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hD\Thesis\Data\Spreadsheets for submission\"/>
    </mc:Choice>
  </mc:AlternateContent>
  <bookViews>
    <workbookView xWindow="0" yWindow="0" windowWidth="20490" windowHeight="7755" tabRatio="877" firstSheet="4" activeTab="7"/>
  </bookViews>
  <sheets>
    <sheet name="Cranium" sheetId="20" r:id="rId1"/>
    <sheet name="Mandible" sheetId="21" r:id="rId2"/>
    <sheet name="Avg cranium" sheetId="39" r:id="rId3"/>
    <sheet name="Avg mandible" sheetId="40" r:id="rId4"/>
    <sheet name="Avg dentition" sheetId="37" r:id="rId5"/>
    <sheet name="Bending" sheetId="22" r:id="rId6"/>
    <sheet name="Mechanical adv" sheetId="23" r:id="rId7"/>
    <sheet name="F ontogeny data" sheetId="17" r:id="rId8"/>
    <sheet name="M ontogeny data" sheetId="13" r:id="rId9"/>
    <sheet name="SSD upper dentition" sheetId="27" r:id="rId10"/>
    <sheet name="SSD lower dentition" sheetId="28" r:id="rId11"/>
    <sheet name="SSD cranium" sheetId="26" r:id="rId12"/>
    <sheet name="SSD mandible" sheetId="29" r:id="rId13"/>
    <sheet name="SSD bending" sheetId="31" r:id="rId14"/>
    <sheet name="SSD mechanical adv" sheetId="30" r:id="rId15"/>
  </sheets>
  <definedNames>
    <definedName name="_xlnm._FilterDatabase" localSheetId="2" hidden="1">'Avg cranium'!$B$1:$DQ$155</definedName>
    <definedName name="_xlnm._FilterDatabase" localSheetId="3" hidden="1">'Avg mandible'!$B$1:$CD$151</definedName>
    <definedName name="_xlnm._FilterDatabase" localSheetId="5" hidden="1">Bending!$A$1:$CE$251</definedName>
    <definedName name="_xlnm._FilterDatabase" localSheetId="0" hidden="1">Cranium!$A$1:$CT$261</definedName>
    <definedName name="_xlnm._FilterDatabase" localSheetId="7" hidden="1">'F ontogeny data'!$A$1:$EL$51</definedName>
    <definedName name="_xlnm._FilterDatabase" localSheetId="8" hidden="1">'M ontogeny data'!$B$1:$EL$77</definedName>
    <definedName name="_xlnm._FilterDatabase" localSheetId="1" hidden="1">Mandible!$A$1:$CJ$251</definedName>
    <definedName name="_xlnm._FilterDatabase" localSheetId="6" hidden="1">'Mechanical adv'!$A$1:$AZ$251</definedName>
    <definedName name="_xlnm._FilterDatabase" localSheetId="13" hidden="1">'SSD bending'!$A$1:$DW$46</definedName>
    <definedName name="_xlnm._FilterDatabase" localSheetId="11" hidden="1">'SSD cranium'!$A$1:$DX$76</definedName>
    <definedName name="_xlnm._FilterDatabase" localSheetId="10" hidden="1">'SSD lower dentition'!$A$1:$AQ$87</definedName>
    <definedName name="_xlnm._FilterDatabase" localSheetId="12" hidden="1">'SSD mandible'!$A$1:$FV$75</definedName>
    <definedName name="_xlnm._FilterDatabase" localSheetId="14" hidden="1">'SSD mechanical adv'!$B$1:$AP$75</definedName>
    <definedName name="_xlnm._FilterDatabase" localSheetId="9" hidden="1">'SSD upper dentition'!$A$1:$BI$88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D3" i="26" l="1"/>
  <c r="ED4" i="26"/>
  <c r="ED5" i="26"/>
  <c r="ED6" i="26"/>
  <c r="ED7" i="26"/>
  <c r="ED8" i="26"/>
  <c r="ED9" i="26"/>
  <c r="ED10" i="26"/>
  <c r="ED2" i="26"/>
  <c r="EC10" i="26"/>
  <c r="EC3" i="26"/>
  <c r="EC4" i="26"/>
  <c r="EC5" i="26"/>
  <c r="EC6" i="26"/>
  <c r="EC7" i="26"/>
  <c r="EC8" i="26"/>
  <c r="EC9" i="26"/>
  <c r="EC2" i="26"/>
  <c r="CY12" i="26" l="1"/>
  <c r="CW12" i="26"/>
  <c r="CX12" i="26"/>
  <c r="DM2" i="26"/>
  <c r="DN2" i="26"/>
  <c r="DM3" i="26"/>
  <c r="DN3" i="26"/>
  <c r="DM5" i="26"/>
  <c r="DN5" i="26"/>
  <c r="DM6" i="26"/>
  <c r="DN6" i="26"/>
  <c r="CX2" i="26"/>
  <c r="CY2" i="26"/>
  <c r="CX3" i="26"/>
  <c r="CY3" i="26"/>
  <c r="CX5" i="26"/>
  <c r="CY5" i="26"/>
  <c r="CX6" i="26"/>
  <c r="CY6" i="26"/>
  <c r="CX8" i="26"/>
  <c r="CY8" i="26"/>
  <c r="CX9" i="26"/>
  <c r="CY9" i="26"/>
  <c r="CY10" i="26" s="1"/>
  <c r="CX11" i="26"/>
  <c r="CY11" i="26"/>
  <c r="CX14" i="26"/>
  <c r="CY14" i="26"/>
  <c r="CX15" i="26"/>
  <c r="CY15" i="26"/>
  <c r="CW11" i="26"/>
  <c r="CW13" i="26" s="1"/>
  <c r="CI2" i="26"/>
  <c r="CJ2" i="26"/>
  <c r="CI3" i="26"/>
  <c r="CJ3" i="26"/>
  <c r="CI5" i="26"/>
  <c r="CJ5" i="26"/>
  <c r="CI6" i="26"/>
  <c r="CJ6" i="26"/>
  <c r="DU9" i="26"/>
  <c r="DV9" i="26"/>
  <c r="DU10" i="26"/>
  <c r="DV10" i="26"/>
  <c r="CX13" i="26" l="1"/>
  <c r="CX10" i="26"/>
  <c r="CY16" i="26"/>
  <c r="CX16" i="26"/>
  <c r="CJ4" i="26"/>
  <c r="CY7" i="26"/>
  <c r="DN7" i="26"/>
  <c r="CX7" i="26"/>
  <c r="DM4" i="26"/>
  <c r="CI7" i="26"/>
  <c r="CI4" i="26"/>
  <c r="CY4" i="26"/>
  <c r="DN4" i="26"/>
  <c r="CX4" i="26"/>
  <c r="DM7" i="26"/>
  <c r="CY13" i="26"/>
  <c r="CJ7" i="26"/>
  <c r="AS6" i="40" l="1"/>
  <c r="AT6" i="40"/>
  <c r="AU6" i="40"/>
  <c r="AV6" i="40"/>
  <c r="AW6" i="40"/>
  <c r="AX6" i="40"/>
  <c r="AY6" i="40"/>
  <c r="AZ6" i="40"/>
  <c r="AP12" i="40"/>
  <c r="AQ12" i="40"/>
  <c r="AS12" i="40"/>
  <c r="AT12" i="40"/>
  <c r="AU12" i="40"/>
  <c r="AV12" i="40"/>
  <c r="AW12" i="40"/>
  <c r="AX12" i="40"/>
  <c r="AY12" i="40"/>
  <c r="AZ12" i="40"/>
  <c r="BA12" i="40"/>
  <c r="BB12" i="40"/>
  <c r="AU13" i="40"/>
  <c r="AS18" i="40"/>
  <c r="AT18" i="40"/>
  <c r="AU18" i="40"/>
  <c r="AV18" i="40"/>
  <c r="AW18" i="40"/>
  <c r="AX18" i="40"/>
  <c r="BB18" i="40"/>
  <c r="AR20" i="40"/>
  <c r="AU21" i="40"/>
  <c r="AX22" i="40"/>
  <c r="BA23" i="40"/>
  <c r="AQ25" i="40"/>
  <c r="AT26" i="40"/>
  <c r="AW27" i="40"/>
  <c r="AZ28" i="40"/>
  <c r="AP30" i="40"/>
  <c r="AR37" i="40"/>
  <c r="AT37" i="40"/>
  <c r="BB37" i="40"/>
  <c r="AR38" i="40"/>
  <c r="AZ38" i="40"/>
  <c r="AU39" i="40"/>
  <c r="AP40" i="40"/>
  <c r="AX40" i="40"/>
  <c r="AS41" i="40"/>
  <c r="BA41" i="40"/>
  <c r="AV42" i="40"/>
  <c r="AQ43" i="40"/>
  <c r="AY43" i="40"/>
  <c r="AT44" i="40"/>
  <c r="BB44" i="40"/>
  <c r="AW45" i="40"/>
  <c r="AR46" i="40"/>
  <c r="AZ46" i="40"/>
  <c r="AU47" i="40"/>
  <c r="AP48" i="40"/>
  <c r="AS48" i="40"/>
  <c r="AT48" i="40"/>
  <c r="AU48" i="40"/>
  <c r="AV48" i="40"/>
  <c r="AW48" i="40"/>
  <c r="AX48" i="40"/>
  <c r="AP49" i="40"/>
  <c r="AR49" i="40"/>
  <c r="AS49" i="40"/>
  <c r="AT49" i="40"/>
  <c r="AU49" i="40"/>
  <c r="AV49" i="40"/>
  <c r="AW49" i="40"/>
  <c r="AX49" i="40"/>
  <c r="AY49" i="40"/>
  <c r="AZ49" i="40"/>
  <c r="BA49" i="40"/>
  <c r="BB49" i="40"/>
  <c r="BB50" i="40"/>
  <c r="AP52" i="40"/>
  <c r="AS53" i="40"/>
  <c r="AV54" i="40"/>
  <c r="AY55" i="40"/>
  <c r="BB56" i="40"/>
  <c r="AP58" i="40"/>
  <c r="AQ58" i="40"/>
  <c r="AR58" i="40"/>
  <c r="AO6" i="40"/>
  <c r="AO7" i="40"/>
  <c r="AO12" i="40"/>
  <c r="AO13" i="40"/>
  <c r="AO28" i="40"/>
  <c r="AO36" i="40"/>
  <c r="AO40" i="40"/>
  <c r="AO45" i="40"/>
  <c r="AO49" i="40"/>
  <c r="Y2" i="40"/>
  <c r="AP2" i="40" s="1"/>
  <c r="Z2" i="40"/>
  <c r="AQ2" i="40" s="1"/>
  <c r="AA2" i="40"/>
  <c r="AR2" i="40" s="1"/>
  <c r="AB2" i="40"/>
  <c r="AS2" i="40" s="1"/>
  <c r="AC2" i="40"/>
  <c r="AT2" i="40" s="1"/>
  <c r="AD2" i="40"/>
  <c r="AU2" i="40" s="1"/>
  <c r="AE2" i="40"/>
  <c r="AV2" i="40" s="1"/>
  <c r="AF2" i="40"/>
  <c r="AW2" i="40" s="1"/>
  <c r="AG2" i="40"/>
  <c r="AX2" i="40" s="1"/>
  <c r="AH2" i="40"/>
  <c r="AY2" i="40" s="1"/>
  <c r="AI2" i="40"/>
  <c r="AZ2" i="40" s="1"/>
  <c r="AJ2" i="40"/>
  <c r="BA2" i="40" s="1"/>
  <c r="AK2" i="40"/>
  <c r="BB2" i="40" s="1"/>
  <c r="Y3" i="40"/>
  <c r="AP3" i="40" s="1"/>
  <c r="Z3" i="40"/>
  <c r="AQ3" i="40" s="1"/>
  <c r="AA3" i="40"/>
  <c r="AR3" i="40" s="1"/>
  <c r="AB3" i="40"/>
  <c r="AS3" i="40" s="1"/>
  <c r="AC3" i="40"/>
  <c r="AT3" i="40" s="1"/>
  <c r="AD3" i="40"/>
  <c r="AU3" i="40" s="1"/>
  <c r="AE3" i="40"/>
  <c r="AV3" i="40" s="1"/>
  <c r="AF3" i="40"/>
  <c r="AW3" i="40" s="1"/>
  <c r="AG3" i="40"/>
  <c r="AX3" i="40" s="1"/>
  <c r="AH3" i="40"/>
  <c r="AY3" i="40" s="1"/>
  <c r="AI3" i="40"/>
  <c r="AZ3" i="40" s="1"/>
  <c r="AJ3" i="40"/>
  <c r="BA3" i="40" s="1"/>
  <c r="AK3" i="40"/>
  <c r="BB3" i="40" s="1"/>
  <c r="Y4" i="40"/>
  <c r="AP4" i="40" s="1"/>
  <c r="Z4" i="40"/>
  <c r="AQ4" i="40" s="1"/>
  <c r="AA4" i="40"/>
  <c r="AR4" i="40" s="1"/>
  <c r="AB4" i="40"/>
  <c r="AS4" i="40" s="1"/>
  <c r="AC4" i="40"/>
  <c r="AT4" i="40" s="1"/>
  <c r="AD4" i="40"/>
  <c r="AU4" i="40" s="1"/>
  <c r="AE4" i="40"/>
  <c r="AV4" i="40" s="1"/>
  <c r="AF4" i="40"/>
  <c r="AW4" i="40" s="1"/>
  <c r="AG4" i="40"/>
  <c r="AX4" i="40" s="1"/>
  <c r="AH4" i="40"/>
  <c r="AY4" i="40" s="1"/>
  <c r="AI4" i="40"/>
  <c r="AZ4" i="40" s="1"/>
  <c r="AJ4" i="40"/>
  <c r="BA4" i="40" s="1"/>
  <c r="AK4" i="40"/>
  <c r="BB4" i="40" s="1"/>
  <c r="Y5" i="40"/>
  <c r="AP5" i="40" s="1"/>
  <c r="Z5" i="40"/>
  <c r="AQ5" i="40" s="1"/>
  <c r="AA5" i="40"/>
  <c r="AR5" i="40" s="1"/>
  <c r="AB5" i="40"/>
  <c r="AS5" i="40" s="1"/>
  <c r="AC5" i="40"/>
  <c r="AT5" i="40" s="1"/>
  <c r="AD5" i="40"/>
  <c r="AU5" i="40" s="1"/>
  <c r="AE5" i="40"/>
  <c r="AV5" i="40" s="1"/>
  <c r="AF5" i="40"/>
  <c r="AW5" i="40" s="1"/>
  <c r="AG5" i="40"/>
  <c r="AX5" i="40" s="1"/>
  <c r="AH5" i="40"/>
  <c r="AY5" i="40" s="1"/>
  <c r="AI5" i="40"/>
  <c r="AZ5" i="40" s="1"/>
  <c r="AJ5" i="40"/>
  <c r="BA5" i="40" s="1"/>
  <c r="AK5" i="40"/>
  <c r="BB5" i="40" s="1"/>
  <c r="Y6" i="40"/>
  <c r="AP6" i="40" s="1"/>
  <c r="Z6" i="40"/>
  <c r="AQ6" i="40" s="1"/>
  <c r="AA6" i="40"/>
  <c r="AR6" i="40" s="1"/>
  <c r="AJ6" i="40"/>
  <c r="BA6" i="40" s="1"/>
  <c r="AK6" i="40"/>
  <c r="BB6" i="40" s="1"/>
  <c r="Y7" i="40"/>
  <c r="AP7" i="40" s="1"/>
  <c r="Z7" i="40"/>
  <c r="AQ7" i="40" s="1"/>
  <c r="AA7" i="40"/>
  <c r="AR7" i="40" s="1"/>
  <c r="AB7" i="40"/>
  <c r="AS7" i="40" s="1"/>
  <c r="AC7" i="40"/>
  <c r="AT7" i="40" s="1"/>
  <c r="AD7" i="40"/>
  <c r="AU7" i="40" s="1"/>
  <c r="AE7" i="40"/>
  <c r="AV7" i="40" s="1"/>
  <c r="AF7" i="40"/>
  <c r="AW7" i="40" s="1"/>
  <c r="AG7" i="40"/>
  <c r="AX7" i="40" s="1"/>
  <c r="AH7" i="40"/>
  <c r="AY7" i="40" s="1"/>
  <c r="AI7" i="40"/>
  <c r="AZ7" i="40" s="1"/>
  <c r="AJ7" i="40"/>
  <c r="BA7" i="40" s="1"/>
  <c r="AK7" i="40"/>
  <c r="BB7" i="40" s="1"/>
  <c r="Y8" i="40"/>
  <c r="AP8" i="40" s="1"/>
  <c r="Z8" i="40"/>
  <c r="AQ8" i="40" s="1"/>
  <c r="AA8" i="40"/>
  <c r="AR8" i="40" s="1"/>
  <c r="AB8" i="40"/>
  <c r="AS8" i="40" s="1"/>
  <c r="AC8" i="40"/>
  <c r="AT8" i="40" s="1"/>
  <c r="AD8" i="40"/>
  <c r="AU8" i="40" s="1"/>
  <c r="AE8" i="40"/>
  <c r="AV8" i="40" s="1"/>
  <c r="AF8" i="40"/>
  <c r="AW8" i="40" s="1"/>
  <c r="AG8" i="40"/>
  <c r="AX8" i="40" s="1"/>
  <c r="AH8" i="40"/>
  <c r="AY8" i="40" s="1"/>
  <c r="AI8" i="40"/>
  <c r="AZ8" i="40" s="1"/>
  <c r="AJ8" i="40"/>
  <c r="BA8" i="40" s="1"/>
  <c r="AK8" i="40"/>
  <c r="BB8" i="40" s="1"/>
  <c r="Y9" i="40"/>
  <c r="AP9" i="40" s="1"/>
  <c r="Z9" i="40"/>
  <c r="AQ9" i="40" s="1"/>
  <c r="AA9" i="40"/>
  <c r="AR9" i="40" s="1"/>
  <c r="AB9" i="40"/>
  <c r="AS9" i="40" s="1"/>
  <c r="AC9" i="40"/>
  <c r="AT9" i="40" s="1"/>
  <c r="AD9" i="40"/>
  <c r="AU9" i="40" s="1"/>
  <c r="AE9" i="40"/>
  <c r="AV9" i="40" s="1"/>
  <c r="AF9" i="40"/>
  <c r="AW9" i="40" s="1"/>
  <c r="AG9" i="40"/>
  <c r="AX9" i="40" s="1"/>
  <c r="AH9" i="40"/>
  <c r="AY9" i="40" s="1"/>
  <c r="AI9" i="40"/>
  <c r="AZ9" i="40" s="1"/>
  <c r="AJ9" i="40"/>
  <c r="BA9" i="40" s="1"/>
  <c r="AK9" i="40"/>
  <c r="BB9" i="40" s="1"/>
  <c r="Y10" i="40"/>
  <c r="AP10" i="40" s="1"/>
  <c r="Z10" i="40"/>
  <c r="AQ10" i="40" s="1"/>
  <c r="AA10" i="40"/>
  <c r="AR10" i="40" s="1"/>
  <c r="AB10" i="40"/>
  <c r="AS10" i="40" s="1"/>
  <c r="AC10" i="40"/>
  <c r="AT10" i="40" s="1"/>
  <c r="AD10" i="40"/>
  <c r="AU10" i="40" s="1"/>
  <c r="AE10" i="40"/>
  <c r="AV10" i="40" s="1"/>
  <c r="AF10" i="40"/>
  <c r="AW10" i="40" s="1"/>
  <c r="AG10" i="40"/>
  <c r="AX10" i="40" s="1"/>
  <c r="AH10" i="40"/>
  <c r="AY10" i="40" s="1"/>
  <c r="AI10" i="40"/>
  <c r="AZ10" i="40" s="1"/>
  <c r="AJ10" i="40"/>
  <c r="BA10" i="40" s="1"/>
  <c r="AK10" i="40"/>
  <c r="BB10" i="40" s="1"/>
  <c r="Y11" i="40"/>
  <c r="AP11" i="40" s="1"/>
  <c r="Z11" i="40"/>
  <c r="AQ11" i="40" s="1"/>
  <c r="AA11" i="40"/>
  <c r="AR11" i="40" s="1"/>
  <c r="AB11" i="40"/>
  <c r="AS11" i="40" s="1"/>
  <c r="AC11" i="40"/>
  <c r="AT11" i="40" s="1"/>
  <c r="AD11" i="40"/>
  <c r="AU11" i="40" s="1"/>
  <c r="AE11" i="40"/>
  <c r="AV11" i="40" s="1"/>
  <c r="AF11" i="40"/>
  <c r="AW11" i="40" s="1"/>
  <c r="AG11" i="40"/>
  <c r="AX11" i="40" s="1"/>
  <c r="AH11" i="40"/>
  <c r="AY11" i="40" s="1"/>
  <c r="AI11" i="40"/>
  <c r="AZ11" i="40" s="1"/>
  <c r="AJ11" i="40"/>
  <c r="BA11" i="40" s="1"/>
  <c r="AK11" i="40"/>
  <c r="BB11" i="40" s="1"/>
  <c r="AA12" i="40"/>
  <c r="AR12" i="40" s="1"/>
  <c r="Y13" i="40"/>
  <c r="AP13" i="40" s="1"/>
  <c r="Z13" i="40"/>
  <c r="AQ13" i="40" s="1"/>
  <c r="AA13" i="40"/>
  <c r="AR13" i="40" s="1"/>
  <c r="AB13" i="40"/>
  <c r="AS13" i="40" s="1"/>
  <c r="AC13" i="40"/>
  <c r="AT13" i="40" s="1"/>
  <c r="AD13" i="40"/>
  <c r="AE13" i="40"/>
  <c r="AV13" i="40" s="1"/>
  <c r="AF13" i="40"/>
  <c r="AW13" i="40" s="1"/>
  <c r="AG13" i="40"/>
  <c r="AX13" i="40" s="1"/>
  <c r="AH13" i="40"/>
  <c r="AY13" i="40" s="1"/>
  <c r="AI13" i="40"/>
  <c r="AZ13" i="40" s="1"/>
  <c r="AJ13" i="40"/>
  <c r="BA13" i="40" s="1"/>
  <c r="AK13" i="40"/>
  <c r="BB13" i="40" s="1"/>
  <c r="Y14" i="40"/>
  <c r="AP14" i="40" s="1"/>
  <c r="Z14" i="40"/>
  <c r="AQ14" i="40" s="1"/>
  <c r="AA14" i="40"/>
  <c r="AR14" i="40" s="1"/>
  <c r="AB14" i="40"/>
  <c r="AS14" i="40" s="1"/>
  <c r="AC14" i="40"/>
  <c r="AT14" i="40" s="1"/>
  <c r="AD14" i="40"/>
  <c r="AU14" i="40" s="1"/>
  <c r="AE14" i="40"/>
  <c r="AV14" i="40" s="1"/>
  <c r="AF14" i="40"/>
  <c r="AW14" i="40" s="1"/>
  <c r="AG14" i="40"/>
  <c r="AX14" i="40" s="1"/>
  <c r="AH14" i="40"/>
  <c r="AY14" i="40" s="1"/>
  <c r="AI14" i="40"/>
  <c r="AZ14" i="40" s="1"/>
  <c r="AJ14" i="40"/>
  <c r="BA14" i="40" s="1"/>
  <c r="AK14" i="40"/>
  <c r="BB14" i="40" s="1"/>
  <c r="Y15" i="40"/>
  <c r="AP15" i="40" s="1"/>
  <c r="Z15" i="40"/>
  <c r="AQ15" i="40" s="1"/>
  <c r="AA15" i="40"/>
  <c r="AR15" i="40" s="1"/>
  <c r="AB15" i="40"/>
  <c r="AS15" i="40" s="1"/>
  <c r="AC15" i="40"/>
  <c r="AT15" i="40" s="1"/>
  <c r="AD15" i="40"/>
  <c r="AU15" i="40" s="1"/>
  <c r="AE15" i="40"/>
  <c r="AV15" i="40" s="1"/>
  <c r="AF15" i="40"/>
  <c r="AW15" i="40" s="1"/>
  <c r="AG15" i="40"/>
  <c r="AX15" i="40" s="1"/>
  <c r="AH15" i="40"/>
  <c r="AY15" i="40" s="1"/>
  <c r="AI15" i="40"/>
  <c r="AZ15" i="40" s="1"/>
  <c r="AJ15" i="40"/>
  <c r="BA15" i="40" s="1"/>
  <c r="AK15" i="40"/>
  <c r="BB15" i="40" s="1"/>
  <c r="Y16" i="40"/>
  <c r="AP16" i="40" s="1"/>
  <c r="Z16" i="40"/>
  <c r="AQ16" i="40" s="1"/>
  <c r="AA16" i="40"/>
  <c r="AR16" i="40" s="1"/>
  <c r="AB16" i="40"/>
  <c r="AS16" i="40" s="1"/>
  <c r="AC16" i="40"/>
  <c r="AT16" i="40" s="1"/>
  <c r="AD16" i="40"/>
  <c r="AU16" i="40" s="1"/>
  <c r="AE16" i="40"/>
  <c r="AV16" i="40" s="1"/>
  <c r="AF16" i="40"/>
  <c r="AW16" i="40" s="1"/>
  <c r="AG16" i="40"/>
  <c r="AX16" i="40" s="1"/>
  <c r="AH16" i="40"/>
  <c r="AY16" i="40" s="1"/>
  <c r="AI16" i="40"/>
  <c r="AZ16" i="40" s="1"/>
  <c r="AJ16" i="40"/>
  <c r="BA16" i="40" s="1"/>
  <c r="AK16" i="40"/>
  <c r="BB16" i="40" s="1"/>
  <c r="Y17" i="40"/>
  <c r="AP17" i="40" s="1"/>
  <c r="Z17" i="40"/>
  <c r="AQ17" i="40" s="1"/>
  <c r="AA17" i="40"/>
  <c r="AR17" i="40" s="1"/>
  <c r="AB17" i="40"/>
  <c r="AS17" i="40" s="1"/>
  <c r="AC17" i="40"/>
  <c r="AT17" i="40" s="1"/>
  <c r="AD17" i="40"/>
  <c r="AU17" i="40" s="1"/>
  <c r="AE17" i="40"/>
  <c r="AV17" i="40" s="1"/>
  <c r="AF17" i="40"/>
  <c r="AW17" i="40" s="1"/>
  <c r="AG17" i="40"/>
  <c r="AX17" i="40" s="1"/>
  <c r="AH17" i="40"/>
  <c r="AY17" i="40" s="1"/>
  <c r="AI17" i="40"/>
  <c r="AZ17" i="40" s="1"/>
  <c r="AJ17" i="40"/>
  <c r="BA17" i="40" s="1"/>
  <c r="AK17" i="40"/>
  <c r="BB17" i="40" s="1"/>
  <c r="Y18" i="40"/>
  <c r="AP18" i="40" s="1"/>
  <c r="Z18" i="40"/>
  <c r="AQ18" i="40" s="1"/>
  <c r="AA18" i="40"/>
  <c r="AR18" i="40" s="1"/>
  <c r="AH18" i="40"/>
  <c r="AY18" i="40" s="1"/>
  <c r="AI18" i="40"/>
  <c r="AZ18" i="40" s="1"/>
  <c r="AJ18" i="40"/>
  <c r="BA18" i="40" s="1"/>
  <c r="AK18" i="40"/>
  <c r="Y19" i="40"/>
  <c r="AP19" i="40" s="1"/>
  <c r="Z19" i="40"/>
  <c r="AQ19" i="40" s="1"/>
  <c r="AA19" i="40"/>
  <c r="AR19" i="40" s="1"/>
  <c r="AB19" i="40"/>
  <c r="AS19" i="40" s="1"/>
  <c r="AC19" i="40"/>
  <c r="AT19" i="40" s="1"/>
  <c r="AD19" i="40"/>
  <c r="AU19" i="40" s="1"/>
  <c r="AE19" i="40"/>
  <c r="AV19" i="40" s="1"/>
  <c r="AF19" i="40"/>
  <c r="AW19" i="40" s="1"/>
  <c r="AG19" i="40"/>
  <c r="AX19" i="40" s="1"/>
  <c r="AH19" i="40"/>
  <c r="AY19" i="40" s="1"/>
  <c r="AI19" i="40"/>
  <c r="AZ19" i="40" s="1"/>
  <c r="AJ19" i="40"/>
  <c r="BA19" i="40" s="1"/>
  <c r="AK19" i="40"/>
  <c r="BB19" i="40" s="1"/>
  <c r="Y20" i="40"/>
  <c r="AP20" i="40" s="1"/>
  <c r="Z20" i="40"/>
  <c r="AQ20" i="40" s="1"/>
  <c r="AA20" i="40"/>
  <c r="AB20" i="40"/>
  <c r="AS20" i="40" s="1"/>
  <c r="AC20" i="40"/>
  <c r="AT20" i="40" s="1"/>
  <c r="AD20" i="40"/>
  <c r="AU20" i="40" s="1"/>
  <c r="AE20" i="40"/>
  <c r="AV20" i="40" s="1"/>
  <c r="AF20" i="40"/>
  <c r="AW20" i="40" s="1"/>
  <c r="AG20" i="40"/>
  <c r="AX20" i="40" s="1"/>
  <c r="AH20" i="40"/>
  <c r="AY20" i="40" s="1"/>
  <c r="AI20" i="40"/>
  <c r="AZ20" i="40" s="1"/>
  <c r="AJ20" i="40"/>
  <c r="BA20" i="40" s="1"/>
  <c r="AK20" i="40"/>
  <c r="BB20" i="40" s="1"/>
  <c r="Y21" i="40"/>
  <c r="AP21" i="40" s="1"/>
  <c r="Z21" i="40"/>
  <c r="AQ21" i="40" s="1"/>
  <c r="AA21" i="40"/>
  <c r="AR21" i="40" s="1"/>
  <c r="AB21" i="40"/>
  <c r="AS21" i="40" s="1"/>
  <c r="AC21" i="40"/>
  <c r="AT21" i="40" s="1"/>
  <c r="AD21" i="40"/>
  <c r="AE21" i="40"/>
  <c r="AV21" i="40" s="1"/>
  <c r="AF21" i="40"/>
  <c r="AW21" i="40" s="1"/>
  <c r="AG21" i="40"/>
  <c r="AX21" i="40" s="1"/>
  <c r="AH21" i="40"/>
  <c r="AY21" i="40" s="1"/>
  <c r="AI21" i="40"/>
  <c r="AZ21" i="40" s="1"/>
  <c r="AJ21" i="40"/>
  <c r="BA21" i="40" s="1"/>
  <c r="AK21" i="40"/>
  <c r="BB21" i="40" s="1"/>
  <c r="Y22" i="40"/>
  <c r="AP22" i="40" s="1"/>
  <c r="Z22" i="40"/>
  <c r="AQ22" i="40" s="1"/>
  <c r="AA22" i="40"/>
  <c r="AR22" i="40" s="1"/>
  <c r="AB22" i="40"/>
  <c r="AS22" i="40" s="1"/>
  <c r="AC22" i="40"/>
  <c r="AT22" i="40" s="1"/>
  <c r="AD22" i="40"/>
  <c r="AU22" i="40" s="1"/>
  <c r="AE22" i="40"/>
  <c r="AV22" i="40" s="1"/>
  <c r="AF22" i="40"/>
  <c r="AW22" i="40" s="1"/>
  <c r="AG22" i="40"/>
  <c r="AH22" i="40"/>
  <c r="AY22" i="40" s="1"/>
  <c r="AI22" i="40"/>
  <c r="AZ22" i="40" s="1"/>
  <c r="AJ22" i="40"/>
  <c r="BA22" i="40" s="1"/>
  <c r="AK22" i="40"/>
  <c r="BB22" i="40" s="1"/>
  <c r="Y23" i="40"/>
  <c r="AP23" i="40" s="1"/>
  <c r="Z23" i="40"/>
  <c r="AQ23" i="40" s="1"/>
  <c r="AA23" i="40"/>
  <c r="AR23" i="40" s="1"/>
  <c r="AB23" i="40"/>
  <c r="AS23" i="40" s="1"/>
  <c r="AC23" i="40"/>
  <c r="AT23" i="40" s="1"/>
  <c r="AD23" i="40"/>
  <c r="AU23" i="40" s="1"/>
  <c r="AE23" i="40"/>
  <c r="AV23" i="40" s="1"/>
  <c r="AF23" i="40"/>
  <c r="AW23" i="40" s="1"/>
  <c r="AG23" i="40"/>
  <c r="AX23" i="40" s="1"/>
  <c r="AH23" i="40"/>
  <c r="AY23" i="40" s="1"/>
  <c r="AI23" i="40"/>
  <c r="AZ23" i="40" s="1"/>
  <c r="AJ23" i="40"/>
  <c r="AK23" i="40"/>
  <c r="BB23" i="40" s="1"/>
  <c r="Y24" i="40"/>
  <c r="AP24" i="40" s="1"/>
  <c r="Z24" i="40"/>
  <c r="AQ24" i="40" s="1"/>
  <c r="AA24" i="40"/>
  <c r="AR24" i="40" s="1"/>
  <c r="AB24" i="40"/>
  <c r="AS24" i="40" s="1"/>
  <c r="AC24" i="40"/>
  <c r="AT24" i="40" s="1"/>
  <c r="AD24" i="40"/>
  <c r="AU24" i="40" s="1"/>
  <c r="AE24" i="40"/>
  <c r="AV24" i="40" s="1"/>
  <c r="AF24" i="40"/>
  <c r="AW24" i="40" s="1"/>
  <c r="AG24" i="40"/>
  <c r="AX24" i="40" s="1"/>
  <c r="AH24" i="40"/>
  <c r="AY24" i="40" s="1"/>
  <c r="AI24" i="40"/>
  <c r="AZ24" i="40" s="1"/>
  <c r="AJ24" i="40"/>
  <c r="BA24" i="40" s="1"/>
  <c r="AK24" i="40"/>
  <c r="BB24" i="40" s="1"/>
  <c r="Y25" i="40"/>
  <c r="AP25" i="40" s="1"/>
  <c r="Z25" i="40"/>
  <c r="AA25" i="40"/>
  <c r="AR25" i="40" s="1"/>
  <c r="AB25" i="40"/>
  <c r="AS25" i="40" s="1"/>
  <c r="AC25" i="40"/>
  <c r="AT25" i="40" s="1"/>
  <c r="AD25" i="40"/>
  <c r="AU25" i="40" s="1"/>
  <c r="AE25" i="40"/>
  <c r="AV25" i="40" s="1"/>
  <c r="AF25" i="40"/>
  <c r="AW25" i="40" s="1"/>
  <c r="AG25" i="40"/>
  <c r="AX25" i="40" s="1"/>
  <c r="AH25" i="40"/>
  <c r="AY25" i="40" s="1"/>
  <c r="AI25" i="40"/>
  <c r="AZ25" i="40" s="1"/>
  <c r="AJ25" i="40"/>
  <c r="BA25" i="40" s="1"/>
  <c r="AK25" i="40"/>
  <c r="BB25" i="40" s="1"/>
  <c r="Y26" i="40"/>
  <c r="AP26" i="40" s="1"/>
  <c r="Z26" i="40"/>
  <c r="AQ26" i="40" s="1"/>
  <c r="AA26" i="40"/>
  <c r="AR26" i="40" s="1"/>
  <c r="AB26" i="40"/>
  <c r="AS26" i="40" s="1"/>
  <c r="AC26" i="40"/>
  <c r="AD26" i="40"/>
  <c r="AU26" i="40" s="1"/>
  <c r="AE26" i="40"/>
  <c r="AV26" i="40" s="1"/>
  <c r="AF26" i="40"/>
  <c r="AW26" i="40" s="1"/>
  <c r="AG26" i="40"/>
  <c r="AX26" i="40" s="1"/>
  <c r="AH26" i="40"/>
  <c r="AY26" i="40" s="1"/>
  <c r="AI26" i="40"/>
  <c r="AZ26" i="40" s="1"/>
  <c r="AJ26" i="40"/>
  <c r="BA26" i="40" s="1"/>
  <c r="AK26" i="40"/>
  <c r="BB26" i="40" s="1"/>
  <c r="Y27" i="40"/>
  <c r="AP27" i="40" s="1"/>
  <c r="Z27" i="40"/>
  <c r="AQ27" i="40" s="1"/>
  <c r="AA27" i="40"/>
  <c r="AR27" i="40" s="1"/>
  <c r="AB27" i="40"/>
  <c r="AS27" i="40" s="1"/>
  <c r="AC27" i="40"/>
  <c r="AT27" i="40" s="1"/>
  <c r="AD27" i="40"/>
  <c r="AU27" i="40" s="1"/>
  <c r="AE27" i="40"/>
  <c r="AV27" i="40" s="1"/>
  <c r="AF27" i="40"/>
  <c r="AG27" i="40"/>
  <c r="AX27" i="40" s="1"/>
  <c r="AH27" i="40"/>
  <c r="AY27" i="40" s="1"/>
  <c r="AI27" i="40"/>
  <c r="AZ27" i="40" s="1"/>
  <c r="AJ27" i="40"/>
  <c r="BA27" i="40" s="1"/>
  <c r="AK27" i="40"/>
  <c r="BB27" i="40" s="1"/>
  <c r="Y28" i="40"/>
  <c r="AP28" i="40" s="1"/>
  <c r="Z28" i="40"/>
  <c r="AQ28" i="40" s="1"/>
  <c r="AA28" i="40"/>
  <c r="AR28" i="40" s="1"/>
  <c r="AB28" i="40"/>
  <c r="AS28" i="40" s="1"/>
  <c r="AC28" i="40"/>
  <c r="AT28" i="40" s="1"/>
  <c r="AD28" i="40"/>
  <c r="AU28" i="40" s="1"/>
  <c r="AE28" i="40"/>
  <c r="AV28" i="40" s="1"/>
  <c r="AF28" i="40"/>
  <c r="AW28" i="40" s="1"/>
  <c r="AG28" i="40"/>
  <c r="AX28" i="40" s="1"/>
  <c r="AH28" i="40"/>
  <c r="AY28" i="40" s="1"/>
  <c r="AI28" i="40"/>
  <c r="AJ28" i="40"/>
  <c r="BA28" i="40" s="1"/>
  <c r="AK28" i="40"/>
  <c r="BB28" i="40" s="1"/>
  <c r="Y29" i="40"/>
  <c r="AP29" i="40" s="1"/>
  <c r="Z29" i="40"/>
  <c r="AQ29" i="40" s="1"/>
  <c r="AA29" i="40"/>
  <c r="AR29" i="40" s="1"/>
  <c r="AB29" i="40"/>
  <c r="AS29" i="40" s="1"/>
  <c r="AC29" i="40"/>
  <c r="AT29" i="40" s="1"/>
  <c r="AD29" i="40"/>
  <c r="AU29" i="40" s="1"/>
  <c r="AE29" i="40"/>
  <c r="AV29" i="40" s="1"/>
  <c r="AF29" i="40"/>
  <c r="AW29" i="40" s="1"/>
  <c r="AG29" i="40"/>
  <c r="AX29" i="40" s="1"/>
  <c r="AH29" i="40"/>
  <c r="AY29" i="40" s="1"/>
  <c r="AI29" i="40"/>
  <c r="AZ29" i="40" s="1"/>
  <c r="AJ29" i="40"/>
  <c r="BA29" i="40" s="1"/>
  <c r="AK29" i="40"/>
  <c r="BB29" i="40" s="1"/>
  <c r="Y30" i="40"/>
  <c r="Z30" i="40"/>
  <c r="AQ30" i="40" s="1"/>
  <c r="AA30" i="40"/>
  <c r="AR30" i="40" s="1"/>
  <c r="AB30" i="40"/>
  <c r="AS30" i="40" s="1"/>
  <c r="AC30" i="40"/>
  <c r="AT30" i="40" s="1"/>
  <c r="AD30" i="40"/>
  <c r="AU30" i="40" s="1"/>
  <c r="AE30" i="40"/>
  <c r="AV30" i="40" s="1"/>
  <c r="AF30" i="40"/>
  <c r="AW30" i="40" s="1"/>
  <c r="AG30" i="40"/>
  <c r="AX30" i="40" s="1"/>
  <c r="AH30" i="40"/>
  <c r="AY30" i="40" s="1"/>
  <c r="AI30" i="40"/>
  <c r="AZ30" i="40" s="1"/>
  <c r="AJ30" i="40"/>
  <c r="BA30" i="40" s="1"/>
  <c r="AK30" i="40"/>
  <c r="BB30" i="40" s="1"/>
  <c r="Y31" i="40"/>
  <c r="AP31" i="40" s="1"/>
  <c r="Z31" i="40"/>
  <c r="AQ31" i="40" s="1"/>
  <c r="AA31" i="40"/>
  <c r="AR31" i="40" s="1"/>
  <c r="AB31" i="40"/>
  <c r="AS31" i="40" s="1"/>
  <c r="AC31" i="40"/>
  <c r="AT31" i="40" s="1"/>
  <c r="AD31" i="40"/>
  <c r="AU31" i="40" s="1"/>
  <c r="AE31" i="40"/>
  <c r="AV31" i="40" s="1"/>
  <c r="AF31" i="40"/>
  <c r="AW31" i="40" s="1"/>
  <c r="AG31" i="40"/>
  <c r="AX31" i="40" s="1"/>
  <c r="AH31" i="40"/>
  <c r="AY31" i="40" s="1"/>
  <c r="AI31" i="40"/>
  <c r="AZ31" i="40" s="1"/>
  <c r="AJ31" i="40"/>
  <c r="BA31" i="40" s="1"/>
  <c r="AK31" i="40"/>
  <c r="BB31" i="40" s="1"/>
  <c r="Y32" i="40"/>
  <c r="AP32" i="40" s="1"/>
  <c r="Z32" i="40"/>
  <c r="AQ32" i="40" s="1"/>
  <c r="AA32" i="40"/>
  <c r="AR32" i="40" s="1"/>
  <c r="AB32" i="40"/>
  <c r="AS32" i="40" s="1"/>
  <c r="AC32" i="40"/>
  <c r="AT32" i="40" s="1"/>
  <c r="AD32" i="40"/>
  <c r="AU32" i="40" s="1"/>
  <c r="AE32" i="40"/>
  <c r="AV32" i="40" s="1"/>
  <c r="AF32" i="40"/>
  <c r="AW32" i="40" s="1"/>
  <c r="AG32" i="40"/>
  <c r="AX32" i="40" s="1"/>
  <c r="AH32" i="40"/>
  <c r="AY32" i="40" s="1"/>
  <c r="AI32" i="40"/>
  <c r="AZ32" i="40" s="1"/>
  <c r="AJ32" i="40"/>
  <c r="BA32" i="40" s="1"/>
  <c r="AK32" i="40"/>
  <c r="BB32" i="40" s="1"/>
  <c r="Y33" i="40"/>
  <c r="AP33" i="40" s="1"/>
  <c r="Z33" i="40"/>
  <c r="AQ33" i="40" s="1"/>
  <c r="AA33" i="40"/>
  <c r="AR33" i="40" s="1"/>
  <c r="AB33" i="40"/>
  <c r="AS33" i="40" s="1"/>
  <c r="AC33" i="40"/>
  <c r="AT33" i="40" s="1"/>
  <c r="AD33" i="40"/>
  <c r="AU33" i="40" s="1"/>
  <c r="AE33" i="40"/>
  <c r="AV33" i="40" s="1"/>
  <c r="AF33" i="40"/>
  <c r="AW33" i="40" s="1"/>
  <c r="AG33" i="40"/>
  <c r="AX33" i="40" s="1"/>
  <c r="AH33" i="40"/>
  <c r="AY33" i="40" s="1"/>
  <c r="AI33" i="40"/>
  <c r="AZ33" i="40" s="1"/>
  <c r="AJ33" i="40"/>
  <c r="BA33" i="40" s="1"/>
  <c r="AK33" i="40"/>
  <c r="BB33" i="40" s="1"/>
  <c r="Y34" i="40"/>
  <c r="AP34" i="40" s="1"/>
  <c r="Z34" i="40"/>
  <c r="AQ34" i="40" s="1"/>
  <c r="AA34" i="40"/>
  <c r="AR34" i="40" s="1"/>
  <c r="AB34" i="40"/>
  <c r="AS34" i="40" s="1"/>
  <c r="AC34" i="40"/>
  <c r="AT34" i="40" s="1"/>
  <c r="AD34" i="40"/>
  <c r="AU34" i="40" s="1"/>
  <c r="AE34" i="40"/>
  <c r="AV34" i="40" s="1"/>
  <c r="AF34" i="40"/>
  <c r="AW34" i="40" s="1"/>
  <c r="AG34" i="40"/>
  <c r="AX34" i="40" s="1"/>
  <c r="AH34" i="40"/>
  <c r="AY34" i="40" s="1"/>
  <c r="AI34" i="40"/>
  <c r="AZ34" i="40" s="1"/>
  <c r="AJ34" i="40"/>
  <c r="BA34" i="40" s="1"/>
  <c r="AK34" i="40"/>
  <c r="BB34" i="40" s="1"/>
  <c r="Y35" i="40"/>
  <c r="AP35" i="40" s="1"/>
  <c r="Z35" i="40"/>
  <c r="AQ35" i="40" s="1"/>
  <c r="AA35" i="40"/>
  <c r="AR35" i="40" s="1"/>
  <c r="AB35" i="40"/>
  <c r="AS35" i="40" s="1"/>
  <c r="AC35" i="40"/>
  <c r="AT35" i="40" s="1"/>
  <c r="AD35" i="40"/>
  <c r="AU35" i="40" s="1"/>
  <c r="AE35" i="40"/>
  <c r="AV35" i="40" s="1"/>
  <c r="AF35" i="40"/>
  <c r="AW35" i="40" s="1"/>
  <c r="AG35" i="40"/>
  <c r="AX35" i="40" s="1"/>
  <c r="AH35" i="40"/>
  <c r="AY35" i="40" s="1"/>
  <c r="AI35" i="40"/>
  <c r="AZ35" i="40" s="1"/>
  <c r="AJ35" i="40"/>
  <c r="BA35" i="40" s="1"/>
  <c r="AK35" i="40"/>
  <c r="BB35" i="40" s="1"/>
  <c r="Y36" i="40"/>
  <c r="AP36" i="40" s="1"/>
  <c r="Z36" i="40"/>
  <c r="AQ36" i="40" s="1"/>
  <c r="AA36" i="40"/>
  <c r="AR36" i="40" s="1"/>
  <c r="AB36" i="40"/>
  <c r="AS36" i="40" s="1"/>
  <c r="AC36" i="40"/>
  <c r="AT36" i="40" s="1"/>
  <c r="AD36" i="40"/>
  <c r="AU36" i="40" s="1"/>
  <c r="AE36" i="40"/>
  <c r="AV36" i="40" s="1"/>
  <c r="AF36" i="40"/>
  <c r="AW36" i="40" s="1"/>
  <c r="AG36" i="40"/>
  <c r="AX36" i="40" s="1"/>
  <c r="AH36" i="40"/>
  <c r="AY36" i="40" s="1"/>
  <c r="AI36" i="40"/>
  <c r="AZ36" i="40" s="1"/>
  <c r="AJ36" i="40"/>
  <c r="BA36" i="40" s="1"/>
  <c r="AK36" i="40"/>
  <c r="BB36" i="40" s="1"/>
  <c r="Y37" i="40"/>
  <c r="AP37" i="40" s="1"/>
  <c r="Z37" i="40"/>
  <c r="AQ37" i="40" s="1"/>
  <c r="AB37" i="40"/>
  <c r="AS37" i="40" s="1"/>
  <c r="AC37" i="40"/>
  <c r="AD37" i="40"/>
  <c r="AU37" i="40" s="1"/>
  <c r="AE37" i="40"/>
  <c r="AV37" i="40" s="1"/>
  <c r="AF37" i="40"/>
  <c r="AW37" i="40" s="1"/>
  <c r="AG37" i="40"/>
  <c r="AX37" i="40" s="1"/>
  <c r="AH37" i="40"/>
  <c r="AY37" i="40" s="1"/>
  <c r="AI37" i="40"/>
  <c r="AZ37" i="40" s="1"/>
  <c r="AJ37" i="40"/>
  <c r="BA37" i="40" s="1"/>
  <c r="Y38" i="40"/>
  <c r="AP38" i="40" s="1"/>
  <c r="Z38" i="40"/>
  <c r="AQ38" i="40" s="1"/>
  <c r="AA38" i="40"/>
  <c r="AB38" i="40"/>
  <c r="AS38" i="40" s="1"/>
  <c r="AC38" i="40"/>
  <c r="AT38" i="40" s="1"/>
  <c r="AD38" i="40"/>
  <c r="AU38" i="40" s="1"/>
  <c r="AE38" i="40"/>
  <c r="AV38" i="40" s="1"/>
  <c r="AF38" i="40"/>
  <c r="AW38" i="40" s="1"/>
  <c r="AG38" i="40"/>
  <c r="AX38" i="40" s="1"/>
  <c r="AH38" i="40"/>
  <c r="AY38" i="40" s="1"/>
  <c r="AI38" i="40"/>
  <c r="AJ38" i="40"/>
  <c r="BA38" i="40" s="1"/>
  <c r="AK38" i="40"/>
  <c r="BB38" i="40" s="1"/>
  <c r="Y39" i="40"/>
  <c r="AP39" i="40" s="1"/>
  <c r="Z39" i="40"/>
  <c r="AQ39" i="40" s="1"/>
  <c r="AA39" i="40"/>
  <c r="AR39" i="40" s="1"/>
  <c r="AB39" i="40"/>
  <c r="AS39" i="40" s="1"/>
  <c r="AC39" i="40"/>
  <c r="AT39" i="40" s="1"/>
  <c r="AD39" i="40"/>
  <c r="AE39" i="40"/>
  <c r="AV39" i="40" s="1"/>
  <c r="AF39" i="40"/>
  <c r="AW39" i="40" s="1"/>
  <c r="AG39" i="40"/>
  <c r="AX39" i="40" s="1"/>
  <c r="AH39" i="40"/>
  <c r="AY39" i="40" s="1"/>
  <c r="AI39" i="40"/>
  <c r="AZ39" i="40" s="1"/>
  <c r="AJ39" i="40"/>
  <c r="BA39" i="40" s="1"/>
  <c r="AK39" i="40"/>
  <c r="BB39" i="40" s="1"/>
  <c r="Y40" i="40"/>
  <c r="Z40" i="40"/>
  <c r="AQ40" i="40" s="1"/>
  <c r="AA40" i="40"/>
  <c r="AR40" i="40" s="1"/>
  <c r="AB40" i="40"/>
  <c r="AS40" i="40" s="1"/>
  <c r="AC40" i="40"/>
  <c r="AT40" i="40" s="1"/>
  <c r="AD40" i="40"/>
  <c r="AU40" i="40" s="1"/>
  <c r="AE40" i="40"/>
  <c r="AV40" i="40" s="1"/>
  <c r="AF40" i="40"/>
  <c r="AW40" i="40" s="1"/>
  <c r="AG40" i="40"/>
  <c r="AH40" i="40"/>
  <c r="AY40" i="40" s="1"/>
  <c r="AI40" i="40"/>
  <c r="AZ40" i="40" s="1"/>
  <c r="AJ40" i="40"/>
  <c r="BA40" i="40" s="1"/>
  <c r="AK40" i="40"/>
  <c r="BB40" i="40" s="1"/>
  <c r="Y41" i="40"/>
  <c r="AP41" i="40" s="1"/>
  <c r="Z41" i="40"/>
  <c r="AQ41" i="40" s="1"/>
  <c r="AA41" i="40"/>
  <c r="AR41" i="40" s="1"/>
  <c r="AB41" i="40"/>
  <c r="AC41" i="40"/>
  <c r="AT41" i="40" s="1"/>
  <c r="AD41" i="40"/>
  <c r="AU41" i="40" s="1"/>
  <c r="AE41" i="40"/>
  <c r="AV41" i="40" s="1"/>
  <c r="AF41" i="40"/>
  <c r="AW41" i="40" s="1"/>
  <c r="AG41" i="40"/>
  <c r="AX41" i="40" s="1"/>
  <c r="AH41" i="40"/>
  <c r="AY41" i="40" s="1"/>
  <c r="AI41" i="40"/>
  <c r="AZ41" i="40" s="1"/>
  <c r="AJ41" i="40"/>
  <c r="AK41" i="40"/>
  <c r="BB41" i="40" s="1"/>
  <c r="Y42" i="40"/>
  <c r="AP42" i="40" s="1"/>
  <c r="Z42" i="40"/>
  <c r="AQ42" i="40" s="1"/>
  <c r="AA42" i="40"/>
  <c r="AR42" i="40" s="1"/>
  <c r="AB42" i="40"/>
  <c r="AS42" i="40" s="1"/>
  <c r="AC42" i="40"/>
  <c r="AT42" i="40" s="1"/>
  <c r="AD42" i="40"/>
  <c r="AU42" i="40" s="1"/>
  <c r="AE42" i="40"/>
  <c r="AF42" i="40"/>
  <c r="AW42" i="40" s="1"/>
  <c r="AG42" i="40"/>
  <c r="AX42" i="40" s="1"/>
  <c r="AH42" i="40"/>
  <c r="AY42" i="40" s="1"/>
  <c r="AI42" i="40"/>
  <c r="AZ42" i="40" s="1"/>
  <c r="AJ42" i="40"/>
  <c r="BA42" i="40" s="1"/>
  <c r="AK42" i="40"/>
  <c r="BB42" i="40" s="1"/>
  <c r="Y43" i="40"/>
  <c r="AP43" i="40" s="1"/>
  <c r="Z43" i="40"/>
  <c r="AA43" i="40"/>
  <c r="AR43" i="40" s="1"/>
  <c r="AB43" i="40"/>
  <c r="AS43" i="40" s="1"/>
  <c r="AC43" i="40"/>
  <c r="AT43" i="40" s="1"/>
  <c r="AD43" i="40"/>
  <c r="AU43" i="40" s="1"/>
  <c r="AE43" i="40"/>
  <c r="AV43" i="40" s="1"/>
  <c r="AF43" i="40"/>
  <c r="AW43" i="40" s="1"/>
  <c r="AG43" i="40"/>
  <c r="AX43" i="40" s="1"/>
  <c r="AH43" i="40"/>
  <c r="AI43" i="40"/>
  <c r="AZ43" i="40" s="1"/>
  <c r="AJ43" i="40"/>
  <c r="BA43" i="40" s="1"/>
  <c r="AK43" i="40"/>
  <c r="BB43" i="40" s="1"/>
  <c r="Y44" i="40"/>
  <c r="AP44" i="40" s="1"/>
  <c r="Z44" i="40"/>
  <c r="AQ44" i="40" s="1"/>
  <c r="AA44" i="40"/>
  <c r="AR44" i="40" s="1"/>
  <c r="AB44" i="40"/>
  <c r="AS44" i="40" s="1"/>
  <c r="AC44" i="40"/>
  <c r="AD44" i="40"/>
  <c r="AU44" i="40" s="1"/>
  <c r="AE44" i="40"/>
  <c r="AV44" i="40" s="1"/>
  <c r="AF44" i="40"/>
  <c r="AW44" i="40" s="1"/>
  <c r="AG44" i="40"/>
  <c r="AX44" i="40" s="1"/>
  <c r="AH44" i="40"/>
  <c r="AY44" i="40" s="1"/>
  <c r="AI44" i="40"/>
  <c r="AZ44" i="40" s="1"/>
  <c r="AJ44" i="40"/>
  <c r="BA44" i="40" s="1"/>
  <c r="AK44" i="40"/>
  <c r="Y45" i="40"/>
  <c r="AP45" i="40" s="1"/>
  <c r="Z45" i="40"/>
  <c r="AQ45" i="40" s="1"/>
  <c r="AA45" i="40"/>
  <c r="AR45" i="40" s="1"/>
  <c r="AB45" i="40"/>
  <c r="AS45" i="40" s="1"/>
  <c r="AC45" i="40"/>
  <c r="AT45" i="40" s="1"/>
  <c r="AD45" i="40"/>
  <c r="AU45" i="40" s="1"/>
  <c r="AE45" i="40"/>
  <c r="AV45" i="40" s="1"/>
  <c r="AF45" i="40"/>
  <c r="AG45" i="40"/>
  <c r="AX45" i="40" s="1"/>
  <c r="AH45" i="40"/>
  <c r="AY45" i="40" s="1"/>
  <c r="AI45" i="40"/>
  <c r="AZ45" i="40" s="1"/>
  <c r="AJ45" i="40"/>
  <c r="BA45" i="40" s="1"/>
  <c r="AK45" i="40"/>
  <c r="BB45" i="40" s="1"/>
  <c r="Y46" i="40"/>
  <c r="AP46" i="40" s="1"/>
  <c r="Z46" i="40"/>
  <c r="AQ46" i="40" s="1"/>
  <c r="AA46" i="40"/>
  <c r="AB46" i="40"/>
  <c r="AS46" i="40" s="1"/>
  <c r="AC46" i="40"/>
  <c r="AT46" i="40" s="1"/>
  <c r="AD46" i="40"/>
  <c r="AU46" i="40" s="1"/>
  <c r="AE46" i="40"/>
  <c r="AV46" i="40" s="1"/>
  <c r="AF46" i="40"/>
  <c r="AW46" i="40" s="1"/>
  <c r="AG46" i="40"/>
  <c r="AX46" i="40" s="1"/>
  <c r="AH46" i="40"/>
  <c r="AY46" i="40" s="1"/>
  <c r="AI46" i="40"/>
  <c r="AJ46" i="40"/>
  <c r="BA46" i="40" s="1"/>
  <c r="AK46" i="40"/>
  <c r="BB46" i="40" s="1"/>
  <c r="Y47" i="40"/>
  <c r="AP47" i="40" s="1"/>
  <c r="Z47" i="40"/>
  <c r="AQ47" i="40" s="1"/>
  <c r="AA47" i="40"/>
  <c r="AR47" i="40" s="1"/>
  <c r="AB47" i="40"/>
  <c r="AS47" i="40" s="1"/>
  <c r="AC47" i="40"/>
  <c r="AT47" i="40" s="1"/>
  <c r="AD47" i="40"/>
  <c r="AE47" i="40"/>
  <c r="AV47" i="40" s="1"/>
  <c r="AF47" i="40"/>
  <c r="AW47" i="40" s="1"/>
  <c r="AG47" i="40"/>
  <c r="AX47" i="40" s="1"/>
  <c r="AH47" i="40"/>
  <c r="AY47" i="40" s="1"/>
  <c r="AI47" i="40"/>
  <c r="AZ47" i="40" s="1"/>
  <c r="AJ47" i="40"/>
  <c r="BA47" i="40" s="1"/>
  <c r="AK47" i="40"/>
  <c r="BB47" i="40" s="1"/>
  <c r="Y48" i="40"/>
  <c r="Z48" i="40"/>
  <c r="AQ48" i="40" s="1"/>
  <c r="AA48" i="40"/>
  <c r="AR48" i="40" s="1"/>
  <c r="AH48" i="40"/>
  <c r="AY48" i="40" s="1"/>
  <c r="AI48" i="40"/>
  <c r="AZ48" i="40" s="1"/>
  <c r="AJ48" i="40"/>
  <c r="BA48" i="40" s="1"/>
  <c r="AK48" i="40"/>
  <c r="BB48" i="40" s="1"/>
  <c r="Z49" i="40"/>
  <c r="AQ49" i="40" s="1"/>
  <c r="Y50" i="40"/>
  <c r="AP50" i="40" s="1"/>
  <c r="Z50" i="40"/>
  <c r="AQ50" i="40" s="1"/>
  <c r="AA50" i="40"/>
  <c r="AR50" i="40" s="1"/>
  <c r="AB50" i="40"/>
  <c r="AS50" i="40" s="1"/>
  <c r="AC50" i="40"/>
  <c r="AT50" i="40" s="1"/>
  <c r="AD50" i="40"/>
  <c r="AU50" i="40" s="1"/>
  <c r="AE50" i="40"/>
  <c r="AV50" i="40" s="1"/>
  <c r="AF50" i="40"/>
  <c r="AW50" i="40" s="1"/>
  <c r="AG50" i="40"/>
  <c r="AX50" i="40" s="1"/>
  <c r="AH50" i="40"/>
  <c r="AY50" i="40" s="1"/>
  <c r="AI50" i="40"/>
  <c r="AZ50" i="40" s="1"/>
  <c r="AJ50" i="40"/>
  <c r="BA50" i="40" s="1"/>
  <c r="Y51" i="40"/>
  <c r="AP51" i="40" s="1"/>
  <c r="Z51" i="40"/>
  <c r="AQ51" i="40" s="1"/>
  <c r="AA51" i="40"/>
  <c r="AR51" i="40" s="1"/>
  <c r="AB51" i="40"/>
  <c r="AS51" i="40" s="1"/>
  <c r="AC51" i="40"/>
  <c r="AT51" i="40" s="1"/>
  <c r="AD51" i="40"/>
  <c r="AU51" i="40" s="1"/>
  <c r="AE51" i="40"/>
  <c r="AV51" i="40" s="1"/>
  <c r="AF51" i="40"/>
  <c r="AW51" i="40" s="1"/>
  <c r="AG51" i="40"/>
  <c r="AX51" i="40" s="1"/>
  <c r="AH51" i="40"/>
  <c r="AY51" i="40" s="1"/>
  <c r="AI51" i="40"/>
  <c r="AZ51" i="40" s="1"/>
  <c r="AJ51" i="40"/>
  <c r="BA51" i="40" s="1"/>
  <c r="AK51" i="40"/>
  <c r="BB51" i="40" s="1"/>
  <c r="Y52" i="40"/>
  <c r="Z52" i="40"/>
  <c r="AQ52" i="40" s="1"/>
  <c r="AA52" i="40"/>
  <c r="AR52" i="40" s="1"/>
  <c r="AB52" i="40"/>
  <c r="AS52" i="40" s="1"/>
  <c r="AC52" i="40"/>
  <c r="AT52" i="40" s="1"/>
  <c r="AD52" i="40"/>
  <c r="AU52" i="40" s="1"/>
  <c r="AE52" i="40"/>
  <c r="AV52" i="40" s="1"/>
  <c r="AF52" i="40"/>
  <c r="AW52" i="40" s="1"/>
  <c r="AG52" i="40"/>
  <c r="AX52" i="40" s="1"/>
  <c r="AH52" i="40"/>
  <c r="AY52" i="40" s="1"/>
  <c r="AI52" i="40"/>
  <c r="AZ52" i="40" s="1"/>
  <c r="AJ52" i="40"/>
  <c r="BA52" i="40" s="1"/>
  <c r="AK52" i="40"/>
  <c r="BB52" i="40" s="1"/>
  <c r="Y53" i="40"/>
  <c r="AP53" i="40" s="1"/>
  <c r="Z53" i="40"/>
  <c r="AQ53" i="40" s="1"/>
  <c r="AA53" i="40"/>
  <c r="AR53" i="40" s="1"/>
  <c r="AB53" i="40"/>
  <c r="AC53" i="40"/>
  <c r="AT53" i="40" s="1"/>
  <c r="AD53" i="40"/>
  <c r="AU53" i="40" s="1"/>
  <c r="AE53" i="40"/>
  <c r="AV53" i="40" s="1"/>
  <c r="AF53" i="40"/>
  <c r="AW53" i="40" s="1"/>
  <c r="AG53" i="40"/>
  <c r="AX53" i="40" s="1"/>
  <c r="AH53" i="40"/>
  <c r="AY53" i="40" s="1"/>
  <c r="AI53" i="40"/>
  <c r="AZ53" i="40" s="1"/>
  <c r="AJ53" i="40"/>
  <c r="BA53" i="40" s="1"/>
  <c r="AK53" i="40"/>
  <c r="BB53" i="40" s="1"/>
  <c r="Y54" i="40"/>
  <c r="AP54" i="40" s="1"/>
  <c r="Z54" i="40"/>
  <c r="AQ54" i="40" s="1"/>
  <c r="AA54" i="40"/>
  <c r="AR54" i="40" s="1"/>
  <c r="AB54" i="40"/>
  <c r="AS54" i="40" s="1"/>
  <c r="AC54" i="40"/>
  <c r="AT54" i="40" s="1"/>
  <c r="AD54" i="40"/>
  <c r="AU54" i="40" s="1"/>
  <c r="AE54" i="40"/>
  <c r="AF54" i="40"/>
  <c r="AW54" i="40" s="1"/>
  <c r="AG54" i="40"/>
  <c r="AX54" i="40" s="1"/>
  <c r="AH54" i="40"/>
  <c r="AY54" i="40" s="1"/>
  <c r="AI54" i="40"/>
  <c r="AZ54" i="40" s="1"/>
  <c r="AJ54" i="40"/>
  <c r="BA54" i="40" s="1"/>
  <c r="AK54" i="40"/>
  <c r="BB54" i="40" s="1"/>
  <c r="Y55" i="40"/>
  <c r="AP55" i="40" s="1"/>
  <c r="Z55" i="40"/>
  <c r="AQ55" i="40" s="1"/>
  <c r="AA55" i="40"/>
  <c r="AR55" i="40" s="1"/>
  <c r="AB55" i="40"/>
  <c r="AS55" i="40" s="1"/>
  <c r="AC55" i="40"/>
  <c r="AT55" i="40" s="1"/>
  <c r="AD55" i="40"/>
  <c r="AU55" i="40" s="1"/>
  <c r="AE55" i="40"/>
  <c r="AV55" i="40" s="1"/>
  <c r="AF55" i="40"/>
  <c r="AW55" i="40" s="1"/>
  <c r="AG55" i="40"/>
  <c r="AX55" i="40" s="1"/>
  <c r="AH55" i="40"/>
  <c r="AI55" i="40"/>
  <c r="AZ55" i="40" s="1"/>
  <c r="AJ55" i="40"/>
  <c r="BA55" i="40" s="1"/>
  <c r="AK55" i="40"/>
  <c r="BB55" i="40" s="1"/>
  <c r="Y56" i="40"/>
  <c r="AP56" i="40" s="1"/>
  <c r="Z56" i="40"/>
  <c r="AQ56" i="40" s="1"/>
  <c r="AA56" i="40"/>
  <c r="AR56" i="40" s="1"/>
  <c r="AB56" i="40"/>
  <c r="AS56" i="40" s="1"/>
  <c r="AC56" i="40"/>
  <c r="AT56" i="40" s="1"/>
  <c r="AD56" i="40"/>
  <c r="AU56" i="40" s="1"/>
  <c r="AE56" i="40"/>
  <c r="AV56" i="40" s="1"/>
  <c r="AF56" i="40"/>
  <c r="AW56" i="40" s="1"/>
  <c r="AG56" i="40"/>
  <c r="AX56" i="40" s="1"/>
  <c r="AH56" i="40"/>
  <c r="AY56" i="40" s="1"/>
  <c r="AI56" i="40"/>
  <c r="AZ56" i="40" s="1"/>
  <c r="AJ56" i="40"/>
  <c r="BA56" i="40" s="1"/>
  <c r="AK56" i="40"/>
  <c r="Y57" i="40"/>
  <c r="AP57" i="40" s="1"/>
  <c r="Z57" i="40"/>
  <c r="AQ57" i="40" s="1"/>
  <c r="AA57" i="40"/>
  <c r="AR57" i="40" s="1"/>
  <c r="AB57" i="40"/>
  <c r="AS57" i="40" s="1"/>
  <c r="AC57" i="40"/>
  <c r="AT57" i="40" s="1"/>
  <c r="AD57" i="40"/>
  <c r="AU57" i="40" s="1"/>
  <c r="AE57" i="40"/>
  <c r="AV57" i="40" s="1"/>
  <c r="AF57" i="40"/>
  <c r="AW57" i="40" s="1"/>
  <c r="AG57" i="40"/>
  <c r="AX57" i="40" s="1"/>
  <c r="AH57" i="40"/>
  <c r="AY57" i="40" s="1"/>
  <c r="AI57" i="40"/>
  <c r="AZ57" i="40" s="1"/>
  <c r="AJ57" i="40"/>
  <c r="BA57" i="40" s="1"/>
  <c r="AK57" i="40"/>
  <c r="BB57" i="40" s="1"/>
  <c r="AB58" i="40"/>
  <c r="AS58" i="40" s="1"/>
  <c r="AC58" i="40"/>
  <c r="AT58" i="40" s="1"/>
  <c r="AD58" i="40"/>
  <c r="AU58" i="40" s="1"/>
  <c r="AE58" i="40"/>
  <c r="AV58" i="40" s="1"/>
  <c r="AF58" i="40"/>
  <c r="AW58" i="40" s="1"/>
  <c r="AG58" i="40"/>
  <c r="AX58" i="40" s="1"/>
  <c r="AH58" i="40"/>
  <c r="AY58" i="40" s="1"/>
  <c r="AI58" i="40"/>
  <c r="AZ58" i="40" s="1"/>
  <c r="AJ58" i="40"/>
  <c r="BA58" i="40" s="1"/>
  <c r="AK58" i="40"/>
  <c r="BB58" i="40" s="1"/>
  <c r="X58" i="40"/>
  <c r="AO58" i="40" s="1"/>
  <c r="X57" i="40"/>
  <c r="AO57" i="40" s="1"/>
  <c r="X56" i="40"/>
  <c r="AO56" i="40" s="1"/>
  <c r="X55" i="40"/>
  <c r="AO55" i="40" s="1"/>
  <c r="X54" i="40"/>
  <c r="AO54" i="40" s="1"/>
  <c r="X53" i="40"/>
  <c r="AO53" i="40" s="1"/>
  <c r="X52" i="40"/>
  <c r="AO52" i="40" s="1"/>
  <c r="X50" i="40"/>
  <c r="AO50" i="40" s="1"/>
  <c r="X51" i="40"/>
  <c r="AO51" i="40" s="1"/>
  <c r="X48" i="40"/>
  <c r="AO48" i="40" s="1"/>
  <c r="X47" i="40"/>
  <c r="AO47" i="40" s="1"/>
  <c r="X46" i="40"/>
  <c r="AO46" i="40" s="1"/>
  <c r="X45" i="40"/>
  <c r="X44" i="40"/>
  <c r="AO44" i="40" s="1"/>
  <c r="X43" i="40"/>
  <c r="AO43" i="40" s="1"/>
  <c r="X35" i="40"/>
  <c r="AO35" i="40" s="1"/>
  <c r="X36" i="40"/>
  <c r="X37" i="40"/>
  <c r="AO37" i="40" s="1"/>
  <c r="X38" i="40"/>
  <c r="AO38" i="40" s="1"/>
  <c r="X39" i="40"/>
  <c r="AO39" i="40" s="1"/>
  <c r="X41" i="40"/>
  <c r="AO41" i="40" s="1"/>
  <c r="X42" i="40"/>
  <c r="AO42" i="40" s="1"/>
  <c r="X34" i="40"/>
  <c r="AO34" i="40" s="1"/>
  <c r="X33" i="40"/>
  <c r="AO33" i="40" s="1"/>
  <c r="X32" i="40"/>
  <c r="AO32" i="40" s="1"/>
  <c r="X31" i="40"/>
  <c r="AO31" i="40" s="1"/>
  <c r="X30" i="40"/>
  <c r="AO30" i="40" s="1"/>
  <c r="X29" i="40"/>
  <c r="AO29" i="40" s="1"/>
  <c r="X28" i="40"/>
  <c r="X27" i="40"/>
  <c r="AO27" i="40" s="1"/>
  <c r="X26" i="40"/>
  <c r="AO26" i="40" s="1"/>
  <c r="X25" i="40"/>
  <c r="AO25" i="40" s="1"/>
  <c r="X19" i="40"/>
  <c r="AO19" i="40" s="1"/>
  <c r="X20" i="40"/>
  <c r="AO20" i="40" s="1"/>
  <c r="X21" i="40"/>
  <c r="AO21" i="40" s="1"/>
  <c r="X22" i="40"/>
  <c r="AO22" i="40" s="1"/>
  <c r="X23" i="40"/>
  <c r="AO23" i="40" s="1"/>
  <c r="X24" i="40"/>
  <c r="AO24" i="40" s="1"/>
  <c r="X18" i="40"/>
  <c r="AO18" i="40" s="1"/>
  <c r="X17" i="40"/>
  <c r="AO17" i="40" s="1"/>
  <c r="X16" i="40"/>
  <c r="AO16" i="40" s="1"/>
  <c r="X15" i="40"/>
  <c r="AO15" i="40" s="1"/>
  <c r="X14" i="40"/>
  <c r="AO14" i="40" s="1"/>
  <c r="X13" i="40"/>
  <c r="X11" i="40"/>
  <c r="AO11" i="40" s="1"/>
  <c r="X10" i="40"/>
  <c r="AO10" i="40" s="1"/>
  <c r="X9" i="40"/>
  <c r="AO9" i="40" s="1"/>
  <c r="X8" i="40"/>
  <c r="AO8" i="40" s="1"/>
  <c r="X5" i="40"/>
  <c r="AO5" i="40" s="1"/>
  <c r="X4" i="40"/>
  <c r="AO4" i="40" s="1"/>
  <c r="X3" i="40"/>
  <c r="AO3" i="40" s="1"/>
  <c r="X2" i="40"/>
  <c r="AO2" i="40" s="1"/>
  <c r="BW3" i="39" l="1"/>
  <c r="BX3" i="39"/>
  <c r="BY3" i="39"/>
  <c r="BZ3" i="39"/>
  <c r="CB3" i="39"/>
  <c r="CH3" i="39"/>
  <c r="CK3" i="39"/>
  <c r="CL3" i="39"/>
  <c r="CM3" i="39"/>
  <c r="CN3" i="39"/>
  <c r="CO3" i="39"/>
  <c r="CP3" i="39"/>
  <c r="CQ3" i="39"/>
  <c r="CY3" i="39"/>
  <c r="CZ3" i="39"/>
  <c r="DA3" i="39"/>
  <c r="BW6" i="39"/>
  <c r="BX6" i="39"/>
  <c r="BY6" i="39"/>
  <c r="BZ6" i="39"/>
  <c r="CA6" i="39"/>
  <c r="CB6" i="39"/>
  <c r="CC6" i="39"/>
  <c r="CD6" i="39"/>
  <c r="CE6" i="39"/>
  <c r="CF6" i="39"/>
  <c r="CG6" i="39"/>
  <c r="CH6" i="39"/>
  <c r="CI6" i="39"/>
  <c r="CJ6" i="39"/>
  <c r="CK6" i="39"/>
  <c r="CL6" i="39"/>
  <c r="CN6" i="39"/>
  <c r="CO6" i="39"/>
  <c r="CP6" i="39"/>
  <c r="CQ6" i="39"/>
  <c r="CR6" i="39"/>
  <c r="CS6" i="39"/>
  <c r="CU6" i="39"/>
  <c r="CV6" i="39"/>
  <c r="CW6" i="39"/>
  <c r="CX6" i="39"/>
  <c r="CY6" i="39"/>
  <c r="CZ6" i="39"/>
  <c r="DA6" i="39"/>
  <c r="BW7" i="39"/>
  <c r="BX7" i="39"/>
  <c r="BZ7" i="39"/>
  <c r="CA7" i="39"/>
  <c r="CB7" i="39"/>
  <c r="CC7" i="39"/>
  <c r="CE7" i="39"/>
  <c r="CI7" i="39"/>
  <c r="CJ7" i="39"/>
  <c r="CN7" i="39"/>
  <c r="CP7" i="39"/>
  <c r="CV7" i="39"/>
  <c r="CW7" i="39"/>
  <c r="CY7" i="39"/>
  <c r="CZ7" i="39"/>
  <c r="DA7" i="39"/>
  <c r="CA8" i="39"/>
  <c r="CC8" i="39"/>
  <c r="CE8" i="39"/>
  <c r="CP8" i="39"/>
  <c r="CQ8" i="39"/>
  <c r="BZ10" i="39"/>
  <c r="CB10" i="39"/>
  <c r="CD10" i="39"/>
  <c r="CP10" i="39"/>
  <c r="CH11" i="39"/>
  <c r="CT11" i="39"/>
  <c r="BX12" i="39"/>
  <c r="BY12" i="39"/>
  <c r="BZ12" i="39"/>
  <c r="CA12" i="39"/>
  <c r="CN12" i="39"/>
  <c r="CO12" i="39"/>
  <c r="CP12" i="39"/>
  <c r="CQ12" i="39"/>
  <c r="CY12" i="39"/>
  <c r="CZ12" i="39"/>
  <c r="BW14" i="39"/>
  <c r="CA14" i="39"/>
  <c r="CB14" i="39"/>
  <c r="DA14" i="39"/>
  <c r="CS15" i="39"/>
  <c r="BZ17" i="39"/>
  <c r="BZ18" i="39"/>
  <c r="CA18" i="39"/>
  <c r="CM18" i="39"/>
  <c r="CY18" i="39"/>
  <c r="BZ19" i="39"/>
  <c r="CA19" i="39"/>
  <c r="CI19" i="39"/>
  <c r="CJ19" i="39"/>
  <c r="CW19" i="39"/>
  <c r="CB20" i="39"/>
  <c r="CD20" i="39"/>
  <c r="CS20" i="39"/>
  <c r="CS21" i="39"/>
  <c r="BY22" i="39"/>
  <c r="CA22" i="39"/>
  <c r="CG22" i="39"/>
  <c r="CJ22" i="39"/>
  <c r="CQ22" i="39"/>
  <c r="CC23" i="39"/>
  <c r="CE23" i="39"/>
  <c r="BZ24" i="39"/>
  <c r="CA24" i="39"/>
  <c r="CQ27" i="39"/>
  <c r="CC28" i="39"/>
  <c r="CE28" i="39"/>
  <c r="CC29" i="39"/>
  <c r="CE29" i="39"/>
  <c r="CN30" i="39"/>
  <c r="CB31" i="39"/>
  <c r="CD31" i="39"/>
  <c r="CF31" i="39"/>
  <c r="CH33" i="39"/>
  <c r="CI33" i="39"/>
  <c r="CJ33" i="39"/>
  <c r="CU33" i="39"/>
  <c r="CW33" i="39"/>
  <c r="BZ34" i="39"/>
  <c r="CA34" i="39"/>
  <c r="CB34" i="39"/>
  <c r="CC34" i="39"/>
  <c r="CE34" i="39"/>
  <c r="CM34" i="39"/>
  <c r="BX35" i="39"/>
  <c r="BY35" i="39"/>
  <c r="BZ35" i="39"/>
  <c r="CA35" i="39"/>
  <c r="CH35" i="39"/>
  <c r="CK35" i="39"/>
  <c r="CN35" i="39"/>
  <c r="CO35" i="39"/>
  <c r="CP35" i="39"/>
  <c r="CQ35" i="39"/>
  <c r="CS35" i="39"/>
  <c r="CY35" i="39"/>
  <c r="CZ35" i="39"/>
  <c r="BZ36" i="39"/>
  <c r="CA36" i="39"/>
  <c r="CH36" i="39"/>
  <c r="CQ36" i="39"/>
  <c r="CW36" i="39"/>
  <c r="BW37" i="39"/>
  <c r="BX37" i="39"/>
  <c r="BY37" i="39"/>
  <c r="BZ37" i="39"/>
  <c r="CA37" i="39"/>
  <c r="CC37" i="39"/>
  <c r="CD37" i="39"/>
  <c r="CE37" i="39"/>
  <c r="CF37" i="39"/>
  <c r="CG37" i="39"/>
  <c r="CJ37" i="39"/>
  <c r="CP37" i="39"/>
  <c r="CV37" i="39"/>
  <c r="CW37" i="39"/>
  <c r="BX39" i="39"/>
  <c r="BY40" i="39"/>
  <c r="CA40" i="39"/>
  <c r="CG40" i="39"/>
  <c r="BW41" i="39"/>
  <c r="CE41" i="39"/>
  <c r="CF41" i="39"/>
  <c r="CS41" i="39"/>
  <c r="CV41" i="39"/>
  <c r="CC42" i="39"/>
  <c r="CE42" i="39"/>
  <c r="CH42" i="39"/>
  <c r="BX43" i="39"/>
  <c r="CN43" i="39"/>
  <c r="CP43" i="39"/>
  <c r="CQ43" i="39"/>
  <c r="CV43" i="39"/>
  <c r="BZ45" i="39"/>
  <c r="CA45" i="39"/>
  <c r="CH45" i="39"/>
  <c r="CE46" i="39"/>
  <c r="CA47" i="39"/>
  <c r="DA47" i="39"/>
  <c r="BX48" i="39"/>
  <c r="BY48" i="39"/>
  <c r="BZ48" i="39"/>
  <c r="CA48" i="39"/>
  <c r="CB48" i="39"/>
  <c r="CN48" i="39"/>
  <c r="CP48" i="39"/>
  <c r="CQ48" i="39"/>
  <c r="CY48" i="39"/>
  <c r="CZ48" i="39"/>
  <c r="BZ49" i="39"/>
  <c r="CA49" i="39"/>
  <c r="CL49" i="39"/>
  <c r="CM49" i="39"/>
  <c r="CO49" i="39"/>
  <c r="CS49" i="39"/>
  <c r="CU49" i="39"/>
  <c r="CX49" i="39"/>
  <c r="BW50" i="39"/>
  <c r="BX50" i="39"/>
  <c r="BY50" i="39"/>
  <c r="BZ50" i="39"/>
  <c r="CA50" i="39"/>
  <c r="CB50" i="39"/>
  <c r="CC50" i="39"/>
  <c r="CD50" i="39"/>
  <c r="CE50" i="39"/>
  <c r="CF50" i="39"/>
  <c r="CG50" i="39"/>
  <c r="CH50" i="39"/>
  <c r="CJ50" i="39"/>
  <c r="CL50" i="39"/>
  <c r="CM50" i="39"/>
  <c r="CN50" i="39"/>
  <c r="CO50" i="39"/>
  <c r="CP50" i="39"/>
  <c r="CQ50" i="39"/>
  <c r="CS50" i="39"/>
  <c r="CU50" i="39"/>
  <c r="CV50" i="39"/>
  <c r="CW50" i="39"/>
  <c r="CX50" i="39"/>
  <c r="CY50" i="39"/>
  <c r="CZ50" i="39"/>
  <c r="DA50" i="39"/>
  <c r="BX51" i="39"/>
  <c r="BY51" i="39"/>
  <c r="BZ51" i="39"/>
  <c r="CA51" i="39"/>
  <c r="CF51" i="39"/>
  <c r="CH51" i="39"/>
  <c r="CI51" i="39"/>
  <c r="CJ51" i="39"/>
  <c r="CN51" i="39"/>
  <c r="CP51" i="39"/>
  <c r="CQ51" i="39"/>
  <c r="CR51" i="39"/>
  <c r="CS51" i="39"/>
  <c r="CV51" i="39"/>
  <c r="CW51" i="39"/>
  <c r="CY51" i="39"/>
  <c r="CZ51" i="39"/>
  <c r="BY52" i="39"/>
  <c r="CA52" i="39"/>
  <c r="CC52" i="39"/>
  <c r="CE52" i="39"/>
  <c r="CF52" i="39"/>
  <c r="CG52" i="39"/>
  <c r="CK52" i="39"/>
  <c r="CM52" i="39"/>
  <c r="CV52" i="39"/>
  <c r="CL53" i="39"/>
  <c r="BW54" i="39"/>
  <c r="CM54" i="39"/>
  <c r="BX55" i="39"/>
  <c r="BZ55" i="39"/>
  <c r="CA55" i="39"/>
  <c r="CF55" i="39"/>
  <c r="CV55" i="39"/>
  <c r="CC56" i="39"/>
  <c r="CE56" i="39"/>
  <c r="CL57" i="39"/>
  <c r="BW58" i="39"/>
  <c r="CM58" i="39"/>
  <c r="BX59" i="39"/>
  <c r="CN59" i="39"/>
  <c r="BX2" i="39"/>
  <c r="BZ2" i="39"/>
  <c r="CA2" i="39"/>
  <c r="CC2" i="39"/>
  <c r="CE2" i="39"/>
  <c r="CJ2" i="39"/>
  <c r="CR2" i="39"/>
  <c r="CZ2" i="39"/>
  <c r="AP2" i="39"/>
  <c r="AQ2" i="39"/>
  <c r="BY2" i="39" s="1"/>
  <c r="AT2" i="39"/>
  <c r="AV2" i="39"/>
  <c r="CD2" i="39" s="1"/>
  <c r="AX2" i="39"/>
  <c r="CF2" i="39" s="1"/>
  <c r="AY2" i="39"/>
  <c r="CG2" i="39" s="1"/>
  <c r="AZ2" i="39"/>
  <c r="CH2" i="39" s="1"/>
  <c r="BA2" i="39"/>
  <c r="BB2" i="39"/>
  <c r="BC2" i="39"/>
  <c r="CK2" i="39" s="1"/>
  <c r="BD2" i="39"/>
  <c r="CL2" i="39" s="1"/>
  <c r="BE2" i="39"/>
  <c r="BF2" i="39"/>
  <c r="CN2" i="39" s="1"/>
  <c r="BG2" i="39"/>
  <c r="CO2" i="39" s="1"/>
  <c r="BH2" i="39"/>
  <c r="CP2" i="39" s="1"/>
  <c r="BI2" i="39"/>
  <c r="BJ2" i="39"/>
  <c r="BK2" i="39"/>
  <c r="CS2" i="39" s="1"/>
  <c r="BL2" i="39"/>
  <c r="CT2" i="39" s="1"/>
  <c r="BM2" i="39"/>
  <c r="BN2" i="39"/>
  <c r="CV2" i="39" s="1"/>
  <c r="BO2" i="39"/>
  <c r="CW2" i="39" s="1"/>
  <c r="BP2" i="39"/>
  <c r="CX2" i="39" s="1"/>
  <c r="BQ2" i="39"/>
  <c r="BR2" i="39"/>
  <c r="BS2" i="39"/>
  <c r="DA2" i="39" s="1"/>
  <c r="AS3" i="39"/>
  <c r="AU3" i="39"/>
  <c r="AV3" i="39"/>
  <c r="CD3" i="39" s="1"/>
  <c r="AW3" i="39"/>
  <c r="AX3" i="39"/>
  <c r="CF3" i="39" s="1"/>
  <c r="AY3" i="39"/>
  <c r="CG3" i="39" s="1"/>
  <c r="BA3" i="39"/>
  <c r="CI3" i="39" s="1"/>
  <c r="BB3" i="39"/>
  <c r="CJ3" i="39" s="1"/>
  <c r="BJ3" i="39"/>
  <c r="CR3" i="39" s="1"/>
  <c r="BK3" i="39"/>
  <c r="CS3" i="39" s="1"/>
  <c r="BL3" i="39"/>
  <c r="CT3" i="39" s="1"/>
  <c r="BM3" i="39"/>
  <c r="CU3" i="39" s="1"/>
  <c r="BN3" i="39"/>
  <c r="CV3" i="39" s="1"/>
  <c r="BO3" i="39"/>
  <c r="CW3" i="39" s="1"/>
  <c r="BP3" i="39"/>
  <c r="CX3" i="39" s="1"/>
  <c r="AP4" i="39"/>
  <c r="BX4" i="39" s="1"/>
  <c r="AQ4" i="39"/>
  <c r="BY4" i="39" s="1"/>
  <c r="AR4" i="39"/>
  <c r="AS4" i="39"/>
  <c r="CA4" i="39" s="1"/>
  <c r="AT4" i="39"/>
  <c r="CB4" i="39" s="1"/>
  <c r="AU4" i="39"/>
  <c r="CC4" i="39" s="1"/>
  <c r="AV4" i="39"/>
  <c r="CD4" i="39" s="1"/>
  <c r="AW4" i="39"/>
  <c r="CE4" i="39" s="1"/>
  <c r="AX4" i="39"/>
  <c r="CF4" i="39" s="1"/>
  <c r="AY4" i="39"/>
  <c r="CG4" i="39" s="1"/>
  <c r="AZ4" i="39"/>
  <c r="CH4" i="39" s="1"/>
  <c r="BA4" i="39"/>
  <c r="CI4" i="39" s="1"/>
  <c r="BB4" i="39"/>
  <c r="CJ4" i="39" s="1"/>
  <c r="BC4" i="39"/>
  <c r="CK4" i="39" s="1"/>
  <c r="BD4" i="39"/>
  <c r="CL4" i="39" s="1"/>
  <c r="BE4" i="39"/>
  <c r="CM4" i="39" s="1"/>
  <c r="BF4" i="39"/>
  <c r="CN4" i="39" s="1"/>
  <c r="BG4" i="39"/>
  <c r="CO4" i="39" s="1"/>
  <c r="BH4" i="39"/>
  <c r="CP4" i="39" s="1"/>
  <c r="BI4" i="39"/>
  <c r="CQ4" i="39" s="1"/>
  <c r="BJ4" i="39"/>
  <c r="CR4" i="39" s="1"/>
  <c r="BK4" i="39"/>
  <c r="CS4" i="39" s="1"/>
  <c r="BL4" i="39"/>
  <c r="CT4" i="39" s="1"/>
  <c r="BM4" i="39"/>
  <c r="CU4" i="39" s="1"/>
  <c r="BN4" i="39"/>
  <c r="CV4" i="39" s="1"/>
  <c r="BO4" i="39"/>
  <c r="CW4" i="39" s="1"/>
  <c r="BP4" i="39"/>
  <c r="CX4" i="39" s="1"/>
  <c r="BQ4" i="39"/>
  <c r="CY4" i="39" s="1"/>
  <c r="BR4" i="39"/>
  <c r="CZ4" i="39" s="1"/>
  <c r="BS4" i="39"/>
  <c r="DA4" i="39" s="1"/>
  <c r="AP5" i="39"/>
  <c r="BX5" i="39" s="1"/>
  <c r="AQ5" i="39"/>
  <c r="BY5" i="39" s="1"/>
  <c r="AR5" i="39"/>
  <c r="BZ5" i="39" s="1"/>
  <c r="AS5" i="39"/>
  <c r="CA5" i="39" s="1"/>
  <c r="AT5" i="39"/>
  <c r="CB5" i="39" s="1"/>
  <c r="AU5" i="39"/>
  <c r="CC5" i="39" s="1"/>
  <c r="AV5" i="39"/>
  <c r="CD5" i="39" s="1"/>
  <c r="AW5" i="39"/>
  <c r="CE5" i="39" s="1"/>
  <c r="AX5" i="39"/>
  <c r="CF5" i="39" s="1"/>
  <c r="AY5" i="39"/>
  <c r="CG5" i="39" s="1"/>
  <c r="AZ5" i="39"/>
  <c r="CH5" i="39" s="1"/>
  <c r="BA5" i="39"/>
  <c r="CI5" i="39" s="1"/>
  <c r="BB5" i="39"/>
  <c r="CJ5" i="39" s="1"/>
  <c r="BC5" i="39"/>
  <c r="CK5" i="39" s="1"/>
  <c r="BD5" i="39"/>
  <c r="CL5" i="39" s="1"/>
  <c r="BE5" i="39"/>
  <c r="CM5" i="39" s="1"/>
  <c r="BF5" i="39"/>
  <c r="CN5" i="39" s="1"/>
  <c r="BG5" i="39"/>
  <c r="CO5" i="39" s="1"/>
  <c r="BH5" i="39"/>
  <c r="CP5" i="39" s="1"/>
  <c r="BI5" i="39"/>
  <c r="CQ5" i="39" s="1"/>
  <c r="BJ5" i="39"/>
  <c r="CR5" i="39" s="1"/>
  <c r="BK5" i="39"/>
  <c r="CS5" i="39" s="1"/>
  <c r="BL5" i="39"/>
  <c r="CT5" i="39" s="1"/>
  <c r="BM5" i="39"/>
  <c r="CU5" i="39" s="1"/>
  <c r="BN5" i="39"/>
  <c r="CV5" i="39" s="1"/>
  <c r="BO5" i="39"/>
  <c r="CW5" i="39" s="1"/>
  <c r="BP5" i="39"/>
  <c r="CX5" i="39" s="1"/>
  <c r="BQ5" i="39"/>
  <c r="CY5" i="39" s="1"/>
  <c r="BR5" i="39"/>
  <c r="CZ5" i="39" s="1"/>
  <c r="BS5" i="39"/>
  <c r="DA5" i="39" s="1"/>
  <c r="BE6" i="39"/>
  <c r="CM6" i="39" s="1"/>
  <c r="BL6" i="39"/>
  <c r="CT6" i="39" s="1"/>
  <c r="AQ7" i="39"/>
  <c r="BY7" i="39" s="1"/>
  <c r="AV7" i="39"/>
  <c r="CD7" i="39" s="1"/>
  <c r="AX7" i="39"/>
  <c r="CF7" i="39" s="1"/>
  <c r="AY7" i="39"/>
  <c r="CG7" i="39" s="1"/>
  <c r="AZ7" i="39"/>
  <c r="CH7" i="39" s="1"/>
  <c r="BC7" i="39"/>
  <c r="CK7" i="39" s="1"/>
  <c r="BD7" i="39"/>
  <c r="CL7" i="39" s="1"/>
  <c r="BE7" i="39"/>
  <c r="CM7" i="39" s="1"/>
  <c r="BG7" i="39"/>
  <c r="CO7" i="39" s="1"/>
  <c r="BI7" i="39"/>
  <c r="CQ7" i="39" s="1"/>
  <c r="BJ7" i="39"/>
  <c r="CR7" i="39" s="1"/>
  <c r="BK7" i="39"/>
  <c r="CS7" i="39" s="1"/>
  <c r="BL7" i="39"/>
  <c r="CT7" i="39" s="1"/>
  <c r="BM7" i="39"/>
  <c r="CU7" i="39" s="1"/>
  <c r="BP7" i="39"/>
  <c r="CX7" i="39" s="1"/>
  <c r="AP8" i="39"/>
  <c r="BX8" i="39" s="1"/>
  <c r="AQ8" i="39"/>
  <c r="BY8" i="39" s="1"/>
  <c r="AR8" i="39"/>
  <c r="BZ8" i="39" s="1"/>
  <c r="AT8" i="39"/>
  <c r="CB8" i="39" s="1"/>
  <c r="AV8" i="39"/>
  <c r="CD8" i="39" s="1"/>
  <c r="AX8" i="39"/>
  <c r="CF8" i="39" s="1"/>
  <c r="AY8" i="39"/>
  <c r="CG8" i="39" s="1"/>
  <c r="AZ8" i="39"/>
  <c r="CH8" i="39" s="1"/>
  <c r="BA8" i="39"/>
  <c r="CI8" i="39" s="1"/>
  <c r="BB8" i="39"/>
  <c r="CJ8" i="39" s="1"/>
  <c r="BC8" i="39"/>
  <c r="CK8" i="39" s="1"/>
  <c r="BD8" i="39"/>
  <c r="CL8" i="39" s="1"/>
  <c r="BE8" i="39"/>
  <c r="CM8" i="39" s="1"/>
  <c r="BF8" i="39"/>
  <c r="CN8" i="39" s="1"/>
  <c r="BG8" i="39"/>
  <c r="CO8" i="39" s="1"/>
  <c r="BJ8" i="39"/>
  <c r="CR8" i="39" s="1"/>
  <c r="BK8" i="39"/>
  <c r="CS8" i="39" s="1"/>
  <c r="BL8" i="39"/>
  <c r="CT8" i="39" s="1"/>
  <c r="BM8" i="39"/>
  <c r="CU8" i="39" s="1"/>
  <c r="BN8" i="39"/>
  <c r="CV8" i="39" s="1"/>
  <c r="BO8" i="39"/>
  <c r="CW8" i="39" s="1"/>
  <c r="BP8" i="39"/>
  <c r="CX8" i="39" s="1"/>
  <c r="BQ8" i="39"/>
  <c r="CY8" i="39" s="1"/>
  <c r="BR8" i="39"/>
  <c r="CZ8" i="39" s="1"/>
  <c r="BS8" i="39"/>
  <c r="DA8" i="39" s="1"/>
  <c r="AP9" i="39"/>
  <c r="BX9" i="39" s="1"/>
  <c r="AQ9" i="39"/>
  <c r="BY9" i="39" s="1"/>
  <c r="AR9" i="39"/>
  <c r="BZ9" i="39" s="1"/>
  <c r="AS9" i="39"/>
  <c r="CA9" i="39" s="1"/>
  <c r="AT9" i="39"/>
  <c r="CB9" i="39" s="1"/>
  <c r="AU9" i="39"/>
  <c r="CC9" i="39" s="1"/>
  <c r="AV9" i="39"/>
  <c r="CD9" i="39" s="1"/>
  <c r="AW9" i="39"/>
  <c r="CE9" i="39" s="1"/>
  <c r="AX9" i="39"/>
  <c r="CF9" i="39" s="1"/>
  <c r="AY9" i="39"/>
  <c r="CG9" i="39" s="1"/>
  <c r="AZ9" i="39"/>
  <c r="CH9" i="39" s="1"/>
  <c r="BA9" i="39"/>
  <c r="CI9" i="39" s="1"/>
  <c r="BB9" i="39"/>
  <c r="CJ9" i="39" s="1"/>
  <c r="BC9" i="39"/>
  <c r="CK9" i="39" s="1"/>
  <c r="BD9" i="39"/>
  <c r="CL9" i="39" s="1"/>
  <c r="BE9" i="39"/>
  <c r="CM9" i="39" s="1"/>
  <c r="BF9" i="39"/>
  <c r="CN9" i="39" s="1"/>
  <c r="BG9" i="39"/>
  <c r="CO9" i="39" s="1"/>
  <c r="BH9" i="39"/>
  <c r="CP9" i="39" s="1"/>
  <c r="BI9" i="39"/>
  <c r="CQ9" i="39" s="1"/>
  <c r="BJ9" i="39"/>
  <c r="CR9" i="39" s="1"/>
  <c r="BK9" i="39"/>
  <c r="CS9" i="39" s="1"/>
  <c r="BL9" i="39"/>
  <c r="CT9" i="39" s="1"/>
  <c r="BM9" i="39"/>
  <c r="CU9" i="39" s="1"/>
  <c r="BN9" i="39"/>
  <c r="CV9" i="39" s="1"/>
  <c r="BO9" i="39"/>
  <c r="CW9" i="39" s="1"/>
  <c r="BP9" i="39"/>
  <c r="CX9" i="39" s="1"/>
  <c r="BQ9" i="39"/>
  <c r="CY9" i="39" s="1"/>
  <c r="BR9" i="39"/>
  <c r="CZ9" i="39" s="1"/>
  <c r="BS9" i="39"/>
  <c r="DA9" i="39" s="1"/>
  <c r="AP10" i="39"/>
  <c r="BX10" i="39" s="1"/>
  <c r="AQ10" i="39"/>
  <c r="BY10" i="39" s="1"/>
  <c r="AS10" i="39"/>
  <c r="CA10" i="39" s="1"/>
  <c r="AU10" i="39"/>
  <c r="CC10" i="39" s="1"/>
  <c r="AW10" i="39"/>
  <c r="CE10" i="39" s="1"/>
  <c r="AX10" i="39"/>
  <c r="CF10" i="39" s="1"/>
  <c r="AY10" i="39"/>
  <c r="CG10" i="39" s="1"/>
  <c r="AZ10" i="39"/>
  <c r="CH10" i="39" s="1"/>
  <c r="BA10" i="39"/>
  <c r="CI10" i="39" s="1"/>
  <c r="BB10" i="39"/>
  <c r="CJ10" i="39" s="1"/>
  <c r="BC10" i="39"/>
  <c r="CK10" i="39" s="1"/>
  <c r="BD10" i="39"/>
  <c r="CL10" i="39" s="1"/>
  <c r="BE10" i="39"/>
  <c r="CM10" i="39" s="1"/>
  <c r="BF10" i="39"/>
  <c r="CN10" i="39" s="1"/>
  <c r="BG10" i="39"/>
  <c r="CO10" i="39" s="1"/>
  <c r="BI10" i="39"/>
  <c r="CQ10" i="39" s="1"/>
  <c r="BJ10" i="39"/>
  <c r="CR10" i="39" s="1"/>
  <c r="BK10" i="39"/>
  <c r="CS10" i="39" s="1"/>
  <c r="BL10" i="39"/>
  <c r="CT10" i="39" s="1"/>
  <c r="BM10" i="39"/>
  <c r="CU10" i="39" s="1"/>
  <c r="BN10" i="39"/>
  <c r="CV10" i="39" s="1"/>
  <c r="BO10" i="39"/>
  <c r="CW10" i="39" s="1"/>
  <c r="BP10" i="39"/>
  <c r="CX10" i="39" s="1"/>
  <c r="BQ10" i="39"/>
  <c r="CY10" i="39" s="1"/>
  <c r="BR10" i="39"/>
  <c r="CZ10" i="39" s="1"/>
  <c r="BS10" i="39"/>
  <c r="DA10" i="39" s="1"/>
  <c r="AP11" i="39"/>
  <c r="BX11" i="39" s="1"/>
  <c r="AQ11" i="39"/>
  <c r="BY11" i="39" s="1"/>
  <c r="AR11" i="39"/>
  <c r="BZ11" i="39" s="1"/>
  <c r="AS11" i="39"/>
  <c r="CA11" i="39" s="1"/>
  <c r="AT11" i="39"/>
  <c r="CB11" i="39" s="1"/>
  <c r="AU11" i="39"/>
  <c r="CC11" i="39" s="1"/>
  <c r="AV11" i="39"/>
  <c r="CD11" i="39" s="1"/>
  <c r="AW11" i="39"/>
  <c r="CE11" i="39" s="1"/>
  <c r="AX11" i="39"/>
  <c r="CF11" i="39" s="1"/>
  <c r="AY11" i="39"/>
  <c r="CG11" i="39" s="1"/>
  <c r="BA11" i="39"/>
  <c r="CI11" i="39" s="1"/>
  <c r="BB11" i="39"/>
  <c r="CJ11" i="39" s="1"/>
  <c r="BC11" i="39"/>
  <c r="CK11" i="39" s="1"/>
  <c r="BD11" i="39"/>
  <c r="CL11" i="39" s="1"/>
  <c r="BE11" i="39"/>
  <c r="CM11" i="39" s="1"/>
  <c r="BF11" i="39"/>
  <c r="CN11" i="39" s="1"/>
  <c r="BG11" i="39"/>
  <c r="CO11" i="39" s="1"/>
  <c r="BH11" i="39"/>
  <c r="CP11" i="39" s="1"/>
  <c r="BI11" i="39"/>
  <c r="CQ11" i="39" s="1"/>
  <c r="BJ11" i="39"/>
  <c r="CR11" i="39" s="1"/>
  <c r="BK11" i="39"/>
  <c r="CS11" i="39" s="1"/>
  <c r="BL11" i="39"/>
  <c r="BM11" i="39"/>
  <c r="CU11" i="39" s="1"/>
  <c r="BN11" i="39"/>
  <c r="CV11" i="39" s="1"/>
  <c r="BO11" i="39"/>
  <c r="CW11" i="39" s="1"/>
  <c r="BP11" i="39"/>
  <c r="CX11" i="39" s="1"/>
  <c r="BQ11" i="39"/>
  <c r="CY11" i="39" s="1"/>
  <c r="BR11" i="39"/>
  <c r="CZ11" i="39" s="1"/>
  <c r="BS11" i="39"/>
  <c r="DA11" i="39" s="1"/>
  <c r="AT12" i="39"/>
  <c r="CB12" i="39" s="1"/>
  <c r="AU12" i="39"/>
  <c r="CC12" i="39" s="1"/>
  <c r="AV12" i="39"/>
  <c r="CD12" i="39" s="1"/>
  <c r="AW12" i="39"/>
  <c r="CE12" i="39" s="1"/>
  <c r="AX12" i="39"/>
  <c r="CF12" i="39" s="1"/>
  <c r="AY12" i="39"/>
  <c r="CG12" i="39" s="1"/>
  <c r="AZ12" i="39"/>
  <c r="CH12" i="39" s="1"/>
  <c r="BA12" i="39"/>
  <c r="CI12" i="39" s="1"/>
  <c r="BB12" i="39"/>
  <c r="CJ12" i="39" s="1"/>
  <c r="BC12" i="39"/>
  <c r="CK12" i="39" s="1"/>
  <c r="BD12" i="39"/>
  <c r="CL12" i="39" s="1"/>
  <c r="BE12" i="39"/>
  <c r="CM12" i="39" s="1"/>
  <c r="BJ12" i="39"/>
  <c r="CR12" i="39" s="1"/>
  <c r="BK12" i="39"/>
  <c r="CS12" i="39" s="1"/>
  <c r="BL12" i="39"/>
  <c r="CT12" i="39" s="1"/>
  <c r="BM12" i="39"/>
  <c r="CU12" i="39" s="1"/>
  <c r="BN12" i="39"/>
  <c r="CV12" i="39" s="1"/>
  <c r="BO12" i="39"/>
  <c r="CW12" i="39" s="1"/>
  <c r="BP12" i="39"/>
  <c r="CX12" i="39" s="1"/>
  <c r="BS12" i="39"/>
  <c r="DA12" i="39" s="1"/>
  <c r="AP13" i="39"/>
  <c r="BX13" i="39" s="1"/>
  <c r="AQ13" i="39"/>
  <c r="BY13" i="39" s="1"/>
  <c r="AR13" i="39"/>
  <c r="BZ13" i="39" s="1"/>
  <c r="AS13" i="39"/>
  <c r="CA13" i="39" s="1"/>
  <c r="AT13" i="39"/>
  <c r="CB13" i="39" s="1"/>
  <c r="AU13" i="39"/>
  <c r="CC13" i="39" s="1"/>
  <c r="AV13" i="39"/>
  <c r="CD13" i="39" s="1"/>
  <c r="AW13" i="39"/>
  <c r="CE13" i="39" s="1"/>
  <c r="AX13" i="39"/>
  <c r="CF13" i="39" s="1"/>
  <c r="AY13" i="39"/>
  <c r="CG13" i="39" s="1"/>
  <c r="AZ13" i="39"/>
  <c r="CH13" i="39" s="1"/>
  <c r="BA13" i="39"/>
  <c r="CI13" i="39" s="1"/>
  <c r="BB13" i="39"/>
  <c r="CJ13" i="39" s="1"/>
  <c r="BC13" i="39"/>
  <c r="CK13" i="39" s="1"/>
  <c r="BD13" i="39"/>
  <c r="CL13" i="39" s="1"/>
  <c r="BE13" i="39"/>
  <c r="CM13" i="39" s="1"/>
  <c r="BF13" i="39"/>
  <c r="CN13" i="39" s="1"/>
  <c r="BG13" i="39"/>
  <c r="CO13" i="39" s="1"/>
  <c r="BH13" i="39"/>
  <c r="CP13" i="39" s="1"/>
  <c r="BI13" i="39"/>
  <c r="CQ13" i="39" s="1"/>
  <c r="BJ13" i="39"/>
  <c r="CR13" i="39" s="1"/>
  <c r="BK13" i="39"/>
  <c r="CS13" i="39" s="1"/>
  <c r="BL13" i="39"/>
  <c r="CT13" i="39" s="1"/>
  <c r="BM13" i="39"/>
  <c r="CU13" i="39" s="1"/>
  <c r="BN13" i="39"/>
  <c r="CV13" i="39" s="1"/>
  <c r="BO13" i="39"/>
  <c r="CW13" i="39" s="1"/>
  <c r="BP13" i="39"/>
  <c r="CX13" i="39" s="1"/>
  <c r="BQ13" i="39"/>
  <c r="CY13" i="39" s="1"/>
  <c r="BR13" i="39"/>
  <c r="CZ13" i="39" s="1"/>
  <c r="BS13" i="39"/>
  <c r="DA13" i="39" s="1"/>
  <c r="AP14" i="39"/>
  <c r="BX14" i="39" s="1"/>
  <c r="AQ14" i="39"/>
  <c r="BY14" i="39" s="1"/>
  <c r="AR14" i="39"/>
  <c r="BZ14" i="39" s="1"/>
  <c r="AU14" i="39"/>
  <c r="CC14" i="39" s="1"/>
  <c r="AV14" i="39"/>
  <c r="CD14" i="39" s="1"/>
  <c r="AW14" i="39"/>
  <c r="CE14" i="39" s="1"/>
  <c r="AX14" i="39"/>
  <c r="CF14" i="39" s="1"/>
  <c r="AY14" i="39"/>
  <c r="CG14" i="39" s="1"/>
  <c r="AZ14" i="39"/>
  <c r="CH14" i="39" s="1"/>
  <c r="BA14" i="39"/>
  <c r="CI14" i="39" s="1"/>
  <c r="BB14" i="39"/>
  <c r="CJ14" i="39" s="1"/>
  <c r="BC14" i="39"/>
  <c r="CK14" i="39" s="1"/>
  <c r="BD14" i="39"/>
  <c r="CL14" i="39" s="1"/>
  <c r="BE14" i="39"/>
  <c r="CM14" i="39" s="1"/>
  <c r="BF14" i="39"/>
  <c r="CN14" i="39" s="1"/>
  <c r="BG14" i="39"/>
  <c r="CO14" i="39" s="1"/>
  <c r="BH14" i="39"/>
  <c r="CP14" i="39" s="1"/>
  <c r="BI14" i="39"/>
  <c r="CQ14" i="39" s="1"/>
  <c r="BJ14" i="39"/>
  <c r="CR14" i="39" s="1"/>
  <c r="BK14" i="39"/>
  <c r="CS14" i="39" s="1"/>
  <c r="BL14" i="39"/>
  <c r="CT14" i="39" s="1"/>
  <c r="BM14" i="39"/>
  <c r="CU14" i="39" s="1"/>
  <c r="BN14" i="39"/>
  <c r="CV14" i="39" s="1"/>
  <c r="BO14" i="39"/>
  <c r="CW14" i="39" s="1"/>
  <c r="BP14" i="39"/>
  <c r="CX14" i="39" s="1"/>
  <c r="BQ14" i="39"/>
  <c r="CY14" i="39" s="1"/>
  <c r="BR14" i="39"/>
  <c r="CZ14" i="39" s="1"/>
  <c r="AP15" i="39"/>
  <c r="BX15" i="39" s="1"/>
  <c r="AQ15" i="39"/>
  <c r="BY15" i="39" s="1"/>
  <c r="AR15" i="39"/>
  <c r="BZ15" i="39" s="1"/>
  <c r="AS15" i="39"/>
  <c r="CA15" i="39" s="1"/>
  <c r="AT15" i="39"/>
  <c r="CB15" i="39" s="1"/>
  <c r="AU15" i="39"/>
  <c r="CC15" i="39" s="1"/>
  <c r="AV15" i="39"/>
  <c r="CD15" i="39" s="1"/>
  <c r="AW15" i="39"/>
  <c r="CE15" i="39" s="1"/>
  <c r="AX15" i="39"/>
  <c r="CF15" i="39" s="1"/>
  <c r="AY15" i="39"/>
  <c r="CG15" i="39" s="1"/>
  <c r="AZ15" i="39"/>
  <c r="CH15" i="39" s="1"/>
  <c r="BA15" i="39"/>
  <c r="CI15" i="39" s="1"/>
  <c r="BB15" i="39"/>
  <c r="CJ15" i="39" s="1"/>
  <c r="BC15" i="39"/>
  <c r="CK15" i="39" s="1"/>
  <c r="BD15" i="39"/>
  <c r="CL15" i="39" s="1"/>
  <c r="BE15" i="39"/>
  <c r="CM15" i="39" s="1"/>
  <c r="BF15" i="39"/>
  <c r="CN15" i="39" s="1"/>
  <c r="BG15" i="39"/>
  <c r="CO15" i="39" s="1"/>
  <c r="BH15" i="39"/>
  <c r="CP15" i="39" s="1"/>
  <c r="BI15" i="39"/>
  <c r="CQ15" i="39" s="1"/>
  <c r="BJ15" i="39"/>
  <c r="CR15" i="39" s="1"/>
  <c r="BK15" i="39"/>
  <c r="BL15" i="39"/>
  <c r="CT15" i="39" s="1"/>
  <c r="BM15" i="39"/>
  <c r="CU15" i="39" s="1"/>
  <c r="BN15" i="39"/>
  <c r="CV15" i="39" s="1"/>
  <c r="BO15" i="39"/>
  <c r="CW15" i="39" s="1"/>
  <c r="BP15" i="39"/>
  <c r="CX15" i="39" s="1"/>
  <c r="BQ15" i="39"/>
  <c r="CY15" i="39" s="1"/>
  <c r="BR15" i="39"/>
  <c r="CZ15" i="39" s="1"/>
  <c r="BS15" i="39"/>
  <c r="DA15" i="39" s="1"/>
  <c r="AP16" i="39"/>
  <c r="BX16" i="39" s="1"/>
  <c r="AQ16" i="39"/>
  <c r="BY16" i="39" s="1"/>
  <c r="AR16" i="39"/>
  <c r="BZ16" i="39" s="1"/>
  <c r="AS16" i="39"/>
  <c r="CA16" i="39" s="1"/>
  <c r="AT16" i="39"/>
  <c r="CB16" i="39" s="1"/>
  <c r="AU16" i="39"/>
  <c r="CC16" i="39" s="1"/>
  <c r="AV16" i="39"/>
  <c r="CD16" i="39" s="1"/>
  <c r="AW16" i="39"/>
  <c r="CE16" i="39" s="1"/>
  <c r="AX16" i="39"/>
  <c r="CF16" i="39" s="1"/>
  <c r="AY16" i="39"/>
  <c r="CG16" i="39" s="1"/>
  <c r="AZ16" i="39"/>
  <c r="CH16" i="39" s="1"/>
  <c r="BA16" i="39"/>
  <c r="CI16" i="39" s="1"/>
  <c r="BB16" i="39"/>
  <c r="CJ16" i="39" s="1"/>
  <c r="BC16" i="39"/>
  <c r="CK16" i="39" s="1"/>
  <c r="BD16" i="39"/>
  <c r="CL16" i="39" s="1"/>
  <c r="BE16" i="39"/>
  <c r="CM16" i="39" s="1"/>
  <c r="BF16" i="39"/>
  <c r="CN16" i="39" s="1"/>
  <c r="BG16" i="39"/>
  <c r="CO16" i="39" s="1"/>
  <c r="BH16" i="39"/>
  <c r="CP16" i="39" s="1"/>
  <c r="BI16" i="39"/>
  <c r="CQ16" i="39" s="1"/>
  <c r="BJ16" i="39"/>
  <c r="CR16" i="39" s="1"/>
  <c r="BK16" i="39"/>
  <c r="CS16" i="39" s="1"/>
  <c r="BL16" i="39"/>
  <c r="CT16" i="39" s="1"/>
  <c r="BM16" i="39"/>
  <c r="CU16" i="39" s="1"/>
  <c r="BN16" i="39"/>
  <c r="CV16" i="39" s="1"/>
  <c r="BO16" i="39"/>
  <c r="CW16" i="39" s="1"/>
  <c r="BP16" i="39"/>
  <c r="CX16" i="39" s="1"/>
  <c r="BQ16" i="39"/>
  <c r="CY16" i="39" s="1"/>
  <c r="BR16" i="39"/>
  <c r="CZ16" i="39" s="1"/>
  <c r="BS16" i="39"/>
  <c r="DA16" i="39" s="1"/>
  <c r="AP17" i="39"/>
  <c r="BX17" i="39" s="1"/>
  <c r="AQ17" i="39"/>
  <c r="BY17" i="39" s="1"/>
  <c r="AS17" i="39"/>
  <c r="CA17" i="39" s="1"/>
  <c r="AT17" i="39"/>
  <c r="CB17" i="39" s="1"/>
  <c r="AU17" i="39"/>
  <c r="CC17" i="39" s="1"/>
  <c r="AV17" i="39"/>
  <c r="CD17" i="39" s="1"/>
  <c r="AW17" i="39"/>
  <c r="CE17" i="39" s="1"/>
  <c r="AX17" i="39"/>
  <c r="CF17" i="39" s="1"/>
  <c r="AY17" i="39"/>
  <c r="CG17" i="39" s="1"/>
  <c r="AZ17" i="39"/>
  <c r="CH17" i="39" s="1"/>
  <c r="BA17" i="39"/>
  <c r="CI17" i="39" s="1"/>
  <c r="BB17" i="39"/>
  <c r="CJ17" i="39" s="1"/>
  <c r="BC17" i="39"/>
  <c r="CK17" i="39" s="1"/>
  <c r="BD17" i="39"/>
  <c r="CL17" i="39" s="1"/>
  <c r="BE17" i="39"/>
  <c r="CM17" i="39" s="1"/>
  <c r="BF17" i="39"/>
  <c r="CN17" i="39" s="1"/>
  <c r="BG17" i="39"/>
  <c r="CO17" i="39" s="1"/>
  <c r="BH17" i="39"/>
  <c r="CP17" i="39" s="1"/>
  <c r="BI17" i="39"/>
  <c r="CQ17" i="39" s="1"/>
  <c r="BJ17" i="39"/>
  <c r="CR17" i="39" s="1"/>
  <c r="BK17" i="39"/>
  <c r="CS17" i="39" s="1"/>
  <c r="BL17" i="39"/>
  <c r="CT17" i="39" s="1"/>
  <c r="BM17" i="39"/>
  <c r="CU17" i="39" s="1"/>
  <c r="BN17" i="39"/>
  <c r="CV17" i="39" s="1"/>
  <c r="BO17" i="39"/>
  <c r="CW17" i="39" s="1"/>
  <c r="BP17" i="39"/>
  <c r="CX17" i="39" s="1"/>
  <c r="BQ17" i="39"/>
  <c r="CY17" i="39" s="1"/>
  <c r="BR17" i="39"/>
  <c r="CZ17" i="39" s="1"/>
  <c r="BS17" i="39"/>
  <c r="DA17" i="39" s="1"/>
  <c r="AP18" i="39"/>
  <c r="BX18" i="39" s="1"/>
  <c r="AQ18" i="39"/>
  <c r="BY18" i="39" s="1"/>
  <c r="AT18" i="39"/>
  <c r="CB18" i="39" s="1"/>
  <c r="AU18" i="39"/>
  <c r="CC18" i="39" s="1"/>
  <c r="AV18" i="39"/>
  <c r="CD18" i="39" s="1"/>
  <c r="AW18" i="39"/>
  <c r="CE18" i="39" s="1"/>
  <c r="AX18" i="39"/>
  <c r="CF18" i="39" s="1"/>
  <c r="AY18" i="39"/>
  <c r="CG18" i="39" s="1"/>
  <c r="AZ18" i="39"/>
  <c r="CH18" i="39" s="1"/>
  <c r="BA18" i="39"/>
  <c r="CI18" i="39" s="1"/>
  <c r="BB18" i="39"/>
  <c r="CJ18" i="39" s="1"/>
  <c r="BC18" i="39"/>
  <c r="CK18" i="39" s="1"/>
  <c r="BD18" i="39"/>
  <c r="CL18" i="39" s="1"/>
  <c r="BF18" i="39"/>
  <c r="CN18" i="39" s="1"/>
  <c r="BG18" i="39"/>
  <c r="CO18" i="39" s="1"/>
  <c r="BH18" i="39"/>
  <c r="CP18" i="39" s="1"/>
  <c r="BI18" i="39"/>
  <c r="CQ18" i="39" s="1"/>
  <c r="BJ18" i="39"/>
  <c r="CR18" i="39" s="1"/>
  <c r="BK18" i="39"/>
  <c r="CS18" i="39" s="1"/>
  <c r="BL18" i="39"/>
  <c r="CT18" i="39" s="1"/>
  <c r="BM18" i="39"/>
  <c r="CU18" i="39" s="1"/>
  <c r="BN18" i="39"/>
  <c r="CV18" i="39" s="1"/>
  <c r="BO18" i="39"/>
  <c r="CW18" i="39" s="1"/>
  <c r="BP18" i="39"/>
  <c r="CX18" i="39" s="1"/>
  <c r="BR18" i="39"/>
  <c r="CZ18" i="39" s="1"/>
  <c r="BS18" i="39"/>
  <c r="DA18" i="39" s="1"/>
  <c r="AP19" i="39"/>
  <c r="BX19" i="39" s="1"/>
  <c r="AQ19" i="39"/>
  <c r="BY19" i="39" s="1"/>
  <c r="AT19" i="39"/>
  <c r="CB19" i="39" s="1"/>
  <c r="AU19" i="39"/>
  <c r="CC19" i="39" s="1"/>
  <c r="AV19" i="39"/>
  <c r="CD19" i="39" s="1"/>
  <c r="AW19" i="39"/>
  <c r="CE19" i="39" s="1"/>
  <c r="AX19" i="39"/>
  <c r="CF19" i="39" s="1"/>
  <c r="AY19" i="39"/>
  <c r="CG19" i="39" s="1"/>
  <c r="AZ19" i="39"/>
  <c r="CH19" i="39" s="1"/>
  <c r="BC19" i="39"/>
  <c r="CK19" i="39" s="1"/>
  <c r="BD19" i="39"/>
  <c r="CL19" i="39" s="1"/>
  <c r="BE19" i="39"/>
  <c r="CM19" i="39" s="1"/>
  <c r="BF19" i="39"/>
  <c r="CN19" i="39" s="1"/>
  <c r="BG19" i="39"/>
  <c r="CO19" i="39" s="1"/>
  <c r="BH19" i="39"/>
  <c r="CP19" i="39" s="1"/>
  <c r="BI19" i="39"/>
  <c r="CQ19" i="39" s="1"/>
  <c r="BJ19" i="39"/>
  <c r="CR19" i="39" s="1"/>
  <c r="BK19" i="39"/>
  <c r="CS19" i="39" s="1"/>
  <c r="BL19" i="39"/>
  <c r="CT19" i="39" s="1"/>
  <c r="BM19" i="39"/>
  <c r="CU19" i="39" s="1"/>
  <c r="BN19" i="39"/>
  <c r="CV19" i="39" s="1"/>
  <c r="BP19" i="39"/>
  <c r="CX19" i="39" s="1"/>
  <c r="BQ19" i="39"/>
  <c r="CY19" i="39" s="1"/>
  <c r="BR19" i="39"/>
  <c r="CZ19" i="39" s="1"/>
  <c r="BS19" i="39"/>
  <c r="DA19" i="39" s="1"/>
  <c r="AP20" i="39"/>
  <c r="BX20" i="39" s="1"/>
  <c r="AQ20" i="39"/>
  <c r="BY20" i="39" s="1"/>
  <c r="AR20" i="39"/>
  <c r="BZ20" i="39" s="1"/>
  <c r="AS20" i="39"/>
  <c r="CA20" i="39" s="1"/>
  <c r="AU20" i="39"/>
  <c r="CC20" i="39" s="1"/>
  <c r="AW20" i="39"/>
  <c r="CE20" i="39" s="1"/>
  <c r="AX20" i="39"/>
  <c r="CF20" i="39" s="1"/>
  <c r="AY20" i="39"/>
  <c r="CG20" i="39" s="1"/>
  <c r="AZ20" i="39"/>
  <c r="CH20" i="39" s="1"/>
  <c r="BA20" i="39"/>
  <c r="CI20" i="39" s="1"/>
  <c r="BB20" i="39"/>
  <c r="CJ20" i="39" s="1"/>
  <c r="BC20" i="39"/>
  <c r="CK20" i="39" s="1"/>
  <c r="BD20" i="39"/>
  <c r="CL20" i="39" s="1"/>
  <c r="BE20" i="39"/>
  <c r="CM20" i="39" s="1"/>
  <c r="BF20" i="39"/>
  <c r="CN20" i="39" s="1"/>
  <c r="BG20" i="39"/>
  <c r="CO20" i="39" s="1"/>
  <c r="BH20" i="39"/>
  <c r="CP20" i="39" s="1"/>
  <c r="BI20" i="39"/>
  <c r="CQ20" i="39" s="1"/>
  <c r="BJ20" i="39"/>
  <c r="CR20" i="39" s="1"/>
  <c r="BL20" i="39"/>
  <c r="CT20" i="39" s="1"/>
  <c r="BM20" i="39"/>
  <c r="CU20" i="39" s="1"/>
  <c r="BN20" i="39"/>
  <c r="CV20" i="39" s="1"/>
  <c r="BO20" i="39"/>
  <c r="CW20" i="39" s="1"/>
  <c r="BP20" i="39"/>
  <c r="CX20" i="39" s="1"/>
  <c r="BQ20" i="39"/>
  <c r="CY20" i="39" s="1"/>
  <c r="BR20" i="39"/>
  <c r="CZ20" i="39" s="1"/>
  <c r="BS20" i="39"/>
  <c r="DA20" i="39" s="1"/>
  <c r="AP21" i="39"/>
  <c r="BX21" i="39" s="1"/>
  <c r="AQ21" i="39"/>
  <c r="BY21" i="39" s="1"/>
  <c r="AR21" i="39"/>
  <c r="BZ21" i="39" s="1"/>
  <c r="AS21" i="39"/>
  <c r="CA21" i="39" s="1"/>
  <c r="AT21" i="39"/>
  <c r="CB21" i="39" s="1"/>
  <c r="AU21" i="39"/>
  <c r="CC21" i="39" s="1"/>
  <c r="AV21" i="39"/>
  <c r="CD21" i="39" s="1"/>
  <c r="AW21" i="39"/>
  <c r="CE21" i="39" s="1"/>
  <c r="AX21" i="39"/>
  <c r="CF21" i="39" s="1"/>
  <c r="AY21" i="39"/>
  <c r="CG21" i="39" s="1"/>
  <c r="AZ21" i="39"/>
  <c r="CH21" i="39" s="1"/>
  <c r="BA21" i="39"/>
  <c r="CI21" i="39" s="1"/>
  <c r="BB21" i="39"/>
  <c r="CJ21" i="39" s="1"/>
  <c r="BC21" i="39"/>
  <c r="CK21" i="39" s="1"/>
  <c r="BD21" i="39"/>
  <c r="CL21" i="39" s="1"/>
  <c r="BE21" i="39"/>
  <c r="CM21" i="39" s="1"/>
  <c r="BF21" i="39"/>
  <c r="CN21" i="39" s="1"/>
  <c r="BG21" i="39"/>
  <c r="CO21" i="39" s="1"/>
  <c r="BH21" i="39"/>
  <c r="CP21" i="39" s="1"/>
  <c r="BI21" i="39"/>
  <c r="CQ21" i="39" s="1"/>
  <c r="BJ21" i="39"/>
  <c r="CR21" i="39" s="1"/>
  <c r="BL21" i="39"/>
  <c r="CT21" i="39" s="1"/>
  <c r="BM21" i="39"/>
  <c r="CU21" i="39" s="1"/>
  <c r="BN21" i="39"/>
  <c r="CV21" i="39" s="1"/>
  <c r="BO21" i="39"/>
  <c r="CW21" i="39" s="1"/>
  <c r="BP21" i="39"/>
  <c r="CX21" i="39" s="1"/>
  <c r="BQ21" i="39"/>
  <c r="CY21" i="39" s="1"/>
  <c r="BR21" i="39"/>
  <c r="CZ21" i="39" s="1"/>
  <c r="BS21" i="39"/>
  <c r="DA21" i="39" s="1"/>
  <c r="AP22" i="39"/>
  <c r="BX22" i="39" s="1"/>
  <c r="AR22" i="39"/>
  <c r="BZ22" i="39" s="1"/>
  <c r="AT22" i="39"/>
  <c r="CB22" i="39" s="1"/>
  <c r="AU22" i="39"/>
  <c r="CC22" i="39" s="1"/>
  <c r="AV22" i="39"/>
  <c r="CD22" i="39" s="1"/>
  <c r="AW22" i="39"/>
  <c r="CE22" i="39" s="1"/>
  <c r="AX22" i="39"/>
  <c r="CF22" i="39" s="1"/>
  <c r="AZ22" i="39"/>
  <c r="CH22" i="39" s="1"/>
  <c r="BA22" i="39"/>
  <c r="CI22" i="39" s="1"/>
  <c r="BC22" i="39"/>
  <c r="CK22" i="39" s="1"/>
  <c r="BD22" i="39"/>
  <c r="CL22" i="39" s="1"/>
  <c r="BE22" i="39"/>
  <c r="CM22" i="39" s="1"/>
  <c r="BF22" i="39"/>
  <c r="CN22" i="39" s="1"/>
  <c r="BG22" i="39"/>
  <c r="CO22" i="39" s="1"/>
  <c r="BH22" i="39"/>
  <c r="CP22" i="39" s="1"/>
  <c r="BJ22" i="39"/>
  <c r="CR22" i="39" s="1"/>
  <c r="BK22" i="39"/>
  <c r="CS22" i="39" s="1"/>
  <c r="BL22" i="39"/>
  <c r="CT22" i="39" s="1"/>
  <c r="BM22" i="39"/>
  <c r="CU22" i="39" s="1"/>
  <c r="BN22" i="39"/>
  <c r="CV22" i="39" s="1"/>
  <c r="BO22" i="39"/>
  <c r="CW22" i="39" s="1"/>
  <c r="BP22" i="39"/>
  <c r="CX22" i="39" s="1"/>
  <c r="BQ22" i="39"/>
  <c r="CY22" i="39" s="1"/>
  <c r="BR22" i="39"/>
  <c r="CZ22" i="39" s="1"/>
  <c r="BS22" i="39"/>
  <c r="DA22" i="39" s="1"/>
  <c r="AP23" i="39"/>
  <c r="BX23" i="39" s="1"/>
  <c r="AQ23" i="39"/>
  <c r="BY23" i="39" s="1"/>
  <c r="AR23" i="39"/>
  <c r="BZ23" i="39" s="1"/>
  <c r="AS23" i="39"/>
  <c r="CA23" i="39" s="1"/>
  <c r="AT23" i="39"/>
  <c r="CB23" i="39" s="1"/>
  <c r="AV23" i="39"/>
  <c r="CD23" i="39" s="1"/>
  <c r="AX23" i="39"/>
  <c r="CF23" i="39" s="1"/>
  <c r="AY23" i="39"/>
  <c r="CG23" i="39" s="1"/>
  <c r="AZ23" i="39"/>
  <c r="CH23" i="39" s="1"/>
  <c r="BA23" i="39"/>
  <c r="CI23" i="39" s="1"/>
  <c r="BB23" i="39"/>
  <c r="CJ23" i="39" s="1"/>
  <c r="BC23" i="39"/>
  <c r="CK23" i="39" s="1"/>
  <c r="BD23" i="39"/>
  <c r="CL23" i="39" s="1"/>
  <c r="BE23" i="39"/>
  <c r="CM23" i="39" s="1"/>
  <c r="BF23" i="39"/>
  <c r="CN23" i="39" s="1"/>
  <c r="BG23" i="39"/>
  <c r="CO23" i="39" s="1"/>
  <c r="BH23" i="39"/>
  <c r="CP23" i="39" s="1"/>
  <c r="BI23" i="39"/>
  <c r="CQ23" i="39" s="1"/>
  <c r="BJ23" i="39"/>
  <c r="CR23" i="39" s="1"/>
  <c r="BK23" i="39"/>
  <c r="CS23" i="39" s="1"/>
  <c r="BL23" i="39"/>
  <c r="CT23" i="39" s="1"/>
  <c r="BM23" i="39"/>
  <c r="CU23" i="39" s="1"/>
  <c r="BN23" i="39"/>
  <c r="CV23" i="39" s="1"/>
  <c r="BO23" i="39"/>
  <c r="CW23" i="39" s="1"/>
  <c r="BP23" i="39"/>
  <c r="CX23" i="39" s="1"/>
  <c r="BQ23" i="39"/>
  <c r="CY23" i="39" s="1"/>
  <c r="BR23" i="39"/>
  <c r="CZ23" i="39" s="1"/>
  <c r="BS23" i="39"/>
  <c r="DA23" i="39" s="1"/>
  <c r="AP24" i="39"/>
  <c r="BX24" i="39" s="1"/>
  <c r="AQ24" i="39"/>
  <c r="BY24" i="39" s="1"/>
  <c r="AT24" i="39"/>
  <c r="CB24" i="39" s="1"/>
  <c r="AU24" i="39"/>
  <c r="CC24" i="39" s="1"/>
  <c r="AV24" i="39"/>
  <c r="CD24" i="39" s="1"/>
  <c r="AW24" i="39"/>
  <c r="CE24" i="39" s="1"/>
  <c r="AX24" i="39"/>
  <c r="CF24" i="39" s="1"/>
  <c r="AY24" i="39"/>
  <c r="CG24" i="39" s="1"/>
  <c r="AZ24" i="39"/>
  <c r="CH24" i="39" s="1"/>
  <c r="BA24" i="39"/>
  <c r="CI24" i="39" s="1"/>
  <c r="BB24" i="39"/>
  <c r="CJ24" i="39" s="1"/>
  <c r="BC24" i="39"/>
  <c r="CK24" i="39" s="1"/>
  <c r="BD24" i="39"/>
  <c r="CL24" i="39" s="1"/>
  <c r="BE24" i="39"/>
  <c r="CM24" i="39" s="1"/>
  <c r="BF24" i="39"/>
  <c r="CN24" i="39" s="1"/>
  <c r="BG24" i="39"/>
  <c r="CO24" i="39" s="1"/>
  <c r="BH24" i="39"/>
  <c r="CP24" i="39" s="1"/>
  <c r="BI24" i="39"/>
  <c r="CQ24" i="39" s="1"/>
  <c r="BJ24" i="39"/>
  <c r="CR24" i="39" s="1"/>
  <c r="BK24" i="39"/>
  <c r="CS24" i="39" s="1"/>
  <c r="BL24" i="39"/>
  <c r="CT24" i="39" s="1"/>
  <c r="BM24" i="39"/>
  <c r="CU24" i="39" s="1"/>
  <c r="BN24" i="39"/>
  <c r="CV24" i="39" s="1"/>
  <c r="BO24" i="39"/>
  <c r="CW24" i="39" s="1"/>
  <c r="BP24" i="39"/>
  <c r="CX24" i="39" s="1"/>
  <c r="BQ24" i="39"/>
  <c r="CY24" i="39" s="1"/>
  <c r="BR24" i="39"/>
  <c r="CZ24" i="39" s="1"/>
  <c r="BS24" i="39"/>
  <c r="DA24" i="39" s="1"/>
  <c r="AP25" i="39"/>
  <c r="BX25" i="39" s="1"/>
  <c r="AQ25" i="39"/>
  <c r="BY25" i="39" s="1"/>
  <c r="AR25" i="39"/>
  <c r="BZ25" i="39" s="1"/>
  <c r="AS25" i="39"/>
  <c r="CA25" i="39" s="1"/>
  <c r="AT25" i="39"/>
  <c r="CB25" i="39" s="1"/>
  <c r="AU25" i="39"/>
  <c r="CC25" i="39" s="1"/>
  <c r="AV25" i="39"/>
  <c r="CD25" i="39" s="1"/>
  <c r="AW25" i="39"/>
  <c r="CE25" i="39" s="1"/>
  <c r="AX25" i="39"/>
  <c r="CF25" i="39" s="1"/>
  <c r="AY25" i="39"/>
  <c r="CG25" i="39" s="1"/>
  <c r="AZ25" i="39"/>
  <c r="CH25" i="39" s="1"/>
  <c r="BA25" i="39"/>
  <c r="CI25" i="39" s="1"/>
  <c r="BB25" i="39"/>
  <c r="CJ25" i="39" s="1"/>
  <c r="BC25" i="39"/>
  <c r="CK25" i="39" s="1"/>
  <c r="BD25" i="39"/>
  <c r="CL25" i="39" s="1"/>
  <c r="BE25" i="39"/>
  <c r="CM25" i="39" s="1"/>
  <c r="BF25" i="39"/>
  <c r="CN25" i="39" s="1"/>
  <c r="BG25" i="39"/>
  <c r="CO25" i="39" s="1"/>
  <c r="BH25" i="39"/>
  <c r="CP25" i="39" s="1"/>
  <c r="BI25" i="39"/>
  <c r="CQ25" i="39" s="1"/>
  <c r="BJ25" i="39"/>
  <c r="CR25" i="39" s="1"/>
  <c r="BK25" i="39"/>
  <c r="CS25" i="39" s="1"/>
  <c r="BL25" i="39"/>
  <c r="CT25" i="39" s="1"/>
  <c r="BM25" i="39"/>
  <c r="CU25" i="39" s="1"/>
  <c r="BN25" i="39"/>
  <c r="CV25" i="39" s="1"/>
  <c r="BO25" i="39"/>
  <c r="CW25" i="39" s="1"/>
  <c r="BP25" i="39"/>
  <c r="CX25" i="39" s="1"/>
  <c r="BQ25" i="39"/>
  <c r="CY25" i="39" s="1"/>
  <c r="BR25" i="39"/>
  <c r="CZ25" i="39" s="1"/>
  <c r="BS25" i="39"/>
  <c r="DA25" i="39" s="1"/>
  <c r="AP26" i="39"/>
  <c r="BX26" i="39" s="1"/>
  <c r="AQ26" i="39"/>
  <c r="BY26" i="39" s="1"/>
  <c r="AR26" i="39"/>
  <c r="BZ26" i="39" s="1"/>
  <c r="AS26" i="39"/>
  <c r="CA26" i="39" s="1"/>
  <c r="AT26" i="39"/>
  <c r="CB26" i="39" s="1"/>
  <c r="AU26" i="39"/>
  <c r="CC26" i="39" s="1"/>
  <c r="AV26" i="39"/>
  <c r="CD26" i="39" s="1"/>
  <c r="AW26" i="39"/>
  <c r="CE26" i="39" s="1"/>
  <c r="AX26" i="39"/>
  <c r="CF26" i="39" s="1"/>
  <c r="AY26" i="39"/>
  <c r="CG26" i="39" s="1"/>
  <c r="AZ26" i="39"/>
  <c r="CH26" i="39" s="1"/>
  <c r="BA26" i="39"/>
  <c r="CI26" i="39" s="1"/>
  <c r="BB26" i="39"/>
  <c r="CJ26" i="39" s="1"/>
  <c r="BC26" i="39"/>
  <c r="CK26" i="39" s="1"/>
  <c r="BD26" i="39"/>
  <c r="CL26" i="39" s="1"/>
  <c r="BE26" i="39"/>
  <c r="CM26" i="39" s="1"/>
  <c r="BF26" i="39"/>
  <c r="CN26" i="39" s="1"/>
  <c r="BG26" i="39"/>
  <c r="CO26" i="39" s="1"/>
  <c r="BH26" i="39"/>
  <c r="CP26" i="39" s="1"/>
  <c r="BI26" i="39"/>
  <c r="CQ26" i="39" s="1"/>
  <c r="BJ26" i="39"/>
  <c r="CR26" i="39" s="1"/>
  <c r="BK26" i="39"/>
  <c r="CS26" i="39" s="1"/>
  <c r="BL26" i="39"/>
  <c r="CT26" i="39" s="1"/>
  <c r="BM26" i="39"/>
  <c r="CU26" i="39" s="1"/>
  <c r="BN26" i="39"/>
  <c r="CV26" i="39" s="1"/>
  <c r="BO26" i="39"/>
  <c r="CW26" i="39" s="1"/>
  <c r="BP26" i="39"/>
  <c r="CX26" i="39" s="1"/>
  <c r="BQ26" i="39"/>
  <c r="CY26" i="39" s="1"/>
  <c r="BR26" i="39"/>
  <c r="CZ26" i="39" s="1"/>
  <c r="BS26" i="39"/>
  <c r="DA26" i="39" s="1"/>
  <c r="AP27" i="39"/>
  <c r="BX27" i="39" s="1"/>
  <c r="AQ27" i="39"/>
  <c r="BY27" i="39" s="1"/>
  <c r="AR27" i="39"/>
  <c r="BZ27" i="39" s="1"/>
  <c r="AS27" i="39"/>
  <c r="CA27" i="39" s="1"/>
  <c r="AT27" i="39"/>
  <c r="CB27" i="39" s="1"/>
  <c r="AU27" i="39"/>
  <c r="CC27" i="39" s="1"/>
  <c r="AV27" i="39"/>
  <c r="CD27" i="39" s="1"/>
  <c r="AW27" i="39"/>
  <c r="CE27" i="39" s="1"/>
  <c r="AX27" i="39"/>
  <c r="CF27" i="39" s="1"/>
  <c r="AY27" i="39"/>
  <c r="CG27" i="39" s="1"/>
  <c r="AZ27" i="39"/>
  <c r="CH27" i="39" s="1"/>
  <c r="BA27" i="39"/>
  <c r="CI27" i="39" s="1"/>
  <c r="BB27" i="39"/>
  <c r="CJ27" i="39" s="1"/>
  <c r="BC27" i="39"/>
  <c r="CK27" i="39" s="1"/>
  <c r="BD27" i="39"/>
  <c r="CL27" i="39" s="1"/>
  <c r="BE27" i="39"/>
  <c r="CM27" i="39" s="1"/>
  <c r="BF27" i="39"/>
  <c r="CN27" i="39" s="1"/>
  <c r="BG27" i="39"/>
  <c r="CO27" i="39" s="1"/>
  <c r="BH27" i="39"/>
  <c r="CP27" i="39" s="1"/>
  <c r="BI27" i="39"/>
  <c r="BJ27" i="39"/>
  <c r="CR27" i="39" s="1"/>
  <c r="BK27" i="39"/>
  <c r="CS27" i="39" s="1"/>
  <c r="BL27" i="39"/>
  <c r="CT27" i="39" s="1"/>
  <c r="BM27" i="39"/>
  <c r="CU27" i="39" s="1"/>
  <c r="BN27" i="39"/>
  <c r="CV27" i="39" s="1"/>
  <c r="BO27" i="39"/>
  <c r="CW27" i="39" s="1"/>
  <c r="BP27" i="39"/>
  <c r="CX27" i="39" s="1"/>
  <c r="BQ27" i="39"/>
  <c r="CY27" i="39" s="1"/>
  <c r="BR27" i="39"/>
  <c r="CZ27" i="39" s="1"/>
  <c r="BS27" i="39"/>
  <c r="DA27" i="39" s="1"/>
  <c r="AP28" i="39"/>
  <c r="BX28" i="39" s="1"/>
  <c r="AQ28" i="39"/>
  <c r="BY28" i="39" s="1"/>
  <c r="AR28" i="39"/>
  <c r="BZ28" i="39" s="1"/>
  <c r="AS28" i="39"/>
  <c r="CA28" i="39" s="1"/>
  <c r="AT28" i="39"/>
  <c r="CB28" i="39" s="1"/>
  <c r="AV28" i="39"/>
  <c r="CD28" i="39" s="1"/>
  <c r="AX28" i="39"/>
  <c r="CF28" i="39" s="1"/>
  <c r="AY28" i="39"/>
  <c r="CG28" i="39" s="1"/>
  <c r="AZ28" i="39"/>
  <c r="CH28" i="39" s="1"/>
  <c r="BA28" i="39"/>
  <c r="CI28" i="39" s="1"/>
  <c r="BB28" i="39"/>
  <c r="CJ28" i="39" s="1"/>
  <c r="BC28" i="39"/>
  <c r="CK28" i="39" s="1"/>
  <c r="BD28" i="39"/>
  <c r="CL28" i="39" s="1"/>
  <c r="BE28" i="39"/>
  <c r="CM28" i="39" s="1"/>
  <c r="BF28" i="39"/>
  <c r="CN28" i="39" s="1"/>
  <c r="BG28" i="39"/>
  <c r="CO28" i="39" s="1"/>
  <c r="BH28" i="39"/>
  <c r="CP28" i="39" s="1"/>
  <c r="BI28" i="39"/>
  <c r="CQ28" i="39" s="1"/>
  <c r="BJ28" i="39"/>
  <c r="CR28" i="39" s="1"/>
  <c r="BK28" i="39"/>
  <c r="CS28" i="39" s="1"/>
  <c r="BL28" i="39"/>
  <c r="CT28" i="39" s="1"/>
  <c r="BM28" i="39"/>
  <c r="CU28" i="39" s="1"/>
  <c r="BN28" i="39"/>
  <c r="CV28" i="39" s="1"/>
  <c r="BO28" i="39"/>
  <c r="CW28" i="39" s="1"/>
  <c r="BP28" i="39"/>
  <c r="CX28" i="39" s="1"/>
  <c r="BQ28" i="39"/>
  <c r="CY28" i="39" s="1"/>
  <c r="BR28" i="39"/>
  <c r="CZ28" i="39" s="1"/>
  <c r="BS28" i="39"/>
  <c r="DA28" i="39" s="1"/>
  <c r="AP29" i="39"/>
  <c r="BX29" i="39" s="1"/>
  <c r="AQ29" i="39"/>
  <c r="BY29" i="39" s="1"/>
  <c r="AR29" i="39"/>
  <c r="BZ29" i="39" s="1"/>
  <c r="AS29" i="39"/>
  <c r="CA29" i="39" s="1"/>
  <c r="AT29" i="39"/>
  <c r="CB29" i="39" s="1"/>
  <c r="AV29" i="39"/>
  <c r="CD29" i="39" s="1"/>
  <c r="AX29" i="39"/>
  <c r="CF29" i="39" s="1"/>
  <c r="AY29" i="39"/>
  <c r="CG29" i="39" s="1"/>
  <c r="AZ29" i="39"/>
  <c r="CH29" i="39" s="1"/>
  <c r="BA29" i="39"/>
  <c r="CI29" i="39" s="1"/>
  <c r="BB29" i="39"/>
  <c r="CJ29" i="39" s="1"/>
  <c r="BC29" i="39"/>
  <c r="CK29" i="39" s="1"/>
  <c r="BD29" i="39"/>
  <c r="CL29" i="39" s="1"/>
  <c r="BE29" i="39"/>
  <c r="CM29" i="39" s="1"/>
  <c r="BF29" i="39"/>
  <c r="CN29" i="39" s="1"/>
  <c r="BG29" i="39"/>
  <c r="CO29" i="39" s="1"/>
  <c r="BH29" i="39"/>
  <c r="CP29" i="39" s="1"/>
  <c r="BI29" i="39"/>
  <c r="CQ29" i="39" s="1"/>
  <c r="BJ29" i="39"/>
  <c r="CR29" i="39" s="1"/>
  <c r="BK29" i="39"/>
  <c r="CS29" i="39" s="1"/>
  <c r="BL29" i="39"/>
  <c r="CT29" i="39" s="1"/>
  <c r="BM29" i="39"/>
  <c r="CU29" i="39" s="1"/>
  <c r="BN29" i="39"/>
  <c r="CV29" i="39" s="1"/>
  <c r="BO29" i="39"/>
  <c r="CW29" i="39" s="1"/>
  <c r="BP29" i="39"/>
  <c r="CX29" i="39" s="1"/>
  <c r="BQ29" i="39"/>
  <c r="CY29" i="39" s="1"/>
  <c r="BR29" i="39"/>
  <c r="CZ29" i="39" s="1"/>
  <c r="BS29" i="39"/>
  <c r="DA29" i="39" s="1"/>
  <c r="AP30" i="39"/>
  <c r="BX30" i="39" s="1"/>
  <c r="AQ30" i="39"/>
  <c r="BY30" i="39" s="1"/>
  <c r="AR30" i="39"/>
  <c r="BZ30" i="39" s="1"/>
  <c r="AS30" i="39"/>
  <c r="CA30" i="39" s="1"/>
  <c r="AT30" i="39"/>
  <c r="CB30" i="39" s="1"/>
  <c r="AU30" i="39"/>
  <c r="CC30" i="39" s="1"/>
  <c r="AV30" i="39"/>
  <c r="CD30" i="39" s="1"/>
  <c r="AW30" i="39"/>
  <c r="CE30" i="39" s="1"/>
  <c r="AX30" i="39"/>
  <c r="CF30" i="39" s="1"/>
  <c r="AY30" i="39"/>
  <c r="CG30" i="39" s="1"/>
  <c r="AZ30" i="39"/>
  <c r="CH30" i="39" s="1"/>
  <c r="BA30" i="39"/>
  <c r="CI30" i="39" s="1"/>
  <c r="BB30" i="39"/>
  <c r="CJ30" i="39" s="1"/>
  <c r="BC30" i="39"/>
  <c r="CK30" i="39" s="1"/>
  <c r="BD30" i="39"/>
  <c r="CL30" i="39" s="1"/>
  <c r="BE30" i="39"/>
  <c r="CM30" i="39" s="1"/>
  <c r="BF30" i="39"/>
  <c r="BG30" i="39"/>
  <c r="CO30" i="39" s="1"/>
  <c r="BH30" i="39"/>
  <c r="CP30" i="39" s="1"/>
  <c r="BI30" i="39"/>
  <c r="CQ30" i="39" s="1"/>
  <c r="BJ30" i="39"/>
  <c r="CR30" i="39" s="1"/>
  <c r="BK30" i="39"/>
  <c r="CS30" i="39" s="1"/>
  <c r="BL30" i="39"/>
  <c r="CT30" i="39" s="1"/>
  <c r="BM30" i="39"/>
  <c r="CU30" i="39" s="1"/>
  <c r="BN30" i="39"/>
  <c r="CV30" i="39" s="1"/>
  <c r="BO30" i="39"/>
  <c r="CW30" i="39" s="1"/>
  <c r="BP30" i="39"/>
  <c r="CX30" i="39" s="1"/>
  <c r="BQ30" i="39"/>
  <c r="CY30" i="39" s="1"/>
  <c r="BR30" i="39"/>
  <c r="CZ30" i="39" s="1"/>
  <c r="BS30" i="39"/>
  <c r="DA30" i="39" s="1"/>
  <c r="AP31" i="39"/>
  <c r="BX31" i="39" s="1"/>
  <c r="AQ31" i="39"/>
  <c r="BY31" i="39" s="1"/>
  <c r="AR31" i="39"/>
  <c r="BZ31" i="39" s="1"/>
  <c r="AS31" i="39"/>
  <c r="CA31" i="39" s="1"/>
  <c r="AU31" i="39"/>
  <c r="CC31" i="39" s="1"/>
  <c r="AW31" i="39"/>
  <c r="CE31" i="39" s="1"/>
  <c r="AX31" i="39"/>
  <c r="AY31" i="39"/>
  <c r="CG31" i="39" s="1"/>
  <c r="AZ31" i="39"/>
  <c r="CH31" i="39" s="1"/>
  <c r="BA31" i="39"/>
  <c r="CI31" i="39" s="1"/>
  <c r="BB31" i="39"/>
  <c r="CJ31" i="39" s="1"/>
  <c r="BC31" i="39"/>
  <c r="CK31" i="39" s="1"/>
  <c r="BD31" i="39"/>
  <c r="CL31" i="39" s="1"/>
  <c r="BE31" i="39"/>
  <c r="CM31" i="39" s="1"/>
  <c r="BF31" i="39"/>
  <c r="CN31" i="39" s="1"/>
  <c r="BG31" i="39"/>
  <c r="CO31" i="39" s="1"/>
  <c r="BH31" i="39"/>
  <c r="CP31" i="39" s="1"/>
  <c r="BI31" i="39"/>
  <c r="CQ31" i="39" s="1"/>
  <c r="BJ31" i="39"/>
  <c r="CR31" i="39" s="1"/>
  <c r="BK31" i="39"/>
  <c r="CS31" i="39" s="1"/>
  <c r="BL31" i="39"/>
  <c r="CT31" i="39" s="1"/>
  <c r="BM31" i="39"/>
  <c r="CU31" i="39" s="1"/>
  <c r="BN31" i="39"/>
  <c r="CV31" i="39" s="1"/>
  <c r="BO31" i="39"/>
  <c r="CW31" i="39" s="1"/>
  <c r="BP31" i="39"/>
  <c r="CX31" i="39" s="1"/>
  <c r="BQ31" i="39"/>
  <c r="CY31" i="39" s="1"/>
  <c r="BR31" i="39"/>
  <c r="CZ31" i="39" s="1"/>
  <c r="BS31" i="39"/>
  <c r="DA31" i="39" s="1"/>
  <c r="AP32" i="39"/>
  <c r="BX32" i="39" s="1"/>
  <c r="AQ32" i="39"/>
  <c r="BY32" i="39" s="1"/>
  <c r="AR32" i="39"/>
  <c r="BZ32" i="39" s="1"/>
  <c r="AS32" i="39"/>
  <c r="CA32" i="39" s="1"/>
  <c r="AT32" i="39"/>
  <c r="CB32" i="39" s="1"/>
  <c r="AU32" i="39"/>
  <c r="CC32" i="39" s="1"/>
  <c r="AV32" i="39"/>
  <c r="CD32" i="39" s="1"/>
  <c r="AW32" i="39"/>
  <c r="CE32" i="39" s="1"/>
  <c r="AX32" i="39"/>
  <c r="CF32" i="39" s="1"/>
  <c r="AY32" i="39"/>
  <c r="CG32" i="39" s="1"/>
  <c r="AZ32" i="39"/>
  <c r="CH32" i="39" s="1"/>
  <c r="BA32" i="39"/>
  <c r="CI32" i="39" s="1"/>
  <c r="BB32" i="39"/>
  <c r="CJ32" i="39" s="1"/>
  <c r="BC32" i="39"/>
  <c r="CK32" i="39" s="1"/>
  <c r="BD32" i="39"/>
  <c r="CL32" i="39" s="1"/>
  <c r="BE32" i="39"/>
  <c r="CM32" i="39" s="1"/>
  <c r="BF32" i="39"/>
  <c r="CN32" i="39" s="1"/>
  <c r="BG32" i="39"/>
  <c r="CO32" i="39" s="1"/>
  <c r="BH32" i="39"/>
  <c r="CP32" i="39" s="1"/>
  <c r="BI32" i="39"/>
  <c r="CQ32" i="39" s="1"/>
  <c r="BJ32" i="39"/>
  <c r="CR32" i="39" s="1"/>
  <c r="BK32" i="39"/>
  <c r="CS32" i="39" s="1"/>
  <c r="BL32" i="39"/>
  <c r="CT32" i="39" s="1"/>
  <c r="BM32" i="39"/>
  <c r="CU32" i="39" s="1"/>
  <c r="BN32" i="39"/>
  <c r="CV32" i="39" s="1"/>
  <c r="BO32" i="39"/>
  <c r="CW32" i="39" s="1"/>
  <c r="BP32" i="39"/>
  <c r="CX32" i="39" s="1"/>
  <c r="BQ32" i="39"/>
  <c r="CY32" i="39" s="1"/>
  <c r="BR32" i="39"/>
  <c r="CZ32" i="39" s="1"/>
  <c r="BS32" i="39"/>
  <c r="DA32" i="39" s="1"/>
  <c r="AP33" i="39"/>
  <c r="BX33" i="39" s="1"/>
  <c r="AQ33" i="39"/>
  <c r="BY33" i="39" s="1"/>
  <c r="AR33" i="39"/>
  <c r="BZ33" i="39" s="1"/>
  <c r="AS33" i="39"/>
  <c r="CA33" i="39" s="1"/>
  <c r="AT33" i="39"/>
  <c r="CB33" i="39" s="1"/>
  <c r="AU33" i="39"/>
  <c r="CC33" i="39" s="1"/>
  <c r="AV33" i="39"/>
  <c r="CD33" i="39" s="1"/>
  <c r="AW33" i="39"/>
  <c r="CE33" i="39" s="1"/>
  <c r="AX33" i="39"/>
  <c r="CF33" i="39" s="1"/>
  <c r="AY33" i="39"/>
  <c r="CG33" i="39" s="1"/>
  <c r="AZ33" i="39"/>
  <c r="BC33" i="39"/>
  <c r="CK33" i="39" s="1"/>
  <c r="BD33" i="39"/>
  <c r="CL33" i="39" s="1"/>
  <c r="BE33" i="39"/>
  <c r="CM33" i="39" s="1"/>
  <c r="BF33" i="39"/>
  <c r="CN33" i="39" s="1"/>
  <c r="BG33" i="39"/>
  <c r="CO33" i="39" s="1"/>
  <c r="BH33" i="39"/>
  <c r="CP33" i="39" s="1"/>
  <c r="BI33" i="39"/>
  <c r="CQ33" i="39" s="1"/>
  <c r="BJ33" i="39"/>
  <c r="CR33" i="39" s="1"/>
  <c r="BK33" i="39"/>
  <c r="CS33" i="39" s="1"/>
  <c r="BL33" i="39"/>
  <c r="CT33" i="39" s="1"/>
  <c r="BM33" i="39"/>
  <c r="BN33" i="39"/>
  <c r="CV33" i="39" s="1"/>
  <c r="BP33" i="39"/>
  <c r="CX33" i="39" s="1"/>
  <c r="BQ33" i="39"/>
  <c r="CY33" i="39" s="1"/>
  <c r="BR33" i="39"/>
  <c r="CZ33" i="39" s="1"/>
  <c r="BS33" i="39"/>
  <c r="DA33" i="39" s="1"/>
  <c r="AP34" i="39"/>
  <c r="BX34" i="39" s="1"/>
  <c r="AQ34" i="39"/>
  <c r="BY34" i="39" s="1"/>
  <c r="AT34" i="39"/>
  <c r="AV34" i="39"/>
  <c r="CD34" i="39" s="1"/>
  <c r="AX34" i="39"/>
  <c r="CF34" i="39" s="1"/>
  <c r="AY34" i="39"/>
  <c r="CG34" i="39" s="1"/>
  <c r="AZ34" i="39"/>
  <c r="CH34" i="39" s="1"/>
  <c r="BA34" i="39"/>
  <c r="CI34" i="39" s="1"/>
  <c r="BB34" i="39"/>
  <c r="CJ34" i="39" s="1"/>
  <c r="BC34" i="39"/>
  <c r="CK34" i="39" s="1"/>
  <c r="BD34" i="39"/>
  <c r="CL34" i="39" s="1"/>
  <c r="BF34" i="39"/>
  <c r="CN34" i="39" s="1"/>
  <c r="BG34" i="39"/>
  <c r="CO34" i="39" s="1"/>
  <c r="BH34" i="39"/>
  <c r="CP34" i="39" s="1"/>
  <c r="BI34" i="39"/>
  <c r="CQ34" i="39" s="1"/>
  <c r="BJ34" i="39"/>
  <c r="CR34" i="39" s="1"/>
  <c r="BK34" i="39"/>
  <c r="CS34" i="39" s="1"/>
  <c r="BL34" i="39"/>
  <c r="CT34" i="39" s="1"/>
  <c r="BM34" i="39"/>
  <c r="CU34" i="39" s="1"/>
  <c r="BN34" i="39"/>
  <c r="CV34" i="39" s="1"/>
  <c r="BO34" i="39"/>
  <c r="CW34" i="39" s="1"/>
  <c r="BP34" i="39"/>
  <c r="CX34" i="39" s="1"/>
  <c r="BQ34" i="39"/>
  <c r="CY34" i="39" s="1"/>
  <c r="BR34" i="39"/>
  <c r="CZ34" i="39" s="1"/>
  <c r="BS34" i="39"/>
  <c r="DA34" i="39" s="1"/>
  <c r="AT35" i="39"/>
  <c r="CB35" i="39" s="1"/>
  <c r="AU35" i="39"/>
  <c r="CC35" i="39" s="1"/>
  <c r="AV35" i="39"/>
  <c r="CD35" i="39" s="1"/>
  <c r="AW35" i="39"/>
  <c r="CE35" i="39" s="1"/>
  <c r="AX35" i="39"/>
  <c r="CF35" i="39" s="1"/>
  <c r="AY35" i="39"/>
  <c r="CG35" i="39" s="1"/>
  <c r="BA35" i="39"/>
  <c r="CI35" i="39" s="1"/>
  <c r="BB35" i="39"/>
  <c r="CJ35" i="39" s="1"/>
  <c r="BD35" i="39"/>
  <c r="CL35" i="39" s="1"/>
  <c r="BE35" i="39"/>
  <c r="CM35" i="39" s="1"/>
  <c r="BJ35" i="39"/>
  <c r="CR35" i="39" s="1"/>
  <c r="BL35" i="39"/>
  <c r="CT35" i="39" s="1"/>
  <c r="BM35" i="39"/>
  <c r="CU35" i="39" s="1"/>
  <c r="BN35" i="39"/>
  <c r="CV35" i="39" s="1"/>
  <c r="BO35" i="39"/>
  <c r="CW35" i="39" s="1"/>
  <c r="BP35" i="39"/>
  <c r="CX35" i="39" s="1"/>
  <c r="BS35" i="39"/>
  <c r="DA35" i="39" s="1"/>
  <c r="AP36" i="39"/>
  <c r="BX36" i="39" s="1"/>
  <c r="AQ36" i="39"/>
  <c r="BY36" i="39" s="1"/>
  <c r="AT36" i="39"/>
  <c r="CB36" i="39" s="1"/>
  <c r="AU36" i="39"/>
  <c r="CC36" i="39" s="1"/>
  <c r="AV36" i="39"/>
  <c r="CD36" i="39" s="1"/>
  <c r="AW36" i="39"/>
  <c r="CE36" i="39" s="1"/>
  <c r="AX36" i="39"/>
  <c r="CF36" i="39" s="1"/>
  <c r="AY36" i="39"/>
  <c r="CG36" i="39" s="1"/>
  <c r="BA36" i="39"/>
  <c r="CI36" i="39" s="1"/>
  <c r="BB36" i="39"/>
  <c r="CJ36" i="39" s="1"/>
  <c r="BC36" i="39"/>
  <c r="CK36" i="39" s="1"/>
  <c r="BD36" i="39"/>
  <c r="CL36" i="39" s="1"/>
  <c r="BE36" i="39"/>
  <c r="CM36" i="39" s="1"/>
  <c r="BF36" i="39"/>
  <c r="CN36" i="39" s="1"/>
  <c r="BG36" i="39"/>
  <c r="CO36" i="39" s="1"/>
  <c r="BH36" i="39"/>
  <c r="CP36" i="39" s="1"/>
  <c r="BJ36" i="39"/>
  <c r="CR36" i="39" s="1"/>
  <c r="BK36" i="39"/>
  <c r="CS36" i="39" s="1"/>
  <c r="BL36" i="39"/>
  <c r="CT36" i="39" s="1"/>
  <c r="BM36" i="39"/>
  <c r="CU36" i="39" s="1"/>
  <c r="BN36" i="39"/>
  <c r="CV36" i="39" s="1"/>
  <c r="BP36" i="39"/>
  <c r="CX36" i="39" s="1"/>
  <c r="BQ36" i="39"/>
  <c r="CY36" i="39" s="1"/>
  <c r="BR36" i="39"/>
  <c r="CZ36" i="39" s="1"/>
  <c r="BS36" i="39"/>
  <c r="DA36" i="39" s="1"/>
  <c r="AT37" i="39"/>
  <c r="CB37" i="39" s="1"/>
  <c r="AZ37" i="39"/>
  <c r="CH37" i="39" s="1"/>
  <c r="BA37" i="39"/>
  <c r="CI37" i="39" s="1"/>
  <c r="BC37" i="39"/>
  <c r="CK37" i="39" s="1"/>
  <c r="BD37" i="39"/>
  <c r="CL37" i="39" s="1"/>
  <c r="BE37" i="39"/>
  <c r="CM37" i="39" s="1"/>
  <c r="BF37" i="39"/>
  <c r="CN37" i="39" s="1"/>
  <c r="BG37" i="39"/>
  <c r="CO37" i="39" s="1"/>
  <c r="BH37" i="39"/>
  <c r="BI37" i="39"/>
  <c r="CQ37" i="39" s="1"/>
  <c r="BJ37" i="39"/>
  <c r="CR37" i="39" s="1"/>
  <c r="BK37" i="39"/>
  <c r="CS37" i="39" s="1"/>
  <c r="BL37" i="39"/>
  <c r="CT37" i="39" s="1"/>
  <c r="BM37" i="39"/>
  <c r="CU37" i="39" s="1"/>
  <c r="BP37" i="39"/>
  <c r="CX37" i="39" s="1"/>
  <c r="BQ37" i="39"/>
  <c r="CY37" i="39" s="1"/>
  <c r="BR37" i="39"/>
  <c r="CZ37" i="39" s="1"/>
  <c r="BS37" i="39"/>
  <c r="DA37" i="39" s="1"/>
  <c r="AP38" i="39"/>
  <c r="BX38" i="39" s="1"/>
  <c r="AQ38" i="39"/>
  <c r="BY38" i="39" s="1"/>
  <c r="AR38" i="39"/>
  <c r="BZ38" i="39" s="1"/>
  <c r="AS38" i="39"/>
  <c r="CA38" i="39" s="1"/>
  <c r="AT38" i="39"/>
  <c r="CB38" i="39" s="1"/>
  <c r="AU38" i="39"/>
  <c r="CC38" i="39" s="1"/>
  <c r="AV38" i="39"/>
  <c r="CD38" i="39" s="1"/>
  <c r="AW38" i="39"/>
  <c r="CE38" i="39" s="1"/>
  <c r="AX38" i="39"/>
  <c r="CF38" i="39" s="1"/>
  <c r="AY38" i="39"/>
  <c r="CG38" i="39" s="1"/>
  <c r="AZ38" i="39"/>
  <c r="CH38" i="39" s="1"/>
  <c r="BA38" i="39"/>
  <c r="CI38" i="39" s="1"/>
  <c r="BB38" i="39"/>
  <c r="CJ38" i="39" s="1"/>
  <c r="BC38" i="39"/>
  <c r="CK38" i="39" s="1"/>
  <c r="BD38" i="39"/>
  <c r="CL38" i="39" s="1"/>
  <c r="BE38" i="39"/>
  <c r="CM38" i="39" s="1"/>
  <c r="BF38" i="39"/>
  <c r="CN38" i="39" s="1"/>
  <c r="BG38" i="39"/>
  <c r="CO38" i="39" s="1"/>
  <c r="BH38" i="39"/>
  <c r="CP38" i="39" s="1"/>
  <c r="BI38" i="39"/>
  <c r="CQ38" i="39" s="1"/>
  <c r="BJ38" i="39"/>
  <c r="CR38" i="39" s="1"/>
  <c r="BK38" i="39"/>
  <c r="CS38" i="39" s="1"/>
  <c r="BL38" i="39"/>
  <c r="CT38" i="39" s="1"/>
  <c r="BM38" i="39"/>
  <c r="CU38" i="39" s="1"/>
  <c r="BN38" i="39"/>
  <c r="CV38" i="39" s="1"/>
  <c r="BO38" i="39"/>
  <c r="CW38" i="39" s="1"/>
  <c r="BP38" i="39"/>
  <c r="CX38" i="39" s="1"/>
  <c r="BQ38" i="39"/>
  <c r="CY38" i="39" s="1"/>
  <c r="BR38" i="39"/>
  <c r="CZ38" i="39" s="1"/>
  <c r="BS38" i="39"/>
  <c r="DA38" i="39" s="1"/>
  <c r="AP39" i="39"/>
  <c r="AQ39" i="39"/>
  <c r="BY39" i="39" s="1"/>
  <c r="AR39" i="39"/>
  <c r="BZ39" i="39" s="1"/>
  <c r="AS39" i="39"/>
  <c r="CA39" i="39" s="1"/>
  <c r="AT39" i="39"/>
  <c r="CB39" i="39" s="1"/>
  <c r="AU39" i="39"/>
  <c r="CC39" i="39" s="1"/>
  <c r="AV39" i="39"/>
  <c r="CD39" i="39" s="1"/>
  <c r="AW39" i="39"/>
  <c r="CE39" i="39" s="1"/>
  <c r="AX39" i="39"/>
  <c r="CF39" i="39" s="1"/>
  <c r="AY39" i="39"/>
  <c r="CG39" i="39" s="1"/>
  <c r="AZ39" i="39"/>
  <c r="CH39" i="39" s="1"/>
  <c r="BA39" i="39"/>
  <c r="CI39" i="39" s="1"/>
  <c r="BB39" i="39"/>
  <c r="CJ39" i="39" s="1"/>
  <c r="BC39" i="39"/>
  <c r="CK39" i="39" s="1"/>
  <c r="BD39" i="39"/>
  <c r="CL39" i="39" s="1"/>
  <c r="BE39" i="39"/>
  <c r="CM39" i="39" s="1"/>
  <c r="BF39" i="39"/>
  <c r="CN39" i="39" s="1"/>
  <c r="BG39" i="39"/>
  <c r="CO39" i="39" s="1"/>
  <c r="BH39" i="39"/>
  <c r="CP39" i="39" s="1"/>
  <c r="BI39" i="39"/>
  <c r="CQ39" i="39" s="1"/>
  <c r="BJ39" i="39"/>
  <c r="CR39" i="39" s="1"/>
  <c r="BK39" i="39"/>
  <c r="CS39" i="39" s="1"/>
  <c r="BL39" i="39"/>
  <c r="CT39" i="39" s="1"/>
  <c r="BM39" i="39"/>
  <c r="CU39" i="39" s="1"/>
  <c r="BN39" i="39"/>
  <c r="CV39" i="39" s="1"/>
  <c r="BO39" i="39"/>
  <c r="CW39" i="39" s="1"/>
  <c r="BP39" i="39"/>
  <c r="CX39" i="39" s="1"/>
  <c r="BQ39" i="39"/>
  <c r="CY39" i="39" s="1"/>
  <c r="BR39" i="39"/>
  <c r="CZ39" i="39" s="1"/>
  <c r="BS39" i="39"/>
  <c r="DA39" i="39" s="1"/>
  <c r="AP40" i="39"/>
  <c r="BX40" i="39" s="1"/>
  <c r="AR40" i="39"/>
  <c r="BZ40" i="39" s="1"/>
  <c r="AT40" i="39"/>
  <c r="CB40" i="39" s="1"/>
  <c r="AU40" i="39"/>
  <c r="CC40" i="39" s="1"/>
  <c r="AV40" i="39"/>
  <c r="CD40" i="39" s="1"/>
  <c r="AW40" i="39"/>
  <c r="CE40" i="39" s="1"/>
  <c r="AX40" i="39"/>
  <c r="CF40" i="39" s="1"/>
  <c r="AZ40" i="39"/>
  <c r="CH40" i="39" s="1"/>
  <c r="BA40" i="39"/>
  <c r="CI40" i="39" s="1"/>
  <c r="BB40" i="39"/>
  <c r="CJ40" i="39" s="1"/>
  <c r="BC40" i="39"/>
  <c r="CK40" i="39" s="1"/>
  <c r="BD40" i="39"/>
  <c r="CL40" i="39" s="1"/>
  <c r="BE40" i="39"/>
  <c r="CM40" i="39" s="1"/>
  <c r="BF40" i="39"/>
  <c r="CN40" i="39" s="1"/>
  <c r="BG40" i="39"/>
  <c r="CO40" i="39" s="1"/>
  <c r="BH40" i="39"/>
  <c r="CP40" i="39" s="1"/>
  <c r="BI40" i="39"/>
  <c r="CQ40" i="39" s="1"/>
  <c r="BJ40" i="39"/>
  <c r="CR40" i="39" s="1"/>
  <c r="BK40" i="39"/>
  <c r="CS40" i="39" s="1"/>
  <c r="BL40" i="39"/>
  <c r="CT40" i="39" s="1"/>
  <c r="BM40" i="39"/>
  <c r="CU40" i="39" s="1"/>
  <c r="BN40" i="39"/>
  <c r="CV40" i="39" s="1"/>
  <c r="BO40" i="39"/>
  <c r="CW40" i="39" s="1"/>
  <c r="BP40" i="39"/>
  <c r="CX40" i="39" s="1"/>
  <c r="BQ40" i="39"/>
  <c r="CY40" i="39" s="1"/>
  <c r="BR40" i="39"/>
  <c r="CZ40" i="39" s="1"/>
  <c r="BS40" i="39"/>
  <c r="DA40" i="39" s="1"/>
  <c r="AP41" i="39"/>
  <c r="BX41" i="39" s="1"/>
  <c r="AQ41" i="39"/>
  <c r="BY41" i="39" s="1"/>
  <c r="AR41" i="39"/>
  <c r="BZ41" i="39" s="1"/>
  <c r="AS41" i="39"/>
  <c r="CA41" i="39" s="1"/>
  <c r="AT41" i="39"/>
  <c r="CB41" i="39" s="1"/>
  <c r="AU41" i="39"/>
  <c r="CC41" i="39" s="1"/>
  <c r="AV41" i="39"/>
  <c r="CD41" i="39" s="1"/>
  <c r="AY41" i="39"/>
  <c r="CG41" i="39" s="1"/>
  <c r="AZ41" i="39"/>
  <c r="CH41" i="39" s="1"/>
  <c r="BA41" i="39"/>
  <c r="CI41" i="39" s="1"/>
  <c r="BB41" i="39"/>
  <c r="CJ41" i="39" s="1"/>
  <c r="BC41" i="39"/>
  <c r="CK41" i="39" s="1"/>
  <c r="BD41" i="39"/>
  <c r="CL41" i="39" s="1"/>
  <c r="BE41" i="39"/>
  <c r="CM41" i="39" s="1"/>
  <c r="BF41" i="39"/>
  <c r="CN41" i="39" s="1"/>
  <c r="BG41" i="39"/>
  <c r="CO41" i="39" s="1"/>
  <c r="BH41" i="39"/>
  <c r="CP41" i="39" s="1"/>
  <c r="BI41" i="39"/>
  <c r="CQ41" i="39" s="1"/>
  <c r="BJ41" i="39"/>
  <c r="CR41" i="39" s="1"/>
  <c r="BL41" i="39"/>
  <c r="CT41" i="39" s="1"/>
  <c r="BM41" i="39"/>
  <c r="CU41" i="39" s="1"/>
  <c r="BO41" i="39"/>
  <c r="CW41" i="39" s="1"/>
  <c r="BP41" i="39"/>
  <c r="CX41" i="39" s="1"/>
  <c r="BQ41" i="39"/>
  <c r="CY41" i="39" s="1"/>
  <c r="BR41" i="39"/>
  <c r="CZ41" i="39" s="1"/>
  <c r="BS41" i="39"/>
  <c r="DA41" i="39" s="1"/>
  <c r="AP42" i="39"/>
  <c r="BX42" i="39" s="1"/>
  <c r="AQ42" i="39"/>
  <c r="BY42" i="39" s="1"/>
  <c r="AR42" i="39"/>
  <c r="BZ42" i="39" s="1"/>
  <c r="AS42" i="39"/>
  <c r="CA42" i="39" s="1"/>
  <c r="AT42" i="39"/>
  <c r="CB42" i="39" s="1"/>
  <c r="AV42" i="39"/>
  <c r="CD42" i="39" s="1"/>
  <c r="AX42" i="39"/>
  <c r="CF42" i="39" s="1"/>
  <c r="AY42" i="39"/>
  <c r="CG42" i="39" s="1"/>
  <c r="BA42" i="39"/>
  <c r="CI42" i="39" s="1"/>
  <c r="BB42" i="39"/>
  <c r="CJ42" i="39" s="1"/>
  <c r="BC42" i="39"/>
  <c r="CK42" i="39" s="1"/>
  <c r="BD42" i="39"/>
  <c r="CL42" i="39" s="1"/>
  <c r="BE42" i="39"/>
  <c r="CM42" i="39" s="1"/>
  <c r="BF42" i="39"/>
  <c r="CN42" i="39" s="1"/>
  <c r="BG42" i="39"/>
  <c r="CO42" i="39" s="1"/>
  <c r="BH42" i="39"/>
  <c r="CP42" i="39" s="1"/>
  <c r="BI42" i="39"/>
  <c r="CQ42" i="39" s="1"/>
  <c r="BJ42" i="39"/>
  <c r="CR42" i="39" s="1"/>
  <c r="BK42" i="39"/>
  <c r="CS42" i="39" s="1"/>
  <c r="BL42" i="39"/>
  <c r="CT42" i="39" s="1"/>
  <c r="BM42" i="39"/>
  <c r="CU42" i="39" s="1"/>
  <c r="BN42" i="39"/>
  <c r="CV42" i="39" s="1"/>
  <c r="BO42" i="39"/>
  <c r="CW42" i="39" s="1"/>
  <c r="BP42" i="39"/>
  <c r="CX42" i="39" s="1"/>
  <c r="BQ42" i="39"/>
  <c r="CY42" i="39" s="1"/>
  <c r="BR42" i="39"/>
  <c r="CZ42" i="39" s="1"/>
  <c r="BS42" i="39"/>
  <c r="DA42" i="39" s="1"/>
  <c r="AP43" i="39"/>
  <c r="AQ43" i="39"/>
  <c r="BY43" i="39" s="1"/>
  <c r="AR43" i="39"/>
  <c r="BZ43" i="39" s="1"/>
  <c r="AS43" i="39"/>
  <c r="CA43" i="39" s="1"/>
  <c r="AT43" i="39"/>
  <c r="CB43" i="39" s="1"/>
  <c r="AU43" i="39"/>
  <c r="CC43" i="39" s="1"/>
  <c r="AV43" i="39"/>
  <c r="CD43" i="39" s="1"/>
  <c r="AW43" i="39"/>
  <c r="CE43" i="39" s="1"/>
  <c r="AX43" i="39"/>
  <c r="CF43" i="39" s="1"/>
  <c r="AY43" i="39"/>
  <c r="CG43" i="39" s="1"/>
  <c r="AZ43" i="39"/>
  <c r="CH43" i="39" s="1"/>
  <c r="BA43" i="39"/>
  <c r="CI43" i="39" s="1"/>
  <c r="BB43" i="39"/>
  <c r="CJ43" i="39" s="1"/>
  <c r="BC43" i="39"/>
  <c r="CK43" i="39" s="1"/>
  <c r="BD43" i="39"/>
  <c r="CL43" i="39" s="1"/>
  <c r="BE43" i="39"/>
  <c r="CM43" i="39" s="1"/>
  <c r="BG43" i="39"/>
  <c r="CO43" i="39" s="1"/>
  <c r="BJ43" i="39"/>
  <c r="CR43" i="39" s="1"/>
  <c r="BK43" i="39"/>
  <c r="CS43" i="39" s="1"/>
  <c r="BL43" i="39"/>
  <c r="CT43" i="39" s="1"/>
  <c r="BM43" i="39"/>
  <c r="CU43" i="39" s="1"/>
  <c r="BO43" i="39"/>
  <c r="CW43" i="39" s="1"/>
  <c r="BP43" i="39"/>
  <c r="CX43" i="39" s="1"/>
  <c r="BQ43" i="39"/>
  <c r="CY43" i="39" s="1"/>
  <c r="BR43" i="39"/>
  <c r="CZ43" i="39" s="1"/>
  <c r="BS43" i="39"/>
  <c r="DA43" i="39" s="1"/>
  <c r="AP44" i="39"/>
  <c r="BX44" i="39" s="1"/>
  <c r="AQ44" i="39"/>
  <c r="BY44" i="39" s="1"/>
  <c r="AR44" i="39"/>
  <c r="BZ44" i="39" s="1"/>
  <c r="AS44" i="39"/>
  <c r="CA44" i="39" s="1"/>
  <c r="AT44" i="39"/>
  <c r="CB44" i="39" s="1"/>
  <c r="AU44" i="39"/>
  <c r="CC44" i="39" s="1"/>
  <c r="AV44" i="39"/>
  <c r="CD44" i="39" s="1"/>
  <c r="AW44" i="39"/>
  <c r="CE44" i="39" s="1"/>
  <c r="AX44" i="39"/>
  <c r="CF44" i="39" s="1"/>
  <c r="AY44" i="39"/>
  <c r="CG44" i="39" s="1"/>
  <c r="AZ44" i="39"/>
  <c r="CH44" i="39" s="1"/>
  <c r="BA44" i="39"/>
  <c r="CI44" i="39" s="1"/>
  <c r="BB44" i="39"/>
  <c r="CJ44" i="39" s="1"/>
  <c r="BC44" i="39"/>
  <c r="CK44" i="39" s="1"/>
  <c r="BD44" i="39"/>
  <c r="CL44" i="39" s="1"/>
  <c r="BE44" i="39"/>
  <c r="CM44" i="39" s="1"/>
  <c r="BF44" i="39"/>
  <c r="CN44" i="39" s="1"/>
  <c r="BG44" i="39"/>
  <c r="CO44" i="39" s="1"/>
  <c r="BH44" i="39"/>
  <c r="CP44" i="39" s="1"/>
  <c r="BI44" i="39"/>
  <c r="CQ44" i="39" s="1"/>
  <c r="BJ44" i="39"/>
  <c r="CR44" i="39" s="1"/>
  <c r="BK44" i="39"/>
  <c r="CS44" i="39" s="1"/>
  <c r="BL44" i="39"/>
  <c r="CT44" i="39" s="1"/>
  <c r="BM44" i="39"/>
  <c r="CU44" i="39" s="1"/>
  <c r="BN44" i="39"/>
  <c r="CV44" i="39" s="1"/>
  <c r="BO44" i="39"/>
  <c r="CW44" i="39" s="1"/>
  <c r="BP44" i="39"/>
  <c r="CX44" i="39" s="1"/>
  <c r="BQ44" i="39"/>
  <c r="CY44" i="39" s="1"/>
  <c r="BR44" i="39"/>
  <c r="CZ44" i="39" s="1"/>
  <c r="BS44" i="39"/>
  <c r="DA44" i="39" s="1"/>
  <c r="AP45" i="39"/>
  <c r="BX45" i="39" s="1"/>
  <c r="AQ45" i="39"/>
  <c r="BY45" i="39" s="1"/>
  <c r="AT45" i="39"/>
  <c r="CB45" i="39" s="1"/>
  <c r="AU45" i="39"/>
  <c r="CC45" i="39" s="1"/>
  <c r="AV45" i="39"/>
  <c r="CD45" i="39" s="1"/>
  <c r="AW45" i="39"/>
  <c r="CE45" i="39" s="1"/>
  <c r="AX45" i="39"/>
  <c r="CF45" i="39" s="1"/>
  <c r="AY45" i="39"/>
  <c r="CG45" i="39" s="1"/>
  <c r="BA45" i="39"/>
  <c r="CI45" i="39" s="1"/>
  <c r="BB45" i="39"/>
  <c r="CJ45" i="39" s="1"/>
  <c r="BC45" i="39"/>
  <c r="CK45" i="39" s="1"/>
  <c r="BD45" i="39"/>
  <c r="CL45" i="39" s="1"/>
  <c r="BE45" i="39"/>
  <c r="CM45" i="39" s="1"/>
  <c r="BF45" i="39"/>
  <c r="CN45" i="39" s="1"/>
  <c r="BG45" i="39"/>
  <c r="CO45" i="39" s="1"/>
  <c r="BH45" i="39"/>
  <c r="CP45" i="39" s="1"/>
  <c r="BI45" i="39"/>
  <c r="CQ45" i="39" s="1"/>
  <c r="BJ45" i="39"/>
  <c r="CR45" i="39" s="1"/>
  <c r="BK45" i="39"/>
  <c r="CS45" i="39" s="1"/>
  <c r="BL45" i="39"/>
  <c r="CT45" i="39" s="1"/>
  <c r="BM45" i="39"/>
  <c r="CU45" i="39" s="1"/>
  <c r="BN45" i="39"/>
  <c r="CV45" i="39" s="1"/>
  <c r="BO45" i="39"/>
  <c r="CW45" i="39" s="1"/>
  <c r="BP45" i="39"/>
  <c r="CX45" i="39" s="1"/>
  <c r="BQ45" i="39"/>
  <c r="CY45" i="39" s="1"/>
  <c r="BR45" i="39"/>
  <c r="CZ45" i="39" s="1"/>
  <c r="BS45" i="39"/>
  <c r="DA45" i="39" s="1"/>
  <c r="AP46" i="39"/>
  <c r="BX46" i="39" s="1"/>
  <c r="AQ46" i="39"/>
  <c r="BY46" i="39" s="1"/>
  <c r="AR46" i="39"/>
  <c r="BZ46" i="39" s="1"/>
  <c r="AS46" i="39"/>
  <c r="CA46" i="39" s="1"/>
  <c r="AT46" i="39"/>
  <c r="CB46" i="39" s="1"/>
  <c r="AU46" i="39"/>
  <c r="CC46" i="39" s="1"/>
  <c r="AV46" i="39"/>
  <c r="CD46" i="39" s="1"/>
  <c r="AW46" i="39"/>
  <c r="AX46" i="39"/>
  <c r="CF46" i="39" s="1"/>
  <c r="AY46" i="39"/>
  <c r="CG46" i="39" s="1"/>
  <c r="AZ46" i="39"/>
  <c r="CH46" i="39" s="1"/>
  <c r="BA46" i="39"/>
  <c r="CI46" i="39" s="1"/>
  <c r="BB46" i="39"/>
  <c r="CJ46" i="39" s="1"/>
  <c r="BC46" i="39"/>
  <c r="CK46" i="39" s="1"/>
  <c r="BD46" i="39"/>
  <c r="CL46" i="39" s="1"/>
  <c r="BE46" i="39"/>
  <c r="CM46" i="39" s="1"/>
  <c r="BF46" i="39"/>
  <c r="CN46" i="39" s="1"/>
  <c r="BG46" i="39"/>
  <c r="CO46" i="39" s="1"/>
  <c r="BH46" i="39"/>
  <c r="CP46" i="39" s="1"/>
  <c r="BI46" i="39"/>
  <c r="CQ46" i="39" s="1"/>
  <c r="BJ46" i="39"/>
  <c r="CR46" i="39" s="1"/>
  <c r="BK46" i="39"/>
  <c r="CS46" i="39" s="1"/>
  <c r="BL46" i="39"/>
  <c r="CT46" i="39" s="1"/>
  <c r="BM46" i="39"/>
  <c r="CU46" i="39" s="1"/>
  <c r="BN46" i="39"/>
  <c r="CV46" i="39" s="1"/>
  <c r="BO46" i="39"/>
  <c r="CW46" i="39" s="1"/>
  <c r="BP46" i="39"/>
  <c r="CX46" i="39" s="1"/>
  <c r="BQ46" i="39"/>
  <c r="CY46" i="39" s="1"/>
  <c r="BR46" i="39"/>
  <c r="CZ46" i="39" s="1"/>
  <c r="BS46" i="39"/>
  <c r="DA46" i="39" s="1"/>
  <c r="AP47" i="39"/>
  <c r="BX47" i="39" s="1"/>
  <c r="AQ47" i="39"/>
  <c r="BY47" i="39" s="1"/>
  <c r="AR47" i="39"/>
  <c r="BZ47" i="39" s="1"/>
  <c r="AT47" i="39"/>
  <c r="CB47" i="39" s="1"/>
  <c r="AU47" i="39"/>
  <c r="CC47" i="39" s="1"/>
  <c r="AV47" i="39"/>
  <c r="CD47" i="39" s="1"/>
  <c r="AW47" i="39"/>
  <c r="CE47" i="39" s="1"/>
  <c r="AX47" i="39"/>
  <c r="CF47" i="39" s="1"/>
  <c r="AY47" i="39"/>
  <c r="CG47" i="39" s="1"/>
  <c r="AZ47" i="39"/>
  <c r="CH47" i="39" s="1"/>
  <c r="BA47" i="39"/>
  <c r="CI47" i="39" s="1"/>
  <c r="BB47" i="39"/>
  <c r="CJ47" i="39" s="1"/>
  <c r="BC47" i="39"/>
  <c r="CK47" i="39" s="1"/>
  <c r="BD47" i="39"/>
  <c r="CL47" i="39" s="1"/>
  <c r="BE47" i="39"/>
  <c r="CM47" i="39" s="1"/>
  <c r="BF47" i="39"/>
  <c r="CN47" i="39" s="1"/>
  <c r="BG47" i="39"/>
  <c r="CO47" i="39" s="1"/>
  <c r="BH47" i="39"/>
  <c r="CP47" i="39" s="1"/>
  <c r="BI47" i="39"/>
  <c r="CQ47" i="39" s="1"/>
  <c r="BJ47" i="39"/>
  <c r="CR47" i="39" s="1"/>
  <c r="BK47" i="39"/>
  <c r="CS47" i="39" s="1"/>
  <c r="BL47" i="39"/>
  <c r="CT47" i="39" s="1"/>
  <c r="BM47" i="39"/>
  <c r="CU47" i="39" s="1"/>
  <c r="BN47" i="39"/>
  <c r="CV47" i="39" s="1"/>
  <c r="BO47" i="39"/>
  <c r="CW47" i="39" s="1"/>
  <c r="BP47" i="39"/>
  <c r="CX47" i="39" s="1"/>
  <c r="BQ47" i="39"/>
  <c r="CY47" i="39" s="1"/>
  <c r="BR47" i="39"/>
  <c r="CZ47" i="39" s="1"/>
  <c r="BS47" i="39"/>
  <c r="AU48" i="39"/>
  <c r="CC48" i="39" s="1"/>
  <c r="AV48" i="39"/>
  <c r="CD48" i="39" s="1"/>
  <c r="AW48" i="39"/>
  <c r="CE48" i="39" s="1"/>
  <c r="AX48" i="39"/>
  <c r="CF48" i="39" s="1"/>
  <c r="AY48" i="39"/>
  <c r="CG48" i="39" s="1"/>
  <c r="AZ48" i="39"/>
  <c r="CH48" i="39" s="1"/>
  <c r="BA48" i="39"/>
  <c r="CI48" i="39" s="1"/>
  <c r="BB48" i="39"/>
  <c r="CJ48" i="39" s="1"/>
  <c r="BC48" i="39"/>
  <c r="CK48" i="39" s="1"/>
  <c r="BD48" i="39"/>
  <c r="CL48" i="39" s="1"/>
  <c r="BE48" i="39"/>
  <c r="CM48" i="39" s="1"/>
  <c r="BG48" i="39"/>
  <c r="CO48" i="39" s="1"/>
  <c r="BJ48" i="39"/>
  <c r="CR48" i="39" s="1"/>
  <c r="BK48" i="39"/>
  <c r="CS48" i="39" s="1"/>
  <c r="BL48" i="39"/>
  <c r="CT48" i="39" s="1"/>
  <c r="BM48" i="39"/>
  <c r="CU48" i="39" s="1"/>
  <c r="BN48" i="39"/>
  <c r="CV48" i="39" s="1"/>
  <c r="BO48" i="39"/>
  <c r="CW48" i="39" s="1"/>
  <c r="BP48" i="39"/>
  <c r="CX48" i="39" s="1"/>
  <c r="BS48" i="39"/>
  <c r="DA48" i="39" s="1"/>
  <c r="AP49" i="39"/>
  <c r="BX49" i="39" s="1"/>
  <c r="AQ49" i="39"/>
  <c r="BY49" i="39" s="1"/>
  <c r="AT49" i="39"/>
  <c r="CB49" i="39" s="1"/>
  <c r="AU49" i="39"/>
  <c r="CC49" i="39" s="1"/>
  <c r="AV49" i="39"/>
  <c r="CD49" i="39" s="1"/>
  <c r="AW49" i="39"/>
  <c r="CE49" i="39" s="1"/>
  <c r="AX49" i="39"/>
  <c r="CF49" i="39" s="1"/>
  <c r="AY49" i="39"/>
  <c r="CG49" i="39" s="1"/>
  <c r="AZ49" i="39"/>
  <c r="CH49" i="39" s="1"/>
  <c r="BA49" i="39"/>
  <c r="CI49" i="39" s="1"/>
  <c r="BB49" i="39"/>
  <c r="CJ49" i="39" s="1"/>
  <c r="BC49" i="39"/>
  <c r="CK49" i="39" s="1"/>
  <c r="BF49" i="39"/>
  <c r="CN49" i="39" s="1"/>
  <c r="CP49" i="39"/>
  <c r="BI49" i="39"/>
  <c r="CQ49" i="39" s="1"/>
  <c r="BJ49" i="39"/>
  <c r="CR49" i="39" s="1"/>
  <c r="BL49" i="39"/>
  <c r="CT49" i="39" s="1"/>
  <c r="BN49" i="39"/>
  <c r="CV49" i="39" s="1"/>
  <c r="BO49" i="39"/>
  <c r="CW49" i="39" s="1"/>
  <c r="BQ49" i="39"/>
  <c r="CY49" i="39" s="1"/>
  <c r="BR49" i="39"/>
  <c r="CZ49" i="39" s="1"/>
  <c r="BS49" i="39"/>
  <c r="DA49" i="39" s="1"/>
  <c r="BA50" i="39"/>
  <c r="CI50" i="39" s="1"/>
  <c r="BC50" i="39"/>
  <c r="CK50" i="39" s="1"/>
  <c r="BJ50" i="39"/>
  <c r="CR50" i="39" s="1"/>
  <c r="BL50" i="39"/>
  <c r="CT50" i="39" s="1"/>
  <c r="AT51" i="39"/>
  <c r="CB51" i="39" s="1"/>
  <c r="AU51" i="39"/>
  <c r="CC51" i="39" s="1"/>
  <c r="AV51" i="39"/>
  <c r="CD51" i="39" s="1"/>
  <c r="AW51" i="39"/>
  <c r="CE51" i="39" s="1"/>
  <c r="AY51" i="39"/>
  <c r="CG51" i="39" s="1"/>
  <c r="BC51" i="39"/>
  <c r="CK51" i="39" s="1"/>
  <c r="BD51" i="39"/>
  <c r="CL51" i="39" s="1"/>
  <c r="BE51" i="39"/>
  <c r="CM51" i="39" s="1"/>
  <c r="BG51" i="39"/>
  <c r="CO51" i="39" s="1"/>
  <c r="BJ51" i="39"/>
  <c r="BL51" i="39"/>
  <c r="CT51" i="39" s="1"/>
  <c r="BM51" i="39"/>
  <c r="CU51" i="39" s="1"/>
  <c r="BP51" i="39"/>
  <c r="CX51" i="39" s="1"/>
  <c r="BS51" i="39"/>
  <c r="DA51" i="39" s="1"/>
  <c r="AP52" i="39"/>
  <c r="BX52" i="39" s="1"/>
  <c r="AR52" i="39"/>
  <c r="BZ52" i="39" s="1"/>
  <c r="AT52" i="39"/>
  <c r="CB52" i="39" s="1"/>
  <c r="AV52" i="39"/>
  <c r="CD52" i="39" s="1"/>
  <c r="AZ52" i="39"/>
  <c r="CH52" i="39" s="1"/>
  <c r="BA52" i="39"/>
  <c r="CI52" i="39" s="1"/>
  <c r="BB52" i="39"/>
  <c r="CJ52" i="39" s="1"/>
  <c r="BC52" i="39"/>
  <c r="BD52" i="39"/>
  <c r="CL52" i="39" s="1"/>
  <c r="BF52" i="39"/>
  <c r="CN52" i="39" s="1"/>
  <c r="BG52" i="39"/>
  <c r="CO52" i="39" s="1"/>
  <c r="BH52" i="39"/>
  <c r="CP52" i="39" s="1"/>
  <c r="BI52" i="39"/>
  <c r="CQ52" i="39" s="1"/>
  <c r="BJ52" i="39"/>
  <c r="CR52" i="39" s="1"/>
  <c r="BK52" i="39"/>
  <c r="CS52" i="39" s="1"/>
  <c r="BL52" i="39"/>
  <c r="CT52" i="39" s="1"/>
  <c r="BM52" i="39"/>
  <c r="CU52" i="39" s="1"/>
  <c r="BO52" i="39"/>
  <c r="CW52" i="39" s="1"/>
  <c r="BP52" i="39"/>
  <c r="CX52" i="39" s="1"/>
  <c r="BQ52" i="39"/>
  <c r="CY52" i="39" s="1"/>
  <c r="BR52" i="39"/>
  <c r="CZ52" i="39" s="1"/>
  <c r="BS52" i="39"/>
  <c r="DA52" i="39" s="1"/>
  <c r="AP53" i="39"/>
  <c r="BX53" i="39" s="1"/>
  <c r="AQ53" i="39"/>
  <c r="BY53" i="39" s="1"/>
  <c r="AR53" i="39"/>
  <c r="BZ53" i="39" s="1"/>
  <c r="AS53" i="39"/>
  <c r="CA53" i="39" s="1"/>
  <c r="AT53" i="39"/>
  <c r="CB53" i="39" s="1"/>
  <c r="AU53" i="39"/>
  <c r="CC53" i="39" s="1"/>
  <c r="AV53" i="39"/>
  <c r="CD53" i="39" s="1"/>
  <c r="AW53" i="39"/>
  <c r="CE53" i="39" s="1"/>
  <c r="AX53" i="39"/>
  <c r="CF53" i="39" s="1"/>
  <c r="AY53" i="39"/>
  <c r="CG53" i="39" s="1"/>
  <c r="AZ53" i="39"/>
  <c r="CH53" i="39" s="1"/>
  <c r="BA53" i="39"/>
  <c r="CI53" i="39" s="1"/>
  <c r="BB53" i="39"/>
  <c r="CJ53" i="39" s="1"/>
  <c r="BC53" i="39"/>
  <c r="CK53" i="39" s="1"/>
  <c r="BD53" i="39"/>
  <c r="BE53" i="39"/>
  <c r="CM53" i="39" s="1"/>
  <c r="BF53" i="39"/>
  <c r="CN53" i="39" s="1"/>
  <c r="BG53" i="39"/>
  <c r="CO53" i="39" s="1"/>
  <c r="BH53" i="39"/>
  <c r="CP53" i="39" s="1"/>
  <c r="BI53" i="39"/>
  <c r="CQ53" i="39" s="1"/>
  <c r="BJ53" i="39"/>
  <c r="CR53" i="39" s="1"/>
  <c r="BK53" i="39"/>
  <c r="CS53" i="39" s="1"/>
  <c r="BL53" i="39"/>
  <c r="CT53" i="39" s="1"/>
  <c r="BM53" i="39"/>
  <c r="CU53" i="39" s="1"/>
  <c r="BN53" i="39"/>
  <c r="CV53" i="39" s="1"/>
  <c r="BO53" i="39"/>
  <c r="CW53" i="39" s="1"/>
  <c r="BP53" i="39"/>
  <c r="CX53" i="39" s="1"/>
  <c r="BQ53" i="39"/>
  <c r="CY53" i="39" s="1"/>
  <c r="BR53" i="39"/>
  <c r="CZ53" i="39" s="1"/>
  <c r="BS53" i="39"/>
  <c r="DA53" i="39" s="1"/>
  <c r="AP54" i="39"/>
  <c r="BX54" i="39" s="1"/>
  <c r="AQ54" i="39"/>
  <c r="BY54" i="39" s="1"/>
  <c r="AR54" i="39"/>
  <c r="BZ54" i="39" s="1"/>
  <c r="AS54" i="39"/>
  <c r="CA54" i="39" s="1"/>
  <c r="AT54" i="39"/>
  <c r="CB54" i="39" s="1"/>
  <c r="AU54" i="39"/>
  <c r="CC54" i="39" s="1"/>
  <c r="AV54" i="39"/>
  <c r="CD54" i="39" s="1"/>
  <c r="AW54" i="39"/>
  <c r="CE54" i="39" s="1"/>
  <c r="AX54" i="39"/>
  <c r="CF54" i="39" s="1"/>
  <c r="AY54" i="39"/>
  <c r="CG54" i="39" s="1"/>
  <c r="AZ54" i="39"/>
  <c r="CH54" i="39" s="1"/>
  <c r="BA54" i="39"/>
  <c r="CI54" i="39" s="1"/>
  <c r="BB54" i="39"/>
  <c r="CJ54" i="39" s="1"/>
  <c r="BC54" i="39"/>
  <c r="CK54" i="39" s="1"/>
  <c r="BD54" i="39"/>
  <c r="CL54" i="39" s="1"/>
  <c r="BE54" i="39"/>
  <c r="BF54" i="39"/>
  <c r="CN54" i="39" s="1"/>
  <c r="BG54" i="39"/>
  <c r="CO54" i="39" s="1"/>
  <c r="BH54" i="39"/>
  <c r="CP54" i="39" s="1"/>
  <c r="BI54" i="39"/>
  <c r="CQ54" i="39" s="1"/>
  <c r="BJ54" i="39"/>
  <c r="CR54" i="39" s="1"/>
  <c r="BK54" i="39"/>
  <c r="CS54" i="39" s="1"/>
  <c r="BL54" i="39"/>
  <c r="CT54" i="39" s="1"/>
  <c r="BM54" i="39"/>
  <c r="CU54" i="39" s="1"/>
  <c r="BN54" i="39"/>
  <c r="CV54" i="39" s="1"/>
  <c r="BO54" i="39"/>
  <c r="CW54" i="39" s="1"/>
  <c r="BP54" i="39"/>
  <c r="CX54" i="39" s="1"/>
  <c r="BQ54" i="39"/>
  <c r="CY54" i="39" s="1"/>
  <c r="BR54" i="39"/>
  <c r="CZ54" i="39" s="1"/>
  <c r="BS54" i="39"/>
  <c r="DA54" i="39" s="1"/>
  <c r="AP55" i="39"/>
  <c r="AQ55" i="39"/>
  <c r="BY55" i="39" s="1"/>
  <c r="AT55" i="39"/>
  <c r="CB55" i="39" s="1"/>
  <c r="AU55" i="39"/>
  <c r="CC55" i="39" s="1"/>
  <c r="AV55" i="39"/>
  <c r="CD55" i="39" s="1"/>
  <c r="AW55" i="39"/>
  <c r="CE55" i="39" s="1"/>
  <c r="AX55" i="39"/>
  <c r="AY55" i="39"/>
  <c r="CG55" i="39" s="1"/>
  <c r="AZ55" i="39"/>
  <c r="CH55" i="39" s="1"/>
  <c r="BA55" i="39"/>
  <c r="CI55" i="39" s="1"/>
  <c r="BB55" i="39"/>
  <c r="CJ55" i="39" s="1"/>
  <c r="BC55" i="39"/>
  <c r="CK55" i="39" s="1"/>
  <c r="BD55" i="39"/>
  <c r="CL55" i="39" s="1"/>
  <c r="BE55" i="39"/>
  <c r="CM55" i="39" s="1"/>
  <c r="BF55" i="39"/>
  <c r="CN55" i="39" s="1"/>
  <c r="BG55" i="39"/>
  <c r="CO55" i="39" s="1"/>
  <c r="BH55" i="39"/>
  <c r="CP55" i="39" s="1"/>
  <c r="BI55" i="39"/>
  <c r="CQ55" i="39" s="1"/>
  <c r="BJ55" i="39"/>
  <c r="CR55" i="39" s="1"/>
  <c r="BK55" i="39"/>
  <c r="CS55" i="39" s="1"/>
  <c r="BL55" i="39"/>
  <c r="CT55" i="39" s="1"/>
  <c r="BM55" i="39"/>
  <c r="CU55" i="39" s="1"/>
  <c r="BN55" i="39"/>
  <c r="BO55" i="39"/>
  <c r="CW55" i="39" s="1"/>
  <c r="BP55" i="39"/>
  <c r="CX55" i="39" s="1"/>
  <c r="BQ55" i="39"/>
  <c r="CY55" i="39" s="1"/>
  <c r="BR55" i="39"/>
  <c r="CZ55" i="39" s="1"/>
  <c r="BS55" i="39"/>
  <c r="DA55" i="39" s="1"/>
  <c r="AP56" i="39"/>
  <c r="BX56" i="39" s="1"/>
  <c r="AQ56" i="39"/>
  <c r="BY56" i="39" s="1"/>
  <c r="AR56" i="39"/>
  <c r="BZ56" i="39" s="1"/>
  <c r="AS56" i="39"/>
  <c r="CA56" i="39" s="1"/>
  <c r="AT56" i="39"/>
  <c r="CB56" i="39" s="1"/>
  <c r="AV56" i="39"/>
  <c r="CD56" i="39" s="1"/>
  <c r="AX56" i="39"/>
  <c r="CF56" i="39" s="1"/>
  <c r="AY56" i="39"/>
  <c r="CG56" i="39" s="1"/>
  <c r="AZ56" i="39"/>
  <c r="CH56" i="39" s="1"/>
  <c r="BA56" i="39"/>
  <c r="CI56" i="39" s="1"/>
  <c r="BB56" i="39"/>
  <c r="CJ56" i="39" s="1"/>
  <c r="BC56" i="39"/>
  <c r="CK56" i="39" s="1"/>
  <c r="BD56" i="39"/>
  <c r="CL56" i="39" s="1"/>
  <c r="BE56" i="39"/>
  <c r="CM56" i="39" s="1"/>
  <c r="BF56" i="39"/>
  <c r="CN56" i="39" s="1"/>
  <c r="BG56" i="39"/>
  <c r="CO56" i="39" s="1"/>
  <c r="BH56" i="39"/>
  <c r="CP56" i="39" s="1"/>
  <c r="BI56" i="39"/>
  <c r="CQ56" i="39" s="1"/>
  <c r="BJ56" i="39"/>
  <c r="CR56" i="39" s="1"/>
  <c r="BK56" i="39"/>
  <c r="CS56" i="39" s="1"/>
  <c r="BL56" i="39"/>
  <c r="CT56" i="39" s="1"/>
  <c r="BM56" i="39"/>
  <c r="CU56" i="39" s="1"/>
  <c r="BN56" i="39"/>
  <c r="CV56" i="39" s="1"/>
  <c r="BO56" i="39"/>
  <c r="CW56" i="39" s="1"/>
  <c r="BP56" i="39"/>
  <c r="CX56" i="39" s="1"/>
  <c r="BQ56" i="39"/>
  <c r="CY56" i="39" s="1"/>
  <c r="BR56" i="39"/>
  <c r="CZ56" i="39" s="1"/>
  <c r="BS56" i="39"/>
  <c r="DA56" i="39" s="1"/>
  <c r="AP57" i="39"/>
  <c r="BX57" i="39" s="1"/>
  <c r="AQ57" i="39"/>
  <c r="BY57" i="39" s="1"/>
  <c r="AR57" i="39"/>
  <c r="BZ57" i="39" s="1"/>
  <c r="AS57" i="39"/>
  <c r="CA57" i="39" s="1"/>
  <c r="AT57" i="39"/>
  <c r="CB57" i="39" s="1"/>
  <c r="AU57" i="39"/>
  <c r="CC57" i="39" s="1"/>
  <c r="AV57" i="39"/>
  <c r="CD57" i="39" s="1"/>
  <c r="AW57" i="39"/>
  <c r="CE57" i="39" s="1"/>
  <c r="AX57" i="39"/>
  <c r="CF57" i="39" s="1"/>
  <c r="AY57" i="39"/>
  <c r="CG57" i="39" s="1"/>
  <c r="AZ57" i="39"/>
  <c r="CH57" i="39" s="1"/>
  <c r="BA57" i="39"/>
  <c r="CI57" i="39" s="1"/>
  <c r="BB57" i="39"/>
  <c r="CJ57" i="39" s="1"/>
  <c r="BC57" i="39"/>
  <c r="CK57" i="39" s="1"/>
  <c r="BD57" i="39"/>
  <c r="BE57" i="39"/>
  <c r="CM57" i="39" s="1"/>
  <c r="BF57" i="39"/>
  <c r="CN57" i="39" s="1"/>
  <c r="BG57" i="39"/>
  <c r="CO57" i="39" s="1"/>
  <c r="BH57" i="39"/>
  <c r="CP57" i="39" s="1"/>
  <c r="BI57" i="39"/>
  <c r="CQ57" i="39" s="1"/>
  <c r="BJ57" i="39"/>
  <c r="CR57" i="39" s="1"/>
  <c r="BK57" i="39"/>
  <c r="CS57" i="39" s="1"/>
  <c r="BL57" i="39"/>
  <c r="CT57" i="39" s="1"/>
  <c r="BM57" i="39"/>
  <c r="CU57" i="39" s="1"/>
  <c r="BN57" i="39"/>
  <c r="CV57" i="39" s="1"/>
  <c r="BO57" i="39"/>
  <c r="CW57" i="39" s="1"/>
  <c r="BP57" i="39"/>
  <c r="CX57" i="39" s="1"/>
  <c r="BQ57" i="39"/>
  <c r="CY57" i="39" s="1"/>
  <c r="BR57" i="39"/>
  <c r="CZ57" i="39" s="1"/>
  <c r="BS57" i="39"/>
  <c r="DA57" i="39" s="1"/>
  <c r="AP58" i="39"/>
  <c r="BX58" i="39" s="1"/>
  <c r="AQ58" i="39"/>
  <c r="BY58" i="39" s="1"/>
  <c r="AR58" i="39"/>
  <c r="BZ58" i="39" s="1"/>
  <c r="AS58" i="39"/>
  <c r="CA58" i="39" s="1"/>
  <c r="AT58" i="39"/>
  <c r="CB58" i="39" s="1"/>
  <c r="AU58" i="39"/>
  <c r="CC58" i="39" s="1"/>
  <c r="AV58" i="39"/>
  <c r="CD58" i="39" s="1"/>
  <c r="AW58" i="39"/>
  <c r="CE58" i="39" s="1"/>
  <c r="AX58" i="39"/>
  <c r="CF58" i="39" s="1"/>
  <c r="AY58" i="39"/>
  <c r="CG58" i="39" s="1"/>
  <c r="AZ58" i="39"/>
  <c r="CH58" i="39" s="1"/>
  <c r="BA58" i="39"/>
  <c r="CI58" i="39" s="1"/>
  <c r="BB58" i="39"/>
  <c r="CJ58" i="39" s="1"/>
  <c r="BC58" i="39"/>
  <c r="CK58" i="39" s="1"/>
  <c r="BD58" i="39"/>
  <c r="CL58" i="39" s="1"/>
  <c r="BE58" i="39"/>
  <c r="BF58" i="39"/>
  <c r="CN58" i="39" s="1"/>
  <c r="BG58" i="39"/>
  <c r="CO58" i="39" s="1"/>
  <c r="BH58" i="39"/>
  <c r="CP58" i="39" s="1"/>
  <c r="BI58" i="39"/>
  <c r="CQ58" i="39" s="1"/>
  <c r="BJ58" i="39"/>
  <c r="CR58" i="39" s="1"/>
  <c r="BK58" i="39"/>
  <c r="CS58" i="39" s="1"/>
  <c r="BL58" i="39"/>
  <c r="CT58" i="39" s="1"/>
  <c r="BM58" i="39"/>
  <c r="CU58" i="39" s="1"/>
  <c r="BN58" i="39"/>
  <c r="CV58" i="39" s="1"/>
  <c r="BO58" i="39"/>
  <c r="CW58" i="39" s="1"/>
  <c r="BP58" i="39"/>
  <c r="CX58" i="39" s="1"/>
  <c r="BQ58" i="39"/>
  <c r="CY58" i="39" s="1"/>
  <c r="BR58" i="39"/>
  <c r="CZ58" i="39" s="1"/>
  <c r="BS58" i="39"/>
  <c r="DA58" i="39" s="1"/>
  <c r="AP59" i="39"/>
  <c r="AQ59" i="39"/>
  <c r="BY59" i="39" s="1"/>
  <c r="AR59" i="39"/>
  <c r="BZ59" i="39" s="1"/>
  <c r="AS59" i="39"/>
  <c r="CA59" i="39" s="1"/>
  <c r="AT59" i="39"/>
  <c r="CB59" i="39" s="1"/>
  <c r="AU59" i="39"/>
  <c r="CC59" i="39" s="1"/>
  <c r="AV59" i="39"/>
  <c r="CD59" i="39" s="1"/>
  <c r="AW59" i="39"/>
  <c r="CE59" i="39" s="1"/>
  <c r="AX59" i="39"/>
  <c r="CF59" i="39" s="1"/>
  <c r="AY59" i="39"/>
  <c r="CG59" i="39" s="1"/>
  <c r="AZ59" i="39"/>
  <c r="CH59" i="39" s="1"/>
  <c r="BA59" i="39"/>
  <c r="CI59" i="39" s="1"/>
  <c r="BB59" i="39"/>
  <c r="CJ59" i="39" s="1"/>
  <c r="BC59" i="39"/>
  <c r="CK59" i="39" s="1"/>
  <c r="BD59" i="39"/>
  <c r="CL59" i="39" s="1"/>
  <c r="BE59" i="39"/>
  <c r="CM59" i="39" s="1"/>
  <c r="BF59" i="39"/>
  <c r="BG59" i="39"/>
  <c r="CO59" i="39" s="1"/>
  <c r="BH59" i="39"/>
  <c r="CP59" i="39" s="1"/>
  <c r="BI59" i="39"/>
  <c r="CQ59" i="39" s="1"/>
  <c r="BJ59" i="39"/>
  <c r="CR59" i="39" s="1"/>
  <c r="BK59" i="39"/>
  <c r="CS59" i="39" s="1"/>
  <c r="BL59" i="39"/>
  <c r="CT59" i="39" s="1"/>
  <c r="BM59" i="39"/>
  <c r="CU59" i="39" s="1"/>
  <c r="BN59" i="39"/>
  <c r="CV59" i="39" s="1"/>
  <c r="BO59" i="39"/>
  <c r="CW59" i="39" s="1"/>
  <c r="BP59" i="39"/>
  <c r="CX59" i="39" s="1"/>
  <c r="BQ59" i="39"/>
  <c r="CY59" i="39" s="1"/>
  <c r="BR59" i="39"/>
  <c r="CZ59" i="39" s="1"/>
  <c r="BS59" i="39"/>
  <c r="DA59" i="39" s="1"/>
  <c r="AO15" i="39"/>
  <c r="BW15" i="39" s="1"/>
  <c r="AO59" i="39"/>
  <c r="BW59" i="39" s="1"/>
  <c r="AO58" i="39"/>
  <c r="AO57" i="39"/>
  <c r="BW57" i="39" s="1"/>
  <c r="AO56" i="39"/>
  <c r="BW56" i="39" s="1"/>
  <c r="AO55" i="39"/>
  <c r="BW55" i="39" s="1"/>
  <c r="AO54" i="39"/>
  <c r="AO53" i="39"/>
  <c r="BW53" i="39" s="1"/>
  <c r="AO51" i="39"/>
  <c r="BW51" i="39" s="1"/>
  <c r="AO52" i="39"/>
  <c r="BW52" i="39" s="1"/>
  <c r="AO49" i="39"/>
  <c r="BW49" i="39" s="1"/>
  <c r="AO48" i="39"/>
  <c r="BW48" i="39" s="1"/>
  <c r="AO47" i="39"/>
  <c r="BW47" i="39" s="1"/>
  <c r="AO46" i="39"/>
  <c r="BW46" i="39" s="1"/>
  <c r="AO45" i="39"/>
  <c r="BW45" i="39" s="1"/>
  <c r="AO44" i="39"/>
  <c r="BW44" i="39" s="1"/>
  <c r="AO43" i="39"/>
  <c r="BW43" i="39" s="1"/>
  <c r="AO34" i="39"/>
  <c r="BW34" i="39" s="1"/>
  <c r="AO35" i="39"/>
  <c r="BW35" i="39" s="1"/>
  <c r="AO36" i="39"/>
  <c r="BW36" i="39" s="1"/>
  <c r="AO38" i="39"/>
  <c r="BW38" i="39" s="1"/>
  <c r="AO39" i="39"/>
  <c r="BW39" i="39" s="1"/>
  <c r="AO40" i="39"/>
  <c r="BW40" i="39" s="1"/>
  <c r="AO41" i="39"/>
  <c r="AO42" i="39"/>
  <c r="BW42" i="39" s="1"/>
  <c r="AO33" i="39"/>
  <c r="BW33" i="39" s="1"/>
  <c r="AO32" i="39"/>
  <c r="BW32" i="39" s="1"/>
  <c r="AR62" i="39" l="1"/>
  <c r="AR61" i="39"/>
  <c r="BZ4" i="39"/>
  <c r="AU62" i="39"/>
  <c r="AU63" i="39" s="1"/>
  <c r="AU61" i="39"/>
  <c r="CC3" i="39"/>
  <c r="BQ61" i="39"/>
  <c r="BQ62" i="39"/>
  <c r="BQ63" i="39" s="1"/>
  <c r="CY2" i="39"/>
  <c r="BM61" i="39"/>
  <c r="BM62" i="39"/>
  <c r="BM63" i="39" s="1"/>
  <c r="CU2" i="39"/>
  <c r="BI61" i="39"/>
  <c r="BI62" i="39"/>
  <c r="CQ2" i="39"/>
  <c r="BE61" i="39"/>
  <c r="BE62" i="39"/>
  <c r="CM2" i="39"/>
  <c r="BA61" i="39"/>
  <c r="BA62" i="39"/>
  <c r="CI2" i="39"/>
  <c r="AV62" i="39"/>
  <c r="AV61" i="39"/>
  <c r="AS61" i="39"/>
  <c r="AS63" i="39" s="1"/>
  <c r="AS62" i="39"/>
  <c r="CA3" i="39"/>
  <c r="BP61" i="39"/>
  <c r="BP62" i="39"/>
  <c r="BP63" i="39" s="1"/>
  <c r="BL62" i="39"/>
  <c r="BL63" i="39" s="1"/>
  <c r="BL61" i="39"/>
  <c r="BH62" i="39"/>
  <c r="BH61" i="39"/>
  <c r="BD62" i="39"/>
  <c r="BD63" i="39" s="1"/>
  <c r="BD61" i="39"/>
  <c r="AZ62" i="39"/>
  <c r="AZ61" i="39"/>
  <c r="AZ63" i="39" s="1"/>
  <c r="AT61" i="39"/>
  <c r="AT62" i="39"/>
  <c r="AW61" i="39"/>
  <c r="AW62" i="39"/>
  <c r="CE3" i="39"/>
  <c r="BS62" i="39"/>
  <c r="BS61" i="39"/>
  <c r="BO61" i="39"/>
  <c r="BO62" i="39"/>
  <c r="BK62" i="39"/>
  <c r="BK61" i="39"/>
  <c r="BG61" i="39"/>
  <c r="BG62" i="39"/>
  <c r="BC62" i="39"/>
  <c r="BC61" i="39"/>
  <c r="AY61" i="39"/>
  <c r="AY62" i="39"/>
  <c r="AQ61" i="39"/>
  <c r="AQ62" i="39"/>
  <c r="AQ63" i="39" s="1"/>
  <c r="CB2" i="39"/>
  <c r="BR61" i="39"/>
  <c r="BR62" i="39"/>
  <c r="BN62" i="39"/>
  <c r="BN61" i="39"/>
  <c r="BJ61" i="39"/>
  <c r="BJ62" i="39"/>
  <c r="BF62" i="39"/>
  <c r="BF61" i="39"/>
  <c r="BB61" i="39"/>
  <c r="BB62" i="39"/>
  <c r="AX62" i="39"/>
  <c r="AX61" i="39"/>
  <c r="AP62" i="39"/>
  <c r="AP63" i="39" s="1"/>
  <c r="AP61" i="39"/>
  <c r="AO31" i="39"/>
  <c r="BW31" i="39" s="1"/>
  <c r="AO29" i="39"/>
  <c r="BW29" i="39" s="1"/>
  <c r="AO30" i="39"/>
  <c r="BW30" i="39" s="1"/>
  <c r="AO28" i="39"/>
  <c r="BW28" i="39" s="1"/>
  <c r="AO27" i="39"/>
  <c r="BW27" i="39" s="1"/>
  <c r="AO26" i="39"/>
  <c r="BW26" i="39" s="1"/>
  <c r="AO25" i="39"/>
  <c r="BW25" i="39" s="1"/>
  <c r="AO24" i="39"/>
  <c r="BW24" i="39" s="1"/>
  <c r="AO19" i="39"/>
  <c r="BW19" i="39" s="1"/>
  <c r="AO20" i="39"/>
  <c r="BW20" i="39" s="1"/>
  <c r="AO21" i="39"/>
  <c r="BW21" i="39" s="1"/>
  <c r="AO22" i="39"/>
  <c r="BW22" i="39" s="1"/>
  <c r="AO23" i="39"/>
  <c r="BW23" i="39" s="1"/>
  <c r="AO18" i="39"/>
  <c r="BW18" i="39" s="1"/>
  <c r="AO17" i="39"/>
  <c r="BW17" i="39" s="1"/>
  <c r="AO16" i="39"/>
  <c r="BW16" i="39" s="1"/>
  <c r="AO13" i="39"/>
  <c r="BW13" i="39" s="1"/>
  <c r="AO12" i="39"/>
  <c r="BW12" i="39" s="1"/>
  <c r="AO11" i="39"/>
  <c r="BW11" i="39" s="1"/>
  <c r="AO10" i="39"/>
  <c r="BW10" i="39" s="1"/>
  <c r="AO9" i="39"/>
  <c r="BW9" i="39" s="1"/>
  <c r="AO8" i="39"/>
  <c r="BW8" i="39" s="1"/>
  <c r="AO5" i="39"/>
  <c r="BW5" i="39" s="1"/>
  <c r="AO4" i="39"/>
  <c r="BW4" i="39" s="1"/>
  <c r="AO2" i="39"/>
  <c r="BF63" i="39" l="1"/>
  <c r="BN63" i="39"/>
  <c r="BH63" i="39"/>
  <c r="BA63" i="39"/>
  <c r="AO62" i="39"/>
  <c r="AO61" i="39"/>
  <c r="BW2" i="39"/>
  <c r="AX63" i="39"/>
  <c r="AW63" i="39"/>
  <c r="BB63" i="39"/>
  <c r="BJ63" i="39"/>
  <c r="BR63" i="39"/>
  <c r="BC63" i="39"/>
  <c r="BK63" i="39"/>
  <c r="BS63" i="39"/>
  <c r="AT63" i="39"/>
  <c r="AV63" i="39"/>
  <c r="BI63" i="39"/>
  <c r="AY63" i="39"/>
  <c r="BG63" i="39"/>
  <c r="BO63" i="39"/>
  <c r="BE63" i="39"/>
  <c r="AR63" i="39"/>
  <c r="BG2" i="37"/>
  <c r="BQ2" i="37"/>
  <c r="BJ3" i="37"/>
  <c r="BK3" i="37"/>
  <c r="BL3" i="37"/>
  <c r="BM3" i="37"/>
  <c r="BN3" i="37"/>
  <c r="BO3" i="37"/>
  <c r="BR3" i="37"/>
  <c r="BJ4" i="37"/>
  <c r="BK4" i="37"/>
  <c r="BJ5" i="37"/>
  <c r="BM5" i="37"/>
  <c r="BO5" i="37"/>
  <c r="BJ6" i="37"/>
  <c r="BK6" i="37"/>
  <c r="BM6" i="37"/>
  <c r="BN6" i="37"/>
  <c r="BQ6" i="37"/>
  <c r="BJ7" i="37"/>
  <c r="BK7" i="37"/>
  <c r="BL7" i="37"/>
  <c r="BP7" i="37"/>
  <c r="BJ8" i="37"/>
  <c r="BK8" i="37"/>
  <c r="BL8" i="37"/>
  <c r="BO8" i="37"/>
  <c r="BQ8" i="37"/>
  <c r="BR8" i="37"/>
  <c r="BJ9" i="37"/>
  <c r="BK9" i="37"/>
  <c r="BO9" i="37"/>
  <c r="BJ10" i="37"/>
  <c r="BK10" i="37"/>
  <c r="BR10" i="37"/>
  <c r="BJ11" i="37"/>
  <c r="BJ12" i="37"/>
  <c r="BK12" i="37"/>
  <c r="BJ13" i="37"/>
  <c r="BK13" i="37"/>
  <c r="BM13" i="37"/>
  <c r="BG14" i="37"/>
  <c r="BJ14" i="37"/>
  <c r="BK14" i="37"/>
  <c r="BL14" i="37"/>
  <c r="BM14" i="37"/>
  <c r="BR14" i="37"/>
  <c r="BG15" i="37"/>
  <c r="BJ15" i="37"/>
  <c r="BJ16" i="37"/>
  <c r="BI18" i="37"/>
  <c r="BJ18" i="37"/>
  <c r="BJ19" i="37"/>
  <c r="BK19" i="37"/>
  <c r="BM19" i="37"/>
  <c r="BO19" i="37"/>
  <c r="BQ19" i="37"/>
  <c r="BJ20" i="37"/>
  <c r="BK20" i="37"/>
  <c r="BM20" i="37"/>
  <c r="BG21" i="37"/>
  <c r="BH21" i="37"/>
  <c r="BI21" i="37"/>
  <c r="BJ21" i="37"/>
  <c r="BK21" i="37"/>
  <c r="BL21" i="37"/>
  <c r="BM21" i="37"/>
  <c r="BP21" i="37"/>
  <c r="BQ21" i="37"/>
  <c r="BR21" i="37"/>
  <c r="BG22" i="37"/>
  <c r="BI22" i="37"/>
  <c r="BJ22" i="37"/>
  <c r="BK22" i="37"/>
  <c r="BL22" i="37"/>
  <c r="BM22" i="37"/>
  <c r="BN22" i="37"/>
  <c r="BO22" i="37"/>
  <c r="BQ22" i="37"/>
  <c r="BR22" i="37"/>
  <c r="BJ23" i="37"/>
  <c r="BN23" i="37"/>
  <c r="BQ23" i="37"/>
  <c r="BJ24" i="37"/>
  <c r="BK24" i="37"/>
  <c r="BO24" i="37"/>
  <c r="BQ24" i="37"/>
  <c r="BJ25" i="37"/>
  <c r="BO25" i="37"/>
  <c r="BG26" i="37"/>
  <c r="BJ26" i="37"/>
  <c r="BK26" i="37"/>
  <c r="BL26" i="37"/>
  <c r="BQ26" i="37"/>
  <c r="BR26" i="37"/>
  <c r="BJ27" i="37"/>
  <c r="BG28" i="37"/>
  <c r="BJ28" i="37"/>
  <c r="BK28" i="37"/>
  <c r="BL28" i="37"/>
  <c r="BM28" i="37"/>
  <c r="BN28" i="37"/>
  <c r="BO28" i="37"/>
  <c r="BP28" i="37"/>
  <c r="BQ28" i="37"/>
  <c r="BJ29" i="37"/>
  <c r="BJ30" i="37"/>
  <c r="BJ31" i="37"/>
  <c r="BO31" i="37"/>
  <c r="BJ32" i="37"/>
  <c r="BK32" i="37"/>
  <c r="BM32" i="37"/>
  <c r="BO32" i="37"/>
  <c r="BR32" i="37"/>
  <c r="BG33" i="37"/>
  <c r="BJ34" i="37"/>
  <c r="BK34" i="37"/>
  <c r="BJ35" i="37"/>
  <c r="BJ36" i="37"/>
  <c r="BK36" i="37"/>
  <c r="BL36" i="37"/>
  <c r="BM36" i="37"/>
  <c r="BO36" i="37"/>
  <c r="BQ36" i="37"/>
  <c r="BR36" i="37"/>
  <c r="BJ37" i="37"/>
  <c r="BJ38" i="37"/>
  <c r="BK38" i="37"/>
  <c r="BR38" i="37"/>
  <c r="BG39" i="37"/>
  <c r="BI39" i="37"/>
  <c r="BJ39" i="37"/>
  <c r="BK39" i="37"/>
  <c r="BL39" i="37"/>
  <c r="BJ40" i="37"/>
  <c r="BN40" i="37"/>
  <c r="BG41" i="37"/>
  <c r="BJ41" i="37"/>
  <c r="BK41" i="37"/>
  <c r="BL41" i="37"/>
  <c r="BM41" i="37"/>
  <c r="BN41" i="37"/>
  <c r="BP41" i="37"/>
  <c r="BR41" i="37"/>
  <c r="BG42" i="37"/>
  <c r="BI42" i="37"/>
  <c r="BJ42" i="37"/>
  <c r="BK42" i="37"/>
  <c r="BL42" i="37"/>
  <c r="BM42" i="37"/>
  <c r="BN42" i="37"/>
  <c r="BO42" i="37"/>
  <c r="BP42" i="37"/>
  <c r="BQ42" i="37"/>
  <c r="BH43" i="37"/>
  <c r="BJ43" i="37"/>
  <c r="BM43" i="37"/>
  <c r="BN43" i="37"/>
  <c r="BO43" i="37"/>
  <c r="BH44" i="37"/>
  <c r="BJ44" i="37"/>
  <c r="BK44" i="37"/>
  <c r="BM44" i="37"/>
  <c r="BN44" i="37"/>
  <c r="BO44" i="37"/>
  <c r="BJ45" i="37"/>
  <c r="BK45" i="37"/>
  <c r="BG46" i="37"/>
  <c r="BH46" i="37"/>
  <c r="BI46" i="37"/>
  <c r="BJ46" i="37"/>
  <c r="BK46" i="37"/>
  <c r="BL46" i="37"/>
  <c r="BQ46" i="37"/>
  <c r="BJ47" i="37"/>
  <c r="BK47" i="37"/>
  <c r="BL47" i="37"/>
  <c r="BM47" i="37"/>
  <c r="BN47" i="37"/>
  <c r="BP47" i="37"/>
  <c r="BI48" i="37"/>
  <c r="BJ48" i="37"/>
  <c r="BK48" i="37"/>
  <c r="BM48" i="37"/>
  <c r="BH49" i="37"/>
  <c r="BI49" i="37"/>
  <c r="BJ49" i="37"/>
  <c r="BK49" i="37"/>
  <c r="BL49" i="37"/>
  <c r="BM49" i="37"/>
  <c r="BN49" i="37"/>
  <c r="BO49" i="37"/>
  <c r="BQ49" i="37"/>
  <c r="BJ50" i="37"/>
  <c r="BK50" i="37"/>
  <c r="BL50" i="37"/>
  <c r="BM50" i="37"/>
  <c r="BJ51" i="37"/>
  <c r="BK51" i="37"/>
  <c r="BL51" i="37"/>
  <c r="BM51" i="37"/>
  <c r="BN51" i="37"/>
  <c r="BH52" i="37"/>
  <c r="BJ52" i="37"/>
  <c r="BK52" i="37"/>
  <c r="BM52" i="37"/>
  <c r="BN52" i="37"/>
  <c r="BP52" i="37"/>
  <c r="BR52" i="37"/>
  <c r="BJ53" i="37"/>
  <c r="BK53" i="37"/>
  <c r="BM53" i="37"/>
  <c r="BP53" i="37"/>
  <c r="BG54" i="37"/>
  <c r="BH54" i="37"/>
  <c r="BJ54" i="37"/>
  <c r="BK54" i="37"/>
  <c r="BM54" i="37"/>
  <c r="BN54" i="37"/>
  <c r="BO54" i="37"/>
  <c r="BQ54" i="37"/>
  <c r="BH55" i="37"/>
  <c r="BJ55" i="37"/>
  <c r="BK55" i="37"/>
  <c r="BJ56" i="37"/>
  <c r="BK56" i="37"/>
  <c r="BN56" i="37"/>
  <c r="BP56" i="37"/>
  <c r="BG57" i="37"/>
  <c r="BJ57" i="37"/>
  <c r="BK57" i="37"/>
  <c r="BO57" i="37"/>
  <c r="BP57" i="37"/>
  <c r="BQ57" i="37"/>
  <c r="BR57" i="37"/>
  <c r="BJ58" i="37"/>
  <c r="BK58" i="37"/>
  <c r="BL58" i="37"/>
  <c r="BM58" i="37"/>
  <c r="BJ59" i="37"/>
  <c r="BK59" i="37"/>
  <c r="BM59" i="37"/>
  <c r="BI60" i="37"/>
  <c r="BJ60" i="37"/>
  <c r="BM60" i="37"/>
  <c r="BH61" i="37"/>
  <c r="BP61" i="37"/>
  <c r="BJ62" i="37"/>
  <c r="BK62" i="37"/>
  <c r="BL62" i="37"/>
  <c r="BP62" i="37"/>
  <c r="BG63" i="37"/>
  <c r="BI63" i="37"/>
  <c r="BJ63" i="37"/>
  <c r="BK63" i="37"/>
  <c r="BL63" i="37"/>
  <c r="BM63" i="37"/>
  <c r="BN63" i="37"/>
  <c r="BO63" i="37"/>
  <c r="BP63" i="37"/>
  <c r="BQ63" i="37"/>
  <c r="BR63" i="37"/>
  <c r="BG64" i="37"/>
  <c r="BJ64" i="37"/>
  <c r="BK64" i="37"/>
  <c r="BL64" i="37"/>
  <c r="BP64" i="37"/>
  <c r="BQ64" i="37"/>
  <c r="BR64" i="37"/>
  <c r="BJ65" i="37"/>
  <c r="BK65" i="37"/>
  <c r="BJ66" i="37"/>
  <c r="BK66" i="37"/>
  <c r="BM66" i="37"/>
  <c r="BG67" i="37"/>
  <c r="BH67" i="37"/>
  <c r="BJ67" i="37"/>
  <c r="BL67" i="37"/>
  <c r="BO67" i="37"/>
  <c r="BH68" i="37"/>
  <c r="BJ68" i="37"/>
  <c r="BG69" i="37"/>
  <c r="BH69" i="37"/>
  <c r="BI69" i="37"/>
  <c r="BJ69" i="37"/>
  <c r="BK69" i="37"/>
  <c r="BL69" i="37"/>
  <c r="BM69" i="37"/>
  <c r="BN69" i="37"/>
  <c r="BO69" i="37"/>
  <c r="BP69" i="37"/>
  <c r="BQ69" i="37"/>
  <c r="BR69" i="37"/>
  <c r="BT52" i="37"/>
  <c r="BU52" i="37"/>
  <c r="BV52" i="37"/>
  <c r="BW52" i="37"/>
  <c r="BX52" i="37"/>
  <c r="BY52" i="37"/>
  <c r="BZ52" i="37"/>
  <c r="CA52" i="37"/>
  <c r="CB52" i="37"/>
  <c r="CC52" i="37"/>
  <c r="BS52" i="37"/>
  <c r="AH55" i="37"/>
  <c r="AI55" i="37"/>
  <c r="BI55" i="37" s="1"/>
  <c r="AL55" i="37"/>
  <c r="BL55" i="37" s="1"/>
  <c r="AM55" i="37"/>
  <c r="BM55" i="37" s="1"/>
  <c r="AN55" i="37"/>
  <c r="BN55" i="37" s="1"/>
  <c r="AO55" i="37"/>
  <c r="BO55" i="37" s="1"/>
  <c r="AP55" i="37"/>
  <c r="BP55" i="37" s="1"/>
  <c r="AQ55" i="37"/>
  <c r="BQ55" i="37" s="1"/>
  <c r="AR55" i="37"/>
  <c r="BR55" i="37" s="1"/>
  <c r="AS55" i="37"/>
  <c r="AT55" i="37"/>
  <c r="AV55" i="37"/>
  <c r="AW55" i="37"/>
  <c r="AY55" i="37"/>
  <c r="AZ55" i="37"/>
  <c r="BA55" i="37"/>
  <c r="BB55" i="37"/>
  <c r="BC55" i="37"/>
  <c r="AG55" i="37"/>
  <c r="BG55" i="37" s="1"/>
  <c r="AH53" i="37"/>
  <c r="BH53" i="37" s="1"/>
  <c r="AI53" i="37"/>
  <c r="BI53" i="37" s="1"/>
  <c r="AL53" i="37"/>
  <c r="BL53" i="37" s="1"/>
  <c r="AN53" i="37"/>
  <c r="BN53" i="37" s="1"/>
  <c r="AO53" i="37"/>
  <c r="BO53" i="37" s="1"/>
  <c r="AP53" i="37"/>
  <c r="AQ53" i="37"/>
  <c r="BQ53" i="37" s="1"/>
  <c r="AR53" i="37"/>
  <c r="BR53" i="37" s="1"/>
  <c r="AS53" i="37"/>
  <c r="AT53" i="37"/>
  <c r="AW53" i="37"/>
  <c r="AX53" i="37"/>
  <c r="AY53" i="37"/>
  <c r="AZ53" i="37"/>
  <c r="BA53" i="37"/>
  <c r="BB53" i="37"/>
  <c r="BC53" i="37"/>
  <c r="AH52" i="37"/>
  <c r="AI52" i="37"/>
  <c r="BI52" i="37" s="1"/>
  <c r="AL52" i="37"/>
  <c r="BL52" i="37" s="1"/>
  <c r="AO52" i="37"/>
  <c r="BO52" i="37" s="1"/>
  <c r="AQ52" i="37"/>
  <c r="BQ52" i="37" s="1"/>
  <c r="AG53" i="37"/>
  <c r="BG53" i="37" s="1"/>
  <c r="AG52" i="37"/>
  <c r="BG52" i="37" s="1"/>
  <c r="AH40" i="37"/>
  <c r="BH40" i="37" s="1"/>
  <c r="AI40" i="37"/>
  <c r="BI40" i="37" s="1"/>
  <c r="AK40" i="37"/>
  <c r="BK40" i="37" s="1"/>
  <c r="AL40" i="37"/>
  <c r="BL40" i="37" s="1"/>
  <c r="AM40" i="37"/>
  <c r="BM40" i="37" s="1"/>
  <c r="AN40" i="37"/>
  <c r="AO40" i="37"/>
  <c r="BO40" i="37" s="1"/>
  <c r="AP40" i="37"/>
  <c r="BP40" i="37" s="1"/>
  <c r="AQ40" i="37"/>
  <c r="BQ40" i="37" s="1"/>
  <c r="AR40" i="37"/>
  <c r="BR40" i="37" s="1"/>
  <c r="AS40" i="37"/>
  <c r="AX40" i="37"/>
  <c r="AY40" i="37"/>
  <c r="AZ40" i="37"/>
  <c r="BA40" i="37"/>
  <c r="BB40" i="37"/>
  <c r="BC40" i="37"/>
  <c r="AG40" i="37"/>
  <c r="BG40" i="37" s="1"/>
  <c r="AH32" i="37"/>
  <c r="BH32" i="37" s="1"/>
  <c r="AI32" i="37"/>
  <c r="BI32" i="37" s="1"/>
  <c r="AL32" i="37"/>
  <c r="BL32" i="37" s="1"/>
  <c r="AN32" i="37"/>
  <c r="BN32" i="37" s="1"/>
  <c r="AP32" i="37"/>
  <c r="BP32" i="37" s="1"/>
  <c r="AQ32" i="37"/>
  <c r="BQ32" i="37" s="1"/>
  <c r="AR32" i="37"/>
  <c r="AS32" i="37"/>
  <c r="AT32" i="37"/>
  <c r="AW32" i="37"/>
  <c r="AY32" i="37"/>
  <c r="AZ32" i="37"/>
  <c r="BA32" i="37"/>
  <c r="BB32" i="37"/>
  <c r="BC32" i="37"/>
  <c r="AG32" i="37"/>
  <c r="BG32" i="37" s="1"/>
  <c r="AH30" i="37"/>
  <c r="BH30" i="37" s="1"/>
  <c r="AI30" i="37"/>
  <c r="BI30" i="37" s="1"/>
  <c r="AK30" i="37"/>
  <c r="BK30" i="37" s="1"/>
  <c r="AL30" i="37"/>
  <c r="BL30" i="37" s="1"/>
  <c r="AM30" i="37"/>
  <c r="BM30" i="37" s="1"/>
  <c r="AN30" i="37"/>
  <c r="BN30" i="37" s="1"/>
  <c r="AO30" i="37"/>
  <c r="BO30" i="37" s="1"/>
  <c r="AP30" i="37"/>
  <c r="BP30" i="37" s="1"/>
  <c r="AQ30" i="37"/>
  <c r="BQ30" i="37" s="1"/>
  <c r="AR30" i="37"/>
  <c r="BR30" i="37" s="1"/>
  <c r="AS30" i="37"/>
  <c r="AT30" i="37"/>
  <c r="AW30" i="37"/>
  <c r="AX30" i="37"/>
  <c r="AY30" i="37"/>
  <c r="AZ30" i="37"/>
  <c r="BA30" i="37"/>
  <c r="BB30" i="37"/>
  <c r="BC30" i="37"/>
  <c r="AG30" i="37"/>
  <c r="BG30" i="37" s="1"/>
  <c r="AG2" i="37"/>
  <c r="AH2" i="37"/>
  <c r="BH2" i="37" s="1"/>
  <c r="AI2" i="37"/>
  <c r="BI2" i="37" s="1"/>
  <c r="AJ2" i="37"/>
  <c r="BJ2" i="37" s="1"/>
  <c r="AK2" i="37"/>
  <c r="BK2" i="37" s="1"/>
  <c r="AL2" i="37"/>
  <c r="BL2" i="37" s="1"/>
  <c r="AM2" i="37"/>
  <c r="BM2" i="37" s="1"/>
  <c r="AN2" i="37"/>
  <c r="BN2" i="37" s="1"/>
  <c r="AO2" i="37"/>
  <c r="BO2" i="37" s="1"/>
  <c r="AP2" i="37"/>
  <c r="BP2" i="37" s="1"/>
  <c r="AR2" i="37"/>
  <c r="BR2" i="37" s="1"/>
  <c r="AG3" i="37"/>
  <c r="BG3" i="37" s="1"/>
  <c r="AH3" i="37"/>
  <c r="BH3" i="37" s="1"/>
  <c r="AI3" i="37"/>
  <c r="BI3" i="37" s="1"/>
  <c r="AP3" i="37"/>
  <c r="BP3" i="37" s="1"/>
  <c r="AQ3" i="37"/>
  <c r="BQ3" i="37" s="1"/>
  <c r="AG4" i="37"/>
  <c r="BG4" i="37" s="1"/>
  <c r="AH4" i="37"/>
  <c r="BH4" i="37" s="1"/>
  <c r="AI4" i="37"/>
  <c r="BI4" i="37" s="1"/>
  <c r="AL4" i="37"/>
  <c r="BL4" i="37" s="1"/>
  <c r="AM4" i="37"/>
  <c r="BM4" i="37" s="1"/>
  <c r="AN4" i="37"/>
  <c r="BN4" i="37" s="1"/>
  <c r="AO4" i="37"/>
  <c r="BO4" i="37" s="1"/>
  <c r="AP4" i="37"/>
  <c r="BP4" i="37" s="1"/>
  <c r="AQ4" i="37"/>
  <c r="BQ4" i="37" s="1"/>
  <c r="AR4" i="37"/>
  <c r="BR4" i="37" s="1"/>
  <c r="AG5" i="37"/>
  <c r="BG5" i="37" s="1"/>
  <c r="AH5" i="37"/>
  <c r="BH5" i="37" s="1"/>
  <c r="AI5" i="37"/>
  <c r="BI5" i="37" s="1"/>
  <c r="AK5" i="37"/>
  <c r="BK5" i="37" s="1"/>
  <c r="AL5" i="37"/>
  <c r="BL5" i="37" s="1"/>
  <c r="AN5" i="37"/>
  <c r="BN5" i="37" s="1"/>
  <c r="AP5" i="37"/>
  <c r="BP5" i="37" s="1"/>
  <c r="AQ5" i="37"/>
  <c r="BQ5" i="37" s="1"/>
  <c r="AR5" i="37"/>
  <c r="BR5" i="37" s="1"/>
  <c r="AG6" i="37"/>
  <c r="BG6" i="37" s="1"/>
  <c r="AH6" i="37"/>
  <c r="BH6" i="37" s="1"/>
  <c r="AI6" i="37"/>
  <c r="BI6" i="37" s="1"/>
  <c r="AL6" i="37"/>
  <c r="BL6" i="37" s="1"/>
  <c r="AO6" i="37"/>
  <c r="BO6" i="37" s="1"/>
  <c r="AP6" i="37"/>
  <c r="BP6" i="37" s="1"/>
  <c r="AR6" i="37"/>
  <c r="BR6" i="37" s="1"/>
  <c r="AG7" i="37"/>
  <c r="BG7" i="37" s="1"/>
  <c r="AH7" i="37"/>
  <c r="BH7" i="37" s="1"/>
  <c r="AI7" i="37"/>
  <c r="BI7" i="37" s="1"/>
  <c r="AM7" i="37"/>
  <c r="BM7" i="37" s="1"/>
  <c r="AN7" i="37"/>
  <c r="BN7" i="37" s="1"/>
  <c r="AO7" i="37"/>
  <c r="BO7" i="37" s="1"/>
  <c r="AQ7" i="37"/>
  <c r="BQ7" i="37" s="1"/>
  <c r="AR7" i="37"/>
  <c r="BR7" i="37" s="1"/>
  <c r="AG8" i="37"/>
  <c r="BG8" i="37" s="1"/>
  <c r="AH8" i="37"/>
  <c r="BH8" i="37" s="1"/>
  <c r="AI8" i="37"/>
  <c r="BI8" i="37" s="1"/>
  <c r="AM8" i="37"/>
  <c r="BM8" i="37" s="1"/>
  <c r="AN8" i="37"/>
  <c r="BN8" i="37" s="1"/>
  <c r="AP8" i="37"/>
  <c r="BP8" i="37" s="1"/>
  <c r="AG9" i="37"/>
  <c r="BG9" i="37" s="1"/>
  <c r="AH9" i="37"/>
  <c r="BH9" i="37" s="1"/>
  <c r="AI9" i="37"/>
  <c r="BI9" i="37" s="1"/>
  <c r="AL9" i="37"/>
  <c r="BL9" i="37" s="1"/>
  <c r="AM9" i="37"/>
  <c r="BM9" i="37" s="1"/>
  <c r="AN9" i="37"/>
  <c r="BN9" i="37" s="1"/>
  <c r="AP9" i="37"/>
  <c r="BP9" i="37" s="1"/>
  <c r="AQ9" i="37"/>
  <c r="BQ9" i="37" s="1"/>
  <c r="AR9" i="37"/>
  <c r="BR9" i="37" s="1"/>
  <c r="AG10" i="37"/>
  <c r="BG10" i="37" s="1"/>
  <c r="AH10" i="37"/>
  <c r="BH10" i="37" s="1"/>
  <c r="AI10" i="37"/>
  <c r="BI10" i="37" s="1"/>
  <c r="AL10" i="37"/>
  <c r="BL10" i="37" s="1"/>
  <c r="AM10" i="37"/>
  <c r="BM10" i="37" s="1"/>
  <c r="AN10" i="37"/>
  <c r="BN10" i="37" s="1"/>
  <c r="AO10" i="37"/>
  <c r="BO10" i="37" s="1"/>
  <c r="AP10" i="37"/>
  <c r="BP10" i="37" s="1"/>
  <c r="AQ10" i="37"/>
  <c r="BQ10" i="37" s="1"/>
  <c r="AG11" i="37"/>
  <c r="BG11" i="37" s="1"/>
  <c r="AH11" i="37"/>
  <c r="BH11" i="37" s="1"/>
  <c r="AI11" i="37"/>
  <c r="BI11" i="37" s="1"/>
  <c r="AK11" i="37"/>
  <c r="BK11" i="37" s="1"/>
  <c r="AL11" i="37"/>
  <c r="BL11" i="37" s="1"/>
  <c r="AM11" i="37"/>
  <c r="BM11" i="37" s="1"/>
  <c r="AN11" i="37"/>
  <c r="BN11" i="37" s="1"/>
  <c r="AO11" i="37"/>
  <c r="BO11" i="37" s="1"/>
  <c r="AP11" i="37"/>
  <c r="BP11" i="37" s="1"/>
  <c r="AQ11" i="37"/>
  <c r="BQ11" i="37" s="1"/>
  <c r="AR11" i="37"/>
  <c r="BR11" i="37" s="1"/>
  <c r="AG12" i="37"/>
  <c r="BG12" i="37" s="1"/>
  <c r="AH12" i="37"/>
  <c r="BH12" i="37" s="1"/>
  <c r="AI12" i="37"/>
  <c r="BI12" i="37" s="1"/>
  <c r="AL12" i="37"/>
  <c r="BL12" i="37" s="1"/>
  <c r="AM12" i="37"/>
  <c r="BM12" i="37" s="1"/>
  <c r="AN12" i="37"/>
  <c r="BN12" i="37" s="1"/>
  <c r="AO12" i="37"/>
  <c r="BO12" i="37" s="1"/>
  <c r="AP12" i="37"/>
  <c r="BP12" i="37" s="1"/>
  <c r="AQ12" i="37"/>
  <c r="BQ12" i="37" s="1"/>
  <c r="AR12" i="37"/>
  <c r="BR12" i="37" s="1"/>
  <c r="AG13" i="37"/>
  <c r="BG13" i="37" s="1"/>
  <c r="AH13" i="37"/>
  <c r="BH13" i="37" s="1"/>
  <c r="AI13" i="37"/>
  <c r="BI13" i="37" s="1"/>
  <c r="AL13" i="37"/>
  <c r="BL13" i="37" s="1"/>
  <c r="AN13" i="37"/>
  <c r="BN13" i="37" s="1"/>
  <c r="AO13" i="37"/>
  <c r="BO13" i="37" s="1"/>
  <c r="AP13" i="37"/>
  <c r="BP13" i="37" s="1"/>
  <c r="AQ13" i="37"/>
  <c r="BQ13" i="37" s="1"/>
  <c r="AR13" i="37"/>
  <c r="BR13" i="37" s="1"/>
  <c r="AH14" i="37"/>
  <c r="BH14" i="37" s="1"/>
  <c r="AI14" i="37"/>
  <c r="BI14" i="37" s="1"/>
  <c r="AN14" i="37"/>
  <c r="BN14" i="37" s="1"/>
  <c r="AO14" i="37"/>
  <c r="BO14" i="37" s="1"/>
  <c r="AP14" i="37"/>
  <c r="BP14" i="37" s="1"/>
  <c r="AQ14" i="37"/>
  <c r="BQ14" i="37" s="1"/>
  <c r="AG15" i="37"/>
  <c r="AH15" i="37"/>
  <c r="BH15" i="37" s="1"/>
  <c r="AI15" i="37"/>
  <c r="BI15" i="37" s="1"/>
  <c r="AK15" i="37"/>
  <c r="BK15" i="37" s="1"/>
  <c r="AL15" i="37"/>
  <c r="BL15" i="37" s="1"/>
  <c r="AM15" i="37"/>
  <c r="BM15" i="37" s="1"/>
  <c r="AN15" i="37"/>
  <c r="BN15" i="37" s="1"/>
  <c r="AO15" i="37"/>
  <c r="BO15" i="37" s="1"/>
  <c r="AP15" i="37"/>
  <c r="BP15" i="37" s="1"/>
  <c r="AQ15" i="37"/>
  <c r="BQ15" i="37" s="1"/>
  <c r="AR15" i="37"/>
  <c r="BR15" i="37" s="1"/>
  <c r="AG16" i="37"/>
  <c r="BG16" i="37" s="1"/>
  <c r="AH16" i="37"/>
  <c r="BH16" i="37" s="1"/>
  <c r="AI16" i="37"/>
  <c r="BI16" i="37" s="1"/>
  <c r="AK16" i="37"/>
  <c r="BK16" i="37" s="1"/>
  <c r="AL16" i="37"/>
  <c r="BL16" i="37" s="1"/>
  <c r="AM16" i="37"/>
  <c r="BM16" i="37" s="1"/>
  <c r="AN16" i="37"/>
  <c r="BN16" i="37" s="1"/>
  <c r="AO16" i="37"/>
  <c r="BO16" i="37" s="1"/>
  <c r="AP16" i="37"/>
  <c r="BP16" i="37" s="1"/>
  <c r="AQ16" i="37"/>
  <c r="BQ16" i="37" s="1"/>
  <c r="AR16" i="37"/>
  <c r="BR16" i="37" s="1"/>
  <c r="AG17" i="37"/>
  <c r="BG17" i="37" s="1"/>
  <c r="AH17" i="37"/>
  <c r="BH17" i="37" s="1"/>
  <c r="AI17" i="37"/>
  <c r="BI17" i="37" s="1"/>
  <c r="AJ17" i="37"/>
  <c r="BJ17" i="37" s="1"/>
  <c r="AK17" i="37"/>
  <c r="BK17" i="37" s="1"/>
  <c r="AL17" i="37"/>
  <c r="BL17" i="37" s="1"/>
  <c r="AM17" i="37"/>
  <c r="BM17" i="37" s="1"/>
  <c r="AN17" i="37"/>
  <c r="BN17" i="37" s="1"/>
  <c r="AO17" i="37"/>
  <c r="BO17" i="37" s="1"/>
  <c r="AP17" i="37"/>
  <c r="BP17" i="37" s="1"/>
  <c r="AQ17" i="37"/>
  <c r="BQ17" i="37" s="1"/>
  <c r="AR17" i="37"/>
  <c r="BR17" i="37" s="1"/>
  <c r="AG18" i="37"/>
  <c r="BG18" i="37" s="1"/>
  <c r="AH18" i="37"/>
  <c r="BH18" i="37" s="1"/>
  <c r="AI18" i="37"/>
  <c r="AK18" i="37"/>
  <c r="BK18" i="37" s="1"/>
  <c r="AL18" i="37"/>
  <c r="BL18" i="37" s="1"/>
  <c r="AM18" i="37"/>
  <c r="BM18" i="37" s="1"/>
  <c r="AN18" i="37"/>
  <c r="BN18" i="37" s="1"/>
  <c r="AO18" i="37"/>
  <c r="BO18" i="37" s="1"/>
  <c r="AP18" i="37"/>
  <c r="BP18" i="37" s="1"/>
  <c r="AQ18" i="37"/>
  <c r="BQ18" i="37" s="1"/>
  <c r="AR18" i="37"/>
  <c r="BR18" i="37" s="1"/>
  <c r="AG19" i="37"/>
  <c r="BG19" i="37" s="1"/>
  <c r="AH19" i="37"/>
  <c r="BH19" i="37" s="1"/>
  <c r="AI19" i="37"/>
  <c r="BI19" i="37" s="1"/>
  <c r="AL19" i="37"/>
  <c r="BL19" i="37" s="1"/>
  <c r="AN19" i="37"/>
  <c r="BN19" i="37" s="1"/>
  <c r="AP19" i="37"/>
  <c r="BP19" i="37" s="1"/>
  <c r="AR19" i="37"/>
  <c r="BR19" i="37" s="1"/>
  <c r="AG20" i="37"/>
  <c r="BG20" i="37" s="1"/>
  <c r="AH20" i="37"/>
  <c r="BH20" i="37" s="1"/>
  <c r="AI20" i="37"/>
  <c r="BI20" i="37" s="1"/>
  <c r="AL20" i="37"/>
  <c r="BL20" i="37" s="1"/>
  <c r="AM20" i="37"/>
  <c r="AN20" i="37"/>
  <c r="BN20" i="37" s="1"/>
  <c r="AO20" i="37"/>
  <c r="BO20" i="37" s="1"/>
  <c r="AP20" i="37"/>
  <c r="BP20" i="37" s="1"/>
  <c r="AQ20" i="37"/>
  <c r="BQ20" i="37" s="1"/>
  <c r="AR20" i="37"/>
  <c r="BR20" i="37" s="1"/>
  <c r="AN21" i="37"/>
  <c r="BN21" i="37" s="1"/>
  <c r="AO21" i="37"/>
  <c r="BO21" i="37" s="1"/>
  <c r="AH22" i="37"/>
  <c r="BH22" i="37" s="1"/>
  <c r="AO22" i="37"/>
  <c r="AP22" i="37"/>
  <c r="BP22" i="37" s="1"/>
  <c r="AG23" i="37"/>
  <c r="BG23" i="37" s="1"/>
  <c r="AH23" i="37"/>
  <c r="BH23" i="37" s="1"/>
  <c r="AI23" i="37"/>
  <c r="BI23" i="37" s="1"/>
  <c r="AK23" i="37"/>
  <c r="BK23" i="37" s="1"/>
  <c r="AL23" i="37"/>
  <c r="BL23" i="37" s="1"/>
  <c r="AM23" i="37"/>
  <c r="BM23" i="37" s="1"/>
  <c r="AN23" i="37"/>
  <c r="AO23" i="37"/>
  <c r="BO23" i="37" s="1"/>
  <c r="AP23" i="37"/>
  <c r="BP23" i="37" s="1"/>
  <c r="AR23" i="37"/>
  <c r="BR23" i="37" s="1"/>
  <c r="AG24" i="37"/>
  <c r="BG24" i="37" s="1"/>
  <c r="AH24" i="37"/>
  <c r="BH24" i="37" s="1"/>
  <c r="AI24" i="37"/>
  <c r="BI24" i="37" s="1"/>
  <c r="AK24" i="37"/>
  <c r="AL24" i="37"/>
  <c r="BL24" i="37" s="1"/>
  <c r="AM24" i="37"/>
  <c r="BM24" i="37" s="1"/>
  <c r="AN24" i="37"/>
  <c r="BN24" i="37" s="1"/>
  <c r="AP24" i="37"/>
  <c r="BP24" i="37" s="1"/>
  <c r="AR24" i="37"/>
  <c r="BR24" i="37" s="1"/>
  <c r="AG25" i="37"/>
  <c r="BG25" i="37" s="1"/>
  <c r="AH25" i="37"/>
  <c r="BH25" i="37" s="1"/>
  <c r="AI25" i="37"/>
  <c r="BI25" i="37" s="1"/>
  <c r="AK25" i="37"/>
  <c r="BK25" i="37" s="1"/>
  <c r="AL25" i="37"/>
  <c r="BL25" i="37" s="1"/>
  <c r="AM25" i="37"/>
  <c r="BM25" i="37" s="1"/>
  <c r="AN25" i="37"/>
  <c r="BN25" i="37" s="1"/>
  <c r="AO25" i="37"/>
  <c r="AP25" i="37"/>
  <c r="BP25" i="37" s="1"/>
  <c r="AQ25" i="37"/>
  <c r="BQ25" i="37" s="1"/>
  <c r="AR25" i="37"/>
  <c r="BR25" i="37" s="1"/>
  <c r="AH26" i="37"/>
  <c r="BH26" i="37" s="1"/>
  <c r="AI26" i="37"/>
  <c r="BI26" i="37" s="1"/>
  <c r="AM26" i="37"/>
  <c r="BM26" i="37" s="1"/>
  <c r="AN26" i="37"/>
  <c r="BN26" i="37" s="1"/>
  <c r="AO26" i="37"/>
  <c r="BO26" i="37" s="1"/>
  <c r="AP26" i="37"/>
  <c r="BP26" i="37" s="1"/>
  <c r="AG27" i="37"/>
  <c r="BG27" i="37" s="1"/>
  <c r="AH27" i="37"/>
  <c r="BH27" i="37" s="1"/>
  <c r="AI27" i="37"/>
  <c r="BI27" i="37" s="1"/>
  <c r="AK27" i="37"/>
  <c r="BK27" i="37" s="1"/>
  <c r="AL27" i="37"/>
  <c r="BL27" i="37" s="1"/>
  <c r="AM27" i="37"/>
  <c r="BM27" i="37" s="1"/>
  <c r="AN27" i="37"/>
  <c r="BN27" i="37" s="1"/>
  <c r="AO27" i="37"/>
  <c r="BO27" i="37" s="1"/>
  <c r="AP27" i="37"/>
  <c r="BP27" i="37" s="1"/>
  <c r="AQ27" i="37"/>
  <c r="BQ27" i="37" s="1"/>
  <c r="AR27" i="37"/>
  <c r="BR27" i="37" s="1"/>
  <c r="AH28" i="37"/>
  <c r="BH28" i="37" s="1"/>
  <c r="AI28" i="37"/>
  <c r="BI28" i="37" s="1"/>
  <c r="AR28" i="37"/>
  <c r="BR28" i="37" s="1"/>
  <c r="AG29" i="37"/>
  <c r="BG29" i="37" s="1"/>
  <c r="AH29" i="37"/>
  <c r="BH29" i="37" s="1"/>
  <c r="AI29" i="37"/>
  <c r="BI29" i="37" s="1"/>
  <c r="AK29" i="37"/>
  <c r="BK29" i="37" s="1"/>
  <c r="AL29" i="37"/>
  <c r="BL29" i="37" s="1"/>
  <c r="AM29" i="37"/>
  <c r="BM29" i="37" s="1"/>
  <c r="AN29" i="37"/>
  <c r="BN29" i="37" s="1"/>
  <c r="AO29" i="37"/>
  <c r="BO29" i="37" s="1"/>
  <c r="AP29" i="37"/>
  <c r="BP29" i="37" s="1"/>
  <c r="AQ29" i="37"/>
  <c r="BQ29" i="37" s="1"/>
  <c r="AR29" i="37"/>
  <c r="BR29" i="37" s="1"/>
  <c r="AG31" i="37"/>
  <c r="BG31" i="37" s="1"/>
  <c r="AH31" i="37"/>
  <c r="BH31" i="37" s="1"/>
  <c r="AI31" i="37"/>
  <c r="BI31" i="37" s="1"/>
  <c r="AK31" i="37"/>
  <c r="BK31" i="37" s="1"/>
  <c r="AL31" i="37"/>
  <c r="BL31" i="37" s="1"/>
  <c r="AM31" i="37"/>
  <c r="BM31" i="37" s="1"/>
  <c r="AN31" i="37"/>
  <c r="BN31" i="37" s="1"/>
  <c r="AP31" i="37"/>
  <c r="BP31" i="37" s="1"/>
  <c r="AQ31" i="37"/>
  <c r="BQ31" i="37" s="1"/>
  <c r="AR31" i="37"/>
  <c r="BR31" i="37" s="1"/>
  <c r="AG33" i="37"/>
  <c r="AH33" i="37"/>
  <c r="BH33" i="37" s="1"/>
  <c r="AI33" i="37"/>
  <c r="BI33" i="37" s="1"/>
  <c r="AJ33" i="37"/>
  <c r="BJ33" i="37" s="1"/>
  <c r="AK33" i="37"/>
  <c r="BK33" i="37" s="1"/>
  <c r="AL33" i="37"/>
  <c r="BL33" i="37" s="1"/>
  <c r="AM33" i="37"/>
  <c r="BM33" i="37" s="1"/>
  <c r="AN33" i="37"/>
  <c r="BN33" i="37" s="1"/>
  <c r="AO33" i="37"/>
  <c r="BO33" i="37" s="1"/>
  <c r="AP33" i="37"/>
  <c r="BP33" i="37" s="1"/>
  <c r="AQ33" i="37"/>
  <c r="BQ33" i="37" s="1"/>
  <c r="AR33" i="37"/>
  <c r="BR33" i="37" s="1"/>
  <c r="AG34" i="37"/>
  <c r="BG34" i="37" s="1"/>
  <c r="AH34" i="37"/>
  <c r="BH34" i="37" s="1"/>
  <c r="AI34" i="37"/>
  <c r="BI34" i="37" s="1"/>
  <c r="AL34" i="37"/>
  <c r="BL34" i="37" s="1"/>
  <c r="AM34" i="37"/>
  <c r="BM34" i="37" s="1"/>
  <c r="AN34" i="37"/>
  <c r="BN34" i="37" s="1"/>
  <c r="AO34" i="37"/>
  <c r="BO34" i="37" s="1"/>
  <c r="AP34" i="37"/>
  <c r="BP34" i="37" s="1"/>
  <c r="AQ34" i="37"/>
  <c r="BQ34" i="37" s="1"/>
  <c r="AR34" i="37"/>
  <c r="BR34" i="37" s="1"/>
  <c r="AG35" i="37"/>
  <c r="BG35" i="37" s="1"/>
  <c r="AH35" i="37"/>
  <c r="BH35" i="37" s="1"/>
  <c r="AI35" i="37"/>
  <c r="BI35" i="37" s="1"/>
  <c r="AK35" i="37"/>
  <c r="BK35" i="37" s="1"/>
  <c r="AL35" i="37"/>
  <c r="BL35" i="37" s="1"/>
  <c r="AM35" i="37"/>
  <c r="BM35" i="37" s="1"/>
  <c r="AN35" i="37"/>
  <c r="BN35" i="37" s="1"/>
  <c r="AO35" i="37"/>
  <c r="BO35" i="37" s="1"/>
  <c r="AP35" i="37"/>
  <c r="BP35" i="37" s="1"/>
  <c r="AQ35" i="37"/>
  <c r="BQ35" i="37" s="1"/>
  <c r="AR35" i="37"/>
  <c r="BR35" i="37" s="1"/>
  <c r="AG36" i="37"/>
  <c r="BG36" i="37" s="1"/>
  <c r="AH36" i="37"/>
  <c r="BH36" i="37" s="1"/>
  <c r="AI36" i="37"/>
  <c r="BI36" i="37" s="1"/>
  <c r="AN36" i="37"/>
  <c r="BN36" i="37" s="1"/>
  <c r="AP36" i="37"/>
  <c r="BP36" i="37" s="1"/>
  <c r="AG37" i="37"/>
  <c r="BG37" i="37" s="1"/>
  <c r="AH37" i="37"/>
  <c r="BH37" i="37" s="1"/>
  <c r="AI37" i="37"/>
  <c r="BI37" i="37" s="1"/>
  <c r="AK37" i="37"/>
  <c r="BK37" i="37" s="1"/>
  <c r="AL37" i="37"/>
  <c r="BL37" i="37" s="1"/>
  <c r="AM37" i="37"/>
  <c r="BM37" i="37" s="1"/>
  <c r="AN37" i="37"/>
  <c r="BN37" i="37" s="1"/>
  <c r="AO37" i="37"/>
  <c r="BO37" i="37" s="1"/>
  <c r="AP37" i="37"/>
  <c r="BP37" i="37" s="1"/>
  <c r="AQ37" i="37"/>
  <c r="BQ37" i="37" s="1"/>
  <c r="AR37" i="37"/>
  <c r="BR37" i="37" s="1"/>
  <c r="AG38" i="37"/>
  <c r="BG38" i="37" s="1"/>
  <c r="AH38" i="37"/>
  <c r="BH38" i="37" s="1"/>
  <c r="AI38" i="37"/>
  <c r="BI38" i="37" s="1"/>
  <c r="AL38" i="37"/>
  <c r="BL38" i="37" s="1"/>
  <c r="AM38" i="37"/>
  <c r="BM38" i="37" s="1"/>
  <c r="AN38" i="37"/>
  <c r="BN38" i="37" s="1"/>
  <c r="AO38" i="37"/>
  <c r="BO38" i="37" s="1"/>
  <c r="AP38" i="37"/>
  <c r="BP38" i="37" s="1"/>
  <c r="AQ38" i="37"/>
  <c r="BQ38" i="37" s="1"/>
  <c r="AR38" i="37"/>
  <c r="AH39" i="37"/>
  <c r="BH39" i="37" s="1"/>
  <c r="AM39" i="37"/>
  <c r="BM39" i="37" s="1"/>
  <c r="AN39" i="37"/>
  <c r="BN39" i="37" s="1"/>
  <c r="AO39" i="37"/>
  <c r="BO39" i="37" s="1"/>
  <c r="AP39" i="37"/>
  <c r="BP39" i="37" s="1"/>
  <c r="AQ39" i="37"/>
  <c r="BQ39" i="37" s="1"/>
  <c r="AR39" i="37"/>
  <c r="BR39" i="37" s="1"/>
  <c r="AG41" i="37"/>
  <c r="AH41" i="37"/>
  <c r="BH41" i="37" s="1"/>
  <c r="AI41" i="37"/>
  <c r="BI41" i="37" s="1"/>
  <c r="BO41" i="37"/>
  <c r="AQ41" i="37"/>
  <c r="BQ41" i="37" s="1"/>
  <c r="AH42" i="37"/>
  <c r="BH42" i="37" s="1"/>
  <c r="AR42" i="37"/>
  <c r="BR42" i="37" s="1"/>
  <c r="AG43" i="37"/>
  <c r="BG43" i="37" s="1"/>
  <c r="AH43" i="37"/>
  <c r="AI43" i="37"/>
  <c r="BI43" i="37" s="1"/>
  <c r="AK43" i="37"/>
  <c r="BK43" i="37" s="1"/>
  <c r="AL43" i="37"/>
  <c r="BL43" i="37" s="1"/>
  <c r="AP43" i="37"/>
  <c r="BP43" i="37" s="1"/>
  <c r="AQ43" i="37"/>
  <c r="BQ43" i="37" s="1"/>
  <c r="AR43" i="37"/>
  <c r="BR43" i="37" s="1"/>
  <c r="AG44" i="37"/>
  <c r="BG44" i="37" s="1"/>
  <c r="AH44" i="37"/>
  <c r="AI44" i="37"/>
  <c r="BI44" i="37" s="1"/>
  <c r="AL44" i="37"/>
  <c r="BL44" i="37" s="1"/>
  <c r="AP44" i="37"/>
  <c r="BP44" i="37" s="1"/>
  <c r="AQ44" i="37"/>
  <c r="BQ44" i="37" s="1"/>
  <c r="AR44" i="37"/>
  <c r="BR44" i="37" s="1"/>
  <c r="AG45" i="37"/>
  <c r="BG45" i="37" s="1"/>
  <c r="AH45" i="37"/>
  <c r="BH45" i="37" s="1"/>
  <c r="AI45" i="37"/>
  <c r="BI45" i="37" s="1"/>
  <c r="AK45" i="37"/>
  <c r="AL45" i="37"/>
  <c r="BL45" i="37" s="1"/>
  <c r="AM45" i="37"/>
  <c r="BM45" i="37" s="1"/>
  <c r="AN45" i="37"/>
  <c r="BN45" i="37" s="1"/>
  <c r="AO45" i="37"/>
  <c r="BO45" i="37" s="1"/>
  <c r="AP45" i="37"/>
  <c r="BP45" i="37" s="1"/>
  <c r="AQ45" i="37"/>
  <c r="BQ45" i="37" s="1"/>
  <c r="AR45" i="37"/>
  <c r="BR45" i="37" s="1"/>
  <c r="AM46" i="37"/>
  <c r="BM46" i="37" s="1"/>
  <c r="AN46" i="37"/>
  <c r="BN46" i="37" s="1"/>
  <c r="AO46" i="37"/>
  <c r="BO46" i="37" s="1"/>
  <c r="AP46" i="37"/>
  <c r="BP46" i="37" s="1"/>
  <c r="AR46" i="37"/>
  <c r="BR46" i="37" s="1"/>
  <c r="AG47" i="37"/>
  <c r="BG47" i="37" s="1"/>
  <c r="AH47" i="37"/>
  <c r="BH47" i="37" s="1"/>
  <c r="AI47" i="37"/>
  <c r="BI47" i="37" s="1"/>
  <c r="AK47" i="37"/>
  <c r="AL47" i="37"/>
  <c r="AO47" i="37"/>
  <c r="BO47" i="37" s="1"/>
  <c r="AP47" i="37"/>
  <c r="AQ47" i="37"/>
  <c r="BQ47" i="37" s="1"/>
  <c r="AR47" i="37"/>
  <c r="BR47" i="37" s="1"/>
  <c r="AG48" i="37"/>
  <c r="BG48" i="37" s="1"/>
  <c r="AH48" i="37"/>
  <c r="BH48" i="37" s="1"/>
  <c r="AL48" i="37"/>
  <c r="BL48" i="37" s="1"/>
  <c r="AN48" i="37"/>
  <c r="BN48" i="37" s="1"/>
  <c r="AO48" i="37"/>
  <c r="BO48" i="37" s="1"/>
  <c r="AP48" i="37"/>
  <c r="BP48" i="37" s="1"/>
  <c r="AQ48" i="37"/>
  <c r="BQ48" i="37" s="1"/>
  <c r="AR48" i="37"/>
  <c r="BR48" i="37" s="1"/>
  <c r="AG49" i="37"/>
  <c r="BG49" i="37" s="1"/>
  <c r="AH49" i="37"/>
  <c r="AL49" i="37"/>
  <c r="AP49" i="37"/>
  <c r="BP49" i="37" s="1"/>
  <c r="AR49" i="37"/>
  <c r="BR49" i="37" s="1"/>
  <c r="AG50" i="37"/>
  <c r="BG50" i="37" s="1"/>
  <c r="AH50" i="37"/>
  <c r="BH50" i="37" s="1"/>
  <c r="AI50" i="37"/>
  <c r="BI50" i="37" s="1"/>
  <c r="AN50" i="37"/>
  <c r="BN50" i="37" s="1"/>
  <c r="AO50" i="37"/>
  <c r="BO50" i="37" s="1"/>
  <c r="AP50" i="37"/>
  <c r="BP50" i="37" s="1"/>
  <c r="AQ50" i="37"/>
  <c r="BQ50" i="37" s="1"/>
  <c r="AR50" i="37"/>
  <c r="BR50" i="37" s="1"/>
  <c r="AG51" i="37"/>
  <c r="BG51" i="37" s="1"/>
  <c r="AH51" i="37"/>
  <c r="BH51" i="37" s="1"/>
  <c r="AI51" i="37"/>
  <c r="BI51" i="37" s="1"/>
  <c r="AO51" i="37"/>
  <c r="BO51" i="37" s="1"/>
  <c r="AP51" i="37"/>
  <c r="BP51" i="37" s="1"/>
  <c r="AQ51" i="37"/>
  <c r="BQ51" i="37" s="1"/>
  <c r="AR51" i="37"/>
  <c r="BR51" i="37" s="1"/>
  <c r="AI54" i="37"/>
  <c r="BI54" i="37" s="1"/>
  <c r="AL54" i="37"/>
  <c r="BL54" i="37" s="1"/>
  <c r="AP54" i="37"/>
  <c r="BP54" i="37" s="1"/>
  <c r="AR54" i="37"/>
  <c r="BR54" i="37" s="1"/>
  <c r="AG56" i="37"/>
  <c r="BG56" i="37" s="1"/>
  <c r="AH56" i="37"/>
  <c r="BH56" i="37" s="1"/>
  <c r="AI56" i="37"/>
  <c r="BI56" i="37" s="1"/>
  <c r="AL56" i="37"/>
  <c r="BL56" i="37" s="1"/>
  <c r="AM56" i="37"/>
  <c r="BM56" i="37" s="1"/>
  <c r="AO56" i="37"/>
  <c r="BO56" i="37" s="1"/>
  <c r="AQ56" i="37"/>
  <c r="BQ56" i="37" s="1"/>
  <c r="AR56" i="37"/>
  <c r="BR56" i="37" s="1"/>
  <c r="AH57" i="37"/>
  <c r="BH57" i="37" s="1"/>
  <c r="AI57" i="37"/>
  <c r="BI57" i="37" s="1"/>
  <c r="AL57" i="37"/>
  <c r="BL57" i="37" s="1"/>
  <c r="AM57" i="37"/>
  <c r="BM57" i="37" s="1"/>
  <c r="AN57" i="37"/>
  <c r="BN57" i="37" s="1"/>
  <c r="AP57" i="37"/>
  <c r="AG58" i="37"/>
  <c r="BG58" i="37" s="1"/>
  <c r="AH58" i="37"/>
  <c r="BH58" i="37" s="1"/>
  <c r="AI58" i="37"/>
  <c r="BI58" i="37" s="1"/>
  <c r="AN58" i="37"/>
  <c r="BN58" i="37" s="1"/>
  <c r="AO58" i="37"/>
  <c r="BO58" i="37" s="1"/>
  <c r="AP58" i="37"/>
  <c r="BP58" i="37" s="1"/>
  <c r="AQ58" i="37"/>
  <c r="BQ58" i="37" s="1"/>
  <c r="AR58" i="37"/>
  <c r="BR58" i="37" s="1"/>
  <c r="AG59" i="37"/>
  <c r="BG59" i="37" s="1"/>
  <c r="AH59" i="37"/>
  <c r="BH59" i="37" s="1"/>
  <c r="AI59" i="37"/>
  <c r="BI59" i="37" s="1"/>
  <c r="AL59" i="37"/>
  <c r="BL59" i="37" s="1"/>
  <c r="AN59" i="37"/>
  <c r="BN59" i="37" s="1"/>
  <c r="AO59" i="37"/>
  <c r="BO59" i="37" s="1"/>
  <c r="AP59" i="37"/>
  <c r="BP59" i="37" s="1"/>
  <c r="AQ59" i="37"/>
  <c r="BQ59" i="37" s="1"/>
  <c r="AR59" i="37"/>
  <c r="BR59" i="37" s="1"/>
  <c r="AG60" i="37"/>
  <c r="BG60" i="37" s="1"/>
  <c r="AH60" i="37"/>
  <c r="BH60" i="37" s="1"/>
  <c r="AK60" i="37"/>
  <c r="BK60" i="37" s="1"/>
  <c r="AL60" i="37"/>
  <c r="BL60" i="37" s="1"/>
  <c r="AN60" i="37"/>
  <c r="BN60" i="37" s="1"/>
  <c r="AO60" i="37"/>
  <c r="BO60" i="37" s="1"/>
  <c r="AP60" i="37"/>
  <c r="BP60" i="37" s="1"/>
  <c r="AQ60" i="37"/>
  <c r="BQ60" i="37" s="1"/>
  <c r="AR60" i="37"/>
  <c r="BR60" i="37" s="1"/>
  <c r="AG61" i="37"/>
  <c r="BG61" i="37" s="1"/>
  <c r="AH61" i="37"/>
  <c r="AI61" i="37"/>
  <c r="BI61" i="37" s="1"/>
  <c r="AJ61" i="37"/>
  <c r="BJ61" i="37" s="1"/>
  <c r="AK61" i="37"/>
  <c r="BK61" i="37" s="1"/>
  <c r="AL61" i="37"/>
  <c r="BL61" i="37" s="1"/>
  <c r="AM61" i="37"/>
  <c r="BM61" i="37" s="1"/>
  <c r="AN61" i="37"/>
  <c r="BN61" i="37" s="1"/>
  <c r="AO61" i="37"/>
  <c r="BO61" i="37" s="1"/>
  <c r="AP61" i="37"/>
  <c r="AQ61" i="37"/>
  <c r="BQ61" i="37" s="1"/>
  <c r="AR61" i="37"/>
  <c r="BR61" i="37" s="1"/>
  <c r="AG62" i="37"/>
  <c r="BG62" i="37" s="1"/>
  <c r="AH62" i="37"/>
  <c r="BH62" i="37" s="1"/>
  <c r="AI62" i="37"/>
  <c r="BI62" i="37" s="1"/>
  <c r="AM62" i="37"/>
  <c r="BM62" i="37" s="1"/>
  <c r="AN62" i="37"/>
  <c r="BN62" i="37" s="1"/>
  <c r="AO62" i="37"/>
  <c r="BO62" i="37" s="1"/>
  <c r="AP62" i="37"/>
  <c r="AQ62" i="37"/>
  <c r="BQ62" i="37" s="1"/>
  <c r="AR62" i="37"/>
  <c r="BR62" i="37" s="1"/>
  <c r="AH63" i="37"/>
  <c r="BH63" i="37" s="1"/>
  <c r="AO63" i="37"/>
  <c r="AG64" i="37"/>
  <c r="AH64" i="37"/>
  <c r="BH64" i="37" s="1"/>
  <c r="AI64" i="37"/>
  <c r="BI64" i="37" s="1"/>
  <c r="AL64" i="37"/>
  <c r="AM64" i="37"/>
  <c r="BM64" i="37" s="1"/>
  <c r="AN64" i="37"/>
  <c r="BN64" i="37" s="1"/>
  <c r="AO64" i="37"/>
  <c r="BO64" i="37" s="1"/>
  <c r="AG65" i="37"/>
  <c r="BG65" i="37" s="1"/>
  <c r="AH65" i="37"/>
  <c r="BH65" i="37" s="1"/>
  <c r="AI65" i="37"/>
  <c r="BI65" i="37" s="1"/>
  <c r="AK65" i="37"/>
  <c r="AL65" i="37"/>
  <c r="BL65" i="37" s="1"/>
  <c r="AM65" i="37"/>
  <c r="BM65" i="37" s="1"/>
  <c r="AN65" i="37"/>
  <c r="BN65" i="37" s="1"/>
  <c r="AO65" i="37"/>
  <c r="BO65" i="37" s="1"/>
  <c r="AP65" i="37"/>
  <c r="BP65" i="37" s="1"/>
  <c r="AQ65" i="37"/>
  <c r="BQ65" i="37" s="1"/>
  <c r="AR65" i="37"/>
  <c r="BR65" i="37" s="1"/>
  <c r="AG66" i="37"/>
  <c r="BG66" i="37" s="1"/>
  <c r="AH66" i="37"/>
  <c r="BH66" i="37" s="1"/>
  <c r="AI66" i="37"/>
  <c r="BI66" i="37" s="1"/>
  <c r="AL66" i="37"/>
  <c r="BL66" i="37" s="1"/>
  <c r="AN66" i="37"/>
  <c r="BN66" i="37" s="1"/>
  <c r="AO66" i="37"/>
  <c r="BO66" i="37" s="1"/>
  <c r="AP66" i="37"/>
  <c r="BP66" i="37" s="1"/>
  <c r="AQ66" i="37"/>
  <c r="BQ66" i="37" s="1"/>
  <c r="AR66" i="37"/>
  <c r="BR66" i="37" s="1"/>
  <c r="AG67" i="37"/>
  <c r="AH67" i="37"/>
  <c r="AI67" i="37"/>
  <c r="BI67" i="37" s="1"/>
  <c r="AK67" i="37"/>
  <c r="BK67" i="37" s="1"/>
  <c r="AL67" i="37"/>
  <c r="AM67" i="37"/>
  <c r="BM67" i="37" s="1"/>
  <c r="AN67" i="37"/>
  <c r="BN67" i="37" s="1"/>
  <c r="AO67" i="37"/>
  <c r="AP67" i="37"/>
  <c r="BP67" i="37" s="1"/>
  <c r="AQ67" i="37"/>
  <c r="BQ67" i="37" s="1"/>
  <c r="AR67" i="37"/>
  <c r="BR67" i="37" s="1"/>
  <c r="AG68" i="37"/>
  <c r="BG68" i="37" s="1"/>
  <c r="AH68" i="37"/>
  <c r="AI68" i="37"/>
  <c r="BI68" i="37" s="1"/>
  <c r="AK68" i="37"/>
  <c r="BK68" i="37" s="1"/>
  <c r="AL68" i="37"/>
  <c r="BL68" i="37" s="1"/>
  <c r="AM68" i="37"/>
  <c r="BM68" i="37" s="1"/>
  <c r="AN68" i="37"/>
  <c r="BN68" i="37" s="1"/>
  <c r="AO68" i="37"/>
  <c r="BO68" i="37" s="1"/>
  <c r="AP68" i="37"/>
  <c r="BP68" i="37" s="1"/>
  <c r="AQ68" i="37"/>
  <c r="BQ68" i="37" s="1"/>
  <c r="AR68" i="37"/>
  <c r="BR68" i="37" s="1"/>
  <c r="AO63" i="39" l="1"/>
  <c r="AT2" i="37"/>
  <c r="BT2" i="37" s="1"/>
  <c r="BU2" i="37"/>
  <c r="AV2" i="37"/>
  <c r="BV2" i="37" s="1"/>
  <c r="AW2" i="37"/>
  <c r="BW2" i="37" s="1"/>
  <c r="AX2" i="37"/>
  <c r="BX2" i="37" s="1"/>
  <c r="AY2" i="37"/>
  <c r="BY2" i="37" s="1"/>
  <c r="AZ2" i="37"/>
  <c r="BZ2" i="37" s="1"/>
  <c r="BA2" i="37"/>
  <c r="CA2" i="37" s="1"/>
  <c r="BB2" i="37"/>
  <c r="CB2" i="37" s="1"/>
  <c r="BC2" i="37"/>
  <c r="CC2" i="37" s="1"/>
  <c r="BT3" i="37"/>
  <c r="BU3" i="37"/>
  <c r="BV3" i="37"/>
  <c r="BW3" i="37"/>
  <c r="BX3" i="37"/>
  <c r="BY3" i="37"/>
  <c r="AZ3" i="37"/>
  <c r="BZ3" i="37" s="1"/>
  <c r="CA3" i="37"/>
  <c r="CB3" i="37"/>
  <c r="CC3" i="37"/>
  <c r="AT4" i="37"/>
  <c r="BT4" i="37" s="1"/>
  <c r="BU4" i="37"/>
  <c r="AV4" i="37"/>
  <c r="BV4" i="37" s="1"/>
  <c r="AW4" i="37"/>
  <c r="BW4" i="37" s="1"/>
  <c r="AX4" i="37"/>
  <c r="BX4" i="37" s="1"/>
  <c r="AY4" i="37"/>
  <c r="BY4" i="37" s="1"/>
  <c r="AZ4" i="37"/>
  <c r="BZ4" i="37" s="1"/>
  <c r="BA4" i="37"/>
  <c r="CA4" i="37" s="1"/>
  <c r="BB4" i="37"/>
  <c r="CB4" i="37" s="1"/>
  <c r="BC4" i="37"/>
  <c r="CC4" i="37" s="1"/>
  <c r="AT5" i="37"/>
  <c r="BT5" i="37" s="1"/>
  <c r="BU5" i="37"/>
  <c r="AV5" i="37"/>
  <c r="BV5" i="37" s="1"/>
  <c r="AW5" i="37"/>
  <c r="BW5" i="37" s="1"/>
  <c r="AX5" i="37"/>
  <c r="BX5" i="37" s="1"/>
  <c r="AY5" i="37"/>
  <c r="BY5" i="37" s="1"/>
  <c r="AZ5" i="37"/>
  <c r="BZ5" i="37" s="1"/>
  <c r="BA5" i="37"/>
  <c r="CA5" i="37" s="1"/>
  <c r="BB5" i="37"/>
  <c r="CB5" i="37" s="1"/>
  <c r="BC5" i="37"/>
  <c r="CC5" i="37" s="1"/>
  <c r="AT6" i="37"/>
  <c r="BT6" i="37" s="1"/>
  <c r="BU6" i="37"/>
  <c r="AV6" i="37"/>
  <c r="BV6" i="37" s="1"/>
  <c r="BW6" i="37"/>
  <c r="AX6" i="37"/>
  <c r="BX6" i="37" s="1"/>
  <c r="AY6" i="37"/>
  <c r="BY6" i="37" s="1"/>
  <c r="AZ6" i="37"/>
  <c r="BZ6" i="37" s="1"/>
  <c r="CA6" i="37"/>
  <c r="BB6" i="37"/>
  <c r="CB6" i="37" s="1"/>
  <c r="BC6" i="37"/>
  <c r="CC6" i="37" s="1"/>
  <c r="AT7" i="37"/>
  <c r="BT7" i="37" s="1"/>
  <c r="BU7" i="37"/>
  <c r="BV7" i="37"/>
  <c r="BW7" i="37"/>
  <c r="AX7" i="37"/>
  <c r="BX7" i="37" s="1"/>
  <c r="AY7" i="37"/>
  <c r="BY7" i="37" s="1"/>
  <c r="AZ7" i="37"/>
  <c r="BZ7" i="37" s="1"/>
  <c r="BA7" i="37"/>
  <c r="CA7" i="37" s="1"/>
  <c r="BB7" i="37"/>
  <c r="CB7" i="37" s="1"/>
  <c r="BC7" i="37"/>
  <c r="CC7" i="37" s="1"/>
  <c r="BT8" i="37"/>
  <c r="BU8" i="37"/>
  <c r="BV8" i="37"/>
  <c r="BW8" i="37"/>
  <c r="BX8" i="37"/>
  <c r="BY8" i="37"/>
  <c r="AZ8" i="37"/>
  <c r="BZ8" i="37" s="1"/>
  <c r="CA8" i="37"/>
  <c r="BB8" i="37"/>
  <c r="CB8" i="37" s="1"/>
  <c r="BC8" i="37"/>
  <c r="CC8" i="37" s="1"/>
  <c r="AT9" i="37"/>
  <c r="BT9" i="37" s="1"/>
  <c r="BU9" i="37"/>
  <c r="BV9" i="37"/>
  <c r="BW9" i="37"/>
  <c r="AX9" i="37"/>
  <c r="BX9" i="37" s="1"/>
  <c r="AY9" i="37"/>
  <c r="BY9" i="37" s="1"/>
  <c r="AZ9" i="37"/>
  <c r="BZ9" i="37" s="1"/>
  <c r="BA9" i="37"/>
  <c r="CA9" i="37" s="1"/>
  <c r="BB9" i="37"/>
  <c r="CB9" i="37" s="1"/>
  <c r="BC9" i="37"/>
  <c r="CC9" i="37" s="1"/>
  <c r="AT10" i="37"/>
  <c r="BT10" i="37" s="1"/>
  <c r="BU10" i="37"/>
  <c r="BV10" i="37"/>
  <c r="BW10" i="37"/>
  <c r="BX10" i="37"/>
  <c r="BY10" i="37"/>
  <c r="BZ10" i="37"/>
  <c r="CA10" i="37"/>
  <c r="BB10" i="37"/>
  <c r="CB10" i="37" s="1"/>
  <c r="BC10" i="37"/>
  <c r="CC10" i="37" s="1"/>
  <c r="AT11" i="37"/>
  <c r="BT11" i="37" s="1"/>
  <c r="BU11" i="37"/>
  <c r="AV11" i="37"/>
  <c r="BV11" i="37" s="1"/>
  <c r="AW11" i="37"/>
  <c r="BW11" i="37" s="1"/>
  <c r="AX11" i="37"/>
  <c r="BX11" i="37" s="1"/>
  <c r="AY11" i="37"/>
  <c r="BY11" i="37" s="1"/>
  <c r="AZ11" i="37"/>
  <c r="BZ11" i="37" s="1"/>
  <c r="BA11" i="37"/>
  <c r="CA11" i="37" s="1"/>
  <c r="BB11" i="37"/>
  <c r="CB11" i="37" s="1"/>
  <c r="BC11" i="37"/>
  <c r="CC11" i="37" s="1"/>
  <c r="AT12" i="37"/>
  <c r="BT12" i="37" s="1"/>
  <c r="BU12" i="37"/>
  <c r="AV12" i="37"/>
  <c r="BV12" i="37" s="1"/>
  <c r="AW12" i="37"/>
  <c r="BW12" i="37" s="1"/>
  <c r="AX12" i="37"/>
  <c r="BX12" i="37" s="1"/>
  <c r="AY12" i="37"/>
  <c r="BY12" i="37" s="1"/>
  <c r="AZ12" i="37"/>
  <c r="BZ12" i="37" s="1"/>
  <c r="BA12" i="37"/>
  <c r="CA12" i="37" s="1"/>
  <c r="BB12" i="37"/>
  <c r="CB12" i="37" s="1"/>
  <c r="BC12" i="37"/>
  <c r="CC12" i="37" s="1"/>
  <c r="AT13" i="37"/>
  <c r="BT13" i="37" s="1"/>
  <c r="BU13" i="37"/>
  <c r="BV13" i="37"/>
  <c r="BW13" i="37"/>
  <c r="AX13" i="37"/>
  <c r="BX13" i="37" s="1"/>
  <c r="BY13" i="37"/>
  <c r="BZ13" i="37"/>
  <c r="CA13" i="37"/>
  <c r="CB13" i="37"/>
  <c r="BC13" i="37"/>
  <c r="CC13" i="37" s="1"/>
  <c r="BT14" i="37"/>
  <c r="BU14" i="37"/>
  <c r="BV14" i="37"/>
  <c r="BW14" i="37"/>
  <c r="BX14" i="37"/>
  <c r="AY14" i="37"/>
  <c r="BY14" i="37" s="1"/>
  <c r="BZ14" i="37"/>
  <c r="CA14" i="37"/>
  <c r="CB14" i="37"/>
  <c r="BC14" i="37"/>
  <c r="CC14" i="37" s="1"/>
  <c r="AT15" i="37"/>
  <c r="BT15" i="37" s="1"/>
  <c r="BU15" i="37"/>
  <c r="AV15" i="37"/>
  <c r="BV15" i="37" s="1"/>
  <c r="AW15" i="37"/>
  <c r="BW15" i="37" s="1"/>
  <c r="AX15" i="37"/>
  <c r="BX15" i="37" s="1"/>
  <c r="AY15" i="37"/>
  <c r="BY15" i="37" s="1"/>
  <c r="AZ15" i="37"/>
  <c r="BZ15" i="37" s="1"/>
  <c r="BA15" i="37"/>
  <c r="CA15" i="37" s="1"/>
  <c r="BB15" i="37"/>
  <c r="CB15" i="37" s="1"/>
  <c r="BC15" i="37"/>
  <c r="CC15" i="37" s="1"/>
  <c r="AT16" i="37"/>
  <c r="BT16" i="37" s="1"/>
  <c r="BU16" i="37"/>
  <c r="AV16" i="37"/>
  <c r="BV16" i="37" s="1"/>
  <c r="AW16" i="37"/>
  <c r="BW16" i="37" s="1"/>
  <c r="AX16" i="37"/>
  <c r="BX16" i="37" s="1"/>
  <c r="AY16" i="37"/>
  <c r="BY16" i="37" s="1"/>
  <c r="AZ16" i="37"/>
  <c r="BZ16" i="37" s="1"/>
  <c r="BA16" i="37"/>
  <c r="CA16" i="37" s="1"/>
  <c r="BB16" i="37"/>
  <c r="CB16" i="37" s="1"/>
  <c r="BC16" i="37"/>
  <c r="CC16" i="37" s="1"/>
  <c r="AT17" i="37"/>
  <c r="BT17" i="37" s="1"/>
  <c r="BU17" i="37"/>
  <c r="AV17" i="37"/>
  <c r="BV17" i="37" s="1"/>
  <c r="AW17" i="37"/>
  <c r="BW17" i="37" s="1"/>
  <c r="AX17" i="37"/>
  <c r="BX17" i="37" s="1"/>
  <c r="AY17" i="37"/>
  <c r="BY17" i="37" s="1"/>
  <c r="AZ17" i="37"/>
  <c r="BZ17" i="37" s="1"/>
  <c r="BA17" i="37"/>
  <c r="CA17" i="37" s="1"/>
  <c r="BB17" i="37"/>
  <c r="CB17" i="37" s="1"/>
  <c r="BC17" i="37"/>
  <c r="CC17" i="37" s="1"/>
  <c r="AT18" i="37"/>
  <c r="BT18" i="37" s="1"/>
  <c r="BU18" i="37"/>
  <c r="AV18" i="37"/>
  <c r="BV18" i="37" s="1"/>
  <c r="AW18" i="37"/>
  <c r="BW18" i="37" s="1"/>
  <c r="AX18" i="37"/>
  <c r="BX18" i="37" s="1"/>
  <c r="AY18" i="37"/>
  <c r="BY18" i="37" s="1"/>
  <c r="AZ18" i="37"/>
  <c r="BZ18" i="37" s="1"/>
  <c r="BA18" i="37"/>
  <c r="CA18" i="37" s="1"/>
  <c r="BB18" i="37"/>
  <c r="CB18" i="37" s="1"/>
  <c r="BC18" i="37"/>
  <c r="CC18" i="37" s="1"/>
  <c r="AT19" i="37"/>
  <c r="BT19" i="37" s="1"/>
  <c r="BU19" i="37"/>
  <c r="BV19" i="37"/>
  <c r="BW19" i="37"/>
  <c r="AX19" i="37"/>
  <c r="BX19" i="37" s="1"/>
  <c r="AY19" i="37"/>
  <c r="BY19" i="37" s="1"/>
  <c r="AZ19" i="37"/>
  <c r="BZ19" i="37" s="1"/>
  <c r="BA19" i="37"/>
  <c r="CA19" i="37" s="1"/>
  <c r="CB19" i="37"/>
  <c r="BC19" i="37"/>
  <c r="CC19" i="37" s="1"/>
  <c r="AT20" i="37"/>
  <c r="BT20" i="37" s="1"/>
  <c r="BU20" i="37"/>
  <c r="AV20" i="37"/>
  <c r="BV20" i="37" s="1"/>
  <c r="AW20" i="37"/>
  <c r="BW20" i="37" s="1"/>
  <c r="AX20" i="37"/>
  <c r="BX20" i="37" s="1"/>
  <c r="AY20" i="37"/>
  <c r="BY20" i="37" s="1"/>
  <c r="AZ20" i="37"/>
  <c r="BZ20" i="37" s="1"/>
  <c r="BA20" i="37"/>
  <c r="CA20" i="37" s="1"/>
  <c r="BB20" i="37"/>
  <c r="CB20" i="37" s="1"/>
  <c r="BC20" i="37"/>
  <c r="CC20" i="37" s="1"/>
  <c r="BT21" i="37"/>
  <c r="BU21" i="37"/>
  <c r="BV21" i="37"/>
  <c r="BW21" i="37"/>
  <c r="AX21" i="37"/>
  <c r="BX21" i="37" s="1"/>
  <c r="BY21" i="37"/>
  <c r="AZ21" i="37"/>
  <c r="BZ21" i="37" s="1"/>
  <c r="BA21" i="37"/>
  <c r="CA21" i="37" s="1"/>
  <c r="BB21" i="37"/>
  <c r="CB21" i="37" s="1"/>
  <c r="BC21" i="37"/>
  <c r="CC21" i="37" s="1"/>
  <c r="BT22" i="37"/>
  <c r="BU22" i="37"/>
  <c r="BV22" i="37"/>
  <c r="BW22" i="37"/>
  <c r="AX22" i="37"/>
  <c r="BX22" i="37" s="1"/>
  <c r="BY22" i="37"/>
  <c r="AZ22" i="37"/>
  <c r="BZ22" i="37" s="1"/>
  <c r="CA22" i="37"/>
  <c r="CB22" i="37"/>
  <c r="BC22" i="37"/>
  <c r="CC22" i="37" s="1"/>
  <c r="AT23" i="37"/>
  <c r="BT23" i="37" s="1"/>
  <c r="BU23" i="37"/>
  <c r="AV23" i="37"/>
  <c r="BV23" i="37" s="1"/>
  <c r="AW23" i="37"/>
  <c r="BW23" i="37" s="1"/>
  <c r="AX23" i="37"/>
  <c r="BX23" i="37" s="1"/>
  <c r="AY23" i="37"/>
  <c r="BY23" i="37" s="1"/>
  <c r="AZ23" i="37"/>
  <c r="BZ23" i="37" s="1"/>
  <c r="BA23" i="37"/>
  <c r="CA23" i="37" s="1"/>
  <c r="CB23" i="37"/>
  <c r="BC23" i="37"/>
  <c r="CC23" i="37" s="1"/>
  <c r="AT24" i="37"/>
  <c r="BT24" i="37" s="1"/>
  <c r="BU24" i="37"/>
  <c r="BV24" i="37"/>
  <c r="BW24" i="37"/>
  <c r="AX24" i="37"/>
  <c r="BX24" i="37" s="1"/>
  <c r="AY24" i="37"/>
  <c r="BY24" i="37" s="1"/>
  <c r="AZ24" i="37"/>
  <c r="BZ24" i="37" s="1"/>
  <c r="BA24" i="37"/>
  <c r="CA24" i="37" s="1"/>
  <c r="CB24" i="37"/>
  <c r="BC24" i="37"/>
  <c r="CC24" i="37" s="1"/>
  <c r="AT25" i="37"/>
  <c r="BT25" i="37" s="1"/>
  <c r="BU25" i="37"/>
  <c r="AV25" i="37"/>
  <c r="BV25" i="37" s="1"/>
  <c r="AW25" i="37"/>
  <c r="BW25" i="37" s="1"/>
  <c r="AX25" i="37"/>
  <c r="BX25" i="37" s="1"/>
  <c r="AY25" i="37"/>
  <c r="BY25" i="37" s="1"/>
  <c r="AZ25" i="37"/>
  <c r="BZ25" i="37" s="1"/>
  <c r="BA25" i="37"/>
  <c r="CA25" i="37" s="1"/>
  <c r="BB25" i="37"/>
  <c r="CB25" i="37" s="1"/>
  <c r="BC25" i="37"/>
  <c r="CC25" i="37" s="1"/>
  <c r="AT26" i="37"/>
  <c r="BT26" i="37" s="1"/>
  <c r="BU26" i="37"/>
  <c r="BV26" i="37"/>
  <c r="BW26" i="37"/>
  <c r="AX26" i="37"/>
  <c r="BX26" i="37" s="1"/>
  <c r="BY26" i="37"/>
  <c r="BZ26" i="37"/>
  <c r="BA26" i="37"/>
  <c r="CA26" i="37" s="1"/>
  <c r="CB26" i="37"/>
  <c r="BC26" i="37"/>
  <c r="CC26" i="37" s="1"/>
  <c r="AT27" i="37"/>
  <c r="BT27" i="37" s="1"/>
  <c r="BU27" i="37"/>
  <c r="AV27" i="37"/>
  <c r="BV27" i="37" s="1"/>
  <c r="AW27" i="37"/>
  <c r="BW27" i="37" s="1"/>
  <c r="AX27" i="37"/>
  <c r="BX27" i="37" s="1"/>
  <c r="AY27" i="37"/>
  <c r="BY27" i="37" s="1"/>
  <c r="AZ27" i="37"/>
  <c r="BZ27" i="37" s="1"/>
  <c r="BA27" i="37"/>
  <c r="CA27" i="37" s="1"/>
  <c r="BB27" i="37"/>
  <c r="CB27" i="37" s="1"/>
  <c r="BC27" i="37"/>
  <c r="CC27" i="37" s="1"/>
  <c r="BT28" i="37"/>
  <c r="BU28" i="37"/>
  <c r="BV28" i="37"/>
  <c r="BW28" i="37"/>
  <c r="BX28" i="37"/>
  <c r="AY28" i="37"/>
  <c r="BY28" i="37" s="1"/>
  <c r="AZ28" i="37"/>
  <c r="BZ28" i="37" s="1"/>
  <c r="BA28" i="37"/>
  <c r="CA28" i="37" s="1"/>
  <c r="CB28" i="37"/>
  <c r="BC28" i="37"/>
  <c r="CC28" i="37" s="1"/>
  <c r="AT29" i="37"/>
  <c r="BT29" i="37" s="1"/>
  <c r="AU29" i="37"/>
  <c r="BU29" i="37" s="1"/>
  <c r="AV29" i="37"/>
  <c r="BV29" i="37" s="1"/>
  <c r="AW29" i="37"/>
  <c r="BW29" i="37" s="1"/>
  <c r="AX29" i="37"/>
  <c r="BX29" i="37" s="1"/>
  <c r="AY29" i="37"/>
  <c r="BY29" i="37" s="1"/>
  <c r="AZ29" i="37"/>
  <c r="BZ29" i="37" s="1"/>
  <c r="BA29" i="37"/>
  <c r="CA29" i="37" s="1"/>
  <c r="BB29" i="37"/>
  <c r="CB29" i="37" s="1"/>
  <c r="BC29" i="37"/>
  <c r="CC29" i="37" s="1"/>
  <c r="BT30" i="37"/>
  <c r="BU30" i="37"/>
  <c r="BV30" i="37"/>
  <c r="BW30" i="37"/>
  <c r="BX30" i="37"/>
  <c r="BY30" i="37"/>
  <c r="BZ30" i="37"/>
  <c r="CA30" i="37"/>
  <c r="CB30" i="37"/>
  <c r="CC30" i="37"/>
  <c r="AT31" i="37"/>
  <c r="BT31" i="37" s="1"/>
  <c r="BU31" i="37"/>
  <c r="BV31" i="37"/>
  <c r="AW31" i="37"/>
  <c r="BW31" i="37" s="1"/>
  <c r="AX31" i="37"/>
  <c r="BX31" i="37" s="1"/>
  <c r="AY31" i="37"/>
  <c r="BY31" i="37" s="1"/>
  <c r="AZ31" i="37"/>
  <c r="BZ31" i="37" s="1"/>
  <c r="BA31" i="37"/>
  <c r="CA31" i="37" s="1"/>
  <c r="CB31" i="37"/>
  <c r="BC31" i="37"/>
  <c r="CC31" i="37" s="1"/>
  <c r="BT32" i="37"/>
  <c r="BU32" i="37"/>
  <c r="BV32" i="37"/>
  <c r="BW32" i="37"/>
  <c r="BX32" i="37"/>
  <c r="BY32" i="37"/>
  <c r="BZ32" i="37"/>
  <c r="CA32" i="37"/>
  <c r="CB32" i="37"/>
  <c r="CC32" i="37"/>
  <c r="AT33" i="37"/>
  <c r="BT33" i="37" s="1"/>
  <c r="AU33" i="37"/>
  <c r="BU33" i="37" s="1"/>
  <c r="AV33" i="37"/>
  <c r="BV33" i="37" s="1"/>
  <c r="AW33" i="37"/>
  <c r="BW33" i="37" s="1"/>
  <c r="AX33" i="37"/>
  <c r="BX33" i="37" s="1"/>
  <c r="AY33" i="37"/>
  <c r="BY33" i="37" s="1"/>
  <c r="AZ33" i="37"/>
  <c r="BZ33" i="37" s="1"/>
  <c r="BA33" i="37"/>
  <c r="CA33" i="37" s="1"/>
  <c r="BB33" i="37"/>
  <c r="CB33" i="37" s="1"/>
  <c r="BC33" i="37"/>
  <c r="CC33" i="37" s="1"/>
  <c r="AT34" i="37"/>
  <c r="BT34" i="37" s="1"/>
  <c r="BU34" i="37"/>
  <c r="BV34" i="37"/>
  <c r="AW34" i="37"/>
  <c r="BW34" i="37" s="1"/>
  <c r="AX34" i="37"/>
  <c r="BX34" i="37" s="1"/>
  <c r="AY34" i="37"/>
  <c r="BY34" i="37" s="1"/>
  <c r="AZ34" i="37"/>
  <c r="BZ34" i="37" s="1"/>
  <c r="BA34" i="37"/>
  <c r="CA34" i="37" s="1"/>
  <c r="BB34" i="37"/>
  <c r="CB34" i="37" s="1"/>
  <c r="BC34" i="37"/>
  <c r="CC34" i="37" s="1"/>
  <c r="AT35" i="37"/>
  <c r="BT35" i="37" s="1"/>
  <c r="BU35" i="37"/>
  <c r="BV35" i="37"/>
  <c r="AW35" i="37"/>
  <c r="BW35" i="37" s="1"/>
  <c r="AX35" i="37"/>
  <c r="BX35" i="37" s="1"/>
  <c r="AY35" i="37"/>
  <c r="BY35" i="37" s="1"/>
  <c r="AZ35" i="37"/>
  <c r="BZ35" i="37" s="1"/>
  <c r="BA35" i="37"/>
  <c r="CA35" i="37" s="1"/>
  <c r="BB35" i="37"/>
  <c r="CB35" i="37" s="1"/>
  <c r="BC35" i="37"/>
  <c r="CC35" i="37" s="1"/>
  <c r="BT36" i="37"/>
  <c r="BU36" i="37"/>
  <c r="BV36" i="37"/>
  <c r="BW36" i="37"/>
  <c r="BX36" i="37"/>
  <c r="AY36" i="37"/>
  <c r="BY36" i="37" s="1"/>
  <c r="BZ36" i="37"/>
  <c r="BA36" i="37"/>
  <c r="CA36" i="37" s="1"/>
  <c r="CB36" i="37"/>
  <c r="CC36" i="37"/>
  <c r="AT37" i="37"/>
  <c r="BT37" i="37" s="1"/>
  <c r="BU37" i="37"/>
  <c r="AV37" i="37"/>
  <c r="BV37" i="37" s="1"/>
  <c r="AW37" i="37"/>
  <c r="BW37" i="37" s="1"/>
  <c r="AX37" i="37"/>
  <c r="BX37" i="37" s="1"/>
  <c r="AY37" i="37"/>
  <c r="BY37" i="37" s="1"/>
  <c r="AZ37" i="37"/>
  <c r="BZ37" i="37" s="1"/>
  <c r="BA37" i="37"/>
  <c r="CA37" i="37" s="1"/>
  <c r="BB37" i="37"/>
  <c r="CB37" i="37" s="1"/>
  <c r="BC37" i="37"/>
  <c r="CC37" i="37" s="1"/>
  <c r="AT38" i="37"/>
  <c r="BT38" i="37" s="1"/>
  <c r="BU38" i="37"/>
  <c r="BV38" i="37"/>
  <c r="AW38" i="37"/>
  <c r="BW38" i="37" s="1"/>
  <c r="AX38" i="37"/>
  <c r="BX38" i="37" s="1"/>
  <c r="AY38" i="37"/>
  <c r="BY38" i="37" s="1"/>
  <c r="AZ38" i="37"/>
  <c r="BZ38" i="37" s="1"/>
  <c r="BA38" i="37"/>
  <c r="CA38" i="37" s="1"/>
  <c r="BB38" i="37"/>
  <c r="CB38" i="37" s="1"/>
  <c r="BC38" i="37"/>
  <c r="CC38" i="37" s="1"/>
  <c r="AT39" i="37"/>
  <c r="BT39" i="37" s="1"/>
  <c r="BU39" i="37"/>
  <c r="BV39" i="37"/>
  <c r="BW39" i="37"/>
  <c r="BX39" i="37"/>
  <c r="AY39" i="37"/>
  <c r="BY39" i="37" s="1"/>
  <c r="BZ39" i="37"/>
  <c r="BA39" i="37"/>
  <c r="CA39" i="37" s="1"/>
  <c r="CB39" i="37"/>
  <c r="BC39" i="37"/>
  <c r="CC39" i="37" s="1"/>
  <c r="BT40" i="37"/>
  <c r="BU40" i="37"/>
  <c r="BV40" i="37"/>
  <c r="BW40" i="37"/>
  <c r="BX40" i="37"/>
  <c r="BY40" i="37"/>
  <c r="BZ40" i="37"/>
  <c r="CA40" i="37"/>
  <c r="CB40" i="37"/>
  <c r="CC40" i="37"/>
  <c r="BT41" i="37"/>
  <c r="BU41" i="37"/>
  <c r="BV41" i="37"/>
  <c r="BW41" i="37"/>
  <c r="BX41" i="37"/>
  <c r="BY41" i="37"/>
  <c r="BZ41" i="37"/>
  <c r="CA41" i="37"/>
  <c r="BB41" i="37"/>
  <c r="CB41" i="37" s="1"/>
  <c r="BC41" i="37"/>
  <c r="CC41" i="37" s="1"/>
  <c r="BT42" i="37"/>
  <c r="BU42" i="37"/>
  <c r="BV42" i="37"/>
  <c r="BW42" i="37"/>
  <c r="BX42" i="37"/>
  <c r="AY42" i="37"/>
  <c r="BY42" i="37" s="1"/>
  <c r="BZ42" i="37"/>
  <c r="CA42" i="37"/>
  <c r="CB42" i="37"/>
  <c r="BC42" i="37"/>
  <c r="CC42" i="37" s="1"/>
  <c r="AT43" i="37"/>
  <c r="BT43" i="37" s="1"/>
  <c r="BU43" i="37"/>
  <c r="AV43" i="37"/>
  <c r="BV43" i="37" s="1"/>
  <c r="AW43" i="37"/>
  <c r="BW43" i="37" s="1"/>
  <c r="AX43" i="37"/>
  <c r="BX43" i="37" s="1"/>
  <c r="AY43" i="37"/>
  <c r="BY43" i="37" s="1"/>
  <c r="AZ43" i="37"/>
  <c r="BZ43" i="37" s="1"/>
  <c r="BA43" i="37"/>
  <c r="CA43" i="37" s="1"/>
  <c r="BB43" i="37"/>
  <c r="CB43" i="37" s="1"/>
  <c r="BC43" i="37"/>
  <c r="CC43" i="37" s="1"/>
  <c r="AT44" i="37"/>
  <c r="BT44" i="37" s="1"/>
  <c r="BU44" i="37"/>
  <c r="BV44" i="37"/>
  <c r="AW44" i="37"/>
  <c r="BW44" i="37" s="1"/>
  <c r="BX44" i="37"/>
  <c r="AY44" i="37"/>
  <c r="BY44" i="37" s="1"/>
  <c r="AZ44" i="37"/>
  <c r="BZ44" i="37" s="1"/>
  <c r="BA44" i="37"/>
  <c r="CA44" i="37" s="1"/>
  <c r="BB44" i="37"/>
  <c r="CB44" i="37" s="1"/>
  <c r="BC44" i="37"/>
  <c r="CC44" i="37" s="1"/>
  <c r="AT45" i="37"/>
  <c r="BT45" i="37" s="1"/>
  <c r="BU45" i="37"/>
  <c r="AV45" i="37"/>
  <c r="BV45" i="37" s="1"/>
  <c r="AW45" i="37"/>
  <c r="BW45" i="37" s="1"/>
  <c r="AX45" i="37"/>
  <c r="BX45" i="37" s="1"/>
  <c r="AY45" i="37"/>
  <c r="BY45" i="37" s="1"/>
  <c r="AZ45" i="37"/>
  <c r="BZ45" i="37" s="1"/>
  <c r="BA45" i="37"/>
  <c r="CA45" i="37" s="1"/>
  <c r="BB45" i="37"/>
  <c r="CB45" i="37" s="1"/>
  <c r="BC45" i="37"/>
  <c r="CC45" i="37" s="1"/>
  <c r="AT46" i="37"/>
  <c r="BT46" i="37" s="1"/>
  <c r="BU46" i="37"/>
  <c r="BV46" i="37"/>
  <c r="BW46" i="37"/>
  <c r="AX46" i="37"/>
  <c r="BX46" i="37" s="1"/>
  <c r="AY46" i="37"/>
  <c r="BY46" i="37" s="1"/>
  <c r="AZ46" i="37"/>
  <c r="BZ46" i="37" s="1"/>
  <c r="BA46" i="37"/>
  <c r="CA46" i="37" s="1"/>
  <c r="BB46" i="37"/>
  <c r="CB46" i="37" s="1"/>
  <c r="BC46" i="37"/>
  <c r="CC46" i="37" s="1"/>
  <c r="AT47" i="37"/>
  <c r="BT47" i="37" s="1"/>
  <c r="BU47" i="37"/>
  <c r="AV47" i="37"/>
  <c r="BV47" i="37" s="1"/>
  <c r="AW47" i="37"/>
  <c r="BW47" i="37" s="1"/>
  <c r="AX47" i="37"/>
  <c r="BX47" i="37" s="1"/>
  <c r="AY47" i="37"/>
  <c r="BY47" i="37" s="1"/>
  <c r="AZ47" i="37"/>
  <c r="BZ47" i="37" s="1"/>
  <c r="BA47" i="37"/>
  <c r="CA47" i="37" s="1"/>
  <c r="BB47" i="37"/>
  <c r="CB47" i="37" s="1"/>
  <c r="BC47" i="37"/>
  <c r="CC47" i="37" s="1"/>
  <c r="AT48" i="37"/>
  <c r="BT48" i="37" s="1"/>
  <c r="BU48" i="37"/>
  <c r="BV48" i="37"/>
  <c r="AW48" i="37"/>
  <c r="BW48" i="37" s="1"/>
  <c r="AX48" i="37"/>
  <c r="BX48" i="37" s="1"/>
  <c r="AY48" i="37"/>
  <c r="BY48" i="37" s="1"/>
  <c r="AZ48" i="37"/>
  <c r="BZ48" i="37" s="1"/>
  <c r="BA48" i="37"/>
  <c r="CA48" i="37" s="1"/>
  <c r="BB48" i="37"/>
  <c r="CB48" i="37" s="1"/>
  <c r="BC48" i="37"/>
  <c r="CC48" i="37" s="1"/>
  <c r="AT49" i="37"/>
  <c r="BT49" i="37" s="1"/>
  <c r="BU49" i="37"/>
  <c r="BV49" i="37"/>
  <c r="BW49" i="37"/>
  <c r="BX49" i="37"/>
  <c r="AY49" i="37"/>
  <c r="BY49" i="37" s="1"/>
  <c r="BZ49" i="37"/>
  <c r="BA49" i="37"/>
  <c r="CA49" i="37" s="1"/>
  <c r="BB49" i="37"/>
  <c r="CB49" i="37" s="1"/>
  <c r="BC49" i="37"/>
  <c r="CC49" i="37" s="1"/>
  <c r="AT50" i="37"/>
  <c r="BT50" i="37" s="1"/>
  <c r="BU50" i="37"/>
  <c r="BV50" i="37"/>
  <c r="BW50" i="37"/>
  <c r="AX50" i="37"/>
  <c r="BX50" i="37" s="1"/>
  <c r="AY50" i="37"/>
  <c r="BY50" i="37" s="1"/>
  <c r="AZ50" i="37"/>
  <c r="BZ50" i="37" s="1"/>
  <c r="BA50" i="37"/>
  <c r="CA50" i="37" s="1"/>
  <c r="BB50" i="37"/>
  <c r="CB50" i="37" s="1"/>
  <c r="BC50" i="37"/>
  <c r="CC50" i="37" s="1"/>
  <c r="AT51" i="37"/>
  <c r="BT51" i="37" s="1"/>
  <c r="BU51" i="37"/>
  <c r="AV51" i="37"/>
  <c r="BV51" i="37" s="1"/>
  <c r="AW51" i="37"/>
  <c r="BW51" i="37" s="1"/>
  <c r="AX51" i="37"/>
  <c r="BX51" i="37" s="1"/>
  <c r="AY51" i="37"/>
  <c r="BY51" i="37" s="1"/>
  <c r="AZ51" i="37"/>
  <c r="BZ51" i="37" s="1"/>
  <c r="BA51" i="37"/>
  <c r="CA51" i="37" s="1"/>
  <c r="BB51" i="37"/>
  <c r="CB51" i="37" s="1"/>
  <c r="BC51" i="37"/>
  <c r="CC51" i="37" s="1"/>
  <c r="BT53" i="37"/>
  <c r="BU53" i="37"/>
  <c r="BV53" i="37"/>
  <c r="BW53" i="37"/>
  <c r="BX53" i="37"/>
  <c r="BY53" i="37"/>
  <c r="BZ53" i="37"/>
  <c r="CA53" i="37"/>
  <c r="CB53" i="37"/>
  <c r="CC53" i="37"/>
  <c r="AT54" i="37"/>
  <c r="BT54" i="37" s="1"/>
  <c r="BU54" i="37"/>
  <c r="BV54" i="37"/>
  <c r="BW54" i="37"/>
  <c r="BX54" i="37"/>
  <c r="BY54" i="37"/>
  <c r="AZ54" i="37"/>
  <c r="BZ54" i="37" s="1"/>
  <c r="CA54" i="37"/>
  <c r="CB54" i="37"/>
  <c r="CC54" i="37"/>
  <c r="BT55" i="37"/>
  <c r="BU55" i="37"/>
  <c r="BV55" i="37"/>
  <c r="BW55" i="37"/>
  <c r="BX55" i="37"/>
  <c r="BY55" i="37"/>
  <c r="BZ55" i="37"/>
  <c r="CA55" i="37"/>
  <c r="CB55" i="37"/>
  <c r="CC55" i="37"/>
  <c r="AT56" i="37"/>
  <c r="BT56" i="37" s="1"/>
  <c r="BU56" i="37"/>
  <c r="BV56" i="37"/>
  <c r="BW56" i="37"/>
  <c r="AX56" i="37"/>
  <c r="BX56" i="37" s="1"/>
  <c r="AY56" i="37"/>
  <c r="BY56" i="37" s="1"/>
  <c r="AZ56" i="37"/>
  <c r="BZ56" i="37" s="1"/>
  <c r="BA56" i="37"/>
  <c r="CA56" i="37" s="1"/>
  <c r="BB56" i="37"/>
  <c r="CB56" i="37" s="1"/>
  <c r="BC56" i="37"/>
  <c r="CC56" i="37" s="1"/>
  <c r="AT57" i="37"/>
  <c r="BT57" i="37" s="1"/>
  <c r="BU57" i="37"/>
  <c r="AV57" i="37"/>
  <c r="BV57" i="37" s="1"/>
  <c r="BW57" i="37"/>
  <c r="BX57" i="37"/>
  <c r="BY57" i="37"/>
  <c r="BZ57" i="37"/>
  <c r="CA57" i="37"/>
  <c r="CB57" i="37"/>
  <c r="CC57" i="37"/>
  <c r="BT58" i="37"/>
  <c r="BU58" i="37"/>
  <c r="BV58" i="37"/>
  <c r="BW58" i="37"/>
  <c r="BX58" i="37"/>
  <c r="AY58" i="37"/>
  <c r="BY58" i="37" s="1"/>
  <c r="AZ58" i="37"/>
  <c r="BZ58" i="37" s="1"/>
  <c r="BA58" i="37"/>
  <c r="CA58" i="37" s="1"/>
  <c r="CB58" i="37"/>
  <c r="BC58" i="37"/>
  <c r="CC58" i="37" s="1"/>
  <c r="BT59" i="37"/>
  <c r="BU59" i="37"/>
  <c r="BV59" i="37"/>
  <c r="BW59" i="37"/>
  <c r="BX59" i="37"/>
  <c r="AY59" i="37"/>
  <c r="BY59" i="37" s="1"/>
  <c r="AZ59" i="37"/>
  <c r="BZ59" i="37" s="1"/>
  <c r="BA59" i="37"/>
  <c r="CA59" i="37" s="1"/>
  <c r="CB59" i="37"/>
  <c r="BC59" i="37"/>
  <c r="CC59" i="37" s="1"/>
  <c r="AT60" i="37"/>
  <c r="BT60" i="37" s="1"/>
  <c r="BU60" i="37"/>
  <c r="BV60" i="37"/>
  <c r="AW60" i="37"/>
  <c r="BW60" i="37" s="1"/>
  <c r="AX60" i="37"/>
  <c r="BX60" i="37" s="1"/>
  <c r="BY60" i="37"/>
  <c r="BZ60" i="37"/>
  <c r="CA60" i="37"/>
  <c r="CB60" i="37"/>
  <c r="CC60" i="37"/>
  <c r="AT61" i="37"/>
  <c r="BT61" i="37" s="1"/>
  <c r="AU61" i="37"/>
  <c r="BU61" i="37" s="1"/>
  <c r="AV61" i="37"/>
  <c r="BV61" i="37" s="1"/>
  <c r="AW61" i="37"/>
  <c r="BW61" i="37" s="1"/>
  <c r="AX61" i="37"/>
  <c r="BX61" i="37" s="1"/>
  <c r="AY61" i="37"/>
  <c r="BY61" i="37" s="1"/>
  <c r="AZ61" i="37"/>
  <c r="BZ61" i="37" s="1"/>
  <c r="BA61" i="37"/>
  <c r="CA61" i="37" s="1"/>
  <c r="BB61" i="37"/>
  <c r="CB61" i="37" s="1"/>
  <c r="BC61" i="37"/>
  <c r="CC61" i="37" s="1"/>
  <c r="AT62" i="37"/>
  <c r="BT62" i="37" s="1"/>
  <c r="BU62" i="37"/>
  <c r="BV62" i="37"/>
  <c r="BW62" i="37"/>
  <c r="AX62" i="37"/>
  <c r="BX62" i="37" s="1"/>
  <c r="AY62" i="37"/>
  <c r="BY62" i="37" s="1"/>
  <c r="AZ62" i="37"/>
  <c r="BZ62" i="37" s="1"/>
  <c r="BA62" i="37"/>
  <c r="CA62" i="37" s="1"/>
  <c r="BB62" i="37"/>
  <c r="CB62" i="37" s="1"/>
  <c r="BC62" i="37"/>
  <c r="CC62" i="37" s="1"/>
  <c r="AT63" i="37"/>
  <c r="BT63" i="37" s="1"/>
  <c r="BU63" i="37"/>
  <c r="BV63" i="37"/>
  <c r="BW63" i="37"/>
  <c r="BX63" i="37"/>
  <c r="AY63" i="37"/>
  <c r="BY63" i="37" s="1"/>
  <c r="BZ63" i="37"/>
  <c r="CA63" i="37"/>
  <c r="CB63" i="37"/>
  <c r="BC63" i="37"/>
  <c r="CC63" i="37" s="1"/>
  <c r="AT64" i="37"/>
  <c r="BT64" i="37" s="1"/>
  <c r="BU64" i="37"/>
  <c r="BV64" i="37"/>
  <c r="AW64" i="37"/>
  <c r="BW64" i="37" s="1"/>
  <c r="AX64" i="37"/>
  <c r="BX64" i="37" s="1"/>
  <c r="AY64" i="37"/>
  <c r="BY64" i="37" s="1"/>
  <c r="AZ64" i="37"/>
  <c r="BZ64" i="37" s="1"/>
  <c r="BA64" i="37"/>
  <c r="CA64" i="37" s="1"/>
  <c r="BB64" i="37"/>
  <c r="CB64" i="37" s="1"/>
  <c r="BC64" i="37"/>
  <c r="CC64" i="37" s="1"/>
  <c r="AT65" i="37"/>
  <c r="BT65" i="37" s="1"/>
  <c r="AU65" i="37"/>
  <c r="BU65" i="37" s="1"/>
  <c r="AV65" i="37"/>
  <c r="BV65" i="37" s="1"/>
  <c r="AW65" i="37"/>
  <c r="BW65" i="37" s="1"/>
  <c r="AX65" i="37"/>
  <c r="BX65" i="37" s="1"/>
  <c r="AY65" i="37"/>
  <c r="BY65" i="37" s="1"/>
  <c r="AZ65" i="37"/>
  <c r="BZ65" i="37" s="1"/>
  <c r="BA65" i="37"/>
  <c r="CA65" i="37" s="1"/>
  <c r="BB65" i="37"/>
  <c r="CB65" i="37" s="1"/>
  <c r="BC65" i="37"/>
  <c r="CC65" i="37" s="1"/>
  <c r="AT66" i="37"/>
  <c r="BT66" i="37" s="1"/>
  <c r="BU66" i="37"/>
  <c r="BV66" i="37"/>
  <c r="AW66" i="37"/>
  <c r="BW66" i="37" s="1"/>
  <c r="AX66" i="37"/>
  <c r="BX66" i="37" s="1"/>
  <c r="AY66" i="37"/>
  <c r="BY66" i="37" s="1"/>
  <c r="AZ66" i="37"/>
  <c r="BZ66" i="37" s="1"/>
  <c r="BA66" i="37"/>
  <c r="CA66" i="37" s="1"/>
  <c r="BB66" i="37"/>
  <c r="CB66" i="37" s="1"/>
  <c r="BC66" i="37"/>
  <c r="CC66" i="37" s="1"/>
  <c r="AT67" i="37"/>
  <c r="BT67" i="37" s="1"/>
  <c r="BU67" i="37"/>
  <c r="AV67" i="37"/>
  <c r="BV67" i="37" s="1"/>
  <c r="AW67" i="37"/>
  <c r="BW67" i="37" s="1"/>
  <c r="AX67" i="37"/>
  <c r="BX67" i="37" s="1"/>
  <c r="AY67" i="37"/>
  <c r="BY67" i="37" s="1"/>
  <c r="AZ67" i="37"/>
  <c r="BZ67" i="37" s="1"/>
  <c r="BA67" i="37"/>
  <c r="CA67" i="37" s="1"/>
  <c r="BB67" i="37"/>
  <c r="CB67" i="37" s="1"/>
  <c r="BC67" i="37"/>
  <c r="CC67" i="37" s="1"/>
  <c r="AT68" i="37"/>
  <c r="BT68" i="37" s="1"/>
  <c r="BU68" i="37"/>
  <c r="AV68" i="37"/>
  <c r="BV68" i="37" s="1"/>
  <c r="AW68" i="37"/>
  <c r="BW68" i="37" s="1"/>
  <c r="BX68" i="37"/>
  <c r="AY68" i="37"/>
  <c r="BY68" i="37" s="1"/>
  <c r="AZ68" i="37"/>
  <c r="BZ68" i="37" s="1"/>
  <c r="BA68" i="37"/>
  <c r="CA68" i="37" s="1"/>
  <c r="BB68" i="37"/>
  <c r="CB68" i="37" s="1"/>
  <c r="BC68" i="37"/>
  <c r="CC68" i="37" s="1"/>
  <c r="BT69" i="37"/>
  <c r="BU69" i="37"/>
  <c r="BV69" i="37"/>
  <c r="BW69" i="37"/>
  <c r="BX69" i="37"/>
  <c r="BY69" i="37"/>
  <c r="AZ69" i="37"/>
  <c r="BZ69" i="37" s="1"/>
  <c r="BA69" i="37"/>
  <c r="CA69" i="37" s="1"/>
  <c r="CB69" i="37"/>
  <c r="BC69" i="37"/>
  <c r="CC69" i="37" s="1"/>
  <c r="BS69" i="37"/>
  <c r="AS68" i="37"/>
  <c r="BS68" i="37" s="1"/>
  <c r="AS67" i="37"/>
  <c r="BS67" i="37" s="1"/>
  <c r="AS66" i="37"/>
  <c r="BS66" i="37" s="1"/>
  <c r="AS65" i="37"/>
  <c r="BS65" i="37" s="1"/>
  <c r="AS64" i="37"/>
  <c r="BS64" i="37" s="1"/>
  <c r="AS63" i="37"/>
  <c r="BS63" i="37" s="1"/>
  <c r="AS62" i="37"/>
  <c r="BS62" i="37" s="1"/>
  <c r="AS61" i="37"/>
  <c r="BS61" i="37" s="1"/>
  <c r="AS60" i="37"/>
  <c r="BS60" i="37" s="1"/>
  <c r="BS59" i="37"/>
  <c r="AS58" i="37"/>
  <c r="BS58" i="37" s="1"/>
  <c r="AS57" i="37"/>
  <c r="BS57" i="37" s="1"/>
  <c r="AS56" i="37"/>
  <c r="BS56" i="37" s="1"/>
  <c r="BS55" i="37"/>
  <c r="AS54" i="37"/>
  <c r="BS54" i="37" s="1"/>
  <c r="BS53" i="37"/>
  <c r="AS51" i="37"/>
  <c r="BS51" i="37" s="1"/>
  <c r="AS50" i="37"/>
  <c r="BS50" i="37" s="1"/>
  <c r="BS49" i="37"/>
  <c r="BS39" i="37"/>
  <c r="BS40" i="37"/>
  <c r="BS41" i="37"/>
  <c r="BS42" i="37"/>
  <c r="AS43" i="37"/>
  <c r="BS43" i="37" s="1"/>
  <c r="AS44" i="37"/>
  <c r="BS44" i="37" s="1"/>
  <c r="AS45" i="37"/>
  <c r="BS45" i="37" s="1"/>
  <c r="AS46" i="37"/>
  <c r="BS46" i="37" s="1"/>
  <c r="AS47" i="37"/>
  <c r="BS47" i="37" s="1"/>
  <c r="AS48" i="37"/>
  <c r="BS48" i="37" s="1"/>
  <c r="AS38" i="37"/>
  <c r="BS38" i="37" s="1"/>
  <c r="AS37" i="37"/>
  <c r="BS37" i="37" s="1"/>
  <c r="BS36" i="37"/>
  <c r="AS35" i="37"/>
  <c r="BS35" i="37" s="1"/>
  <c r="AS34" i="37"/>
  <c r="BS34" i="37" s="1"/>
  <c r="AS33" i="37"/>
  <c r="BS33" i="37" s="1"/>
  <c r="BS32" i="37"/>
  <c r="AS31" i="37"/>
  <c r="BS31" i="37" s="1"/>
  <c r="BS30" i="37"/>
  <c r="AS29" i="37"/>
  <c r="BS29" i="37" s="1"/>
  <c r="AS27" i="37"/>
  <c r="BS27" i="37" s="1"/>
  <c r="AS28" i="37"/>
  <c r="BS28" i="37" s="1"/>
  <c r="AS26" i="37"/>
  <c r="BS26" i="37" s="1"/>
  <c r="AS25" i="37"/>
  <c r="BS25" i="37" s="1"/>
  <c r="BS22" i="37"/>
  <c r="AS23" i="37"/>
  <c r="BS23" i="37" s="1"/>
  <c r="AS24" i="37"/>
  <c r="BS24" i="37" s="1"/>
  <c r="BS21" i="37"/>
  <c r="AS20" i="37"/>
  <c r="BS20" i="37" s="1"/>
  <c r="AS19" i="37"/>
  <c r="BS19" i="37" s="1"/>
  <c r="AS18" i="37"/>
  <c r="BS18" i="37" s="1"/>
  <c r="AS17" i="37"/>
  <c r="BS17" i="37" s="1"/>
  <c r="AS16" i="37"/>
  <c r="BS16" i="37" s="1"/>
  <c r="AS15" i="37"/>
  <c r="BS15" i="37" s="1"/>
  <c r="BS14" i="37"/>
  <c r="AS13" i="37"/>
  <c r="BS13" i="37" s="1"/>
  <c r="AS12" i="37"/>
  <c r="BS12" i="37" s="1"/>
  <c r="AS11" i="37"/>
  <c r="BS11" i="37" s="1"/>
  <c r="AS6" i="37"/>
  <c r="BS6" i="37" s="1"/>
  <c r="AS7" i="37"/>
  <c r="BS7" i="37" s="1"/>
  <c r="BS8" i="37"/>
  <c r="AS9" i="37"/>
  <c r="BS9" i="37" s="1"/>
  <c r="AS10" i="37"/>
  <c r="BS10" i="37" s="1"/>
  <c r="AS5" i="37"/>
  <c r="BS5" i="37" s="1"/>
  <c r="AS4" i="37"/>
  <c r="BS4" i="37" s="1"/>
  <c r="AS3" i="37"/>
  <c r="BS3" i="37" s="1"/>
  <c r="AS2" i="37"/>
  <c r="BS2" i="37" s="1"/>
  <c r="FY9" i="29" l="1"/>
  <c r="FX9" i="29"/>
  <c r="FY8" i="29"/>
  <c r="FX8" i="29"/>
  <c r="FY7" i="29"/>
  <c r="FX7" i="29"/>
  <c r="FY6" i="29"/>
  <c r="FX6" i="29"/>
  <c r="FY5" i="29"/>
  <c r="FX5" i="29"/>
  <c r="FY4" i="29"/>
  <c r="FX4" i="29"/>
  <c r="FY3" i="29"/>
  <c r="FX3" i="29"/>
  <c r="FY2" i="29"/>
  <c r="FX2" i="29"/>
  <c r="FR10" i="29"/>
  <c r="FQ10" i="29"/>
  <c r="FR9" i="29"/>
  <c r="FQ9" i="29"/>
  <c r="FR8" i="29"/>
  <c r="FQ8" i="29"/>
  <c r="FR7" i="29"/>
  <c r="FQ7" i="29"/>
  <c r="FR6" i="29"/>
  <c r="FQ6" i="29"/>
  <c r="FR5" i="29"/>
  <c r="FQ5" i="29"/>
  <c r="FR4" i="29"/>
  <c r="FQ4" i="29"/>
  <c r="FR3" i="29"/>
  <c r="FQ3" i="29"/>
  <c r="FR2" i="29"/>
  <c r="FQ2" i="29"/>
  <c r="FK10" i="29"/>
  <c r="FJ10" i="29"/>
  <c r="FK9" i="29"/>
  <c r="FJ9" i="29"/>
  <c r="FK8" i="29"/>
  <c r="FJ8" i="29"/>
  <c r="FK7" i="29"/>
  <c r="FJ7" i="29"/>
  <c r="FK6" i="29"/>
  <c r="FJ6" i="29"/>
  <c r="FK5" i="29"/>
  <c r="FJ5" i="29"/>
  <c r="FK4" i="29"/>
  <c r="FJ4" i="29"/>
  <c r="FK3" i="29"/>
  <c r="FJ3" i="29"/>
  <c r="FK2" i="29"/>
  <c r="FJ2" i="29"/>
  <c r="FD11" i="29"/>
  <c r="FC11" i="29"/>
  <c r="FD10" i="29"/>
  <c r="FC10" i="29"/>
  <c r="FD9" i="29"/>
  <c r="FC9" i="29"/>
  <c r="FD8" i="29"/>
  <c r="FC8" i="29"/>
  <c r="FD7" i="29"/>
  <c r="FC7" i="29"/>
  <c r="FD6" i="29"/>
  <c r="FC6" i="29"/>
  <c r="FD5" i="29"/>
  <c r="FC5" i="29"/>
  <c r="FD4" i="29"/>
  <c r="FC4" i="29"/>
  <c r="FD3" i="29"/>
  <c r="FC3" i="29"/>
  <c r="FD2" i="29"/>
  <c r="FC2" i="29"/>
  <c r="EW11" i="29"/>
  <c r="EV11" i="29"/>
  <c r="EW10" i="29"/>
  <c r="EV10" i="29"/>
  <c r="EW9" i="29"/>
  <c r="EV9" i="29"/>
  <c r="EW8" i="29"/>
  <c r="EV8" i="29"/>
  <c r="EW7" i="29"/>
  <c r="EV7" i="29"/>
  <c r="EW6" i="29"/>
  <c r="EV6" i="29"/>
  <c r="EW5" i="29"/>
  <c r="EV5" i="29"/>
  <c r="EW4" i="29"/>
  <c r="EV4" i="29"/>
  <c r="EW3" i="29"/>
  <c r="EV3" i="29"/>
  <c r="EW2" i="29"/>
  <c r="EV2" i="29"/>
  <c r="EP11" i="29"/>
  <c r="EO11" i="29"/>
  <c r="EP10" i="29"/>
  <c r="EO10" i="29"/>
  <c r="EP9" i="29"/>
  <c r="EO9" i="29"/>
  <c r="EP8" i="29"/>
  <c r="EO8" i="29"/>
  <c r="EP7" i="29"/>
  <c r="EO7" i="29"/>
  <c r="EP6" i="29"/>
  <c r="EO6" i="29"/>
  <c r="EP5" i="29"/>
  <c r="EO5" i="29"/>
  <c r="EP4" i="29"/>
  <c r="EO4" i="29"/>
  <c r="EP3" i="29"/>
  <c r="EO3" i="29"/>
  <c r="EP2" i="29"/>
  <c r="EO2" i="29"/>
  <c r="EI11" i="29"/>
  <c r="EH11" i="29"/>
  <c r="EI10" i="29"/>
  <c r="EH10" i="29"/>
  <c r="EI9" i="29"/>
  <c r="EH9" i="29"/>
  <c r="EI8" i="29"/>
  <c r="EH8" i="29"/>
  <c r="EI7" i="29"/>
  <c r="EH7" i="29"/>
  <c r="EI6" i="29"/>
  <c r="EH6" i="29"/>
  <c r="EI5" i="29"/>
  <c r="EH5" i="29"/>
  <c r="EI4" i="29"/>
  <c r="EH4" i="29"/>
  <c r="EI3" i="29"/>
  <c r="EH3" i="29"/>
  <c r="EI2" i="29"/>
  <c r="EH2" i="29"/>
  <c r="EB11" i="29"/>
  <c r="EA11" i="29"/>
  <c r="EB10" i="29"/>
  <c r="EA10" i="29"/>
  <c r="EB9" i="29"/>
  <c r="EA9" i="29"/>
  <c r="EB8" i="29"/>
  <c r="EA8" i="29"/>
  <c r="EB7" i="29"/>
  <c r="EA7" i="29"/>
  <c r="EB6" i="29"/>
  <c r="EA6" i="29"/>
  <c r="EB5" i="29"/>
  <c r="EA5" i="29"/>
  <c r="EB4" i="29"/>
  <c r="EA4" i="29"/>
  <c r="EB3" i="29"/>
  <c r="EA3" i="29"/>
  <c r="EB2" i="29"/>
  <c r="EA2" i="29"/>
  <c r="DT10" i="29"/>
  <c r="DU10" i="29"/>
  <c r="DT11" i="29"/>
  <c r="DU11" i="29"/>
  <c r="DU9" i="29"/>
  <c r="DT9" i="29"/>
  <c r="DU8" i="29"/>
  <c r="DT8" i="29"/>
  <c r="DU7" i="29"/>
  <c r="DT7" i="29"/>
  <c r="DU6" i="29"/>
  <c r="DT6" i="29"/>
  <c r="DU5" i="29"/>
  <c r="DT5" i="29"/>
  <c r="DU4" i="29"/>
  <c r="DT4" i="29"/>
  <c r="DU3" i="29"/>
  <c r="DT3" i="29"/>
  <c r="DU2" i="29"/>
  <c r="DT2" i="29"/>
  <c r="DM3" i="29"/>
  <c r="DN3" i="29"/>
  <c r="DM4" i="29"/>
  <c r="DN4" i="29"/>
  <c r="DM5" i="29"/>
  <c r="DN5" i="29"/>
  <c r="DM6" i="29"/>
  <c r="DN6" i="29"/>
  <c r="DM7" i="29"/>
  <c r="DN7" i="29"/>
  <c r="DM8" i="29"/>
  <c r="DN8" i="29"/>
  <c r="DM9" i="29"/>
  <c r="DN9" i="29"/>
  <c r="DN2" i="29"/>
  <c r="DM2" i="29"/>
  <c r="DV2" i="26"/>
  <c r="DV3" i="26"/>
  <c r="DV4" i="26"/>
  <c r="DV5" i="26"/>
  <c r="DV6" i="26"/>
  <c r="DV7" i="26"/>
  <c r="DV8" i="26"/>
  <c r="DU3" i="26"/>
  <c r="DU4" i="26"/>
  <c r="DU5" i="26"/>
  <c r="DU6" i="26"/>
  <c r="DU7" i="26"/>
  <c r="DU8" i="26"/>
  <c r="DU2" i="26"/>
  <c r="AN2" i="28"/>
  <c r="AN3" i="28"/>
  <c r="AN4" i="28"/>
  <c r="AN5" i="28"/>
  <c r="AN6" i="28"/>
  <c r="AN7" i="28"/>
  <c r="AN8" i="28"/>
  <c r="AN9" i="28"/>
  <c r="AN10" i="28"/>
  <c r="AN11" i="28"/>
  <c r="AN12" i="28"/>
  <c r="AM3" i="28"/>
  <c r="AM4" i="28"/>
  <c r="AM5" i="28"/>
  <c r="AM6" i="28"/>
  <c r="AM7" i="28"/>
  <c r="AM8" i="28"/>
  <c r="AM9" i="28"/>
  <c r="AM10" i="28"/>
  <c r="AM11" i="28"/>
  <c r="AM12" i="28"/>
  <c r="AM2" i="28"/>
  <c r="DL6" i="26" l="1"/>
  <c r="DL5" i="26"/>
  <c r="CW15" i="26"/>
  <c r="CW14" i="26"/>
  <c r="CW9" i="26"/>
  <c r="CW8" i="26"/>
  <c r="CW6" i="26"/>
  <c r="CW5" i="26"/>
  <c r="CH6" i="26"/>
  <c r="CH5" i="26"/>
  <c r="CH3" i="26"/>
  <c r="DL3" i="26"/>
  <c r="CW3" i="26"/>
  <c r="DL2" i="26"/>
  <c r="CW2" i="26"/>
  <c r="CH2" i="26"/>
  <c r="CW10" i="26" l="1"/>
  <c r="DL4" i="26"/>
  <c r="CW4" i="26"/>
  <c r="DL7" i="26"/>
  <c r="CW16" i="26"/>
  <c r="CW7" i="26"/>
  <c r="CH7" i="26"/>
  <c r="CH4" i="26"/>
  <c r="AX3" i="21" l="1"/>
  <c r="AY3" i="21"/>
  <c r="AZ3" i="21"/>
  <c r="BA3" i="21"/>
  <c r="BB3" i="21"/>
  <c r="BC3" i="21"/>
  <c r="BD3" i="21"/>
  <c r="BE3" i="21"/>
  <c r="BF3" i="21"/>
  <c r="BG3" i="21"/>
  <c r="BH3" i="21"/>
  <c r="BI3" i="21"/>
  <c r="BJ3" i="21"/>
  <c r="BK3" i="21"/>
  <c r="BL3" i="21"/>
  <c r="BM3" i="21"/>
  <c r="BN3" i="21"/>
  <c r="BO3" i="21"/>
  <c r="BP3" i="21"/>
  <c r="BQ3" i="21"/>
  <c r="BR3" i="21"/>
  <c r="BS3" i="21"/>
  <c r="BT3" i="21"/>
  <c r="BU3" i="21"/>
  <c r="BV3" i="21"/>
  <c r="BW3" i="21"/>
  <c r="BX3" i="21"/>
  <c r="BY3" i="21"/>
  <c r="BZ3" i="21"/>
  <c r="CA3" i="21"/>
  <c r="CB3" i="21"/>
  <c r="CC3" i="21"/>
  <c r="CD3" i="21"/>
  <c r="CE3" i="21"/>
  <c r="CF3" i="21"/>
  <c r="CG3" i="21"/>
  <c r="CH3" i="21"/>
  <c r="CI3" i="21"/>
  <c r="CJ3" i="21"/>
  <c r="AX4" i="21"/>
  <c r="AY4" i="21"/>
  <c r="AZ4" i="21"/>
  <c r="BA4" i="21"/>
  <c r="BB4" i="21"/>
  <c r="BC4" i="21"/>
  <c r="BD4" i="21"/>
  <c r="BE4" i="21"/>
  <c r="BF4" i="21"/>
  <c r="BG4" i="21"/>
  <c r="BH4" i="21"/>
  <c r="BI4" i="21"/>
  <c r="BJ4" i="21"/>
  <c r="BK4" i="21"/>
  <c r="BL4" i="21"/>
  <c r="BM4" i="21"/>
  <c r="BN4" i="21"/>
  <c r="BO4" i="21"/>
  <c r="BP4" i="21"/>
  <c r="BQ4" i="21"/>
  <c r="BR4" i="21"/>
  <c r="BS4" i="21"/>
  <c r="BT4" i="21"/>
  <c r="BU4" i="21"/>
  <c r="BV4" i="21"/>
  <c r="BW4" i="21"/>
  <c r="BX4" i="21"/>
  <c r="BY4" i="21"/>
  <c r="BZ4" i="21"/>
  <c r="CA4" i="21"/>
  <c r="CB4" i="21"/>
  <c r="CC4" i="21"/>
  <c r="CD4" i="21"/>
  <c r="CE4" i="21"/>
  <c r="CF4" i="21"/>
  <c r="CG4" i="21"/>
  <c r="CH4" i="21"/>
  <c r="CI4" i="21"/>
  <c r="CJ4" i="21"/>
  <c r="AX5" i="21"/>
  <c r="AY5" i="21"/>
  <c r="AZ5" i="21"/>
  <c r="BA5" i="21"/>
  <c r="BB5" i="21"/>
  <c r="BC5" i="21"/>
  <c r="BD5" i="21"/>
  <c r="BE5" i="21"/>
  <c r="BF5" i="21"/>
  <c r="BG5" i="21"/>
  <c r="BH5" i="21"/>
  <c r="BI5" i="21"/>
  <c r="BJ5" i="21"/>
  <c r="BK5" i="21"/>
  <c r="BL5" i="21"/>
  <c r="BM5" i="21"/>
  <c r="BN5" i="21"/>
  <c r="BO5" i="21"/>
  <c r="BP5" i="21"/>
  <c r="BQ5" i="21"/>
  <c r="BR5" i="21"/>
  <c r="BS5" i="21"/>
  <c r="BT5" i="21"/>
  <c r="BU5" i="21"/>
  <c r="BV5" i="21"/>
  <c r="BW5" i="21"/>
  <c r="BX5" i="21"/>
  <c r="BY5" i="21"/>
  <c r="BZ5" i="21"/>
  <c r="CA5" i="21"/>
  <c r="CB5" i="21"/>
  <c r="CC5" i="21"/>
  <c r="CD5" i="21"/>
  <c r="CE5" i="21"/>
  <c r="CF5" i="21"/>
  <c r="CG5" i="21"/>
  <c r="CH5" i="21"/>
  <c r="CI5" i="21"/>
  <c r="CJ5" i="21"/>
  <c r="AX6" i="21"/>
  <c r="AY6" i="21"/>
  <c r="AZ6" i="21"/>
  <c r="BA6" i="21"/>
  <c r="BB6" i="21"/>
  <c r="BC6" i="21"/>
  <c r="BD6" i="21"/>
  <c r="BE6" i="21"/>
  <c r="BF6" i="21"/>
  <c r="BG6" i="21"/>
  <c r="BH6" i="21"/>
  <c r="BI6" i="21"/>
  <c r="BJ6" i="21"/>
  <c r="BK6" i="21"/>
  <c r="BL6" i="21"/>
  <c r="BM6" i="21"/>
  <c r="BN6" i="21"/>
  <c r="BO6" i="21"/>
  <c r="BP6" i="21"/>
  <c r="BQ6" i="21"/>
  <c r="BR6" i="21"/>
  <c r="BS6" i="21"/>
  <c r="BT6" i="21"/>
  <c r="BU6" i="21"/>
  <c r="BV6" i="21"/>
  <c r="BW6" i="21"/>
  <c r="BX6" i="21"/>
  <c r="BY6" i="21"/>
  <c r="BZ6" i="21"/>
  <c r="CA6" i="21"/>
  <c r="CB6" i="21"/>
  <c r="CC6" i="21"/>
  <c r="CD6" i="21"/>
  <c r="CE6" i="21"/>
  <c r="CF6" i="21"/>
  <c r="CG6" i="21"/>
  <c r="CH6" i="21"/>
  <c r="CI6" i="21"/>
  <c r="CJ6" i="21"/>
  <c r="AX7" i="21"/>
  <c r="AY7" i="21"/>
  <c r="AZ7" i="21"/>
  <c r="BA7" i="21"/>
  <c r="BB7" i="21"/>
  <c r="BC7" i="21"/>
  <c r="BD7" i="21"/>
  <c r="BE7" i="21"/>
  <c r="BF7" i="21"/>
  <c r="BG7" i="21"/>
  <c r="BH7" i="21"/>
  <c r="BI7" i="21"/>
  <c r="BJ7" i="21"/>
  <c r="BK7" i="21"/>
  <c r="BL7" i="21"/>
  <c r="BM7" i="21"/>
  <c r="BN7" i="21"/>
  <c r="BO7" i="21"/>
  <c r="BP7" i="21"/>
  <c r="BQ7" i="21"/>
  <c r="BR7" i="21"/>
  <c r="BS7" i="21"/>
  <c r="BT7" i="21"/>
  <c r="BU7" i="21"/>
  <c r="BV7" i="21"/>
  <c r="BW7" i="21"/>
  <c r="BX7" i="21"/>
  <c r="BY7" i="21"/>
  <c r="BZ7" i="21"/>
  <c r="CA7" i="21"/>
  <c r="CB7" i="21"/>
  <c r="CC7" i="21"/>
  <c r="CD7" i="21"/>
  <c r="CE7" i="21"/>
  <c r="CF7" i="21"/>
  <c r="CG7" i="21"/>
  <c r="CH7" i="21"/>
  <c r="CI7" i="21"/>
  <c r="CJ7" i="21"/>
  <c r="AX8" i="21"/>
  <c r="AY8" i="21"/>
  <c r="AZ8" i="21"/>
  <c r="BA8" i="21"/>
  <c r="BB8" i="21"/>
  <c r="BC8" i="21"/>
  <c r="BD8" i="21"/>
  <c r="BE8" i="21"/>
  <c r="BF8" i="21"/>
  <c r="BG8" i="21"/>
  <c r="BH8" i="21"/>
  <c r="BI8" i="21"/>
  <c r="BJ8" i="21"/>
  <c r="BK8" i="21"/>
  <c r="BL8" i="21"/>
  <c r="BM8" i="21"/>
  <c r="BN8" i="21"/>
  <c r="BO8" i="21"/>
  <c r="BP8" i="21"/>
  <c r="BQ8" i="21"/>
  <c r="BR8" i="21"/>
  <c r="BS8" i="21"/>
  <c r="BT8" i="21"/>
  <c r="BU8" i="21"/>
  <c r="BV8" i="21"/>
  <c r="BW8" i="21"/>
  <c r="BX8" i="21"/>
  <c r="BY8" i="21"/>
  <c r="BZ8" i="21"/>
  <c r="CA8" i="21"/>
  <c r="CB8" i="21"/>
  <c r="CC8" i="21"/>
  <c r="CD8" i="21"/>
  <c r="CE8" i="21"/>
  <c r="CF8" i="21"/>
  <c r="CG8" i="21"/>
  <c r="CH8" i="21"/>
  <c r="CI8" i="21"/>
  <c r="CJ8" i="21"/>
  <c r="AX9" i="21"/>
  <c r="AY9" i="21"/>
  <c r="AZ9" i="21"/>
  <c r="BA9" i="21"/>
  <c r="BB9" i="21"/>
  <c r="BC9" i="21"/>
  <c r="BD9" i="21"/>
  <c r="BE9" i="21"/>
  <c r="BF9" i="21"/>
  <c r="BG9" i="21"/>
  <c r="BH9" i="21"/>
  <c r="BI9" i="21"/>
  <c r="BJ9" i="21"/>
  <c r="BK9" i="21"/>
  <c r="BL9" i="21"/>
  <c r="BM9" i="21"/>
  <c r="BN9" i="21"/>
  <c r="BO9" i="21"/>
  <c r="BP9" i="21"/>
  <c r="BQ9" i="21"/>
  <c r="BR9" i="21"/>
  <c r="BS9" i="21"/>
  <c r="BT9" i="21"/>
  <c r="BU9" i="21"/>
  <c r="BV9" i="21"/>
  <c r="BW9" i="21"/>
  <c r="BX9" i="21"/>
  <c r="BY9" i="21"/>
  <c r="BZ9" i="21"/>
  <c r="CA9" i="21"/>
  <c r="CB9" i="21"/>
  <c r="CC9" i="21"/>
  <c r="CD9" i="21"/>
  <c r="CE9" i="21"/>
  <c r="CF9" i="21"/>
  <c r="CG9" i="21"/>
  <c r="CH9" i="21"/>
  <c r="CI9" i="21"/>
  <c r="CJ9" i="21"/>
  <c r="AX10" i="21"/>
  <c r="AY10" i="21"/>
  <c r="AZ10" i="21"/>
  <c r="BA10" i="21"/>
  <c r="BB10" i="21"/>
  <c r="BC10" i="21"/>
  <c r="BD10" i="21"/>
  <c r="BE10" i="21"/>
  <c r="BF10" i="21"/>
  <c r="BG10" i="21"/>
  <c r="BH10" i="21"/>
  <c r="BI10" i="21"/>
  <c r="BJ10" i="21"/>
  <c r="BK10" i="21"/>
  <c r="BL10" i="21"/>
  <c r="BM10" i="21"/>
  <c r="BN10" i="21"/>
  <c r="BO10" i="21"/>
  <c r="BP10" i="21"/>
  <c r="BQ10" i="21"/>
  <c r="BR10" i="21"/>
  <c r="BS10" i="21"/>
  <c r="BT10" i="21"/>
  <c r="BU10" i="21"/>
  <c r="BV10" i="21"/>
  <c r="BW10" i="21"/>
  <c r="BX10" i="21"/>
  <c r="BY10" i="21"/>
  <c r="BZ10" i="21"/>
  <c r="CA10" i="21"/>
  <c r="CB10" i="21"/>
  <c r="CC10" i="21"/>
  <c r="CD10" i="21"/>
  <c r="CE10" i="21"/>
  <c r="CF10" i="21"/>
  <c r="CG10" i="21"/>
  <c r="CH10" i="21"/>
  <c r="CI10" i="21"/>
  <c r="CJ10" i="21"/>
  <c r="AX11" i="21"/>
  <c r="AY11" i="21"/>
  <c r="AZ11" i="21"/>
  <c r="BA11" i="21"/>
  <c r="BB11" i="21"/>
  <c r="BC11" i="21"/>
  <c r="BD11" i="21"/>
  <c r="BE11" i="21"/>
  <c r="BF11" i="21"/>
  <c r="BG11" i="21"/>
  <c r="BH11" i="21"/>
  <c r="BI11" i="21"/>
  <c r="BJ11" i="21"/>
  <c r="BK11" i="21"/>
  <c r="BL11" i="21"/>
  <c r="BM11" i="21"/>
  <c r="BN11" i="21"/>
  <c r="BO11" i="21"/>
  <c r="BP11" i="21"/>
  <c r="BQ11" i="21"/>
  <c r="BR11" i="21"/>
  <c r="BS11" i="21"/>
  <c r="BT11" i="21"/>
  <c r="BU11" i="21"/>
  <c r="BV11" i="21"/>
  <c r="BW11" i="21"/>
  <c r="BX11" i="21"/>
  <c r="BY11" i="21"/>
  <c r="BZ11" i="21"/>
  <c r="CA11" i="21"/>
  <c r="CB11" i="21"/>
  <c r="CC11" i="21"/>
  <c r="CD11" i="21"/>
  <c r="CE11" i="21"/>
  <c r="CF11" i="21"/>
  <c r="CG11" i="21"/>
  <c r="CH11" i="21"/>
  <c r="CI11" i="21"/>
  <c r="CJ11" i="21"/>
  <c r="AX12" i="21"/>
  <c r="AY12" i="21"/>
  <c r="AZ12" i="21"/>
  <c r="BA12" i="21"/>
  <c r="BB12" i="21"/>
  <c r="BC12" i="21"/>
  <c r="BD12" i="21"/>
  <c r="BE12" i="21"/>
  <c r="BF12" i="21"/>
  <c r="BG12" i="21"/>
  <c r="BH12" i="21"/>
  <c r="BI12" i="21"/>
  <c r="BJ12" i="21"/>
  <c r="BK12" i="21"/>
  <c r="BL12" i="21"/>
  <c r="BM12" i="21"/>
  <c r="BN12" i="21"/>
  <c r="BO12" i="21"/>
  <c r="BP12" i="21"/>
  <c r="BQ12" i="21"/>
  <c r="BR12" i="21"/>
  <c r="BS12" i="21"/>
  <c r="BT12" i="21"/>
  <c r="BU12" i="21"/>
  <c r="BV12" i="21"/>
  <c r="BW12" i="21"/>
  <c r="BX12" i="21"/>
  <c r="BY12" i="21"/>
  <c r="BZ12" i="21"/>
  <c r="CA12" i="21"/>
  <c r="CB12" i="21"/>
  <c r="CC12" i="21"/>
  <c r="CD12" i="21"/>
  <c r="CE12" i="21"/>
  <c r="CF12" i="21"/>
  <c r="CG12" i="21"/>
  <c r="CH12" i="21"/>
  <c r="CI12" i="21"/>
  <c r="CJ12" i="21"/>
  <c r="AX13" i="21"/>
  <c r="AY13" i="21"/>
  <c r="AZ13" i="21"/>
  <c r="BA13" i="21"/>
  <c r="BB13" i="21"/>
  <c r="BC13" i="21"/>
  <c r="BD13" i="21"/>
  <c r="BE13" i="21"/>
  <c r="BF13" i="21"/>
  <c r="BG13" i="21"/>
  <c r="BH13" i="21"/>
  <c r="BI13" i="21"/>
  <c r="BJ13" i="21"/>
  <c r="BK13" i="21"/>
  <c r="BL13" i="21"/>
  <c r="BM13" i="21"/>
  <c r="BN13" i="21"/>
  <c r="BO13" i="21"/>
  <c r="BP13" i="21"/>
  <c r="BQ13" i="21"/>
  <c r="BR13" i="21"/>
  <c r="BS13" i="21"/>
  <c r="BT13" i="21"/>
  <c r="BU13" i="21"/>
  <c r="BV13" i="21"/>
  <c r="BW13" i="21"/>
  <c r="BX13" i="21"/>
  <c r="BY13" i="21"/>
  <c r="BZ13" i="21"/>
  <c r="CA13" i="21"/>
  <c r="CB13" i="21"/>
  <c r="CC13" i="21"/>
  <c r="CD13" i="21"/>
  <c r="CE13" i="21"/>
  <c r="CF13" i="21"/>
  <c r="CG13" i="21"/>
  <c r="CH13" i="21"/>
  <c r="CI13" i="21"/>
  <c r="CJ13" i="21"/>
  <c r="AX14" i="21"/>
  <c r="AY14" i="21"/>
  <c r="AZ14" i="21"/>
  <c r="BA14" i="21"/>
  <c r="BB14" i="21"/>
  <c r="BC14" i="21"/>
  <c r="BD14" i="21"/>
  <c r="BE14" i="21"/>
  <c r="BF14" i="21"/>
  <c r="BG14" i="21"/>
  <c r="BH14" i="21"/>
  <c r="BI14" i="21"/>
  <c r="BJ14" i="21"/>
  <c r="BK14" i="21"/>
  <c r="BL14" i="21"/>
  <c r="BM14" i="21"/>
  <c r="BN14" i="21"/>
  <c r="BO14" i="21"/>
  <c r="BP14" i="21"/>
  <c r="BQ14" i="21"/>
  <c r="BR14" i="21"/>
  <c r="BS14" i="21"/>
  <c r="BT14" i="21"/>
  <c r="BU14" i="21"/>
  <c r="BV14" i="21"/>
  <c r="BW14" i="21"/>
  <c r="BX14" i="21"/>
  <c r="BY14" i="21"/>
  <c r="BZ14" i="21"/>
  <c r="CA14" i="21"/>
  <c r="CB14" i="21"/>
  <c r="CC14" i="21"/>
  <c r="CD14" i="21"/>
  <c r="CE14" i="21"/>
  <c r="CF14" i="21"/>
  <c r="CG14" i="21"/>
  <c r="CH14" i="21"/>
  <c r="CI14" i="21"/>
  <c r="CJ14" i="21"/>
  <c r="AX15" i="21"/>
  <c r="AY15" i="21"/>
  <c r="AZ15" i="21"/>
  <c r="BA15" i="21"/>
  <c r="BB15" i="21"/>
  <c r="BC15" i="21"/>
  <c r="BD15" i="21"/>
  <c r="BE15" i="21"/>
  <c r="BF15" i="21"/>
  <c r="BG15" i="21"/>
  <c r="BH15" i="21"/>
  <c r="BI15" i="21"/>
  <c r="BJ15" i="21"/>
  <c r="BK15" i="21"/>
  <c r="BL15" i="21"/>
  <c r="BM15" i="21"/>
  <c r="BN15" i="21"/>
  <c r="BO15" i="21"/>
  <c r="BP15" i="21"/>
  <c r="BQ15" i="21"/>
  <c r="BR15" i="21"/>
  <c r="BS15" i="21"/>
  <c r="BT15" i="21"/>
  <c r="BU15" i="21"/>
  <c r="BV15" i="21"/>
  <c r="BW15" i="21"/>
  <c r="BX15" i="21"/>
  <c r="BY15" i="21"/>
  <c r="BZ15" i="21"/>
  <c r="CA15" i="21"/>
  <c r="CB15" i="21"/>
  <c r="CC15" i="21"/>
  <c r="CD15" i="21"/>
  <c r="CE15" i="21"/>
  <c r="CF15" i="21"/>
  <c r="CG15" i="21"/>
  <c r="CH15" i="21"/>
  <c r="CI15" i="21"/>
  <c r="CJ15" i="21"/>
  <c r="AX16" i="21"/>
  <c r="AY16" i="21"/>
  <c r="AZ16" i="21"/>
  <c r="BA16" i="21"/>
  <c r="BB16" i="21"/>
  <c r="BC16" i="21"/>
  <c r="BD16" i="21"/>
  <c r="BE16" i="21"/>
  <c r="BF16" i="21"/>
  <c r="BG16" i="21"/>
  <c r="BH16" i="21"/>
  <c r="BI16" i="21"/>
  <c r="BJ16" i="21"/>
  <c r="BK16" i="21"/>
  <c r="BL16" i="21"/>
  <c r="BM16" i="21"/>
  <c r="BN16" i="21"/>
  <c r="BO16" i="21"/>
  <c r="BP16" i="21"/>
  <c r="BQ16" i="21"/>
  <c r="BR16" i="21"/>
  <c r="BS16" i="21"/>
  <c r="BT16" i="21"/>
  <c r="BU16" i="21"/>
  <c r="BV16" i="21"/>
  <c r="BW16" i="21"/>
  <c r="BX16" i="21"/>
  <c r="BY16" i="21"/>
  <c r="BZ16" i="21"/>
  <c r="CA16" i="21"/>
  <c r="CB16" i="21"/>
  <c r="CC16" i="21"/>
  <c r="CD16" i="21"/>
  <c r="CE16" i="21"/>
  <c r="CF16" i="21"/>
  <c r="CG16" i="21"/>
  <c r="CH16" i="21"/>
  <c r="CI16" i="21"/>
  <c r="CJ16" i="21"/>
  <c r="AX17" i="21"/>
  <c r="AY17" i="21"/>
  <c r="AZ17" i="21"/>
  <c r="BA17" i="21"/>
  <c r="BB17" i="21"/>
  <c r="BC17" i="21"/>
  <c r="BD17" i="21"/>
  <c r="BE17" i="21"/>
  <c r="BF17" i="21"/>
  <c r="BG17" i="21"/>
  <c r="BH17" i="21"/>
  <c r="BI17" i="21"/>
  <c r="BJ17" i="21"/>
  <c r="BK17" i="21"/>
  <c r="BL17" i="21"/>
  <c r="BM17" i="21"/>
  <c r="BN17" i="21"/>
  <c r="BO17" i="21"/>
  <c r="BP17" i="21"/>
  <c r="BQ17" i="21"/>
  <c r="BR17" i="21"/>
  <c r="BS17" i="21"/>
  <c r="BT17" i="21"/>
  <c r="BU17" i="21"/>
  <c r="BV17" i="21"/>
  <c r="BW17" i="21"/>
  <c r="BX17" i="21"/>
  <c r="BY17" i="21"/>
  <c r="BZ17" i="21"/>
  <c r="CA17" i="21"/>
  <c r="CB17" i="21"/>
  <c r="CC17" i="21"/>
  <c r="CD17" i="21"/>
  <c r="CE17" i="21"/>
  <c r="CF17" i="21"/>
  <c r="CG17" i="21"/>
  <c r="CH17" i="21"/>
  <c r="CI17" i="21"/>
  <c r="CJ17" i="21"/>
  <c r="AX18" i="21"/>
  <c r="AY18" i="21"/>
  <c r="AZ18" i="21"/>
  <c r="BA18" i="21"/>
  <c r="BB18" i="21"/>
  <c r="BC18" i="21"/>
  <c r="BD18" i="21"/>
  <c r="BE18" i="21"/>
  <c r="BF18" i="21"/>
  <c r="BG18" i="21"/>
  <c r="BH18" i="21"/>
  <c r="BI18" i="21"/>
  <c r="BJ18" i="21"/>
  <c r="BK18" i="21"/>
  <c r="BL18" i="21"/>
  <c r="BM18" i="21"/>
  <c r="BN18" i="21"/>
  <c r="BO18" i="21"/>
  <c r="BP18" i="21"/>
  <c r="BQ18" i="21"/>
  <c r="BR18" i="21"/>
  <c r="BS18" i="21"/>
  <c r="BT18" i="21"/>
  <c r="BU18" i="21"/>
  <c r="BV18" i="21"/>
  <c r="BW18" i="21"/>
  <c r="BX18" i="21"/>
  <c r="BY18" i="21"/>
  <c r="BZ18" i="21"/>
  <c r="CA18" i="21"/>
  <c r="CB18" i="21"/>
  <c r="CC18" i="21"/>
  <c r="CD18" i="21"/>
  <c r="CE18" i="21"/>
  <c r="CF18" i="21"/>
  <c r="CG18" i="21"/>
  <c r="CH18" i="21"/>
  <c r="CI18" i="21"/>
  <c r="CJ18" i="21"/>
  <c r="AX19" i="21"/>
  <c r="AY19" i="21"/>
  <c r="AZ19" i="21"/>
  <c r="BA19" i="21"/>
  <c r="BB19" i="21"/>
  <c r="BC19" i="21"/>
  <c r="BD19" i="21"/>
  <c r="BE19" i="21"/>
  <c r="BF19" i="21"/>
  <c r="BG19" i="21"/>
  <c r="BH19" i="21"/>
  <c r="BI19" i="21"/>
  <c r="BJ19" i="21"/>
  <c r="BK19" i="21"/>
  <c r="BL19" i="21"/>
  <c r="BM19" i="21"/>
  <c r="BN19" i="21"/>
  <c r="BO19" i="21"/>
  <c r="BP19" i="21"/>
  <c r="BQ19" i="21"/>
  <c r="BR19" i="21"/>
  <c r="BS19" i="21"/>
  <c r="BT19" i="21"/>
  <c r="BU19" i="21"/>
  <c r="BV19" i="21"/>
  <c r="BW19" i="21"/>
  <c r="BX19" i="21"/>
  <c r="BY19" i="21"/>
  <c r="BZ19" i="21"/>
  <c r="CA19" i="21"/>
  <c r="CB19" i="21"/>
  <c r="CC19" i="21"/>
  <c r="CD19" i="21"/>
  <c r="CE19" i="21"/>
  <c r="CF19" i="21"/>
  <c r="CG19" i="21"/>
  <c r="CH19" i="21"/>
  <c r="CI19" i="21"/>
  <c r="CJ19" i="21"/>
  <c r="AX20" i="21"/>
  <c r="AY20" i="21"/>
  <c r="AZ20" i="21"/>
  <c r="BA20" i="21"/>
  <c r="BB20" i="21"/>
  <c r="BC20" i="21"/>
  <c r="BD20" i="21"/>
  <c r="BE20" i="21"/>
  <c r="BF20" i="21"/>
  <c r="BG20" i="21"/>
  <c r="BH20" i="21"/>
  <c r="BI20" i="21"/>
  <c r="BJ20" i="21"/>
  <c r="BK20" i="21"/>
  <c r="BL20" i="21"/>
  <c r="BM20" i="21"/>
  <c r="BN20" i="21"/>
  <c r="BO20" i="21"/>
  <c r="BP20" i="21"/>
  <c r="BQ20" i="21"/>
  <c r="BR20" i="21"/>
  <c r="BS20" i="21"/>
  <c r="BT20" i="21"/>
  <c r="BU20" i="21"/>
  <c r="BV20" i="21"/>
  <c r="BW20" i="21"/>
  <c r="BX20" i="21"/>
  <c r="BY20" i="21"/>
  <c r="BZ20" i="21"/>
  <c r="CA20" i="21"/>
  <c r="CB20" i="21"/>
  <c r="CC20" i="21"/>
  <c r="CD20" i="21"/>
  <c r="CE20" i="21"/>
  <c r="CF20" i="21"/>
  <c r="CG20" i="21"/>
  <c r="CH20" i="21"/>
  <c r="CI20" i="21"/>
  <c r="CJ20" i="21"/>
  <c r="AX21" i="21"/>
  <c r="AY21" i="21"/>
  <c r="AZ21" i="21"/>
  <c r="BA21" i="21"/>
  <c r="BB21" i="21"/>
  <c r="BC21" i="21"/>
  <c r="BD21" i="21"/>
  <c r="BE21" i="21"/>
  <c r="BF21" i="21"/>
  <c r="BG21" i="21"/>
  <c r="BH21" i="21"/>
  <c r="BI21" i="21"/>
  <c r="BJ21" i="21"/>
  <c r="BK21" i="21"/>
  <c r="BL21" i="21"/>
  <c r="BM21" i="21"/>
  <c r="BN21" i="21"/>
  <c r="BO21" i="21"/>
  <c r="BP21" i="21"/>
  <c r="BQ21" i="21"/>
  <c r="BR21" i="21"/>
  <c r="BS21" i="21"/>
  <c r="BT21" i="21"/>
  <c r="BU21" i="21"/>
  <c r="BV21" i="21"/>
  <c r="BW21" i="21"/>
  <c r="BX21" i="21"/>
  <c r="BY21" i="21"/>
  <c r="BZ21" i="21"/>
  <c r="CA21" i="21"/>
  <c r="CB21" i="21"/>
  <c r="CC21" i="21"/>
  <c r="CD21" i="21"/>
  <c r="CE21" i="21"/>
  <c r="CF21" i="21"/>
  <c r="CG21" i="21"/>
  <c r="CH21" i="21"/>
  <c r="CI21" i="21"/>
  <c r="CJ21" i="21"/>
  <c r="AX22" i="21"/>
  <c r="AY22" i="21"/>
  <c r="AZ22" i="21"/>
  <c r="BA22" i="21"/>
  <c r="BB22" i="21"/>
  <c r="BC22" i="21"/>
  <c r="BD22" i="21"/>
  <c r="BE22" i="21"/>
  <c r="BF22" i="21"/>
  <c r="BG22" i="21"/>
  <c r="BH22" i="21"/>
  <c r="BI22" i="21"/>
  <c r="BJ22" i="21"/>
  <c r="BK22" i="21"/>
  <c r="BL22" i="21"/>
  <c r="BM22" i="21"/>
  <c r="BN22" i="21"/>
  <c r="BO22" i="21"/>
  <c r="BP22" i="21"/>
  <c r="BQ22" i="21"/>
  <c r="BR22" i="21"/>
  <c r="BS22" i="21"/>
  <c r="BT22" i="21"/>
  <c r="BU22" i="21"/>
  <c r="BV22" i="21"/>
  <c r="BW22" i="21"/>
  <c r="BX22" i="21"/>
  <c r="BY22" i="21"/>
  <c r="BZ22" i="21"/>
  <c r="CA22" i="21"/>
  <c r="CB22" i="21"/>
  <c r="CC22" i="21"/>
  <c r="CD22" i="21"/>
  <c r="CE22" i="21"/>
  <c r="CF22" i="21"/>
  <c r="CG22" i="21"/>
  <c r="CH22" i="21"/>
  <c r="CI22" i="21"/>
  <c r="CJ22" i="21"/>
  <c r="AX23" i="21"/>
  <c r="AY23" i="21"/>
  <c r="AZ23" i="21"/>
  <c r="BA23" i="21"/>
  <c r="BB23" i="21"/>
  <c r="BC23" i="21"/>
  <c r="BD23" i="21"/>
  <c r="BE23" i="21"/>
  <c r="BF23" i="21"/>
  <c r="BG23" i="21"/>
  <c r="BH23" i="21"/>
  <c r="BI23" i="21"/>
  <c r="BJ23" i="21"/>
  <c r="BK23" i="21"/>
  <c r="BL23" i="21"/>
  <c r="BM23" i="21"/>
  <c r="BN23" i="21"/>
  <c r="BO23" i="21"/>
  <c r="BP23" i="21"/>
  <c r="BQ23" i="21"/>
  <c r="BR23" i="21"/>
  <c r="BS23" i="21"/>
  <c r="BT23" i="21"/>
  <c r="BU23" i="21"/>
  <c r="BV23" i="21"/>
  <c r="BW23" i="21"/>
  <c r="BX23" i="21"/>
  <c r="BY23" i="21"/>
  <c r="BZ23" i="21"/>
  <c r="CA23" i="21"/>
  <c r="CB23" i="21"/>
  <c r="CC23" i="21"/>
  <c r="CD23" i="21"/>
  <c r="CE23" i="21"/>
  <c r="CF23" i="21"/>
  <c r="CG23" i="21"/>
  <c r="CH23" i="21"/>
  <c r="CI23" i="21"/>
  <c r="CJ23" i="21"/>
  <c r="AX24" i="21"/>
  <c r="AY24" i="21"/>
  <c r="AZ24" i="21"/>
  <c r="BA24" i="21"/>
  <c r="BB24" i="21"/>
  <c r="BC24" i="21"/>
  <c r="BD24" i="21"/>
  <c r="BE24" i="21"/>
  <c r="BF24" i="21"/>
  <c r="BG24" i="21"/>
  <c r="BH24" i="21"/>
  <c r="BI24" i="21"/>
  <c r="BJ24" i="21"/>
  <c r="BK24" i="21"/>
  <c r="BL24" i="21"/>
  <c r="BM24" i="21"/>
  <c r="BN24" i="21"/>
  <c r="BO24" i="21"/>
  <c r="BP24" i="21"/>
  <c r="BQ24" i="21"/>
  <c r="BR24" i="21"/>
  <c r="BS24" i="21"/>
  <c r="BT24" i="21"/>
  <c r="BU24" i="21"/>
  <c r="BV24" i="21"/>
  <c r="BW24" i="21"/>
  <c r="BX24" i="21"/>
  <c r="BY24" i="21"/>
  <c r="BZ24" i="21"/>
  <c r="CA24" i="21"/>
  <c r="CB24" i="21"/>
  <c r="CC24" i="21"/>
  <c r="CD24" i="21"/>
  <c r="CE24" i="21"/>
  <c r="CF24" i="21"/>
  <c r="CG24" i="21"/>
  <c r="CH24" i="21"/>
  <c r="CI24" i="21"/>
  <c r="CJ24" i="21"/>
  <c r="AX25" i="21"/>
  <c r="AY25" i="21"/>
  <c r="AZ25" i="21"/>
  <c r="BA25" i="21"/>
  <c r="BB25" i="21"/>
  <c r="BC25" i="21"/>
  <c r="BD25" i="21"/>
  <c r="BE25" i="21"/>
  <c r="BF25" i="21"/>
  <c r="BG25" i="21"/>
  <c r="BH25" i="21"/>
  <c r="BI25" i="21"/>
  <c r="BJ25" i="21"/>
  <c r="BK25" i="21"/>
  <c r="BL25" i="21"/>
  <c r="BM25" i="21"/>
  <c r="BN25" i="21"/>
  <c r="BO25" i="21"/>
  <c r="BP25" i="21"/>
  <c r="BQ25" i="21"/>
  <c r="BR25" i="21"/>
  <c r="BS25" i="21"/>
  <c r="BT25" i="21"/>
  <c r="BU25" i="21"/>
  <c r="BV25" i="21"/>
  <c r="BW25" i="21"/>
  <c r="BX25" i="21"/>
  <c r="BY25" i="21"/>
  <c r="BZ25" i="21"/>
  <c r="CA25" i="21"/>
  <c r="CB25" i="21"/>
  <c r="CC25" i="21"/>
  <c r="CD25" i="21"/>
  <c r="CE25" i="21"/>
  <c r="CF25" i="21"/>
  <c r="CG25" i="21"/>
  <c r="CH25" i="21"/>
  <c r="CI25" i="21"/>
  <c r="CJ25" i="21"/>
  <c r="AX26" i="21"/>
  <c r="AY26" i="21"/>
  <c r="AZ26" i="21"/>
  <c r="BA26" i="21"/>
  <c r="BB26" i="21"/>
  <c r="BC26" i="21"/>
  <c r="BD26" i="21"/>
  <c r="BE26" i="21"/>
  <c r="BF26" i="21"/>
  <c r="BG26" i="21"/>
  <c r="BH26" i="21"/>
  <c r="BI26" i="21"/>
  <c r="BJ26" i="21"/>
  <c r="BK26" i="21"/>
  <c r="BL26" i="21"/>
  <c r="BM26" i="21"/>
  <c r="BN26" i="21"/>
  <c r="BO26" i="21"/>
  <c r="BP26" i="21"/>
  <c r="BQ26" i="21"/>
  <c r="BR26" i="21"/>
  <c r="BS26" i="21"/>
  <c r="BT26" i="21"/>
  <c r="BU26" i="21"/>
  <c r="BV26" i="21"/>
  <c r="BW26" i="21"/>
  <c r="BX26" i="21"/>
  <c r="BY26" i="21"/>
  <c r="BZ26" i="21"/>
  <c r="CA26" i="21"/>
  <c r="CB26" i="21"/>
  <c r="CC26" i="21"/>
  <c r="CD26" i="21"/>
  <c r="CE26" i="21"/>
  <c r="CF26" i="21"/>
  <c r="CG26" i="21"/>
  <c r="CH26" i="21"/>
  <c r="CI26" i="21"/>
  <c r="CJ26" i="21"/>
  <c r="AX27" i="21"/>
  <c r="AY27" i="21"/>
  <c r="AZ27" i="21"/>
  <c r="BA27" i="21"/>
  <c r="BB27" i="21"/>
  <c r="BC27" i="21"/>
  <c r="BD27" i="21"/>
  <c r="BE27" i="21"/>
  <c r="BF27" i="21"/>
  <c r="BG27" i="21"/>
  <c r="BH27" i="21"/>
  <c r="BI27" i="21"/>
  <c r="BJ27" i="21"/>
  <c r="BK27" i="21"/>
  <c r="BL27" i="21"/>
  <c r="BM27" i="21"/>
  <c r="BN27" i="21"/>
  <c r="BO27" i="21"/>
  <c r="BP27" i="21"/>
  <c r="BQ27" i="21"/>
  <c r="BR27" i="21"/>
  <c r="BS27" i="21"/>
  <c r="BT27" i="21"/>
  <c r="BU27" i="21"/>
  <c r="BV27" i="21"/>
  <c r="BW27" i="21"/>
  <c r="BX27" i="21"/>
  <c r="BY27" i="21"/>
  <c r="BZ27" i="21"/>
  <c r="CA27" i="21"/>
  <c r="CB27" i="21"/>
  <c r="CC27" i="21"/>
  <c r="CD27" i="21"/>
  <c r="CE27" i="21"/>
  <c r="CF27" i="21"/>
  <c r="CG27" i="21"/>
  <c r="CH27" i="21"/>
  <c r="CI27" i="21"/>
  <c r="CJ27" i="21"/>
  <c r="AX28" i="21"/>
  <c r="AY28" i="21"/>
  <c r="AZ28" i="21"/>
  <c r="BA28" i="21"/>
  <c r="BB28" i="21"/>
  <c r="BC28" i="21"/>
  <c r="BD28" i="21"/>
  <c r="BE28" i="21"/>
  <c r="BF28" i="21"/>
  <c r="BG28" i="21"/>
  <c r="BH28" i="21"/>
  <c r="BI28" i="21"/>
  <c r="BJ28" i="21"/>
  <c r="BK28" i="21"/>
  <c r="BL28" i="21"/>
  <c r="BM28" i="21"/>
  <c r="BN28" i="21"/>
  <c r="BO28" i="21"/>
  <c r="BP28" i="21"/>
  <c r="BQ28" i="21"/>
  <c r="BR28" i="21"/>
  <c r="BS28" i="21"/>
  <c r="BT28" i="21"/>
  <c r="BU28" i="21"/>
  <c r="BV28" i="21"/>
  <c r="BW28" i="21"/>
  <c r="BX28" i="21"/>
  <c r="BY28" i="21"/>
  <c r="BZ28" i="21"/>
  <c r="CA28" i="21"/>
  <c r="CB28" i="21"/>
  <c r="CC28" i="21"/>
  <c r="CD28" i="21"/>
  <c r="CE28" i="21"/>
  <c r="CF28" i="21"/>
  <c r="CG28" i="21"/>
  <c r="CH28" i="21"/>
  <c r="CI28" i="21"/>
  <c r="CJ28" i="21"/>
  <c r="AX29" i="21"/>
  <c r="AY29" i="21"/>
  <c r="AZ29" i="21"/>
  <c r="BA29" i="21"/>
  <c r="BB29" i="21"/>
  <c r="BC29" i="21"/>
  <c r="BD29" i="21"/>
  <c r="BE29" i="21"/>
  <c r="BF29" i="21"/>
  <c r="BG29" i="21"/>
  <c r="BH29" i="21"/>
  <c r="BI29" i="21"/>
  <c r="BJ29" i="21"/>
  <c r="BK29" i="21"/>
  <c r="BL29" i="21"/>
  <c r="BM29" i="21"/>
  <c r="BN29" i="21"/>
  <c r="BO29" i="21"/>
  <c r="BP29" i="21"/>
  <c r="BQ29" i="21"/>
  <c r="BR29" i="21"/>
  <c r="BS29" i="21"/>
  <c r="BT29" i="21"/>
  <c r="BU29" i="21"/>
  <c r="BV29" i="21"/>
  <c r="BW29" i="21"/>
  <c r="BX29" i="21"/>
  <c r="BY29" i="21"/>
  <c r="BZ29" i="21"/>
  <c r="CA29" i="21"/>
  <c r="CB29" i="21"/>
  <c r="CC29" i="21"/>
  <c r="CD29" i="21"/>
  <c r="CE29" i="21"/>
  <c r="CF29" i="21"/>
  <c r="CG29" i="21"/>
  <c r="CH29" i="21"/>
  <c r="CI29" i="21"/>
  <c r="CJ29" i="21"/>
  <c r="AX30" i="21"/>
  <c r="AY30" i="21"/>
  <c r="AZ30" i="21"/>
  <c r="BA30" i="21"/>
  <c r="BB30" i="21"/>
  <c r="BC30" i="21"/>
  <c r="BD30" i="21"/>
  <c r="BE30" i="21"/>
  <c r="BF30" i="21"/>
  <c r="BG30" i="21"/>
  <c r="BH30" i="21"/>
  <c r="BI30" i="21"/>
  <c r="BJ30" i="21"/>
  <c r="BK30" i="21"/>
  <c r="BL30" i="21"/>
  <c r="BM30" i="21"/>
  <c r="BN30" i="21"/>
  <c r="BO30" i="21"/>
  <c r="BP30" i="21"/>
  <c r="BQ30" i="21"/>
  <c r="BR30" i="21"/>
  <c r="BS30" i="21"/>
  <c r="BT30" i="21"/>
  <c r="BU30" i="21"/>
  <c r="BV30" i="21"/>
  <c r="BW30" i="21"/>
  <c r="BX30" i="21"/>
  <c r="BY30" i="21"/>
  <c r="BZ30" i="21"/>
  <c r="CA30" i="21"/>
  <c r="CB30" i="21"/>
  <c r="CC30" i="21"/>
  <c r="CD30" i="21"/>
  <c r="CE30" i="21"/>
  <c r="CF30" i="21"/>
  <c r="CG30" i="21"/>
  <c r="CH30" i="21"/>
  <c r="CI30" i="21"/>
  <c r="CJ30" i="21"/>
  <c r="AX31" i="21"/>
  <c r="AY31" i="21"/>
  <c r="AZ31" i="21"/>
  <c r="BA31" i="21"/>
  <c r="BB31" i="21"/>
  <c r="BC31" i="21"/>
  <c r="BD31" i="21"/>
  <c r="BE31" i="21"/>
  <c r="BF31" i="21"/>
  <c r="BG31" i="21"/>
  <c r="BH31" i="21"/>
  <c r="BI31" i="21"/>
  <c r="BJ31" i="21"/>
  <c r="BK31" i="21"/>
  <c r="BL31" i="21"/>
  <c r="BM31" i="21"/>
  <c r="BN31" i="21"/>
  <c r="BO31" i="21"/>
  <c r="BP31" i="21"/>
  <c r="BQ31" i="21"/>
  <c r="BR31" i="21"/>
  <c r="BS31" i="21"/>
  <c r="BT31" i="21"/>
  <c r="BU31" i="21"/>
  <c r="BV31" i="21"/>
  <c r="BW31" i="21"/>
  <c r="BX31" i="21"/>
  <c r="BY31" i="21"/>
  <c r="BZ31" i="21"/>
  <c r="CA31" i="21"/>
  <c r="CB31" i="21"/>
  <c r="CC31" i="21"/>
  <c r="CD31" i="21"/>
  <c r="CE31" i="21"/>
  <c r="CF31" i="21"/>
  <c r="CG31" i="21"/>
  <c r="CH31" i="21"/>
  <c r="CI31" i="21"/>
  <c r="CJ31" i="21"/>
  <c r="AX32" i="21"/>
  <c r="AY32" i="21"/>
  <c r="AZ32" i="21"/>
  <c r="BA32" i="21"/>
  <c r="BB32" i="21"/>
  <c r="BC32" i="21"/>
  <c r="BD32" i="21"/>
  <c r="BE32" i="21"/>
  <c r="BF32" i="21"/>
  <c r="BG32" i="21"/>
  <c r="BH32" i="21"/>
  <c r="BI32" i="21"/>
  <c r="BJ32" i="21"/>
  <c r="BK32" i="21"/>
  <c r="BL32" i="21"/>
  <c r="BM32" i="21"/>
  <c r="BN32" i="21"/>
  <c r="BO32" i="21"/>
  <c r="BP32" i="21"/>
  <c r="BQ32" i="21"/>
  <c r="BR32" i="21"/>
  <c r="BS32" i="21"/>
  <c r="BT32" i="21"/>
  <c r="BU32" i="21"/>
  <c r="BV32" i="21"/>
  <c r="BW32" i="21"/>
  <c r="BX32" i="21"/>
  <c r="BY32" i="21"/>
  <c r="BZ32" i="21"/>
  <c r="CA32" i="21"/>
  <c r="CB32" i="21"/>
  <c r="CC32" i="21"/>
  <c r="CD32" i="21"/>
  <c r="CE32" i="21"/>
  <c r="CF32" i="21"/>
  <c r="CG32" i="21"/>
  <c r="CH32" i="21"/>
  <c r="CI32" i="21"/>
  <c r="CJ32" i="21"/>
  <c r="AX33" i="21"/>
  <c r="AY33" i="21"/>
  <c r="AZ33" i="21"/>
  <c r="BA33" i="21"/>
  <c r="BB33" i="21"/>
  <c r="BC33" i="21"/>
  <c r="BD33" i="21"/>
  <c r="BE33" i="21"/>
  <c r="BF33" i="21"/>
  <c r="BG33" i="21"/>
  <c r="BH33" i="21"/>
  <c r="BI33" i="21"/>
  <c r="BJ33" i="21"/>
  <c r="BK33" i="21"/>
  <c r="BL33" i="21"/>
  <c r="BM33" i="21"/>
  <c r="BN33" i="21"/>
  <c r="BO33" i="21"/>
  <c r="BP33" i="21"/>
  <c r="BQ33" i="21"/>
  <c r="BR33" i="21"/>
  <c r="BS33" i="21"/>
  <c r="BT33" i="21"/>
  <c r="BU33" i="21"/>
  <c r="BV33" i="21"/>
  <c r="BW33" i="21"/>
  <c r="BX33" i="21"/>
  <c r="BY33" i="21"/>
  <c r="BZ33" i="21"/>
  <c r="CA33" i="21"/>
  <c r="CB33" i="21"/>
  <c r="CC33" i="21"/>
  <c r="CD33" i="21"/>
  <c r="CE33" i="21"/>
  <c r="CF33" i="21"/>
  <c r="CG33" i="21"/>
  <c r="CH33" i="21"/>
  <c r="CI33" i="21"/>
  <c r="CJ33" i="21"/>
  <c r="AX34" i="21"/>
  <c r="AY34" i="21"/>
  <c r="AZ34" i="21"/>
  <c r="BA34" i="21"/>
  <c r="BB34" i="21"/>
  <c r="BC34" i="21"/>
  <c r="BD34" i="21"/>
  <c r="BE34" i="21"/>
  <c r="BF34" i="21"/>
  <c r="BG34" i="21"/>
  <c r="BH34" i="21"/>
  <c r="BI34" i="21"/>
  <c r="BJ34" i="21"/>
  <c r="BK34" i="21"/>
  <c r="BL34" i="21"/>
  <c r="BM34" i="21"/>
  <c r="BN34" i="21"/>
  <c r="BO34" i="21"/>
  <c r="BP34" i="21"/>
  <c r="BQ34" i="21"/>
  <c r="BR34" i="21"/>
  <c r="BS34" i="21"/>
  <c r="BT34" i="21"/>
  <c r="BU34" i="21"/>
  <c r="BV34" i="21"/>
  <c r="BW34" i="21"/>
  <c r="BX34" i="21"/>
  <c r="BY34" i="21"/>
  <c r="BZ34" i="21"/>
  <c r="CA34" i="21"/>
  <c r="CB34" i="21"/>
  <c r="CC34" i="21"/>
  <c r="CD34" i="21"/>
  <c r="CE34" i="21"/>
  <c r="CF34" i="21"/>
  <c r="CG34" i="21"/>
  <c r="CH34" i="21"/>
  <c r="CI34" i="21"/>
  <c r="CJ34" i="21"/>
  <c r="AX35" i="21"/>
  <c r="AY35" i="21"/>
  <c r="AZ35" i="21"/>
  <c r="BA35" i="21"/>
  <c r="BB35" i="21"/>
  <c r="BC35" i="21"/>
  <c r="BD35" i="21"/>
  <c r="BE35" i="21"/>
  <c r="BF35" i="21"/>
  <c r="BG35" i="21"/>
  <c r="BH35" i="21"/>
  <c r="BI35" i="21"/>
  <c r="BJ35" i="21"/>
  <c r="BK35" i="21"/>
  <c r="BL35" i="21"/>
  <c r="BM35" i="21"/>
  <c r="BN35" i="21"/>
  <c r="BO35" i="21"/>
  <c r="BP35" i="21"/>
  <c r="BQ35" i="21"/>
  <c r="BR35" i="21"/>
  <c r="BS35" i="21"/>
  <c r="BT35" i="21"/>
  <c r="BU35" i="21"/>
  <c r="BV35" i="21"/>
  <c r="BW35" i="21"/>
  <c r="BX35" i="21"/>
  <c r="BY35" i="21"/>
  <c r="BZ35" i="21"/>
  <c r="CA35" i="21"/>
  <c r="CB35" i="21"/>
  <c r="CC35" i="21"/>
  <c r="CD35" i="21"/>
  <c r="CE35" i="21"/>
  <c r="CF35" i="21"/>
  <c r="CG35" i="21"/>
  <c r="CH35" i="21"/>
  <c r="CI35" i="21"/>
  <c r="CJ35" i="21"/>
  <c r="AX36" i="21"/>
  <c r="AY36" i="21"/>
  <c r="AZ36" i="21"/>
  <c r="BA36" i="21"/>
  <c r="BB36" i="21"/>
  <c r="BC36" i="21"/>
  <c r="BD36" i="21"/>
  <c r="BE36" i="21"/>
  <c r="BF36" i="21"/>
  <c r="BG36" i="21"/>
  <c r="BH36" i="21"/>
  <c r="BI36" i="21"/>
  <c r="BJ36" i="21"/>
  <c r="BK36" i="21"/>
  <c r="BL36" i="21"/>
  <c r="BM36" i="21"/>
  <c r="BN36" i="21"/>
  <c r="BO36" i="21"/>
  <c r="BP36" i="21"/>
  <c r="BQ36" i="21"/>
  <c r="BR36" i="21"/>
  <c r="BS36" i="21"/>
  <c r="BT36" i="21"/>
  <c r="BU36" i="21"/>
  <c r="BV36" i="21"/>
  <c r="BW36" i="21"/>
  <c r="BX36" i="21"/>
  <c r="BY36" i="21"/>
  <c r="BZ36" i="21"/>
  <c r="CA36" i="21"/>
  <c r="CB36" i="21"/>
  <c r="CC36" i="21"/>
  <c r="CD36" i="21"/>
  <c r="CE36" i="21"/>
  <c r="CF36" i="21"/>
  <c r="CG36" i="21"/>
  <c r="CH36" i="21"/>
  <c r="CI36" i="21"/>
  <c r="CJ36" i="21"/>
  <c r="AX37" i="21"/>
  <c r="AY37" i="21"/>
  <c r="AZ37" i="21"/>
  <c r="BA37" i="21"/>
  <c r="BB37" i="21"/>
  <c r="BC37" i="21"/>
  <c r="BD37" i="21"/>
  <c r="BE37" i="21"/>
  <c r="BF37" i="21"/>
  <c r="BG37" i="21"/>
  <c r="BH37" i="21"/>
  <c r="BI37" i="21"/>
  <c r="BJ37" i="21"/>
  <c r="BK37" i="21"/>
  <c r="BL37" i="21"/>
  <c r="BM37" i="21"/>
  <c r="BN37" i="21"/>
  <c r="BO37" i="21"/>
  <c r="BP37" i="21"/>
  <c r="BQ37" i="21"/>
  <c r="BR37" i="21"/>
  <c r="BS37" i="21"/>
  <c r="BT37" i="21"/>
  <c r="BU37" i="21"/>
  <c r="BV37" i="21"/>
  <c r="BW37" i="21"/>
  <c r="BX37" i="21"/>
  <c r="BY37" i="21"/>
  <c r="BZ37" i="21"/>
  <c r="CA37" i="21"/>
  <c r="CB37" i="21"/>
  <c r="CC37" i="21"/>
  <c r="CD37" i="21"/>
  <c r="CE37" i="21"/>
  <c r="CF37" i="21"/>
  <c r="CG37" i="21"/>
  <c r="CH37" i="21"/>
  <c r="CI37" i="21"/>
  <c r="CJ37" i="21"/>
  <c r="AX38" i="21"/>
  <c r="AY38" i="21"/>
  <c r="AZ38" i="21"/>
  <c r="BA38" i="21"/>
  <c r="BB38" i="21"/>
  <c r="BC38" i="21"/>
  <c r="BD38" i="21"/>
  <c r="BE38" i="21"/>
  <c r="BF38" i="21"/>
  <c r="BG38" i="21"/>
  <c r="BH38" i="21"/>
  <c r="BI38" i="21"/>
  <c r="BJ38" i="21"/>
  <c r="BK38" i="21"/>
  <c r="BL38" i="21"/>
  <c r="BM38" i="21"/>
  <c r="BN38" i="21"/>
  <c r="BO38" i="21"/>
  <c r="BP38" i="21"/>
  <c r="BQ38" i="21"/>
  <c r="BR38" i="21"/>
  <c r="BS38" i="21"/>
  <c r="BT38" i="21"/>
  <c r="BU38" i="21"/>
  <c r="BV38" i="21"/>
  <c r="BW38" i="21"/>
  <c r="BX38" i="21"/>
  <c r="BY38" i="21"/>
  <c r="BZ38" i="21"/>
  <c r="CA38" i="21"/>
  <c r="CB38" i="21"/>
  <c r="CC38" i="21"/>
  <c r="CD38" i="21"/>
  <c r="CE38" i="21"/>
  <c r="CF38" i="21"/>
  <c r="CG38" i="21"/>
  <c r="CH38" i="21"/>
  <c r="CI38" i="21"/>
  <c r="CJ38" i="21"/>
  <c r="AX39" i="21"/>
  <c r="AY39" i="21"/>
  <c r="AZ39" i="21"/>
  <c r="BA39" i="21"/>
  <c r="BB39" i="21"/>
  <c r="BC39" i="21"/>
  <c r="BD39" i="21"/>
  <c r="BE39" i="21"/>
  <c r="BF39" i="21"/>
  <c r="BG39" i="21"/>
  <c r="BH39" i="21"/>
  <c r="BI39" i="21"/>
  <c r="BJ39" i="21"/>
  <c r="BK39" i="21"/>
  <c r="BL39" i="21"/>
  <c r="BM39" i="21"/>
  <c r="BN39" i="21"/>
  <c r="BO39" i="21"/>
  <c r="BP39" i="21"/>
  <c r="BQ39" i="21"/>
  <c r="BR39" i="21"/>
  <c r="BS39" i="21"/>
  <c r="BT39" i="21"/>
  <c r="BU39" i="21"/>
  <c r="BV39" i="21"/>
  <c r="BW39" i="21"/>
  <c r="BX39" i="21"/>
  <c r="BY39" i="21"/>
  <c r="BZ39" i="21"/>
  <c r="CA39" i="21"/>
  <c r="CB39" i="21"/>
  <c r="CC39" i="21"/>
  <c r="CD39" i="21"/>
  <c r="CE39" i="21"/>
  <c r="CF39" i="21"/>
  <c r="CG39" i="21"/>
  <c r="CH39" i="21"/>
  <c r="CI39" i="21"/>
  <c r="CJ39" i="21"/>
  <c r="AX40" i="21"/>
  <c r="AY40" i="21"/>
  <c r="AZ40" i="21"/>
  <c r="BA40" i="21"/>
  <c r="BB40" i="21"/>
  <c r="BC40" i="21"/>
  <c r="BD40" i="21"/>
  <c r="BE40" i="21"/>
  <c r="BF40" i="21"/>
  <c r="BG40" i="21"/>
  <c r="BH40" i="21"/>
  <c r="BI40" i="21"/>
  <c r="BJ40" i="21"/>
  <c r="BK40" i="21"/>
  <c r="BL40" i="21"/>
  <c r="BM40" i="21"/>
  <c r="BN40" i="21"/>
  <c r="BO40" i="21"/>
  <c r="BP40" i="21"/>
  <c r="BQ40" i="21"/>
  <c r="BR40" i="21"/>
  <c r="BS40" i="21"/>
  <c r="BT40" i="21"/>
  <c r="BU40" i="21"/>
  <c r="BV40" i="21"/>
  <c r="BW40" i="21"/>
  <c r="BX40" i="21"/>
  <c r="BY40" i="21"/>
  <c r="BZ40" i="21"/>
  <c r="CA40" i="21"/>
  <c r="CB40" i="21"/>
  <c r="CC40" i="21"/>
  <c r="CD40" i="21"/>
  <c r="CE40" i="21"/>
  <c r="CF40" i="21"/>
  <c r="CG40" i="21"/>
  <c r="CH40" i="21"/>
  <c r="CI40" i="21"/>
  <c r="CJ40" i="21"/>
  <c r="AX41" i="21"/>
  <c r="AY41" i="21"/>
  <c r="AZ41" i="21"/>
  <c r="BA41" i="21"/>
  <c r="BB41" i="21"/>
  <c r="BC41" i="21"/>
  <c r="BD41" i="21"/>
  <c r="BE41" i="21"/>
  <c r="BF41" i="21"/>
  <c r="BG41" i="21"/>
  <c r="BH41" i="21"/>
  <c r="BI41" i="21"/>
  <c r="BJ41" i="21"/>
  <c r="BK41" i="21"/>
  <c r="BL41" i="21"/>
  <c r="BM41" i="21"/>
  <c r="BN41" i="21"/>
  <c r="BO41" i="21"/>
  <c r="BP41" i="21"/>
  <c r="BQ41" i="21"/>
  <c r="BR41" i="21"/>
  <c r="BS41" i="21"/>
  <c r="BT41" i="21"/>
  <c r="BU41" i="21"/>
  <c r="BV41" i="21"/>
  <c r="BW41" i="21"/>
  <c r="BX41" i="21"/>
  <c r="BY41" i="21"/>
  <c r="BZ41" i="21"/>
  <c r="CA41" i="21"/>
  <c r="CB41" i="21"/>
  <c r="CC41" i="21"/>
  <c r="CD41" i="21"/>
  <c r="CE41" i="21"/>
  <c r="CF41" i="21"/>
  <c r="CG41" i="21"/>
  <c r="CH41" i="21"/>
  <c r="CI41" i="21"/>
  <c r="CJ41" i="21"/>
  <c r="AX42" i="21"/>
  <c r="AY42" i="21"/>
  <c r="AZ42" i="21"/>
  <c r="BA42" i="21"/>
  <c r="BB42" i="21"/>
  <c r="BC42" i="21"/>
  <c r="BD42" i="21"/>
  <c r="BE42" i="21"/>
  <c r="BF42" i="21"/>
  <c r="BG42" i="21"/>
  <c r="BH42" i="21"/>
  <c r="BI42" i="21"/>
  <c r="BJ42" i="21"/>
  <c r="BK42" i="21"/>
  <c r="BL42" i="21"/>
  <c r="BM42" i="21"/>
  <c r="BN42" i="21"/>
  <c r="BO42" i="21"/>
  <c r="BP42" i="21"/>
  <c r="BQ42" i="21"/>
  <c r="BR42" i="21"/>
  <c r="BS42" i="21"/>
  <c r="BT42" i="21"/>
  <c r="BU42" i="21"/>
  <c r="BV42" i="21"/>
  <c r="BW42" i="21"/>
  <c r="BX42" i="21"/>
  <c r="BY42" i="21"/>
  <c r="BZ42" i="21"/>
  <c r="CA42" i="21"/>
  <c r="CB42" i="21"/>
  <c r="CC42" i="21"/>
  <c r="CD42" i="21"/>
  <c r="CE42" i="21"/>
  <c r="CF42" i="21"/>
  <c r="CG42" i="21"/>
  <c r="CH42" i="21"/>
  <c r="CI42" i="21"/>
  <c r="CJ42" i="21"/>
  <c r="AX43" i="21"/>
  <c r="AY43" i="21"/>
  <c r="AZ43" i="21"/>
  <c r="BA43" i="21"/>
  <c r="BB43" i="21"/>
  <c r="BC43" i="21"/>
  <c r="BD43" i="21"/>
  <c r="BE43" i="21"/>
  <c r="BF43" i="21"/>
  <c r="BG43" i="21"/>
  <c r="BH43" i="21"/>
  <c r="BI43" i="21"/>
  <c r="BJ43" i="21"/>
  <c r="BK43" i="21"/>
  <c r="BL43" i="21"/>
  <c r="BM43" i="21"/>
  <c r="BN43" i="21"/>
  <c r="BO43" i="21"/>
  <c r="BP43" i="21"/>
  <c r="BQ43" i="21"/>
  <c r="BR43" i="21"/>
  <c r="BS43" i="21"/>
  <c r="BT43" i="21"/>
  <c r="BU43" i="21"/>
  <c r="BV43" i="21"/>
  <c r="BW43" i="21"/>
  <c r="BX43" i="21"/>
  <c r="BY43" i="21"/>
  <c r="BZ43" i="21"/>
  <c r="CA43" i="21"/>
  <c r="CB43" i="21"/>
  <c r="CC43" i="21"/>
  <c r="CD43" i="21"/>
  <c r="CE43" i="21"/>
  <c r="CF43" i="21"/>
  <c r="CG43" i="21"/>
  <c r="CH43" i="21"/>
  <c r="CI43" i="21"/>
  <c r="CJ43" i="21"/>
  <c r="AX44" i="21"/>
  <c r="AY44" i="21"/>
  <c r="AZ44" i="21"/>
  <c r="BA44" i="21"/>
  <c r="BB44" i="21"/>
  <c r="BC44" i="21"/>
  <c r="BD44" i="21"/>
  <c r="BE44" i="21"/>
  <c r="BF44" i="21"/>
  <c r="BG44" i="21"/>
  <c r="BH44" i="21"/>
  <c r="BI44" i="21"/>
  <c r="BJ44" i="21"/>
  <c r="BK44" i="21"/>
  <c r="BL44" i="21"/>
  <c r="BM44" i="21"/>
  <c r="BN44" i="21"/>
  <c r="BO44" i="21"/>
  <c r="BP44" i="21"/>
  <c r="BQ44" i="21"/>
  <c r="BR44" i="21"/>
  <c r="BS44" i="21"/>
  <c r="BT44" i="21"/>
  <c r="BU44" i="21"/>
  <c r="BV44" i="21"/>
  <c r="BW44" i="21"/>
  <c r="BX44" i="21"/>
  <c r="BY44" i="21"/>
  <c r="BZ44" i="21"/>
  <c r="CA44" i="21"/>
  <c r="CB44" i="21"/>
  <c r="CC44" i="21"/>
  <c r="CD44" i="21"/>
  <c r="CE44" i="21"/>
  <c r="CF44" i="21"/>
  <c r="CG44" i="21"/>
  <c r="CH44" i="21"/>
  <c r="CI44" i="21"/>
  <c r="CJ44" i="21"/>
  <c r="AX45" i="21"/>
  <c r="AY45" i="21"/>
  <c r="AZ45" i="21"/>
  <c r="BA45" i="21"/>
  <c r="BB45" i="21"/>
  <c r="BC45" i="21"/>
  <c r="BD45" i="21"/>
  <c r="BE45" i="21"/>
  <c r="BF45" i="21"/>
  <c r="BG45" i="21"/>
  <c r="BH45" i="21"/>
  <c r="BI45" i="21"/>
  <c r="BJ45" i="21"/>
  <c r="BK45" i="21"/>
  <c r="BL45" i="21"/>
  <c r="BM45" i="21"/>
  <c r="BN45" i="21"/>
  <c r="BO45" i="21"/>
  <c r="BP45" i="21"/>
  <c r="BQ45" i="21"/>
  <c r="BR45" i="21"/>
  <c r="BS45" i="21"/>
  <c r="BT45" i="21"/>
  <c r="BU45" i="21"/>
  <c r="BV45" i="21"/>
  <c r="BW45" i="21"/>
  <c r="BX45" i="21"/>
  <c r="BY45" i="21"/>
  <c r="BZ45" i="21"/>
  <c r="CA45" i="21"/>
  <c r="CB45" i="21"/>
  <c r="CC45" i="21"/>
  <c r="CD45" i="21"/>
  <c r="CE45" i="21"/>
  <c r="CF45" i="21"/>
  <c r="CG45" i="21"/>
  <c r="CH45" i="21"/>
  <c r="CI45" i="21"/>
  <c r="CJ45" i="21"/>
  <c r="AX46" i="21"/>
  <c r="AY46" i="21"/>
  <c r="AZ46" i="21"/>
  <c r="BA46" i="21"/>
  <c r="BB46" i="21"/>
  <c r="BC46" i="21"/>
  <c r="BD46" i="21"/>
  <c r="BE46" i="21"/>
  <c r="BF46" i="21"/>
  <c r="BG46" i="21"/>
  <c r="BH46" i="21"/>
  <c r="BI46" i="21"/>
  <c r="BJ46" i="21"/>
  <c r="BK46" i="21"/>
  <c r="BL46" i="21"/>
  <c r="BM46" i="21"/>
  <c r="BN46" i="21"/>
  <c r="BO46" i="21"/>
  <c r="BP46" i="21"/>
  <c r="BQ46" i="21"/>
  <c r="BR46" i="21"/>
  <c r="BS46" i="21"/>
  <c r="BT46" i="21"/>
  <c r="BU46" i="21"/>
  <c r="BV46" i="21"/>
  <c r="BW46" i="21"/>
  <c r="BX46" i="21"/>
  <c r="BY46" i="21"/>
  <c r="BZ46" i="21"/>
  <c r="CA46" i="21"/>
  <c r="CB46" i="21"/>
  <c r="CC46" i="21"/>
  <c r="CD46" i="21"/>
  <c r="CE46" i="21"/>
  <c r="CF46" i="21"/>
  <c r="CG46" i="21"/>
  <c r="CH46" i="21"/>
  <c r="CI46" i="21"/>
  <c r="CJ46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BK47" i="21"/>
  <c r="BL47" i="21"/>
  <c r="BM47" i="21"/>
  <c r="BN47" i="21"/>
  <c r="BO47" i="21"/>
  <c r="BP47" i="21"/>
  <c r="BQ47" i="21"/>
  <c r="BR47" i="21"/>
  <c r="BS47" i="21"/>
  <c r="BT47" i="21"/>
  <c r="BU47" i="21"/>
  <c r="BV47" i="21"/>
  <c r="BW47" i="21"/>
  <c r="BX47" i="21"/>
  <c r="BY47" i="21"/>
  <c r="BZ47" i="21"/>
  <c r="CA47" i="21"/>
  <c r="CB47" i="21"/>
  <c r="CC47" i="21"/>
  <c r="CD47" i="21"/>
  <c r="CE47" i="21"/>
  <c r="CF47" i="21"/>
  <c r="CG47" i="21"/>
  <c r="CH47" i="21"/>
  <c r="CI47" i="21"/>
  <c r="CJ47" i="21"/>
  <c r="AX48" i="21"/>
  <c r="AY48" i="21"/>
  <c r="AZ48" i="21"/>
  <c r="BA48" i="21"/>
  <c r="BB48" i="21"/>
  <c r="BC48" i="21"/>
  <c r="BD48" i="21"/>
  <c r="BE48" i="21"/>
  <c r="BF48" i="21"/>
  <c r="BG48" i="21"/>
  <c r="BH48" i="21"/>
  <c r="BI48" i="21"/>
  <c r="BJ48" i="21"/>
  <c r="BK48" i="21"/>
  <c r="BL48" i="21"/>
  <c r="BM48" i="21"/>
  <c r="BN48" i="21"/>
  <c r="BO48" i="21"/>
  <c r="BP48" i="21"/>
  <c r="BQ48" i="21"/>
  <c r="BR48" i="21"/>
  <c r="BS48" i="21"/>
  <c r="BT48" i="21"/>
  <c r="BU48" i="21"/>
  <c r="BV48" i="21"/>
  <c r="BW48" i="21"/>
  <c r="BX48" i="21"/>
  <c r="BY48" i="21"/>
  <c r="BZ48" i="21"/>
  <c r="CA48" i="21"/>
  <c r="CB48" i="21"/>
  <c r="CC48" i="21"/>
  <c r="CD48" i="21"/>
  <c r="CE48" i="21"/>
  <c r="CF48" i="21"/>
  <c r="CG48" i="21"/>
  <c r="CH48" i="21"/>
  <c r="CI48" i="21"/>
  <c r="CJ48" i="21"/>
  <c r="AX49" i="21"/>
  <c r="AY49" i="21"/>
  <c r="AZ49" i="21"/>
  <c r="BA49" i="21"/>
  <c r="BB49" i="21"/>
  <c r="BC49" i="21"/>
  <c r="BD49" i="21"/>
  <c r="BE49" i="21"/>
  <c r="BF49" i="21"/>
  <c r="BG49" i="21"/>
  <c r="BH49" i="21"/>
  <c r="BI49" i="21"/>
  <c r="BJ49" i="21"/>
  <c r="BK49" i="21"/>
  <c r="BL49" i="21"/>
  <c r="BM49" i="21"/>
  <c r="BN49" i="21"/>
  <c r="BO49" i="21"/>
  <c r="BP49" i="21"/>
  <c r="BQ49" i="21"/>
  <c r="BR49" i="21"/>
  <c r="BS49" i="21"/>
  <c r="BT49" i="21"/>
  <c r="BU49" i="21"/>
  <c r="BV49" i="21"/>
  <c r="BW49" i="21"/>
  <c r="BX49" i="21"/>
  <c r="BY49" i="21"/>
  <c r="BZ49" i="21"/>
  <c r="CA49" i="21"/>
  <c r="CB49" i="21"/>
  <c r="CC49" i="21"/>
  <c r="CD49" i="21"/>
  <c r="CE49" i="21"/>
  <c r="CF49" i="21"/>
  <c r="CG49" i="21"/>
  <c r="CH49" i="21"/>
  <c r="CI49" i="21"/>
  <c r="CJ49" i="21"/>
  <c r="AX50" i="21"/>
  <c r="AY50" i="21"/>
  <c r="AZ50" i="21"/>
  <c r="BA50" i="21"/>
  <c r="BB50" i="21"/>
  <c r="BC50" i="21"/>
  <c r="BD50" i="21"/>
  <c r="BE50" i="21"/>
  <c r="BF50" i="21"/>
  <c r="BG50" i="21"/>
  <c r="BH50" i="21"/>
  <c r="BI50" i="21"/>
  <c r="BJ50" i="21"/>
  <c r="BK50" i="21"/>
  <c r="BL50" i="21"/>
  <c r="BM50" i="21"/>
  <c r="BN50" i="21"/>
  <c r="BO50" i="21"/>
  <c r="BP50" i="21"/>
  <c r="BQ50" i="21"/>
  <c r="BR50" i="21"/>
  <c r="BS50" i="21"/>
  <c r="BT50" i="21"/>
  <c r="BU50" i="21"/>
  <c r="BV50" i="21"/>
  <c r="BW50" i="21"/>
  <c r="BX50" i="21"/>
  <c r="BY50" i="21"/>
  <c r="BZ50" i="21"/>
  <c r="CA50" i="21"/>
  <c r="CB50" i="21"/>
  <c r="CC50" i="21"/>
  <c r="CD50" i="21"/>
  <c r="CE50" i="21"/>
  <c r="CF50" i="21"/>
  <c r="CG50" i="21"/>
  <c r="CH50" i="21"/>
  <c r="CI50" i="21"/>
  <c r="CJ50" i="21"/>
  <c r="AX51" i="21"/>
  <c r="AY51" i="21"/>
  <c r="AZ51" i="21"/>
  <c r="BA51" i="21"/>
  <c r="BB51" i="21"/>
  <c r="BC51" i="21"/>
  <c r="BD51" i="21"/>
  <c r="BE51" i="21"/>
  <c r="BF51" i="21"/>
  <c r="BG51" i="21"/>
  <c r="BH51" i="21"/>
  <c r="BI51" i="21"/>
  <c r="BJ51" i="21"/>
  <c r="BK51" i="21"/>
  <c r="BL51" i="21"/>
  <c r="BM51" i="21"/>
  <c r="BN51" i="21"/>
  <c r="BO51" i="21"/>
  <c r="BP51" i="21"/>
  <c r="BQ51" i="21"/>
  <c r="BR51" i="21"/>
  <c r="BS51" i="21"/>
  <c r="BT51" i="21"/>
  <c r="BU51" i="21"/>
  <c r="BV51" i="21"/>
  <c r="BW51" i="21"/>
  <c r="BX51" i="21"/>
  <c r="BY51" i="21"/>
  <c r="BZ51" i="21"/>
  <c r="CA51" i="21"/>
  <c r="CB51" i="21"/>
  <c r="CC51" i="21"/>
  <c r="CD51" i="21"/>
  <c r="CE51" i="21"/>
  <c r="CF51" i="21"/>
  <c r="CG51" i="21"/>
  <c r="CH51" i="21"/>
  <c r="CI51" i="21"/>
  <c r="CJ51" i="21"/>
  <c r="AX52" i="21"/>
  <c r="AY52" i="21"/>
  <c r="AZ52" i="21"/>
  <c r="BA52" i="21"/>
  <c r="BB52" i="21"/>
  <c r="BC52" i="21"/>
  <c r="BD52" i="21"/>
  <c r="BE52" i="21"/>
  <c r="BF52" i="21"/>
  <c r="BG52" i="21"/>
  <c r="BH52" i="21"/>
  <c r="BI52" i="21"/>
  <c r="BJ52" i="21"/>
  <c r="BK52" i="21"/>
  <c r="BL52" i="21"/>
  <c r="BM52" i="21"/>
  <c r="BN52" i="21"/>
  <c r="BO52" i="21"/>
  <c r="BP52" i="21"/>
  <c r="BQ52" i="21"/>
  <c r="BR52" i="21"/>
  <c r="BS52" i="21"/>
  <c r="BT52" i="21"/>
  <c r="BU52" i="21"/>
  <c r="BV52" i="21"/>
  <c r="BW52" i="21"/>
  <c r="BX52" i="21"/>
  <c r="BY52" i="21"/>
  <c r="BZ52" i="21"/>
  <c r="CA52" i="21"/>
  <c r="CB52" i="21"/>
  <c r="CC52" i="21"/>
  <c r="CD52" i="21"/>
  <c r="CE52" i="21"/>
  <c r="CF52" i="21"/>
  <c r="CG52" i="21"/>
  <c r="CH52" i="21"/>
  <c r="CI52" i="21"/>
  <c r="CJ52" i="21"/>
  <c r="AX53" i="21"/>
  <c r="AY53" i="21"/>
  <c r="AZ53" i="21"/>
  <c r="BA53" i="21"/>
  <c r="BB53" i="21"/>
  <c r="BC53" i="21"/>
  <c r="BD53" i="21"/>
  <c r="BE53" i="21"/>
  <c r="BF53" i="21"/>
  <c r="BG53" i="21"/>
  <c r="BH53" i="21"/>
  <c r="BI53" i="21"/>
  <c r="BJ53" i="21"/>
  <c r="BK53" i="21"/>
  <c r="BL53" i="21"/>
  <c r="BM53" i="21"/>
  <c r="BN53" i="21"/>
  <c r="BO53" i="21"/>
  <c r="BP53" i="21"/>
  <c r="BQ53" i="21"/>
  <c r="BR53" i="21"/>
  <c r="BS53" i="21"/>
  <c r="BT53" i="21"/>
  <c r="BU53" i="21"/>
  <c r="BV53" i="21"/>
  <c r="BW53" i="21"/>
  <c r="BX53" i="21"/>
  <c r="BY53" i="21"/>
  <c r="BZ53" i="21"/>
  <c r="CA53" i="21"/>
  <c r="CB53" i="21"/>
  <c r="CC53" i="21"/>
  <c r="CD53" i="21"/>
  <c r="CE53" i="21"/>
  <c r="CF53" i="21"/>
  <c r="CG53" i="21"/>
  <c r="CH53" i="21"/>
  <c r="CI53" i="21"/>
  <c r="CJ53" i="21"/>
  <c r="AX54" i="21"/>
  <c r="AY54" i="21"/>
  <c r="AZ54" i="21"/>
  <c r="BA54" i="21"/>
  <c r="BB54" i="21"/>
  <c r="BC54" i="21"/>
  <c r="BD54" i="21"/>
  <c r="BE54" i="21"/>
  <c r="BF54" i="21"/>
  <c r="BG54" i="21"/>
  <c r="BH54" i="21"/>
  <c r="BI54" i="21"/>
  <c r="BJ54" i="21"/>
  <c r="BK54" i="21"/>
  <c r="BL54" i="21"/>
  <c r="BM54" i="21"/>
  <c r="BN54" i="21"/>
  <c r="BO54" i="21"/>
  <c r="BP54" i="21"/>
  <c r="BQ54" i="21"/>
  <c r="BR54" i="21"/>
  <c r="BS54" i="21"/>
  <c r="BT54" i="21"/>
  <c r="BU54" i="21"/>
  <c r="BV54" i="21"/>
  <c r="BW54" i="21"/>
  <c r="BX54" i="21"/>
  <c r="BY54" i="21"/>
  <c r="BZ54" i="21"/>
  <c r="CA54" i="21"/>
  <c r="CB54" i="21"/>
  <c r="CC54" i="21"/>
  <c r="CD54" i="21"/>
  <c r="CE54" i="21"/>
  <c r="CF54" i="21"/>
  <c r="CG54" i="21"/>
  <c r="CH54" i="21"/>
  <c r="CI54" i="21"/>
  <c r="CJ54" i="21"/>
  <c r="AX55" i="21"/>
  <c r="AY55" i="21"/>
  <c r="AZ55" i="21"/>
  <c r="BA55" i="21"/>
  <c r="BB55" i="21"/>
  <c r="BC55" i="21"/>
  <c r="BD55" i="21"/>
  <c r="BE55" i="21"/>
  <c r="BF55" i="21"/>
  <c r="BG55" i="21"/>
  <c r="BH55" i="21"/>
  <c r="BI55" i="21"/>
  <c r="BJ55" i="21"/>
  <c r="BK55" i="21"/>
  <c r="BL55" i="21"/>
  <c r="BM55" i="21"/>
  <c r="BN55" i="21"/>
  <c r="BO55" i="21"/>
  <c r="BP55" i="21"/>
  <c r="BQ55" i="21"/>
  <c r="BR55" i="21"/>
  <c r="BS55" i="21"/>
  <c r="BT55" i="21"/>
  <c r="BU55" i="21"/>
  <c r="BV55" i="21"/>
  <c r="BW55" i="21"/>
  <c r="BX55" i="21"/>
  <c r="BY55" i="21"/>
  <c r="BZ55" i="21"/>
  <c r="CA55" i="21"/>
  <c r="CB55" i="21"/>
  <c r="CC55" i="21"/>
  <c r="CD55" i="21"/>
  <c r="CE55" i="21"/>
  <c r="CF55" i="21"/>
  <c r="CG55" i="21"/>
  <c r="CH55" i="21"/>
  <c r="CI55" i="21"/>
  <c r="CJ55" i="21"/>
  <c r="AX56" i="21"/>
  <c r="AY56" i="21"/>
  <c r="AZ56" i="21"/>
  <c r="BA56" i="21"/>
  <c r="BB56" i="21"/>
  <c r="BC56" i="21"/>
  <c r="BD56" i="21"/>
  <c r="BE56" i="21"/>
  <c r="BF56" i="21"/>
  <c r="BG56" i="21"/>
  <c r="BH56" i="21"/>
  <c r="BI56" i="21"/>
  <c r="BJ56" i="21"/>
  <c r="BK56" i="21"/>
  <c r="BL56" i="21"/>
  <c r="BM56" i="21"/>
  <c r="BN56" i="21"/>
  <c r="BO56" i="21"/>
  <c r="BP56" i="21"/>
  <c r="BQ56" i="21"/>
  <c r="BR56" i="21"/>
  <c r="BS56" i="21"/>
  <c r="BT56" i="21"/>
  <c r="BU56" i="21"/>
  <c r="BV56" i="21"/>
  <c r="BW56" i="21"/>
  <c r="BX56" i="21"/>
  <c r="BY56" i="21"/>
  <c r="BZ56" i="21"/>
  <c r="CA56" i="21"/>
  <c r="CB56" i="21"/>
  <c r="CC56" i="21"/>
  <c r="CD56" i="21"/>
  <c r="CE56" i="21"/>
  <c r="CF56" i="21"/>
  <c r="CG56" i="21"/>
  <c r="CH56" i="21"/>
  <c r="CI56" i="21"/>
  <c r="CJ56" i="21"/>
  <c r="AX57" i="21"/>
  <c r="AY57" i="21"/>
  <c r="AZ57" i="21"/>
  <c r="BA57" i="21"/>
  <c r="BB57" i="21"/>
  <c r="BC57" i="21"/>
  <c r="BD57" i="21"/>
  <c r="BE57" i="21"/>
  <c r="BF57" i="21"/>
  <c r="BG57" i="21"/>
  <c r="BH57" i="21"/>
  <c r="BI57" i="21"/>
  <c r="BJ57" i="21"/>
  <c r="BK57" i="21"/>
  <c r="BL57" i="21"/>
  <c r="BM57" i="21"/>
  <c r="BN57" i="21"/>
  <c r="BO57" i="21"/>
  <c r="BP57" i="21"/>
  <c r="BQ57" i="21"/>
  <c r="BR57" i="21"/>
  <c r="BS57" i="21"/>
  <c r="BT57" i="21"/>
  <c r="BU57" i="21"/>
  <c r="BV57" i="21"/>
  <c r="BW57" i="21"/>
  <c r="BX57" i="21"/>
  <c r="BY57" i="21"/>
  <c r="BZ57" i="21"/>
  <c r="CA57" i="21"/>
  <c r="CB57" i="21"/>
  <c r="CC57" i="21"/>
  <c r="CD57" i="21"/>
  <c r="CE57" i="21"/>
  <c r="CF57" i="21"/>
  <c r="CG57" i="21"/>
  <c r="CH57" i="21"/>
  <c r="CI57" i="21"/>
  <c r="CJ57" i="21"/>
  <c r="AX58" i="21"/>
  <c r="AY58" i="21"/>
  <c r="AZ58" i="21"/>
  <c r="BA58" i="21"/>
  <c r="BB58" i="21"/>
  <c r="BC58" i="21"/>
  <c r="BD58" i="21"/>
  <c r="BE58" i="21"/>
  <c r="BF58" i="21"/>
  <c r="BG58" i="21"/>
  <c r="BH58" i="21"/>
  <c r="BI58" i="21"/>
  <c r="BJ58" i="21"/>
  <c r="BK58" i="21"/>
  <c r="BL58" i="21"/>
  <c r="BM58" i="21"/>
  <c r="BN58" i="21"/>
  <c r="BO58" i="21"/>
  <c r="BP58" i="21"/>
  <c r="BQ58" i="21"/>
  <c r="BR58" i="21"/>
  <c r="BS58" i="21"/>
  <c r="BT58" i="21"/>
  <c r="BU58" i="21"/>
  <c r="BV58" i="21"/>
  <c r="BW58" i="21"/>
  <c r="BX58" i="21"/>
  <c r="BY58" i="21"/>
  <c r="BZ58" i="21"/>
  <c r="CA58" i="21"/>
  <c r="CB58" i="21"/>
  <c r="CC58" i="21"/>
  <c r="CD58" i="21"/>
  <c r="CE58" i="21"/>
  <c r="CF58" i="21"/>
  <c r="CG58" i="21"/>
  <c r="CH58" i="21"/>
  <c r="CI58" i="21"/>
  <c r="CJ58" i="21"/>
  <c r="AX59" i="21"/>
  <c r="AY59" i="21"/>
  <c r="AZ59" i="21"/>
  <c r="BA59" i="21"/>
  <c r="BB59" i="21"/>
  <c r="BC59" i="21"/>
  <c r="BD59" i="21"/>
  <c r="BE59" i="21"/>
  <c r="BF59" i="21"/>
  <c r="BG59" i="21"/>
  <c r="BH59" i="21"/>
  <c r="BI59" i="21"/>
  <c r="BJ59" i="21"/>
  <c r="BK59" i="21"/>
  <c r="BL59" i="21"/>
  <c r="BM59" i="21"/>
  <c r="BN59" i="21"/>
  <c r="BO59" i="21"/>
  <c r="BP59" i="21"/>
  <c r="BQ59" i="21"/>
  <c r="BR59" i="21"/>
  <c r="BS59" i="21"/>
  <c r="BT59" i="21"/>
  <c r="BU59" i="21"/>
  <c r="BV59" i="21"/>
  <c r="BW59" i="21"/>
  <c r="BX59" i="21"/>
  <c r="BY59" i="21"/>
  <c r="BZ59" i="21"/>
  <c r="CA59" i="21"/>
  <c r="CB59" i="21"/>
  <c r="CC59" i="21"/>
  <c r="CD59" i="21"/>
  <c r="CE59" i="21"/>
  <c r="CF59" i="21"/>
  <c r="CG59" i="21"/>
  <c r="CH59" i="21"/>
  <c r="CI59" i="21"/>
  <c r="CJ59" i="21"/>
  <c r="AX60" i="21"/>
  <c r="AY60" i="21"/>
  <c r="AZ60" i="21"/>
  <c r="BA60" i="21"/>
  <c r="BB60" i="21"/>
  <c r="BC60" i="21"/>
  <c r="BD60" i="21"/>
  <c r="BE60" i="21"/>
  <c r="BF60" i="21"/>
  <c r="BG60" i="21"/>
  <c r="BH60" i="21"/>
  <c r="BI60" i="21"/>
  <c r="BJ60" i="21"/>
  <c r="BK60" i="21"/>
  <c r="BL60" i="21"/>
  <c r="BM60" i="21"/>
  <c r="BN60" i="21"/>
  <c r="BO60" i="21"/>
  <c r="BP60" i="21"/>
  <c r="BQ60" i="21"/>
  <c r="BR60" i="21"/>
  <c r="BS60" i="21"/>
  <c r="BT60" i="21"/>
  <c r="BU60" i="21"/>
  <c r="BV60" i="21"/>
  <c r="BW60" i="21"/>
  <c r="BX60" i="21"/>
  <c r="BY60" i="21"/>
  <c r="BZ60" i="21"/>
  <c r="CA60" i="21"/>
  <c r="CB60" i="21"/>
  <c r="CC60" i="21"/>
  <c r="CD60" i="21"/>
  <c r="CE60" i="21"/>
  <c r="CF60" i="21"/>
  <c r="CG60" i="21"/>
  <c r="CH60" i="21"/>
  <c r="CI60" i="21"/>
  <c r="CJ60" i="21"/>
  <c r="AX61" i="21"/>
  <c r="AY61" i="21"/>
  <c r="AZ61" i="21"/>
  <c r="BA61" i="21"/>
  <c r="BB61" i="21"/>
  <c r="BC61" i="21"/>
  <c r="BD61" i="21"/>
  <c r="BE61" i="21"/>
  <c r="BF61" i="21"/>
  <c r="BG61" i="21"/>
  <c r="BH61" i="21"/>
  <c r="BI61" i="21"/>
  <c r="BJ61" i="21"/>
  <c r="BK61" i="21"/>
  <c r="BL61" i="21"/>
  <c r="BM61" i="21"/>
  <c r="BN61" i="21"/>
  <c r="BO61" i="21"/>
  <c r="BP61" i="21"/>
  <c r="BQ61" i="21"/>
  <c r="BR61" i="21"/>
  <c r="BS61" i="21"/>
  <c r="BT61" i="21"/>
  <c r="BU61" i="21"/>
  <c r="BV61" i="21"/>
  <c r="BW61" i="21"/>
  <c r="BX61" i="21"/>
  <c r="BY61" i="21"/>
  <c r="BZ61" i="21"/>
  <c r="CA61" i="21"/>
  <c r="CB61" i="21"/>
  <c r="CC61" i="21"/>
  <c r="CD61" i="21"/>
  <c r="CE61" i="21"/>
  <c r="CF61" i="21"/>
  <c r="CG61" i="21"/>
  <c r="CH61" i="21"/>
  <c r="CI61" i="21"/>
  <c r="CJ61" i="21"/>
  <c r="AX62" i="21"/>
  <c r="AY62" i="21"/>
  <c r="AZ62" i="21"/>
  <c r="BA62" i="21"/>
  <c r="BB62" i="21"/>
  <c r="BC62" i="21"/>
  <c r="BD62" i="21"/>
  <c r="BE62" i="21"/>
  <c r="BF62" i="21"/>
  <c r="BG62" i="21"/>
  <c r="BH62" i="21"/>
  <c r="BI62" i="21"/>
  <c r="BJ62" i="21"/>
  <c r="BK62" i="21"/>
  <c r="BL62" i="21"/>
  <c r="BM62" i="21"/>
  <c r="BN62" i="21"/>
  <c r="BO62" i="21"/>
  <c r="BP62" i="21"/>
  <c r="BQ62" i="21"/>
  <c r="BR62" i="21"/>
  <c r="BS62" i="21"/>
  <c r="BT62" i="21"/>
  <c r="BU62" i="21"/>
  <c r="BV62" i="21"/>
  <c r="BW62" i="21"/>
  <c r="BX62" i="21"/>
  <c r="BY62" i="21"/>
  <c r="BZ62" i="21"/>
  <c r="CA62" i="21"/>
  <c r="CB62" i="21"/>
  <c r="CC62" i="21"/>
  <c r="CD62" i="21"/>
  <c r="CE62" i="21"/>
  <c r="CF62" i="21"/>
  <c r="CG62" i="21"/>
  <c r="CH62" i="21"/>
  <c r="CI62" i="21"/>
  <c r="CJ62" i="21"/>
  <c r="AX63" i="21"/>
  <c r="AY63" i="21"/>
  <c r="AZ63" i="21"/>
  <c r="BA63" i="21"/>
  <c r="BB63" i="21"/>
  <c r="BC63" i="21"/>
  <c r="BD63" i="21"/>
  <c r="BE63" i="21"/>
  <c r="BF63" i="21"/>
  <c r="BG63" i="21"/>
  <c r="BH63" i="21"/>
  <c r="BI63" i="21"/>
  <c r="BJ63" i="21"/>
  <c r="BK63" i="21"/>
  <c r="BL63" i="21"/>
  <c r="BM63" i="21"/>
  <c r="BN63" i="21"/>
  <c r="BO63" i="21"/>
  <c r="BP63" i="21"/>
  <c r="BQ63" i="21"/>
  <c r="BR63" i="21"/>
  <c r="BS63" i="21"/>
  <c r="BT63" i="21"/>
  <c r="BU63" i="21"/>
  <c r="BV63" i="21"/>
  <c r="BW63" i="21"/>
  <c r="BX63" i="21"/>
  <c r="BY63" i="21"/>
  <c r="BZ63" i="21"/>
  <c r="CA63" i="21"/>
  <c r="CB63" i="21"/>
  <c r="CC63" i="21"/>
  <c r="CD63" i="21"/>
  <c r="CE63" i="21"/>
  <c r="CF63" i="21"/>
  <c r="CG63" i="21"/>
  <c r="CH63" i="21"/>
  <c r="CI63" i="21"/>
  <c r="CJ63" i="21"/>
  <c r="AX64" i="21"/>
  <c r="AY64" i="21"/>
  <c r="AZ64" i="21"/>
  <c r="BA64" i="21"/>
  <c r="BB64" i="21"/>
  <c r="BC64" i="21"/>
  <c r="BD64" i="21"/>
  <c r="BE64" i="21"/>
  <c r="BF64" i="21"/>
  <c r="BG64" i="21"/>
  <c r="BH64" i="21"/>
  <c r="BI64" i="21"/>
  <c r="BJ64" i="21"/>
  <c r="BK64" i="21"/>
  <c r="BL64" i="21"/>
  <c r="BM64" i="21"/>
  <c r="BN64" i="21"/>
  <c r="BO64" i="21"/>
  <c r="BP64" i="21"/>
  <c r="BQ64" i="21"/>
  <c r="BR64" i="21"/>
  <c r="BS64" i="21"/>
  <c r="BT64" i="21"/>
  <c r="BU64" i="21"/>
  <c r="BV64" i="21"/>
  <c r="BW64" i="21"/>
  <c r="BX64" i="21"/>
  <c r="BY64" i="21"/>
  <c r="BZ64" i="21"/>
  <c r="CA64" i="21"/>
  <c r="CB64" i="21"/>
  <c r="CC64" i="21"/>
  <c r="CD64" i="21"/>
  <c r="CE64" i="21"/>
  <c r="CF64" i="21"/>
  <c r="CG64" i="21"/>
  <c r="CH64" i="21"/>
  <c r="CI64" i="21"/>
  <c r="CJ64" i="21"/>
  <c r="AX65" i="21"/>
  <c r="AY65" i="21"/>
  <c r="AZ65" i="21"/>
  <c r="BA65" i="21"/>
  <c r="BB65" i="21"/>
  <c r="BC65" i="21"/>
  <c r="BD65" i="21"/>
  <c r="BE65" i="21"/>
  <c r="BF65" i="21"/>
  <c r="BG65" i="21"/>
  <c r="BH65" i="21"/>
  <c r="BI65" i="21"/>
  <c r="BJ65" i="21"/>
  <c r="BK65" i="21"/>
  <c r="BL65" i="21"/>
  <c r="BM65" i="21"/>
  <c r="BN65" i="21"/>
  <c r="BO65" i="21"/>
  <c r="BP65" i="21"/>
  <c r="BQ65" i="21"/>
  <c r="BR65" i="21"/>
  <c r="BS65" i="21"/>
  <c r="BT65" i="21"/>
  <c r="BU65" i="21"/>
  <c r="BV65" i="21"/>
  <c r="BW65" i="21"/>
  <c r="BX65" i="21"/>
  <c r="BY65" i="21"/>
  <c r="BZ65" i="21"/>
  <c r="CA65" i="21"/>
  <c r="CB65" i="21"/>
  <c r="CC65" i="21"/>
  <c r="CD65" i="21"/>
  <c r="CE65" i="21"/>
  <c r="CF65" i="21"/>
  <c r="CG65" i="21"/>
  <c r="CH65" i="21"/>
  <c r="CI65" i="21"/>
  <c r="CJ65" i="21"/>
  <c r="AX66" i="21"/>
  <c r="AY66" i="21"/>
  <c r="AZ66" i="21"/>
  <c r="BA66" i="21"/>
  <c r="BB66" i="21"/>
  <c r="BC66" i="21"/>
  <c r="BD66" i="21"/>
  <c r="BE66" i="21"/>
  <c r="BF66" i="21"/>
  <c r="BG66" i="21"/>
  <c r="BH66" i="21"/>
  <c r="BI66" i="21"/>
  <c r="BJ66" i="21"/>
  <c r="BK66" i="21"/>
  <c r="BL66" i="21"/>
  <c r="BM66" i="21"/>
  <c r="BN66" i="21"/>
  <c r="BO66" i="21"/>
  <c r="BP66" i="21"/>
  <c r="BQ66" i="21"/>
  <c r="BR66" i="21"/>
  <c r="BS66" i="21"/>
  <c r="BT66" i="21"/>
  <c r="BU66" i="21"/>
  <c r="BV66" i="21"/>
  <c r="BW66" i="21"/>
  <c r="BX66" i="21"/>
  <c r="BY66" i="21"/>
  <c r="BZ66" i="21"/>
  <c r="CA66" i="21"/>
  <c r="CB66" i="21"/>
  <c r="CC66" i="21"/>
  <c r="CD66" i="21"/>
  <c r="CE66" i="21"/>
  <c r="CF66" i="21"/>
  <c r="CG66" i="21"/>
  <c r="CH66" i="21"/>
  <c r="CI66" i="21"/>
  <c r="CJ66" i="21"/>
  <c r="AX67" i="21"/>
  <c r="AY67" i="21"/>
  <c r="AZ67" i="21"/>
  <c r="BA67" i="21"/>
  <c r="BB67" i="21"/>
  <c r="BC67" i="21"/>
  <c r="BD67" i="21"/>
  <c r="BE67" i="21"/>
  <c r="BF67" i="21"/>
  <c r="BG67" i="21"/>
  <c r="BH67" i="21"/>
  <c r="BI67" i="21"/>
  <c r="BJ67" i="21"/>
  <c r="BK67" i="21"/>
  <c r="BL67" i="21"/>
  <c r="BM67" i="21"/>
  <c r="BN67" i="21"/>
  <c r="BO67" i="21"/>
  <c r="BP67" i="21"/>
  <c r="BQ67" i="21"/>
  <c r="BR67" i="21"/>
  <c r="BS67" i="21"/>
  <c r="BT67" i="21"/>
  <c r="BU67" i="21"/>
  <c r="BV67" i="21"/>
  <c r="BW67" i="21"/>
  <c r="BX67" i="21"/>
  <c r="BY67" i="21"/>
  <c r="BZ67" i="21"/>
  <c r="CA67" i="21"/>
  <c r="CB67" i="21"/>
  <c r="CC67" i="21"/>
  <c r="CD67" i="21"/>
  <c r="CE67" i="21"/>
  <c r="CF67" i="21"/>
  <c r="CG67" i="21"/>
  <c r="CH67" i="21"/>
  <c r="CI67" i="21"/>
  <c r="CJ67" i="21"/>
  <c r="AX68" i="21"/>
  <c r="AY68" i="21"/>
  <c r="AZ68" i="21"/>
  <c r="BA68" i="21"/>
  <c r="BB68" i="21"/>
  <c r="BC68" i="21"/>
  <c r="BD68" i="21"/>
  <c r="BE68" i="21"/>
  <c r="BF68" i="21"/>
  <c r="BG68" i="21"/>
  <c r="BH68" i="21"/>
  <c r="BI68" i="21"/>
  <c r="BJ68" i="21"/>
  <c r="BK68" i="21"/>
  <c r="BL68" i="21"/>
  <c r="BM68" i="21"/>
  <c r="BN68" i="21"/>
  <c r="BO68" i="21"/>
  <c r="BP68" i="21"/>
  <c r="BQ68" i="21"/>
  <c r="BR68" i="21"/>
  <c r="BS68" i="21"/>
  <c r="BT68" i="21"/>
  <c r="BU68" i="21"/>
  <c r="BV68" i="21"/>
  <c r="BW68" i="21"/>
  <c r="BX68" i="21"/>
  <c r="BY68" i="21"/>
  <c r="BZ68" i="21"/>
  <c r="CA68" i="21"/>
  <c r="CB68" i="21"/>
  <c r="CC68" i="21"/>
  <c r="CD68" i="21"/>
  <c r="CE68" i="21"/>
  <c r="CF68" i="21"/>
  <c r="CG68" i="21"/>
  <c r="CH68" i="21"/>
  <c r="CI68" i="21"/>
  <c r="CJ68" i="21"/>
  <c r="AX69" i="21"/>
  <c r="AY69" i="21"/>
  <c r="AZ69" i="21"/>
  <c r="BA69" i="21"/>
  <c r="BB69" i="21"/>
  <c r="BC69" i="21"/>
  <c r="BD69" i="21"/>
  <c r="BE69" i="21"/>
  <c r="BF69" i="21"/>
  <c r="BG69" i="21"/>
  <c r="BH69" i="21"/>
  <c r="BI69" i="21"/>
  <c r="BJ69" i="21"/>
  <c r="BK69" i="21"/>
  <c r="BL69" i="21"/>
  <c r="BM69" i="21"/>
  <c r="BN69" i="21"/>
  <c r="BO69" i="21"/>
  <c r="BP69" i="21"/>
  <c r="BQ69" i="21"/>
  <c r="BR69" i="21"/>
  <c r="BS69" i="21"/>
  <c r="BT69" i="21"/>
  <c r="BU69" i="21"/>
  <c r="BV69" i="21"/>
  <c r="BW69" i="21"/>
  <c r="BX69" i="21"/>
  <c r="BY69" i="21"/>
  <c r="BZ69" i="21"/>
  <c r="CA69" i="21"/>
  <c r="CB69" i="21"/>
  <c r="CC69" i="21"/>
  <c r="CD69" i="21"/>
  <c r="CE69" i="21"/>
  <c r="CF69" i="21"/>
  <c r="CG69" i="21"/>
  <c r="CH69" i="21"/>
  <c r="CI69" i="21"/>
  <c r="CJ69" i="21"/>
  <c r="AX70" i="21"/>
  <c r="AY70" i="21"/>
  <c r="AZ70" i="21"/>
  <c r="BA70" i="21"/>
  <c r="BB70" i="21"/>
  <c r="BC70" i="21"/>
  <c r="BD70" i="21"/>
  <c r="BE70" i="21"/>
  <c r="BF70" i="21"/>
  <c r="BG70" i="21"/>
  <c r="BH70" i="21"/>
  <c r="BI70" i="21"/>
  <c r="BJ70" i="21"/>
  <c r="BK70" i="21"/>
  <c r="BL70" i="21"/>
  <c r="BM70" i="21"/>
  <c r="BN70" i="21"/>
  <c r="BO70" i="21"/>
  <c r="BP70" i="21"/>
  <c r="BQ70" i="21"/>
  <c r="BR70" i="21"/>
  <c r="BS70" i="21"/>
  <c r="BT70" i="21"/>
  <c r="BU70" i="21"/>
  <c r="BV70" i="21"/>
  <c r="BW70" i="21"/>
  <c r="BX70" i="21"/>
  <c r="BY70" i="21"/>
  <c r="BZ70" i="21"/>
  <c r="CA70" i="21"/>
  <c r="CB70" i="21"/>
  <c r="CC70" i="21"/>
  <c r="CD70" i="21"/>
  <c r="CE70" i="21"/>
  <c r="CF70" i="21"/>
  <c r="CG70" i="21"/>
  <c r="CH70" i="21"/>
  <c r="CI70" i="21"/>
  <c r="CJ70" i="21"/>
  <c r="AX71" i="21"/>
  <c r="AY71" i="21"/>
  <c r="AZ71" i="21"/>
  <c r="BA71" i="21"/>
  <c r="BB71" i="21"/>
  <c r="BC71" i="21"/>
  <c r="BD71" i="21"/>
  <c r="BE71" i="21"/>
  <c r="BF71" i="21"/>
  <c r="BG71" i="21"/>
  <c r="BH71" i="21"/>
  <c r="BI71" i="21"/>
  <c r="BJ71" i="21"/>
  <c r="BK71" i="21"/>
  <c r="BL71" i="21"/>
  <c r="BM71" i="21"/>
  <c r="BN71" i="21"/>
  <c r="BO71" i="21"/>
  <c r="BP71" i="21"/>
  <c r="BQ71" i="21"/>
  <c r="BR71" i="21"/>
  <c r="BS71" i="21"/>
  <c r="BT71" i="21"/>
  <c r="BU71" i="21"/>
  <c r="BV71" i="21"/>
  <c r="BW71" i="21"/>
  <c r="BX71" i="21"/>
  <c r="BY71" i="21"/>
  <c r="BZ71" i="21"/>
  <c r="CA71" i="21"/>
  <c r="CB71" i="21"/>
  <c r="CC71" i="21"/>
  <c r="CD71" i="21"/>
  <c r="CE71" i="21"/>
  <c r="CF71" i="21"/>
  <c r="CG71" i="21"/>
  <c r="CH71" i="21"/>
  <c r="CI71" i="21"/>
  <c r="CJ71" i="21"/>
  <c r="AX72" i="21"/>
  <c r="AY72" i="21"/>
  <c r="AZ72" i="21"/>
  <c r="BA72" i="21"/>
  <c r="BB72" i="21"/>
  <c r="BC72" i="21"/>
  <c r="BD72" i="21"/>
  <c r="BE72" i="21"/>
  <c r="BF72" i="21"/>
  <c r="BG72" i="21"/>
  <c r="BH72" i="21"/>
  <c r="BI72" i="21"/>
  <c r="BJ72" i="21"/>
  <c r="BK72" i="21"/>
  <c r="BL72" i="21"/>
  <c r="BM72" i="21"/>
  <c r="BN72" i="21"/>
  <c r="BO72" i="21"/>
  <c r="BP72" i="21"/>
  <c r="BQ72" i="21"/>
  <c r="BR72" i="21"/>
  <c r="BS72" i="21"/>
  <c r="BT72" i="21"/>
  <c r="BU72" i="21"/>
  <c r="BV72" i="21"/>
  <c r="BW72" i="21"/>
  <c r="BX72" i="21"/>
  <c r="BY72" i="21"/>
  <c r="BZ72" i="21"/>
  <c r="CA72" i="21"/>
  <c r="CB72" i="21"/>
  <c r="CC72" i="21"/>
  <c r="CD72" i="21"/>
  <c r="CE72" i="21"/>
  <c r="CF72" i="21"/>
  <c r="CG72" i="21"/>
  <c r="CH72" i="21"/>
  <c r="CI72" i="21"/>
  <c r="CJ72" i="21"/>
  <c r="AX73" i="21"/>
  <c r="AY73" i="21"/>
  <c r="AZ73" i="21"/>
  <c r="BA73" i="21"/>
  <c r="BB73" i="21"/>
  <c r="BC73" i="21"/>
  <c r="BD73" i="21"/>
  <c r="BE73" i="21"/>
  <c r="BF73" i="21"/>
  <c r="BG73" i="21"/>
  <c r="BH73" i="21"/>
  <c r="BI73" i="21"/>
  <c r="BJ73" i="21"/>
  <c r="BK73" i="21"/>
  <c r="BL73" i="21"/>
  <c r="BM73" i="21"/>
  <c r="BN73" i="21"/>
  <c r="BO73" i="21"/>
  <c r="BP73" i="21"/>
  <c r="BQ73" i="21"/>
  <c r="BR73" i="21"/>
  <c r="BS73" i="21"/>
  <c r="BT73" i="21"/>
  <c r="BU73" i="21"/>
  <c r="BV73" i="21"/>
  <c r="BW73" i="21"/>
  <c r="BX73" i="21"/>
  <c r="BY73" i="21"/>
  <c r="BZ73" i="21"/>
  <c r="CA73" i="21"/>
  <c r="CB73" i="21"/>
  <c r="CC73" i="21"/>
  <c r="CD73" i="21"/>
  <c r="CE73" i="21"/>
  <c r="CF73" i="21"/>
  <c r="CG73" i="21"/>
  <c r="CH73" i="21"/>
  <c r="CI73" i="21"/>
  <c r="CJ73" i="21"/>
  <c r="AX74" i="21"/>
  <c r="AY74" i="21"/>
  <c r="AZ74" i="21"/>
  <c r="BA74" i="21"/>
  <c r="BB74" i="21"/>
  <c r="BC74" i="21"/>
  <c r="BD74" i="21"/>
  <c r="BE74" i="21"/>
  <c r="BF74" i="21"/>
  <c r="BG74" i="21"/>
  <c r="BH74" i="21"/>
  <c r="BI74" i="21"/>
  <c r="BJ74" i="21"/>
  <c r="BK74" i="21"/>
  <c r="BL74" i="21"/>
  <c r="BM74" i="21"/>
  <c r="BN74" i="21"/>
  <c r="BO74" i="21"/>
  <c r="BP74" i="21"/>
  <c r="BQ74" i="21"/>
  <c r="BR74" i="21"/>
  <c r="BS74" i="21"/>
  <c r="BT74" i="21"/>
  <c r="BU74" i="21"/>
  <c r="BV74" i="21"/>
  <c r="BW74" i="21"/>
  <c r="BX74" i="21"/>
  <c r="BY74" i="21"/>
  <c r="BZ74" i="21"/>
  <c r="CA74" i="21"/>
  <c r="CB74" i="21"/>
  <c r="CC74" i="21"/>
  <c r="CD74" i="21"/>
  <c r="CE74" i="21"/>
  <c r="CF74" i="21"/>
  <c r="CG74" i="21"/>
  <c r="CH74" i="21"/>
  <c r="CI74" i="21"/>
  <c r="CJ74" i="21"/>
  <c r="AX75" i="21"/>
  <c r="AY75" i="21"/>
  <c r="AZ75" i="21"/>
  <c r="BA75" i="21"/>
  <c r="BB75" i="21"/>
  <c r="BC75" i="21"/>
  <c r="BD75" i="21"/>
  <c r="BE75" i="21"/>
  <c r="BF75" i="21"/>
  <c r="BG75" i="21"/>
  <c r="BH75" i="21"/>
  <c r="BI75" i="21"/>
  <c r="BJ75" i="21"/>
  <c r="BK75" i="21"/>
  <c r="BL75" i="21"/>
  <c r="BM75" i="21"/>
  <c r="BN75" i="21"/>
  <c r="BO75" i="21"/>
  <c r="BP75" i="21"/>
  <c r="BQ75" i="21"/>
  <c r="BR75" i="21"/>
  <c r="BS75" i="21"/>
  <c r="BT75" i="21"/>
  <c r="BU75" i="21"/>
  <c r="BV75" i="21"/>
  <c r="BW75" i="21"/>
  <c r="BX75" i="21"/>
  <c r="BY75" i="21"/>
  <c r="BZ75" i="21"/>
  <c r="CA75" i="21"/>
  <c r="CB75" i="21"/>
  <c r="CC75" i="21"/>
  <c r="CD75" i="21"/>
  <c r="CE75" i="21"/>
  <c r="CF75" i="21"/>
  <c r="CG75" i="21"/>
  <c r="CH75" i="21"/>
  <c r="CI75" i="21"/>
  <c r="CJ75" i="21"/>
  <c r="AX76" i="21"/>
  <c r="AY76" i="21"/>
  <c r="AZ76" i="21"/>
  <c r="BA76" i="21"/>
  <c r="BB76" i="21"/>
  <c r="BC76" i="21"/>
  <c r="BD76" i="21"/>
  <c r="BE76" i="21"/>
  <c r="BF76" i="21"/>
  <c r="BG76" i="21"/>
  <c r="BH76" i="21"/>
  <c r="BI76" i="21"/>
  <c r="BJ76" i="21"/>
  <c r="BK76" i="21"/>
  <c r="BL76" i="21"/>
  <c r="BM76" i="21"/>
  <c r="BN76" i="21"/>
  <c r="BO76" i="21"/>
  <c r="BP76" i="21"/>
  <c r="BQ76" i="21"/>
  <c r="BR76" i="21"/>
  <c r="BS76" i="21"/>
  <c r="BT76" i="21"/>
  <c r="BU76" i="21"/>
  <c r="BV76" i="21"/>
  <c r="BW76" i="21"/>
  <c r="BX76" i="21"/>
  <c r="BY76" i="21"/>
  <c r="BZ76" i="21"/>
  <c r="CA76" i="21"/>
  <c r="CB76" i="21"/>
  <c r="CC76" i="21"/>
  <c r="CD76" i="21"/>
  <c r="CE76" i="21"/>
  <c r="CF76" i="21"/>
  <c r="CG76" i="21"/>
  <c r="CH76" i="21"/>
  <c r="CI76" i="21"/>
  <c r="CJ76" i="21"/>
  <c r="AX77" i="21"/>
  <c r="AY77" i="21"/>
  <c r="AZ77" i="21"/>
  <c r="BA77" i="21"/>
  <c r="BB77" i="21"/>
  <c r="BC77" i="21"/>
  <c r="BD77" i="21"/>
  <c r="BE77" i="21"/>
  <c r="BF77" i="21"/>
  <c r="BG77" i="21"/>
  <c r="BH77" i="21"/>
  <c r="BI77" i="21"/>
  <c r="BJ77" i="21"/>
  <c r="BK77" i="21"/>
  <c r="BL77" i="21"/>
  <c r="BM77" i="21"/>
  <c r="BN77" i="21"/>
  <c r="BO77" i="21"/>
  <c r="BP77" i="21"/>
  <c r="BQ77" i="21"/>
  <c r="BR77" i="21"/>
  <c r="BS77" i="21"/>
  <c r="BT77" i="21"/>
  <c r="BU77" i="21"/>
  <c r="BV77" i="21"/>
  <c r="BW77" i="21"/>
  <c r="BX77" i="21"/>
  <c r="BY77" i="21"/>
  <c r="BZ77" i="21"/>
  <c r="CA77" i="21"/>
  <c r="CB77" i="21"/>
  <c r="CC77" i="21"/>
  <c r="CD77" i="21"/>
  <c r="CE77" i="21"/>
  <c r="CF77" i="21"/>
  <c r="CG77" i="21"/>
  <c r="CH77" i="21"/>
  <c r="CI77" i="21"/>
  <c r="CJ77" i="21"/>
  <c r="AX78" i="21"/>
  <c r="AY78" i="21"/>
  <c r="AZ78" i="21"/>
  <c r="BA78" i="21"/>
  <c r="BB78" i="21"/>
  <c r="BC78" i="21"/>
  <c r="BD78" i="21"/>
  <c r="BE78" i="21"/>
  <c r="BF78" i="21"/>
  <c r="BG78" i="21"/>
  <c r="BH78" i="21"/>
  <c r="BI78" i="21"/>
  <c r="BJ78" i="21"/>
  <c r="BK78" i="21"/>
  <c r="BL78" i="21"/>
  <c r="BM78" i="21"/>
  <c r="BN78" i="21"/>
  <c r="BO78" i="21"/>
  <c r="BP78" i="21"/>
  <c r="BQ78" i="21"/>
  <c r="BR78" i="21"/>
  <c r="BS78" i="21"/>
  <c r="BT78" i="21"/>
  <c r="BU78" i="21"/>
  <c r="BV78" i="21"/>
  <c r="BW78" i="21"/>
  <c r="BX78" i="21"/>
  <c r="BY78" i="21"/>
  <c r="BZ78" i="21"/>
  <c r="CA78" i="21"/>
  <c r="CB78" i="21"/>
  <c r="CC78" i="21"/>
  <c r="CD78" i="21"/>
  <c r="CE78" i="21"/>
  <c r="CF78" i="21"/>
  <c r="CG78" i="21"/>
  <c r="CH78" i="21"/>
  <c r="CI78" i="21"/>
  <c r="CJ78" i="21"/>
  <c r="AX79" i="21"/>
  <c r="AY79" i="21"/>
  <c r="AZ79" i="21"/>
  <c r="BA79" i="21"/>
  <c r="BB79" i="21"/>
  <c r="BC79" i="21"/>
  <c r="BD79" i="21"/>
  <c r="BE79" i="21"/>
  <c r="BF79" i="21"/>
  <c r="BG79" i="21"/>
  <c r="BH79" i="21"/>
  <c r="BI79" i="21"/>
  <c r="BJ79" i="21"/>
  <c r="BK79" i="21"/>
  <c r="BL79" i="21"/>
  <c r="BM79" i="21"/>
  <c r="BN79" i="21"/>
  <c r="BO79" i="21"/>
  <c r="BP79" i="21"/>
  <c r="BQ79" i="21"/>
  <c r="BR79" i="21"/>
  <c r="BS79" i="21"/>
  <c r="BT79" i="21"/>
  <c r="BU79" i="21"/>
  <c r="BV79" i="21"/>
  <c r="BW79" i="21"/>
  <c r="BX79" i="21"/>
  <c r="BY79" i="21"/>
  <c r="BZ79" i="21"/>
  <c r="CA79" i="21"/>
  <c r="CB79" i="21"/>
  <c r="CC79" i="21"/>
  <c r="CD79" i="21"/>
  <c r="CE79" i="21"/>
  <c r="CF79" i="21"/>
  <c r="CG79" i="21"/>
  <c r="CH79" i="21"/>
  <c r="CI79" i="21"/>
  <c r="CJ79" i="21"/>
  <c r="AX80" i="21"/>
  <c r="AY80" i="21"/>
  <c r="AZ80" i="21"/>
  <c r="BA80" i="21"/>
  <c r="BB80" i="21"/>
  <c r="BC80" i="21"/>
  <c r="BD80" i="21"/>
  <c r="BE80" i="21"/>
  <c r="BF80" i="21"/>
  <c r="BG80" i="21"/>
  <c r="BH80" i="21"/>
  <c r="BI80" i="21"/>
  <c r="BJ80" i="21"/>
  <c r="BK80" i="21"/>
  <c r="BL80" i="21"/>
  <c r="BM80" i="21"/>
  <c r="BN80" i="21"/>
  <c r="BO80" i="21"/>
  <c r="BP80" i="21"/>
  <c r="BQ80" i="21"/>
  <c r="BR80" i="21"/>
  <c r="BS80" i="21"/>
  <c r="BT80" i="21"/>
  <c r="BU80" i="21"/>
  <c r="BV80" i="21"/>
  <c r="BW80" i="21"/>
  <c r="BX80" i="21"/>
  <c r="BY80" i="21"/>
  <c r="BZ80" i="21"/>
  <c r="CA80" i="21"/>
  <c r="CB80" i="21"/>
  <c r="CC80" i="21"/>
  <c r="CD80" i="21"/>
  <c r="CE80" i="21"/>
  <c r="CF80" i="21"/>
  <c r="CG80" i="21"/>
  <c r="CH80" i="21"/>
  <c r="CI80" i="21"/>
  <c r="CJ80" i="21"/>
  <c r="AX81" i="21"/>
  <c r="AY81" i="21"/>
  <c r="AZ81" i="21"/>
  <c r="BA81" i="21"/>
  <c r="BB81" i="21"/>
  <c r="BC81" i="21"/>
  <c r="BD81" i="21"/>
  <c r="BE81" i="21"/>
  <c r="BF81" i="21"/>
  <c r="BG81" i="21"/>
  <c r="BH81" i="21"/>
  <c r="BI81" i="21"/>
  <c r="BJ81" i="21"/>
  <c r="BK81" i="21"/>
  <c r="BL81" i="21"/>
  <c r="BM81" i="21"/>
  <c r="BN81" i="21"/>
  <c r="BO81" i="21"/>
  <c r="BP81" i="21"/>
  <c r="BQ81" i="21"/>
  <c r="BR81" i="21"/>
  <c r="BS81" i="21"/>
  <c r="BT81" i="21"/>
  <c r="BU81" i="21"/>
  <c r="BV81" i="21"/>
  <c r="BW81" i="21"/>
  <c r="BX81" i="21"/>
  <c r="BY81" i="21"/>
  <c r="BZ81" i="21"/>
  <c r="CA81" i="21"/>
  <c r="CB81" i="21"/>
  <c r="CC81" i="21"/>
  <c r="CD81" i="21"/>
  <c r="CE81" i="21"/>
  <c r="CF81" i="21"/>
  <c r="CG81" i="21"/>
  <c r="CH81" i="21"/>
  <c r="CI81" i="21"/>
  <c r="CJ81" i="21"/>
  <c r="AX82" i="21"/>
  <c r="AY82" i="21"/>
  <c r="AZ82" i="21"/>
  <c r="BA82" i="21"/>
  <c r="BB82" i="21"/>
  <c r="BC82" i="21"/>
  <c r="BD82" i="21"/>
  <c r="BE82" i="21"/>
  <c r="BF82" i="21"/>
  <c r="BG82" i="21"/>
  <c r="BH82" i="21"/>
  <c r="BI82" i="21"/>
  <c r="BJ82" i="21"/>
  <c r="BK82" i="21"/>
  <c r="BL82" i="21"/>
  <c r="BM82" i="21"/>
  <c r="BN82" i="21"/>
  <c r="BO82" i="21"/>
  <c r="BP82" i="21"/>
  <c r="BQ82" i="21"/>
  <c r="BR82" i="21"/>
  <c r="BS82" i="21"/>
  <c r="BT82" i="21"/>
  <c r="BU82" i="21"/>
  <c r="BV82" i="21"/>
  <c r="BW82" i="21"/>
  <c r="BX82" i="21"/>
  <c r="BY82" i="21"/>
  <c r="BZ82" i="21"/>
  <c r="CA82" i="21"/>
  <c r="CB82" i="21"/>
  <c r="CC82" i="21"/>
  <c r="CD82" i="21"/>
  <c r="CE82" i="21"/>
  <c r="CF82" i="21"/>
  <c r="CG82" i="21"/>
  <c r="CH82" i="21"/>
  <c r="CI82" i="21"/>
  <c r="CJ82" i="21"/>
  <c r="AX83" i="21"/>
  <c r="AY83" i="21"/>
  <c r="AZ83" i="21"/>
  <c r="BA83" i="21"/>
  <c r="BB83" i="21"/>
  <c r="BC83" i="21"/>
  <c r="BD83" i="21"/>
  <c r="BE83" i="21"/>
  <c r="BF83" i="21"/>
  <c r="BG83" i="21"/>
  <c r="BH83" i="21"/>
  <c r="BI83" i="21"/>
  <c r="BJ83" i="21"/>
  <c r="BK83" i="21"/>
  <c r="BL83" i="21"/>
  <c r="BM83" i="21"/>
  <c r="BN83" i="21"/>
  <c r="BO83" i="21"/>
  <c r="BP83" i="21"/>
  <c r="BQ83" i="21"/>
  <c r="BR83" i="21"/>
  <c r="BS83" i="21"/>
  <c r="BT83" i="21"/>
  <c r="BU83" i="21"/>
  <c r="BV83" i="21"/>
  <c r="BW83" i="21"/>
  <c r="BX83" i="21"/>
  <c r="BY83" i="21"/>
  <c r="BZ83" i="21"/>
  <c r="CA83" i="21"/>
  <c r="CB83" i="21"/>
  <c r="CC83" i="21"/>
  <c r="CD83" i="21"/>
  <c r="CE83" i="21"/>
  <c r="CF83" i="21"/>
  <c r="CG83" i="21"/>
  <c r="CH83" i="21"/>
  <c r="CI83" i="21"/>
  <c r="CJ83" i="21"/>
  <c r="AX84" i="21"/>
  <c r="AY84" i="21"/>
  <c r="AZ84" i="21"/>
  <c r="BA84" i="21"/>
  <c r="BB84" i="21"/>
  <c r="BC84" i="21"/>
  <c r="BD84" i="21"/>
  <c r="BE84" i="21"/>
  <c r="BF84" i="21"/>
  <c r="BG84" i="21"/>
  <c r="BH84" i="21"/>
  <c r="BI84" i="21"/>
  <c r="BJ84" i="21"/>
  <c r="BK84" i="21"/>
  <c r="BL84" i="21"/>
  <c r="BM84" i="21"/>
  <c r="BN84" i="21"/>
  <c r="BO84" i="21"/>
  <c r="BP84" i="21"/>
  <c r="BQ84" i="21"/>
  <c r="BR84" i="21"/>
  <c r="BS84" i="21"/>
  <c r="BT84" i="21"/>
  <c r="BU84" i="21"/>
  <c r="BV84" i="21"/>
  <c r="BW84" i="21"/>
  <c r="BX84" i="21"/>
  <c r="BY84" i="21"/>
  <c r="BZ84" i="21"/>
  <c r="CA84" i="21"/>
  <c r="CB84" i="21"/>
  <c r="CC84" i="21"/>
  <c r="CD84" i="21"/>
  <c r="CE84" i="21"/>
  <c r="CF84" i="21"/>
  <c r="CG84" i="21"/>
  <c r="CH84" i="21"/>
  <c r="CI84" i="21"/>
  <c r="CJ84" i="21"/>
  <c r="AX85" i="21"/>
  <c r="AY85" i="21"/>
  <c r="AZ85" i="21"/>
  <c r="BA85" i="21"/>
  <c r="BB85" i="21"/>
  <c r="BC85" i="21"/>
  <c r="BD85" i="21"/>
  <c r="BE85" i="21"/>
  <c r="BF85" i="21"/>
  <c r="BG85" i="21"/>
  <c r="BH85" i="21"/>
  <c r="BI85" i="21"/>
  <c r="BJ85" i="21"/>
  <c r="BK85" i="21"/>
  <c r="BL85" i="21"/>
  <c r="BM85" i="21"/>
  <c r="BN85" i="21"/>
  <c r="BO85" i="21"/>
  <c r="BP85" i="21"/>
  <c r="BQ85" i="21"/>
  <c r="BR85" i="21"/>
  <c r="BS85" i="21"/>
  <c r="BT85" i="21"/>
  <c r="BU85" i="21"/>
  <c r="BV85" i="21"/>
  <c r="BW85" i="21"/>
  <c r="BX85" i="21"/>
  <c r="BY85" i="21"/>
  <c r="BZ85" i="21"/>
  <c r="CA85" i="21"/>
  <c r="CB85" i="21"/>
  <c r="CC85" i="21"/>
  <c r="CD85" i="21"/>
  <c r="CE85" i="21"/>
  <c r="CF85" i="21"/>
  <c r="CG85" i="21"/>
  <c r="CH85" i="21"/>
  <c r="CI85" i="21"/>
  <c r="CJ85" i="21"/>
  <c r="AX86" i="21"/>
  <c r="AY86" i="21"/>
  <c r="AZ86" i="21"/>
  <c r="BA86" i="21"/>
  <c r="BB86" i="21"/>
  <c r="BC86" i="21"/>
  <c r="BD86" i="21"/>
  <c r="BE86" i="21"/>
  <c r="BF86" i="21"/>
  <c r="BG86" i="21"/>
  <c r="BH86" i="21"/>
  <c r="BI86" i="21"/>
  <c r="BJ86" i="21"/>
  <c r="BK86" i="21"/>
  <c r="BL86" i="21"/>
  <c r="BM86" i="21"/>
  <c r="BN86" i="21"/>
  <c r="BO86" i="21"/>
  <c r="BP86" i="21"/>
  <c r="BQ86" i="21"/>
  <c r="BR86" i="21"/>
  <c r="BS86" i="21"/>
  <c r="BT86" i="21"/>
  <c r="BU86" i="21"/>
  <c r="BV86" i="21"/>
  <c r="BW86" i="21"/>
  <c r="BX86" i="21"/>
  <c r="BY86" i="21"/>
  <c r="BZ86" i="21"/>
  <c r="CA86" i="21"/>
  <c r="CB86" i="21"/>
  <c r="CC86" i="21"/>
  <c r="CD86" i="21"/>
  <c r="CE86" i="21"/>
  <c r="CF86" i="21"/>
  <c r="CG86" i="21"/>
  <c r="CH86" i="21"/>
  <c r="CI86" i="21"/>
  <c r="CJ86" i="21"/>
  <c r="AX87" i="21"/>
  <c r="AY87" i="21"/>
  <c r="AZ87" i="21"/>
  <c r="BA87" i="21"/>
  <c r="BB87" i="21"/>
  <c r="BC87" i="21"/>
  <c r="BD87" i="21"/>
  <c r="BE87" i="21"/>
  <c r="BF87" i="21"/>
  <c r="BG87" i="21"/>
  <c r="BH87" i="21"/>
  <c r="BI87" i="21"/>
  <c r="BJ87" i="21"/>
  <c r="BK87" i="21"/>
  <c r="BL87" i="21"/>
  <c r="BM87" i="21"/>
  <c r="BN87" i="21"/>
  <c r="BO87" i="21"/>
  <c r="BP87" i="21"/>
  <c r="BQ87" i="21"/>
  <c r="BR87" i="21"/>
  <c r="BS87" i="21"/>
  <c r="BT87" i="21"/>
  <c r="BU87" i="21"/>
  <c r="BV87" i="21"/>
  <c r="BW87" i="21"/>
  <c r="BX87" i="21"/>
  <c r="BY87" i="21"/>
  <c r="BZ87" i="21"/>
  <c r="CA87" i="21"/>
  <c r="CB87" i="21"/>
  <c r="CC87" i="21"/>
  <c r="CD87" i="21"/>
  <c r="CE87" i="21"/>
  <c r="CF87" i="21"/>
  <c r="CG87" i="21"/>
  <c r="CH87" i="21"/>
  <c r="CI87" i="21"/>
  <c r="CJ87" i="21"/>
  <c r="AX88" i="21"/>
  <c r="AY88" i="21"/>
  <c r="AZ88" i="21"/>
  <c r="BA88" i="21"/>
  <c r="BB88" i="21"/>
  <c r="BC88" i="21"/>
  <c r="BD88" i="21"/>
  <c r="BE88" i="21"/>
  <c r="BF88" i="21"/>
  <c r="BG88" i="21"/>
  <c r="BH88" i="21"/>
  <c r="BI88" i="21"/>
  <c r="BJ88" i="21"/>
  <c r="BK88" i="21"/>
  <c r="BL88" i="21"/>
  <c r="BM88" i="21"/>
  <c r="BN88" i="21"/>
  <c r="BO88" i="21"/>
  <c r="BP88" i="21"/>
  <c r="BQ88" i="21"/>
  <c r="BR88" i="21"/>
  <c r="BS88" i="21"/>
  <c r="BT88" i="21"/>
  <c r="BU88" i="21"/>
  <c r="BV88" i="21"/>
  <c r="BW88" i="21"/>
  <c r="BX88" i="21"/>
  <c r="BY88" i="21"/>
  <c r="BZ88" i="21"/>
  <c r="CA88" i="21"/>
  <c r="CB88" i="21"/>
  <c r="CC88" i="21"/>
  <c r="CD88" i="21"/>
  <c r="CE88" i="21"/>
  <c r="CF88" i="21"/>
  <c r="CG88" i="21"/>
  <c r="CH88" i="21"/>
  <c r="CI88" i="21"/>
  <c r="CJ88" i="21"/>
  <c r="AX89" i="21"/>
  <c r="AY89" i="21"/>
  <c r="AZ89" i="21"/>
  <c r="BA89" i="21"/>
  <c r="BB89" i="21"/>
  <c r="BC89" i="21"/>
  <c r="BD89" i="21"/>
  <c r="BE89" i="21"/>
  <c r="BF89" i="21"/>
  <c r="BG89" i="21"/>
  <c r="BH89" i="21"/>
  <c r="BI89" i="21"/>
  <c r="BJ89" i="21"/>
  <c r="BK89" i="21"/>
  <c r="BL89" i="21"/>
  <c r="BM89" i="21"/>
  <c r="BN89" i="21"/>
  <c r="BO89" i="21"/>
  <c r="BP89" i="21"/>
  <c r="BQ89" i="21"/>
  <c r="BR89" i="21"/>
  <c r="BS89" i="21"/>
  <c r="BT89" i="21"/>
  <c r="BU89" i="21"/>
  <c r="BV89" i="21"/>
  <c r="BW89" i="21"/>
  <c r="BX89" i="21"/>
  <c r="BY89" i="21"/>
  <c r="BZ89" i="21"/>
  <c r="CA89" i="21"/>
  <c r="CB89" i="21"/>
  <c r="CC89" i="21"/>
  <c r="CD89" i="21"/>
  <c r="CE89" i="21"/>
  <c r="CF89" i="21"/>
  <c r="CG89" i="21"/>
  <c r="CH89" i="21"/>
  <c r="CI89" i="21"/>
  <c r="CJ89" i="21"/>
  <c r="AX90" i="21"/>
  <c r="AY90" i="21"/>
  <c r="AZ90" i="21"/>
  <c r="BA90" i="21"/>
  <c r="BB90" i="21"/>
  <c r="BC90" i="21"/>
  <c r="BD90" i="21"/>
  <c r="BE90" i="21"/>
  <c r="BF90" i="21"/>
  <c r="BG90" i="21"/>
  <c r="BH90" i="21"/>
  <c r="BI90" i="21"/>
  <c r="BJ90" i="21"/>
  <c r="BK90" i="21"/>
  <c r="BL90" i="21"/>
  <c r="BM90" i="21"/>
  <c r="BN90" i="21"/>
  <c r="BO90" i="21"/>
  <c r="BP90" i="21"/>
  <c r="BQ90" i="21"/>
  <c r="BR90" i="21"/>
  <c r="BS90" i="21"/>
  <c r="BT90" i="21"/>
  <c r="BU90" i="21"/>
  <c r="BV90" i="21"/>
  <c r="BW90" i="21"/>
  <c r="BX90" i="21"/>
  <c r="BY90" i="21"/>
  <c r="BZ90" i="21"/>
  <c r="CA90" i="21"/>
  <c r="CB90" i="21"/>
  <c r="CC90" i="21"/>
  <c r="CD90" i="21"/>
  <c r="CE90" i="21"/>
  <c r="CF90" i="21"/>
  <c r="CG90" i="21"/>
  <c r="CH90" i="21"/>
  <c r="CI90" i="21"/>
  <c r="CJ90" i="21"/>
  <c r="AX91" i="21"/>
  <c r="AY91" i="21"/>
  <c r="AZ91" i="21"/>
  <c r="BA91" i="21"/>
  <c r="BB91" i="21"/>
  <c r="BC91" i="21"/>
  <c r="BD91" i="21"/>
  <c r="BE91" i="21"/>
  <c r="BF91" i="21"/>
  <c r="BG91" i="21"/>
  <c r="BH91" i="21"/>
  <c r="BI91" i="21"/>
  <c r="BJ91" i="21"/>
  <c r="BK91" i="21"/>
  <c r="BL91" i="21"/>
  <c r="BM91" i="21"/>
  <c r="BN91" i="21"/>
  <c r="BO91" i="21"/>
  <c r="BP91" i="21"/>
  <c r="BQ91" i="21"/>
  <c r="BR91" i="21"/>
  <c r="BS91" i="21"/>
  <c r="BT91" i="21"/>
  <c r="BU91" i="21"/>
  <c r="BV91" i="21"/>
  <c r="BW91" i="21"/>
  <c r="BX91" i="21"/>
  <c r="BY91" i="21"/>
  <c r="BZ91" i="21"/>
  <c r="CA91" i="21"/>
  <c r="CB91" i="21"/>
  <c r="CC91" i="21"/>
  <c r="CD91" i="21"/>
  <c r="CE91" i="21"/>
  <c r="CF91" i="21"/>
  <c r="CG91" i="21"/>
  <c r="CH91" i="21"/>
  <c r="CI91" i="21"/>
  <c r="CJ91" i="21"/>
  <c r="AX92" i="21"/>
  <c r="AY92" i="21"/>
  <c r="AZ92" i="21"/>
  <c r="BA92" i="21"/>
  <c r="BB92" i="21"/>
  <c r="BC92" i="21"/>
  <c r="BD92" i="21"/>
  <c r="BE92" i="21"/>
  <c r="BF92" i="21"/>
  <c r="BG92" i="21"/>
  <c r="BH92" i="21"/>
  <c r="BI92" i="21"/>
  <c r="BJ92" i="21"/>
  <c r="BK92" i="21"/>
  <c r="BL92" i="21"/>
  <c r="BM92" i="21"/>
  <c r="BN92" i="21"/>
  <c r="BO92" i="21"/>
  <c r="BP92" i="21"/>
  <c r="BQ92" i="21"/>
  <c r="BR92" i="21"/>
  <c r="BS92" i="21"/>
  <c r="BT92" i="21"/>
  <c r="BU92" i="21"/>
  <c r="BV92" i="21"/>
  <c r="BW92" i="21"/>
  <c r="BX92" i="21"/>
  <c r="BY92" i="21"/>
  <c r="BZ92" i="21"/>
  <c r="CA92" i="21"/>
  <c r="CB92" i="21"/>
  <c r="CC92" i="21"/>
  <c r="CD92" i="21"/>
  <c r="CE92" i="21"/>
  <c r="CF92" i="21"/>
  <c r="CG92" i="21"/>
  <c r="CH92" i="21"/>
  <c r="CI92" i="21"/>
  <c r="CJ92" i="21"/>
  <c r="AX93" i="21"/>
  <c r="AY93" i="21"/>
  <c r="AZ93" i="21"/>
  <c r="BA93" i="21"/>
  <c r="BB93" i="21"/>
  <c r="BC93" i="21"/>
  <c r="BD93" i="21"/>
  <c r="BE93" i="21"/>
  <c r="BF93" i="21"/>
  <c r="BG93" i="21"/>
  <c r="BH93" i="21"/>
  <c r="BI93" i="21"/>
  <c r="BJ93" i="21"/>
  <c r="BK93" i="21"/>
  <c r="BL93" i="21"/>
  <c r="BM93" i="21"/>
  <c r="BN93" i="21"/>
  <c r="BO93" i="21"/>
  <c r="BP93" i="21"/>
  <c r="BQ93" i="21"/>
  <c r="BR93" i="21"/>
  <c r="BS93" i="21"/>
  <c r="BT93" i="21"/>
  <c r="BU93" i="21"/>
  <c r="BV93" i="21"/>
  <c r="BW93" i="21"/>
  <c r="BX93" i="21"/>
  <c r="BY93" i="21"/>
  <c r="BZ93" i="21"/>
  <c r="CA93" i="21"/>
  <c r="CB93" i="21"/>
  <c r="CC93" i="21"/>
  <c r="CD93" i="21"/>
  <c r="CE93" i="21"/>
  <c r="CF93" i="21"/>
  <c r="CG93" i="21"/>
  <c r="CH93" i="21"/>
  <c r="CI93" i="21"/>
  <c r="CJ93" i="21"/>
  <c r="AX94" i="21"/>
  <c r="AY94" i="21"/>
  <c r="AZ94" i="21"/>
  <c r="BA94" i="21"/>
  <c r="BB94" i="21"/>
  <c r="BC94" i="21"/>
  <c r="BD94" i="21"/>
  <c r="BE94" i="21"/>
  <c r="BF94" i="21"/>
  <c r="BG94" i="21"/>
  <c r="BH94" i="21"/>
  <c r="BI94" i="21"/>
  <c r="BJ94" i="21"/>
  <c r="BK94" i="21"/>
  <c r="BL94" i="21"/>
  <c r="BM94" i="21"/>
  <c r="BN94" i="21"/>
  <c r="BO94" i="21"/>
  <c r="BP94" i="21"/>
  <c r="BQ94" i="21"/>
  <c r="BR94" i="21"/>
  <c r="BS94" i="21"/>
  <c r="BT94" i="21"/>
  <c r="BU94" i="21"/>
  <c r="BV94" i="21"/>
  <c r="BW94" i="21"/>
  <c r="BX94" i="21"/>
  <c r="BY94" i="21"/>
  <c r="BZ94" i="21"/>
  <c r="CA94" i="21"/>
  <c r="CB94" i="21"/>
  <c r="CC94" i="21"/>
  <c r="CD94" i="21"/>
  <c r="CE94" i="21"/>
  <c r="CF94" i="21"/>
  <c r="CG94" i="21"/>
  <c r="CH94" i="21"/>
  <c r="CI94" i="21"/>
  <c r="CJ94" i="21"/>
  <c r="AX95" i="21"/>
  <c r="AY95" i="21"/>
  <c r="AZ95" i="21"/>
  <c r="BA95" i="21"/>
  <c r="BB95" i="21"/>
  <c r="BC95" i="21"/>
  <c r="BD95" i="21"/>
  <c r="BE95" i="21"/>
  <c r="BF95" i="21"/>
  <c r="BG95" i="21"/>
  <c r="BH95" i="21"/>
  <c r="BI95" i="21"/>
  <c r="BJ95" i="21"/>
  <c r="BK95" i="21"/>
  <c r="BL95" i="21"/>
  <c r="BM95" i="21"/>
  <c r="BN95" i="21"/>
  <c r="BO95" i="21"/>
  <c r="BP95" i="21"/>
  <c r="BQ95" i="21"/>
  <c r="BR95" i="21"/>
  <c r="BS95" i="21"/>
  <c r="BT95" i="21"/>
  <c r="BU95" i="21"/>
  <c r="BV95" i="21"/>
  <c r="BW95" i="21"/>
  <c r="BX95" i="21"/>
  <c r="BY95" i="21"/>
  <c r="BZ95" i="21"/>
  <c r="CA95" i="21"/>
  <c r="CB95" i="21"/>
  <c r="CC95" i="21"/>
  <c r="CD95" i="21"/>
  <c r="CE95" i="21"/>
  <c r="CF95" i="21"/>
  <c r="CG95" i="21"/>
  <c r="CH95" i="21"/>
  <c r="CI95" i="21"/>
  <c r="CJ95" i="21"/>
  <c r="AX96" i="21"/>
  <c r="AY96" i="21"/>
  <c r="AZ96" i="21"/>
  <c r="BA96" i="21"/>
  <c r="BB96" i="21"/>
  <c r="BC96" i="21"/>
  <c r="BD96" i="21"/>
  <c r="BE96" i="21"/>
  <c r="BF96" i="21"/>
  <c r="BG96" i="21"/>
  <c r="BH96" i="21"/>
  <c r="BI96" i="21"/>
  <c r="BJ96" i="21"/>
  <c r="BK96" i="21"/>
  <c r="BL96" i="21"/>
  <c r="BM96" i="21"/>
  <c r="BN96" i="21"/>
  <c r="BO96" i="21"/>
  <c r="BP96" i="21"/>
  <c r="BQ96" i="21"/>
  <c r="BR96" i="21"/>
  <c r="BS96" i="21"/>
  <c r="BT96" i="21"/>
  <c r="BU96" i="21"/>
  <c r="BV96" i="21"/>
  <c r="BW96" i="21"/>
  <c r="BX96" i="21"/>
  <c r="BY96" i="21"/>
  <c r="BZ96" i="21"/>
  <c r="CA96" i="21"/>
  <c r="CB96" i="21"/>
  <c r="CC96" i="21"/>
  <c r="CD96" i="21"/>
  <c r="CE96" i="21"/>
  <c r="CF96" i="21"/>
  <c r="CG96" i="21"/>
  <c r="CH96" i="21"/>
  <c r="CI96" i="21"/>
  <c r="CJ96" i="21"/>
  <c r="AX97" i="21"/>
  <c r="AY97" i="21"/>
  <c r="AZ97" i="21"/>
  <c r="BA97" i="21"/>
  <c r="BB97" i="21"/>
  <c r="BC97" i="21"/>
  <c r="BD97" i="21"/>
  <c r="BE97" i="21"/>
  <c r="BF97" i="21"/>
  <c r="BG97" i="21"/>
  <c r="BH97" i="21"/>
  <c r="BI97" i="21"/>
  <c r="BJ97" i="21"/>
  <c r="BK97" i="21"/>
  <c r="BL97" i="21"/>
  <c r="BM97" i="21"/>
  <c r="BN97" i="21"/>
  <c r="BO97" i="21"/>
  <c r="BP97" i="21"/>
  <c r="BQ97" i="21"/>
  <c r="BR97" i="21"/>
  <c r="BS97" i="21"/>
  <c r="BT97" i="21"/>
  <c r="BU97" i="21"/>
  <c r="BV97" i="21"/>
  <c r="BW97" i="21"/>
  <c r="BX97" i="21"/>
  <c r="BY97" i="21"/>
  <c r="BZ97" i="21"/>
  <c r="CA97" i="21"/>
  <c r="CB97" i="21"/>
  <c r="CC97" i="21"/>
  <c r="CD97" i="21"/>
  <c r="CE97" i="21"/>
  <c r="CF97" i="21"/>
  <c r="CG97" i="21"/>
  <c r="CH97" i="21"/>
  <c r="CI97" i="21"/>
  <c r="CJ97" i="21"/>
  <c r="AX98" i="21"/>
  <c r="AY98" i="21"/>
  <c r="AZ98" i="21"/>
  <c r="BA98" i="21"/>
  <c r="BB98" i="21"/>
  <c r="BC98" i="21"/>
  <c r="BD98" i="21"/>
  <c r="BE98" i="21"/>
  <c r="BF98" i="21"/>
  <c r="BG98" i="21"/>
  <c r="BH98" i="21"/>
  <c r="BI98" i="21"/>
  <c r="BJ98" i="21"/>
  <c r="BK98" i="21"/>
  <c r="BL98" i="21"/>
  <c r="BM98" i="21"/>
  <c r="BN98" i="21"/>
  <c r="BO98" i="21"/>
  <c r="BP98" i="21"/>
  <c r="BQ98" i="21"/>
  <c r="BR98" i="21"/>
  <c r="BS98" i="21"/>
  <c r="BT98" i="21"/>
  <c r="BU98" i="21"/>
  <c r="BV98" i="21"/>
  <c r="BW98" i="21"/>
  <c r="BX98" i="21"/>
  <c r="BY98" i="21"/>
  <c r="BZ98" i="21"/>
  <c r="CA98" i="21"/>
  <c r="CB98" i="21"/>
  <c r="CC98" i="21"/>
  <c r="CD98" i="21"/>
  <c r="CE98" i="21"/>
  <c r="CF98" i="21"/>
  <c r="CG98" i="21"/>
  <c r="CH98" i="21"/>
  <c r="CI98" i="21"/>
  <c r="CJ98" i="21"/>
  <c r="AX99" i="21"/>
  <c r="AY99" i="21"/>
  <c r="AZ99" i="21"/>
  <c r="BA99" i="21"/>
  <c r="BB99" i="21"/>
  <c r="BC99" i="21"/>
  <c r="BD99" i="21"/>
  <c r="BE99" i="21"/>
  <c r="BF99" i="21"/>
  <c r="BG99" i="21"/>
  <c r="BH99" i="21"/>
  <c r="BI99" i="21"/>
  <c r="BJ99" i="21"/>
  <c r="BK99" i="21"/>
  <c r="BL99" i="21"/>
  <c r="BM99" i="21"/>
  <c r="BN99" i="21"/>
  <c r="BO99" i="21"/>
  <c r="BP99" i="21"/>
  <c r="BQ99" i="21"/>
  <c r="BR99" i="21"/>
  <c r="BS99" i="21"/>
  <c r="BT99" i="21"/>
  <c r="BU99" i="21"/>
  <c r="BV99" i="21"/>
  <c r="BW99" i="21"/>
  <c r="BX99" i="21"/>
  <c r="BY99" i="21"/>
  <c r="BZ99" i="21"/>
  <c r="CA99" i="21"/>
  <c r="CB99" i="21"/>
  <c r="CC99" i="21"/>
  <c r="CD99" i="21"/>
  <c r="CE99" i="21"/>
  <c r="CF99" i="21"/>
  <c r="CG99" i="21"/>
  <c r="CH99" i="21"/>
  <c r="CI99" i="21"/>
  <c r="CJ99" i="21"/>
  <c r="AX100" i="21"/>
  <c r="AY100" i="21"/>
  <c r="AZ100" i="21"/>
  <c r="BA100" i="21"/>
  <c r="BB100" i="21"/>
  <c r="BC100" i="21"/>
  <c r="BD100" i="21"/>
  <c r="BE100" i="21"/>
  <c r="BF100" i="21"/>
  <c r="BG100" i="21"/>
  <c r="BH100" i="21"/>
  <c r="BI100" i="21"/>
  <c r="BJ100" i="21"/>
  <c r="BK100" i="21"/>
  <c r="BL100" i="21"/>
  <c r="BM100" i="21"/>
  <c r="BN100" i="21"/>
  <c r="BO100" i="21"/>
  <c r="BP100" i="21"/>
  <c r="BQ100" i="21"/>
  <c r="BR100" i="21"/>
  <c r="BS100" i="21"/>
  <c r="BT100" i="21"/>
  <c r="BU100" i="21"/>
  <c r="BV100" i="21"/>
  <c r="BW100" i="21"/>
  <c r="BX100" i="21"/>
  <c r="BY100" i="21"/>
  <c r="BZ100" i="21"/>
  <c r="CA100" i="21"/>
  <c r="CB100" i="21"/>
  <c r="CC100" i="21"/>
  <c r="CD100" i="21"/>
  <c r="CE100" i="21"/>
  <c r="CF100" i="21"/>
  <c r="CG100" i="21"/>
  <c r="CH100" i="21"/>
  <c r="CI100" i="21"/>
  <c r="CJ100" i="21"/>
  <c r="AX101" i="21"/>
  <c r="AY101" i="21"/>
  <c r="AZ101" i="21"/>
  <c r="BA101" i="21"/>
  <c r="BB101" i="21"/>
  <c r="BC101" i="21"/>
  <c r="BD101" i="21"/>
  <c r="BE101" i="21"/>
  <c r="BF101" i="21"/>
  <c r="BG101" i="21"/>
  <c r="BH101" i="21"/>
  <c r="BI101" i="21"/>
  <c r="BJ101" i="21"/>
  <c r="BK101" i="21"/>
  <c r="BL101" i="21"/>
  <c r="BM101" i="21"/>
  <c r="BN101" i="21"/>
  <c r="BO101" i="21"/>
  <c r="BP101" i="21"/>
  <c r="BQ101" i="21"/>
  <c r="BR101" i="21"/>
  <c r="BS101" i="21"/>
  <c r="BT101" i="21"/>
  <c r="BU101" i="21"/>
  <c r="BV101" i="21"/>
  <c r="BW101" i="21"/>
  <c r="BX101" i="21"/>
  <c r="BY101" i="21"/>
  <c r="BZ101" i="21"/>
  <c r="CA101" i="21"/>
  <c r="CB101" i="21"/>
  <c r="CC101" i="21"/>
  <c r="CD101" i="21"/>
  <c r="CE101" i="21"/>
  <c r="CF101" i="21"/>
  <c r="CG101" i="21"/>
  <c r="CH101" i="21"/>
  <c r="CI101" i="21"/>
  <c r="CJ101" i="21"/>
  <c r="AX102" i="21"/>
  <c r="AY102" i="21"/>
  <c r="AZ102" i="21"/>
  <c r="BA102" i="21"/>
  <c r="BB102" i="21"/>
  <c r="BC102" i="21"/>
  <c r="BD102" i="21"/>
  <c r="BE102" i="21"/>
  <c r="BF102" i="21"/>
  <c r="BG102" i="21"/>
  <c r="BH102" i="21"/>
  <c r="BI102" i="21"/>
  <c r="BJ102" i="21"/>
  <c r="BK102" i="21"/>
  <c r="BL102" i="21"/>
  <c r="BM102" i="21"/>
  <c r="BN102" i="21"/>
  <c r="BO102" i="21"/>
  <c r="BP102" i="21"/>
  <c r="BQ102" i="21"/>
  <c r="BR102" i="21"/>
  <c r="BS102" i="21"/>
  <c r="BT102" i="21"/>
  <c r="BU102" i="21"/>
  <c r="BV102" i="21"/>
  <c r="BW102" i="21"/>
  <c r="BX102" i="21"/>
  <c r="BY102" i="21"/>
  <c r="BZ102" i="21"/>
  <c r="CA102" i="21"/>
  <c r="CB102" i="21"/>
  <c r="CC102" i="21"/>
  <c r="CD102" i="21"/>
  <c r="CE102" i="21"/>
  <c r="CF102" i="21"/>
  <c r="CG102" i="21"/>
  <c r="CH102" i="21"/>
  <c r="CI102" i="21"/>
  <c r="CJ102" i="21"/>
  <c r="AX103" i="21"/>
  <c r="AY103" i="21"/>
  <c r="AZ103" i="21"/>
  <c r="BA103" i="21"/>
  <c r="BB103" i="21"/>
  <c r="BC103" i="21"/>
  <c r="BD103" i="21"/>
  <c r="BE103" i="21"/>
  <c r="BF103" i="21"/>
  <c r="BG103" i="21"/>
  <c r="BH103" i="21"/>
  <c r="BI103" i="21"/>
  <c r="BJ103" i="21"/>
  <c r="BK103" i="21"/>
  <c r="BL103" i="21"/>
  <c r="BM103" i="21"/>
  <c r="BN103" i="21"/>
  <c r="BO103" i="21"/>
  <c r="BP103" i="21"/>
  <c r="BQ103" i="21"/>
  <c r="BR103" i="21"/>
  <c r="BS103" i="21"/>
  <c r="BT103" i="21"/>
  <c r="BU103" i="21"/>
  <c r="BV103" i="21"/>
  <c r="BW103" i="21"/>
  <c r="BX103" i="21"/>
  <c r="BY103" i="21"/>
  <c r="BZ103" i="21"/>
  <c r="CA103" i="21"/>
  <c r="CB103" i="21"/>
  <c r="CC103" i="21"/>
  <c r="CD103" i="21"/>
  <c r="CE103" i="21"/>
  <c r="CF103" i="21"/>
  <c r="CG103" i="21"/>
  <c r="CH103" i="21"/>
  <c r="CI103" i="21"/>
  <c r="CJ103" i="21"/>
  <c r="AX104" i="21"/>
  <c r="AY104" i="21"/>
  <c r="AZ104" i="21"/>
  <c r="BA104" i="21"/>
  <c r="BB104" i="21"/>
  <c r="BC104" i="21"/>
  <c r="BD104" i="21"/>
  <c r="BE104" i="21"/>
  <c r="BF104" i="21"/>
  <c r="BG104" i="21"/>
  <c r="BH104" i="21"/>
  <c r="BI104" i="21"/>
  <c r="BJ104" i="21"/>
  <c r="BK104" i="21"/>
  <c r="BL104" i="21"/>
  <c r="BM104" i="21"/>
  <c r="BN104" i="21"/>
  <c r="BO104" i="21"/>
  <c r="BP104" i="21"/>
  <c r="BQ104" i="21"/>
  <c r="BR104" i="21"/>
  <c r="BS104" i="21"/>
  <c r="BT104" i="21"/>
  <c r="BU104" i="21"/>
  <c r="BV104" i="21"/>
  <c r="BW104" i="21"/>
  <c r="BX104" i="21"/>
  <c r="BY104" i="21"/>
  <c r="BZ104" i="21"/>
  <c r="CA104" i="21"/>
  <c r="CB104" i="21"/>
  <c r="CC104" i="21"/>
  <c r="CD104" i="21"/>
  <c r="CE104" i="21"/>
  <c r="CF104" i="21"/>
  <c r="CG104" i="21"/>
  <c r="CH104" i="21"/>
  <c r="CI104" i="21"/>
  <c r="CJ104" i="21"/>
  <c r="AX105" i="21"/>
  <c r="AY105" i="21"/>
  <c r="AZ105" i="21"/>
  <c r="BA105" i="21"/>
  <c r="BB105" i="21"/>
  <c r="BC105" i="21"/>
  <c r="BD105" i="21"/>
  <c r="BE105" i="21"/>
  <c r="BF105" i="21"/>
  <c r="BG105" i="21"/>
  <c r="BH105" i="21"/>
  <c r="BI105" i="21"/>
  <c r="BJ105" i="21"/>
  <c r="BK105" i="21"/>
  <c r="BL105" i="21"/>
  <c r="BM105" i="21"/>
  <c r="BN105" i="21"/>
  <c r="BO105" i="21"/>
  <c r="BP105" i="21"/>
  <c r="BQ105" i="21"/>
  <c r="BR105" i="21"/>
  <c r="BS105" i="21"/>
  <c r="BT105" i="21"/>
  <c r="BU105" i="21"/>
  <c r="BV105" i="21"/>
  <c r="BW105" i="21"/>
  <c r="BX105" i="21"/>
  <c r="BY105" i="21"/>
  <c r="BZ105" i="21"/>
  <c r="CA105" i="21"/>
  <c r="CB105" i="21"/>
  <c r="CC105" i="21"/>
  <c r="CD105" i="21"/>
  <c r="CE105" i="21"/>
  <c r="CF105" i="21"/>
  <c r="CG105" i="21"/>
  <c r="CH105" i="21"/>
  <c r="CI105" i="21"/>
  <c r="CJ105" i="21"/>
  <c r="AX106" i="21"/>
  <c r="AY106" i="21"/>
  <c r="AZ106" i="21"/>
  <c r="BA106" i="21"/>
  <c r="BB106" i="21"/>
  <c r="BC106" i="21"/>
  <c r="BD106" i="21"/>
  <c r="BE106" i="21"/>
  <c r="BF106" i="21"/>
  <c r="BG106" i="21"/>
  <c r="BH106" i="21"/>
  <c r="BI106" i="21"/>
  <c r="BJ106" i="21"/>
  <c r="BK106" i="21"/>
  <c r="BL106" i="21"/>
  <c r="BM106" i="21"/>
  <c r="BN106" i="21"/>
  <c r="BO106" i="21"/>
  <c r="BP106" i="21"/>
  <c r="BQ106" i="21"/>
  <c r="BR106" i="21"/>
  <c r="BS106" i="21"/>
  <c r="BT106" i="21"/>
  <c r="BU106" i="21"/>
  <c r="BV106" i="21"/>
  <c r="BW106" i="21"/>
  <c r="BX106" i="21"/>
  <c r="BY106" i="21"/>
  <c r="BZ106" i="21"/>
  <c r="CA106" i="21"/>
  <c r="CB106" i="21"/>
  <c r="CC106" i="21"/>
  <c r="CD106" i="21"/>
  <c r="CE106" i="21"/>
  <c r="CF106" i="21"/>
  <c r="CG106" i="21"/>
  <c r="CH106" i="21"/>
  <c r="CI106" i="21"/>
  <c r="CJ106" i="21"/>
  <c r="AX107" i="21"/>
  <c r="AY107" i="21"/>
  <c r="AZ107" i="21"/>
  <c r="BA107" i="21"/>
  <c r="BB107" i="21"/>
  <c r="BC107" i="21"/>
  <c r="BD107" i="21"/>
  <c r="BE107" i="21"/>
  <c r="BF107" i="21"/>
  <c r="BG107" i="21"/>
  <c r="BH107" i="21"/>
  <c r="BI107" i="21"/>
  <c r="BJ107" i="21"/>
  <c r="BK107" i="21"/>
  <c r="BL107" i="21"/>
  <c r="BM107" i="21"/>
  <c r="BN107" i="21"/>
  <c r="BO107" i="21"/>
  <c r="BP107" i="21"/>
  <c r="BQ107" i="21"/>
  <c r="BR107" i="21"/>
  <c r="BS107" i="21"/>
  <c r="BT107" i="21"/>
  <c r="BU107" i="21"/>
  <c r="BV107" i="21"/>
  <c r="BW107" i="21"/>
  <c r="BX107" i="21"/>
  <c r="BY107" i="21"/>
  <c r="BZ107" i="21"/>
  <c r="CA107" i="21"/>
  <c r="CB107" i="21"/>
  <c r="CC107" i="21"/>
  <c r="CD107" i="21"/>
  <c r="CE107" i="21"/>
  <c r="CF107" i="21"/>
  <c r="CG107" i="21"/>
  <c r="CH107" i="21"/>
  <c r="CI107" i="21"/>
  <c r="CJ107" i="21"/>
  <c r="AX108" i="21"/>
  <c r="AY108" i="21"/>
  <c r="AZ108" i="21"/>
  <c r="BA108" i="21"/>
  <c r="BB108" i="21"/>
  <c r="BC108" i="21"/>
  <c r="BD108" i="21"/>
  <c r="BE108" i="21"/>
  <c r="BF108" i="21"/>
  <c r="BG108" i="21"/>
  <c r="BH108" i="21"/>
  <c r="BI108" i="21"/>
  <c r="BJ108" i="21"/>
  <c r="BK108" i="21"/>
  <c r="BL108" i="21"/>
  <c r="BM108" i="21"/>
  <c r="BN108" i="21"/>
  <c r="BO108" i="21"/>
  <c r="BP108" i="21"/>
  <c r="BQ108" i="21"/>
  <c r="BR108" i="21"/>
  <c r="BS108" i="21"/>
  <c r="BT108" i="21"/>
  <c r="BU108" i="21"/>
  <c r="BV108" i="21"/>
  <c r="BW108" i="21"/>
  <c r="BX108" i="21"/>
  <c r="BY108" i="21"/>
  <c r="BZ108" i="21"/>
  <c r="CA108" i="21"/>
  <c r="CB108" i="21"/>
  <c r="CC108" i="21"/>
  <c r="CD108" i="21"/>
  <c r="CE108" i="21"/>
  <c r="CF108" i="21"/>
  <c r="CG108" i="21"/>
  <c r="CH108" i="21"/>
  <c r="CI108" i="21"/>
  <c r="CJ108" i="21"/>
  <c r="AX109" i="21"/>
  <c r="AY109" i="21"/>
  <c r="AZ109" i="21"/>
  <c r="BA109" i="21"/>
  <c r="BB109" i="21"/>
  <c r="BC109" i="21"/>
  <c r="BD109" i="21"/>
  <c r="BE109" i="21"/>
  <c r="BF109" i="21"/>
  <c r="BG109" i="21"/>
  <c r="BH109" i="21"/>
  <c r="BI109" i="21"/>
  <c r="BJ109" i="21"/>
  <c r="BK109" i="21"/>
  <c r="BL109" i="21"/>
  <c r="BM109" i="21"/>
  <c r="BN109" i="21"/>
  <c r="BO109" i="21"/>
  <c r="BP109" i="21"/>
  <c r="BQ109" i="21"/>
  <c r="BR109" i="21"/>
  <c r="BS109" i="21"/>
  <c r="BT109" i="21"/>
  <c r="BU109" i="21"/>
  <c r="BV109" i="21"/>
  <c r="BW109" i="21"/>
  <c r="BX109" i="21"/>
  <c r="BY109" i="21"/>
  <c r="BZ109" i="21"/>
  <c r="CA109" i="21"/>
  <c r="CB109" i="21"/>
  <c r="CC109" i="21"/>
  <c r="CD109" i="21"/>
  <c r="CE109" i="21"/>
  <c r="CF109" i="21"/>
  <c r="CG109" i="21"/>
  <c r="CH109" i="21"/>
  <c r="CI109" i="21"/>
  <c r="CJ109" i="21"/>
  <c r="AX110" i="21"/>
  <c r="AY110" i="21"/>
  <c r="AZ110" i="21"/>
  <c r="BA110" i="21"/>
  <c r="BB110" i="21"/>
  <c r="BC110" i="21"/>
  <c r="BD110" i="21"/>
  <c r="BE110" i="21"/>
  <c r="BF110" i="21"/>
  <c r="BG110" i="21"/>
  <c r="BH110" i="21"/>
  <c r="BI110" i="21"/>
  <c r="BJ110" i="21"/>
  <c r="BK110" i="21"/>
  <c r="BL110" i="21"/>
  <c r="BM110" i="21"/>
  <c r="BN110" i="21"/>
  <c r="BO110" i="21"/>
  <c r="BP110" i="21"/>
  <c r="BQ110" i="21"/>
  <c r="BR110" i="21"/>
  <c r="BS110" i="21"/>
  <c r="BT110" i="21"/>
  <c r="BU110" i="21"/>
  <c r="BV110" i="21"/>
  <c r="BW110" i="21"/>
  <c r="BX110" i="21"/>
  <c r="BY110" i="21"/>
  <c r="BZ110" i="21"/>
  <c r="CA110" i="21"/>
  <c r="CB110" i="21"/>
  <c r="CC110" i="21"/>
  <c r="CD110" i="21"/>
  <c r="CE110" i="21"/>
  <c r="CF110" i="21"/>
  <c r="CG110" i="21"/>
  <c r="CH110" i="21"/>
  <c r="CI110" i="21"/>
  <c r="CJ110" i="21"/>
  <c r="AX111" i="21"/>
  <c r="AY111" i="21"/>
  <c r="AZ111" i="21"/>
  <c r="BA111" i="21"/>
  <c r="BB111" i="21"/>
  <c r="BC111" i="21"/>
  <c r="BD111" i="21"/>
  <c r="BE111" i="21"/>
  <c r="BF111" i="21"/>
  <c r="BG111" i="21"/>
  <c r="BH111" i="21"/>
  <c r="BI111" i="21"/>
  <c r="BJ111" i="21"/>
  <c r="BK111" i="21"/>
  <c r="BL111" i="21"/>
  <c r="BM111" i="21"/>
  <c r="BN111" i="21"/>
  <c r="BO111" i="21"/>
  <c r="BP111" i="21"/>
  <c r="BQ111" i="21"/>
  <c r="BR111" i="21"/>
  <c r="BS111" i="21"/>
  <c r="BT111" i="21"/>
  <c r="BU111" i="21"/>
  <c r="BV111" i="21"/>
  <c r="BW111" i="21"/>
  <c r="BX111" i="21"/>
  <c r="BY111" i="21"/>
  <c r="BZ111" i="21"/>
  <c r="CA111" i="21"/>
  <c r="CB111" i="21"/>
  <c r="CC111" i="21"/>
  <c r="CD111" i="21"/>
  <c r="CE111" i="21"/>
  <c r="CF111" i="21"/>
  <c r="CG111" i="21"/>
  <c r="CH111" i="21"/>
  <c r="CI111" i="21"/>
  <c r="CJ111" i="21"/>
  <c r="AX112" i="21"/>
  <c r="AY112" i="21"/>
  <c r="AZ112" i="21"/>
  <c r="BA112" i="21"/>
  <c r="BB112" i="21"/>
  <c r="BC112" i="21"/>
  <c r="BD112" i="21"/>
  <c r="BE112" i="21"/>
  <c r="BF112" i="21"/>
  <c r="BG112" i="21"/>
  <c r="BH112" i="21"/>
  <c r="BI112" i="21"/>
  <c r="BJ112" i="21"/>
  <c r="BK112" i="21"/>
  <c r="BL112" i="21"/>
  <c r="BM112" i="21"/>
  <c r="BN112" i="21"/>
  <c r="BO112" i="21"/>
  <c r="BP112" i="21"/>
  <c r="BQ112" i="21"/>
  <c r="BR112" i="21"/>
  <c r="BS112" i="21"/>
  <c r="BT112" i="21"/>
  <c r="BU112" i="21"/>
  <c r="BV112" i="21"/>
  <c r="BW112" i="21"/>
  <c r="BX112" i="21"/>
  <c r="BY112" i="21"/>
  <c r="BZ112" i="21"/>
  <c r="CA112" i="21"/>
  <c r="CB112" i="21"/>
  <c r="CC112" i="21"/>
  <c r="CD112" i="21"/>
  <c r="CE112" i="21"/>
  <c r="CF112" i="21"/>
  <c r="CG112" i="21"/>
  <c r="CH112" i="21"/>
  <c r="CI112" i="21"/>
  <c r="CJ112" i="21"/>
  <c r="AX113" i="21"/>
  <c r="AY113" i="21"/>
  <c r="AZ113" i="21"/>
  <c r="BA113" i="21"/>
  <c r="BB113" i="21"/>
  <c r="BC113" i="21"/>
  <c r="BD113" i="21"/>
  <c r="BE113" i="21"/>
  <c r="BF113" i="21"/>
  <c r="BG113" i="21"/>
  <c r="BH113" i="21"/>
  <c r="BI113" i="21"/>
  <c r="BJ113" i="21"/>
  <c r="BK113" i="21"/>
  <c r="BL113" i="21"/>
  <c r="BM113" i="21"/>
  <c r="BN113" i="21"/>
  <c r="BO113" i="21"/>
  <c r="BP113" i="21"/>
  <c r="BQ113" i="21"/>
  <c r="BR113" i="21"/>
  <c r="BS113" i="21"/>
  <c r="BT113" i="21"/>
  <c r="BU113" i="21"/>
  <c r="BV113" i="21"/>
  <c r="BW113" i="21"/>
  <c r="BX113" i="21"/>
  <c r="BY113" i="21"/>
  <c r="BZ113" i="21"/>
  <c r="CA113" i="21"/>
  <c r="CB113" i="21"/>
  <c r="CC113" i="21"/>
  <c r="CD113" i="21"/>
  <c r="CE113" i="21"/>
  <c r="CF113" i="21"/>
  <c r="CG113" i="21"/>
  <c r="CH113" i="21"/>
  <c r="CI113" i="21"/>
  <c r="CJ113" i="21"/>
  <c r="AX114" i="21"/>
  <c r="AY114" i="21"/>
  <c r="AZ114" i="21"/>
  <c r="BA114" i="21"/>
  <c r="BB114" i="21"/>
  <c r="BC114" i="21"/>
  <c r="BD114" i="21"/>
  <c r="BE114" i="21"/>
  <c r="BF114" i="21"/>
  <c r="BG114" i="21"/>
  <c r="BH114" i="21"/>
  <c r="BI114" i="21"/>
  <c r="BJ114" i="21"/>
  <c r="BK114" i="21"/>
  <c r="BL114" i="21"/>
  <c r="BM114" i="21"/>
  <c r="BN114" i="21"/>
  <c r="BO114" i="21"/>
  <c r="BP114" i="21"/>
  <c r="BQ114" i="21"/>
  <c r="BR114" i="21"/>
  <c r="BS114" i="21"/>
  <c r="BT114" i="21"/>
  <c r="BU114" i="21"/>
  <c r="BV114" i="21"/>
  <c r="BW114" i="21"/>
  <c r="BX114" i="21"/>
  <c r="BY114" i="21"/>
  <c r="BZ114" i="21"/>
  <c r="CA114" i="21"/>
  <c r="CB114" i="21"/>
  <c r="CC114" i="21"/>
  <c r="CD114" i="21"/>
  <c r="CE114" i="21"/>
  <c r="CF114" i="21"/>
  <c r="CG114" i="21"/>
  <c r="CH114" i="21"/>
  <c r="CI114" i="21"/>
  <c r="CJ114" i="21"/>
  <c r="AX115" i="21"/>
  <c r="AY115" i="21"/>
  <c r="AZ115" i="21"/>
  <c r="BA115" i="21"/>
  <c r="BB115" i="21"/>
  <c r="BC115" i="21"/>
  <c r="BD115" i="21"/>
  <c r="BE115" i="21"/>
  <c r="BF115" i="21"/>
  <c r="BG115" i="21"/>
  <c r="BH115" i="21"/>
  <c r="BI115" i="21"/>
  <c r="BJ115" i="21"/>
  <c r="BK115" i="21"/>
  <c r="BL115" i="21"/>
  <c r="BM115" i="21"/>
  <c r="BN115" i="21"/>
  <c r="BO115" i="21"/>
  <c r="BP115" i="21"/>
  <c r="BQ115" i="21"/>
  <c r="BR115" i="21"/>
  <c r="BS115" i="21"/>
  <c r="BT115" i="21"/>
  <c r="BU115" i="21"/>
  <c r="BV115" i="21"/>
  <c r="BW115" i="21"/>
  <c r="BX115" i="21"/>
  <c r="BY115" i="21"/>
  <c r="BZ115" i="21"/>
  <c r="CA115" i="21"/>
  <c r="CB115" i="21"/>
  <c r="CC115" i="21"/>
  <c r="CD115" i="21"/>
  <c r="CE115" i="21"/>
  <c r="CF115" i="21"/>
  <c r="CG115" i="21"/>
  <c r="CH115" i="21"/>
  <c r="CI115" i="21"/>
  <c r="CJ115" i="21"/>
  <c r="AX116" i="21"/>
  <c r="AY116" i="21"/>
  <c r="AZ116" i="21"/>
  <c r="BA116" i="21"/>
  <c r="BB116" i="21"/>
  <c r="BC116" i="21"/>
  <c r="BD116" i="21"/>
  <c r="BE116" i="21"/>
  <c r="BF116" i="21"/>
  <c r="BG116" i="21"/>
  <c r="BH116" i="21"/>
  <c r="BI116" i="21"/>
  <c r="BJ116" i="21"/>
  <c r="BK116" i="21"/>
  <c r="BL116" i="21"/>
  <c r="BM116" i="21"/>
  <c r="BN116" i="21"/>
  <c r="BO116" i="21"/>
  <c r="BP116" i="21"/>
  <c r="BQ116" i="21"/>
  <c r="BR116" i="21"/>
  <c r="BS116" i="21"/>
  <c r="BT116" i="21"/>
  <c r="BU116" i="21"/>
  <c r="BV116" i="21"/>
  <c r="BW116" i="21"/>
  <c r="BX116" i="21"/>
  <c r="BY116" i="21"/>
  <c r="BZ116" i="21"/>
  <c r="CA116" i="21"/>
  <c r="CB116" i="21"/>
  <c r="CC116" i="21"/>
  <c r="CD116" i="21"/>
  <c r="CE116" i="21"/>
  <c r="CF116" i="21"/>
  <c r="CG116" i="21"/>
  <c r="CH116" i="21"/>
  <c r="CI116" i="21"/>
  <c r="CJ116" i="21"/>
  <c r="AX117" i="21"/>
  <c r="AY117" i="21"/>
  <c r="AZ117" i="21"/>
  <c r="BA117" i="21"/>
  <c r="BB117" i="21"/>
  <c r="BC117" i="21"/>
  <c r="BD117" i="21"/>
  <c r="BE117" i="21"/>
  <c r="BF117" i="21"/>
  <c r="BG117" i="21"/>
  <c r="BH117" i="21"/>
  <c r="BI117" i="21"/>
  <c r="BJ117" i="21"/>
  <c r="BK117" i="21"/>
  <c r="BL117" i="21"/>
  <c r="BM117" i="21"/>
  <c r="BN117" i="21"/>
  <c r="BO117" i="21"/>
  <c r="BP117" i="21"/>
  <c r="BQ117" i="21"/>
  <c r="BR117" i="21"/>
  <c r="BS117" i="21"/>
  <c r="BT117" i="21"/>
  <c r="BU117" i="21"/>
  <c r="BV117" i="21"/>
  <c r="BW117" i="21"/>
  <c r="BX117" i="21"/>
  <c r="BY117" i="21"/>
  <c r="BZ117" i="21"/>
  <c r="CA117" i="21"/>
  <c r="CB117" i="21"/>
  <c r="CC117" i="21"/>
  <c r="CD117" i="21"/>
  <c r="CE117" i="21"/>
  <c r="CF117" i="21"/>
  <c r="CG117" i="21"/>
  <c r="CH117" i="21"/>
  <c r="CI117" i="21"/>
  <c r="CJ117" i="21"/>
  <c r="AX118" i="21"/>
  <c r="AY118" i="21"/>
  <c r="AZ118" i="21"/>
  <c r="BA118" i="21"/>
  <c r="BB118" i="21"/>
  <c r="BC118" i="21"/>
  <c r="BD118" i="21"/>
  <c r="BE118" i="21"/>
  <c r="BF118" i="21"/>
  <c r="BG118" i="21"/>
  <c r="BH118" i="21"/>
  <c r="BI118" i="21"/>
  <c r="BJ118" i="21"/>
  <c r="BK118" i="21"/>
  <c r="BL118" i="21"/>
  <c r="BM118" i="21"/>
  <c r="BN118" i="21"/>
  <c r="BO118" i="21"/>
  <c r="BP118" i="21"/>
  <c r="BQ118" i="21"/>
  <c r="BR118" i="21"/>
  <c r="BS118" i="21"/>
  <c r="BT118" i="21"/>
  <c r="BU118" i="21"/>
  <c r="BV118" i="21"/>
  <c r="BW118" i="21"/>
  <c r="BX118" i="21"/>
  <c r="BY118" i="21"/>
  <c r="BZ118" i="21"/>
  <c r="CA118" i="21"/>
  <c r="CB118" i="21"/>
  <c r="CC118" i="21"/>
  <c r="CD118" i="21"/>
  <c r="CE118" i="21"/>
  <c r="CF118" i="21"/>
  <c r="CG118" i="21"/>
  <c r="CH118" i="21"/>
  <c r="CI118" i="21"/>
  <c r="CJ118" i="21"/>
  <c r="AX119" i="21"/>
  <c r="AY119" i="21"/>
  <c r="AZ119" i="21"/>
  <c r="BA119" i="21"/>
  <c r="BB119" i="21"/>
  <c r="BC119" i="21"/>
  <c r="BD119" i="21"/>
  <c r="BE119" i="21"/>
  <c r="BF119" i="21"/>
  <c r="BG119" i="21"/>
  <c r="BH119" i="21"/>
  <c r="BI119" i="21"/>
  <c r="BJ119" i="21"/>
  <c r="BK119" i="21"/>
  <c r="BL119" i="21"/>
  <c r="BM119" i="21"/>
  <c r="BN119" i="21"/>
  <c r="BO119" i="21"/>
  <c r="BP119" i="21"/>
  <c r="BQ119" i="21"/>
  <c r="BR119" i="21"/>
  <c r="BS119" i="21"/>
  <c r="BT119" i="21"/>
  <c r="BU119" i="21"/>
  <c r="BV119" i="21"/>
  <c r="BW119" i="21"/>
  <c r="BX119" i="21"/>
  <c r="BY119" i="21"/>
  <c r="BZ119" i="21"/>
  <c r="CA119" i="21"/>
  <c r="CB119" i="21"/>
  <c r="CC119" i="21"/>
  <c r="CD119" i="21"/>
  <c r="CE119" i="21"/>
  <c r="CF119" i="21"/>
  <c r="CG119" i="21"/>
  <c r="CH119" i="21"/>
  <c r="CI119" i="21"/>
  <c r="CJ119" i="21"/>
  <c r="AX120" i="21"/>
  <c r="AY120" i="21"/>
  <c r="AZ120" i="21"/>
  <c r="BA120" i="21"/>
  <c r="BB120" i="21"/>
  <c r="BC120" i="21"/>
  <c r="BD120" i="21"/>
  <c r="BE120" i="21"/>
  <c r="BF120" i="21"/>
  <c r="BG120" i="21"/>
  <c r="BH120" i="21"/>
  <c r="BI120" i="21"/>
  <c r="BJ120" i="21"/>
  <c r="BK120" i="21"/>
  <c r="BL120" i="21"/>
  <c r="BM120" i="21"/>
  <c r="BN120" i="21"/>
  <c r="BO120" i="21"/>
  <c r="BP120" i="21"/>
  <c r="BQ120" i="21"/>
  <c r="BR120" i="21"/>
  <c r="BS120" i="21"/>
  <c r="BT120" i="21"/>
  <c r="BU120" i="21"/>
  <c r="BV120" i="21"/>
  <c r="BW120" i="21"/>
  <c r="BX120" i="21"/>
  <c r="BY120" i="21"/>
  <c r="BZ120" i="21"/>
  <c r="CA120" i="21"/>
  <c r="CB120" i="21"/>
  <c r="CC120" i="21"/>
  <c r="CD120" i="21"/>
  <c r="CE120" i="21"/>
  <c r="CF120" i="21"/>
  <c r="CG120" i="21"/>
  <c r="CH120" i="21"/>
  <c r="CI120" i="21"/>
  <c r="CJ120" i="21"/>
  <c r="AX121" i="21"/>
  <c r="AY121" i="21"/>
  <c r="AZ121" i="21"/>
  <c r="BA121" i="21"/>
  <c r="BB121" i="21"/>
  <c r="BC121" i="21"/>
  <c r="BD121" i="21"/>
  <c r="BE121" i="21"/>
  <c r="BF121" i="21"/>
  <c r="BG121" i="21"/>
  <c r="BH121" i="21"/>
  <c r="BI121" i="21"/>
  <c r="BJ121" i="21"/>
  <c r="BK121" i="21"/>
  <c r="BL121" i="21"/>
  <c r="BM121" i="21"/>
  <c r="BN121" i="21"/>
  <c r="BO121" i="21"/>
  <c r="BP121" i="21"/>
  <c r="BQ121" i="21"/>
  <c r="BR121" i="21"/>
  <c r="BS121" i="21"/>
  <c r="BT121" i="21"/>
  <c r="BU121" i="21"/>
  <c r="BV121" i="21"/>
  <c r="BW121" i="21"/>
  <c r="BX121" i="21"/>
  <c r="BY121" i="21"/>
  <c r="BZ121" i="21"/>
  <c r="CA121" i="21"/>
  <c r="CB121" i="21"/>
  <c r="CC121" i="21"/>
  <c r="CD121" i="21"/>
  <c r="CE121" i="21"/>
  <c r="CF121" i="21"/>
  <c r="CG121" i="21"/>
  <c r="CH121" i="21"/>
  <c r="CI121" i="21"/>
  <c r="CJ121" i="21"/>
  <c r="AX122" i="21"/>
  <c r="AY122" i="21"/>
  <c r="AZ122" i="21"/>
  <c r="BA122" i="21"/>
  <c r="BB122" i="21"/>
  <c r="BC122" i="21"/>
  <c r="BD122" i="21"/>
  <c r="BE122" i="21"/>
  <c r="BF122" i="21"/>
  <c r="BG122" i="21"/>
  <c r="BH122" i="21"/>
  <c r="BI122" i="21"/>
  <c r="BJ122" i="21"/>
  <c r="BK122" i="21"/>
  <c r="BL122" i="21"/>
  <c r="BM122" i="21"/>
  <c r="BN122" i="21"/>
  <c r="BO122" i="21"/>
  <c r="BP122" i="21"/>
  <c r="BQ122" i="21"/>
  <c r="BR122" i="21"/>
  <c r="BS122" i="21"/>
  <c r="BT122" i="21"/>
  <c r="BU122" i="21"/>
  <c r="BV122" i="21"/>
  <c r="BW122" i="21"/>
  <c r="BX122" i="21"/>
  <c r="BY122" i="21"/>
  <c r="BZ122" i="21"/>
  <c r="CA122" i="21"/>
  <c r="CB122" i="21"/>
  <c r="CC122" i="21"/>
  <c r="CD122" i="21"/>
  <c r="CE122" i="21"/>
  <c r="CF122" i="21"/>
  <c r="CG122" i="21"/>
  <c r="CH122" i="21"/>
  <c r="CI122" i="21"/>
  <c r="CJ122" i="21"/>
  <c r="AX123" i="21"/>
  <c r="AY123" i="21"/>
  <c r="AZ123" i="21"/>
  <c r="BA123" i="21"/>
  <c r="BB123" i="21"/>
  <c r="BC123" i="21"/>
  <c r="BD123" i="21"/>
  <c r="BE123" i="21"/>
  <c r="BF123" i="21"/>
  <c r="BG123" i="21"/>
  <c r="BH123" i="21"/>
  <c r="BI123" i="21"/>
  <c r="BJ123" i="21"/>
  <c r="BK123" i="21"/>
  <c r="BL123" i="21"/>
  <c r="BM123" i="21"/>
  <c r="BN123" i="21"/>
  <c r="BO123" i="21"/>
  <c r="BP123" i="21"/>
  <c r="BQ123" i="21"/>
  <c r="BR123" i="21"/>
  <c r="BS123" i="21"/>
  <c r="BT123" i="21"/>
  <c r="BU123" i="21"/>
  <c r="BV123" i="21"/>
  <c r="BW123" i="21"/>
  <c r="BX123" i="21"/>
  <c r="BY123" i="21"/>
  <c r="BZ123" i="21"/>
  <c r="CA123" i="21"/>
  <c r="CB123" i="21"/>
  <c r="CC123" i="21"/>
  <c r="CD123" i="21"/>
  <c r="CE123" i="21"/>
  <c r="CF123" i="21"/>
  <c r="CG123" i="21"/>
  <c r="CH123" i="21"/>
  <c r="CI123" i="21"/>
  <c r="CJ123" i="21"/>
  <c r="AX124" i="21"/>
  <c r="AY124" i="21"/>
  <c r="AZ124" i="21"/>
  <c r="BA124" i="21"/>
  <c r="BB124" i="21"/>
  <c r="BC124" i="21"/>
  <c r="BD124" i="21"/>
  <c r="BE124" i="21"/>
  <c r="BF124" i="21"/>
  <c r="BG124" i="21"/>
  <c r="BH124" i="21"/>
  <c r="BI124" i="21"/>
  <c r="BJ124" i="21"/>
  <c r="BK124" i="21"/>
  <c r="BL124" i="21"/>
  <c r="BM124" i="21"/>
  <c r="BN124" i="21"/>
  <c r="BO124" i="21"/>
  <c r="BP124" i="21"/>
  <c r="BQ124" i="21"/>
  <c r="BR124" i="21"/>
  <c r="BS124" i="21"/>
  <c r="BT124" i="21"/>
  <c r="BU124" i="21"/>
  <c r="BV124" i="21"/>
  <c r="BW124" i="21"/>
  <c r="BX124" i="21"/>
  <c r="BY124" i="21"/>
  <c r="BZ124" i="21"/>
  <c r="CA124" i="21"/>
  <c r="CB124" i="21"/>
  <c r="CC124" i="21"/>
  <c r="CD124" i="21"/>
  <c r="CE124" i="21"/>
  <c r="CF124" i="21"/>
  <c r="CG124" i="21"/>
  <c r="CH124" i="21"/>
  <c r="CI124" i="21"/>
  <c r="CJ124" i="21"/>
  <c r="AX125" i="21"/>
  <c r="AY125" i="21"/>
  <c r="AZ125" i="21"/>
  <c r="BA125" i="21"/>
  <c r="BB125" i="21"/>
  <c r="BC125" i="21"/>
  <c r="BD125" i="21"/>
  <c r="BE125" i="21"/>
  <c r="BF125" i="21"/>
  <c r="BG125" i="21"/>
  <c r="BH125" i="21"/>
  <c r="BI125" i="21"/>
  <c r="BJ125" i="21"/>
  <c r="BK125" i="21"/>
  <c r="BL125" i="21"/>
  <c r="BM125" i="21"/>
  <c r="BN125" i="21"/>
  <c r="BO125" i="21"/>
  <c r="BP125" i="21"/>
  <c r="BQ125" i="21"/>
  <c r="BR125" i="21"/>
  <c r="BS125" i="21"/>
  <c r="BT125" i="21"/>
  <c r="BU125" i="21"/>
  <c r="BV125" i="21"/>
  <c r="BW125" i="21"/>
  <c r="BX125" i="21"/>
  <c r="BY125" i="21"/>
  <c r="BZ125" i="21"/>
  <c r="CA125" i="21"/>
  <c r="CB125" i="21"/>
  <c r="CC125" i="21"/>
  <c r="CD125" i="21"/>
  <c r="CE125" i="21"/>
  <c r="CF125" i="21"/>
  <c r="CG125" i="21"/>
  <c r="CH125" i="21"/>
  <c r="CI125" i="21"/>
  <c r="CJ125" i="21"/>
  <c r="AX126" i="21"/>
  <c r="AY126" i="21"/>
  <c r="AZ126" i="21"/>
  <c r="BA126" i="21"/>
  <c r="BB126" i="21"/>
  <c r="BC126" i="21"/>
  <c r="BD126" i="21"/>
  <c r="BE126" i="21"/>
  <c r="BF126" i="21"/>
  <c r="BG126" i="21"/>
  <c r="BH126" i="21"/>
  <c r="BI126" i="21"/>
  <c r="BJ126" i="21"/>
  <c r="BK126" i="21"/>
  <c r="BL126" i="21"/>
  <c r="BM126" i="21"/>
  <c r="BN126" i="21"/>
  <c r="BO126" i="21"/>
  <c r="BP126" i="21"/>
  <c r="BQ126" i="21"/>
  <c r="BR126" i="21"/>
  <c r="BS126" i="21"/>
  <c r="BT126" i="21"/>
  <c r="BU126" i="21"/>
  <c r="BV126" i="21"/>
  <c r="BW126" i="21"/>
  <c r="BX126" i="21"/>
  <c r="BY126" i="21"/>
  <c r="BZ126" i="21"/>
  <c r="CA126" i="21"/>
  <c r="CB126" i="21"/>
  <c r="CC126" i="21"/>
  <c r="CD126" i="21"/>
  <c r="CE126" i="21"/>
  <c r="CF126" i="21"/>
  <c r="CG126" i="21"/>
  <c r="CH126" i="21"/>
  <c r="CI126" i="21"/>
  <c r="CJ126" i="21"/>
  <c r="AX127" i="21"/>
  <c r="AY127" i="21"/>
  <c r="AZ127" i="21"/>
  <c r="BA127" i="21"/>
  <c r="BB127" i="21"/>
  <c r="BC127" i="21"/>
  <c r="BD127" i="21"/>
  <c r="BE127" i="21"/>
  <c r="BF127" i="21"/>
  <c r="BG127" i="21"/>
  <c r="BH127" i="21"/>
  <c r="BI127" i="21"/>
  <c r="BJ127" i="21"/>
  <c r="BK127" i="21"/>
  <c r="BL127" i="21"/>
  <c r="BM127" i="21"/>
  <c r="BN127" i="21"/>
  <c r="BO127" i="21"/>
  <c r="BP127" i="21"/>
  <c r="BQ127" i="21"/>
  <c r="BR127" i="21"/>
  <c r="BS127" i="21"/>
  <c r="BT127" i="21"/>
  <c r="BU127" i="21"/>
  <c r="BV127" i="21"/>
  <c r="BW127" i="21"/>
  <c r="BX127" i="21"/>
  <c r="BY127" i="21"/>
  <c r="BZ127" i="21"/>
  <c r="CA127" i="21"/>
  <c r="CB127" i="21"/>
  <c r="CC127" i="21"/>
  <c r="CD127" i="21"/>
  <c r="CE127" i="21"/>
  <c r="CF127" i="21"/>
  <c r="CG127" i="21"/>
  <c r="CH127" i="21"/>
  <c r="CI127" i="21"/>
  <c r="CJ127" i="21"/>
  <c r="AX128" i="21"/>
  <c r="AY128" i="21"/>
  <c r="AZ128" i="21"/>
  <c r="BA128" i="21"/>
  <c r="BB128" i="21"/>
  <c r="BC128" i="21"/>
  <c r="BD128" i="21"/>
  <c r="BE128" i="21"/>
  <c r="BF128" i="21"/>
  <c r="BG128" i="21"/>
  <c r="BH128" i="21"/>
  <c r="BI128" i="21"/>
  <c r="BJ128" i="21"/>
  <c r="BK128" i="21"/>
  <c r="BL128" i="21"/>
  <c r="BM128" i="21"/>
  <c r="BN128" i="21"/>
  <c r="BO128" i="21"/>
  <c r="BP128" i="21"/>
  <c r="BQ128" i="21"/>
  <c r="BR128" i="21"/>
  <c r="BS128" i="21"/>
  <c r="BT128" i="21"/>
  <c r="BU128" i="21"/>
  <c r="BV128" i="21"/>
  <c r="BW128" i="21"/>
  <c r="BX128" i="21"/>
  <c r="BY128" i="21"/>
  <c r="BZ128" i="21"/>
  <c r="CA128" i="21"/>
  <c r="CB128" i="21"/>
  <c r="CC128" i="21"/>
  <c r="CD128" i="21"/>
  <c r="CE128" i="21"/>
  <c r="CF128" i="21"/>
  <c r="CG128" i="21"/>
  <c r="CH128" i="21"/>
  <c r="CI128" i="21"/>
  <c r="CJ128" i="21"/>
  <c r="AX129" i="21"/>
  <c r="AY129" i="21"/>
  <c r="AZ129" i="21"/>
  <c r="BA129" i="21"/>
  <c r="BB129" i="21"/>
  <c r="BC129" i="21"/>
  <c r="BD129" i="21"/>
  <c r="BE129" i="21"/>
  <c r="BF129" i="21"/>
  <c r="BG129" i="21"/>
  <c r="BH129" i="21"/>
  <c r="BI129" i="21"/>
  <c r="BJ129" i="21"/>
  <c r="BK129" i="21"/>
  <c r="BL129" i="21"/>
  <c r="BM129" i="21"/>
  <c r="BN129" i="21"/>
  <c r="BO129" i="21"/>
  <c r="BP129" i="21"/>
  <c r="BQ129" i="21"/>
  <c r="BR129" i="21"/>
  <c r="BS129" i="21"/>
  <c r="BT129" i="21"/>
  <c r="BU129" i="21"/>
  <c r="BV129" i="21"/>
  <c r="BW129" i="21"/>
  <c r="BX129" i="21"/>
  <c r="BY129" i="21"/>
  <c r="BZ129" i="21"/>
  <c r="CA129" i="21"/>
  <c r="CB129" i="21"/>
  <c r="CC129" i="21"/>
  <c r="CD129" i="21"/>
  <c r="CE129" i="21"/>
  <c r="CF129" i="21"/>
  <c r="CG129" i="21"/>
  <c r="CH129" i="21"/>
  <c r="CI129" i="21"/>
  <c r="CJ129" i="21"/>
  <c r="AX130" i="21"/>
  <c r="AY130" i="21"/>
  <c r="AZ130" i="21"/>
  <c r="BA130" i="21"/>
  <c r="BB130" i="21"/>
  <c r="BC130" i="21"/>
  <c r="BD130" i="21"/>
  <c r="BE130" i="21"/>
  <c r="BF130" i="21"/>
  <c r="BG130" i="21"/>
  <c r="BH130" i="21"/>
  <c r="BI130" i="21"/>
  <c r="BJ130" i="21"/>
  <c r="BK130" i="21"/>
  <c r="BL130" i="21"/>
  <c r="BM130" i="21"/>
  <c r="BN130" i="21"/>
  <c r="BO130" i="21"/>
  <c r="BP130" i="21"/>
  <c r="BQ130" i="21"/>
  <c r="BR130" i="21"/>
  <c r="BS130" i="21"/>
  <c r="BT130" i="21"/>
  <c r="BU130" i="21"/>
  <c r="BV130" i="21"/>
  <c r="BW130" i="21"/>
  <c r="BX130" i="21"/>
  <c r="BY130" i="21"/>
  <c r="BZ130" i="21"/>
  <c r="CA130" i="21"/>
  <c r="CB130" i="21"/>
  <c r="CC130" i="21"/>
  <c r="CD130" i="21"/>
  <c r="CE130" i="21"/>
  <c r="CF130" i="21"/>
  <c r="CG130" i="21"/>
  <c r="CH130" i="21"/>
  <c r="CI130" i="21"/>
  <c r="CJ130" i="21"/>
  <c r="AX131" i="21"/>
  <c r="AY131" i="21"/>
  <c r="AZ131" i="21"/>
  <c r="BA131" i="21"/>
  <c r="BB131" i="21"/>
  <c r="BC131" i="21"/>
  <c r="BD131" i="21"/>
  <c r="BE131" i="21"/>
  <c r="BF131" i="21"/>
  <c r="BG131" i="21"/>
  <c r="BH131" i="21"/>
  <c r="BI131" i="21"/>
  <c r="BJ131" i="21"/>
  <c r="BK131" i="21"/>
  <c r="BL131" i="21"/>
  <c r="BM131" i="21"/>
  <c r="BN131" i="21"/>
  <c r="BO131" i="21"/>
  <c r="BP131" i="21"/>
  <c r="BQ131" i="21"/>
  <c r="BR131" i="21"/>
  <c r="BS131" i="21"/>
  <c r="BT131" i="21"/>
  <c r="BU131" i="21"/>
  <c r="BV131" i="21"/>
  <c r="BW131" i="21"/>
  <c r="BX131" i="21"/>
  <c r="BY131" i="21"/>
  <c r="BZ131" i="21"/>
  <c r="CA131" i="21"/>
  <c r="CB131" i="21"/>
  <c r="CC131" i="21"/>
  <c r="CD131" i="21"/>
  <c r="CE131" i="21"/>
  <c r="CF131" i="21"/>
  <c r="CG131" i="21"/>
  <c r="CH131" i="21"/>
  <c r="CI131" i="21"/>
  <c r="CJ131" i="21"/>
  <c r="AX132" i="21"/>
  <c r="AY132" i="21"/>
  <c r="AZ132" i="21"/>
  <c r="BA132" i="21"/>
  <c r="BB132" i="21"/>
  <c r="BC132" i="21"/>
  <c r="BD132" i="21"/>
  <c r="BE132" i="21"/>
  <c r="BF132" i="21"/>
  <c r="BG132" i="21"/>
  <c r="BH132" i="21"/>
  <c r="BI132" i="21"/>
  <c r="BJ132" i="21"/>
  <c r="BK132" i="21"/>
  <c r="BL132" i="21"/>
  <c r="BM132" i="21"/>
  <c r="BN132" i="21"/>
  <c r="BO132" i="21"/>
  <c r="BP132" i="21"/>
  <c r="BQ132" i="21"/>
  <c r="BR132" i="21"/>
  <c r="BS132" i="21"/>
  <c r="BT132" i="21"/>
  <c r="BU132" i="21"/>
  <c r="BV132" i="21"/>
  <c r="BW132" i="21"/>
  <c r="BX132" i="21"/>
  <c r="BY132" i="21"/>
  <c r="BZ132" i="21"/>
  <c r="CA132" i="21"/>
  <c r="CB132" i="21"/>
  <c r="CC132" i="21"/>
  <c r="CD132" i="21"/>
  <c r="CE132" i="21"/>
  <c r="CF132" i="21"/>
  <c r="CG132" i="21"/>
  <c r="CH132" i="21"/>
  <c r="CI132" i="21"/>
  <c r="CJ132" i="21"/>
  <c r="AX133" i="21"/>
  <c r="AY133" i="21"/>
  <c r="AZ133" i="21"/>
  <c r="BA133" i="21"/>
  <c r="BB133" i="21"/>
  <c r="BC133" i="21"/>
  <c r="BD133" i="21"/>
  <c r="BE133" i="21"/>
  <c r="BF133" i="21"/>
  <c r="BG133" i="21"/>
  <c r="BH133" i="21"/>
  <c r="BI133" i="21"/>
  <c r="BJ133" i="21"/>
  <c r="BK133" i="21"/>
  <c r="BL133" i="21"/>
  <c r="BM133" i="21"/>
  <c r="BN133" i="21"/>
  <c r="BO133" i="21"/>
  <c r="BP133" i="21"/>
  <c r="BQ133" i="21"/>
  <c r="BR133" i="21"/>
  <c r="BS133" i="21"/>
  <c r="BT133" i="21"/>
  <c r="BU133" i="21"/>
  <c r="BV133" i="21"/>
  <c r="BW133" i="21"/>
  <c r="BX133" i="21"/>
  <c r="BY133" i="21"/>
  <c r="BZ133" i="21"/>
  <c r="CA133" i="21"/>
  <c r="CB133" i="21"/>
  <c r="CC133" i="21"/>
  <c r="CD133" i="21"/>
  <c r="CE133" i="21"/>
  <c r="CF133" i="21"/>
  <c r="CG133" i="21"/>
  <c r="CH133" i="21"/>
  <c r="CI133" i="21"/>
  <c r="CJ133" i="21"/>
  <c r="AX134" i="21"/>
  <c r="AY134" i="21"/>
  <c r="AZ134" i="21"/>
  <c r="BA134" i="21"/>
  <c r="BB134" i="21"/>
  <c r="BC134" i="21"/>
  <c r="BD134" i="21"/>
  <c r="BE134" i="21"/>
  <c r="BF134" i="21"/>
  <c r="BG134" i="21"/>
  <c r="BH134" i="21"/>
  <c r="BI134" i="21"/>
  <c r="BJ134" i="21"/>
  <c r="BK134" i="21"/>
  <c r="BL134" i="21"/>
  <c r="BM134" i="21"/>
  <c r="BN134" i="21"/>
  <c r="BO134" i="21"/>
  <c r="BP134" i="21"/>
  <c r="BQ134" i="21"/>
  <c r="BR134" i="21"/>
  <c r="BS134" i="21"/>
  <c r="BT134" i="21"/>
  <c r="BU134" i="21"/>
  <c r="BV134" i="21"/>
  <c r="BW134" i="21"/>
  <c r="BX134" i="21"/>
  <c r="BY134" i="21"/>
  <c r="BZ134" i="21"/>
  <c r="CA134" i="21"/>
  <c r="CB134" i="21"/>
  <c r="CC134" i="21"/>
  <c r="CD134" i="21"/>
  <c r="CE134" i="21"/>
  <c r="CF134" i="21"/>
  <c r="CG134" i="21"/>
  <c r="CH134" i="21"/>
  <c r="CI134" i="21"/>
  <c r="CJ134" i="21"/>
  <c r="AX135" i="21"/>
  <c r="AY135" i="21"/>
  <c r="AZ135" i="21"/>
  <c r="BA135" i="21"/>
  <c r="BB135" i="21"/>
  <c r="BC135" i="21"/>
  <c r="BD135" i="21"/>
  <c r="BE135" i="21"/>
  <c r="BF135" i="21"/>
  <c r="BG135" i="21"/>
  <c r="BH135" i="21"/>
  <c r="BI135" i="21"/>
  <c r="BJ135" i="21"/>
  <c r="BK135" i="21"/>
  <c r="BL135" i="21"/>
  <c r="BM135" i="21"/>
  <c r="BN135" i="21"/>
  <c r="BO135" i="21"/>
  <c r="BP135" i="21"/>
  <c r="BQ135" i="21"/>
  <c r="BR135" i="21"/>
  <c r="BS135" i="21"/>
  <c r="BT135" i="21"/>
  <c r="BU135" i="21"/>
  <c r="BV135" i="21"/>
  <c r="BW135" i="21"/>
  <c r="BX135" i="21"/>
  <c r="BY135" i="21"/>
  <c r="BZ135" i="21"/>
  <c r="CA135" i="21"/>
  <c r="CB135" i="21"/>
  <c r="CC135" i="21"/>
  <c r="CD135" i="21"/>
  <c r="CE135" i="21"/>
  <c r="CF135" i="21"/>
  <c r="CG135" i="21"/>
  <c r="CH135" i="21"/>
  <c r="CI135" i="21"/>
  <c r="CJ135" i="21"/>
  <c r="AX136" i="21"/>
  <c r="AY136" i="21"/>
  <c r="AZ136" i="21"/>
  <c r="BA136" i="21"/>
  <c r="BB136" i="21"/>
  <c r="BC136" i="21"/>
  <c r="BD136" i="21"/>
  <c r="BE136" i="21"/>
  <c r="BF136" i="21"/>
  <c r="BG136" i="21"/>
  <c r="BH136" i="21"/>
  <c r="BI136" i="21"/>
  <c r="BJ136" i="21"/>
  <c r="BK136" i="21"/>
  <c r="BL136" i="21"/>
  <c r="BM136" i="21"/>
  <c r="BN136" i="21"/>
  <c r="BO136" i="21"/>
  <c r="BP136" i="21"/>
  <c r="BQ136" i="21"/>
  <c r="BR136" i="21"/>
  <c r="BS136" i="21"/>
  <c r="BT136" i="21"/>
  <c r="BU136" i="21"/>
  <c r="BV136" i="21"/>
  <c r="BW136" i="21"/>
  <c r="BX136" i="21"/>
  <c r="BY136" i="21"/>
  <c r="BZ136" i="21"/>
  <c r="CA136" i="21"/>
  <c r="CB136" i="21"/>
  <c r="CC136" i="21"/>
  <c r="CD136" i="21"/>
  <c r="CE136" i="21"/>
  <c r="CF136" i="21"/>
  <c r="CG136" i="21"/>
  <c r="CH136" i="21"/>
  <c r="CI136" i="21"/>
  <c r="CJ136" i="21"/>
  <c r="AX137" i="21"/>
  <c r="AY137" i="21"/>
  <c r="AZ137" i="21"/>
  <c r="BA137" i="21"/>
  <c r="BB137" i="21"/>
  <c r="BC137" i="21"/>
  <c r="BD137" i="21"/>
  <c r="BE137" i="21"/>
  <c r="BF137" i="21"/>
  <c r="BG137" i="21"/>
  <c r="BH137" i="21"/>
  <c r="BI137" i="21"/>
  <c r="BJ137" i="21"/>
  <c r="BK137" i="21"/>
  <c r="BL137" i="21"/>
  <c r="BM137" i="21"/>
  <c r="BN137" i="21"/>
  <c r="BO137" i="21"/>
  <c r="BP137" i="21"/>
  <c r="BQ137" i="21"/>
  <c r="BR137" i="21"/>
  <c r="BS137" i="21"/>
  <c r="BT137" i="21"/>
  <c r="BU137" i="21"/>
  <c r="BV137" i="21"/>
  <c r="BW137" i="21"/>
  <c r="BX137" i="21"/>
  <c r="BY137" i="21"/>
  <c r="BZ137" i="21"/>
  <c r="CA137" i="21"/>
  <c r="CB137" i="21"/>
  <c r="CC137" i="21"/>
  <c r="CD137" i="21"/>
  <c r="CE137" i="21"/>
  <c r="CF137" i="21"/>
  <c r="CG137" i="21"/>
  <c r="CH137" i="21"/>
  <c r="CI137" i="21"/>
  <c r="CJ137" i="21"/>
  <c r="AX138" i="21"/>
  <c r="AY138" i="21"/>
  <c r="AZ138" i="21"/>
  <c r="BA138" i="21"/>
  <c r="BB138" i="21"/>
  <c r="BC138" i="21"/>
  <c r="BD138" i="21"/>
  <c r="BE138" i="21"/>
  <c r="BF138" i="21"/>
  <c r="BG138" i="21"/>
  <c r="BH138" i="21"/>
  <c r="BI138" i="21"/>
  <c r="BJ138" i="21"/>
  <c r="BK138" i="21"/>
  <c r="BL138" i="21"/>
  <c r="BM138" i="21"/>
  <c r="BN138" i="21"/>
  <c r="BO138" i="21"/>
  <c r="BP138" i="21"/>
  <c r="BQ138" i="21"/>
  <c r="BR138" i="21"/>
  <c r="BS138" i="21"/>
  <c r="BT138" i="21"/>
  <c r="BU138" i="21"/>
  <c r="BV138" i="21"/>
  <c r="BW138" i="21"/>
  <c r="BX138" i="21"/>
  <c r="BY138" i="21"/>
  <c r="BZ138" i="21"/>
  <c r="CA138" i="21"/>
  <c r="CB138" i="21"/>
  <c r="CC138" i="21"/>
  <c r="CD138" i="21"/>
  <c r="CE138" i="21"/>
  <c r="CF138" i="21"/>
  <c r="CG138" i="21"/>
  <c r="CH138" i="21"/>
  <c r="CI138" i="21"/>
  <c r="CJ138" i="21"/>
  <c r="AX139" i="21"/>
  <c r="AY139" i="21"/>
  <c r="AZ139" i="21"/>
  <c r="BA139" i="21"/>
  <c r="BB139" i="21"/>
  <c r="BC139" i="21"/>
  <c r="BD139" i="21"/>
  <c r="BE139" i="21"/>
  <c r="BF139" i="21"/>
  <c r="BG139" i="21"/>
  <c r="BH139" i="21"/>
  <c r="BI139" i="21"/>
  <c r="BJ139" i="21"/>
  <c r="BK139" i="21"/>
  <c r="BL139" i="21"/>
  <c r="BM139" i="21"/>
  <c r="BN139" i="21"/>
  <c r="BO139" i="21"/>
  <c r="BP139" i="21"/>
  <c r="BQ139" i="21"/>
  <c r="BR139" i="21"/>
  <c r="BS139" i="21"/>
  <c r="BT139" i="21"/>
  <c r="BU139" i="21"/>
  <c r="BV139" i="21"/>
  <c r="BW139" i="21"/>
  <c r="BX139" i="21"/>
  <c r="BY139" i="21"/>
  <c r="BZ139" i="21"/>
  <c r="CA139" i="21"/>
  <c r="CB139" i="21"/>
  <c r="CC139" i="21"/>
  <c r="CD139" i="21"/>
  <c r="CE139" i="21"/>
  <c r="CF139" i="21"/>
  <c r="CG139" i="21"/>
  <c r="CH139" i="21"/>
  <c r="CI139" i="21"/>
  <c r="CJ139" i="21"/>
  <c r="AX140" i="21"/>
  <c r="AY140" i="21"/>
  <c r="AZ140" i="21"/>
  <c r="BA140" i="21"/>
  <c r="BB140" i="21"/>
  <c r="BC140" i="21"/>
  <c r="BD140" i="21"/>
  <c r="BE140" i="21"/>
  <c r="BF140" i="21"/>
  <c r="BG140" i="21"/>
  <c r="BH140" i="21"/>
  <c r="BI140" i="21"/>
  <c r="BJ140" i="21"/>
  <c r="BK140" i="21"/>
  <c r="BL140" i="21"/>
  <c r="BM140" i="21"/>
  <c r="BN140" i="21"/>
  <c r="BO140" i="21"/>
  <c r="BP140" i="21"/>
  <c r="BQ140" i="21"/>
  <c r="BR140" i="21"/>
  <c r="BS140" i="21"/>
  <c r="BT140" i="21"/>
  <c r="BU140" i="21"/>
  <c r="BV140" i="21"/>
  <c r="BW140" i="21"/>
  <c r="BX140" i="21"/>
  <c r="BY140" i="21"/>
  <c r="BZ140" i="21"/>
  <c r="CA140" i="21"/>
  <c r="CB140" i="21"/>
  <c r="CC140" i="21"/>
  <c r="CD140" i="21"/>
  <c r="CE140" i="21"/>
  <c r="CF140" i="21"/>
  <c r="CG140" i="21"/>
  <c r="CH140" i="21"/>
  <c r="CI140" i="21"/>
  <c r="CJ140" i="21"/>
  <c r="AX141" i="21"/>
  <c r="AY141" i="21"/>
  <c r="AZ141" i="21"/>
  <c r="BA141" i="21"/>
  <c r="BB141" i="21"/>
  <c r="BC141" i="21"/>
  <c r="BD141" i="21"/>
  <c r="BE141" i="21"/>
  <c r="BF141" i="21"/>
  <c r="BG141" i="21"/>
  <c r="BH141" i="21"/>
  <c r="BI141" i="21"/>
  <c r="BJ141" i="21"/>
  <c r="BK141" i="21"/>
  <c r="BL141" i="21"/>
  <c r="BM141" i="21"/>
  <c r="BN141" i="21"/>
  <c r="BO141" i="21"/>
  <c r="BP141" i="21"/>
  <c r="BQ141" i="21"/>
  <c r="BR141" i="21"/>
  <c r="BS141" i="21"/>
  <c r="BT141" i="21"/>
  <c r="BU141" i="21"/>
  <c r="BV141" i="21"/>
  <c r="BW141" i="21"/>
  <c r="BX141" i="21"/>
  <c r="BY141" i="21"/>
  <c r="BZ141" i="21"/>
  <c r="CA141" i="21"/>
  <c r="CB141" i="21"/>
  <c r="CC141" i="21"/>
  <c r="CD141" i="21"/>
  <c r="CE141" i="21"/>
  <c r="CF141" i="21"/>
  <c r="CG141" i="21"/>
  <c r="CH141" i="21"/>
  <c r="CI141" i="21"/>
  <c r="CJ141" i="21"/>
  <c r="AX142" i="21"/>
  <c r="AY142" i="21"/>
  <c r="AZ142" i="21"/>
  <c r="BA142" i="21"/>
  <c r="BB142" i="21"/>
  <c r="BC142" i="21"/>
  <c r="BD142" i="21"/>
  <c r="BE142" i="21"/>
  <c r="BF142" i="21"/>
  <c r="BG142" i="21"/>
  <c r="BH142" i="21"/>
  <c r="BI142" i="21"/>
  <c r="BJ142" i="21"/>
  <c r="BK142" i="21"/>
  <c r="BL142" i="21"/>
  <c r="BM142" i="21"/>
  <c r="BN142" i="21"/>
  <c r="BO142" i="21"/>
  <c r="BP142" i="21"/>
  <c r="BQ142" i="21"/>
  <c r="BR142" i="21"/>
  <c r="BS142" i="21"/>
  <c r="BT142" i="21"/>
  <c r="BU142" i="21"/>
  <c r="BV142" i="21"/>
  <c r="BW142" i="21"/>
  <c r="BX142" i="21"/>
  <c r="BY142" i="21"/>
  <c r="BZ142" i="21"/>
  <c r="CA142" i="21"/>
  <c r="CB142" i="21"/>
  <c r="CC142" i="21"/>
  <c r="CD142" i="21"/>
  <c r="CE142" i="21"/>
  <c r="CF142" i="21"/>
  <c r="CG142" i="21"/>
  <c r="CH142" i="21"/>
  <c r="CI142" i="21"/>
  <c r="CJ142" i="21"/>
  <c r="AX143" i="21"/>
  <c r="AY143" i="21"/>
  <c r="AZ143" i="21"/>
  <c r="BA143" i="21"/>
  <c r="BB143" i="21"/>
  <c r="BC143" i="21"/>
  <c r="BD143" i="21"/>
  <c r="BE143" i="21"/>
  <c r="BF143" i="21"/>
  <c r="BG143" i="21"/>
  <c r="BH143" i="21"/>
  <c r="BI143" i="21"/>
  <c r="BJ143" i="21"/>
  <c r="BK143" i="21"/>
  <c r="BL143" i="21"/>
  <c r="BM143" i="21"/>
  <c r="BN143" i="21"/>
  <c r="BO143" i="21"/>
  <c r="BP143" i="21"/>
  <c r="BQ143" i="21"/>
  <c r="BR143" i="21"/>
  <c r="BS143" i="21"/>
  <c r="BT143" i="21"/>
  <c r="BU143" i="21"/>
  <c r="BV143" i="21"/>
  <c r="BW143" i="21"/>
  <c r="BX143" i="21"/>
  <c r="BY143" i="21"/>
  <c r="BZ143" i="21"/>
  <c r="CA143" i="21"/>
  <c r="CB143" i="21"/>
  <c r="CC143" i="21"/>
  <c r="CD143" i="21"/>
  <c r="CE143" i="21"/>
  <c r="CF143" i="21"/>
  <c r="CG143" i="21"/>
  <c r="CH143" i="21"/>
  <c r="CI143" i="21"/>
  <c r="CJ143" i="21"/>
  <c r="AX144" i="21"/>
  <c r="AY144" i="21"/>
  <c r="AZ144" i="21"/>
  <c r="BA144" i="21"/>
  <c r="BB144" i="21"/>
  <c r="BC144" i="21"/>
  <c r="BD144" i="21"/>
  <c r="BE144" i="21"/>
  <c r="BF144" i="21"/>
  <c r="BG144" i="21"/>
  <c r="BH144" i="21"/>
  <c r="BI144" i="21"/>
  <c r="BJ144" i="21"/>
  <c r="BK144" i="21"/>
  <c r="BL144" i="21"/>
  <c r="BM144" i="21"/>
  <c r="BN144" i="21"/>
  <c r="BO144" i="21"/>
  <c r="BP144" i="21"/>
  <c r="BQ144" i="21"/>
  <c r="BR144" i="21"/>
  <c r="BS144" i="21"/>
  <c r="BT144" i="21"/>
  <c r="BU144" i="21"/>
  <c r="BV144" i="21"/>
  <c r="BW144" i="21"/>
  <c r="BX144" i="21"/>
  <c r="BY144" i="21"/>
  <c r="BZ144" i="21"/>
  <c r="CA144" i="21"/>
  <c r="CB144" i="21"/>
  <c r="CC144" i="21"/>
  <c r="CD144" i="21"/>
  <c r="CE144" i="21"/>
  <c r="CF144" i="21"/>
  <c r="CG144" i="21"/>
  <c r="CH144" i="21"/>
  <c r="CI144" i="21"/>
  <c r="CJ144" i="21"/>
  <c r="AX145" i="21"/>
  <c r="AY145" i="21"/>
  <c r="AZ145" i="21"/>
  <c r="BA145" i="21"/>
  <c r="BB145" i="21"/>
  <c r="BC145" i="21"/>
  <c r="BD145" i="21"/>
  <c r="BE145" i="21"/>
  <c r="BF145" i="21"/>
  <c r="BG145" i="21"/>
  <c r="BH145" i="21"/>
  <c r="BI145" i="21"/>
  <c r="BJ145" i="21"/>
  <c r="BK145" i="21"/>
  <c r="BL145" i="21"/>
  <c r="BM145" i="21"/>
  <c r="BN145" i="21"/>
  <c r="BO145" i="21"/>
  <c r="BP145" i="21"/>
  <c r="BQ145" i="21"/>
  <c r="BR145" i="21"/>
  <c r="BS145" i="21"/>
  <c r="BT145" i="21"/>
  <c r="BU145" i="21"/>
  <c r="BV145" i="21"/>
  <c r="BW145" i="21"/>
  <c r="BX145" i="21"/>
  <c r="BY145" i="21"/>
  <c r="BZ145" i="21"/>
  <c r="CA145" i="21"/>
  <c r="CB145" i="21"/>
  <c r="CC145" i="21"/>
  <c r="CD145" i="21"/>
  <c r="CE145" i="21"/>
  <c r="CF145" i="21"/>
  <c r="CG145" i="21"/>
  <c r="CH145" i="21"/>
  <c r="CI145" i="21"/>
  <c r="CJ145" i="21"/>
  <c r="AX146" i="21"/>
  <c r="AY146" i="21"/>
  <c r="AZ146" i="21"/>
  <c r="BA146" i="21"/>
  <c r="BB146" i="21"/>
  <c r="BC146" i="21"/>
  <c r="BD146" i="21"/>
  <c r="BE146" i="21"/>
  <c r="BF146" i="21"/>
  <c r="BG146" i="21"/>
  <c r="BH146" i="21"/>
  <c r="BI146" i="21"/>
  <c r="BJ146" i="21"/>
  <c r="BK146" i="21"/>
  <c r="BL146" i="21"/>
  <c r="BM146" i="21"/>
  <c r="BN146" i="21"/>
  <c r="BO146" i="21"/>
  <c r="BP146" i="21"/>
  <c r="BQ146" i="21"/>
  <c r="BR146" i="21"/>
  <c r="BS146" i="21"/>
  <c r="BT146" i="21"/>
  <c r="BU146" i="21"/>
  <c r="BV146" i="21"/>
  <c r="BW146" i="21"/>
  <c r="BX146" i="21"/>
  <c r="BY146" i="21"/>
  <c r="BZ146" i="21"/>
  <c r="CA146" i="21"/>
  <c r="CB146" i="21"/>
  <c r="CC146" i="21"/>
  <c r="CD146" i="21"/>
  <c r="CE146" i="21"/>
  <c r="CF146" i="21"/>
  <c r="CG146" i="21"/>
  <c r="CH146" i="21"/>
  <c r="CI146" i="21"/>
  <c r="CJ146" i="21"/>
  <c r="AX147" i="21"/>
  <c r="AY147" i="21"/>
  <c r="AZ147" i="21"/>
  <c r="BA147" i="21"/>
  <c r="BB147" i="21"/>
  <c r="BC147" i="21"/>
  <c r="BD147" i="21"/>
  <c r="BE147" i="21"/>
  <c r="BF147" i="21"/>
  <c r="BG147" i="21"/>
  <c r="BH147" i="21"/>
  <c r="BI147" i="21"/>
  <c r="BJ147" i="21"/>
  <c r="BK147" i="21"/>
  <c r="BL147" i="21"/>
  <c r="BM147" i="21"/>
  <c r="BN147" i="21"/>
  <c r="BO147" i="21"/>
  <c r="BP147" i="21"/>
  <c r="BQ147" i="21"/>
  <c r="BR147" i="21"/>
  <c r="BS147" i="21"/>
  <c r="BT147" i="21"/>
  <c r="BU147" i="21"/>
  <c r="BV147" i="21"/>
  <c r="BW147" i="21"/>
  <c r="BX147" i="21"/>
  <c r="BY147" i="21"/>
  <c r="BZ147" i="21"/>
  <c r="CA147" i="21"/>
  <c r="CB147" i="21"/>
  <c r="CC147" i="21"/>
  <c r="CD147" i="21"/>
  <c r="CE147" i="21"/>
  <c r="CF147" i="21"/>
  <c r="CG147" i="21"/>
  <c r="CH147" i="21"/>
  <c r="CI147" i="21"/>
  <c r="CJ147" i="21"/>
  <c r="AX148" i="21"/>
  <c r="AY148" i="21"/>
  <c r="AZ148" i="21"/>
  <c r="BA148" i="21"/>
  <c r="BB148" i="21"/>
  <c r="BC148" i="21"/>
  <c r="BD148" i="21"/>
  <c r="BE148" i="21"/>
  <c r="BF148" i="21"/>
  <c r="BG148" i="21"/>
  <c r="BH148" i="21"/>
  <c r="BI148" i="21"/>
  <c r="BJ148" i="21"/>
  <c r="BK148" i="21"/>
  <c r="BL148" i="21"/>
  <c r="BM148" i="21"/>
  <c r="BN148" i="21"/>
  <c r="BO148" i="21"/>
  <c r="BP148" i="21"/>
  <c r="BQ148" i="21"/>
  <c r="BR148" i="21"/>
  <c r="BS148" i="21"/>
  <c r="BT148" i="21"/>
  <c r="BU148" i="21"/>
  <c r="BV148" i="21"/>
  <c r="BW148" i="21"/>
  <c r="BX148" i="21"/>
  <c r="BY148" i="21"/>
  <c r="BZ148" i="21"/>
  <c r="CA148" i="21"/>
  <c r="CB148" i="21"/>
  <c r="CC148" i="21"/>
  <c r="CD148" i="21"/>
  <c r="CE148" i="21"/>
  <c r="CF148" i="21"/>
  <c r="CG148" i="21"/>
  <c r="CH148" i="21"/>
  <c r="CI148" i="21"/>
  <c r="CJ148" i="21"/>
  <c r="AX149" i="21"/>
  <c r="AY149" i="21"/>
  <c r="AZ149" i="21"/>
  <c r="BA149" i="21"/>
  <c r="BB149" i="21"/>
  <c r="BC149" i="21"/>
  <c r="BD149" i="21"/>
  <c r="BE149" i="21"/>
  <c r="BF149" i="21"/>
  <c r="BG149" i="21"/>
  <c r="BH149" i="21"/>
  <c r="BI149" i="21"/>
  <c r="BJ149" i="21"/>
  <c r="BK149" i="21"/>
  <c r="BL149" i="21"/>
  <c r="BM149" i="21"/>
  <c r="BN149" i="21"/>
  <c r="BO149" i="21"/>
  <c r="BP149" i="21"/>
  <c r="BQ149" i="21"/>
  <c r="BR149" i="21"/>
  <c r="BS149" i="21"/>
  <c r="BT149" i="21"/>
  <c r="BU149" i="21"/>
  <c r="BV149" i="21"/>
  <c r="BW149" i="21"/>
  <c r="BX149" i="21"/>
  <c r="BY149" i="21"/>
  <c r="BZ149" i="21"/>
  <c r="CA149" i="21"/>
  <c r="CB149" i="21"/>
  <c r="CC149" i="21"/>
  <c r="CD149" i="21"/>
  <c r="CE149" i="21"/>
  <c r="CF149" i="21"/>
  <c r="CG149" i="21"/>
  <c r="CH149" i="21"/>
  <c r="CI149" i="21"/>
  <c r="CJ149" i="21"/>
  <c r="AX150" i="21"/>
  <c r="AY150" i="21"/>
  <c r="AZ150" i="21"/>
  <c r="BA150" i="21"/>
  <c r="BB150" i="21"/>
  <c r="BC150" i="21"/>
  <c r="BD150" i="21"/>
  <c r="BE150" i="21"/>
  <c r="BF150" i="21"/>
  <c r="BG150" i="21"/>
  <c r="BH150" i="21"/>
  <c r="BI150" i="21"/>
  <c r="BJ150" i="21"/>
  <c r="BK150" i="21"/>
  <c r="BL150" i="21"/>
  <c r="BM150" i="21"/>
  <c r="BN150" i="21"/>
  <c r="BO150" i="21"/>
  <c r="BP150" i="21"/>
  <c r="BQ150" i="21"/>
  <c r="BR150" i="21"/>
  <c r="BS150" i="21"/>
  <c r="BT150" i="21"/>
  <c r="BU150" i="21"/>
  <c r="BV150" i="21"/>
  <c r="BW150" i="21"/>
  <c r="BX150" i="21"/>
  <c r="BY150" i="21"/>
  <c r="BZ150" i="21"/>
  <c r="CA150" i="21"/>
  <c r="CB150" i="21"/>
  <c r="CC150" i="21"/>
  <c r="CD150" i="21"/>
  <c r="CE150" i="21"/>
  <c r="CF150" i="21"/>
  <c r="CG150" i="21"/>
  <c r="CH150" i="21"/>
  <c r="CI150" i="21"/>
  <c r="CJ150" i="21"/>
  <c r="AX151" i="21"/>
  <c r="AY151" i="21"/>
  <c r="AZ151" i="21"/>
  <c r="BA151" i="21"/>
  <c r="BB151" i="21"/>
  <c r="BC151" i="21"/>
  <c r="BD151" i="21"/>
  <c r="BE151" i="21"/>
  <c r="BF151" i="21"/>
  <c r="BG151" i="21"/>
  <c r="BH151" i="21"/>
  <c r="BI151" i="21"/>
  <c r="BJ151" i="21"/>
  <c r="BK151" i="21"/>
  <c r="BL151" i="21"/>
  <c r="BM151" i="21"/>
  <c r="BN151" i="21"/>
  <c r="BO151" i="21"/>
  <c r="BP151" i="21"/>
  <c r="BQ151" i="21"/>
  <c r="BR151" i="21"/>
  <c r="BS151" i="21"/>
  <c r="BT151" i="21"/>
  <c r="BU151" i="21"/>
  <c r="BV151" i="21"/>
  <c r="BW151" i="21"/>
  <c r="BX151" i="21"/>
  <c r="BY151" i="21"/>
  <c r="BZ151" i="21"/>
  <c r="CA151" i="21"/>
  <c r="CB151" i="21"/>
  <c r="CC151" i="21"/>
  <c r="CD151" i="21"/>
  <c r="CE151" i="21"/>
  <c r="CF151" i="21"/>
  <c r="CG151" i="21"/>
  <c r="CH151" i="21"/>
  <c r="CI151" i="21"/>
  <c r="CJ151" i="21"/>
  <c r="AX152" i="21"/>
  <c r="AY152" i="21"/>
  <c r="AZ152" i="21"/>
  <c r="BA152" i="21"/>
  <c r="BB152" i="21"/>
  <c r="BC152" i="21"/>
  <c r="BD152" i="21"/>
  <c r="BE152" i="21"/>
  <c r="BF152" i="21"/>
  <c r="BG152" i="21"/>
  <c r="BH152" i="21"/>
  <c r="BI152" i="21"/>
  <c r="BJ152" i="21"/>
  <c r="BK152" i="21"/>
  <c r="BL152" i="21"/>
  <c r="BM152" i="21"/>
  <c r="BN152" i="21"/>
  <c r="BO152" i="21"/>
  <c r="BP152" i="21"/>
  <c r="BQ152" i="21"/>
  <c r="BR152" i="21"/>
  <c r="BS152" i="21"/>
  <c r="BT152" i="21"/>
  <c r="BU152" i="21"/>
  <c r="BV152" i="21"/>
  <c r="BW152" i="21"/>
  <c r="BX152" i="21"/>
  <c r="BY152" i="21"/>
  <c r="BZ152" i="21"/>
  <c r="CA152" i="21"/>
  <c r="CB152" i="21"/>
  <c r="CC152" i="21"/>
  <c r="CD152" i="21"/>
  <c r="CE152" i="21"/>
  <c r="CF152" i="21"/>
  <c r="CG152" i="21"/>
  <c r="CH152" i="21"/>
  <c r="CI152" i="21"/>
  <c r="CJ152" i="21"/>
  <c r="AX153" i="21"/>
  <c r="AY153" i="21"/>
  <c r="AZ153" i="21"/>
  <c r="BA153" i="21"/>
  <c r="BB153" i="21"/>
  <c r="BC153" i="21"/>
  <c r="BD153" i="21"/>
  <c r="BE153" i="21"/>
  <c r="BF153" i="21"/>
  <c r="BG153" i="21"/>
  <c r="BH153" i="21"/>
  <c r="BI153" i="21"/>
  <c r="BJ153" i="21"/>
  <c r="BK153" i="21"/>
  <c r="BL153" i="21"/>
  <c r="BM153" i="21"/>
  <c r="BN153" i="21"/>
  <c r="BO153" i="21"/>
  <c r="BP153" i="21"/>
  <c r="BQ153" i="21"/>
  <c r="BR153" i="21"/>
  <c r="BS153" i="21"/>
  <c r="BT153" i="21"/>
  <c r="BU153" i="21"/>
  <c r="BV153" i="21"/>
  <c r="BW153" i="21"/>
  <c r="BX153" i="21"/>
  <c r="BY153" i="21"/>
  <c r="BZ153" i="21"/>
  <c r="CA153" i="21"/>
  <c r="CB153" i="21"/>
  <c r="CC153" i="21"/>
  <c r="CD153" i="21"/>
  <c r="CE153" i="21"/>
  <c r="CF153" i="21"/>
  <c r="CG153" i="21"/>
  <c r="CH153" i="21"/>
  <c r="CI153" i="21"/>
  <c r="CJ153" i="21"/>
  <c r="AX154" i="21"/>
  <c r="AY154" i="21"/>
  <c r="AZ154" i="21"/>
  <c r="BA154" i="21"/>
  <c r="BB154" i="21"/>
  <c r="BC154" i="21"/>
  <c r="BD154" i="21"/>
  <c r="BE154" i="21"/>
  <c r="BF154" i="21"/>
  <c r="BG154" i="21"/>
  <c r="BH154" i="21"/>
  <c r="BI154" i="21"/>
  <c r="BJ154" i="21"/>
  <c r="BK154" i="21"/>
  <c r="BL154" i="21"/>
  <c r="BM154" i="21"/>
  <c r="BN154" i="21"/>
  <c r="BO154" i="21"/>
  <c r="BP154" i="21"/>
  <c r="BQ154" i="21"/>
  <c r="BR154" i="21"/>
  <c r="BS154" i="21"/>
  <c r="BT154" i="21"/>
  <c r="BU154" i="21"/>
  <c r="BV154" i="21"/>
  <c r="BW154" i="21"/>
  <c r="BX154" i="21"/>
  <c r="BY154" i="21"/>
  <c r="BZ154" i="21"/>
  <c r="CA154" i="21"/>
  <c r="CB154" i="21"/>
  <c r="CC154" i="21"/>
  <c r="CD154" i="21"/>
  <c r="CE154" i="21"/>
  <c r="CF154" i="21"/>
  <c r="CG154" i="21"/>
  <c r="CH154" i="21"/>
  <c r="CI154" i="21"/>
  <c r="CJ154" i="21"/>
  <c r="AX155" i="21"/>
  <c r="AY155" i="21"/>
  <c r="AZ155" i="21"/>
  <c r="BA155" i="21"/>
  <c r="BB155" i="21"/>
  <c r="BC155" i="21"/>
  <c r="BD155" i="21"/>
  <c r="BE155" i="21"/>
  <c r="BF155" i="21"/>
  <c r="BG155" i="21"/>
  <c r="BH155" i="21"/>
  <c r="BI155" i="21"/>
  <c r="BJ155" i="21"/>
  <c r="BK155" i="21"/>
  <c r="BL155" i="21"/>
  <c r="BM155" i="21"/>
  <c r="BN155" i="21"/>
  <c r="BO155" i="21"/>
  <c r="BP155" i="21"/>
  <c r="BQ155" i="21"/>
  <c r="BR155" i="21"/>
  <c r="BS155" i="21"/>
  <c r="BT155" i="21"/>
  <c r="BU155" i="21"/>
  <c r="BV155" i="21"/>
  <c r="BW155" i="21"/>
  <c r="BX155" i="21"/>
  <c r="BY155" i="21"/>
  <c r="BZ155" i="21"/>
  <c r="CA155" i="21"/>
  <c r="CB155" i="21"/>
  <c r="CC155" i="21"/>
  <c r="CD155" i="21"/>
  <c r="CE155" i="21"/>
  <c r="CF155" i="21"/>
  <c r="CG155" i="21"/>
  <c r="CH155" i="21"/>
  <c r="CI155" i="21"/>
  <c r="CJ155" i="21"/>
  <c r="AX156" i="21"/>
  <c r="AY156" i="21"/>
  <c r="AZ156" i="21"/>
  <c r="BA156" i="21"/>
  <c r="BB156" i="21"/>
  <c r="BC156" i="21"/>
  <c r="BD156" i="21"/>
  <c r="BE156" i="21"/>
  <c r="BF156" i="21"/>
  <c r="BG156" i="21"/>
  <c r="BH156" i="21"/>
  <c r="BI156" i="21"/>
  <c r="BJ156" i="21"/>
  <c r="BK156" i="21"/>
  <c r="BL156" i="21"/>
  <c r="BM156" i="21"/>
  <c r="BN156" i="21"/>
  <c r="BO156" i="21"/>
  <c r="BP156" i="21"/>
  <c r="BQ156" i="21"/>
  <c r="BR156" i="21"/>
  <c r="BS156" i="21"/>
  <c r="BT156" i="21"/>
  <c r="BU156" i="21"/>
  <c r="BV156" i="21"/>
  <c r="BW156" i="21"/>
  <c r="BX156" i="21"/>
  <c r="BY156" i="21"/>
  <c r="BZ156" i="21"/>
  <c r="CA156" i="21"/>
  <c r="CB156" i="21"/>
  <c r="CC156" i="21"/>
  <c r="CD156" i="21"/>
  <c r="CE156" i="21"/>
  <c r="CF156" i="21"/>
  <c r="CG156" i="21"/>
  <c r="CH156" i="21"/>
  <c r="CI156" i="21"/>
  <c r="CJ156" i="21"/>
  <c r="AX157" i="21"/>
  <c r="AY157" i="21"/>
  <c r="AZ157" i="21"/>
  <c r="BA157" i="21"/>
  <c r="BB157" i="21"/>
  <c r="BC157" i="21"/>
  <c r="BD157" i="21"/>
  <c r="BE157" i="21"/>
  <c r="BF157" i="21"/>
  <c r="BG157" i="21"/>
  <c r="BH157" i="21"/>
  <c r="BI157" i="21"/>
  <c r="BJ157" i="21"/>
  <c r="BK157" i="21"/>
  <c r="BL157" i="21"/>
  <c r="BM157" i="21"/>
  <c r="BN157" i="21"/>
  <c r="BO157" i="21"/>
  <c r="BP157" i="21"/>
  <c r="BQ157" i="21"/>
  <c r="BR157" i="21"/>
  <c r="BS157" i="21"/>
  <c r="BT157" i="21"/>
  <c r="BU157" i="21"/>
  <c r="BV157" i="21"/>
  <c r="BW157" i="21"/>
  <c r="BX157" i="21"/>
  <c r="BY157" i="21"/>
  <c r="BZ157" i="21"/>
  <c r="CA157" i="21"/>
  <c r="CB157" i="21"/>
  <c r="CC157" i="21"/>
  <c r="CD157" i="21"/>
  <c r="CE157" i="21"/>
  <c r="CF157" i="21"/>
  <c r="CG157" i="21"/>
  <c r="CH157" i="21"/>
  <c r="CI157" i="21"/>
  <c r="CJ157" i="21"/>
  <c r="AX158" i="21"/>
  <c r="AY158" i="21"/>
  <c r="AZ158" i="21"/>
  <c r="BA158" i="21"/>
  <c r="BB158" i="21"/>
  <c r="BC158" i="21"/>
  <c r="BD158" i="21"/>
  <c r="BE158" i="21"/>
  <c r="BF158" i="21"/>
  <c r="BG158" i="21"/>
  <c r="BH158" i="21"/>
  <c r="BI158" i="21"/>
  <c r="BJ158" i="21"/>
  <c r="BK158" i="21"/>
  <c r="BL158" i="21"/>
  <c r="BM158" i="21"/>
  <c r="BN158" i="21"/>
  <c r="BO158" i="21"/>
  <c r="BP158" i="21"/>
  <c r="BQ158" i="21"/>
  <c r="BR158" i="21"/>
  <c r="BS158" i="21"/>
  <c r="BT158" i="21"/>
  <c r="BU158" i="21"/>
  <c r="BV158" i="21"/>
  <c r="BW158" i="21"/>
  <c r="BX158" i="21"/>
  <c r="BY158" i="21"/>
  <c r="BZ158" i="21"/>
  <c r="CA158" i="21"/>
  <c r="CB158" i="21"/>
  <c r="CC158" i="21"/>
  <c r="CD158" i="21"/>
  <c r="CE158" i="21"/>
  <c r="CF158" i="21"/>
  <c r="CG158" i="21"/>
  <c r="CH158" i="21"/>
  <c r="CI158" i="21"/>
  <c r="CJ158" i="21"/>
  <c r="AX159" i="21"/>
  <c r="AY159" i="21"/>
  <c r="AZ159" i="21"/>
  <c r="BA159" i="21"/>
  <c r="BB159" i="21"/>
  <c r="BC159" i="21"/>
  <c r="BD159" i="21"/>
  <c r="BE159" i="21"/>
  <c r="BF159" i="21"/>
  <c r="BG159" i="21"/>
  <c r="BH159" i="21"/>
  <c r="BI159" i="21"/>
  <c r="BJ159" i="21"/>
  <c r="BK159" i="21"/>
  <c r="BL159" i="21"/>
  <c r="BM159" i="21"/>
  <c r="BN159" i="21"/>
  <c r="BO159" i="21"/>
  <c r="BP159" i="21"/>
  <c r="BQ159" i="21"/>
  <c r="BR159" i="21"/>
  <c r="BS159" i="21"/>
  <c r="BT159" i="21"/>
  <c r="BU159" i="21"/>
  <c r="BV159" i="21"/>
  <c r="BW159" i="21"/>
  <c r="BX159" i="21"/>
  <c r="BY159" i="21"/>
  <c r="BZ159" i="21"/>
  <c r="CA159" i="21"/>
  <c r="CB159" i="21"/>
  <c r="CC159" i="21"/>
  <c r="CD159" i="21"/>
  <c r="CE159" i="21"/>
  <c r="CF159" i="21"/>
  <c r="CG159" i="21"/>
  <c r="CH159" i="21"/>
  <c r="CI159" i="21"/>
  <c r="CJ159" i="21"/>
  <c r="AX160" i="21"/>
  <c r="AY160" i="21"/>
  <c r="AZ160" i="21"/>
  <c r="BA160" i="21"/>
  <c r="BB160" i="21"/>
  <c r="BC160" i="21"/>
  <c r="BD160" i="21"/>
  <c r="BE160" i="21"/>
  <c r="BF160" i="21"/>
  <c r="BG160" i="21"/>
  <c r="BH160" i="21"/>
  <c r="BI160" i="21"/>
  <c r="BJ160" i="21"/>
  <c r="BK160" i="21"/>
  <c r="BL160" i="21"/>
  <c r="BM160" i="21"/>
  <c r="BN160" i="21"/>
  <c r="BO160" i="21"/>
  <c r="BP160" i="21"/>
  <c r="BQ160" i="21"/>
  <c r="BR160" i="21"/>
  <c r="BS160" i="21"/>
  <c r="BT160" i="21"/>
  <c r="BU160" i="21"/>
  <c r="BV160" i="21"/>
  <c r="BW160" i="21"/>
  <c r="BX160" i="21"/>
  <c r="BY160" i="21"/>
  <c r="BZ160" i="21"/>
  <c r="CA160" i="21"/>
  <c r="CB160" i="21"/>
  <c r="CC160" i="21"/>
  <c r="CD160" i="21"/>
  <c r="CE160" i="21"/>
  <c r="CF160" i="21"/>
  <c r="CG160" i="21"/>
  <c r="CH160" i="21"/>
  <c r="CI160" i="21"/>
  <c r="CJ160" i="21"/>
  <c r="AX161" i="21"/>
  <c r="AY161" i="21"/>
  <c r="AZ161" i="21"/>
  <c r="BA161" i="21"/>
  <c r="BB161" i="21"/>
  <c r="BC161" i="21"/>
  <c r="BD161" i="21"/>
  <c r="BE161" i="21"/>
  <c r="BF161" i="21"/>
  <c r="BG161" i="21"/>
  <c r="BH161" i="21"/>
  <c r="BI161" i="21"/>
  <c r="BJ161" i="21"/>
  <c r="BK161" i="21"/>
  <c r="BL161" i="21"/>
  <c r="BM161" i="21"/>
  <c r="BN161" i="21"/>
  <c r="BO161" i="21"/>
  <c r="BP161" i="21"/>
  <c r="BQ161" i="21"/>
  <c r="BR161" i="21"/>
  <c r="BS161" i="21"/>
  <c r="BT161" i="21"/>
  <c r="BU161" i="21"/>
  <c r="BV161" i="21"/>
  <c r="BW161" i="21"/>
  <c r="BX161" i="21"/>
  <c r="BY161" i="21"/>
  <c r="BZ161" i="21"/>
  <c r="CA161" i="21"/>
  <c r="CB161" i="21"/>
  <c r="CC161" i="21"/>
  <c r="CD161" i="21"/>
  <c r="CE161" i="21"/>
  <c r="CF161" i="21"/>
  <c r="CG161" i="21"/>
  <c r="CH161" i="21"/>
  <c r="CI161" i="21"/>
  <c r="CJ161" i="21"/>
  <c r="AX162" i="21"/>
  <c r="AY162" i="21"/>
  <c r="AZ162" i="21"/>
  <c r="BA162" i="21"/>
  <c r="BB162" i="21"/>
  <c r="BC162" i="21"/>
  <c r="BD162" i="21"/>
  <c r="BE162" i="21"/>
  <c r="BF162" i="21"/>
  <c r="BG162" i="21"/>
  <c r="BH162" i="21"/>
  <c r="BI162" i="21"/>
  <c r="BJ162" i="21"/>
  <c r="BK162" i="21"/>
  <c r="BL162" i="21"/>
  <c r="BM162" i="21"/>
  <c r="BN162" i="21"/>
  <c r="BO162" i="21"/>
  <c r="BP162" i="21"/>
  <c r="BQ162" i="21"/>
  <c r="BR162" i="21"/>
  <c r="BS162" i="21"/>
  <c r="BT162" i="21"/>
  <c r="BU162" i="21"/>
  <c r="BV162" i="21"/>
  <c r="BW162" i="21"/>
  <c r="BX162" i="21"/>
  <c r="BY162" i="21"/>
  <c r="BZ162" i="21"/>
  <c r="CA162" i="21"/>
  <c r="CB162" i="21"/>
  <c r="CC162" i="21"/>
  <c r="CD162" i="21"/>
  <c r="CE162" i="21"/>
  <c r="CF162" i="21"/>
  <c r="CG162" i="21"/>
  <c r="CH162" i="21"/>
  <c r="CI162" i="21"/>
  <c r="CJ162" i="21"/>
  <c r="AX163" i="21"/>
  <c r="AY163" i="21"/>
  <c r="AZ163" i="21"/>
  <c r="BA163" i="21"/>
  <c r="BB163" i="21"/>
  <c r="BC163" i="21"/>
  <c r="BD163" i="21"/>
  <c r="BE163" i="21"/>
  <c r="BF163" i="21"/>
  <c r="BG163" i="21"/>
  <c r="BH163" i="21"/>
  <c r="BI163" i="21"/>
  <c r="BJ163" i="21"/>
  <c r="BK163" i="21"/>
  <c r="BL163" i="21"/>
  <c r="BM163" i="21"/>
  <c r="BN163" i="21"/>
  <c r="BO163" i="21"/>
  <c r="BP163" i="21"/>
  <c r="BQ163" i="21"/>
  <c r="BR163" i="21"/>
  <c r="BS163" i="21"/>
  <c r="BT163" i="21"/>
  <c r="BU163" i="21"/>
  <c r="BV163" i="21"/>
  <c r="BW163" i="21"/>
  <c r="BX163" i="21"/>
  <c r="BY163" i="21"/>
  <c r="BZ163" i="21"/>
  <c r="CA163" i="21"/>
  <c r="CB163" i="21"/>
  <c r="CC163" i="21"/>
  <c r="CD163" i="21"/>
  <c r="CE163" i="21"/>
  <c r="CF163" i="21"/>
  <c r="CG163" i="21"/>
  <c r="CH163" i="21"/>
  <c r="CI163" i="21"/>
  <c r="CJ163" i="21"/>
  <c r="AX164" i="21"/>
  <c r="AY164" i="21"/>
  <c r="AZ164" i="21"/>
  <c r="BA164" i="21"/>
  <c r="BB164" i="21"/>
  <c r="BC164" i="21"/>
  <c r="BD164" i="21"/>
  <c r="BE164" i="21"/>
  <c r="BF164" i="21"/>
  <c r="BG164" i="21"/>
  <c r="BH164" i="21"/>
  <c r="BI164" i="21"/>
  <c r="BJ164" i="21"/>
  <c r="BK164" i="21"/>
  <c r="BL164" i="21"/>
  <c r="BM164" i="21"/>
  <c r="BN164" i="21"/>
  <c r="BO164" i="21"/>
  <c r="BP164" i="21"/>
  <c r="BQ164" i="21"/>
  <c r="BR164" i="21"/>
  <c r="BS164" i="21"/>
  <c r="BT164" i="21"/>
  <c r="BU164" i="21"/>
  <c r="BV164" i="21"/>
  <c r="BW164" i="21"/>
  <c r="BX164" i="21"/>
  <c r="BY164" i="21"/>
  <c r="BZ164" i="21"/>
  <c r="CA164" i="21"/>
  <c r="CB164" i="21"/>
  <c r="CC164" i="21"/>
  <c r="CD164" i="21"/>
  <c r="CE164" i="21"/>
  <c r="CF164" i="21"/>
  <c r="CG164" i="21"/>
  <c r="CH164" i="21"/>
  <c r="CI164" i="21"/>
  <c r="CJ164" i="21"/>
  <c r="AX165" i="21"/>
  <c r="AY165" i="21"/>
  <c r="AZ165" i="21"/>
  <c r="BA165" i="21"/>
  <c r="BB165" i="21"/>
  <c r="BC165" i="21"/>
  <c r="BD165" i="21"/>
  <c r="BE165" i="21"/>
  <c r="BF165" i="21"/>
  <c r="BG165" i="21"/>
  <c r="BH165" i="21"/>
  <c r="BI165" i="21"/>
  <c r="BJ165" i="21"/>
  <c r="BK165" i="21"/>
  <c r="BL165" i="21"/>
  <c r="BM165" i="21"/>
  <c r="BN165" i="21"/>
  <c r="BO165" i="21"/>
  <c r="BP165" i="21"/>
  <c r="BQ165" i="21"/>
  <c r="BR165" i="21"/>
  <c r="BS165" i="21"/>
  <c r="BT165" i="21"/>
  <c r="BU165" i="21"/>
  <c r="BV165" i="21"/>
  <c r="BW165" i="21"/>
  <c r="BX165" i="21"/>
  <c r="BY165" i="21"/>
  <c r="BZ165" i="21"/>
  <c r="CA165" i="21"/>
  <c r="CB165" i="21"/>
  <c r="CC165" i="21"/>
  <c r="CD165" i="21"/>
  <c r="CE165" i="21"/>
  <c r="CF165" i="21"/>
  <c r="CG165" i="21"/>
  <c r="CH165" i="21"/>
  <c r="CI165" i="21"/>
  <c r="CJ165" i="21"/>
  <c r="AX166" i="21"/>
  <c r="AY166" i="21"/>
  <c r="AZ166" i="21"/>
  <c r="BA166" i="21"/>
  <c r="BB166" i="21"/>
  <c r="BC166" i="21"/>
  <c r="BD166" i="21"/>
  <c r="BE166" i="21"/>
  <c r="BF166" i="21"/>
  <c r="BG166" i="21"/>
  <c r="BH166" i="21"/>
  <c r="BI166" i="21"/>
  <c r="BJ166" i="21"/>
  <c r="BK166" i="21"/>
  <c r="BL166" i="21"/>
  <c r="BM166" i="21"/>
  <c r="BN166" i="21"/>
  <c r="BO166" i="21"/>
  <c r="BP166" i="21"/>
  <c r="BQ166" i="21"/>
  <c r="BR166" i="21"/>
  <c r="BS166" i="21"/>
  <c r="BT166" i="21"/>
  <c r="BU166" i="21"/>
  <c r="BV166" i="21"/>
  <c r="BW166" i="21"/>
  <c r="BX166" i="21"/>
  <c r="BY166" i="21"/>
  <c r="BZ166" i="21"/>
  <c r="CA166" i="21"/>
  <c r="CB166" i="21"/>
  <c r="CC166" i="21"/>
  <c r="CD166" i="21"/>
  <c r="CE166" i="21"/>
  <c r="CF166" i="21"/>
  <c r="CG166" i="21"/>
  <c r="CH166" i="21"/>
  <c r="CI166" i="21"/>
  <c r="CJ166" i="21"/>
  <c r="AX167" i="21"/>
  <c r="AY167" i="21"/>
  <c r="AZ167" i="21"/>
  <c r="BA167" i="21"/>
  <c r="BB167" i="21"/>
  <c r="BC167" i="21"/>
  <c r="BD167" i="21"/>
  <c r="BE167" i="21"/>
  <c r="BF167" i="21"/>
  <c r="BG167" i="21"/>
  <c r="BH167" i="21"/>
  <c r="BI167" i="21"/>
  <c r="BJ167" i="21"/>
  <c r="BK167" i="21"/>
  <c r="BL167" i="21"/>
  <c r="BM167" i="21"/>
  <c r="BN167" i="21"/>
  <c r="BO167" i="21"/>
  <c r="BP167" i="21"/>
  <c r="BQ167" i="21"/>
  <c r="BR167" i="21"/>
  <c r="BS167" i="21"/>
  <c r="BT167" i="21"/>
  <c r="BU167" i="21"/>
  <c r="BV167" i="21"/>
  <c r="BW167" i="21"/>
  <c r="BX167" i="21"/>
  <c r="BY167" i="21"/>
  <c r="BZ167" i="21"/>
  <c r="CA167" i="21"/>
  <c r="CB167" i="21"/>
  <c r="CC167" i="21"/>
  <c r="CD167" i="21"/>
  <c r="CE167" i="21"/>
  <c r="CF167" i="21"/>
  <c r="CG167" i="21"/>
  <c r="CH167" i="21"/>
  <c r="CI167" i="21"/>
  <c r="CJ167" i="21"/>
  <c r="AX168" i="21"/>
  <c r="AY168" i="21"/>
  <c r="AZ168" i="21"/>
  <c r="BA168" i="21"/>
  <c r="BB168" i="21"/>
  <c r="BC168" i="21"/>
  <c r="BD168" i="21"/>
  <c r="BE168" i="21"/>
  <c r="BF168" i="21"/>
  <c r="BG168" i="21"/>
  <c r="BH168" i="21"/>
  <c r="BI168" i="21"/>
  <c r="BJ168" i="21"/>
  <c r="BK168" i="21"/>
  <c r="BL168" i="21"/>
  <c r="BM168" i="21"/>
  <c r="BN168" i="21"/>
  <c r="BO168" i="21"/>
  <c r="BP168" i="21"/>
  <c r="BQ168" i="21"/>
  <c r="BR168" i="21"/>
  <c r="BS168" i="21"/>
  <c r="BT168" i="21"/>
  <c r="BU168" i="21"/>
  <c r="BV168" i="21"/>
  <c r="BW168" i="21"/>
  <c r="BX168" i="21"/>
  <c r="BY168" i="21"/>
  <c r="BZ168" i="21"/>
  <c r="CA168" i="21"/>
  <c r="CB168" i="21"/>
  <c r="CC168" i="21"/>
  <c r="CD168" i="21"/>
  <c r="CE168" i="21"/>
  <c r="CF168" i="21"/>
  <c r="CG168" i="21"/>
  <c r="CH168" i="21"/>
  <c r="CI168" i="21"/>
  <c r="CJ168" i="21"/>
  <c r="AX169" i="21"/>
  <c r="AY169" i="21"/>
  <c r="AZ169" i="21"/>
  <c r="BA169" i="21"/>
  <c r="BB169" i="21"/>
  <c r="BC169" i="21"/>
  <c r="BD169" i="21"/>
  <c r="BE169" i="21"/>
  <c r="BF169" i="21"/>
  <c r="BG169" i="21"/>
  <c r="BH169" i="21"/>
  <c r="BI169" i="21"/>
  <c r="BJ169" i="21"/>
  <c r="BK169" i="21"/>
  <c r="BL169" i="21"/>
  <c r="BM169" i="21"/>
  <c r="BN169" i="21"/>
  <c r="BO169" i="21"/>
  <c r="BP169" i="21"/>
  <c r="BQ169" i="21"/>
  <c r="BR169" i="21"/>
  <c r="BS169" i="21"/>
  <c r="BT169" i="21"/>
  <c r="BU169" i="21"/>
  <c r="BV169" i="21"/>
  <c r="BW169" i="21"/>
  <c r="BX169" i="21"/>
  <c r="BY169" i="21"/>
  <c r="BZ169" i="21"/>
  <c r="CA169" i="21"/>
  <c r="CB169" i="21"/>
  <c r="CC169" i="21"/>
  <c r="CD169" i="21"/>
  <c r="CE169" i="21"/>
  <c r="CF169" i="21"/>
  <c r="CG169" i="21"/>
  <c r="CH169" i="21"/>
  <c r="CI169" i="21"/>
  <c r="CJ169" i="21"/>
  <c r="AX170" i="21"/>
  <c r="AY170" i="21"/>
  <c r="AZ170" i="21"/>
  <c r="BA170" i="21"/>
  <c r="BB170" i="21"/>
  <c r="BC170" i="21"/>
  <c r="BD170" i="21"/>
  <c r="BE170" i="21"/>
  <c r="BF170" i="21"/>
  <c r="BG170" i="21"/>
  <c r="BH170" i="21"/>
  <c r="BI170" i="21"/>
  <c r="BJ170" i="21"/>
  <c r="BK170" i="21"/>
  <c r="BL170" i="21"/>
  <c r="BM170" i="21"/>
  <c r="BN170" i="21"/>
  <c r="BO170" i="21"/>
  <c r="BP170" i="21"/>
  <c r="BQ170" i="21"/>
  <c r="BR170" i="21"/>
  <c r="BS170" i="21"/>
  <c r="BT170" i="21"/>
  <c r="BU170" i="21"/>
  <c r="BV170" i="21"/>
  <c r="BW170" i="21"/>
  <c r="BX170" i="21"/>
  <c r="BY170" i="21"/>
  <c r="BZ170" i="21"/>
  <c r="CA170" i="21"/>
  <c r="CB170" i="21"/>
  <c r="CC170" i="21"/>
  <c r="CD170" i="21"/>
  <c r="CE170" i="21"/>
  <c r="CF170" i="21"/>
  <c r="CG170" i="21"/>
  <c r="CH170" i="21"/>
  <c r="CI170" i="21"/>
  <c r="CJ170" i="21"/>
  <c r="AX171" i="21"/>
  <c r="AY171" i="21"/>
  <c r="AZ171" i="21"/>
  <c r="BA171" i="21"/>
  <c r="BB171" i="21"/>
  <c r="BC171" i="21"/>
  <c r="BD171" i="21"/>
  <c r="BE171" i="21"/>
  <c r="BF171" i="21"/>
  <c r="BG171" i="21"/>
  <c r="BH171" i="21"/>
  <c r="BI171" i="21"/>
  <c r="BJ171" i="21"/>
  <c r="BK171" i="21"/>
  <c r="BL171" i="21"/>
  <c r="BM171" i="21"/>
  <c r="BN171" i="21"/>
  <c r="BO171" i="21"/>
  <c r="BP171" i="21"/>
  <c r="BQ171" i="21"/>
  <c r="BR171" i="21"/>
  <c r="BS171" i="21"/>
  <c r="BT171" i="21"/>
  <c r="BU171" i="21"/>
  <c r="BV171" i="21"/>
  <c r="BW171" i="21"/>
  <c r="BX171" i="21"/>
  <c r="BY171" i="21"/>
  <c r="BZ171" i="21"/>
  <c r="CA171" i="21"/>
  <c r="CB171" i="21"/>
  <c r="CC171" i="21"/>
  <c r="CD171" i="21"/>
  <c r="CE171" i="21"/>
  <c r="CF171" i="21"/>
  <c r="CG171" i="21"/>
  <c r="CH171" i="21"/>
  <c r="CI171" i="21"/>
  <c r="CJ171" i="21"/>
  <c r="AX172" i="21"/>
  <c r="AY172" i="21"/>
  <c r="AZ172" i="21"/>
  <c r="BA172" i="21"/>
  <c r="BB172" i="21"/>
  <c r="BC172" i="21"/>
  <c r="BD172" i="21"/>
  <c r="BE172" i="21"/>
  <c r="BF172" i="21"/>
  <c r="BG172" i="21"/>
  <c r="BH172" i="21"/>
  <c r="BI172" i="21"/>
  <c r="BJ172" i="21"/>
  <c r="BK172" i="21"/>
  <c r="BL172" i="21"/>
  <c r="BM172" i="21"/>
  <c r="BN172" i="21"/>
  <c r="BO172" i="21"/>
  <c r="BP172" i="21"/>
  <c r="BQ172" i="21"/>
  <c r="BR172" i="21"/>
  <c r="BS172" i="21"/>
  <c r="BT172" i="21"/>
  <c r="BU172" i="21"/>
  <c r="BV172" i="21"/>
  <c r="BW172" i="21"/>
  <c r="BX172" i="21"/>
  <c r="BY172" i="21"/>
  <c r="BZ172" i="21"/>
  <c r="CA172" i="21"/>
  <c r="CB172" i="21"/>
  <c r="CC172" i="21"/>
  <c r="CD172" i="21"/>
  <c r="CE172" i="21"/>
  <c r="CF172" i="21"/>
  <c r="CG172" i="21"/>
  <c r="CH172" i="21"/>
  <c r="CI172" i="21"/>
  <c r="CJ172" i="21"/>
  <c r="AX173" i="21"/>
  <c r="AY173" i="21"/>
  <c r="AZ173" i="21"/>
  <c r="BA173" i="21"/>
  <c r="BB173" i="21"/>
  <c r="BC173" i="21"/>
  <c r="BD173" i="21"/>
  <c r="BE173" i="21"/>
  <c r="BF173" i="21"/>
  <c r="BG173" i="21"/>
  <c r="BH173" i="21"/>
  <c r="BI173" i="21"/>
  <c r="BJ173" i="21"/>
  <c r="BK173" i="21"/>
  <c r="BL173" i="21"/>
  <c r="BM173" i="21"/>
  <c r="BN173" i="21"/>
  <c r="BO173" i="21"/>
  <c r="BP173" i="21"/>
  <c r="BQ173" i="21"/>
  <c r="BR173" i="21"/>
  <c r="BS173" i="21"/>
  <c r="BT173" i="21"/>
  <c r="BU173" i="21"/>
  <c r="BV173" i="21"/>
  <c r="BW173" i="21"/>
  <c r="BX173" i="21"/>
  <c r="BY173" i="21"/>
  <c r="BZ173" i="21"/>
  <c r="CA173" i="21"/>
  <c r="CB173" i="21"/>
  <c r="CC173" i="21"/>
  <c r="CD173" i="21"/>
  <c r="CE173" i="21"/>
  <c r="CF173" i="21"/>
  <c r="CG173" i="21"/>
  <c r="CH173" i="21"/>
  <c r="CI173" i="21"/>
  <c r="CJ173" i="21"/>
  <c r="AX174" i="21"/>
  <c r="AY174" i="21"/>
  <c r="AZ174" i="21"/>
  <c r="BA174" i="21"/>
  <c r="BB174" i="21"/>
  <c r="BC174" i="21"/>
  <c r="BD174" i="21"/>
  <c r="BE174" i="21"/>
  <c r="BF174" i="21"/>
  <c r="BG174" i="21"/>
  <c r="BH174" i="21"/>
  <c r="BI174" i="21"/>
  <c r="BJ174" i="21"/>
  <c r="BK174" i="21"/>
  <c r="BL174" i="21"/>
  <c r="BM174" i="21"/>
  <c r="BN174" i="21"/>
  <c r="BO174" i="21"/>
  <c r="BP174" i="21"/>
  <c r="BQ174" i="21"/>
  <c r="BR174" i="21"/>
  <c r="BS174" i="21"/>
  <c r="BT174" i="21"/>
  <c r="BU174" i="21"/>
  <c r="BV174" i="21"/>
  <c r="BW174" i="21"/>
  <c r="BX174" i="21"/>
  <c r="BY174" i="21"/>
  <c r="BZ174" i="21"/>
  <c r="CA174" i="21"/>
  <c r="CB174" i="21"/>
  <c r="CC174" i="21"/>
  <c r="CD174" i="21"/>
  <c r="CE174" i="21"/>
  <c r="CF174" i="21"/>
  <c r="CG174" i="21"/>
  <c r="CH174" i="21"/>
  <c r="CI174" i="21"/>
  <c r="CJ174" i="21"/>
  <c r="AX175" i="21"/>
  <c r="AY175" i="21"/>
  <c r="AZ175" i="21"/>
  <c r="BA175" i="21"/>
  <c r="BB175" i="21"/>
  <c r="BC175" i="21"/>
  <c r="BD175" i="21"/>
  <c r="BE175" i="21"/>
  <c r="BF175" i="21"/>
  <c r="BG175" i="21"/>
  <c r="BH175" i="21"/>
  <c r="BI175" i="21"/>
  <c r="BJ175" i="21"/>
  <c r="BK175" i="21"/>
  <c r="BL175" i="21"/>
  <c r="BM175" i="21"/>
  <c r="BN175" i="21"/>
  <c r="BO175" i="21"/>
  <c r="BP175" i="21"/>
  <c r="BQ175" i="21"/>
  <c r="BR175" i="21"/>
  <c r="BS175" i="21"/>
  <c r="BT175" i="21"/>
  <c r="BU175" i="21"/>
  <c r="BV175" i="21"/>
  <c r="BW175" i="21"/>
  <c r="BX175" i="21"/>
  <c r="BY175" i="21"/>
  <c r="BZ175" i="21"/>
  <c r="CA175" i="21"/>
  <c r="CB175" i="21"/>
  <c r="CC175" i="21"/>
  <c r="CD175" i="21"/>
  <c r="CE175" i="21"/>
  <c r="CF175" i="21"/>
  <c r="CG175" i="21"/>
  <c r="CH175" i="21"/>
  <c r="CI175" i="21"/>
  <c r="CJ175" i="21"/>
  <c r="AX176" i="21"/>
  <c r="AY176" i="21"/>
  <c r="AZ176" i="21"/>
  <c r="BA176" i="21"/>
  <c r="BB176" i="21"/>
  <c r="BC176" i="21"/>
  <c r="BD176" i="21"/>
  <c r="BE176" i="21"/>
  <c r="BF176" i="21"/>
  <c r="BG176" i="21"/>
  <c r="BH176" i="21"/>
  <c r="BI176" i="21"/>
  <c r="BJ176" i="21"/>
  <c r="BK176" i="21"/>
  <c r="BL176" i="21"/>
  <c r="BM176" i="21"/>
  <c r="BN176" i="21"/>
  <c r="BO176" i="21"/>
  <c r="BP176" i="21"/>
  <c r="BQ176" i="21"/>
  <c r="BR176" i="21"/>
  <c r="BS176" i="21"/>
  <c r="BT176" i="21"/>
  <c r="BU176" i="21"/>
  <c r="BV176" i="21"/>
  <c r="BW176" i="21"/>
  <c r="BX176" i="21"/>
  <c r="BY176" i="21"/>
  <c r="BZ176" i="21"/>
  <c r="CA176" i="21"/>
  <c r="CB176" i="21"/>
  <c r="CC176" i="21"/>
  <c r="CD176" i="21"/>
  <c r="CE176" i="21"/>
  <c r="CF176" i="21"/>
  <c r="CG176" i="21"/>
  <c r="CH176" i="21"/>
  <c r="CI176" i="21"/>
  <c r="CJ176" i="21"/>
  <c r="AX177" i="21"/>
  <c r="AY177" i="21"/>
  <c r="AZ177" i="21"/>
  <c r="BA177" i="21"/>
  <c r="BB177" i="21"/>
  <c r="BC177" i="21"/>
  <c r="BD177" i="21"/>
  <c r="BE177" i="21"/>
  <c r="BF177" i="21"/>
  <c r="BG177" i="21"/>
  <c r="BH177" i="21"/>
  <c r="BI177" i="21"/>
  <c r="BJ177" i="21"/>
  <c r="BK177" i="21"/>
  <c r="BL177" i="21"/>
  <c r="BM177" i="21"/>
  <c r="BN177" i="21"/>
  <c r="BO177" i="21"/>
  <c r="BP177" i="21"/>
  <c r="BQ177" i="21"/>
  <c r="BR177" i="21"/>
  <c r="BS177" i="21"/>
  <c r="BT177" i="21"/>
  <c r="BU177" i="21"/>
  <c r="BV177" i="21"/>
  <c r="BW177" i="21"/>
  <c r="BX177" i="21"/>
  <c r="BY177" i="21"/>
  <c r="BZ177" i="21"/>
  <c r="CA177" i="21"/>
  <c r="CB177" i="21"/>
  <c r="CC177" i="21"/>
  <c r="CD177" i="21"/>
  <c r="CE177" i="21"/>
  <c r="CF177" i="21"/>
  <c r="CG177" i="21"/>
  <c r="CH177" i="21"/>
  <c r="CI177" i="21"/>
  <c r="CJ177" i="21"/>
  <c r="AX178" i="21"/>
  <c r="AY178" i="21"/>
  <c r="AZ178" i="21"/>
  <c r="BA178" i="21"/>
  <c r="BB178" i="21"/>
  <c r="BC178" i="21"/>
  <c r="BD178" i="21"/>
  <c r="BE178" i="21"/>
  <c r="BF178" i="21"/>
  <c r="BG178" i="21"/>
  <c r="BH178" i="21"/>
  <c r="BI178" i="21"/>
  <c r="BJ178" i="21"/>
  <c r="BK178" i="21"/>
  <c r="BL178" i="21"/>
  <c r="BM178" i="21"/>
  <c r="BN178" i="21"/>
  <c r="BO178" i="21"/>
  <c r="BP178" i="21"/>
  <c r="BQ178" i="21"/>
  <c r="BR178" i="21"/>
  <c r="BS178" i="21"/>
  <c r="BT178" i="21"/>
  <c r="BU178" i="21"/>
  <c r="BV178" i="21"/>
  <c r="BW178" i="21"/>
  <c r="BX178" i="21"/>
  <c r="BY178" i="21"/>
  <c r="BZ178" i="21"/>
  <c r="CA178" i="21"/>
  <c r="CB178" i="21"/>
  <c r="CC178" i="21"/>
  <c r="CD178" i="21"/>
  <c r="CE178" i="21"/>
  <c r="CF178" i="21"/>
  <c r="CG178" i="21"/>
  <c r="CH178" i="21"/>
  <c r="CI178" i="21"/>
  <c r="CJ178" i="21"/>
  <c r="AX179" i="21"/>
  <c r="AY179" i="21"/>
  <c r="AZ179" i="21"/>
  <c r="BA179" i="21"/>
  <c r="BB179" i="21"/>
  <c r="BC179" i="21"/>
  <c r="BD179" i="21"/>
  <c r="BE179" i="21"/>
  <c r="BF179" i="21"/>
  <c r="BG179" i="21"/>
  <c r="BH179" i="21"/>
  <c r="BI179" i="21"/>
  <c r="BJ179" i="21"/>
  <c r="BK179" i="21"/>
  <c r="BL179" i="21"/>
  <c r="BM179" i="21"/>
  <c r="BN179" i="21"/>
  <c r="BO179" i="21"/>
  <c r="BP179" i="21"/>
  <c r="BQ179" i="21"/>
  <c r="BR179" i="21"/>
  <c r="BS179" i="21"/>
  <c r="BT179" i="21"/>
  <c r="BU179" i="21"/>
  <c r="BV179" i="21"/>
  <c r="BW179" i="21"/>
  <c r="BX179" i="21"/>
  <c r="BY179" i="21"/>
  <c r="BZ179" i="21"/>
  <c r="CA179" i="21"/>
  <c r="CB179" i="21"/>
  <c r="CC179" i="21"/>
  <c r="CD179" i="21"/>
  <c r="CE179" i="21"/>
  <c r="CF179" i="21"/>
  <c r="CG179" i="21"/>
  <c r="CH179" i="21"/>
  <c r="CI179" i="21"/>
  <c r="CJ179" i="21"/>
  <c r="AX180" i="21"/>
  <c r="AY180" i="21"/>
  <c r="AZ180" i="21"/>
  <c r="BA180" i="21"/>
  <c r="BB180" i="21"/>
  <c r="BC180" i="21"/>
  <c r="BD180" i="21"/>
  <c r="BE180" i="21"/>
  <c r="BF180" i="21"/>
  <c r="BG180" i="21"/>
  <c r="BH180" i="21"/>
  <c r="BI180" i="21"/>
  <c r="BJ180" i="21"/>
  <c r="BK180" i="21"/>
  <c r="BL180" i="21"/>
  <c r="BM180" i="21"/>
  <c r="BN180" i="21"/>
  <c r="BO180" i="21"/>
  <c r="BP180" i="21"/>
  <c r="BQ180" i="21"/>
  <c r="BR180" i="21"/>
  <c r="BS180" i="21"/>
  <c r="BT180" i="21"/>
  <c r="BU180" i="21"/>
  <c r="BV180" i="21"/>
  <c r="BW180" i="21"/>
  <c r="BX180" i="21"/>
  <c r="BY180" i="21"/>
  <c r="BZ180" i="21"/>
  <c r="CA180" i="21"/>
  <c r="CB180" i="21"/>
  <c r="CC180" i="21"/>
  <c r="CD180" i="21"/>
  <c r="CE180" i="21"/>
  <c r="CF180" i="21"/>
  <c r="CG180" i="21"/>
  <c r="CH180" i="21"/>
  <c r="CI180" i="21"/>
  <c r="CJ180" i="21"/>
  <c r="AX181" i="21"/>
  <c r="AY181" i="21"/>
  <c r="AZ181" i="21"/>
  <c r="BA181" i="21"/>
  <c r="BB181" i="21"/>
  <c r="BC181" i="21"/>
  <c r="BD181" i="21"/>
  <c r="BE181" i="21"/>
  <c r="BF181" i="21"/>
  <c r="BG181" i="21"/>
  <c r="BH181" i="21"/>
  <c r="BI181" i="21"/>
  <c r="BJ181" i="21"/>
  <c r="BK181" i="21"/>
  <c r="BL181" i="21"/>
  <c r="BM181" i="21"/>
  <c r="BN181" i="21"/>
  <c r="BO181" i="21"/>
  <c r="BP181" i="21"/>
  <c r="BQ181" i="21"/>
  <c r="BR181" i="21"/>
  <c r="BS181" i="21"/>
  <c r="BT181" i="21"/>
  <c r="BU181" i="21"/>
  <c r="BV181" i="21"/>
  <c r="BW181" i="21"/>
  <c r="BX181" i="21"/>
  <c r="BY181" i="21"/>
  <c r="BZ181" i="21"/>
  <c r="CA181" i="21"/>
  <c r="CB181" i="21"/>
  <c r="CC181" i="21"/>
  <c r="CD181" i="21"/>
  <c r="CE181" i="21"/>
  <c r="CF181" i="21"/>
  <c r="CG181" i="21"/>
  <c r="CH181" i="21"/>
  <c r="CI181" i="21"/>
  <c r="CJ181" i="21"/>
  <c r="AX182" i="21"/>
  <c r="AY182" i="21"/>
  <c r="AZ182" i="21"/>
  <c r="BA182" i="21"/>
  <c r="BB182" i="21"/>
  <c r="BC182" i="21"/>
  <c r="BD182" i="21"/>
  <c r="BE182" i="21"/>
  <c r="BF182" i="21"/>
  <c r="BG182" i="21"/>
  <c r="BH182" i="21"/>
  <c r="BI182" i="21"/>
  <c r="BJ182" i="21"/>
  <c r="BK182" i="21"/>
  <c r="BL182" i="21"/>
  <c r="BM182" i="21"/>
  <c r="BN182" i="21"/>
  <c r="BO182" i="21"/>
  <c r="BP182" i="21"/>
  <c r="BQ182" i="21"/>
  <c r="BR182" i="21"/>
  <c r="BS182" i="21"/>
  <c r="BT182" i="21"/>
  <c r="BU182" i="21"/>
  <c r="BV182" i="21"/>
  <c r="BW182" i="21"/>
  <c r="BX182" i="21"/>
  <c r="BY182" i="21"/>
  <c r="BZ182" i="21"/>
  <c r="CA182" i="21"/>
  <c r="CB182" i="21"/>
  <c r="CC182" i="21"/>
  <c r="CD182" i="21"/>
  <c r="CE182" i="21"/>
  <c r="CF182" i="21"/>
  <c r="CG182" i="21"/>
  <c r="CH182" i="21"/>
  <c r="CI182" i="21"/>
  <c r="CJ182" i="21"/>
  <c r="AX183" i="21"/>
  <c r="AY183" i="21"/>
  <c r="AZ183" i="21"/>
  <c r="BA183" i="21"/>
  <c r="BB183" i="21"/>
  <c r="BC183" i="21"/>
  <c r="BD183" i="21"/>
  <c r="BE183" i="21"/>
  <c r="BF183" i="21"/>
  <c r="BG183" i="21"/>
  <c r="BH183" i="21"/>
  <c r="BI183" i="21"/>
  <c r="BJ183" i="21"/>
  <c r="BK183" i="21"/>
  <c r="BL183" i="21"/>
  <c r="BM183" i="21"/>
  <c r="BN183" i="21"/>
  <c r="BO183" i="21"/>
  <c r="BP183" i="21"/>
  <c r="BQ183" i="21"/>
  <c r="BR183" i="21"/>
  <c r="BS183" i="21"/>
  <c r="BT183" i="21"/>
  <c r="BU183" i="21"/>
  <c r="BV183" i="21"/>
  <c r="BW183" i="21"/>
  <c r="BX183" i="21"/>
  <c r="BY183" i="21"/>
  <c r="BZ183" i="21"/>
  <c r="CA183" i="21"/>
  <c r="CB183" i="21"/>
  <c r="CC183" i="21"/>
  <c r="CD183" i="21"/>
  <c r="CE183" i="21"/>
  <c r="CF183" i="21"/>
  <c r="CG183" i="21"/>
  <c r="CH183" i="21"/>
  <c r="CI183" i="21"/>
  <c r="CJ183" i="21"/>
  <c r="AX184" i="21"/>
  <c r="AY184" i="21"/>
  <c r="AZ184" i="21"/>
  <c r="BA184" i="21"/>
  <c r="BB184" i="21"/>
  <c r="BC184" i="21"/>
  <c r="BD184" i="21"/>
  <c r="BE184" i="21"/>
  <c r="BF184" i="21"/>
  <c r="BG184" i="21"/>
  <c r="BH184" i="21"/>
  <c r="BI184" i="21"/>
  <c r="BJ184" i="21"/>
  <c r="BK184" i="21"/>
  <c r="BL184" i="21"/>
  <c r="BM184" i="21"/>
  <c r="BN184" i="21"/>
  <c r="BO184" i="21"/>
  <c r="BP184" i="21"/>
  <c r="BQ184" i="21"/>
  <c r="BR184" i="21"/>
  <c r="BS184" i="21"/>
  <c r="BT184" i="21"/>
  <c r="BU184" i="21"/>
  <c r="BV184" i="21"/>
  <c r="BW184" i="21"/>
  <c r="BX184" i="21"/>
  <c r="BY184" i="21"/>
  <c r="BZ184" i="21"/>
  <c r="CA184" i="21"/>
  <c r="CB184" i="21"/>
  <c r="CC184" i="21"/>
  <c r="CD184" i="21"/>
  <c r="CE184" i="21"/>
  <c r="CF184" i="21"/>
  <c r="CG184" i="21"/>
  <c r="CH184" i="21"/>
  <c r="CI184" i="21"/>
  <c r="CJ184" i="21"/>
  <c r="AX185" i="21"/>
  <c r="AY185" i="21"/>
  <c r="AZ185" i="21"/>
  <c r="BA185" i="21"/>
  <c r="BB185" i="21"/>
  <c r="BC185" i="21"/>
  <c r="BD185" i="21"/>
  <c r="BE185" i="21"/>
  <c r="BF185" i="21"/>
  <c r="BG185" i="21"/>
  <c r="BH185" i="21"/>
  <c r="BI185" i="21"/>
  <c r="BJ185" i="21"/>
  <c r="BK185" i="21"/>
  <c r="BL185" i="21"/>
  <c r="BM185" i="21"/>
  <c r="BN185" i="21"/>
  <c r="BO185" i="21"/>
  <c r="BP185" i="21"/>
  <c r="BQ185" i="21"/>
  <c r="BR185" i="21"/>
  <c r="BS185" i="21"/>
  <c r="BT185" i="21"/>
  <c r="BU185" i="21"/>
  <c r="BV185" i="21"/>
  <c r="BW185" i="21"/>
  <c r="BX185" i="21"/>
  <c r="BY185" i="21"/>
  <c r="BZ185" i="21"/>
  <c r="CA185" i="21"/>
  <c r="CB185" i="21"/>
  <c r="CC185" i="21"/>
  <c r="CD185" i="21"/>
  <c r="CE185" i="21"/>
  <c r="CF185" i="21"/>
  <c r="CG185" i="21"/>
  <c r="CH185" i="21"/>
  <c r="CI185" i="21"/>
  <c r="CJ185" i="21"/>
  <c r="AX186" i="21"/>
  <c r="AY186" i="21"/>
  <c r="AZ186" i="21"/>
  <c r="BA186" i="21"/>
  <c r="BB186" i="21"/>
  <c r="BC186" i="21"/>
  <c r="BD186" i="21"/>
  <c r="BE186" i="21"/>
  <c r="BF186" i="21"/>
  <c r="BG186" i="21"/>
  <c r="BH186" i="21"/>
  <c r="BI186" i="21"/>
  <c r="BJ186" i="21"/>
  <c r="BK186" i="21"/>
  <c r="BL186" i="21"/>
  <c r="BM186" i="21"/>
  <c r="BN186" i="21"/>
  <c r="BO186" i="21"/>
  <c r="BP186" i="21"/>
  <c r="BQ186" i="21"/>
  <c r="BR186" i="21"/>
  <c r="BS186" i="21"/>
  <c r="BT186" i="21"/>
  <c r="BU186" i="21"/>
  <c r="BV186" i="21"/>
  <c r="BW186" i="21"/>
  <c r="BX186" i="21"/>
  <c r="BY186" i="21"/>
  <c r="BZ186" i="21"/>
  <c r="CA186" i="21"/>
  <c r="CB186" i="21"/>
  <c r="CC186" i="21"/>
  <c r="CD186" i="21"/>
  <c r="CE186" i="21"/>
  <c r="CF186" i="21"/>
  <c r="CG186" i="21"/>
  <c r="CH186" i="21"/>
  <c r="CI186" i="21"/>
  <c r="CJ186" i="21"/>
  <c r="AX187" i="21"/>
  <c r="AY187" i="21"/>
  <c r="AZ187" i="21"/>
  <c r="BA187" i="21"/>
  <c r="BB187" i="21"/>
  <c r="BC187" i="21"/>
  <c r="BD187" i="21"/>
  <c r="BE187" i="21"/>
  <c r="BF187" i="21"/>
  <c r="BG187" i="21"/>
  <c r="BH187" i="21"/>
  <c r="BI187" i="21"/>
  <c r="BJ187" i="21"/>
  <c r="BK187" i="21"/>
  <c r="BL187" i="21"/>
  <c r="BM187" i="21"/>
  <c r="BN187" i="21"/>
  <c r="BO187" i="21"/>
  <c r="BP187" i="21"/>
  <c r="BQ187" i="21"/>
  <c r="BR187" i="21"/>
  <c r="BS187" i="21"/>
  <c r="BT187" i="21"/>
  <c r="BU187" i="21"/>
  <c r="BV187" i="21"/>
  <c r="BW187" i="21"/>
  <c r="BX187" i="21"/>
  <c r="BY187" i="21"/>
  <c r="BZ187" i="21"/>
  <c r="CA187" i="21"/>
  <c r="CB187" i="21"/>
  <c r="CC187" i="21"/>
  <c r="CD187" i="21"/>
  <c r="CE187" i="21"/>
  <c r="CF187" i="21"/>
  <c r="CG187" i="21"/>
  <c r="CH187" i="21"/>
  <c r="CI187" i="21"/>
  <c r="CJ187" i="21"/>
  <c r="AX188" i="21"/>
  <c r="AY188" i="21"/>
  <c r="AZ188" i="21"/>
  <c r="BA188" i="21"/>
  <c r="BB188" i="21"/>
  <c r="BC188" i="21"/>
  <c r="BD188" i="21"/>
  <c r="BE188" i="21"/>
  <c r="BF188" i="21"/>
  <c r="BG188" i="21"/>
  <c r="BH188" i="21"/>
  <c r="BI188" i="21"/>
  <c r="BJ188" i="21"/>
  <c r="BK188" i="21"/>
  <c r="BL188" i="21"/>
  <c r="BM188" i="21"/>
  <c r="BN188" i="21"/>
  <c r="BO188" i="21"/>
  <c r="BP188" i="21"/>
  <c r="BQ188" i="21"/>
  <c r="BR188" i="21"/>
  <c r="BS188" i="21"/>
  <c r="BT188" i="21"/>
  <c r="BU188" i="21"/>
  <c r="BV188" i="21"/>
  <c r="BW188" i="21"/>
  <c r="BX188" i="21"/>
  <c r="BY188" i="21"/>
  <c r="BZ188" i="21"/>
  <c r="CA188" i="21"/>
  <c r="CB188" i="21"/>
  <c r="CC188" i="21"/>
  <c r="CD188" i="21"/>
  <c r="CE188" i="21"/>
  <c r="CF188" i="21"/>
  <c r="CG188" i="21"/>
  <c r="CH188" i="21"/>
  <c r="CI188" i="21"/>
  <c r="CJ188" i="21"/>
  <c r="AX189" i="21"/>
  <c r="AY189" i="21"/>
  <c r="AZ189" i="21"/>
  <c r="BA189" i="21"/>
  <c r="BB189" i="21"/>
  <c r="BC189" i="21"/>
  <c r="BD189" i="21"/>
  <c r="BE189" i="21"/>
  <c r="BF189" i="21"/>
  <c r="BG189" i="21"/>
  <c r="BH189" i="21"/>
  <c r="BI189" i="21"/>
  <c r="BJ189" i="21"/>
  <c r="BK189" i="21"/>
  <c r="BL189" i="21"/>
  <c r="BM189" i="21"/>
  <c r="BN189" i="21"/>
  <c r="BO189" i="21"/>
  <c r="BP189" i="21"/>
  <c r="BQ189" i="21"/>
  <c r="BR189" i="21"/>
  <c r="BS189" i="21"/>
  <c r="BT189" i="21"/>
  <c r="BU189" i="21"/>
  <c r="BV189" i="21"/>
  <c r="BW189" i="21"/>
  <c r="BX189" i="21"/>
  <c r="BY189" i="21"/>
  <c r="BZ189" i="21"/>
  <c r="CA189" i="21"/>
  <c r="CB189" i="21"/>
  <c r="CC189" i="21"/>
  <c r="CD189" i="21"/>
  <c r="CE189" i="21"/>
  <c r="CF189" i="21"/>
  <c r="CG189" i="21"/>
  <c r="CH189" i="21"/>
  <c r="CI189" i="21"/>
  <c r="CJ189" i="21"/>
  <c r="AX190" i="21"/>
  <c r="AY190" i="21"/>
  <c r="AZ190" i="21"/>
  <c r="BA190" i="21"/>
  <c r="BB190" i="21"/>
  <c r="BC190" i="21"/>
  <c r="BD190" i="21"/>
  <c r="BE190" i="21"/>
  <c r="BF190" i="21"/>
  <c r="BG190" i="21"/>
  <c r="BH190" i="21"/>
  <c r="BI190" i="21"/>
  <c r="BJ190" i="21"/>
  <c r="BK190" i="21"/>
  <c r="BL190" i="21"/>
  <c r="BM190" i="21"/>
  <c r="BN190" i="21"/>
  <c r="BO190" i="21"/>
  <c r="BP190" i="21"/>
  <c r="BQ190" i="21"/>
  <c r="BR190" i="21"/>
  <c r="BS190" i="21"/>
  <c r="BT190" i="21"/>
  <c r="BU190" i="21"/>
  <c r="BV190" i="21"/>
  <c r="BW190" i="21"/>
  <c r="BX190" i="21"/>
  <c r="BY190" i="21"/>
  <c r="BZ190" i="21"/>
  <c r="CA190" i="21"/>
  <c r="CB190" i="21"/>
  <c r="CC190" i="21"/>
  <c r="CD190" i="21"/>
  <c r="CE190" i="21"/>
  <c r="CF190" i="21"/>
  <c r="CG190" i="21"/>
  <c r="CH190" i="21"/>
  <c r="CI190" i="21"/>
  <c r="CJ190" i="21"/>
  <c r="AX191" i="21"/>
  <c r="AY191" i="21"/>
  <c r="AZ191" i="21"/>
  <c r="BA191" i="21"/>
  <c r="BB191" i="21"/>
  <c r="BC191" i="21"/>
  <c r="BD191" i="21"/>
  <c r="BE191" i="21"/>
  <c r="BF191" i="21"/>
  <c r="BG191" i="21"/>
  <c r="BH191" i="21"/>
  <c r="BI191" i="21"/>
  <c r="BJ191" i="21"/>
  <c r="BK191" i="21"/>
  <c r="BL191" i="21"/>
  <c r="BM191" i="21"/>
  <c r="BN191" i="21"/>
  <c r="BO191" i="21"/>
  <c r="BP191" i="21"/>
  <c r="BQ191" i="21"/>
  <c r="BR191" i="21"/>
  <c r="BS191" i="21"/>
  <c r="BT191" i="21"/>
  <c r="BU191" i="21"/>
  <c r="BV191" i="21"/>
  <c r="BW191" i="21"/>
  <c r="BX191" i="21"/>
  <c r="BY191" i="21"/>
  <c r="BZ191" i="21"/>
  <c r="CA191" i="21"/>
  <c r="CB191" i="21"/>
  <c r="CC191" i="21"/>
  <c r="CD191" i="21"/>
  <c r="CE191" i="21"/>
  <c r="CF191" i="21"/>
  <c r="CG191" i="21"/>
  <c r="CH191" i="21"/>
  <c r="CI191" i="21"/>
  <c r="CJ191" i="21"/>
  <c r="AX192" i="21"/>
  <c r="AY192" i="21"/>
  <c r="AZ192" i="21"/>
  <c r="BA192" i="21"/>
  <c r="BB192" i="21"/>
  <c r="BC192" i="21"/>
  <c r="BD192" i="21"/>
  <c r="BE192" i="21"/>
  <c r="BF192" i="21"/>
  <c r="BG192" i="21"/>
  <c r="BH192" i="21"/>
  <c r="BI192" i="21"/>
  <c r="BJ192" i="21"/>
  <c r="BK192" i="21"/>
  <c r="BL192" i="21"/>
  <c r="BM192" i="21"/>
  <c r="BN192" i="21"/>
  <c r="BO192" i="21"/>
  <c r="BP192" i="21"/>
  <c r="BQ192" i="21"/>
  <c r="BR192" i="21"/>
  <c r="BS192" i="21"/>
  <c r="BT192" i="21"/>
  <c r="BU192" i="21"/>
  <c r="BV192" i="21"/>
  <c r="BW192" i="21"/>
  <c r="BX192" i="21"/>
  <c r="BY192" i="21"/>
  <c r="BZ192" i="21"/>
  <c r="CA192" i="21"/>
  <c r="CB192" i="21"/>
  <c r="CC192" i="21"/>
  <c r="CD192" i="21"/>
  <c r="CE192" i="21"/>
  <c r="CF192" i="21"/>
  <c r="CG192" i="21"/>
  <c r="CH192" i="21"/>
  <c r="CI192" i="21"/>
  <c r="CJ192" i="21"/>
  <c r="AX193" i="21"/>
  <c r="AY193" i="21"/>
  <c r="AZ193" i="21"/>
  <c r="BA193" i="21"/>
  <c r="BB193" i="21"/>
  <c r="BC193" i="21"/>
  <c r="BD193" i="21"/>
  <c r="BE193" i="21"/>
  <c r="BF193" i="21"/>
  <c r="BG193" i="21"/>
  <c r="BH193" i="21"/>
  <c r="BI193" i="21"/>
  <c r="BJ193" i="21"/>
  <c r="BK193" i="21"/>
  <c r="BL193" i="21"/>
  <c r="BM193" i="21"/>
  <c r="BN193" i="21"/>
  <c r="BO193" i="21"/>
  <c r="BP193" i="21"/>
  <c r="BQ193" i="21"/>
  <c r="BR193" i="21"/>
  <c r="BS193" i="21"/>
  <c r="BT193" i="21"/>
  <c r="BU193" i="21"/>
  <c r="BV193" i="21"/>
  <c r="BW193" i="21"/>
  <c r="BX193" i="21"/>
  <c r="BY193" i="21"/>
  <c r="BZ193" i="21"/>
  <c r="CA193" i="21"/>
  <c r="CB193" i="21"/>
  <c r="CC193" i="21"/>
  <c r="CD193" i="21"/>
  <c r="CE193" i="21"/>
  <c r="CF193" i="21"/>
  <c r="CG193" i="21"/>
  <c r="CH193" i="21"/>
  <c r="CI193" i="21"/>
  <c r="CJ193" i="21"/>
  <c r="AX194" i="21"/>
  <c r="AY194" i="21"/>
  <c r="AZ194" i="21"/>
  <c r="BA194" i="21"/>
  <c r="BB194" i="21"/>
  <c r="BC194" i="21"/>
  <c r="BD194" i="21"/>
  <c r="BE194" i="21"/>
  <c r="BF194" i="21"/>
  <c r="BG194" i="21"/>
  <c r="BH194" i="21"/>
  <c r="BI194" i="21"/>
  <c r="BJ194" i="21"/>
  <c r="BK194" i="21"/>
  <c r="BL194" i="21"/>
  <c r="BM194" i="21"/>
  <c r="BN194" i="21"/>
  <c r="BO194" i="21"/>
  <c r="BP194" i="21"/>
  <c r="BQ194" i="21"/>
  <c r="BR194" i="21"/>
  <c r="BS194" i="21"/>
  <c r="BT194" i="21"/>
  <c r="BU194" i="21"/>
  <c r="BV194" i="21"/>
  <c r="BW194" i="21"/>
  <c r="BX194" i="21"/>
  <c r="BY194" i="21"/>
  <c r="BZ194" i="21"/>
  <c r="CA194" i="21"/>
  <c r="CB194" i="21"/>
  <c r="CC194" i="21"/>
  <c r="CD194" i="21"/>
  <c r="CE194" i="21"/>
  <c r="CF194" i="21"/>
  <c r="CG194" i="21"/>
  <c r="CH194" i="21"/>
  <c r="CI194" i="21"/>
  <c r="CJ194" i="21"/>
  <c r="AX195" i="21"/>
  <c r="AY195" i="21"/>
  <c r="AZ195" i="21"/>
  <c r="BA195" i="21"/>
  <c r="BB195" i="21"/>
  <c r="BC195" i="21"/>
  <c r="BD195" i="21"/>
  <c r="BE195" i="21"/>
  <c r="BF195" i="21"/>
  <c r="BG195" i="21"/>
  <c r="BH195" i="21"/>
  <c r="BI195" i="21"/>
  <c r="BJ195" i="21"/>
  <c r="BK195" i="21"/>
  <c r="BL195" i="21"/>
  <c r="BM195" i="21"/>
  <c r="BN195" i="21"/>
  <c r="BO195" i="21"/>
  <c r="BP195" i="21"/>
  <c r="BQ195" i="21"/>
  <c r="BR195" i="21"/>
  <c r="BS195" i="21"/>
  <c r="BT195" i="21"/>
  <c r="BU195" i="21"/>
  <c r="BV195" i="21"/>
  <c r="BW195" i="21"/>
  <c r="BX195" i="21"/>
  <c r="BY195" i="21"/>
  <c r="BZ195" i="21"/>
  <c r="CA195" i="21"/>
  <c r="CB195" i="21"/>
  <c r="CC195" i="21"/>
  <c r="CD195" i="21"/>
  <c r="CE195" i="21"/>
  <c r="CF195" i="21"/>
  <c r="CG195" i="21"/>
  <c r="CH195" i="21"/>
  <c r="CI195" i="21"/>
  <c r="CJ195" i="21"/>
  <c r="AX196" i="21"/>
  <c r="AY196" i="21"/>
  <c r="AZ196" i="21"/>
  <c r="BA196" i="21"/>
  <c r="BB196" i="21"/>
  <c r="BC196" i="21"/>
  <c r="BD196" i="21"/>
  <c r="BE196" i="21"/>
  <c r="BF196" i="21"/>
  <c r="BG196" i="21"/>
  <c r="BH196" i="21"/>
  <c r="BI196" i="21"/>
  <c r="BJ196" i="21"/>
  <c r="BK196" i="21"/>
  <c r="BL196" i="21"/>
  <c r="BM196" i="21"/>
  <c r="BN196" i="21"/>
  <c r="BO196" i="21"/>
  <c r="BP196" i="21"/>
  <c r="BQ196" i="21"/>
  <c r="BR196" i="21"/>
  <c r="BS196" i="21"/>
  <c r="BT196" i="21"/>
  <c r="BU196" i="21"/>
  <c r="BV196" i="21"/>
  <c r="BW196" i="21"/>
  <c r="BX196" i="21"/>
  <c r="BY196" i="21"/>
  <c r="BZ196" i="21"/>
  <c r="CA196" i="21"/>
  <c r="CB196" i="21"/>
  <c r="CC196" i="21"/>
  <c r="CD196" i="21"/>
  <c r="CE196" i="21"/>
  <c r="CF196" i="21"/>
  <c r="CG196" i="21"/>
  <c r="CH196" i="21"/>
  <c r="CI196" i="21"/>
  <c r="CJ196" i="21"/>
  <c r="AX197" i="21"/>
  <c r="AY197" i="21"/>
  <c r="AZ197" i="21"/>
  <c r="BA197" i="21"/>
  <c r="BB197" i="21"/>
  <c r="BC197" i="21"/>
  <c r="BD197" i="21"/>
  <c r="BE197" i="21"/>
  <c r="BF197" i="21"/>
  <c r="BG197" i="21"/>
  <c r="BH197" i="21"/>
  <c r="BI197" i="21"/>
  <c r="BJ197" i="21"/>
  <c r="BK197" i="21"/>
  <c r="BL197" i="21"/>
  <c r="BM197" i="21"/>
  <c r="BN197" i="21"/>
  <c r="BO197" i="21"/>
  <c r="BP197" i="21"/>
  <c r="BQ197" i="21"/>
  <c r="BR197" i="21"/>
  <c r="BS197" i="21"/>
  <c r="BT197" i="21"/>
  <c r="BU197" i="21"/>
  <c r="BV197" i="21"/>
  <c r="BW197" i="21"/>
  <c r="BX197" i="21"/>
  <c r="BY197" i="21"/>
  <c r="BZ197" i="21"/>
  <c r="CA197" i="21"/>
  <c r="CB197" i="21"/>
  <c r="CC197" i="21"/>
  <c r="CD197" i="21"/>
  <c r="CE197" i="21"/>
  <c r="CF197" i="21"/>
  <c r="CG197" i="21"/>
  <c r="CH197" i="21"/>
  <c r="CI197" i="21"/>
  <c r="CJ197" i="21"/>
  <c r="AX198" i="21"/>
  <c r="AY198" i="21"/>
  <c r="AZ198" i="21"/>
  <c r="BA198" i="21"/>
  <c r="BB198" i="21"/>
  <c r="BC198" i="21"/>
  <c r="BD198" i="21"/>
  <c r="BE198" i="21"/>
  <c r="BF198" i="21"/>
  <c r="BG198" i="21"/>
  <c r="BH198" i="21"/>
  <c r="BI198" i="21"/>
  <c r="BJ198" i="21"/>
  <c r="BK198" i="21"/>
  <c r="BL198" i="21"/>
  <c r="BM198" i="21"/>
  <c r="BN198" i="21"/>
  <c r="BO198" i="21"/>
  <c r="BP198" i="21"/>
  <c r="BQ198" i="21"/>
  <c r="BR198" i="21"/>
  <c r="BS198" i="21"/>
  <c r="BT198" i="21"/>
  <c r="BU198" i="21"/>
  <c r="BV198" i="21"/>
  <c r="BW198" i="21"/>
  <c r="BX198" i="21"/>
  <c r="BY198" i="21"/>
  <c r="BZ198" i="21"/>
  <c r="CA198" i="21"/>
  <c r="CB198" i="21"/>
  <c r="CC198" i="21"/>
  <c r="CD198" i="21"/>
  <c r="CE198" i="21"/>
  <c r="CF198" i="21"/>
  <c r="CG198" i="21"/>
  <c r="CH198" i="21"/>
  <c r="CI198" i="21"/>
  <c r="CJ198" i="21"/>
  <c r="AX199" i="21"/>
  <c r="AY199" i="21"/>
  <c r="AZ199" i="21"/>
  <c r="BA199" i="21"/>
  <c r="BB199" i="21"/>
  <c r="BC199" i="21"/>
  <c r="BD199" i="21"/>
  <c r="BE199" i="21"/>
  <c r="BF199" i="21"/>
  <c r="BG199" i="21"/>
  <c r="BH199" i="21"/>
  <c r="BI199" i="21"/>
  <c r="BJ199" i="21"/>
  <c r="BK199" i="21"/>
  <c r="BL199" i="21"/>
  <c r="BM199" i="21"/>
  <c r="BN199" i="21"/>
  <c r="BO199" i="21"/>
  <c r="BP199" i="21"/>
  <c r="BQ199" i="21"/>
  <c r="BR199" i="21"/>
  <c r="BS199" i="21"/>
  <c r="BT199" i="21"/>
  <c r="BU199" i="21"/>
  <c r="BV199" i="21"/>
  <c r="BW199" i="21"/>
  <c r="BX199" i="21"/>
  <c r="BY199" i="21"/>
  <c r="BZ199" i="21"/>
  <c r="CA199" i="21"/>
  <c r="CB199" i="21"/>
  <c r="CC199" i="21"/>
  <c r="CD199" i="21"/>
  <c r="CE199" i="21"/>
  <c r="CF199" i="21"/>
  <c r="CG199" i="21"/>
  <c r="CH199" i="21"/>
  <c r="CI199" i="21"/>
  <c r="CJ199" i="21"/>
  <c r="AX200" i="21"/>
  <c r="AY200" i="21"/>
  <c r="AZ200" i="21"/>
  <c r="BA200" i="21"/>
  <c r="BB200" i="21"/>
  <c r="BC200" i="21"/>
  <c r="BD200" i="21"/>
  <c r="BE200" i="21"/>
  <c r="BF200" i="21"/>
  <c r="BG200" i="21"/>
  <c r="BH200" i="21"/>
  <c r="BI200" i="21"/>
  <c r="BJ200" i="21"/>
  <c r="BK200" i="21"/>
  <c r="BL200" i="21"/>
  <c r="BM200" i="21"/>
  <c r="BN200" i="21"/>
  <c r="BO200" i="21"/>
  <c r="BP200" i="21"/>
  <c r="BQ200" i="21"/>
  <c r="BR200" i="21"/>
  <c r="BS200" i="21"/>
  <c r="BT200" i="21"/>
  <c r="BU200" i="21"/>
  <c r="BV200" i="21"/>
  <c r="BW200" i="21"/>
  <c r="BX200" i="21"/>
  <c r="BY200" i="21"/>
  <c r="BZ200" i="21"/>
  <c r="CA200" i="21"/>
  <c r="CB200" i="21"/>
  <c r="CC200" i="21"/>
  <c r="CD200" i="21"/>
  <c r="CE200" i="21"/>
  <c r="CF200" i="21"/>
  <c r="CG200" i="21"/>
  <c r="CH200" i="21"/>
  <c r="CI200" i="21"/>
  <c r="CJ200" i="21"/>
  <c r="AX201" i="21"/>
  <c r="AY201" i="21"/>
  <c r="AZ201" i="21"/>
  <c r="BA201" i="21"/>
  <c r="BB201" i="21"/>
  <c r="BC201" i="21"/>
  <c r="BD201" i="21"/>
  <c r="BE201" i="21"/>
  <c r="BF201" i="21"/>
  <c r="BG201" i="21"/>
  <c r="BH201" i="21"/>
  <c r="BI201" i="21"/>
  <c r="BJ201" i="21"/>
  <c r="BK201" i="21"/>
  <c r="BL201" i="21"/>
  <c r="BM201" i="21"/>
  <c r="BN201" i="21"/>
  <c r="BO201" i="21"/>
  <c r="BP201" i="21"/>
  <c r="BQ201" i="21"/>
  <c r="BR201" i="21"/>
  <c r="BS201" i="21"/>
  <c r="BT201" i="21"/>
  <c r="BU201" i="21"/>
  <c r="BV201" i="21"/>
  <c r="BW201" i="21"/>
  <c r="BX201" i="21"/>
  <c r="BY201" i="21"/>
  <c r="BZ201" i="21"/>
  <c r="CA201" i="21"/>
  <c r="CB201" i="21"/>
  <c r="CC201" i="21"/>
  <c r="CD201" i="21"/>
  <c r="CE201" i="21"/>
  <c r="CF201" i="21"/>
  <c r="CG201" i="21"/>
  <c r="CH201" i="21"/>
  <c r="CI201" i="21"/>
  <c r="CJ201" i="21"/>
  <c r="AX202" i="21"/>
  <c r="AY202" i="21"/>
  <c r="AZ202" i="21"/>
  <c r="BA202" i="21"/>
  <c r="BB202" i="21"/>
  <c r="BC202" i="21"/>
  <c r="BD202" i="21"/>
  <c r="BE202" i="21"/>
  <c r="BF202" i="21"/>
  <c r="BG202" i="21"/>
  <c r="BH202" i="21"/>
  <c r="BI202" i="21"/>
  <c r="BJ202" i="21"/>
  <c r="BK202" i="21"/>
  <c r="BL202" i="21"/>
  <c r="BM202" i="21"/>
  <c r="BN202" i="21"/>
  <c r="BO202" i="21"/>
  <c r="BP202" i="21"/>
  <c r="BQ202" i="21"/>
  <c r="BR202" i="21"/>
  <c r="BS202" i="21"/>
  <c r="BT202" i="21"/>
  <c r="BU202" i="21"/>
  <c r="BV202" i="21"/>
  <c r="BW202" i="21"/>
  <c r="BX202" i="21"/>
  <c r="BY202" i="21"/>
  <c r="BZ202" i="21"/>
  <c r="CA202" i="21"/>
  <c r="CB202" i="21"/>
  <c r="CC202" i="21"/>
  <c r="CD202" i="21"/>
  <c r="CE202" i="21"/>
  <c r="CF202" i="21"/>
  <c r="CG202" i="21"/>
  <c r="CH202" i="21"/>
  <c r="CI202" i="21"/>
  <c r="CJ202" i="21"/>
  <c r="AX203" i="21"/>
  <c r="AY203" i="21"/>
  <c r="AZ203" i="21"/>
  <c r="BA203" i="21"/>
  <c r="BB203" i="21"/>
  <c r="BC203" i="21"/>
  <c r="BD203" i="21"/>
  <c r="BE203" i="21"/>
  <c r="BF203" i="21"/>
  <c r="BG203" i="21"/>
  <c r="BH203" i="21"/>
  <c r="BI203" i="21"/>
  <c r="BJ203" i="21"/>
  <c r="BK203" i="21"/>
  <c r="BL203" i="21"/>
  <c r="BM203" i="21"/>
  <c r="BN203" i="21"/>
  <c r="BO203" i="21"/>
  <c r="BP203" i="21"/>
  <c r="BQ203" i="21"/>
  <c r="BR203" i="21"/>
  <c r="BS203" i="21"/>
  <c r="BT203" i="21"/>
  <c r="BU203" i="21"/>
  <c r="BV203" i="21"/>
  <c r="BW203" i="21"/>
  <c r="BX203" i="21"/>
  <c r="BY203" i="21"/>
  <c r="BZ203" i="21"/>
  <c r="CA203" i="21"/>
  <c r="CB203" i="21"/>
  <c r="CC203" i="21"/>
  <c r="CD203" i="21"/>
  <c r="CE203" i="21"/>
  <c r="CF203" i="21"/>
  <c r="CG203" i="21"/>
  <c r="CH203" i="21"/>
  <c r="CI203" i="21"/>
  <c r="CJ203" i="21"/>
  <c r="AX204" i="21"/>
  <c r="AY204" i="21"/>
  <c r="AZ204" i="21"/>
  <c r="BA204" i="21"/>
  <c r="BB204" i="21"/>
  <c r="BC204" i="21"/>
  <c r="BD204" i="21"/>
  <c r="BE204" i="21"/>
  <c r="BF204" i="21"/>
  <c r="BG204" i="21"/>
  <c r="BH204" i="21"/>
  <c r="BI204" i="21"/>
  <c r="BJ204" i="21"/>
  <c r="BK204" i="21"/>
  <c r="BL204" i="21"/>
  <c r="BM204" i="21"/>
  <c r="BN204" i="21"/>
  <c r="BO204" i="21"/>
  <c r="BP204" i="21"/>
  <c r="BQ204" i="21"/>
  <c r="BR204" i="21"/>
  <c r="BS204" i="21"/>
  <c r="BT204" i="21"/>
  <c r="BU204" i="21"/>
  <c r="BV204" i="21"/>
  <c r="BW204" i="21"/>
  <c r="BX204" i="21"/>
  <c r="BY204" i="21"/>
  <c r="BZ204" i="21"/>
  <c r="CA204" i="21"/>
  <c r="CB204" i="21"/>
  <c r="CC204" i="21"/>
  <c r="CD204" i="21"/>
  <c r="CE204" i="21"/>
  <c r="CF204" i="21"/>
  <c r="CG204" i="21"/>
  <c r="CH204" i="21"/>
  <c r="CI204" i="21"/>
  <c r="CJ204" i="21"/>
  <c r="AX205" i="21"/>
  <c r="AY205" i="21"/>
  <c r="AZ205" i="21"/>
  <c r="BA205" i="21"/>
  <c r="BB205" i="21"/>
  <c r="BC205" i="21"/>
  <c r="BD205" i="21"/>
  <c r="BE205" i="21"/>
  <c r="BF205" i="21"/>
  <c r="BG205" i="21"/>
  <c r="BH205" i="21"/>
  <c r="BI205" i="21"/>
  <c r="BJ205" i="21"/>
  <c r="BK205" i="21"/>
  <c r="BL205" i="21"/>
  <c r="BM205" i="21"/>
  <c r="BN205" i="21"/>
  <c r="BO205" i="21"/>
  <c r="BP205" i="21"/>
  <c r="BQ205" i="21"/>
  <c r="BR205" i="21"/>
  <c r="BS205" i="21"/>
  <c r="BT205" i="21"/>
  <c r="BU205" i="21"/>
  <c r="BV205" i="21"/>
  <c r="BW205" i="21"/>
  <c r="BX205" i="21"/>
  <c r="BY205" i="21"/>
  <c r="BZ205" i="21"/>
  <c r="CA205" i="21"/>
  <c r="CB205" i="21"/>
  <c r="CC205" i="21"/>
  <c r="CD205" i="21"/>
  <c r="CE205" i="21"/>
  <c r="CF205" i="21"/>
  <c r="CG205" i="21"/>
  <c r="CH205" i="21"/>
  <c r="CI205" i="21"/>
  <c r="CJ205" i="21"/>
  <c r="AX206" i="21"/>
  <c r="AY206" i="21"/>
  <c r="AZ206" i="21"/>
  <c r="BA206" i="21"/>
  <c r="BB206" i="21"/>
  <c r="BC206" i="21"/>
  <c r="BD206" i="21"/>
  <c r="BE206" i="21"/>
  <c r="BF206" i="21"/>
  <c r="BG206" i="21"/>
  <c r="BH206" i="21"/>
  <c r="BI206" i="21"/>
  <c r="BJ206" i="21"/>
  <c r="BK206" i="21"/>
  <c r="BL206" i="21"/>
  <c r="BM206" i="21"/>
  <c r="BN206" i="21"/>
  <c r="BO206" i="21"/>
  <c r="BP206" i="21"/>
  <c r="BQ206" i="21"/>
  <c r="BR206" i="21"/>
  <c r="BS206" i="21"/>
  <c r="BT206" i="21"/>
  <c r="BU206" i="21"/>
  <c r="BV206" i="21"/>
  <c r="BW206" i="21"/>
  <c r="BX206" i="21"/>
  <c r="BY206" i="21"/>
  <c r="BZ206" i="21"/>
  <c r="CA206" i="21"/>
  <c r="CB206" i="21"/>
  <c r="CC206" i="21"/>
  <c r="CD206" i="21"/>
  <c r="CE206" i="21"/>
  <c r="CF206" i="21"/>
  <c r="CG206" i="21"/>
  <c r="CH206" i="21"/>
  <c r="CI206" i="21"/>
  <c r="CJ206" i="21"/>
  <c r="AX207" i="21"/>
  <c r="AY207" i="21"/>
  <c r="AZ207" i="21"/>
  <c r="BA207" i="21"/>
  <c r="BB207" i="21"/>
  <c r="BC207" i="21"/>
  <c r="BD207" i="21"/>
  <c r="BE207" i="21"/>
  <c r="BF207" i="21"/>
  <c r="BG207" i="21"/>
  <c r="BH207" i="21"/>
  <c r="BI207" i="21"/>
  <c r="BJ207" i="21"/>
  <c r="BK207" i="21"/>
  <c r="BL207" i="21"/>
  <c r="BM207" i="21"/>
  <c r="BN207" i="21"/>
  <c r="BO207" i="21"/>
  <c r="BP207" i="21"/>
  <c r="BQ207" i="21"/>
  <c r="BR207" i="21"/>
  <c r="BS207" i="21"/>
  <c r="BT207" i="21"/>
  <c r="BU207" i="21"/>
  <c r="BV207" i="21"/>
  <c r="BW207" i="21"/>
  <c r="BX207" i="21"/>
  <c r="BY207" i="21"/>
  <c r="BZ207" i="21"/>
  <c r="CA207" i="21"/>
  <c r="CB207" i="21"/>
  <c r="CC207" i="21"/>
  <c r="CD207" i="21"/>
  <c r="CE207" i="21"/>
  <c r="CF207" i="21"/>
  <c r="CG207" i="21"/>
  <c r="CH207" i="21"/>
  <c r="CI207" i="21"/>
  <c r="CJ207" i="21"/>
  <c r="AX208" i="21"/>
  <c r="AY208" i="21"/>
  <c r="AZ208" i="21"/>
  <c r="BA208" i="21"/>
  <c r="BB208" i="21"/>
  <c r="BC208" i="21"/>
  <c r="BD208" i="21"/>
  <c r="BE208" i="21"/>
  <c r="BF208" i="21"/>
  <c r="BG208" i="21"/>
  <c r="BH208" i="21"/>
  <c r="BI208" i="21"/>
  <c r="BJ208" i="21"/>
  <c r="BK208" i="21"/>
  <c r="BL208" i="21"/>
  <c r="BM208" i="21"/>
  <c r="BN208" i="21"/>
  <c r="BO208" i="21"/>
  <c r="BP208" i="21"/>
  <c r="BQ208" i="21"/>
  <c r="BR208" i="21"/>
  <c r="BS208" i="21"/>
  <c r="BT208" i="21"/>
  <c r="BU208" i="21"/>
  <c r="BV208" i="21"/>
  <c r="BW208" i="21"/>
  <c r="BX208" i="21"/>
  <c r="BY208" i="21"/>
  <c r="BZ208" i="21"/>
  <c r="CA208" i="21"/>
  <c r="CB208" i="21"/>
  <c r="CC208" i="21"/>
  <c r="CD208" i="21"/>
  <c r="CE208" i="21"/>
  <c r="CF208" i="21"/>
  <c r="CG208" i="21"/>
  <c r="CH208" i="21"/>
  <c r="CI208" i="21"/>
  <c r="CJ208" i="21"/>
  <c r="AX209" i="21"/>
  <c r="AY209" i="21"/>
  <c r="AZ209" i="21"/>
  <c r="BA209" i="21"/>
  <c r="BB209" i="21"/>
  <c r="BC209" i="21"/>
  <c r="BD209" i="21"/>
  <c r="BE209" i="21"/>
  <c r="BF209" i="21"/>
  <c r="BG209" i="21"/>
  <c r="BH209" i="21"/>
  <c r="BI209" i="21"/>
  <c r="BJ209" i="21"/>
  <c r="BK209" i="21"/>
  <c r="BL209" i="21"/>
  <c r="BM209" i="21"/>
  <c r="BN209" i="21"/>
  <c r="BO209" i="21"/>
  <c r="BP209" i="21"/>
  <c r="BQ209" i="21"/>
  <c r="BR209" i="21"/>
  <c r="BS209" i="21"/>
  <c r="BT209" i="21"/>
  <c r="BU209" i="21"/>
  <c r="BV209" i="21"/>
  <c r="BW209" i="21"/>
  <c r="BX209" i="21"/>
  <c r="BY209" i="21"/>
  <c r="BZ209" i="21"/>
  <c r="CA209" i="21"/>
  <c r="CB209" i="21"/>
  <c r="CC209" i="21"/>
  <c r="CD209" i="21"/>
  <c r="CE209" i="21"/>
  <c r="CF209" i="21"/>
  <c r="CG209" i="21"/>
  <c r="CH209" i="21"/>
  <c r="CI209" i="21"/>
  <c r="CJ209" i="21"/>
  <c r="AX210" i="21"/>
  <c r="AY210" i="21"/>
  <c r="AZ210" i="21"/>
  <c r="BA210" i="21"/>
  <c r="BB210" i="21"/>
  <c r="BC210" i="21"/>
  <c r="BD210" i="21"/>
  <c r="BE210" i="21"/>
  <c r="BF210" i="21"/>
  <c r="BG210" i="21"/>
  <c r="BH210" i="21"/>
  <c r="BI210" i="21"/>
  <c r="BJ210" i="21"/>
  <c r="BK210" i="21"/>
  <c r="BL210" i="21"/>
  <c r="BM210" i="21"/>
  <c r="BN210" i="21"/>
  <c r="BO210" i="21"/>
  <c r="BP210" i="21"/>
  <c r="BQ210" i="21"/>
  <c r="BR210" i="21"/>
  <c r="BS210" i="21"/>
  <c r="BT210" i="21"/>
  <c r="BU210" i="21"/>
  <c r="BV210" i="21"/>
  <c r="BW210" i="21"/>
  <c r="BX210" i="21"/>
  <c r="BY210" i="21"/>
  <c r="BZ210" i="21"/>
  <c r="CA210" i="21"/>
  <c r="CB210" i="21"/>
  <c r="CC210" i="21"/>
  <c r="CD210" i="21"/>
  <c r="CE210" i="21"/>
  <c r="CF210" i="21"/>
  <c r="CG210" i="21"/>
  <c r="CH210" i="21"/>
  <c r="CI210" i="21"/>
  <c r="CJ210" i="21"/>
  <c r="AX211" i="21"/>
  <c r="AY211" i="21"/>
  <c r="AZ211" i="21"/>
  <c r="BA211" i="21"/>
  <c r="BB211" i="21"/>
  <c r="BC211" i="21"/>
  <c r="BD211" i="21"/>
  <c r="BE211" i="21"/>
  <c r="BF211" i="21"/>
  <c r="BG211" i="21"/>
  <c r="BH211" i="21"/>
  <c r="BI211" i="21"/>
  <c r="BJ211" i="21"/>
  <c r="BK211" i="21"/>
  <c r="BL211" i="21"/>
  <c r="BM211" i="21"/>
  <c r="BN211" i="21"/>
  <c r="BO211" i="21"/>
  <c r="BP211" i="21"/>
  <c r="BQ211" i="21"/>
  <c r="BR211" i="21"/>
  <c r="BS211" i="21"/>
  <c r="BT211" i="21"/>
  <c r="BU211" i="21"/>
  <c r="BV211" i="21"/>
  <c r="BW211" i="21"/>
  <c r="BX211" i="21"/>
  <c r="BY211" i="21"/>
  <c r="BZ211" i="21"/>
  <c r="CA211" i="21"/>
  <c r="CB211" i="21"/>
  <c r="CC211" i="21"/>
  <c r="CD211" i="21"/>
  <c r="CE211" i="21"/>
  <c r="CF211" i="21"/>
  <c r="CG211" i="21"/>
  <c r="CH211" i="21"/>
  <c r="CI211" i="21"/>
  <c r="CJ211" i="21"/>
  <c r="AX212" i="21"/>
  <c r="AY212" i="21"/>
  <c r="AZ212" i="21"/>
  <c r="BA212" i="21"/>
  <c r="BB212" i="21"/>
  <c r="BC212" i="21"/>
  <c r="BD212" i="21"/>
  <c r="BE212" i="21"/>
  <c r="BF212" i="21"/>
  <c r="BG212" i="21"/>
  <c r="BH212" i="21"/>
  <c r="BI212" i="21"/>
  <c r="BJ212" i="21"/>
  <c r="BK212" i="21"/>
  <c r="BL212" i="21"/>
  <c r="BM212" i="21"/>
  <c r="BN212" i="21"/>
  <c r="BO212" i="21"/>
  <c r="BP212" i="21"/>
  <c r="BQ212" i="21"/>
  <c r="BR212" i="21"/>
  <c r="BS212" i="21"/>
  <c r="BT212" i="21"/>
  <c r="BU212" i="21"/>
  <c r="BV212" i="21"/>
  <c r="BW212" i="21"/>
  <c r="BX212" i="21"/>
  <c r="BY212" i="21"/>
  <c r="BZ212" i="21"/>
  <c r="CA212" i="21"/>
  <c r="CB212" i="21"/>
  <c r="CC212" i="21"/>
  <c r="CD212" i="21"/>
  <c r="CE212" i="21"/>
  <c r="CF212" i="21"/>
  <c r="CG212" i="21"/>
  <c r="CH212" i="21"/>
  <c r="CI212" i="21"/>
  <c r="CJ212" i="21"/>
  <c r="AX213" i="21"/>
  <c r="AY213" i="21"/>
  <c r="AZ213" i="21"/>
  <c r="BA213" i="21"/>
  <c r="BB213" i="21"/>
  <c r="BC213" i="21"/>
  <c r="BD213" i="21"/>
  <c r="BE213" i="21"/>
  <c r="BF213" i="21"/>
  <c r="BG213" i="21"/>
  <c r="BH213" i="21"/>
  <c r="BI213" i="21"/>
  <c r="BJ213" i="21"/>
  <c r="BK213" i="21"/>
  <c r="BL213" i="21"/>
  <c r="BM213" i="21"/>
  <c r="BN213" i="21"/>
  <c r="BO213" i="21"/>
  <c r="BP213" i="21"/>
  <c r="BQ213" i="21"/>
  <c r="BR213" i="21"/>
  <c r="BS213" i="21"/>
  <c r="BT213" i="21"/>
  <c r="BU213" i="21"/>
  <c r="BV213" i="21"/>
  <c r="BW213" i="21"/>
  <c r="BX213" i="21"/>
  <c r="BY213" i="21"/>
  <c r="BZ213" i="21"/>
  <c r="CA213" i="21"/>
  <c r="CB213" i="21"/>
  <c r="CC213" i="21"/>
  <c r="CD213" i="21"/>
  <c r="CE213" i="21"/>
  <c r="CF213" i="21"/>
  <c r="CG213" i="21"/>
  <c r="CH213" i="21"/>
  <c r="CI213" i="21"/>
  <c r="CJ213" i="21"/>
  <c r="AX214" i="21"/>
  <c r="AY214" i="21"/>
  <c r="AZ214" i="21"/>
  <c r="BA214" i="21"/>
  <c r="BB214" i="21"/>
  <c r="BC214" i="21"/>
  <c r="BD214" i="21"/>
  <c r="BE214" i="21"/>
  <c r="BF214" i="21"/>
  <c r="BG214" i="21"/>
  <c r="BH214" i="21"/>
  <c r="BI214" i="21"/>
  <c r="BJ214" i="21"/>
  <c r="BK214" i="21"/>
  <c r="BL214" i="21"/>
  <c r="BM214" i="21"/>
  <c r="BN214" i="21"/>
  <c r="BO214" i="21"/>
  <c r="BP214" i="21"/>
  <c r="BQ214" i="21"/>
  <c r="BR214" i="21"/>
  <c r="BS214" i="21"/>
  <c r="BT214" i="21"/>
  <c r="BU214" i="21"/>
  <c r="BV214" i="21"/>
  <c r="BW214" i="21"/>
  <c r="BX214" i="21"/>
  <c r="BY214" i="21"/>
  <c r="BZ214" i="21"/>
  <c r="CA214" i="21"/>
  <c r="CB214" i="21"/>
  <c r="CC214" i="21"/>
  <c r="CD214" i="21"/>
  <c r="CE214" i="21"/>
  <c r="CF214" i="21"/>
  <c r="CG214" i="21"/>
  <c r="CH214" i="21"/>
  <c r="CI214" i="21"/>
  <c r="CJ214" i="21"/>
  <c r="AX215" i="21"/>
  <c r="AY215" i="21"/>
  <c r="AZ215" i="21"/>
  <c r="BA215" i="21"/>
  <c r="BB215" i="21"/>
  <c r="BC215" i="21"/>
  <c r="BD215" i="21"/>
  <c r="BE215" i="21"/>
  <c r="BF215" i="21"/>
  <c r="BG215" i="21"/>
  <c r="BH215" i="21"/>
  <c r="BI215" i="21"/>
  <c r="BJ215" i="21"/>
  <c r="BK215" i="21"/>
  <c r="BL215" i="21"/>
  <c r="BM215" i="21"/>
  <c r="BN215" i="21"/>
  <c r="BO215" i="21"/>
  <c r="BP215" i="21"/>
  <c r="BQ215" i="21"/>
  <c r="BR215" i="21"/>
  <c r="BS215" i="21"/>
  <c r="BT215" i="21"/>
  <c r="BU215" i="21"/>
  <c r="BV215" i="21"/>
  <c r="BW215" i="21"/>
  <c r="BX215" i="21"/>
  <c r="BY215" i="21"/>
  <c r="BZ215" i="21"/>
  <c r="CA215" i="21"/>
  <c r="CB215" i="21"/>
  <c r="CC215" i="21"/>
  <c r="CD215" i="21"/>
  <c r="CE215" i="21"/>
  <c r="CF215" i="21"/>
  <c r="CG215" i="21"/>
  <c r="CH215" i="21"/>
  <c r="CI215" i="21"/>
  <c r="CJ215" i="21"/>
  <c r="AX216" i="21"/>
  <c r="AY216" i="21"/>
  <c r="AZ216" i="21"/>
  <c r="BA216" i="21"/>
  <c r="BB216" i="21"/>
  <c r="BC216" i="21"/>
  <c r="BD216" i="21"/>
  <c r="BE216" i="21"/>
  <c r="BF216" i="21"/>
  <c r="BG216" i="21"/>
  <c r="BH216" i="21"/>
  <c r="BI216" i="21"/>
  <c r="BJ216" i="21"/>
  <c r="BK216" i="21"/>
  <c r="BL216" i="21"/>
  <c r="BM216" i="21"/>
  <c r="BN216" i="21"/>
  <c r="BO216" i="21"/>
  <c r="BP216" i="21"/>
  <c r="BQ216" i="21"/>
  <c r="BR216" i="21"/>
  <c r="BS216" i="21"/>
  <c r="BT216" i="21"/>
  <c r="BU216" i="21"/>
  <c r="BV216" i="21"/>
  <c r="BW216" i="21"/>
  <c r="BX216" i="21"/>
  <c r="BY216" i="21"/>
  <c r="BZ216" i="21"/>
  <c r="CA216" i="21"/>
  <c r="CB216" i="21"/>
  <c r="CC216" i="21"/>
  <c r="CD216" i="21"/>
  <c r="CE216" i="21"/>
  <c r="CF216" i="21"/>
  <c r="CG216" i="21"/>
  <c r="CH216" i="21"/>
  <c r="CI216" i="21"/>
  <c r="CJ216" i="21"/>
  <c r="AX217" i="21"/>
  <c r="AY217" i="21"/>
  <c r="AZ217" i="21"/>
  <c r="BA217" i="21"/>
  <c r="BB217" i="21"/>
  <c r="BC217" i="21"/>
  <c r="BD217" i="21"/>
  <c r="BE217" i="21"/>
  <c r="BF217" i="21"/>
  <c r="BG217" i="21"/>
  <c r="BH217" i="21"/>
  <c r="BI217" i="21"/>
  <c r="BJ217" i="21"/>
  <c r="BK217" i="21"/>
  <c r="BL217" i="21"/>
  <c r="BM217" i="21"/>
  <c r="BN217" i="21"/>
  <c r="BO217" i="21"/>
  <c r="BP217" i="21"/>
  <c r="BQ217" i="21"/>
  <c r="BR217" i="21"/>
  <c r="BS217" i="21"/>
  <c r="BT217" i="21"/>
  <c r="BU217" i="21"/>
  <c r="BV217" i="21"/>
  <c r="BW217" i="21"/>
  <c r="BX217" i="21"/>
  <c r="BY217" i="21"/>
  <c r="BZ217" i="21"/>
  <c r="CA217" i="21"/>
  <c r="CB217" i="21"/>
  <c r="CC217" i="21"/>
  <c r="CD217" i="21"/>
  <c r="CE217" i="21"/>
  <c r="CF217" i="21"/>
  <c r="CG217" i="21"/>
  <c r="CH217" i="21"/>
  <c r="CI217" i="21"/>
  <c r="CJ217" i="21"/>
  <c r="AX218" i="21"/>
  <c r="AY218" i="21"/>
  <c r="AZ218" i="21"/>
  <c r="BA218" i="21"/>
  <c r="BB218" i="21"/>
  <c r="BC218" i="21"/>
  <c r="BD218" i="21"/>
  <c r="BE218" i="21"/>
  <c r="BF218" i="21"/>
  <c r="BG218" i="21"/>
  <c r="BH218" i="21"/>
  <c r="BI218" i="21"/>
  <c r="BJ218" i="21"/>
  <c r="BK218" i="21"/>
  <c r="BL218" i="21"/>
  <c r="BM218" i="21"/>
  <c r="BN218" i="21"/>
  <c r="BO218" i="21"/>
  <c r="BP218" i="21"/>
  <c r="BQ218" i="21"/>
  <c r="BR218" i="21"/>
  <c r="BS218" i="21"/>
  <c r="BT218" i="21"/>
  <c r="BU218" i="21"/>
  <c r="BV218" i="21"/>
  <c r="BW218" i="21"/>
  <c r="BX218" i="21"/>
  <c r="BY218" i="21"/>
  <c r="BZ218" i="21"/>
  <c r="CA218" i="21"/>
  <c r="CB218" i="21"/>
  <c r="CC218" i="21"/>
  <c r="CD218" i="21"/>
  <c r="CE218" i="21"/>
  <c r="CF218" i="21"/>
  <c r="CG218" i="21"/>
  <c r="CH218" i="21"/>
  <c r="CI218" i="21"/>
  <c r="CJ218" i="21"/>
  <c r="AX219" i="21"/>
  <c r="AY219" i="21"/>
  <c r="AZ219" i="21"/>
  <c r="BA219" i="21"/>
  <c r="BB219" i="21"/>
  <c r="BC219" i="21"/>
  <c r="BD219" i="21"/>
  <c r="BE219" i="21"/>
  <c r="BF219" i="21"/>
  <c r="BG219" i="21"/>
  <c r="BH219" i="21"/>
  <c r="BI219" i="21"/>
  <c r="BJ219" i="21"/>
  <c r="BK219" i="21"/>
  <c r="BL219" i="21"/>
  <c r="BM219" i="21"/>
  <c r="BN219" i="21"/>
  <c r="BO219" i="21"/>
  <c r="BP219" i="21"/>
  <c r="BQ219" i="21"/>
  <c r="BR219" i="21"/>
  <c r="BS219" i="21"/>
  <c r="BT219" i="21"/>
  <c r="BU219" i="21"/>
  <c r="BV219" i="21"/>
  <c r="BW219" i="21"/>
  <c r="BX219" i="21"/>
  <c r="BY219" i="21"/>
  <c r="BZ219" i="21"/>
  <c r="CA219" i="21"/>
  <c r="CB219" i="21"/>
  <c r="CC219" i="21"/>
  <c r="CD219" i="21"/>
  <c r="CE219" i="21"/>
  <c r="CF219" i="21"/>
  <c r="CG219" i="21"/>
  <c r="CH219" i="21"/>
  <c r="CI219" i="21"/>
  <c r="CJ219" i="21"/>
  <c r="AX220" i="21"/>
  <c r="AY220" i="21"/>
  <c r="AZ220" i="21"/>
  <c r="BA220" i="21"/>
  <c r="BB220" i="21"/>
  <c r="BC220" i="21"/>
  <c r="BD220" i="21"/>
  <c r="BE220" i="21"/>
  <c r="BF220" i="21"/>
  <c r="BG220" i="21"/>
  <c r="BH220" i="21"/>
  <c r="BI220" i="21"/>
  <c r="BJ220" i="21"/>
  <c r="BK220" i="21"/>
  <c r="BL220" i="21"/>
  <c r="BM220" i="21"/>
  <c r="BN220" i="21"/>
  <c r="BO220" i="21"/>
  <c r="BP220" i="21"/>
  <c r="BQ220" i="21"/>
  <c r="BR220" i="21"/>
  <c r="BS220" i="21"/>
  <c r="BT220" i="21"/>
  <c r="BU220" i="21"/>
  <c r="BV220" i="21"/>
  <c r="BW220" i="21"/>
  <c r="BX220" i="21"/>
  <c r="BY220" i="21"/>
  <c r="BZ220" i="21"/>
  <c r="CA220" i="21"/>
  <c r="CB220" i="21"/>
  <c r="CC220" i="21"/>
  <c r="CD220" i="21"/>
  <c r="CE220" i="21"/>
  <c r="CF220" i="21"/>
  <c r="CG220" i="21"/>
  <c r="CH220" i="21"/>
  <c r="CI220" i="21"/>
  <c r="CJ220" i="21"/>
  <c r="AX221" i="21"/>
  <c r="AY221" i="21"/>
  <c r="AZ221" i="21"/>
  <c r="BA221" i="21"/>
  <c r="BB221" i="21"/>
  <c r="BC221" i="21"/>
  <c r="BD221" i="21"/>
  <c r="BE221" i="21"/>
  <c r="BF221" i="21"/>
  <c r="BG221" i="21"/>
  <c r="BH221" i="21"/>
  <c r="BI221" i="21"/>
  <c r="BJ221" i="21"/>
  <c r="BK221" i="21"/>
  <c r="BL221" i="21"/>
  <c r="BM221" i="21"/>
  <c r="BN221" i="21"/>
  <c r="BO221" i="21"/>
  <c r="BP221" i="21"/>
  <c r="BQ221" i="21"/>
  <c r="BR221" i="21"/>
  <c r="BS221" i="21"/>
  <c r="BT221" i="21"/>
  <c r="BU221" i="21"/>
  <c r="BV221" i="21"/>
  <c r="BW221" i="21"/>
  <c r="BX221" i="21"/>
  <c r="BY221" i="21"/>
  <c r="BZ221" i="21"/>
  <c r="CA221" i="21"/>
  <c r="CB221" i="21"/>
  <c r="CC221" i="21"/>
  <c r="CD221" i="21"/>
  <c r="CE221" i="21"/>
  <c r="CF221" i="21"/>
  <c r="CG221" i="21"/>
  <c r="CH221" i="21"/>
  <c r="CI221" i="21"/>
  <c r="CJ221" i="21"/>
  <c r="AX222" i="21"/>
  <c r="AY222" i="21"/>
  <c r="AZ222" i="21"/>
  <c r="BA222" i="21"/>
  <c r="BB222" i="21"/>
  <c r="BC222" i="21"/>
  <c r="BD222" i="21"/>
  <c r="BE222" i="21"/>
  <c r="BF222" i="21"/>
  <c r="BG222" i="21"/>
  <c r="BH222" i="21"/>
  <c r="BI222" i="21"/>
  <c r="BJ222" i="21"/>
  <c r="BK222" i="21"/>
  <c r="BL222" i="21"/>
  <c r="BM222" i="21"/>
  <c r="BN222" i="21"/>
  <c r="BO222" i="21"/>
  <c r="BP222" i="21"/>
  <c r="BQ222" i="21"/>
  <c r="BR222" i="21"/>
  <c r="BS222" i="21"/>
  <c r="BT222" i="21"/>
  <c r="BU222" i="21"/>
  <c r="BV222" i="21"/>
  <c r="BW222" i="21"/>
  <c r="BX222" i="21"/>
  <c r="BY222" i="21"/>
  <c r="BZ222" i="21"/>
  <c r="CA222" i="21"/>
  <c r="CB222" i="21"/>
  <c r="CC222" i="21"/>
  <c r="CD222" i="21"/>
  <c r="CE222" i="21"/>
  <c r="CF222" i="21"/>
  <c r="CG222" i="21"/>
  <c r="CH222" i="21"/>
  <c r="CI222" i="21"/>
  <c r="CJ222" i="21"/>
  <c r="AX223" i="21"/>
  <c r="AY223" i="21"/>
  <c r="AZ223" i="21"/>
  <c r="BA223" i="21"/>
  <c r="BB223" i="21"/>
  <c r="BC223" i="21"/>
  <c r="BD223" i="21"/>
  <c r="BE223" i="21"/>
  <c r="BF223" i="21"/>
  <c r="BG223" i="21"/>
  <c r="BH223" i="21"/>
  <c r="BI223" i="21"/>
  <c r="BJ223" i="21"/>
  <c r="BK223" i="21"/>
  <c r="BL223" i="21"/>
  <c r="BM223" i="21"/>
  <c r="BN223" i="21"/>
  <c r="BO223" i="21"/>
  <c r="BP223" i="21"/>
  <c r="BQ223" i="21"/>
  <c r="BR223" i="21"/>
  <c r="BS223" i="21"/>
  <c r="BT223" i="21"/>
  <c r="BU223" i="21"/>
  <c r="BV223" i="21"/>
  <c r="BW223" i="21"/>
  <c r="BX223" i="21"/>
  <c r="BY223" i="21"/>
  <c r="BZ223" i="21"/>
  <c r="CA223" i="21"/>
  <c r="CB223" i="21"/>
  <c r="CC223" i="21"/>
  <c r="CD223" i="21"/>
  <c r="CE223" i="21"/>
  <c r="CF223" i="21"/>
  <c r="CG223" i="21"/>
  <c r="CH223" i="21"/>
  <c r="CI223" i="21"/>
  <c r="CJ223" i="21"/>
  <c r="AX224" i="21"/>
  <c r="AY224" i="21"/>
  <c r="AZ224" i="21"/>
  <c r="BA224" i="21"/>
  <c r="BB224" i="21"/>
  <c r="BC224" i="21"/>
  <c r="BD224" i="21"/>
  <c r="BE224" i="21"/>
  <c r="BF224" i="21"/>
  <c r="BG224" i="21"/>
  <c r="BH224" i="21"/>
  <c r="BI224" i="21"/>
  <c r="BJ224" i="21"/>
  <c r="BK224" i="21"/>
  <c r="BL224" i="21"/>
  <c r="BM224" i="21"/>
  <c r="BN224" i="21"/>
  <c r="BO224" i="21"/>
  <c r="BP224" i="21"/>
  <c r="BQ224" i="21"/>
  <c r="BR224" i="21"/>
  <c r="BS224" i="21"/>
  <c r="BT224" i="21"/>
  <c r="BU224" i="21"/>
  <c r="BV224" i="21"/>
  <c r="BW224" i="21"/>
  <c r="BX224" i="21"/>
  <c r="BY224" i="21"/>
  <c r="BZ224" i="21"/>
  <c r="CA224" i="21"/>
  <c r="CB224" i="21"/>
  <c r="CC224" i="21"/>
  <c r="CD224" i="21"/>
  <c r="CE224" i="21"/>
  <c r="CF224" i="21"/>
  <c r="CG224" i="21"/>
  <c r="CH224" i="21"/>
  <c r="CI224" i="21"/>
  <c r="CJ224" i="21"/>
  <c r="AX225" i="21"/>
  <c r="AY225" i="21"/>
  <c r="AZ225" i="21"/>
  <c r="BA225" i="21"/>
  <c r="BB225" i="21"/>
  <c r="BC225" i="21"/>
  <c r="BD225" i="21"/>
  <c r="BE225" i="21"/>
  <c r="BF225" i="21"/>
  <c r="BG225" i="21"/>
  <c r="BH225" i="21"/>
  <c r="BI225" i="21"/>
  <c r="BJ225" i="21"/>
  <c r="BK225" i="21"/>
  <c r="BL225" i="21"/>
  <c r="BM225" i="21"/>
  <c r="BN225" i="21"/>
  <c r="BO225" i="21"/>
  <c r="BP225" i="21"/>
  <c r="BQ225" i="21"/>
  <c r="BR225" i="21"/>
  <c r="BS225" i="21"/>
  <c r="BT225" i="21"/>
  <c r="BU225" i="21"/>
  <c r="BV225" i="21"/>
  <c r="BW225" i="21"/>
  <c r="BX225" i="21"/>
  <c r="BY225" i="21"/>
  <c r="BZ225" i="21"/>
  <c r="CA225" i="21"/>
  <c r="CB225" i="21"/>
  <c r="CC225" i="21"/>
  <c r="CD225" i="21"/>
  <c r="CE225" i="21"/>
  <c r="CF225" i="21"/>
  <c r="CG225" i="21"/>
  <c r="CH225" i="21"/>
  <c r="CI225" i="21"/>
  <c r="CJ225" i="21"/>
  <c r="AX226" i="21"/>
  <c r="AY226" i="21"/>
  <c r="AZ226" i="21"/>
  <c r="BA226" i="21"/>
  <c r="BB226" i="21"/>
  <c r="BC226" i="21"/>
  <c r="BD226" i="21"/>
  <c r="BE226" i="21"/>
  <c r="BF226" i="21"/>
  <c r="BG226" i="21"/>
  <c r="BH226" i="21"/>
  <c r="BI226" i="21"/>
  <c r="BJ226" i="21"/>
  <c r="BK226" i="21"/>
  <c r="BL226" i="21"/>
  <c r="BM226" i="21"/>
  <c r="BN226" i="21"/>
  <c r="BO226" i="21"/>
  <c r="BP226" i="21"/>
  <c r="BQ226" i="21"/>
  <c r="BR226" i="21"/>
  <c r="BS226" i="21"/>
  <c r="BT226" i="21"/>
  <c r="BU226" i="21"/>
  <c r="BV226" i="21"/>
  <c r="BW226" i="21"/>
  <c r="BX226" i="21"/>
  <c r="BY226" i="21"/>
  <c r="BZ226" i="21"/>
  <c r="CA226" i="21"/>
  <c r="CB226" i="21"/>
  <c r="CC226" i="21"/>
  <c r="CD226" i="21"/>
  <c r="CE226" i="21"/>
  <c r="CF226" i="21"/>
  <c r="CG226" i="21"/>
  <c r="CH226" i="21"/>
  <c r="CI226" i="21"/>
  <c r="CJ226" i="21"/>
  <c r="AX227" i="21"/>
  <c r="AY227" i="21"/>
  <c r="AZ227" i="21"/>
  <c r="BA227" i="21"/>
  <c r="BB227" i="21"/>
  <c r="BC227" i="21"/>
  <c r="BD227" i="21"/>
  <c r="BE227" i="21"/>
  <c r="BF227" i="21"/>
  <c r="BG227" i="21"/>
  <c r="BH227" i="21"/>
  <c r="BI227" i="21"/>
  <c r="BJ227" i="21"/>
  <c r="BK227" i="21"/>
  <c r="BL227" i="21"/>
  <c r="BM227" i="21"/>
  <c r="BN227" i="21"/>
  <c r="BO227" i="21"/>
  <c r="BP227" i="21"/>
  <c r="BQ227" i="21"/>
  <c r="BR227" i="21"/>
  <c r="BS227" i="21"/>
  <c r="BT227" i="21"/>
  <c r="BU227" i="21"/>
  <c r="BV227" i="21"/>
  <c r="BW227" i="21"/>
  <c r="BX227" i="21"/>
  <c r="BY227" i="21"/>
  <c r="BZ227" i="21"/>
  <c r="CA227" i="21"/>
  <c r="CB227" i="21"/>
  <c r="CC227" i="21"/>
  <c r="CD227" i="21"/>
  <c r="CE227" i="21"/>
  <c r="CF227" i="21"/>
  <c r="CG227" i="21"/>
  <c r="CH227" i="21"/>
  <c r="CI227" i="21"/>
  <c r="CJ227" i="21"/>
  <c r="AX228" i="21"/>
  <c r="AY228" i="21"/>
  <c r="AZ228" i="21"/>
  <c r="BA228" i="21"/>
  <c r="BB228" i="21"/>
  <c r="BC228" i="21"/>
  <c r="BD228" i="21"/>
  <c r="BE228" i="21"/>
  <c r="BF228" i="21"/>
  <c r="BG228" i="21"/>
  <c r="BH228" i="21"/>
  <c r="BI228" i="21"/>
  <c r="BJ228" i="21"/>
  <c r="BK228" i="21"/>
  <c r="BL228" i="21"/>
  <c r="BM228" i="21"/>
  <c r="BN228" i="21"/>
  <c r="BO228" i="21"/>
  <c r="BP228" i="21"/>
  <c r="BQ228" i="21"/>
  <c r="BR228" i="21"/>
  <c r="BS228" i="21"/>
  <c r="BT228" i="21"/>
  <c r="BU228" i="21"/>
  <c r="BV228" i="21"/>
  <c r="BW228" i="21"/>
  <c r="BX228" i="21"/>
  <c r="BY228" i="21"/>
  <c r="BZ228" i="21"/>
  <c r="CA228" i="21"/>
  <c r="CB228" i="21"/>
  <c r="CC228" i="21"/>
  <c r="CD228" i="21"/>
  <c r="CE228" i="21"/>
  <c r="CF228" i="21"/>
  <c r="CG228" i="21"/>
  <c r="CH228" i="21"/>
  <c r="CI228" i="21"/>
  <c r="CJ228" i="21"/>
  <c r="AX229" i="21"/>
  <c r="AY229" i="21"/>
  <c r="AZ229" i="21"/>
  <c r="BA229" i="21"/>
  <c r="BB229" i="21"/>
  <c r="BC229" i="21"/>
  <c r="BD229" i="21"/>
  <c r="BE229" i="21"/>
  <c r="BF229" i="21"/>
  <c r="BG229" i="21"/>
  <c r="BH229" i="21"/>
  <c r="BI229" i="21"/>
  <c r="BJ229" i="21"/>
  <c r="BK229" i="21"/>
  <c r="BL229" i="21"/>
  <c r="BM229" i="21"/>
  <c r="BN229" i="21"/>
  <c r="BO229" i="21"/>
  <c r="BP229" i="21"/>
  <c r="BQ229" i="21"/>
  <c r="BR229" i="21"/>
  <c r="BS229" i="21"/>
  <c r="BT229" i="21"/>
  <c r="BU229" i="21"/>
  <c r="BV229" i="21"/>
  <c r="BW229" i="21"/>
  <c r="BX229" i="21"/>
  <c r="BY229" i="21"/>
  <c r="BZ229" i="21"/>
  <c r="CA229" i="21"/>
  <c r="CB229" i="21"/>
  <c r="CC229" i="21"/>
  <c r="CD229" i="21"/>
  <c r="CE229" i="21"/>
  <c r="CF229" i="21"/>
  <c r="CG229" i="21"/>
  <c r="CH229" i="21"/>
  <c r="CI229" i="21"/>
  <c r="CJ229" i="21"/>
  <c r="AX230" i="21"/>
  <c r="AY230" i="21"/>
  <c r="AZ230" i="21"/>
  <c r="BA230" i="21"/>
  <c r="BB230" i="21"/>
  <c r="BC230" i="21"/>
  <c r="BD230" i="21"/>
  <c r="BE230" i="21"/>
  <c r="BF230" i="21"/>
  <c r="BG230" i="21"/>
  <c r="BH230" i="21"/>
  <c r="BI230" i="21"/>
  <c r="BJ230" i="21"/>
  <c r="BK230" i="21"/>
  <c r="BL230" i="21"/>
  <c r="BM230" i="21"/>
  <c r="BN230" i="21"/>
  <c r="BO230" i="21"/>
  <c r="BP230" i="21"/>
  <c r="BQ230" i="21"/>
  <c r="BR230" i="21"/>
  <c r="BS230" i="21"/>
  <c r="BT230" i="21"/>
  <c r="BU230" i="21"/>
  <c r="BV230" i="21"/>
  <c r="BW230" i="21"/>
  <c r="BX230" i="21"/>
  <c r="BY230" i="21"/>
  <c r="BZ230" i="21"/>
  <c r="CA230" i="21"/>
  <c r="CB230" i="21"/>
  <c r="CC230" i="21"/>
  <c r="CD230" i="21"/>
  <c r="CE230" i="21"/>
  <c r="CF230" i="21"/>
  <c r="CG230" i="21"/>
  <c r="CH230" i="21"/>
  <c r="CI230" i="21"/>
  <c r="CJ230" i="21"/>
  <c r="AX231" i="21"/>
  <c r="AY231" i="21"/>
  <c r="AZ231" i="21"/>
  <c r="BA231" i="21"/>
  <c r="BB231" i="21"/>
  <c r="BC231" i="21"/>
  <c r="BD231" i="21"/>
  <c r="BE231" i="21"/>
  <c r="BF231" i="21"/>
  <c r="BG231" i="21"/>
  <c r="BH231" i="21"/>
  <c r="BI231" i="21"/>
  <c r="BJ231" i="21"/>
  <c r="BK231" i="21"/>
  <c r="BL231" i="21"/>
  <c r="BM231" i="21"/>
  <c r="BN231" i="21"/>
  <c r="BO231" i="21"/>
  <c r="BP231" i="21"/>
  <c r="BQ231" i="21"/>
  <c r="BR231" i="21"/>
  <c r="BS231" i="21"/>
  <c r="BT231" i="21"/>
  <c r="BU231" i="21"/>
  <c r="BV231" i="21"/>
  <c r="BW231" i="21"/>
  <c r="BX231" i="21"/>
  <c r="BY231" i="21"/>
  <c r="BZ231" i="21"/>
  <c r="CA231" i="21"/>
  <c r="CB231" i="21"/>
  <c r="CC231" i="21"/>
  <c r="CD231" i="21"/>
  <c r="CE231" i="21"/>
  <c r="CF231" i="21"/>
  <c r="CG231" i="21"/>
  <c r="CH231" i="21"/>
  <c r="CI231" i="21"/>
  <c r="CJ231" i="21"/>
  <c r="AX232" i="21"/>
  <c r="AY232" i="21"/>
  <c r="AZ232" i="21"/>
  <c r="BA232" i="21"/>
  <c r="BB232" i="21"/>
  <c r="BC232" i="21"/>
  <c r="BD232" i="21"/>
  <c r="BE232" i="21"/>
  <c r="BF232" i="21"/>
  <c r="BG232" i="21"/>
  <c r="BH232" i="21"/>
  <c r="BI232" i="21"/>
  <c r="BJ232" i="21"/>
  <c r="BK232" i="21"/>
  <c r="BL232" i="21"/>
  <c r="BM232" i="21"/>
  <c r="BN232" i="21"/>
  <c r="BO232" i="21"/>
  <c r="BP232" i="21"/>
  <c r="BQ232" i="21"/>
  <c r="BR232" i="21"/>
  <c r="BS232" i="21"/>
  <c r="BT232" i="21"/>
  <c r="BU232" i="21"/>
  <c r="BV232" i="21"/>
  <c r="BW232" i="21"/>
  <c r="BX232" i="21"/>
  <c r="BY232" i="21"/>
  <c r="BZ232" i="21"/>
  <c r="CA232" i="21"/>
  <c r="CB232" i="21"/>
  <c r="CC232" i="21"/>
  <c r="CD232" i="21"/>
  <c r="CE232" i="21"/>
  <c r="CF232" i="21"/>
  <c r="CG232" i="21"/>
  <c r="CH232" i="21"/>
  <c r="CI232" i="21"/>
  <c r="CJ232" i="21"/>
  <c r="AX233" i="21"/>
  <c r="AY233" i="21"/>
  <c r="AZ233" i="21"/>
  <c r="BA233" i="21"/>
  <c r="BB233" i="21"/>
  <c r="BC233" i="21"/>
  <c r="BD233" i="21"/>
  <c r="BE233" i="21"/>
  <c r="BF233" i="21"/>
  <c r="BG233" i="21"/>
  <c r="BH233" i="21"/>
  <c r="BI233" i="21"/>
  <c r="BJ233" i="21"/>
  <c r="BK233" i="21"/>
  <c r="BL233" i="21"/>
  <c r="BM233" i="21"/>
  <c r="BN233" i="21"/>
  <c r="BO233" i="21"/>
  <c r="BP233" i="21"/>
  <c r="BQ233" i="21"/>
  <c r="BR233" i="21"/>
  <c r="BS233" i="21"/>
  <c r="BT233" i="21"/>
  <c r="BU233" i="21"/>
  <c r="BV233" i="21"/>
  <c r="BW233" i="21"/>
  <c r="BX233" i="21"/>
  <c r="BY233" i="21"/>
  <c r="BZ233" i="21"/>
  <c r="CA233" i="21"/>
  <c r="CB233" i="21"/>
  <c r="CC233" i="21"/>
  <c r="CD233" i="21"/>
  <c r="CE233" i="21"/>
  <c r="CF233" i="21"/>
  <c r="CG233" i="21"/>
  <c r="CH233" i="21"/>
  <c r="CI233" i="21"/>
  <c r="CJ233" i="21"/>
  <c r="AX234" i="21"/>
  <c r="AY234" i="21"/>
  <c r="AZ234" i="21"/>
  <c r="BA234" i="21"/>
  <c r="BB234" i="21"/>
  <c r="BC234" i="21"/>
  <c r="BD234" i="21"/>
  <c r="BE234" i="21"/>
  <c r="BF234" i="21"/>
  <c r="BG234" i="21"/>
  <c r="BH234" i="21"/>
  <c r="BI234" i="21"/>
  <c r="BJ234" i="21"/>
  <c r="BK234" i="21"/>
  <c r="BL234" i="21"/>
  <c r="BM234" i="21"/>
  <c r="BN234" i="21"/>
  <c r="BO234" i="21"/>
  <c r="BP234" i="21"/>
  <c r="BQ234" i="21"/>
  <c r="BR234" i="21"/>
  <c r="BS234" i="21"/>
  <c r="BT234" i="21"/>
  <c r="BU234" i="21"/>
  <c r="BV234" i="21"/>
  <c r="BW234" i="21"/>
  <c r="BX234" i="21"/>
  <c r="BY234" i="21"/>
  <c r="BZ234" i="21"/>
  <c r="CA234" i="21"/>
  <c r="CB234" i="21"/>
  <c r="CC234" i="21"/>
  <c r="CD234" i="21"/>
  <c r="CE234" i="21"/>
  <c r="CF234" i="21"/>
  <c r="CG234" i="21"/>
  <c r="CH234" i="21"/>
  <c r="CI234" i="21"/>
  <c r="CJ234" i="21"/>
  <c r="AX235" i="21"/>
  <c r="AY235" i="21"/>
  <c r="AZ235" i="21"/>
  <c r="BA235" i="21"/>
  <c r="BB235" i="21"/>
  <c r="BC235" i="21"/>
  <c r="BD235" i="21"/>
  <c r="BE235" i="21"/>
  <c r="BF235" i="21"/>
  <c r="BG235" i="21"/>
  <c r="BH235" i="21"/>
  <c r="BI235" i="21"/>
  <c r="BJ235" i="21"/>
  <c r="BK235" i="21"/>
  <c r="BL235" i="21"/>
  <c r="BM235" i="21"/>
  <c r="BN235" i="21"/>
  <c r="BO235" i="21"/>
  <c r="BP235" i="21"/>
  <c r="BQ235" i="21"/>
  <c r="BR235" i="21"/>
  <c r="BS235" i="21"/>
  <c r="BT235" i="21"/>
  <c r="BU235" i="21"/>
  <c r="BV235" i="21"/>
  <c r="BW235" i="21"/>
  <c r="BX235" i="21"/>
  <c r="BY235" i="21"/>
  <c r="BZ235" i="21"/>
  <c r="CA235" i="21"/>
  <c r="CB235" i="21"/>
  <c r="CC235" i="21"/>
  <c r="CD235" i="21"/>
  <c r="CE235" i="21"/>
  <c r="CF235" i="21"/>
  <c r="CG235" i="21"/>
  <c r="CH235" i="21"/>
  <c r="CI235" i="21"/>
  <c r="CJ235" i="21"/>
  <c r="AX236" i="21"/>
  <c r="AY236" i="21"/>
  <c r="AZ236" i="21"/>
  <c r="BA236" i="21"/>
  <c r="BB236" i="21"/>
  <c r="BC236" i="21"/>
  <c r="BD236" i="21"/>
  <c r="BE236" i="21"/>
  <c r="BF236" i="21"/>
  <c r="BG236" i="21"/>
  <c r="BH236" i="21"/>
  <c r="BI236" i="21"/>
  <c r="BJ236" i="21"/>
  <c r="BK236" i="21"/>
  <c r="BL236" i="21"/>
  <c r="BM236" i="21"/>
  <c r="BN236" i="21"/>
  <c r="BO236" i="21"/>
  <c r="BP236" i="21"/>
  <c r="BQ236" i="21"/>
  <c r="BR236" i="21"/>
  <c r="BS236" i="21"/>
  <c r="BT236" i="21"/>
  <c r="BU236" i="21"/>
  <c r="BV236" i="21"/>
  <c r="BW236" i="21"/>
  <c r="BX236" i="21"/>
  <c r="BY236" i="21"/>
  <c r="BZ236" i="21"/>
  <c r="CA236" i="21"/>
  <c r="CB236" i="21"/>
  <c r="CC236" i="21"/>
  <c r="CD236" i="21"/>
  <c r="CE236" i="21"/>
  <c r="CF236" i="21"/>
  <c r="CG236" i="21"/>
  <c r="CH236" i="21"/>
  <c r="CI236" i="21"/>
  <c r="CJ236" i="21"/>
  <c r="AX237" i="21"/>
  <c r="AY237" i="21"/>
  <c r="AZ237" i="21"/>
  <c r="BA237" i="21"/>
  <c r="BB237" i="21"/>
  <c r="BC237" i="21"/>
  <c r="BD237" i="21"/>
  <c r="BE237" i="21"/>
  <c r="BF237" i="21"/>
  <c r="BG237" i="21"/>
  <c r="BH237" i="21"/>
  <c r="BI237" i="21"/>
  <c r="BJ237" i="21"/>
  <c r="BK237" i="21"/>
  <c r="BL237" i="21"/>
  <c r="BM237" i="21"/>
  <c r="BN237" i="21"/>
  <c r="BO237" i="21"/>
  <c r="BP237" i="21"/>
  <c r="BQ237" i="21"/>
  <c r="BR237" i="21"/>
  <c r="BS237" i="21"/>
  <c r="BT237" i="21"/>
  <c r="BU237" i="21"/>
  <c r="BV237" i="21"/>
  <c r="BW237" i="21"/>
  <c r="BX237" i="21"/>
  <c r="BY237" i="21"/>
  <c r="BZ237" i="21"/>
  <c r="CA237" i="21"/>
  <c r="CB237" i="21"/>
  <c r="CC237" i="21"/>
  <c r="CD237" i="21"/>
  <c r="CE237" i="21"/>
  <c r="CF237" i="21"/>
  <c r="CG237" i="21"/>
  <c r="CH237" i="21"/>
  <c r="CI237" i="21"/>
  <c r="CJ237" i="21"/>
  <c r="AX238" i="21"/>
  <c r="AY238" i="21"/>
  <c r="AZ238" i="21"/>
  <c r="BA238" i="21"/>
  <c r="BB238" i="21"/>
  <c r="BC238" i="21"/>
  <c r="BD238" i="21"/>
  <c r="BE238" i="21"/>
  <c r="BF238" i="21"/>
  <c r="BG238" i="21"/>
  <c r="BH238" i="21"/>
  <c r="BI238" i="21"/>
  <c r="BJ238" i="21"/>
  <c r="BK238" i="21"/>
  <c r="BL238" i="21"/>
  <c r="BM238" i="21"/>
  <c r="BN238" i="21"/>
  <c r="BO238" i="21"/>
  <c r="BP238" i="21"/>
  <c r="BQ238" i="21"/>
  <c r="BR238" i="21"/>
  <c r="BS238" i="21"/>
  <c r="BT238" i="21"/>
  <c r="BU238" i="21"/>
  <c r="BV238" i="21"/>
  <c r="BW238" i="21"/>
  <c r="BX238" i="21"/>
  <c r="BY238" i="21"/>
  <c r="BZ238" i="21"/>
  <c r="CA238" i="21"/>
  <c r="CB238" i="21"/>
  <c r="CC238" i="21"/>
  <c r="CD238" i="21"/>
  <c r="CE238" i="21"/>
  <c r="CF238" i="21"/>
  <c r="CG238" i="21"/>
  <c r="CH238" i="21"/>
  <c r="CI238" i="21"/>
  <c r="CJ238" i="21"/>
  <c r="AX239" i="21"/>
  <c r="AY239" i="21"/>
  <c r="AZ239" i="21"/>
  <c r="BA239" i="21"/>
  <c r="BB239" i="21"/>
  <c r="BC239" i="21"/>
  <c r="BD239" i="21"/>
  <c r="BE239" i="21"/>
  <c r="BF239" i="21"/>
  <c r="BG239" i="21"/>
  <c r="BH239" i="21"/>
  <c r="BI239" i="21"/>
  <c r="BJ239" i="21"/>
  <c r="BK239" i="21"/>
  <c r="BL239" i="21"/>
  <c r="BM239" i="21"/>
  <c r="BN239" i="21"/>
  <c r="BO239" i="21"/>
  <c r="BP239" i="21"/>
  <c r="BQ239" i="21"/>
  <c r="BR239" i="21"/>
  <c r="BS239" i="21"/>
  <c r="BT239" i="21"/>
  <c r="BU239" i="21"/>
  <c r="BV239" i="21"/>
  <c r="BW239" i="21"/>
  <c r="BX239" i="21"/>
  <c r="BY239" i="21"/>
  <c r="BZ239" i="21"/>
  <c r="CA239" i="21"/>
  <c r="CB239" i="21"/>
  <c r="CC239" i="21"/>
  <c r="CD239" i="21"/>
  <c r="CE239" i="21"/>
  <c r="CF239" i="21"/>
  <c r="CG239" i="21"/>
  <c r="CH239" i="21"/>
  <c r="CI239" i="21"/>
  <c r="CJ239" i="21"/>
  <c r="AX240" i="21"/>
  <c r="AY240" i="21"/>
  <c r="AZ240" i="21"/>
  <c r="BA240" i="21"/>
  <c r="BB240" i="21"/>
  <c r="BC240" i="21"/>
  <c r="BD240" i="21"/>
  <c r="BE240" i="21"/>
  <c r="BF240" i="21"/>
  <c r="BG240" i="21"/>
  <c r="BH240" i="21"/>
  <c r="BI240" i="21"/>
  <c r="BJ240" i="21"/>
  <c r="BK240" i="21"/>
  <c r="BL240" i="21"/>
  <c r="BM240" i="21"/>
  <c r="BN240" i="21"/>
  <c r="BO240" i="21"/>
  <c r="BP240" i="21"/>
  <c r="BQ240" i="21"/>
  <c r="BR240" i="21"/>
  <c r="BS240" i="21"/>
  <c r="BT240" i="21"/>
  <c r="BU240" i="21"/>
  <c r="BV240" i="21"/>
  <c r="BW240" i="21"/>
  <c r="BX240" i="21"/>
  <c r="BY240" i="21"/>
  <c r="BZ240" i="21"/>
  <c r="CA240" i="21"/>
  <c r="CB240" i="21"/>
  <c r="CC240" i="21"/>
  <c r="CD240" i="21"/>
  <c r="CE240" i="21"/>
  <c r="CF240" i="21"/>
  <c r="CG240" i="21"/>
  <c r="CH240" i="21"/>
  <c r="CI240" i="21"/>
  <c r="CJ240" i="21"/>
  <c r="AX241" i="21"/>
  <c r="AY241" i="21"/>
  <c r="AZ241" i="21"/>
  <c r="BA241" i="21"/>
  <c r="BB241" i="21"/>
  <c r="BC241" i="21"/>
  <c r="BD241" i="21"/>
  <c r="BE241" i="21"/>
  <c r="BF241" i="21"/>
  <c r="BG241" i="21"/>
  <c r="BH241" i="21"/>
  <c r="BI241" i="21"/>
  <c r="BJ241" i="21"/>
  <c r="BK241" i="21"/>
  <c r="BL241" i="21"/>
  <c r="BM241" i="21"/>
  <c r="BN241" i="21"/>
  <c r="BO241" i="21"/>
  <c r="BP241" i="21"/>
  <c r="BQ241" i="21"/>
  <c r="BR241" i="21"/>
  <c r="BS241" i="21"/>
  <c r="BT241" i="21"/>
  <c r="BU241" i="21"/>
  <c r="BV241" i="21"/>
  <c r="BW241" i="21"/>
  <c r="BX241" i="21"/>
  <c r="BY241" i="21"/>
  <c r="BZ241" i="21"/>
  <c r="CA241" i="21"/>
  <c r="CB241" i="21"/>
  <c r="CC241" i="21"/>
  <c r="CD241" i="21"/>
  <c r="CE241" i="21"/>
  <c r="CF241" i="21"/>
  <c r="CG241" i="21"/>
  <c r="CH241" i="21"/>
  <c r="CI241" i="21"/>
  <c r="CJ241" i="21"/>
  <c r="AX242" i="21"/>
  <c r="AY242" i="21"/>
  <c r="AZ242" i="21"/>
  <c r="BA242" i="21"/>
  <c r="BB242" i="21"/>
  <c r="BC242" i="21"/>
  <c r="BD242" i="21"/>
  <c r="BE242" i="21"/>
  <c r="BF242" i="21"/>
  <c r="BG242" i="21"/>
  <c r="BH242" i="21"/>
  <c r="BI242" i="21"/>
  <c r="BJ242" i="21"/>
  <c r="BK242" i="21"/>
  <c r="BL242" i="21"/>
  <c r="BM242" i="21"/>
  <c r="BN242" i="21"/>
  <c r="BO242" i="21"/>
  <c r="BP242" i="21"/>
  <c r="BQ242" i="21"/>
  <c r="BR242" i="21"/>
  <c r="BS242" i="21"/>
  <c r="BT242" i="21"/>
  <c r="BU242" i="21"/>
  <c r="BV242" i="21"/>
  <c r="BW242" i="21"/>
  <c r="BX242" i="21"/>
  <c r="BY242" i="21"/>
  <c r="BZ242" i="21"/>
  <c r="CA242" i="21"/>
  <c r="CB242" i="21"/>
  <c r="CC242" i="21"/>
  <c r="CD242" i="21"/>
  <c r="CE242" i="21"/>
  <c r="CF242" i="21"/>
  <c r="CG242" i="21"/>
  <c r="CH242" i="21"/>
  <c r="CI242" i="21"/>
  <c r="CJ242" i="21"/>
  <c r="AX243" i="21"/>
  <c r="AY243" i="21"/>
  <c r="AZ243" i="21"/>
  <c r="BA243" i="21"/>
  <c r="BB243" i="21"/>
  <c r="BC243" i="21"/>
  <c r="BD243" i="21"/>
  <c r="BE243" i="21"/>
  <c r="BF243" i="21"/>
  <c r="BG243" i="21"/>
  <c r="BH243" i="21"/>
  <c r="BI243" i="21"/>
  <c r="BJ243" i="21"/>
  <c r="BK243" i="21"/>
  <c r="BL243" i="21"/>
  <c r="BM243" i="21"/>
  <c r="BN243" i="21"/>
  <c r="BO243" i="21"/>
  <c r="BP243" i="21"/>
  <c r="BQ243" i="21"/>
  <c r="BR243" i="21"/>
  <c r="BS243" i="21"/>
  <c r="BT243" i="21"/>
  <c r="BU243" i="21"/>
  <c r="BV243" i="21"/>
  <c r="BW243" i="21"/>
  <c r="BX243" i="21"/>
  <c r="BY243" i="21"/>
  <c r="BZ243" i="21"/>
  <c r="CA243" i="21"/>
  <c r="CB243" i="21"/>
  <c r="CC243" i="21"/>
  <c r="CD243" i="21"/>
  <c r="CE243" i="21"/>
  <c r="CF243" i="21"/>
  <c r="CG243" i="21"/>
  <c r="CH243" i="21"/>
  <c r="CI243" i="21"/>
  <c r="CJ243" i="21"/>
  <c r="AY2" i="21"/>
  <c r="AZ2" i="21"/>
  <c r="BA2" i="21"/>
  <c r="BB2" i="21"/>
  <c r="BC2" i="21"/>
  <c r="BD2" i="21"/>
  <c r="BE2" i="21"/>
  <c r="BF2" i="21"/>
  <c r="BG2" i="21"/>
  <c r="BH2" i="21"/>
  <c r="BI2" i="21"/>
  <c r="BJ2" i="21"/>
  <c r="BK2" i="21"/>
  <c r="BL2" i="21"/>
  <c r="BM2" i="21"/>
  <c r="BN2" i="21"/>
  <c r="BO2" i="21"/>
  <c r="BP2" i="21"/>
  <c r="BQ2" i="21"/>
  <c r="BR2" i="21"/>
  <c r="BS2" i="21"/>
  <c r="BT2" i="21"/>
  <c r="BU2" i="21"/>
  <c r="BV2" i="21"/>
  <c r="BW2" i="21"/>
  <c r="BX2" i="21"/>
  <c r="BY2" i="21"/>
  <c r="BZ2" i="21"/>
  <c r="CA2" i="21"/>
  <c r="CB2" i="21"/>
  <c r="CC2" i="21"/>
  <c r="CD2" i="21"/>
  <c r="CE2" i="21"/>
  <c r="CF2" i="21"/>
  <c r="CG2" i="21"/>
  <c r="CH2" i="21"/>
  <c r="CI2" i="21"/>
  <c r="CJ2" i="21"/>
  <c r="AX2" i="21"/>
  <c r="BC3" i="20"/>
  <c r="BD3" i="20"/>
  <c r="BE3" i="20"/>
  <c r="BF3" i="20"/>
  <c r="BG3" i="20"/>
  <c r="BH3" i="20"/>
  <c r="BI3" i="20"/>
  <c r="BJ3" i="20"/>
  <c r="BK3" i="20"/>
  <c r="BL3" i="20"/>
  <c r="BM3" i="20"/>
  <c r="BN3" i="20"/>
  <c r="BO3" i="20"/>
  <c r="BP3" i="20"/>
  <c r="BQ3" i="20"/>
  <c r="BR3" i="20"/>
  <c r="BS3" i="20"/>
  <c r="BT3" i="20"/>
  <c r="BU3" i="20"/>
  <c r="BV3" i="20"/>
  <c r="BW3" i="20"/>
  <c r="BX3" i="20"/>
  <c r="BY3" i="20"/>
  <c r="BZ3" i="20"/>
  <c r="CA3" i="20"/>
  <c r="CB3" i="20"/>
  <c r="CC3" i="20"/>
  <c r="CD3" i="20"/>
  <c r="CE3" i="20"/>
  <c r="CF3" i="20"/>
  <c r="CG3" i="20"/>
  <c r="CH3" i="20"/>
  <c r="CI3" i="20"/>
  <c r="CJ3" i="20"/>
  <c r="CK3" i="20"/>
  <c r="CL3" i="20"/>
  <c r="CM3" i="20"/>
  <c r="CN3" i="20"/>
  <c r="CO3" i="20"/>
  <c r="CP3" i="20"/>
  <c r="CQ3" i="20"/>
  <c r="CR3" i="20"/>
  <c r="CS3" i="20"/>
  <c r="CT3" i="20"/>
  <c r="BC4" i="20"/>
  <c r="BD4" i="20"/>
  <c r="BE4" i="20"/>
  <c r="BF4" i="20"/>
  <c r="BG4" i="20"/>
  <c r="BH4" i="20"/>
  <c r="BI4" i="20"/>
  <c r="BJ4" i="20"/>
  <c r="BK4" i="20"/>
  <c r="BL4" i="20"/>
  <c r="BM4" i="20"/>
  <c r="BN4" i="20"/>
  <c r="BO4" i="20"/>
  <c r="BP4" i="20"/>
  <c r="BQ4" i="20"/>
  <c r="BR4" i="20"/>
  <c r="BS4" i="20"/>
  <c r="BT4" i="20"/>
  <c r="BU4" i="20"/>
  <c r="BV4" i="20"/>
  <c r="BW4" i="20"/>
  <c r="BX4" i="20"/>
  <c r="BY4" i="20"/>
  <c r="BZ4" i="20"/>
  <c r="CA4" i="20"/>
  <c r="CB4" i="20"/>
  <c r="CC4" i="20"/>
  <c r="CD4" i="20"/>
  <c r="CE4" i="20"/>
  <c r="CF4" i="20"/>
  <c r="CG4" i="20"/>
  <c r="CH4" i="20"/>
  <c r="CI4" i="20"/>
  <c r="CJ4" i="20"/>
  <c r="CK4" i="20"/>
  <c r="CL4" i="20"/>
  <c r="CM4" i="20"/>
  <c r="CN4" i="20"/>
  <c r="CO4" i="20"/>
  <c r="CP4" i="20"/>
  <c r="CQ4" i="20"/>
  <c r="CR4" i="20"/>
  <c r="CS4" i="20"/>
  <c r="CT4" i="20"/>
  <c r="BC5" i="20"/>
  <c r="BD5" i="20"/>
  <c r="BE5" i="20"/>
  <c r="BF5" i="20"/>
  <c r="BG5" i="20"/>
  <c r="BH5" i="20"/>
  <c r="BI5" i="20"/>
  <c r="BJ5" i="20"/>
  <c r="BK5" i="20"/>
  <c r="BL5" i="20"/>
  <c r="BM5" i="20"/>
  <c r="BN5" i="20"/>
  <c r="BO5" i="20"/>
  <c r="BP5" i="20"/>
  <c r="BQ5" i="20"/>
  <c r="BR5" i="20"/>
  <c r="BS5" i="20"/>
  <c r="BT5" i="20"/>
  <c r="BU5" i="20"/>
  <c r="BV5" i="20"/>
  <c r="BW5" i="20"/>
  <c r="BX5" i="20"/>
  <c r="BY5" i="20"/>
  <c r="BZ5" i="20"/>
  <c r="CA5" i="20"/>
  <c r="CB5" i="20"/>
  <c r="CC5" i="20"/>
  <c r="CD5" i="20"/>
  <c r="CE5" i="20"/>
  <c r="CF5" i="20"/>
  <c r="CG5" i="20"/>
  <c r="CH5" i="20"/>
  <c r="CI5" i="20"/>
  <c r="CJ5" i="20"/>
  <c r="CK5" i="20"/>
  <c r="CL5" i="20"/>
  <c r="CM5" i="20"/>
  <c r="CN5" i="20"/>
  <c r="CO5" i="20"/>
  <c r="CP5" i="20"/>
  <c r="CQ5" i="20"/>
  <c r="CR5" i="20"/>
  <c r="CS5" i="20"/>
  <c r="CT5" i="20"/>
  <c r="BC6" i="20"/>
  <c r="BD6" i="20"/>
  <c r="BE6" i="20"/>
  <c r="BF6" i="20"/>
  <c r="BG6" i="20"/>
  <c r="BH6" i="20"/>
  <c r="BI6" i="20"/>
  <c r="BJ6" i="20"/>
  <c r="BK6" i="20"/>
  <c r="BL6" i="20"/>
  <c r="BM6" i="20"/>
  <c r="BN6" i="20"/>
  <c r="BO6" i="20"/>
  <c r="BP6" i="20"/>
  <c r="BQ6" i="20"/>
  <c r="BR6" i="20"/>
  <c r="BS6" i="20"/>
  <c r="BT6" i="20"/>
  <c r="BU6" i="20"/>
  <c r="BV6" i="20"/>
  <c r="BW6" i="20"/>
  <c r="BX6" i="20"/>
  <c r="BY6" i="20"/>
  <c r="BZ6" i="20"/>
  <c r="CA6" i="20"/>
  <c r="CB6" i="20"/>
  <c r="CC6" i="20"/>
  <c r="CD6" i="20"/>
  <c r="CE6" i="20"/>
  <c r="CF6" i="20"/>
  <c r="CG6" i="20"/>
  <c r="CH6" i="20"/>
  <c r="CI6" i="20"/>
  <c r="CJ6" i="20"/>
  <c r="CK6" i="20"/>
  <c r="CL6" i="20"/>
  <c r="CM6" i="20"/>
  <c r="CN6" i="20"/>
  <c r="CO6" i="20"/>
  <c r="CP6" i="20"/>
  <c r="CQ6" i="20"/>
  <c r="CR6" i="20"/>
  <c r="CS6" i="20"/>
  <c r="CT6" i="20"/>
  <c r="BC7" i="20"/>
  <c r="BD7" i="20"/>
  <c r="BE7" i="20"/>
  <c r="BF7" i="20"/>
  <c r="BG7" i="20"/>
  <c r="BH7" i="20"/>
  <c r="BI7" i="20"/>
  <c r="BJ7" i="20"/>
  <c r="BK7" i="20"/>
  <c r="BL7" i="20"/>
  <c r="BM7" i="20"/>
  <c r="BN7" i="20"/>
  <c r="BO7" i="20"/>
  <c r="BP7" i="20"/>
  <c r="BQ7" i="20"/>
  <c r="BR7" i="20"/>
  <c r="BS7" i="20"/>
  <c r="BT7" i="20"/>
  <c r="BU7" i="20"/>
  <c r="BV7" i="20"/>
  <c r="BW7" i="20"/>
  <c r="BX7" i="20"/>
  <c r="BY7" i="20"/>
  <c r="BZ7" i="20"/>
  <c r="CA7" i="20"/>
  <c r="CB7" i="20"/>
  <c r="CC7" i="20"/>
  <c r="CD7" i="20"/>
  <c r="CE7" i="20"/>
  <c r="CF7" i="20"/>
  <c r="CG7" i="20"/>
  <c r="CH7" i="20"/>
  <c r="CI7" i="20"/>
  <c r="CJ7" i="20"/>
  <c r="CK7" i="20"/>
  <c r="CL7" i="20"/>
  <c r="CM7" i="20"/>
  <c r="CN7" i="20"/>
  <c r="CO7" i="20"/>
  <c r="CP7" i="20"/>
  <c r="CQ7" i="20"/>
  <c r="CR7" i="20"/>
  <c r="CS7" i="20"/>
  <c r="CT7" i="20"/>
  <c r="BC8" i="20"/>
  <c r="BD8" i="20"/>
  <c r="BE8" i="20"/>
  <c r="BF8" i="20"/>
  <c r="BG8" i="20"/>
  <c r="BH8" i="20"/>
  <c r="BI8" i="20"/>
  <c r="BJ8" i="20"/>
  <c r="BK8" i="20"/>
  <c r="BL8" i="20"/>
  <c r="BM8" i="20"/>
  <c r="BN8" i="20"/>
  <c r="BO8" i="20"/>
  <c r="BP8" i="20"/>
  <c r="BQ8" i="20"/>
  <c r="BR8" i="20"/>
  <c r="BS8" i="20"/>
  <c r="BT8" i="20"/>
  <c r="BU8" i="20"/>
  <c r="BV8" i="20"/>
  <c r="BW8" i="20"/>
  <c r="BX8" i="20"/>
  <c r="BY8" i="20"/>
  <c r="BZ8" i="20"/>
  <c r="CA8" i="20"/>
  <c r="CB8" i="20"/>
  <c r="CC8" i="20"/>
  <c r="CD8" i="20"/>
  <c r="CE8" i="20"/>
  <c r="CF8" i="20"/>
  <c r="CG8" i="20"/>
  <c r="CH8" i="20"/>
  <c r="CI8" i="20"/>
  <c r="CJ8" i="20"/>
  <c r="CK8" i="20"/>
  <c r="CL8" i="20"/>
  <c r="CM8" i="20"/>
  <c r="CN8" i="20"/>
  <c r="CO8" i="20"/>
  <c r="CP8" i="20"/>
  <c r="CQ8" i="20"/>
  <c r="CR8" i="20"/>
  <c r="CS8" i="20"/>
  <c r="CT8" i="20"/>
  <c r="BC9" i="20"/>
  <c r="BD9" i="20"/>
  <c r="BE9" i="20"/>
  <c r="BF9" i="20"/>
  <c r="BG9" i="20"/>
  <c r="BH9" i="20"/>
  <c r="BI9" i="20"/>
  <c r="BJ9" i="20"/>
  <c r="BK9" i="20"/>
  <c r="BL9" i="20"/>
  <c r="BM9" i="20"/>
  <c r="BN9" i="20"/>
  <c r="BO9" i="20"/>
  <c r="BP9" i="20"/>
  <c r="BQ9" i="20"/>
  <c r="BR9" i="20"/>
  <c r="BS9" i="20"/>
  <c r="BT9" i="20"/>
  <c r="BU9" i="20"/>
  <c r="BV9" i="20"/>
  <c r="BW9" i="20"/>
  <c r="BX9" i="20"/>
  <c r="BY9" i="20"/>
  <c r="BZ9" i="20"/>
  <c r="CA9" i="20"/>
  <c r="CB9" i="20"/>
  <c r="CC9" i="20"/>
  <c r="CD9" i="20"/>
  <c r="CE9" i="20"/>
  <c r="CF9" i="20"/>
  <c r="CG9" i="20"/>
  <c r="CH9" i="20"/>
  <c r="CI9" i="20"/>
  <c r="CJ9" i="20"/>
  <c r="CK9" i="20"/>
  <c r="CL9" i="20"/>
  <c r="CM9" i="20"/>
  <c r="CN9" i="20"/>
  <c r="CO9" i="20"/>
  <c r="CP9" i="20"/>
  <c r="CQ9" i="20"/>
  <c r="CR9" i="20"/>
  <c r="CS9" i="20"/>
  <c r="CT9" i="20"/>
  <c r="BC10" i="20"/>
  <c r="BD10" i="20"/>
  <c r="BE10" i="20"/>
  <c r="BF10" i="20"/>
  <c r="BG10" i="20"/>
  <c r="BH10" i="20"/>
  <c r="BI10" i="20"/>
  <c r="BJ10" i="20"/>
  <c r="BK10" i="20"/>
  <c r="BL10" i="20"/>
  <c r="BM10" i="20"/>
  <c r="BN10" i="20"/>
  <c r="BO10" i="20"/>
  <c r="BP10" i="20"/>
  <c r="BQ10" i="20"/>
  <c r="BR10" i="20"/>
  <c r="BS10" i="20"/>
  <c r="BT10" i="20"/>
  <c r="BU10" i="20"/>
  <c r="BV10" i="20"/>
  <c r="BW10" i="20"/>
  <c r="BX10" i="20"/>
  <c r="BY10" i="20"/>
  <c r="BZ10" i="20"/>
  <c r="CA10" i="20"/>
  <c r="CB10" i="20"/>
  <c r="CC10" i="20"/>
  <c r="CD10" i="20"/>
  <c r="CE10" i="20"/>
  <c r="CF10" i="20"/>
  <c r="CG10" i="20"/>
  <c r="CH10" i="20"/>
  <c r="CI10" i="20"/>
  <c r="CJ10" i="20"/>
  <c r="CK10" i="20"/>
  <c r="CL10" i="20"/>
  <c r="CM10" i="20"/>
  <c r="CN10" i="20"/>
  <c r="CO10" i="20"/>
  <c r="CP10" i="20"/>
  <c r="CQ10" i="20"/>
  <c r="CR10" i="20"/>
  <c r="CS10" i="20"/>
  <c r="CT10" i="20"/>
  <c r="BC11" i="20"/>
  <c r="BD11" i="20"/>
  <c r="BE11" i="20"/>
  <c r="BF11" i="20"/>
  <c r="BG11" i="20"/>
  <c r="BH11" i="20"/>
  <c r="BI11" i="20"/>
  <c r="BJ11" i="20"/>
  <c r="BK11" i="20"/>
  <c r="BL11" i="20"/>
  <c r="BM11" i="20"/>
  <c r="BN11" i="20"/>
  <c r="BO11" i="20"/>
  <c r="BP11" i="20"/>
  <c r="BQ11" i="20"/>
  <c r="BR11" i="20"/>
  <c r="BS11" i="20"/>
  <c r="BT11" i="20"/>
  <c r="BU11" i="20"/>
  <c r="BV11" i="20"/>
  <c r="BW11" i="20"/>
  <c r="BX11" i="20"/>
  <c r="BY11" i="20"/>
  <c r="BZ11" i="20"/>
  <c r="CA11" i="20"/>
  <c r="CB11" i="20"/>
  <c r="CC11" i="20"/>
  <c r="CD11" i="20"/>
  <c r="CE11" i="20"/>
  <c r="CF11" i="20"/>
  <c r="CG11" i="20"/>
  <c r="CH11" i="20"/>
  <c r="CI11" i="20"/>
  <c r="CJ11" i="20"/>
  <c r="CK11" i="20"/>
  <c r="CL11" i="20"/>
  <c r="CM11" i="20"/>
  <c r="CN11" i="20"/>
  <c r="CO11" i="20"/>
  <c r="CP11" i="20"/>
  <c r="CQ11" i="20"/>
  <c r="CR11" i="20"/>
  <c r="CS11" i="20"/>
  <c r="CT11" i="20"/>
  <c r="BC12" i="20"/>
  <c r="BD12" i="20"/>
  <c r="BE12" i="20"/>
  <c r="BF12" i="20"/>
  <c r="BG12" i="20"/>
  <c r="BH12" i="20"/>
  <c r="BI12" i="20"/>
  <c r="BJ12" i="20"/>
  <c r="BK12" i="20"/>
  <c r="BL12" i="20"/>
  <c r="BM12" i="20"/>
  <c r="BN12" i="20"/>
  <c r="BO12" i="20"/>
  <c r="BP12" i="20"/>
  <c r="BQ12" i="20"/>
  <c r="BR12" i="20"/>
  <c r="BS12" i="20"/>
  <c r="BT12" i="20"/>
  <c r="BU12" i="20"/>
  <c r="BV12" i="20"/>
  <c r="BW12" i="20"/>
  <c r="BX12" i="20"/>
  <c r="BY12" i="20"/>
  <c r="BZ12" i="20"/>
  <c r="CA12" i="20"/>
  <c r="CB12" i="20"/>
  <c r="CC12" i="20"/>
  <c r="CD12" i="20"/>
  <c r="CE12" i="20"/>
  <c r="CF12" i="20"/>
  <c r="CG12" i="20"/>
  <c r="CH12" i="20"/>
  <c r="CI12" i="20"/>
  <c r="CJ12" i="20"/>
  <c r="CK12" i="20"/>
  <c r="CL12" i="20"/>
  <c r="CM12" i="20"/>
  <c r="CN12" i="20"/>
  <c r="CO12" i="20"/>
  <c r="CP12" i="20"/>
  <c r="CQ12" i="20"/>
  <c r="CR12" i="20"/>
  <c r="CS12" i="20"/>
  <c r="CT12" i="20"/>
  <c r="BC13" i="20"/>
  <c r="BD13" i="20"/>
  <c r="BE13" i="20"/>
  <c r="BF13" i="20"/>
  <c r="BG13" i="20"/>
  <c r="BH13" i="20"/>
  <c r="BI13" i="20"/>
  <c r="BJ13" i="20"/>
  <c r="BK13" i="20"/>
  <c r="BL13" i="20"/>
  <c r="BM13" i="20"/>
  <c r="BN13" i="20"/>
  <c r="BO13" i="20"/>
  <c r="BP13" i="20"/>
  <c r="BQ13" i="20"/>
  <c r="BR13" i="20"/>
  <c r="BS13" i="20"/>
  <c r="BT13" i="20"/>
  <c r="BU13" i="20"/>
  <c r="BV13" i="20"/>
  <c r="BW13" i="20"/>
  <c r="BX13" i="20"/>
  <c r="BY13" i="20"/>
  <c r="BZ13" i="20"/>
  <c r="CA13" i="20"/>
  <c r="CB13" i="20"/>
  <c r="CC13" i="20"/>
  <c r="CD13" i="20"/>
  <c r="CE13" i="20"/>
  <c r="CF13" i="20"/>
  <c r="CG13" i="20"/>
  <c r="CH13" i="20"/>
  <c r="CI13" i="20"/>
  <c r="CJ13" i="20"/>
  <c r="CK13" i="20"/>
  <c r="CL13" i="20"/>
  <c r="CM13" i="20"/>
  <c r="CN13" i="20"/>
  <c r="CO13" i="20"/>
  <c r="CP13" i="20"/>
  <c r="CQ13" i="20"/>
  <c r="CR13" i="20"/>
  <c r="CS13" i="20"/>
  <c r="CT13" i="20"/>
  <c r="BC14" i="20"/>
  <c r="BD14" i="20"/>
  <c r="BE14" i="20"/>
  <c r="BF14" i="20"/>
  <c r="BG14" i="20"/>
  <c r="BH14" i="20"/>
  <c r="BI14" i="20"/>
  <c r="BJ14" i="20"/>
  <c r="BK14" i="20"/>
  <c r="BL14" i="20"/>
  <c r="BM14" i="20"/>
  <c r="BN14" i="20"/>
  <c r="BO14" i="20"/>
  <c r="BP14" i="20"/>
  <c r="BQ14" i="20"/>
  <c r="BR14" i="20"/>
  <c r="BS14" i="20"/>
  <c r="BT14" i="20"/>
  <c r="BU14" i="20"/>
  <c r="BV14" i="20"/>
  <c r="BW14" i="20"/>
  <c r="BX14" i="20"/>
  <c r="BY14" i="20"/>
  <c r="BZ14" i="20"/>
  <c r="CA14" i="20"/>
  <c r="CB14" i="20"/>
  <c r="CC14" i="20"/>
  <c r="CD14" i="20"/>
  <c r="CE14" i="20"/>
  <c r="CF14" i="20"/>
  <c r="CG14" i="20"/>
  <c r="CH14" i="20"/>
  <c r="CI14" i="20"/>
  <c r="CJ14" i="20"/>
  <c r="CK14" i="20"/>
  <c r="CL14" i="20"/>
  <c r="CM14" i="20"/>
  <c r="CN14" i="20"/>
  <c r="CO14" i="20"/>
  <c r="CP14" i="20"/>
  <c r="CQ14" i="20"/>
  <c r="CR14" i="20"/>
  <c r="CS14" i="20"/>
  <c r="CT14" i="20"/>
  <c r="BC15" i="20"/>
  <c r="BD15" i="20"/>
  <c r="BE15" i="20"/>
  <c r="BF15" i="20"/>
  <c r="BG15" i="20"/>
  <c r="BH15" i="20"/>
  <c r="BI15" i="20"/>
  <c r="BJ15" i="20"/>
  <c r="BK15" i="20"/>
  <c r="BL15" i="20"/>
  <c r="BM15" i="20"/>
  <c r="BN15" i="20"/>
  <c r="BO15" i="20"/>
  <c r="BP15" i="20"/>
  <c r="BQ15" i="20"/>
  <c r="BR15" i="20"/>
  <c r="BS15" i="20"/>
  <c r="BT15" i="20"/>
  <c r="BU15" i="20"/>
  <c r="BV15" i="20"/>
  <c r="BW15" i="20"/>
  <c r="BX15" i="20"/>
  <c r="BY15" i="20"/>
  <c r="BZ15" i="20"/>
  <c r="CA15" i="20"/>
  <c r="CB15" i="20"/>
  <c r="CC15" i="20"/>
  <c r="CD15" i="20"/>
  <c r="CE15" i="20"/>
  <c r="CF15" i="20"/>
  <c r="CG15" i="20"/>
  <c r="CH15" i="20"/>
  <c r="CI15" i="20"/>
  <c r="CJ15" i="20"/>
  <c r="CK15" i="20"/>
  <c r="CL15" i="20"/>
  <c r="CM15" i="20"/>
  <c r="CN15" i="20"/>
  <c r="CO15" i="20"/>
  <c r="CP15" i="20"/>
  <c r="CQ15" i="20"/>
  <c r="CR15" i="20"/>
  <c r="CS15" i="20"/>
  <c r="CT15" i="20"/>
  <c r="BC16" i="20"/>
  <c r="BD16" i="20"/>
  <c r="BE16" i="20"/>
  <c r="BF16" i="20"/>
  <c r="BG16" i="20"/>
  <c r="BH16" i="20"/>
  <c r="BI16" i="20"/>
  <c r="BJ16" i="20"/>
  <c r="BK16" i="20"/>
  <c r="BL16" i="20"/>
  <c r="BM16" i="20"/>
  <c r="BN16" i="20"/>
  <c r="BO16" i="20"/>
  <c r="BP16" i="20"/>
  <c r="BQ16" i="20"/>
  <c r="BR16" i="20"/>
  <c r="BS16" i="20"/>
  <c r="BT16" i="20"/>
  <c r="BU16" i="20"/>
  <c r="BV16" i="20"/>
  <c r="BW16" i="20"/>
  <c r="BX16" i="20"/>
  <c r="BY16" i="20"/>
  <c r="BZ16" i="20"/>
  <c r="CA16" i="20"/>
  <c r="CB16" i="20"/>
  <c r="CC16" i="20"/>
  <c r="CD16" i="20"/>
  <c r="CE16" i="20"/>
  <c r="CF16" i="20"/>
  <c r="CG16" i="20"/>
  <c r="CH16" i="20"/>
  <c r="CI16" i="20"/>
  <c r="CJ16" i="20"/>
  <c r="CK16" i="20"/>
  <c r="CL16" i="20"/>
  <c r="CM16" i="20"/>
  <c r="CN16" i="20"/>
  <c r="CO16" i="20"/>
  <c r="CP16" i="20"/>
  <c r="CQ16" i="20"/>
  <c r="CR16" i="20"/>
  <c r="CS16" i="20"/>
  <c r="CT16" i="20"/>
  <c r="BC17" i="20"/>
  <c r="BD17" i="20"/>
  <c r="BE17" i="20"/>
  <c r="BF17" i="20"/>
  <c r="BG17" i="20"/>
  <c r="BH17" i="20"/>
  <c r="BI17" i="20"/>
  <c r="BJ17" i="20"/>
  <c r="BK17" i="20"/>
  <c r="BL17" i="20"/>
  <c r="BM17" i="20"/>
  <c r="BN17" i="20"/>
  <c r="BO17" i="20"/>
  <c r="BP17" i="20"/>
  <c r="BQ17" i="20"/>
  <c r="BR17" i="20"/>
  <c r="BS17" i="20"/>
  <c r="BT17" i="20"/>
  <c r="BU17" i="20"/>
  <c r="BV17" i="20"/>
  <c r="BW17" i="20"/>
  <c r="BX17" i="20"/>
  <c r="BY17" i="20"/>
  <c r="BZ17" i="20"/>
  <c r="CA17" i="20"/>
  <c r="CB17" i="20"/>
  <c r="CC17" i="20"/>
  <c r="CD17" i="20"/>
  <c r="CE17" i="20"/>
  <c r="CF17" i="20"/>
  <c r="CG17" i="20"/>
  <c r="CH17" i="20"/>
  <c r="CI17" i="20"/>
  <c r="CJ17" i="20"/>
  <c r="CK17" i="20"/>
  <c r="CL17" i="20"/>
  <c r="CM17" i="20"/>
  <c r="CN17" i="20"/>
  <c r="CO17" i="20"/>
  <c r="CP17" i="20"/>
  <c r="CQ17" i="20"/>
  <c r="CR17" i="20"/>
  <c r="CS17" i="20"/>
  <c r="CT17" i="20"/>
  <c r="BC18" i="20"/>
  <c r="BD18" i="20"/>
  <c r="BE18" i="20"/>
  <c r="BF18" i="20"/>
  <c r="BG18" i="20"/>
  <c r="BH18" i="20"/>
  <c r="BI18" i="20"/>
  <c r="BJ18" i="20"/>
  <c r="BK18" i="20"/>
  <c r="BL18" i="20"/>
  <c r="BM18" i="20"/>
  <c r="BN18" i="20"/>
  <c r="BO18" i="20"/>
  <c r="BP18" i="20"/>
  <c r="BQ18" i="20"/>
  <c r="BR18" i="20"/>
  <c r="BS18" i="20"/>
  <c r="BT18" i="20"/>
  <c r="BU18" i="20"/>
  <c r="BV18" i="20"/>
  <c r="BW18" i="20"/>
  <c r="BX18" i="20"/>
  <c r="BY18" i="20"/>
  <c r="BZ18" i="20"/>
  <c r="CA18" i="20"/>
  <c r="CB18" i="20"/>
  <c r="CC18" i="20"/>
  <c r="CD18" i="20"/>
  <c r="CE18" i="20"/>
  <c r="CF18" i="20"/>
  <c r="CG18" i="20"/>
  <c r="CH18" i="20"/>
  <c r="CI18" i="20"/>
  <c r="CJ18" i="20"/>
  <c r="CK18" i="20"/>
  <c r="CL18" i="20"/>
  <c r="CM18" i="20"/>
  <c r="CN18" i="20"/>
  <c r="CO18" i="20"/>
  <c r="CP18" i="20"/>
  <c r="CQ18" i="20"/>
  <c r="CR18" i="20"/>
  <c r="CS18" i="20"/>
  <c r="CT18" i="20"/>
  <c r="BC19" i="20"/>
  <c r="BD19" i="20"/>
  <c r="BE19" i="20"/>
  <c r="BF19" i="20"/>
  <c r="BG19" i="20"/>
  <c r="BH19" i="20"/>
  <c r="BI19" i="20"/>
  <c r="BJ19" i="20"/>
  <c r="BK19" i="20"/>
  <c r="BL19" i="20"/>
  <c r="BM19" i="20"/>
  <c r="BN19" i="20"/>
  <c r="BO19" i="20"/>
  <c r="BP19" i="20"/>
  <c r="BQ19" i="20"/>
  <c r="BR19" i="20"/>
  <c r="BS19" i="20"/>
  <c r="BT19" i="20"/>
  <c r="BU19" i="20"/>
  <c r="BV19" i="20"/>
  <c r="BW19" i="20"/>
  <c r="BX19" i="20"/>
  <c r="BY19" i="20"/>
  <c r="BZ19" i="20"/>
  <c r="CA19" i="20"/>
  <c r="CB19" i="20"/>
  <c r="CC19" i="20"/>
  <c r="CD19" i="20"/>
  <c r="CE19" i="20"/>
  <c r="CF19" i="20"/>
  <c r="CG19" i="20"/>
  <c r="CH19" i="20"/>
  <c r="CI19" i="20"/>
  <c r="CJ19" i="20"/>
  <c r="CK19" i="20"/>
  <c r="CL19" i="20"/>
  <c r="CM19" i="20"/>
  <c r="CN19" i="20"/>
  <c r="CO19" i="20"/>
  <c r="CP19" i="20"/>
  <c r="CQ19" i="20"/>
  <c r="CR19" i="20"/>
  <c r="CS19" i="20"/>
  <c r="CT19" i="20"/>
  <c r="BC20" i="20"/>
  <c r="BD20" i="20"/>
  <c r="BE20" i="20"/>
  <c r="BF20" i="20"/>
  <c r="BG20" i="20"/>
  <c r="BH20" i="20"/>
  <c r="BI20" i="20"/>
  <c r="BJ20" i="20"/>
  <c r="BK20" i="20"/>
  <c r="BL20" i="20"/>
  <c r="BM20" i="20"/>
  <c r="BN20" i="20"/>
  <c r="BO20" i="20"/>
  <c r="BP20" i="20"/>
  <c r="BQ20" i="20"/>
  <c r="BR20" i="20"/>
  <c r="BS20" i="20"/>
  <c r="BT20" i="20"/>
  <c r="BU20" i="20"/>
  <c r="BV20" i="20"/>
  <c r="BW20" i="20"/>
  <c r="BX20" i="20"/>
  <c r="BY20" i="20"/>
  <c r="BZ20" i="20"/>
  <c r="CA20" i="20"/>
  <c r="CB20" i="20"/>
  <c r="CC20" i="20"/>
  <c r="CD20" i="20"/>
  <c r="CE20" i="20"/>
  <c r="CF20" i="20"/>
  <c r="CG20" i="20"/>
  <c r="CH20" i="20"/>
  <c r="CI20" i="20"/>
  <c r="CJ20" i="20"/>
  <c r="CK20" i="20"/>
  <c r="CL20" i="20"/>
  <c r="CM20" i="20"/>
  <c r="CN20" i="20"/>
  <c r="CO20" i="20"/>
  <c r="CP20" i="20"/>
  <c r="CQ20" i="20"/>
  <c r="CR20" i="20"/>
  <c r="CS20" i="20"/>
  <c r="CT20" i="20"/>
  <c r="BC21" i="20"/>
  <c r="BD21" i="20"/>
  <c r="BE21" i="20"/>
  <c r="BF21" i="20"/>
  <c r="BG21" i="20"/>
  <c r="BH21" i="20"/>
  <c r="BI21" i="20"/>
  <c r="BJ21" i="20"/>
  <c r="BK21" i="20"/>
  <c r="BL21" i="20"/>
  <c r="BM21" i="20"/>
  <c r="BN21" i="20"/>
  <c r="BO21" i="20"/>
  <c r="BP21" i="20"/>
  <c r="BQ21" i="20"/>
  <c r="BR21" i="20"/>
  <c r="BS21" i="20"/>
  <c r="BT21" i="20"/>
  <c r="BU21" i="20"/>
  <c r="BV21" i="20"/>
  <c r="BW21" i="20"/>
  <c r="BX21" i="20"/>
  <c r="BY21" i="20"/>
  <c r="BZ21" i="20"/>
  <c r="CA21" i="20"/>
  <c r="CB21" i="20"/>
  <c r="CC21" i="20"/>
  <c r="CD21" i="20"/>
  <c r="CE21" i="20"/>
  <c r="CF21" i="20"/>
  <c r="CG21" i="20"/>
  <c r="CH21" i="20"/>
  <c r="CI21" i="20"/>
  <c r="CJ21" i="20"/>
  <c r="CK21" i="20"/>
  <c r="CL21" i="20"/>
  <c r="CM21" i="20"/>
  <c r="CN21" i="20"/>
  <c r="CO21" i="20"/>
  <c r="CP21" i="20"/>
  <c r="CQ21" i="20"/>
  <c r="CR21" i="20"/>
  <c r="CS21" i="20"/>
  <c r="CT21" i="20"/>
  <c r="BC22" i="20"/>
  <c r="BD22" i="20"/>
  <c r="BE22" i="20"/>
  <c r="BF22" i="20"/>
  <c r="BG22" i="20"/>
  <c r="BH22" i="20"/>
  <c r="BI22" i="20"/>
  <c r="BJ22" i="20"/>
  <c r="BK22" i="20"/>
  <c r="BL22" i="20"/>
  <c r="BM22" i="20"/>
  <c r="BN22" i="20"/>
  <c r="BO22" i="20"/>
  <c r="BP22" i="20"/>
  <c r="BQ22" i="20"/>
  <c r="BR22" i="20"/>
  <c r="BS22" i="20"/>
  <c r="BT22" i="20"/>
  <c r="BU22" i="20"/>
  <c r="BV22" i="20"/>
  <c r="BW22" i="20"/>
  <c r="BX22" i="20"/>
  <c r="BY22" i="20"/>
  <c r="BZ22" i="20"/>
  <c r="CA22" i="20"/>
  <c r="CB22" i="20"/>
  <c r="CC22" i="20"/>
  <c r="CD22" i="20"/>
  <c r="CE22" i="20"/>
  <c r="CF22" i="20"/>
  <c r="CG22" i="20"/>
  <c r="CH22" i="20"/>
  <c r="CI22" i="20"/>
  <c r="CJ22" i="20"/>
  <c r="CK22" i="20"/>
  <c r="CL22" i="20"/>
  <c r="CM22" i="20"/>
  <c r="CN22" i="20"/>
  <c r="CO22" i="20"/>
  <c r="CP22" i="20"/>
  <c r="CQ22" i="20"/>
  <c r="CR22" i="20"/>
  <c r="CS22" i="20"/>
  <c r="CT22" i="20"/>
  <c r="BC23" i="20"/>
  <c r="BD23" i="20"/>
  <c r="BE23" i="20"/>
  <c r="BF23" i="20"/>
  <c r="BG23" i="20"/>
  <c r="BH23" i="20"/>
  <c r="BI23" i="20"/>
  <c r="BJ23" i="20"/>
  <c r="BK23" i="20"/>
  <c r="BL23" i="20"/>
  <c r="BM23" i="20"/>
  <c r="BN23" i="20"/>
  <c r="BO23" i="20"/>
  <c r="BP23" i="20"/>
  <c r="BQ23" i="20"/>
  <c r="BR23" i="20"/>
  <c r="BS23" i="20"/>
  <c r="BT23" i="20"/>
  <c r="BU23" i="20"/>
  <c r="BV23" i="20"/>
  <c r="BW23" i="20"/>
  <c r="BX23" i="20"/>
  <c r="BY23" i="20"/>
  <c r="BZ23" i="20"/>
  <c r="CA23" i="20"/>
  <c r="CB23" i="20"/>
  <c r="CC23" i="20"/>
  <c r="CD23" i="20"/>
  <c r="CE23" i="20"/>
  <c r="CF23" i="20"/>
  <c r="CG23" i="20"/>
  <c r="CH23" i="20"/>
  <c r="CI23" i="20"/>
  <c r="CJ23" i="20"/>
  <c r="CK23" i="20"/>
  <c r="CL23" i="20"/>
  <c r="CM23" i="20"/>
  <c r="CN23" i="20"/>
  <c r="CO23" i="20"/>
  <c r="CP23" i="20"/>
  <c r="CQ23" i="20"/>
  <c r="CR23" i="20"/>
  <c r="CS23" i="20"/>
  <c r="CT23" i="20"/>
  <c r="BC24" i="20"/>
  <c r="BD24" i="20"/>
  <c r="BE24" i="20"/>
  <c r="BF24" i="20"/>
  <c r="BG24" i="20"/>
  <c r="BH24" i="20"/>
  <c r="BI24" i="20"/>
  <c r="BJ24" i="20"/>
  <c r="BK24" i="20"/>
  <c r="BL24" i="20"/>
  <c r="BM24" i="20"/>
  <c r="BN24" i="20"/>
  <c r="BO24" i="20"/>
  <c r="BP24" i="20"/>
  <c r="BQ24" i="20"/>
  <c r="BR24" i="20"/>
  <c r="BS24" i="20"/>
  <c r="BT24" i="20"/>
  <c r="BU24" i="20"/>
  <c r="BV24" i="20"/>
  <c r="BW24" i="20"/>
  <c r="BX24" i="20"/>
  <c r="BY24" i="20"/>
  <c r="BZ24" i="20"/>
  <c r="CA24" i="20"/>
  <c r="CB24" i="20"/>
  <c r="CC24" i="20"/>
  <c r="CD24" i="20"/>
  <c r="CE24" i="20"/>
  <c r="CF24" i="20"/>
  <c r="CG24" i="20"/>
  <c r="CH24" i="20"/>
  <c r="CI24" i="20"/>
  <c r="CJ24" i="20"/>
  <c r="CK24" i="20"/>
  <c r="CL24" i="20"/>
  <c r="CM24" i="20"/>
  <c r="CN24" i="20"/>
  <c r="CO24" i="20"/>
  <c r="CP24" i="20"/>
  <c r="CQ24" i="20"/>
  <c r="CR24" i="20"/>
  <c r="CS24" i="20"/>
  <c r="CT24" i="20"/>
  <c r="BC25" i="20"/>
  <c r="BD25" i="20"/>
  <c r="BE25" i="20"/>
  <c r="BF25" i="20"/>
  <c r="BG25" i="20"/>
  <c r="BH25" i="20"/>
  <c r="BI25" i="20"/>
  <c r="BJ25" i="20"/>
  <c r="BK25" i="20"/>
  <c r="BL25" i="20"/>
  <c r="BM25" i="20"/>
  <c r="BN25" i="20"/>
  <c r="BO25" i="20"/>
  <c r="BP25" i="20"/>
  <c r="BQ25" i="20"/>
  <c r="BR25" i="20"/>
  <c r="BS25" i="20"/>
  <c r="BT25" i="20"/>
  <c r="BU25" i="20"/>
  <c r="BV25" i="20"/>
  <c r="BW25" i="20"/>
  <c r="BX25" i="20"/>
  <c r="BY25" i="20"/>
  <c r="BZ25" i="20"/>
  <c r="CA25" i="20"/>
  <c r="CB25" i="20"/>
  <c r="CC25" i="20"/>
  <c r="CD25" i="20"/>
  <c r="CE25" i="20"/>
  <c r="CF25" i="20"/>
  <c r="CG25" i="20"/>
  <c r="CH25" i="20"/>
  <c r="CI25" i="20"/>
  <c r="CJ25" i="20"/>
  <c r="CK25" i="20"/>
  <c r="CL25" i="20"/>
  <c r="CM25" i="20"/>
  <c r="CN25" i="20"/>
  <c r="CO25" i="20"/>
  <c r="CP25" i="20"/>
  <c r="CQ25" i="20"/>
  <c r="CR25" i="20"/>
  <c r="CS25" i="20"/>
  <c r="CT25" i="20"/>
  <c r="BC26" i="20"/>
  <c r="BD26" i="20"/>
  <c r="BE26" i="20"/>
  <c r="BF26" i="20"/>
  <c r="BG26" i="20"/>
  <c r="BH26" i="20"/>
  <c r="BI26" i="20"/>
  <c r="BJ26" i="20"/>
  <c r="BK26" i="20"/>
  <c r="BL26" i="20"/>
  <c r="BM26" i="20"/>
  <c r="BN26" i="20"/>
  <c r="BO26" i="20"/>
  <c r="BP26" i="20"/>
  <c r="BQ26" i="20"/>
  <c r="BR26" i="20"/>
  <c r="BS26" i="20"/>
  <c r="BT26" i="20"/>
  <c r="BU26" i="20"/>
  <c r="BV26" i="20"/>
  <c r="BW26" i="20"/>
  <c r="BX26" i="20"/>
  <c r="BY26" i="20"/>
  <c r="BZ26" i="20"/>
  <c r="CA26" i="20"/>
  <c r="CB26" i="20"/>
  <c r="CC26" i="20"/>
  <c r="CD26" i="20"/>
  <c r="CE26" i="20"/>
  <c r="CF26" i="20"/>
  <c r="CG26" i="20"/>
  <c r="CH26" i="20"/>
  <c r="CI26" i="20"/>
  <c r="CJ26" i="20"/>
  <c r="CK26" i="20"/>
  <c r="CL26" i="20"/>
  <c r="CM26" i="20"/>
  <c r="CN26" i="20"/>
  <c r="CO26" i="20"/>
  <c r="CP26" i="20"/>
  <c r="CQ26" i="20"/>
  <c r="CR26" i="20"/>
  <c r="CS26" i="20"/>
  <c r="CT26" i="20"/>
  <c r="BC27" i="20"/>
  <c r="BD27" i="20"/>
  <c r="BE27" i="20"/>
  <c r="BF27" i="20"/>
  <c r="BG27" i="20"/>
  <c r="BH27" i="20"/>
  <c r="BI27" i="20"/>
  <c r="BJ27" i="20"/>
  <c r="BK27" i="20"/>
  <c r="BL27" i="20"/>
  <c r="BM27" i="20"/>
  <c r="BN27" i="20"/>
  <c r="BO27" i="20"/>
  <c r="BP27" i="20"/>
  <c r="BQ27" i="20"/>
  <c r="BR27" i="20"/>
  <c r="BS27" i="20"/>
  <c r="BT27" i="20"/>
  <c r="BU27" i="20"/>
  <c r="BV27" i="20"/>
  <c r="BW27" i="20"/>
  <c r="BX27" i="20"/>
  <c r="BY27" i="20"/>
  <c r="BZ27" i="20"/>
  <c r="CA27" i="20"/>
  <c r="CB27" i="20"/>
  <c r="CC27" i="20"/>
  <c r="CD27" i="20"/>
  <c r="CE27" i="20"/>
  <c r="CF27" i="20"/>
  <c r="CG27" i="20"/>
  <c r="CH27" i="20"/>
  <c r="CI27" i="20"/>
  <c r="CJ27" i="20"/>
  <c r="CK27" i="20"/>
  <c r="CL27" i="20"/>
  <c r="CM27" i="20"/>
  <c r="CN27" i="20"/>
  <c r="CO27" i="20"/>
  <c r="CP27" i="20"/>
  <c r="CQ27" i="20"/>
  <c r="CR27" i="20"/>
  <c r="CS27" i="20"/>
  <c r="CT27" i="20"/>
  <c r="BC28" i="20"/>
  <c r="BD28" i="20"/>
  <c r="BE28" i="20"/>
  <c r="BF28" i="20"/>
  <c r="BG28" i="20"/>
  <c r="BH28" i="20"/>
  <c r="BI28" i="20"/>
  <c r="BJ28" i="20"/>
  <c r="BK28" i="20"/>
  <c r="BL28" i="20"/>
  <c r="BM28" i="20"/>
  <c r="BN28" i="20"/>
  <c r="BO28" i="20"/>
  <c r="BP28" i="20"/>
  <c r="BQ28" i="20"/>
  <c r="BR28" i="20"/>
  <c r="BS28" i="20"/>
  <c r="BT28" i="20"/>
  <c r="BU28" i="20"/>
  <c r="BV28" i="20"/>
  <c r="BW28" i="20"/>
  <c r="BX28" i="20"/>
  <c r="BY28" i="20"/>
  <c r="BZ28" i="20"/>
  <c r="CA28" i="20"/>
  <c r="CB28" i="20"/>
  <c r="CC28" i="20"/>
  <c r="CD28" i="20"/>
  <c r="CE28" i="20"/>
  <c r="CF28" i="20"/>
  <c r="CG28" i="20"/>
  <c r="CH28" i="20"/>
  <c r="CI28" i="20"/>
  <c r="CJ28" i="20"/>
  <c r="CK28" i="20"/>
  <c r="CL28" i="20"/>
  <c r="CM28" i="20"/>
  <c r="CN28" i="20"/>
  <c r="CO28" i="20"/>
  <c r="CP28" i="20"/>
  <c r="CQ28" i="20"/>
  <c r="CR28" i="20"/>
  <c r="CS28" i="20"/>
  <c r="CT28" i="20"/>
  <c r="BC29" i="20"/>
  <c r="BD29" i="20"/>
  <c r="BE29" i="20"/>
  <c r="BF29" i="20"/>
  <c r="BG29" i="20"/>
  <c r="BH29" i="20"/>
  <c r="BI29" i="20"/>
  <c r="BJ29" i="20"/>
  <c r="BK29" i="20"/>
  <c r="BL29" i="20"/>
  <c r="BM29" i="20"/>
  <c r="BN29" i="20"/>
  <c r="BO29" i="20"/>
  <c r="BP29" i="20"/>
  <c r="BQ29" i="20"/>
  <c r="BR29" i="20"/>
  <c r="BS29" i="20"/>
  <c r="BT29" i="20"/>
  <c r="BU29" i="20"/>
  <c r="BV29" i="20"/>
  <c r="BW29" i="20"/>
  <c r="BX29" i="20"/>
  <c r="BY29" i="20"/>
  <c r="BZ29" i="20"/>
  <c r="CA29" i="20"/>
  <c r="CB29" i="20"/>
  <c r="CC29" i="20"/>
  <c r="CD29" i="20"/>
  <c r="CE29" i="20"/>
  <c r="CF29" i="20"/>
  <c r="CG29" i="20"/>
  <c r="CH29" i="20"/>
  <c r="CI29" i="20"/>
  <c r="CJ29" i="20"/>
  <c r="CK29" i="20"/>
  <c r="CL29" i="20"/>
  <c r="CM29" i="20"/>
  <c r="CN29" i="20"/>
  <c r="CO29" i="20"/>
  <c r="CP29" i="20"/>
  <c r="CQ29" i="20"/>
  <c r="CR29" i="20"/>
  <c r="CS29" i="20"/>
  <c r="CT29" i="20"/>
  <c r="BC30" i="20"/>
  <c r="BD30" i="20"/>
  <c r="BE30" i="20"/>
  <c r="BF30" i="20"/>
  <c r="BG30" i="20"/>
  <c r="BH30" i="20"/>
  <c r="BI30" i="20"/>
  <c r="BJ30" i="20"/>
  <c r="BK30" i="20"/>
  <c r="BL30" i="20"/>
  <c r="BM30" i="20"/>
  <c r="BN30" i="20"/>
  <c r="BO30" i="20"/>
  <c r="BP30" i="20"/>
  <c r="BQ30" i="20"/>
  <c r="BR30" i="20"/>
  <c r="BS30" i="20"/>
  <c r="BT30" i="20"/>
  <c r="BU30" i="20"/>
  <c r="BV30" i="20"/>
  <c r="BW30" i="20"/>
  <c r="BX30" i="20"/>
  <c r="BY30" i="20"/>
  <c r="BZ30" i="20"/>
  <c r="CA30" i="20"/>
  <c r="CB30" i="20"/>
  <c r="CC30" i="20"/>
  <c r="CD30" i="20"/>
  <c r="CE30" i="20"/>
  <c r="CF30" i="20"/>
  <c r="CG30" i="20"/>
  <c r="CH30" i="20"/>
  <c r="CI30" i="20"/>
  <c r="CJ30" i="20"/>
  <c r="CK30" i="20"/>
  <c r="CL30" i="20"/>
  <c r="CM30" i="20"/>
  <c r="CN30" i="20"/>
  <c r="CO30" i="20"/>
  <c r="CP30" i="20"/>
  <c r="CQ30" i="20"/>
  <c r="CR30" i="20"/>
  <c r="CS30" i="20"/>
  <c r="CT30" i="20"/>
  <c r="BC31" i="20"/>
  <c r="BD31" i="20"/>
  <c r="BE31" i="20"/>
  <c r="BF31" i="20"/>
  <c r="BG31" i="20"/>
  <c r="BH31" i="20"/>
  <c r="BI31" i="20"/>
  <c r="BJ31" i="20"/>
  <c r="BK31" i="20"/>
  <c r="BL31" i="20"/>
  <c r="BM31" i="20"/>
  <c r="BN31" i="20"/>
  <c r="BO31" i="20"/>
  <c r="BP31" i="20"/>
  <c r="BQ31" i="20"/>
  <c r="BR31" i="20"/>
  <c r="BS31" i="20"/>
  <c r="BT31" i="20"/>
  <c r="BU31" i="20"/>
  <c r="BV31" i="20"/>
  <c r="BW31" i="20"/>
  <c r="BX31" i="20"/>
  <c r="BY31" i="20"/>
  <c r="BZ31" i="20"/>
  <c r="CA31" i="20"/>
  <c r="CB31" i="20"/>
  <c r="CC31" i="20"/>
  <c r="CD31" i="20"/>
  <c r="CE31" i="20"/>
  <c r="CF31" i="20"/>
  <c r="CG31" i="20"/>
  <c r="CH31" i="20"/>
  <c r="CI31" i="20"/>
  <c r="CJ31" i="20"/>
  <c r="CK31" i="20"/>
  <c r="CL31" i="20"/>
  <c r="CM31" i="20"/>
  <c r="CN31" i="20"/>
  <c r="CO31" i="20"/>
  <c r="CP31" i="20"/>
  <c r="CQ31" i="20"/>
  <c r="CR31" i="20"/>
  <c r="CS31" i="20"/>
  <c r="CT31" i="20"/>
  <c r="BC32" i="20"/>
  <c r="BD32" i="20"/>
  <c r="BE32" i="20"/>
  <c r="BF32" i="20"/>
  <c r="BG32" i="20"/>
  <c r="BH32" i="20"/>
  <c r="BI32" i="20"/>
  <c r="BJ32" i="20"/>
  <c r="BK32" i="20"/>
  <c r="BL32" i="20"/>
  <c r="BM32" i="20"/>
  <c r="BN32" i="20"/>
  <c r="BO32" i="20"/>
  <c r="BP32" i="20"/>
  <c r="BQ32" i="20"/>
  <c r="BR32" i="20"/>
  <c r="BS32" i="20"/>
  <c r="BT32" i="20"/>
  <c r="BU32" i="20"/>
  <c r="BV32" i="20"/>
  <c r="BW32" i="20"/>
  <c r="BX32" i="20"/>
  <c r="BY32" i="20"/>
  <c r="BZ32" i="20"/>
  <c r="CA32" i="20"/>
  <c r="CB32" i="20"/>
  <c r="CC32" i="20"/>
  <c r="CD32" i="20"/>
  <c r="CE32" i="20"/>
  <c r="CF32" i="20"/>
  <c r="CG32" i="20"/>
  <c r="CH32" i="20"/>
  <c r="CI32" i="20"/>
  <c r="CJ32" i="20"/>
  <c r="CK32" i="20"/>
  <c r="CL32" i="20"/>
  <c r="CM32" i="20"/>
  <c r="CN32" i="20"/>
  <c r="CO32" i="20"/>
  <c r="CP32" i="20"/>
  <c r="CQ32" i="20"/>
  <c r="CR32" i="20"/>
  <c r="CS32" i="20"/>
  <c r="CT32" i="20"/>
  <c r="BC33" i="20"/>
  <c r="BD33" i="20"/>
  <c r="BE33" i="20"/>
  <c r="BF33" i="20"/>
  <c r="BG33" i="20"/>
  <c r="BH33" i="20"/>
  <c r="BI33" i="20"/>
  <c r="BJ33" i="20"/>
  <c r="BK33" i="20"/>
  <c r="BL33" i="20"/>
  <c r="BM33" i="20"/>
  <c r="BN33" i="20"/>
  <c r="BO33" i="20"/>
  <c r="BP33" i="20"/>
  <c r="BQ33" i="20"/>
  <c r="BR33" i="20"/>
  <c r="BS33" i="20"/>
  <c r="BT33" i="20"/>
  <c r="BU33" i="20"/>
  <c r="BV33" i="20"/>
  <c r="BW33" i="20"/>
  <c r="BX33" i="20"/>
  <c r="BY33" i="20"/>
  <c r="BZ33" i="20"/>
  <c r="CA33" i="20"/>
  <c r="CB33" i="20"/>
  <c r="CC33" i="20"/>
  <c r="CD33" i="20"/>
  <c r="CE33" i="20"/>
  <c r="CF33" i="20"/>
  <c r="CG33" i="20"/>
  <c r="CH33" i="20"/>
  <c r="CI33" i="20"/>
  <c r="CJ33" i="20"/>
  <c r="CK33" i="20"/>
  <c r="CL33" i="20"/>
  <c r="CM33" i="20"/>
  <c r="CN33" i="20"/>
  <c r="CO33" i="20"/>
  <c r="CP33" i="20"/>
  <c r="CQ33" i="20"/>
  <c r="CR33" i="20"/>
  <c r="CS33" i="20"/>
  <c r="CT33" i="20"/>
  <c r="BC34" i="20"/>
  <c r="BD34" i="20"/>
  <c r="BE34" i="20"/>
  <c r="BF34" i="20"/>
  <c r="BG34" i="20"/>
  <c r="BH34" i="20"/>
  <c r="BI34" i="20"/>
  <c r="BJ34" i="20"/>
  <c r="BK34" i="20"/>
  <c r="BL34" i="20"/>
  <c r="BM34" i="20"/>
  <c r="BN34" i="20"/>
  <c r="BO34" i="20"/>
  <c r="BP34" i="20"/>
  <c r="BQ34" i="20"/>
  <c r="BR34" i="20"/>
  <c r="BS34" i="20"/>
  <c r="BT34" i="20"/>
  <c r="BU34" i="20"/>
  <c r="BV34" i="20"/>
  <c r="BW34" i="20"/>
  <c r="BX34" i="20"/>
  <c r="BY34" i="20"/>
  <c r="BZ34" i="20"/>
  <c r="CA34" i="20"/>
  <c r="CB34" i="20"/>
  <c r="CC34" i="20"/>
  <c r="CD34" i="20"/>
  <c r="CE34" i="20"/>
  <c r="CF34" i="20"/>
  <c r="CG34" i="20"/>
  <c r="CH34" i="20"/>
  <c r="CI34" i="20"/>
  <c r="CJ34" i="20"/>
  <c r="CK34" i="20"/>
  <c r="CL34" i="20"/>
  <c r="CM34" i="20"/>
  <c r="CN34" i="20"/>
  <c r="CO34" i="20"/>
  <c r="CP34" i="20"/>
  <c r="CQ34" i="20"/>
  <c r="CR34" i="20"/>
  <c r="CS34" i="20"/>
  <c r="CT34" i="20"/>
  <c r="BC35" i="20"/>
  <c r="BD35" i="20"/>
  <c r="BE35" i="20"/>
  <c r="BF35" i="20"/>
  <c r="BG35" i="20"/>
  <c r="BH35" i="20"/>
  <c r="BI35" i="20"/>
  <c r="BJ35" i="20"/>
  <c r="BK35" i="20"/>
  <c r="BL35" i="20"/>
  <c r="BM35" i="20"/>
  <c r="BN35" i="20"/>
  <c r="BO35" i="20"/>
  <c r="BP35" i="20"/>
  <c r="BQ35" i="20"/>
  <c r="BR35" i="20"/>
  <c r="BS35" i="20"/>
  <c r="BT35" i="20"/>
  <c r="BU35" i="20"/>
  <c r="BV35" i="20"/>
  <c r="BW35" i="20"/>
  <c r="BX35" i="20"/>
  <c r="BY35" i="20"/>
  <c r="BZ35" i="20"/>
  <c r="CA35" i="20"/>
  <c r="CB35" i="20"/>
  <c r="CC35" i="20"/>
  <c r="CD35" i="20"/>
  <c r="CE35" i="20"/>
  <c r="CF35" i="20"/>
  <c r="CG35" i="20"/>
  <c r="CH35" i="20"/>
  <c r="CI35" i="20"/>
  <c r="CJ35" i="20"/>
  <c r="CK35" i="20"/>
  <c r="CL35" i="20"/>
  <c r="CM35" i="20"/>
  <c r="CN35" i="20"/>
  <c r="CO35" i="20"/>
  <c r="CP35" i="20"/>
  <c r="CQ35" i="20"/>
  <c r="CR35" i="20"/>
  <c r="CS35" i="20"/>
  <c r="CT35" i="20"/>
  <c r="BC36" i="20"/>
  <c r="BD36" i="20"/>
  <c r="BE36" i="20"/>
  <c r="BF36" i="20"/>
  <c r="BG36" i="20"/>
  <c r="BH36" i="20"/>
  <c r="BI36" i="20"/>
  <c r="BJ36" i="20"/>
  <c r="BK36" i="20"/>
  <c r="BL36" i="20"/>
  <c r="BM36" i="20"/>
  <c r="BN36" i="20"/>
  <c r="BO36" i="20"/>
  <c r="BP36" i="20"/>
  <c r="BQ36" i="20"/>
  <c r="BR36" i="20"/>
  <c r="BS36" i="20"/>
  <c r="BT36" i="20"/>
  <c r="BU36" i="20"/>
  <c r="BV36" i="20"/>
  <c r="BW36" i="20"/>
  <c r="BX36" i="20"/>
  <c r="BY36" i="20"/>
  <c r="BZ36" i="20"/>
  <c r="CA36" i="20"/>
  <c r="CB36" i="20"/>
  <c r="CC36" i="20"/>
  <c r="CD36" i="20"/>
  <c r="CE36" i="20"/>
  <c r="CF36" i="20"/>
  <c r="CG36" i="20"/>
  <c r="CH36" i="20"/>
  <c r="CI36" i="20"/>
  <c r="CJ36" i="20"/>
  <c r="CK36" i="20"/>
  <c r="CL36" i="20"/>
  <c r="CM36" i="20"/>
  <c r="CN36" i="20"/>
  <c r="CO36" i="20"/>
  <c r="CP36" i="20"/>
  <c r="CQ36" i="20"/>
  <c r="CR36" i="20"/>
  <c r="CS36" i="20"/>
  <c r="CT36" i="20"/>
  <c r="BC37" i="20"/>
  <c r="BD37" i="20"/>
  <c r="BE37" i="20"/>
  <c r="BF37" i="20"/>
  <c r="BG37" i="20"/>
  <c r="BH37" i="20"/>
  <c r="BI37" i="20"/>
  <c r="BJ37" i="20"/>
  <c r="BK37" i="20"/>
  <c r="BL37" i="20"/>
  <c r="BM37" i="20"/>
  <c r="BN37" i="20"/>
  <c r="BO37" i="20"/>
  <c r="BP37" i="20"/>
  <c r="BQ37" i="20"/>
  <c r="BR37" i="20"/>
  <c r="BS37" i="20"/>
  <c r="BT37" i="20"/>
  <c r="BU37" i="20"/>
  <c r="BV37" i="20"/>
  <c r="BW37" i="20"/>
  <c r="BX37" i="20"/>
  <c r="BY37" i="20"/>
  <c r="BZ37" i="20"/>
  <c r="CA37" i="20"/>
  <c r="CB37" i="20"/>
  <c r="CC37" i="20"/>
  <c r="CD37" i="20"/>
  <c r="CE37" i="20"/>
  <c r="CF37" i="20"/>
  <c r="CG37" i="20"/>
  <c r="CH37" i="20"/>
  <c r="CI37" i="20"/>
  <c r="CJ37" i="20"/>
  <c r="CK37" i="20"/>
  <c r="CL37" i="20"/>
  <c r="CM37" i="20"/>
  <c r="CN37" i="20"/>
  <c r="CO37" i="20"/>
  <c r="CP37" i="20"/>
  <c r="CQ37" i="20"/>
  <c r="CR37" i="20"/>
  <c r="CS37" i="20"/>
  <c r="CT37" i="20"/>
  <c r="BC38" i="20"/>
  <c r="BD38" i="20"/>
  <c r="BE38" i="20"/>
  <c r="BF38" i="20"/>
  <c r="BG38" i="20"/>
  <c r="BH38" i="20"/>
  <c r="BI38" i="20"/>
  <c r="BJ38" i="20"/>
  <c r="BK38" i="20"/>
  <c r="BL38" i="20"/>
  <c r="BM38" i="20"/>
  <c r="BN38" i="20"/>
  <c r="BO38" i="20"/>
  <c r="BP38" i="20"/>
  <c r="BQ38" i="20"/>
  <c r="BR38" i="20"/>
  <c r="BS38" i="20"/>
  <c r="BT38" i="20"/>
  <c r="BU38" i="20"/>
  <c r="BV38" i="20"/>
  <c r="BW38" i="20"/>
  <c r="BX38" i="20"/>
  <c r="BY38" i="20"/>
  <c r="BZ38" i="20"/>
  <c r="CA38" i="20"/>
  <c r="CB38" i="20"/>
  <c r="CC38" i="20"/>
  <c r="CD38" i="20"/>
  <c r="CE38" i="20"/>
  <c r="CF38" i="20"/>
  <c r="CG38" i="20"/>
  <c r="CH38" i="20"/>
  <c r="CI38" i="20"/>
  <c r="CJ38" i="20"/>
  <c r="CK38" i="20"/>
  <c r="CL38" i="20"/>
  <c r="CM38" i="20"/>
  <c r="CN38" i="20"/>
  <c r="CO38" i="20"/>
  <c r="CP38" i="20"/>
  <c r="CQ38" i="20"/>
  <c r="CR38" i="20"/>
  <c r="CS38" i="20"/>
  <c r="CT38" i="20"/>
  <c r="BC39" i="20"/>
  <c r="BD39" i="20"/>
  <c r="BE39" i="20"/>
  <c r="BF39" i="20"/>
  <c r="BG39" i="20"/>
  <c r="BH39" i="20"/>
  <c r="BI39" i="20"/>
  <c r="BJ39" i="20"/>
  <c r="BK39" i="20"/>
  <c r="BL39" i="20"/>
  <c r="BM39" i="20"/>
  <c r="BN39" i="20"/>
  <c r="BO39" i="20"/>
  <c r="BP39" i="20"/>
  <c r="BQ39" i="20"/>
  <c r="BR39" i="20"/>
  <c r="BS39" i="20"/>
  <c r="BT39" i="20"/>
  <c r="BU39" i="20"/>
  <c r="BV39" i="20"/>
  <c r="BW39" i="20"/>
  <c r="BX39" i="20"/>
  <c r="BY39" i="20"/>
  <c r="BZ39" i="20"/>
  <c r="CA39" i="20"/>
  <c r="CB39" i="20"/>
  <c r="CC39" i="20"/>
  <c r="CD39" i="20"/>
  <c r="CE39" i="20"/>
  <c r="CF39" i="20"/>
  <c r="CG39" i="20"/>
  <c r="CH39" i="20"/>
  <c r="CI39" i="20"/>
  <c r="CJ39" i="20"/>
  <c r="CK39" i="20"/>
  <c r="CL39" i="20"/>
  <c r="CM39" i="20"/>
  <c r="CN39" i="20"/>
  <c r="CO39" i="20"/>
  <c r="CP39" i="20"/>
  <c r="CQ39" i="20"/>
  <c r="CR39" i="20"/>
  <c r="CS39" i="20"/>
  <c r="CT39" i="20"/>
  <c r="BC40" i="20"/>
  <c r="BD40" i="20"/>
  <c r="BE40" i="20"/>
  <c r="BF40" i="20"/>
  <c r="BG40" i="20"/>
  <c r="BH40" i="20"/>
  <c r="BI40" i="20"/>
  <c r="BJ40" i="20"/>
  <c r="BK40" i="20"/>
  <c r="BL40" i="20"/>
  <c r="BM40" i="20"/>
  <c r="BN40" i="20"/>
  <c r="BO40" i="20"/>
  <c r="BP40" i="20"/>
  <c r="BQ40" i="20"/>
  <c r="BR40" i="20"/>
  <c r="BS40" i="20"/>
  <c r="BT40" i="20"/>
  <c r="BU40" i="20"/>
  <c r="BV40" i="20"/>
  <c r="BW40" i="20"/>
  <c r="BX40" i="20"/>
  <c r="BY40" i="20"/>
  <c r="BZ40" i="20"/>
  <c r="CA40" i="20"/>
  <c r="CB40" i="20"/>
  <c r="CC40" i="20"/>
  <c r="CD40" i="20"/>
  <c r="CE40" i="20"/>
  <c r="CF40" i="20"/>
  <c r="CG40" i="20"/>
  <c r="CH40" i="20"/>
  <c r="CI40" i="20"/>
  <c r="CJ40" i="20"/>
  <c r="CK40" i="20"/>
  <c r="CL40" i="20"/>
  <c r="CM40" i="20"/>
  <c r="CN40" i="20"/>
  <c r="CO40" i="20"/>
  <c r="CP40" i="20"/>
  <c r="CQ40" i="20"/>
  <c r="CR40" i="20"/>
  <c r="CS40" i="20"/>
  <c r="CT40" i="20"/>
  <c r="BC41" i="20"/>
  <c r="BD41" i="20"/>
  <c r="BE41" i="20"/>
  <c r="BF41" i="20"/>
  <c r="BG41" i="20"/>
  <c r="BH41" i="20"/>
  <c r="BI41" i="20"/>
  <c r="BJ41" i="20"/>
  <c r="BK41" i="20"/>
  <c r="BL41" i="20"/>
  <c r="BM41" i="20"/>
  <c r="BN41" i="20"/>
  <c r="BO41" i="20"/>
  <c r="BP41" i="20"/>
  <c r="BQ41" i="20"/>
  <c r="BR41" i="20"/>
  <c r="BS41" i="20"/>
  <c r="BT41" i="20"/>
  <c r="BU41" i="20"/>
  <c r="BV41" i="20"/>
  <c r="BW41" i="20"/>
  <c r="BX41" i="20"/>
  <c r="BY41" i="20"/>
  <c r="BZ41" i="20"/>
  <c r="CA41" i="20"/>
  <c r="CB41" i="20"/>
  <c r="CC41" i="20"/>
  <c r="CD41" i="20"/>
  <c r="CE41" i="20"/>
  <c r="CF41" i="20"/>
  <c r="CG41" i="20"/>
  <c r="CH41" i="20"/>
  <c r="CI41" i="20"/>
  <c r="CJ41" i="20"/>
  <c r="CK41" i="20"/>
  <c r="CL41" i="20"/>
  <c r="CM41" i="20"/>
  <c r="CN41" i="20"/>
  <c r="CO41" i="20"/>
  <c r="CP41" i="20"/>
  <c r="CQ41" i="20"/>
  <c r="CR41" i="20"/>
  <c r="CS41" i="20"/>
  <c r="CT41" i="20"/>
  <c r="BC42" i="20"/>
  <c r="BD42" i="20"/>
  <c r="BE42" i="20"/>
  <c r="BF42" i="20"/>
  <c r="BG42" i="20"/>
  <c r="BH42" i="20"/>
  <c r="BI42" i="20"/>
  <c r="BJ42" i="20"/>
  <c r="BK42" i="20"/>
  <c r="BL42" i="20"/>
  <c r="BM42" i="20"/>
  <c r="BN42" i="20"/>
  <c r="BO42" i="20"/>
  <c r="BP42" i="20"/>
  <c r="BQ42" i="20"/>
  <c r="BR42" i="20"/>
  <c r="BS42" i="20"/>
  <c r="BT42" i="20"/>
  <c r="BU42" i="20"/>
  <c r="BV42" i="20"/>
  <c r="BW42" i="20"/>
  <c r="BX42" i="20"/>
  <c r="BY42" i="20"/>
  <c r="BZ42" i="20"/>
  <c r="CA42" i="20"/>
  <c r="CB42" i="20"/>
  <c r="CC42" i="20"/>
  <c r="CD42" i="20"/>
  <c r="CE42" i="20"/>
  <c r="CF42" i="20"/>
  <c r="CG42" i="20"/>
  <c r="CH42" i="20"/>
  <c r="CI42" i="20"/>
  <c r="CJ42" i="20"/>
  <c r="CK42" i="20"/>
  <c r="CL42" i="20"/>
  <c r="CM42" i="20"/>
  <c r="CN42" i="20"/>
  <c r="CO42" i="20"/>
  <c r="CP42" i="20"/>
  <c r="CQ42" i="20"/>
  <c r="CR42" i="20"/>
  <c r="CS42" i="20"/>
  <c r="CT42" i="20"/>
  <c r="BC43" i="20"/>
  <c r="BD43" i="20"/>
  <c r="BE43" i="20"/>
  <c r="BF43" i="20"/>
  <c r="BG43" i="20"/>
  <c r="BH43" i="20"/>
  <c r="BI43" i="20"/>
  <c r="BJ43" i="20"/>
  <c r="BK43" i="20"/>
  <c r="BL43" i="20"/>
  <c r="BM43" i="20"/>
  <c r="BN43" i="20"/>
  <c r="BO43" i="20"/>
  <c r="BP43" i="20"/>
  <c r="BQ43" i="20"/>
  <c r="BR43" i="20"/>
  <c r="BS43" i="20"/>
  <c r="BT43" i="20"/>
  <c r="BU43" i="20"/>
  <c r="BV43" i="20"/>
  <c r="BW43" i="20"/>
  <c r="BX43" i="20"/>
  <c r="BY43" i="20"/>
  <c r="BZ43" i="20"/>
  <c r="CA43" i="20"/>
  <c r="CB43" i="20"/>
  <c r="CC43" i="20"/>
  <c r="CD43" i="20"/>
  <c r="CE43" i="20"/>
  <c r="CF43" i="20"/>
  <c r="CG43" i="20"/>
  <c r="CH43" i="20"/>
  <c r="CI43" i="20"/>
  <c r="CJ43" i="20"/>
  <c r="CK43" i="20"/>
  <c r="CL43" i="20"/>
  <c r="CM43" i="20"/>
  <c r="CN43" i="20"/>
  <c r="CO43" i="20"/>
  <c r="CP43" i="20"/>
  <c r="CQ43" i="20"/>
  <c r="CR43" i="20"/>
  <c r="CS43" i="20"/>
  <c r="CT43" i="20"/>
  <c r="BC44" i="20"/>
  <c r="BD44" i="20"/>
  <c r="BE44" i="20"/>
  <c r="BF44" i="20"/>
  <c r="BG44" i="20"/>
  <c r="BH44" i="20"/>
  <c r="BI44" i="20"/>
  <c r="BJ44" i="20"/>
  <c r="BK44" i="20"/>
  <c r="BL44" i="20"/>
  <c r="BM44" i="20"/>
  <c r="BN44" i="20"/>
  <c r="BO44" i="20"/>
  <c r="BP44" i="20"/>
  <c r="BQ44" i="20"/>
  <c r="BR44" i="20"/>
  <c r="BS44" i="20"/>
  <c r="BT44" i="20"/>
  <c r="BU44" i="20"/>
  <c r="BV44" i="20"/>
  <c r="BW44" i="20"/>
  <c r="BX44" i="20"/>
  <c r="BY44" i="20"/>
  <c r="BZ44" i="20"/>
  <c r="CA44" i="20"/>
  <c r="CB44" i="20"/>
  <c r="CC44" i="20"/>
  <c r="CD44" i="20"/>
  <c r="CE44" i="20"/>
  <c r="CF44" i="20"/>
  <c r="CG44" i="20"/>
  <c r="CH44" i="20"/>
  <c r="CI44" i="20"/>
  <c r="CJ44" i="20"/>
  <c r="CK44" i="20"/>
  <c r="CL44" i="20"/>
  <c r="CM44" i="20"/>
  <c r="CN44" i="20"/>
  <c r="CO44" i="20"/>
  <c r="CP44" i="20"/>
  <c r="CQ44" i="20"/>
  <c r="CR44" i="20"/>
  <c r="CS44" i="20"/>
  <c r="CT44" i="20"/>
  <c r="BC45" i="20"/>
  <c r="BD45" i="20"/>
  <c r="BE45" i="20"/>
  <c r="BF45" i="20"/>
  <c r="BG45" i="20"/>
  <c r="BH45" i="20"/>
  <c r="BI45" i="20"/>
  <c r="BJ45" i="20"/>
  <c r="BK45" i="20"/>
  <c r="BL45" i="20"/>
  <c r="BM45" i="20"/>
  <c r="BN45" i="20"/>
  <c r="BO45" i="20"/>
  <c r="BP45" i="20"/>
  <c r="BQ45" i="20"/>
  <c r="BR45" i="20"/>
  <c r="BS45" i="20"/>
  <c r="BT45" i="20"/>
  <c r="BU45" i="20"/>
  <c r="BV45" i="20"/>
  <c r="BW45" i="20"/>
  <c r="BX45" i="20"/>
  <c r="BY45" i="20"/>
  <c r="BZ45" i="20"/>
  <c r="CA45" i="20"/>
  <c r="CB45" i="20"/>
  <c r="CC45" i="20"/>
  <c r="CD45" i="20"/>
  <c r="CE45" i="20"/>
  <c r="CF45" i="20"/>
  <c r="CG45" i="20"/>
  <c r="CH45" i="20"/>
  <c r="CI45" i="20"/>
  <c r="CJ45" i="20"/>
  <c r="CK45" i="20"/>
  <c r="CL45" i="20"/>
  <c r="CM45" i="20"/>
  <c r="CN45" i="20"/>
  <c r="CO45" i="20"/>
  <c r="CP45" i="20"/>
  <c r="CQ45" i="20"/>
  <c r="CR45" i="20"/>
  <c r="CS45" i="20"/>
  <c r="CT45" i="20"/>
  <c r="BC46" i="20"/>
  <c r="BD46" i="20"/>
  <c r="BE46" i="20"/>
  <c r="BF46" i="20"/>
  <c r="BG46" i="20"/>
  <c r="BH46" i="20"/>
  <c r="BI46" i="20"/>
  <c r="BJ46" i="20"/>
  <c r="BK46" i="20"/>
  <c r="BL46" i="20"/>
  <c r="BM46" i="20"/>
  <c r="BN46" i="20"/>
  <c r="BO46" i="20"/>
  <c r="BP46" i="20"/>
  <c r="BQ46" i="20"/>
  <c r="BR46" i="20"/>
  <c r="BS46" i="20"/>
  <c r="BT46" i="20"/>
  <c r="BU46" i="20"/>
  <c r="BV46" i="20"/>
  <c r="BW46" i="20"/>
  <c r="BX46" i="20"/>
  <c r="BY46" i="20"/>
  <c r="BZ46" i="20"/>
  <c r="CA46" i="20"/>
  <c r="CB46" i="20"/>
  <c r="CC46" i="20"/>
  <c r="CD46" i="20"/>
  <c r="CE46" i="20"/>
  <c r="CF46" i="20"/>
  <c r="CG46" i="20"/>
  <c r="CH46" i="20"/>
  <c r="CI46" i="20"/>
  <c r="CJ46" i="20"/>
  <c r="CK46" i="20"/>
  <c r="CL46" i="20"/>
  <c r="CM46" i="20"/>
  <c r="CN46" i="20"/>
  <c r="CO46" i="20"/>
  <c r="CP46" i="20"/>
  <c r="CQ46" i="20"/>
  <c r="CR46" i="20"/>
  <c r="CS46" i="20"/>
  <c r="CT46" i="20"/>
  <c r="BC47" i="20"/>
  <c r="BD47" i="20"/>
  <c r="BE47" i="20"/>
  <c r="BF47" i="20"/>
  <c r="BG47" i="20"/>
  <c r="BH47" i="20"/>
  <c r="BI47" i="20"/>
  <c r="BJ47" i="20"/>
  <c r="BK47" i="20"/>
  <c r="BL47" i="20"/>
  <c r="BM47" i="20"/>
  <c r="BN47" i="20"/>
  <c r="BO47" i="20"/>
  <c r="BP47" i="20"/>
  <c r="BQ47" i="20"/>
  <c r="BR47" i="20"/>
  <c r="BS47" i="20"/>
  <c r="BT47" i="20"/>
  <c r="BU47" i="20"/>
  <c r="BV47" i="20"/>
  <c r="BW47" i="20"/>
  <c r="BX47" i="20"/>
  <c r="BY47" i="20"/>
  <c r="BZ47" i="20"/>
  <c r="CA47" i="20"/>
  <c r="CB47" i="20"/>
  <c r="CC47" i="20"/>
  <c r="CD47" i="20"/>
  <c r="CE47" i="20"/>
  <c r="CF47" i="20"/>
  <c r="CG47" i="20"/>
  <c r="CH47" i="20"/>
  <c r="CI47" i="20"/>
  <c r="CJ47" i="20"/>
  <c r="CK47" i="20"/>
  <c r="CL47" i="20"/>
  <c r="CM47" i="20"/>
  <c r="CN47" i="20"/>
  <c r="CO47" i="20"/>
  <c r="CP47" i="20"/>
  <c r="CQ47" i="20"/>
  <c r="CR47" i="20"/>
  <c r="CS47" i="20"/>
  <c r="CT47" i="20"/>
  <c r="BC48" i="20"/>
  <c r="BD48" i="20"/>
  <c r="BE48" i="20"/>
  <c r="BF48" i="20"/>
  <c r="BG48" i="20"/>
  <c r="BH48" i="20"/>
  <c r="BI48" i="20"/>
  <c r="BJ48" i="20"/>
  <c r="BK48" i="20"/>
  <c r="BL48" i="20"/>
  <c r="BM48" i="20"/>
  <c r="BN48" i="20"/>
  <c r="BO48" i="20"/>
  <c r="BP48" i="20"/>
  <c r="BQ48" i="20"/>
  <c r="BR48" i="20"/>
  <c r="BS48" i="20"/>
  <c r="BT48" i="20"/>
  <c r="BU48" i="20"/>
  <c r="BV48" i="20"/>
  <c r="BW48" i="20"/>
  <c r="BX48" i="20"/>
  <c r="BY48" i="20"/>
  <c r="BZ48" i="20"/>
  <c r="CA48" i="20"/>
  <c r="CB48" i="20"/>
  <c r="CC48" i="20"/>
  <c r="CD48" i="20"/>
  <c r="CE48" i="20"/>
  <c r="CF48" i="20"/>
  <c r="CG48" i="20"/>
  <c r="CH48" i="20"/>
  <c r="CI48" i="20"/>
  <c r="CJ48" i="20"/>
  <c r="CK48" i="20"/>
  <c r="CL48" i="20"/>
  <c r="CM48" i="20"/>
  <c r="CN48" i="20"/>
  <c r="CO48" i="20"/>
  <c r="CP48" i="20"/>
  <c r="CQ48" i="20"/>
  <c r="CR48" i="20"/>
  <c r="CS48" i="20"/>
  <c r="CT48" i="20"/>
  <c r="BC49" i="20"/>
  <c r="BD49" i="20"/>
  <c r="BE49" i="20"/>
  <c r="BF49" i="20"/>
  <c r="BG49" i="20"/>
  <c r="BH49" i="20"/>
  <c r="BI49" i="20"/>
  <c r="BJ49" i="20"/>
  <c r="BK49" i="20"/>
  <c r="BL49" i="20"/>
  <c r="BM49" i="20"/>
  <c r="BN49" i="20"/>
  <c r="BO49" i="20"/>
  <c r="BP49" i="20"/>
  <c r="BQ49" i="20"/>
  <c r="BR49" i="20"/>
  <c r="BS49" i="20"/>
  <c r="BT49" i="20"/>
  <c r="BU49" i="20"/>
  <c r="BV49" i="20"/>
  <c r="BW49" i="20"/>
  <c r="BX49" i="20"/>
  <c r="BY49" i="20"/>
  <c r="BZ49" i="20"/>
  <c r="CA49" i="20"/>
  <c r="CB49" i="20"/>
  <c r="CC49" i="20"/>
  <c r="CD49" i="20"/>
  <c r="CE49" i="20"/>
  <c r="CF49" i="20"/>
  <c r="CG49" i="20"/>
  <c r="CH49" i="20"/>
  <c r="CI49" i="20"/>
  <c r="CJ49" i="20"/>
  <c r="CK49" i="20"/>
  <c r="CL49" i="20"/>
  <c r="CM49" i="20"/>
  <c r="CN49" i="20"/>
  <c r="CO49" i="20"/>
  <c r="CP49" i="20"/>
  <c r="CQ49" i="20"/>
  <c r="CR49" i="20"/>
  <c r="CS49" i="20"/>
  <c r="CT49" i="20"/>
  <c r="BC50" i="20"/>
  <c r="BD50" i="20"/>
  <c r="BE50" i="20"/>
  <c r="BF50" i="20"/>
  <c r="BG50" i="20"/>
  <c r="BH50" i="20"/>
  <c r="BI50" i="20"/>
  <c r="BJ50" i="20"/>
  <c r="BK50" i="20"/>
  <c r="BL50" i="20"/>
  <c r="BM50" i="20"/>
  <c r="BN50" i="20"/>
  <c r="BO50" i="20"/>
  <c r="BP50" i="20"/>
  <c r="BQ50" i="20"/>
  <c r="BR50" i="20"/>
  <c r="BS50" i="20"/>
  <c r="BT50" i="20"/>
  <c r="BU50" i="20"/>
  <c r="BV50" i="20"/>
  <c r="BW50" i="20"/>
  <c r="BX50" i="20"/>
  <c r="BY50" i="20"/>
  <c r="BZ50" i="20"/>
  <c r="CA50" i="20"/>
  <c r="CB50" i="20"/>
  <c r="CC50" i="20"/>
  <c r="CD50" i="20"/>
  <c r="CE50" i="20"/>
  <c r="CF50" i="20"/>
  <c r="CG50" i="20"/>
  <c r="CH50" i="20"/>
  <c r="CI50" i="20"/>
  <c r="CJ50" i="20"/>
  <c r="CK50" i="20"/>
  <c r="CL50" i="20"/>
  <c r="CM50" i="20"/>
  <c r="CN50" i="20"/>
  <c r="CO50" i="20"/>
  <c r="CP50" i="20"/>
  <c r="CQ50" i="20"/>
  <c r="CR50" i="20"/>
  <c r="CS50" i="20"/>
  <c r="CT50" i="20"/>
  <c r="BC51" i="20"/>
  <c r="BD51" i="20"/>
  <c r="BE51" i="20"/>
  <c r="BF51" i="20"/>
  <c r="BG51" i="20"/>
  <c r="BH51" i="20"/>
  <c r="BI51" i="20"/>
  <c r="BJ51" i="20"/>
  <c r="BK51" i="20"/>
  <c r="BL51" i="20"/>
  <c r="BM51" i="20"/>
  <c r="BN51" i="20"/>
  <c r="BO51" i="20"/>
  <c r="BP51" i="20"/>
  <c r="BQ51" i="20"/>
  <c r="BR51" i="20"/>
  <c r="BS51" i="20"/>
  <c r="BT51" i="20"/>
  <c r="BU51" i="20"/>
  <c r="BV51" i="20"/>
  <c r="BW51" i="20"/>
  <c r="BX51" i="20"/>
  <c r="BY51" i="20"/>
  <c r="BZ51" i="20"/>
  <c r="CA51" i="20"/>
  <c r="CB51" i="20"/>
  <c r="CC51" i="20"/>
  <c r="CD51" i="20"/>
  <c r="CE51" i="20"/>
  <c r="CF51" i="20"/>
  <c r="CG51" i="20"/>
  <c r="CH51" i="20"/>
  <c r="CI51" i="20"/>
  <c r="CJ51" i="20"/>
  <c r="CK51" i="20"/>
  <c r="CL51" i="20"/>
  <c r="CM51" i="20"/>
  <c r="CN51" i="20"/>
  <c r="CO51" i="20"/>
  <c r="CP51" i="20"/>
  <c r="CQ51" i="20"/>
  <c r="CR51" i="20"/>
  <c r="CS51" i="20"/>
  <c r="CT51" i="20"/>
  <c r="BC52" i="20"/>
  <c r="BD52" i="20"/>
  <c r="BE52" i="20"/>
  <c r="BF52" i="20"/>
  <c r="BG52" i="20"/>
  <c r="BH52" i="20"/>
  <c r="BI52" i="20"/>
  <c r="BJ52" i="20"/>
  <c r="BK52" i="20"/>
  <c r="BL52" i="20"/>
  <c r="BM52" i="20"/>
  <c r="BN52" i="20"/>
  <c r="BO52" i="20"/>
  <c r="BP52" i="20"/>
  <c r="BQ52" i="20"/>
  <c r="BR52" i="20"/>
  <c r="BS52" i="20"/>
  <c r="BT52" i="20"/>
  <c r="BU52" i="20"/>
  <c r="BV52" i="20"/>
  <c r="BW52" i="20"/>
  <c r="BX52" i="20"/>
  <c r="BY52" i="20"/>
  <c r="BZ52" i="20"/>
  <c r="CA52" i="20"/>
  <c r="CB52" i="20"/>
  <c r="CC52" i="20"/>
  <c r="CD52" i="20"/>
  <c r="CE52" i="20"/>
  <c r="CF52" i="20"/>
  <c r="CG52" i="20"/>
  <c r="CH52" i="20"/>
  <c r="CI52" i="20"/>
  <c r="CJ52" i="20"/>
  <c r="CK52" i="20"/>
  <c r="CL52" i="20"/>
  <c r="CM52" i="20"/>
  <c r="CN52" i="20"/>
  <c r="CO52" i="20"/>
  <c r="CP52" i="20"/>
  <c r="CQ52" i="20"/>
  <c r="CR52" i="20"/>
  <c r="CS52" i="20"/>
  <c r="CT52" i="20"/>
  <c r="BC53" i="20"/>
  <c r="BD53" i="20"/>
  <c r="BE53" i="20"/>
  <c r="BF53" i="20"/>
  <c r="BG53" i="20"/>
  <c r="BH53" i="20"/>
  <c r="BI53" i="20"/>
  <c r="BJ53" i="20"/>
  <c r="BK53" i="20"/>
  <c r="BL53" i="20"/>
  <c r="BM53" i="20"/>
  <c r="BN53" i="20"/>
  <c r="BO53" i="20"/>
  <c r="BP53" i="20"/>
  <c r="BQ53" i="20"/>
  <c r="BR53" i="20"/>
  <c r="BS53" i="20"/>
  <c r="BT53" i="20"/>
  <c r="BU53" i="20"/>
  <c r="BV53" i="20"/>
  <c r="BW53" i="20"/>
  <c r="BX53" i="20"/>
  <c r="BY53" i="20"/>
  <c r="BZ53" i="20"/>
  <c r="CA53" i="20"/>
  <c r="CB53" i="20"/>
  <c r="CC53" i="20"/>
  <c r="CD53" i="20"/>
  <c r="CE53" i="20"/>
  <c r="CF53" i="20"/>
  <c r="CG53" i="20"/>
  <c r="CH53" i="20"/>
  <c r="CI53" i="20"/>
  <c r="CJ53" i="20"/>
  <c r="CK53" i="20"/>
  <c r="CL53" i="20"/>
  <c r="CM53" i="20"/>
  <c r="CN53" i="20"/>
  <c r="CO53" i="20"/>
  <c r="CP53" i="20"/>
  <c r="CQ53" i="20"/>
  <c r="CR53" i="20"/>
  <c r="CS53" i="20"/>
  <c r="CT53" i="20"/>
  <c r="BC54" i="20"/>
  <c r="BD54" i="20"/>
  <c r="BE54" i="20"/>
  <c r="BF54" i="20"/>
  <c r="BG54" i="20"/>
  <c r="BH54" i="20"/>
  <c r="BI54" i="20"/>
  <c r="BJ54" i="20"/>
  <c r="BK54" i="20"/>
  <c r="BL54" i="20"/>
  <c r="BM54" i="20"/>
  <c r="BN54" i="20"/>
  <c r="BO54" i="20"/>
  <c r="BP54" i="20"/>
  <c r="BQ54" i="20"/>
  <c r="BR54" i="20"/>
  <c r="BS54" i="20"/>
  <c r="BT54" i="20"/>
  <c r="BU54" i="20"/>
  <c r="BV54" i="20"/>
  <c r="BW54" i="20"/>
  <c r="BX54" i="20"/>
  <c r="BY54" i="20"/>
  <c r="BZ54" i="20"/>
  <c r="CA54" i="20"/>
  <c r="CB54" i="20"/>
  <c r="CC54" i="20"/>
  <c r="CD54" i="20"/>
  <c r="CE54" i="20"/>
  <c r="CF54" i="20"/>
  <c r="CG54" i="20"/>
  <c r="CH54" i="20"/>
  <c r="CI54" i="20"/>
  <c r="CJ54" i="20"/>
  <c r="CK54" i="20"/>
  <c r="CL54" i="20"/>
  <c r="CM54" i="20"/>
  <c r="CN54" i="20"/>
  <c r="CO54" i="20"/>
  <c r="CP54" i="20"/>
  <c r="CQ54" i="20"/>
  <c r="CR54" i="20"/>
  <c r="CS54" i="20"/>
  <c r="CT54" i="20"/>
  <c r="BC55" i="20"/>
  <c r="BD55" i="20"/>
  <c r="BE55" i="20"/>
  <c r="BF55" i="20"/>
  <c r="BG55" i="20"/>
  <c r="BH55" i="20"/>
  <c r="BI55" i="20"/>
  <c r="BJ55" i="20"/>
  <c r="BK55" i="20"/>
  <c r="BL55" i="20"/>
  <c r="BM55" i="20"/>
  <c r="BN55" i="20"/>
  <c r="BO55" i="20"/>
  <c r="BP55" i="20"/>
  <c r="BQ55" i="20"/>
  <c r="BR55" i="20"/>
  <c r="BS55" i="20"/>
  <c r="BT55" i="20"/>
  <c r="BU55" i="20"/>
  <c r="BV55" i="20"/>
  <c r="BW55" i="20"/>
  <c r="BX55" i="20"/>
  <c r="BY55" i="20"/>
  <c r="BZ55" i="20"/>
  <c r="CA55" i="20"/>
  <c r="CB55" i="20"/>
  <c r="CC55" i="20"/>
  <c r="CD55" i="20"/>
  <c r="CE55" i="20"/>
  <c r="CF55" i="20"/>
  <c r="CG55" i="20"/>
  <c r="CH55" i="20"/>
  <c r="CI55" i="20"/>
  <c r="CJ55" i="20"/>
  <c r="CK55" i="20"/>
  <c r="CL55" i="20"/>
  <c r="CM55" i="20"/>
  <c r="CN55" i="20"/>
  <c r="CO55" i="20"/>
  <c r="CP55" i="20"/>
  <c r="CQ55" i="20"/>
  <c r="CR55" i="20"/>
  <c r="CS55" i="20"/>
  <c r="CT55" i="20"/>
  <c r="BC56" i="20"/>
  <c r="BD56" i="20"/>
  <c r="BE56" i="20"/>
  <c r="BF56" i="20"/>
  <c r="BG56" i="20"/>
  <c r="BH56" i="20"/>
  <c r="BI56" i="20"/>
  <c r="BJ56" i="20"/>
  <c r="BK56" i="20"/>
  <c r="BL56" i="20"/>
  <c r="BM56" i="20"/>
  <c r="BN56" i="20"/>
  <c r="BO56" i="20"/>
  <c r="BP56" i="20"/>
  <c r="BQ56" i="20"/>
  <c r="BR56" i="20"/>
  <c r="BS56" i="20"/>
  <c r="BT56" i="20"/>
  <c r="BU56" i="20"/>
  <c r="BV56" i="20"/>
  <c r="BW56" i="20"/>
  <c r="BX56" i="20"/>
  <c r="BY56" i="20"/>
  <c r="BZ56" i="20"/>
  <c r="CA56" i="20"/>
  <c r="CB56" i="20"/>
  <c r="CC56" i="20"/>
  <c r="CD56" i="20"/>
  <c r="CE56" i="20"/>
  <c r="CF56" i="20"/>
  <c r="CG56" i="20"/>
  <c r="CH56" i="20"/>
  <c r="CI56" i="20"/>
  <c r="CJ56" i="20"/>
  <c r="CK56" i="20"/>
  <c r="CL56" i="20"/>
  <c r="CM56" i="20"/>
  <c r="CN56" i="20"/>
  <c r="CO56" i="20"/>
  <c r="CP56" i="20"/>
  <c r="CQ56" i="20"/>
  <c r="CR56" i="20"/>
  <c r="CS56" i="20"/>
  <c r="CT56" i="20"/>
  <c r="BC57" i="20"/>
  <c r="BD57" i="20"/>
  <c r="BE57" i="20"/>
  <c r="BF57" i="20"/>
  <c r="BG57" i="20"/>
  <c r="BH57" i="20"/>
  <c r="BI57" i="20"/>
  <c r="BJ57" i="20"/>
  <c r="BK57" i="20"/>
  <c r="BL57" i="20"/>
  <c r="BM57" i="20"/>
  <c r="BN57" i="20"/>
  <c r="BO57" i="20"/>
  <c r="BP57" i="20"/>
  <c r="BQ57" i="20"/>
  <c r="BR57" i="20"/>
  <c r="BS57" i="20"/>
  <c r="BT57" i="20"/>
  <c r="BU57" i="20"/>
  <c r="BV57" i="20"/>
  <c r="BW57" i="20"/>
  <c r="BX57" i="20"/>
  <c r="BY57" i="20"/>
  <c r="BZ57" i="20"/>
  <c r="CA57" i="20"/>
  <c r="CB57" i="20"/>
  <c r="CC57" i="20"/>
  <c r="CD57" i="20"/>
  <c r="CE57" i="20"/>
  <c r="CF57" i="20"/>
  <c r="CG57" i="20"/>
  <c r="CH57" i="20"/>
  <c r="CI57" i="20"/>
  <c r="CJ57" i="20"/>
  <c r="CK57" i="20"/>
  <c r="CL57" i="20"/>
  <c r="CM57" i="20"/>
  <c r="CN57" i="20"/>
  <c r="CO57" i="20"/>
  <c r="CP57" i="20"/>
  <c r="CQ57" i="20"/>
  <c r="CR57" i="20"/>
  <c r="CS57" i="20"/>
  <c r="CT57" i="20"/>
  <c r="BC58" i="20"/>
  <c r="BD58" i="20"/>
  <c r="BE58" i="20"/>
  <c r="BF58" i="20"/>
  <c r="BG58" i="20"/>
  <c r="BH58" i="20"/>
  <c r="BI58" i="20"/>
  <c r="BJ58" i="20"/>
  <c r="BK58" i="20"/>
  <c r="BL58" i="20"/>
  <c r="BM58" i="20"/>
  <c r="BN58" i="20"/>
  <c r="BO58" i="20"/>
  <c r="BP58" i="20"/>
  <c r="BQ58" i="20"/>
  <c r="BR58" i="20"/>
  <c r="BS58" i="20"/>
  <c r="BT58" i="20"/>
  <c r="BU58" i="20"/>
  <c r="BV58" i="20"/>
  <c r="BW58" i="20"/>
  <c r="BX58" i="20"/>
  <c r="BY58" i="20"/>
  <c r="BZ58" i="20"/>
  <c r="CA58" i="20"/>
  <c r="CB58" i="20"/>
  <c r="CC58" i="20"/>
  <c r="CD58" i="20"/>
  <c r="CE58" i="20"/>
  <c r="CF58" i="20"/>
  <c r="CG58" i="20"/>
  <c r="CH58" i="20"/>
  <c r="CI58" i="20"/>
  <c r="CJ58" i="20"/>
  <c r="CK58" i="20"/>
  <c r="CL58" i="20"/>
  <c r="CM58" i="20"/>
  <c r="CN58" i="20"/>
  <c r="CO58" i="20"/>
  <c r="CP58" i="20"/>
  <c r="CQ58" i="20"/>
  <c r="CR58" i="20"/>
  <c r="CS58" i="20"/>
  <c r="CT58" i="20"/>
  <c r="BC59" i="20"/>
  <c r="BD59" i="20"/>
  <c r="BE59" i="20"/>
  <c r="BF59" i="20"/>
  <c r="BG59" i="20"/>
  <c r="BH59" i="20"/>
  <c r="BI59" i="20"/>
  <c r="BJ59" i="20"/>
  <c r="BK59" i="20"/>
  <c r="BL59" i="20"/>
  <c r="BM59" i="20"/>
  <c r="BN59" i="20"/>
  <c r="BO59" i="20"/>
  <c r="BP59" i="20"/>
  <c r="BQ59" i="20"/>
  <c r="BR59" i="20"/>
  <c r="BS59" i="20"/>
  <c r="BT59" i="20"/>
  <c r="BU59" i="20"/>
  <c r="BV59" i="20"/>
  <c r="BW59" i="20"/>
  <c r="BX59" i="20"/>
  <c r="BY59" i="20"/>
  <c r="BZ59" i="20"/>
  <c r="CA59" i="20"/>
  <c r="CB59" i="20"/>
  <c r="CC59" i="20"/>
  <c r="CD59" i="20"/>
  <c r="CE59" i="20"/>
  <c r="CF59" i="20"/>
  <c r="CG59" i="20"/>
  <c r="CH59" i="20"/>
  <c r="CI59" i="20"/>
  <c r="CJ59" i="20"/>
  <c r="CK59" i="20"/>
  <c r="CL59" i="20"/>
  <c r="CM59" i="20"/>
  <c r="CN59" i="20"/>
  <c r="CO59" i="20"/>
  <c r="CP59" i="20"/>
  <c r="CQ59" i="20"/>
  <c r="CR59" i="20"/>
  <c r="CS59" i="20"/>
  <c r="CT59" i="20"/>
  <c r="BC60" i="20"/>
  <c r="BD60" i="20"/>
  <c r="BE60" i="20"/>
  <c r="BF60" i="20"/>
  <c r="BG60" i="20"/>
  <c r="BH60" i="20"/>
  <c r="BI60" i="20"/>
  <c r="BJ60" i="20"/>
  <c r="BK60" i="20"/>
  <c r="BL60" i="20"/>
  <c r="BM60" i="20"/>
  <c r="BN60" i="20"/>
  <c r="BO60" i="20"/>
  <c r="BP60" i="20"/>
  <c r="BQ60" i="20"/>
  <c r="BR60" i="20"/>
  <c r="BS60" i="20"/>
  <c r="BT60" i="20"/>
  <c r="BU60" i="20"/>
  <c r="BV60" i="20"/>
  <c r="BW60" i="20"/>
  <c r="BX60" i="20"/>
  <c r="BY60" i="20"/>
  <c r="BZ60" i="20"/>
  <c r="CA60" i="20"/>
  <c r="CB60" i="20"/>
  <c r="CC60" i="20"/>
  <c r="CD60" i="20"/>
  <c r="CE60" i="20"/>
  <c r="CF60" i="20"/>
  <c r="CG60" i="20"/>
  <c r="CH60" i="20"/>
  <c r="CI60" i="20"/>
  <c r="CJ60" i="20"/>
  <c r="CK60" i="20"/>
  <c r="CL60" i="20"/>
  <c r="CM60" i="20"/>
  <c r="CN60" i="20"/>
  <c r="CO60" i="20"/>
  <c r="CP60" i="20"/>
  <c r="CQ60" i="20"/>
  <c r="CR60" i="20"/>
  <c r="CS60" i="20"/>
  <c r="CT60" i="20"/>
  <c r="BC61" i="20"/>
  <c r="BD61" i="20"/>
  <c r="BE61" i="20"/>
  <c r="BF61" i="20"/>
  <c r="BG61" i="20"/>
  <c r="BH61" i="20"/>
  <c r="BI61" i="20"/>
  <c r="BJ61" i="20"/>
  <c r="BK61" i="20"/>
  <c r="BL61" i="20"/>
  <c r="BM61" i="20"/>
  <c r="BN61" i="20"/>
  <c r="BO61" i="20"/>
  <c r="BP61" i="20"/>
  <c r="BQ61" i="20"/>
  <c r="BR61" i="20"/>
  <c r="BS61" i="20"/>
  <c r="BT61" i="20"/>
  <c r="BU61" i="20"/>
  <c r="BV61" i="20"/>
  <c r="BW61" i="20"/>
  <c r="BX61" i="20"/>
  <c r="BY61" i="20"/>
  <c r="BZ61" i="20"/>
  <c r="CA61" i="20"/>
  <c r="CB61" i="20"/>
  <c r="CC61" i="20"/>
  <c r="CD61" i="20"/>
  <c r="CE61" i="20"/>
  <c r="CF61" i="20"/>
  <c r="CG61" i="20"/>
  <c r="CH61" i="20"/>
  <c r="CI61" i="20"/>
  <c r="CJ61" i="20"/>
  <c r="CK61" i="20"/>
  <c r="CL61" i="20"/>
  <c r="CM61" i="20"/>
  <c r="CN61" i="20"/>
  <c r="CO61" i="20"/>
  <c r="CP61" i="20"/>
  <c r="CQ61" i="20"/>
  <c r="CR61" i="20"/>
  <c r="CS61" i="20"/>
  <c r="CT61" i="20"/>
  <c r="BC62" i="20"/>
  <c r="BD62" i="20"/>
  <c r="BE62" i="20"/>
  <c r="BF62" i="20"/>
  <c r="BG62" i="20"/>
  <c r="BH62" i="20"/>
  <c r="BI62" i="20"/>
  <c r="BJ62" i="20"/>
  <c r="BK62" i="20"/>
  <c r="BL62" i="20"/>
  <c r="BM62" i="20"/>
  <c r="BN62" i="20"/>
  <c r="BO62" i="20"/>
  <c r="BP62" i="20"/>
  <c r="BQ62" i="20"/>
  <c r="BR62" i="20"/>
  <c r="BS62" i="20"/>
  <c r="BT62" i="20"/>
  <c r="BU62" i="20"/>
  <c r="BV62" i="20"/>
  <c r="BW62" i="20"/>
  <c r="BX62" i="20"/>
  <c r="BY62" i="20"/>
  <c r="BZ62" i="20"/>
  <c r="CA62" i="20"/>
  <c r="CB62" i="20"/>
  <c r="CC62" i="20"/>
  <c r="CD62" i="20"/>
  <c r="CE62" i="20"/>
  <c r="CF62" i="20"/>
  <c r="CG62" i="20"/>
  <c r="CH62" i="20"/>
  <c r="CI62" i="20"/>
  <c r="CJ62" i="20"/>
  <c r="CK62" i="20"/>
  <c r="CL62" i="20"/>
  <c r="CM62" i="20"/>
  <c r="CN62" i="20"/>
  <c r="CO62" i="20"/>
  <c r="CP62" i="20"/>
  <c r="CQ62" i="20"/>
  <c r="CR62" i="20"/>
  <c r="CS62" i="20"/>
  <c r="CT62" i="20"/>
  <c r="BC63" i="20"/>
  <c r="BD63" i="20"/>
  <c r="BE63" i="20"/>
  <c r="BF63" i="20"/>
  <c r="BG63" i="20"/>
  <c r="BH63" i="20"/>
  <c r="BI63" i="20"/>
  <c r="BJ63" i="20"/>
  <c r="BK63" i="20"/>
  <c r="BL63" i="20"/>
  <c r="BM63" i="20"/>
  <c r="BN63" i="20"/>
  <c r="BO63" i="20"/>
  <c r="BP63" i="20"/>
  <c r="BQ63" i="20"/>
  <c r="BR63" i="20"/>
  <c r="BS63" i="20"/>
  <c r="BT63" i="20"/>
  <c r="BU63" i="20"/>
  <c r="BV63" i="20"/>
  <c r="BW63" i="20"/>
  <c r="BX63" i="20"/>
  <c r="BY63" i="20"/>
  <c r="BZ63" i="20"/>
  <c r="CA63" i="20"/>
  <c r="CB63" i="20"/>
  <c r="CC63" i="20"/>
  <c r="CD63" i="20"/>
  <c r="CE63" i="20"/>
  <c r="CF63" i="20"/>
  <c r="CG63" i="20"/>
  <c r="CH63" i="20"/>
  <c r="CI63" i="20"/>
  <c r="CJ63" i="20"/>
  <c r="CK63" i="20"/>
  <c r="CL63" i="20"/>
  <c r="CM63" i="20"/>
  <c r="CN63" i="20"/>
  <c r="CO63" i="20"/>
  <c r="CP63" i="20"/>
  <c r="CQ63" i="20"/>
  <c r="CR63" i="20"/>
  <c r="CS63" i="20"/>
  <c r="CT63" i="20"/>
  <c r="BC64" i="20"/>
  <c r="BD64" i="20"/>
  <c r="BE64" i="20"/>
  <c r="BF64" i="20"/>
  <c r="BG64" i="20"/>
  <c r="BH64" i="20"/>
  <c r="BI64" i="20"/>
  <c r="BJ64" i="20"/>
  <c r="BK64" i="20"/>
  <c r="BL64" i="20"/>
  <c r="BM64" i="20"/>
  <c r="BN64" i="20"/>
  <c r="BO64" i="20"/>
  <c r="BP64" i="20"/>
  <c r="BQ64" i="20"/>
  <c r="BR64" i="20"/>
  <c r="BS64" i="20"/>
  <c r="BT64" i="20"/>
  <c r="BU64" i="20"/>
  <c r="BV64" i="20"/>
  <c r="BW64" i="20"/>
  <c r="BX64" i="20"/>
  <c r="BY64" i="20"/>
  <c r="BZ64" i="20"/>
  <c r="CA64" i="20"/>
  <c r="CB64" i="20"/>
  <c r="CC64" i="20"/>
  <c r="CD64" i="20"/>
  <c r="CE64" i="20"/>
  <c r="CF64" i="20"/>
  <c r="CG64" i="20"/>
  <c r="CH64" i="20"/>
  <c r="CI64" i="20"/>
  <c r="CJ64" i="20"/>
  <c r="CK64" i="20"/>
  <c r="CL64" i="20"/>
  <c r="CM64" i="20"/>
  <c r="CN64" i="20"/>
  <c r="CO64" i="20"/>
  <c r="CP64" i="20"/>
  <c r="CQ64" i="20"/>
  <c r="CR64" i="20"/>
  <c r="CS64" i="20"/>
  <c r="CT64" i="20"/>
  <c r="BC65" i="20"/>
  <c r="BD65" i="20"/>
  <c r="BE65" i="20"/>
  <c r="BF65" i="20"/>
  <c r="BG65" i="20"/>
  <c r="BH65" i="20"/>
  <c r="BI65" i="20"/>
  <c r="BJ65" i="20"/>
  <c r="BK65" i="20"/>
  <c r="BL65" i="20"/>
  <c r="BM65" i="20"/>
  <c r="BN65" i="20"/>
  <c r="BO65" i="20"/>
  <c r="BP65" i="20"/>
  <c r="BQ65" i="20"/>
  <c r="BR65" i="20"/>
  <c r="BS65" i="20"/>
  <c r="BT65" i="20"/>
  <c r="BU65" i="20"/>
  <c r="BV65" i="20"/>
  <c r="BW65" i="20"/>
  <c r="BX65" i="20"/>
  <c r="BY65" i="20"/>
  <c r="BZ65" i="20"/>
  <c r="CA65" i="20"/>
  <c r="CB65" i="20"/>
  <c r="CC65" i="20"/>
  <c r="CD65" i="20"/>
  <c r="CE65" i="20"/>
  <c r="CF65" i="20"/>
  <c r="CG65" i="20"/>
  <c r="CH65" i="20"/>
  <c r="CI65" i="20"/>
  <c r="CJ65" i="20"/>
  <c r="CK65" i="20"/>
  <c r="CL65" i="20"/>
  <c r="CM65" i="20"/>
  <c r="CN65" i="20"/>
  <c r="CO65" i="20"/>
  <c r="CP65" i="20"/>
  <c r="CQ65" i="20"/>
  <c r="CR65" i="20"/>
  <c r="CS65" i="20"/>
  <c r="CT65" i="20"/>
  <c r="BC66" i="20"/>
  <c r="BD66" i="20"/>
  <c r="BE66" i="20"/>
  <c r="BF66" i="20"/>
  <c r="BG66" i="20"/>
  <c r="BH66" i="20"/>
  <c r="BI66" i="20"/>
  <c r="BJ66" i="20"/>
  <c r="BK66" i="20"/>
  <c r="BL66" i="20"/>
  <c r="BM66" i="20"/>
  <c r="BN66" i="20"/>
  <c r="BO66" i="20"/>
  <c r="BP66" i="20"/>
  <c r="BQ66" i="20"/>
  <c r="BR66" i="20"/>
  <c r="BS66" i="20"/>
  <c r="BT66" i="20"/>
  <c r="BU66" i="20"/>
  <c r="BV66" i="20"/>
  <c r="BW66" i="20"/>
  <c r="BX66" i="20"/>
  <c r="BY66" i="20"/>
  <c r="BZ66" i="20"/>
  <c r="CA66" i="20"/>
  <c r="CB66" i="20"/>
  <c r="CC66" i="20"/>
  <c r="CD66" i="20"/>
  <c r="CE66" i="20"/>
  <c r="CF66" i="20"/>
  <c r="CG66" i="20"/>
  <c r="CH66" i="20"/>
  <c r="CI66" i="20"/>
  <c r="CJ66" i="20"/>
  <c r="CK66" i="20"/>
  <c r="CL66" i="20"/>
  <c r="CM66" i="20"/>
  <c r="CN66" i="20"/>
  <c r="CO66" i="20"/>
  <c r="CP66" i="20"/>
  <c r="CQ66" i="20"/>
  <c r="CR66" i="20"/>
  <c r="CS66" i="20"/>
  <c r="CT66" i="20"/>
  <c r="BC67" i="20"/>
  <c r="BD67" i="20"/>
  <c r="BE67" i="20"/>
  <c r="BF67" i="20"/>
  <c r="BG67" i="20"/>
  <c r="BH67" i="20"/>
  <c r="BI67" i="20"/>
  <c r="BJ67" i="20"/>
  <c r="BK67" i="20"/>
  <c r="BL67" i="20"/>
  <c r="BM67" i="20"/>
  <c r="BN67" i="20"/>
  <c r="BO67" i="20"/>
  <c r="BP67" i="20"/>
  <c r="BQ67" i="20"/>
  <c r="BR67" i="20"/>
  <c r="BS67" i="20"/>
  <c r="BT67" i="20"/>
  <c r="BU67" i="20"/>
  <c r="BV67" i="20"/>
  <c r="BW67" i="20"/>
  <c r="BX67" i="20"/>
  <c r="BY67" i="20"/>
  <c r="BZ67" i="20"/>
  <c r="CA67" i="20"/>
  <c r="CB67" i="20"/>
  <c r="CC67" i="20"/>
  <c r="CD67" i="20"/>
  <c r="CE67" i="20"/>
  <c r="CF67" i="20"/>
  <c r="CG67" i="20"/>
  <c r="CH67" i="20"/>
  <c r="CI67" i="20"/>
  <c r="CJ67" i="20"/>
  <c r="CK67" i="20"/>
  <c r="CL67" i="20"/>
  <c r="CM67" i="20"/>
  <c r="CN67" i="20"/>
  <c r="CO67" i="20"/>
  <c r="CP67" i="20"/>
  <c r="CQ67" i="20"/>
  <c r="CR67" i="20"/>
  <c r="CS67" i="20"/>
  <c r="CT67" i="20"/>
  <c r="BC68" i="20"/>
  <c r="BD68" i="20"/>
  <c r="BE68" i="20"/>
  <c r="BF68" i="20"/>
  <c r="BG68" i="20"/>
  <c r="BH68" i="20"/>
  <c r="BI68" i="20"/>
  <c r="BJ68" i="20"/>
  <c r="BK68" i="20"/>
  <c r="BL68" i="20"/>
  <c r="BM68" i="20"/>
  <c r="BN68" i="20"/>
  <c r="BO68" i="20"/>
  <c r="BP68" i="20"/>
  <c r="BQ68" i="20"/>
  <c r="BR68" i="20"/>
  <c r="BS68" i="20"/>
  <c r="BT68" i="20"/>
  <c r="BU68" i="20"/>
  <c r="BV68" i="20"/>
  <c r="BW68" i="20"/>
  <c r="BX68" i="20"/>
  <c r="BY68" i="20"/>
  <c r="BZ68" i="20"/>
  <c r="CA68" i="20"/>
  <c r="CB68" i="20"/>
  <c r="CC68" i="20"/>
  <c r="CD68" i="20"/>
  <c r="CE68" i="20"/>
  <c r="CF68" i="20"/>
  <c r="CG68" i="20"/>
  <c r="CH68" i="20"/>
  <c r="CI68" i="20"/>
  <c r="CJ68" i="20"/>
  <c r="CK68" i="20"/>
  <c r="CL68" i="20"/>
  <c r="CM68" i="20"/>
  <c r="CN68" i="20"/>
  <c r="CO68" i="20"/>
  <c r="CP68" i="20"/>
  <c r="CQ68" i="20"/>
  <c r="CR68" i="20"/>
  <c r="CS68" i="20"/>
  <c r="CT68" i="20"/>
  <c r="BC69" i="20"/>
  <c r="BD69" i="20"/>
  <c r="BE69" i="20"/>
  <c r="BF69" i="20"/>
  <c r="BG69" i="20"/>
  <c r="BH69" i="20"/>
  <c r="BI69" i="20"/>
  <c r="BJ69" i="20"/>
  <c r="BK69" i="20"/>
  <c r="BL69" i="20"/>
  <c r="BM69" i="20"/>
  <c r="BN69" i="20"/>
  <c r="BO69" i="20"/>
  <c r="BP69" i="20"/>
  <c r="BQ69" i="20"/>
  <c r="BR69" i="20"/>
  <c r="BS69" i="20"/>
  <c r="BT69" i="20"/>
  <c r="BU69" i="20"/>
  <c r="BV69" i="20"/>
  <c r="BW69" i="20"/>
  <c r="BX69" i="20"/>
  <c r="BY69" i="20"/>
  <c r="BZ69" i="20"/>
  <c r="CA69" i="20"/>
  <c r="CB69" i="20"/>
  <c r="CC69" i="20"/>
  <c r="CD69" i="20"/>
  <c r="CE69" i="20"/>
  <c r="CF69" i="20"/>
  <c r="CG69" i="20"/>
  <c r="CH69" i="20"/>
  <c r="CI69" i="20"/>
  <c r="CJ69" i="20"/>
  <c r="CK69" i="20"/>
  <c r="CL69" i="20"/>
  <c r="CM69" i="20"/>
  <c r="CN69" i="20"/>
  <c r="CO69" i="20"/>
  <c r="CP69" i="20"/>
  <c r="CQ69" i="20"/>
  <c r="CR69" i="20"/>
  <c r="CS69" i="20"/>
  <c r="CT69" i="20"/>
  <c r="BC70" i="20"/>
  <c r="BD70" i="20"/>
  <c r="BE70" i="20"/>
  <c r="BF70" i="20"/>
  <c r="BG70" i="20"/>
  <c r="BH70" i="20"/>
  <c r="BI70" i="20"/>
  <c r="BJ70" i="20"/>
  <c r="BK70" i="20"/>
  <c r="BL70" i="20"/>
  <c r="BM70" i="20"/>
  <c r="BN70" i="20"/>
  <c r="BO70" i="20"/>
  <c r="BP70" i="20"/>
  <c r="BQ70" i="20"/>
  <c r="BR70" i="20"/>
  <c r="BS70" i="20"/>
  <c r="BT70" i="20"/>
  <c r="BU70" i="20"/>
  <c r="BV70" i="20"/>
  <c r="BW70" i="20"/>
  <c r="BX70" i="20"/>
  <c r="BY70" i="20"/>
  <c r="BZ70" i="20"/>
  <c r="CA70" i="20"/>
  <c r="CB70" i="20"/>
  <c r="CC70" i="20"/>
  <c r="CD70" i="20"/>
  <c r="CE70" i="20"/>
  <c r="CF70" i="20"/>
  <c r="CG70" i="20"/>
  <c r="CH70" i="20"/>
  <c r="CI70" i="20"/>
  <c r="CJ70" i="20"/>
  <c r="CK70" i="20"/>
  <c r="CL70" i="20"/>
  <c r="CM70" i="20"/>
  <c r="CN70" i="20"/>
  <c r="CO70" i="20"/>
  <c r="CP70" i="20"/>
  <c r="CQ70" i="20"/>
  <c r="CR70" i="20"/>
  <c r="CS70" i="20"/>
  <c r="CT70" i="20"/>
  <c r="BC71" i="20"/>
  <c r="BD71" i="20"/>
  <c r="BE71" i="20"/>
  <c r="BF71" i="20"/>
  <c r="BG71" i="20"/>
  <c r="BH71" i="20"/>
  <c r="BI71" i="20"/>
  <c r="BJ71" i="20"/>
  <c r="BK71" i="20"/>
  <c r="BL71" i="20"/>
  <c r="BM71" i="20"/>
  <c r="BN71" i="20"/>
  <c r="BO71" i="20"/>
  <c r="BP71" i="20"/>
  <c r="BQ71" i="20"/>
  <c r="BR71" i="20"/>
  <c r="BS71" i="20"/>
  <c r="BT71" i="20"/>
  <c r="BU71" i="20"/>
  <c r="BV71" i="20"/>
  <c r="BW71" i="20"/>
  <c r="BX71" i="20"/>
  <c r="BY71" i="20"/>
  <c r="BZ71" i="20"/>
  <c r="CA71" i="20"/>
  <c r="CB71" i="20"/>
  <c r="CC71" i="20"/>
  <c r="CD71" i="20"/>
  <c r="CE71" i="20"/>
  <c r="CF71" i="20"/>
  <c r="CG71" i="20"/>
  <c r="CH71" i="20"/>
  <c r="CI71" i="20"/>
  <c r="CJ71" i="20"/>
  <c r="CK71" i="20"/>
  <c r="CL71" i="20"/>
  <c r="CM71" i="20"/>
  <c r="CN71" i="20"/>
  <c r="CO71" i="20"/>
  <c r="CP71" i="20"/>
  <c r="CQ71" i="20"/>
  <c r="CR71" i="20"/>
  <c r="CS71" i="20"/>
  <c r="CT71" i="20"/>
  <c r="BC72" i="20"/>
  <c r="BD72" i="20"/>
  <c r="BE72" i="20"/>
  <c r="BF72" i="20"/>
  <c r="BG72" i="20"/>
  <c r="BH72" i="20"/>
  <c r="BI72" i="20"/>
  <c r="BJ72" i="20"/>
  <c r="BK72" i="20"/>
  <c r="BL72" i="20"/>
  <c r="BM72" i="20"/>
  <c r="BN72" i="20"/>
  <c r="BO72" i="20"/>
  <c r="BP72" i="20"/>
  <c r="BQ72" i="20"/>
  <c r="BR72" i="20"/>
  <c r="BS72" i="20"/>
  <c r="BT72" i="20"/>
  <c r="BU72" i="20"/>
  <c r="BV72" i="20"/>
  <c r="BW72" i="20"/>
  <c r="BX72" i="20"/>
  <c r="BY72" i="20"/>
  <c r="BZ72" i="20"/>
  <c r="CA72" i="20"/>
  <c r="CB72" i="20"/>
  <c r="CC72" i="20"/>
  <c r="CD72" i="20"/>
  <c r="CE72" i="20"/>
  <c r="CF72" i="20"/>
  <c r="CG72" i="20"/>
  <c r="CH72" i="20"/>
  <c r="CI72" i="20"/>
  <c r="CJ72" i="20"/>
  <c r="CK72" i="20"/>
  <c r="CL72" i="20"/>
  <c r="CM72" i="20"/>
  <c r="CN72" i="20"/>
  <c r="CO72" i="20"/>
  <c r="CP72" i="20"/>
  <c r="CQ72" i="20"/>
  <c r="CR72" i="20"/>
  <c r="CS72" i="20"/>
  <c r="CT72" i="20"/>
  <c r="BC73" i="20"/>
  <c r="BD73" i="20"/>
  <c r="BE73" i="20"/>
  <c r="BF73" i="20"/>
  <c r="BG73" i="20"/>
  <c r="BH73" i="20"/>
  <c r="BI73" i="20"/>
  <c r="BJ73" i="20"/>
  <c r="BK73" i="20"/>
  <c r="BL73" i="20"/>
  <c r="BM73" i="20"/>
  <c r="BN73" i="20"/>
  <c r="BO73" i="20"/>
  <c r="BP73" i="20"/>
  <c r="BQ73" i="20"/>
  <c r="BR73" i="20"/>
  <c r="BS73" i="20"/>
  <c r="BT73" i="20"/>
  <c r="BU73" i="20"/>
  <c r="BV73" i="20"/>
  <c r="BW73" i="20"/>
  <c r="BX73" i="20"/>
  <c r="BY73" i="20"/>
  <c r="BZ73" i="20"/>
  <c r="CA73" i="20"/>
  <c r="CB73" i="20"/>
  <c r="CC73" i="20"/>
  <c r="CD73" i="20"/>
  <c r="CE73" i="20"/>
  <c r="CF73" i="20"/>
  <c r="CG73" i="20"/>
  <c r="CH73" i="20"/>
  <c r="CI73" i="20"/>
  <c r="CJ73" i="20"/>
  <c r="CK73" i="20"/>
  <c r="CL73" i="20"/>
  <c r="CM73" i="20"/>
  <c r="CN73" i="20"/>
  <c r="CO73" i="20"/>
  <c r="CP73" i="20"/>
  <c r="CQ73" i="20"/>
  <c r="CR73" i="20"/>
  <c r="CS73" i="20"/>
  <c r="CT73" i="20"/>
  <c r="BC74" i="20"/>
  <c r="BD74" i="20"/>
  <c r="BE74" i="20"/>
  <c r="BF74" i="20"/>
  <c r="BG74" i="20"/>
  <c r="BH74" i="20"/>
  <c r="BI74" i="20"/>
  <c r="BJ74" i="20"/>
  <c r="BK74" i="20"/>
  <c r="BL74" i="20"/>
  <c r="BM74" i="20"/>
  <c r="BN74" i="20"/>
  <c r="BO74" i="20"/>
  <c r="BP74" i="20"/>
  <c r="BQ74" i="20"/>
  <c r="BR74" i="20"/>
  <c r="BS74" i="20"/>
  <c r="BT74" i="20"/>
  <c r="BU74" i="20"/>
  <c r="BV74" i="20"/>
  <c r="BW74" i="20"/>
  <c r="BX74" i="20"/>
  <c r="BY74" i="20"/>
  <c r="BZ74" i="20"/>
  <c r="CA74" i="20"/>
  <c r="CB74" i="20"/>
  <c r="CC74" i="20"/>
  <c r="CD74" i="20"/>
  <c r="CE74" i="20"/>
  <c r="CF74" i="20"/>
  <c r="CG74" i="20"/>
  <c r="CH74" i="20"/>
  <c r="CI74" i="20"/>
  <c r="CJ74" i="20"/>
  <c r="CK74" i="20"/>
  <c r="CL74" i="20"/>
  <c r="CM74" i="20"/>
  <c r="CN74" i="20"/>
  <c r="CO74" i="20"/>
  <c r="CP74" i="20"/>
  <c r="CQ74" i="20"/>
  <c r="CR74" i="20"/>
  <c r="CS74" i="20"/>
  <c r="CT74" i="20"/>
  <c r="BC75" i="20"/>
  <c r="BD75" i="20"/>
  <c r="BE75" i="20"/>
  <c r="BF75" i="20"/>
  <c r="BG75" i="20"/>
  <c r="BH75" i="20"/>
  <c r="BI75" i="20"/>
  <c r="BJ75" i="20"/>
  <c r="BK75" i="20"/>
  <c r="BL75" i="20"/>
  <c r="BM75" i="20"/>
  <c r="BN75" i="20"/>
  <c r="BO75" i="20"/>
  <c r="BP75" i="20"/>
  <c r="BQ75" i="20"/>
  <c r="BR75" i="20"/>
  <c r="BS75" i="20"/>
  <c r="BT75" i="20"/>
  <c r="BU75" i="20"/>
  <c r="BV75" i="20"/>
  <c r="BW75" i="20"/>
  <c r="BX75" i="20"/>
  <c r="BY75" i="20"/>
  <c r="BZ75" i="20"/>
  <c r="CA75" i="20"/>
  <c r="CB75" i="20"/>
  <c r="CC75" i="20"/>
  <c r="CD75" i="20"/>
  <c r="CE75" i="20"/>
  <c r="CF75" i="20"/>
  <c r="CG75" i="20"/>
  <c r="CH75" i="20"/>
  <c r="CI75" i="20"/>
  <c r="CJ75" i="20"/>
  <c r="CK75" i="20"/>
  <c r="CL75" i="20"/>
  <c r="CM75" i="20"/>
  <c r="CN75" i="20"/>
  <c r="CO75" i="20"/>
  <c r="CP75" i="20"/>
  <c r="CQ75" i="20"/>
  <c r="CR75" i="20"/>
  <c r="CS75" i="20"/>
  <c r="CT75" i="20"/>
  <c r="BC76" i="20"/>
  <c r="BD76" i="20"/>
  <c r="BE76" i="20"/>
  <c r="BF76" i="20"/>
  <c r="BG76" i="20"/>
  <c r="BH76" i="20"/>
  <c r="BI76" i="20"/>
  <c r="BJ76" i="20"/>
  <c r="BK76" i="20"/>
  <c r="BL76" i="20"/>
  <c r="BM76" i="20"/>
  <c r="BN76" i="20"/>
  <c r="BO76" i="20"/>
  <c r="BP76" i="20"/>
  <c r="BQ76" i="20"/>
  <c r="BR76" i="20"/>
  <c r="BS76" i="20"/>
  <c r="BT76" i="20"/>
  <c r="BU76" i="20"/>
  <c r="BV76" i="20"/>
  <c r="BW76" i="20"/>
  <c r="BX76" i="20"/>
  <c r="BY76" i="20"/>
  <c r="BZ76" i="20"/>
  <c r="CA76" i="20"/>
  <c r="CB76" i="20"/>
  <c r="CC76" i="20"/>
  <c r="CD76" i="20"/>
  <c r="CE76" i="20"/>
  <c r="CF76" i="20"/>
  <c r="CG76" i="20"/>
  <c r="CH76" i="20"/>
  <c r="CI76" i="20"/>
  <c r="CJ76" i="20"/>
  <c r="CK76" i="20"/>
  <c r="CL76" i="20"/>
  <c r="CM76" i="20"/>
  <c r="CN76" i="20"/>
  <c r="CO76" i="20"/>
  <c r="CP76" i="20"/>
  <c r="CQ76" i="20"/>
  <c r="CR76" i="20"/>
  <c r="CS76" i="20"/>
  <c r="CT76" i="20"/>
  <c r="BC77" i="20"/>
  <c r="BD77" i="20"/>
  <c r="BE77" i="20"/>
  <c r="BF77" i="20"/>
  <c r="BG77" i="20"/>
  <c r="BH77" i="20"/>
  <c r="BI77" i="20"/>
  <c r="BJ77" i="20"/>
  <c r="BK77" i="20"/>
  <c r="BL77" i="20"/>
  <c r="BM77" i="20"/>
  <c r="BN77" i="20"/>
  <c r="BO77" i="20"/>
  <c r="BP77" i="20"/>
  <c r="BQ77" i="20"/>
  <c r="BR77" i="20"/>
  <c r="BS77" i="20"/>
  <c r="BT77" i="20"/>
  <c r="BU77" i="20"/>
  <c r="BV77" i="20"/>
  <c r="BW77" i="20"/>
  <c r="BX77" i="20"/>
  <c r="BY77" i="20"/>
  <c r="BZ77" i="20"/>
  <c r="CA77" i="20"/>
  <c r="CB77" i="20"/>
  <c r="CC77" i="20"/>
  <c r="CD77" i="20"/>
  <c r="CE77" i="20"/>
  <c r="CF77" i="20"/>
  <c r="CG77" i="20"/>
  <c r="CH77" i="20"/>
  <c r="CI77" i="20"/>
  <c r="CJ77" i="20"/>
  <c r="CK77" i="20"/>
  <c r="CL77" i="20"/>
  <c r="CM77" i="20"/>
  <c r="CN77" i="20"/>
  <c r="CO77" i="20"/>
  <c r="CP77" i="20"/>
  <c r="CQ77" i="20"/>
  <c r="CR77" i="20"/>
  <c r="CS77" i="20"/>
  <c r="CT77" i="20"/>
  <c r="BC78" i="20"/>
  <c r="BD78" i="20"/>
  <c r="BE78" i="20"/>
  <c r="BF78" i="20"/>
  <c r="BG78" i="20"/>
  <c r="BH78" i="20"/>
  <c r="BI78" i="20"/>
  <c r="BJ78" i="20"/>
  <c r="BK78" i="20"/>
  <c r="BL78" i="20"/>
  <c r="BM78" i="20"/>
  <c r="BN78" i="20"/>
  <c r="BO78" i="20"/>
  <c r="BP78" i="20"/>
  <c r="BQ78" i="20"/>
  <c r="BR78" i="20"/>
  <c r="BS78" i="20"/>
  <c r="BT78" i="20"/>
  <c r="BU78" i="20"/>
  <c r="BV78" i="20"/>
  <c r="BW78" i="20"/>
  <c r="BX78" i="20"/>
  <c r="BY78" i="20"/>
  <c r="BZ78" i="20"/>
  <c r="CA78" i="20"/>
  <c r="CB78" i="20"/>
  <c r="CC78" i="20"/>
  <c r="CD78" i="20"/>
  <c r="CE78" i="20"/>
  <c r="CF78" i="20"/>
  <c r="CG78" i="20"/>
  <c r="CH78" i="20"/>
  <c r="CI78" i="20"/>
  <c r="CJ78" i="20"/>
  <c r="CK78" i="20"/>
  <c r="CL78" i="20"/>
  <c r="CM78" i="20"/>
  <c r="CN78" i="20"/>
  <c r="CO78" i="20"/>
  <c r="CP78" i="20"/>
  <c r="CQ78" i="20"/>
  <c r="CR78" i="20"/>
  <c r="CS78" i="20"/>
  <c r="CT78" i="20"/>
  <c r="BC79" i="20"/>
  <c r="BD79" i="20"/>
  <c r="BE79" i="20"/>
  <c r="BF79" i="20"/>
  <c r="BG79" i="20"/>
  <c r="BH79" i="20"/>
  <c r="BI79" i="20"/>
  <c r="BJ79" i="20"/>
  <c r="BK79" i="20"/>
  <c r="BL79" i="20"/>
  <c r="BM79" i="20"/>
  <c r="BN79" i="20"/>
  <c r="BO79" i="20"/>
  <c r="BP79" i="20"/>
  <c r="BQ79" i="20"/>
  <c r="BR79" i="20"/>
  <c r="BS79" i="20"/>
  <c r="BT79" i="20"/>
  <c r="BU79" i="20"/>
  <c r="BV79" i="20"/>
  <c r="BW79" i="20"/>
  <c r="BX79" i="20"/>
  <c r="BY79" i="20"/>
  <c r="BZ79" i="20"/>
  <c r="CA79" i="20"/>
  <c r="CB79" i="20"/>
  <c r="CC79" i="20"/>
  <c r="CD79" i="20"/>
  <c r="CE79" i="20"/>
  <c r="CF79" i="20"/>
  <c r="CG79" i="20"/>
  <c r="CH79" i="20"/>
  <c r="CI79" i="20"/>
  <c r="CJ79" i="20"/>
  <c r="CK79" i="20"/>
  <c r="CL79" i="20"/>
  <c r="CM79" i="20"/>
  <c r="CN79" i="20"/>
  <c r="CO79" i="20"/>
  <c r="CP79" i="20"/>
  <c r="CQ79" i="20"/>
  <c r="CR79" i="20"/>
  <c r="CS79" i="20"/>
  <c r="CT79" i="20"/>
  <c r="BC80" i="20"/>
  <c r="BD80" i="20"/>
  <c r="BE80" i="20"/>
  <c r="BF80" i="20"/>
  <c r="BG80" i="20"/>
  <c r="BH80" i="20"/>
  <c r="BI80" i="20"/>
  <c r="BJ80" i="20"/>
  <c r="BK80" i="20"/>
  <c r="BL80" i="20"/>
  <c r="BM80" i="20"/>
  <c r="BN80" i="20"/>
  <c r="BO80" i="20"/>
  <c r="BP80" i="20"/>
  <c r="BQ80" i="20"/>
  <c r="BR80" i="20"/>
  <c r="BS80" i="20"/>
  <c r="BT80" i="20"/>
  <c r="BU80" i="20"/>
  <c r="BV80" i="20"/>
  <c r="BW80" i="20"/>
  <c r="BX80" i="20"/>
  <c r="BY80" i="20"/>
  <c r="BZ80" i="20"/>
  <c r="CA80" i="20"/>
  <c r="CB80" i="20"/>
  <c r="CC80" i="20"/>
  <c r="CD80" i="20"/>
  <c r="CE80" i="20"/>
  <c r="CF80" i="20"/>
  <c r="CG80" i="20"/>
  <c r="CH80" i="20"/>
  <c r="CI80" i="20"/>
  <c r="CJ80" i="20"/>
  <c r="CK80" i="20"/>
  <c r="CL80" i="20"/>
  <c r="CM80" i="20"/>
  <c r="CN80" i="20"/>
  <c r="CO80" i="20"/>
  <c r="CP80" i="20"/>
  <c r="CQ80" i="20"/>
  <c r="CR80" i="20"/>
  <c r="CS80" i="20"/>
  <c r="CT80" i="20"/>
  <c r="BC81" i="20"/>
  <c r="BD81" i="20"/>
  <c r="BE81" i="20"/>
  <c r="BF81" i="20"/>
  <c r="BG81" i="20"/>
  <c r="BH81" i="20"/>
  <c r="BI81" i="20"/>
  <c r="BJ81" i="20"/>
  <c r="BK81" i="20"/>
  <c r="BL81" i="20"/>
  <c r="BM81" i="20"/>
  <c r="BN81" i="20"/>
  <c r="BO81" i="20"/>
  <c r="BP81" i="20"/>
  <c r="BQ81" i="20"/>
  <c r="BR81" i="20"/>
  <c r="BS81" i="20"/>
  <c r="BT81" i="20"/>
  <c r="BU81" i="20"/>
  <c r="BV81" i="20"/>
  <c r="BW81" i="20"/>
  <c r="BX81" i="20"/>
  <c r="BY81" i="20"/>
  <c r="BZ81" i="20"/>
  <c r="CA81" i="20"/>
  <c r="CB81" i="20"/>
  <c r="CC81" i="20"/>
  <c r="CD81" i="20"/>
  <c r="CE81" i="20"/>
  <c r="CF81" i="20"/>
  <c r="CG81" i="20"/>
  <c r="CH81" i="20"/>
  <c r="CI81" i="20"/>
  <c r="CJ81" i="20"/>
  <c r="CK81" i="20"/>
  <c r="CL81" i="20"/>
  <c r="CM81" i="20"/>
  <c r="CN81" i="20"/>
  <c r="CO81" i="20"/>
  <c r="CP81" i="20"/>
  <c r="CQ81" i="20"/>
  <c r="CR81" i="20"/>
  <c r="CS81" i="20"/>
  <c r="CT81" i="20"/>
  <c r="BC82" i="20"/>
  <c r="BD82" i="20"/>
  <c r="BE82" i="20"/>
  <c r="BF82" i="20"/>
  <c r="BG82" i="20"/>
  <c r="BH82" i="20"/>
  <c r="BI82" i="20"/>
  <c r="BJ82" i="20"/>
  <c r="BK82" i="20"/>
  <c r="BL82" i="20"/>
  <c r="BM82" i="20"/>
  <c r="BN82" i="20"/>
  <c r="BO82" i="20"/>
  <c r="BP82" i="20"/>
  <c r="BQ82" i="20"/>
  <c r="BR82" i="20"/>
  <c r="BS82" i="20"/>
  <c r="BT82" i="20"/>
  <c r="BU82" i="20"/>
  <c r="BV82" i="20"/>
  <c r="BW82" i="20"/>
  <c r="BX82" i="20"/>
  <c r="BY82" i="20"/>
  <c r="BZ82" i="20"/>
  <c r="CA82" i="20"/>
  <c r="CB82" i="20"/>
  <c r="CC82" i="20"/>
  <c r="CD82" i="20"/>
  <c r="CE82" i="20"/>
  <c r="CF82" i="20"/>
  <c r="CG82" i="20"/>
  <c r="CH82" i="20"/>
  <c r="CI82" i="20"/>
  <c r="CJ82" i="20"/>
  <c r="CK82" i="20"/>
  <c r="CL82" i="20"/>
  <c r="CM82" i="20"/>
  <c r="CN82" i="20"/>
  <c r="CO82" i="20"/>
  <c r="CP82" i="20"/>
  <c r="CQ82" i="20"/>
  <c r="CR82" i="20"/>
  <c r="CS82" i="20"/>
  <c r="CT82" i="20"/>
  <c r="BC83" i="20"/>
  <c r="BD83" i="20"/>
  <c r="BE83" i="20"/>
  <c r="BF83" i="20"/>
  <c r="BG83" i="20"/>
  <c r="BH83" i="20"/>
  <c r="BI83" i="20"/>
  <c r="BJ83" i="20"/>
  <c r="BK83" i="20"/>
  <c r="BL83" i="20"/>
  <c r="BM83" i="20"/>
  <c r="BN83" i="20"/>
  <c r="BO83" i="20"/>
  <c r="BP83" i="20"/>
  <c r="BQ83" i="20"/>
  <c r="BR83" i="20"/>
  <c r="BS83" i="20"/>
  <c r="BT83" i="20"/>
  <c r="BU83" i="20"/>
  <c r="BV83" i="20"/>
  <c r="BW83" i="20"/>
  <c r="BX83" i="20"/>
  <c r="BY83" i="20"/>
  <c r="BZ83" i="20"/>
  <c r="CA83" i="20"/>
  <c r="CB83" i="20"/>
  <c r="CC83" i="20"/>
  <c r="CD83" i="20"/>
  <c r="CE83" i="20"/>
  <c r="CF83" i="20"/>
  <c r="CG83" i="20"/>
  <c r="CH83" i="20"/>
  <c r="CI83" i="20"/>
  <c r="CJ83" i="20"/>
  <c r="CK83" i="20"/>
  <c r="CL83" i="20"/>
  <c r="CM83" i="20"/>
  <c r="CN83" i="20"/>
  <c r="CO83" i="20"/>
  <c r="CP83" i="20"/>
  <c r="CQ83" i="20"/>
  <c r="CR83" i="20"/>
  <c r="CS83" i="20"/>
  <c r="CT83" i="20"/>
  <c r="BC84" i="20"/>
  <c r="BD84" i="20"/>
  <c r="BE84" i="20"/>
  <c r="BF84" i="20"/>
  <c r="BG84" i="20"/>
  <c r="BH84" i="20"/>
  <c r="BI84" i="20"/>
  <c r="BJ84" i="20"/>
  <c r="BK84" i="20"/>
  <c r="BL84" i="20"/>
  <c r="BM84" i="20"/>
  <c r="BN84" i="20"/>
  <c r="BO84" i="20"/>
  <c r="BP84" i="20"/>
  <c r="BQ84" i="20"/>
  <c r="BR84" i="20"/>
  <c r="BS84" i="20"/>
  <c r="BT84" i="20"/>
  <c r="BU84" i="20"/>
  <c r="BV84" i="20"/>
  <c r="BW84" i="20"/>
  <c r="BX84" i="20"/>
  <c r="BY84" i="20"/>
  <c r="BZ84" i="20"/>
  <c r="CA84" i="20"/>
  <c r="CB84" i="20"/>
  <c r="CC84" i="20"/>
  <c r="CD84" i="20"/>
  <c r="CE84" i="20"/>
  <c r="CF84" i="20"/>
  <c r="CG84" i="20"/>
  <c r="CH84" i="20"/>
  <c r="CI84" i="20"/>
  <c r="CJ84" i="20"/>
  <c r="CK84" i="20"/>
  <c r="CL84" i="20"/>
  <c r="CM84" i="20"/>
  <c r="CN84" i="20"/>
  <c r="CO84" i="20"/>
  <c r="CP84" i="20"/>
  <c r="CQ84" i="20"/>
  <c r="CR84" i="20"/>
  <c r="CS84" i="20"/>
  <c r="CT84" i="20"/>
  <c r="BC85" i="20"/>
  <c r="BD85" i="20"/>
  <c r="BE85" i="20"/>
  <c r="BF85" i="20"/>
  <c r="BG85" i="20"/>
  <c r="BH85" i="20"/>
  <c r="BI85" i="20"/>
  <c r="BJ85" i="20"/>
  <c r="BK85" i="20"/>
  <c r="BL85" i="20"/>
  <c r="BM85" i="20"/>
  <c r="BN85" i="20"/>
  <c r="BO85" i="20"/>
  <c r="BP85" i="20"/>
  <c r="BQ85" i="20"/>
  <c r="BR85" i="20"/>
  <c r="BS85" i="20"/>
  <c r="BT85" i="20"/>
  <c r="BU85" i="20"/>
  <c r="BV85" i="20"/>
  <c r="BW85" i="20"/>
  <c r="BX85" i="20"/>
  <c r="BY85" i="20"/>
  <c r="BZ85" i="20"/>
  <c r="CA85" i="20"/>
  <c r="CB85" i="20"/>
  <c r="CC85" i="20"/>
  <c r="CD85" i="20"/>
  <c r="CE85" i="20"/>
  <c r="CF85" i="20"/>
  <c r="CG85" i="20"/>
  <c r="CH85" i="20"/>
  <c r="CI85" i="20"/>
  <c r="CJ85" i="20"/>
  <c r="CK85" i="20"/>
  <c r="CL85" i="20"/>
  <c r="CM85" i="20"/>
  <c r="CN85" i="20"/>
  <c r="CO85" i="20"/>
  <c r="CP85" i="20"/>
  <c r="CQ85" i="20"/>
  <c r="CR85" i="20"/>
  <c r="CS85" i="20"/>
  <c r="CT85" i="20"/>
  <c r="BC86" i="20"/>
  <c r="BD86" i="20"/>
  <c r="BE86" i="20"/>
  <c r="BF86" i="20"/>
  <c r="BG86" i="20"/>
  <c r="BH86" i="20"/>
  <c r="BI86" i="20"/>
  <c r="BJ86" i="20"/>
  <c r="BK86" i="20"/>
  <c r="BL86" i="20"/>
  <c r="BM86" i="20"/>
  <c r="BN86" i="20"/>
  <c r="BO86" i="20"/>
  <c r="BP86" i="20"/>
  <c r="BQ86" i="20"/>
  <c r="BR86" i="20"/>
  <c r="BS86" i="20"/>
  <c r="BT86" i="20"/>
  <c r="BU86" i="20"/>
  <c r="BV86" i="20"/>
  <c r="BW86" i="20"/>
  <c r="BX86" i="20"/>
  <c r="BY86" i="20"/>
  <c r="BZ86" i="20"/>
  <c r="CA86" i="20"/>
  <c r="CB86" i="20"/>
  <c r="CC86" i="20"/>
  <c r="CD86" i="20"/>
  <c r="CE86" i="20"/>
  <c r="CF86" i="20"/>
  <c r="CG86" i="20"/>
  <c r="CH86" i="20"/>
  <c r="CI86" i="20"/>
  <c r="CJ86" i="20"/>
  <c r="CK86" i="20"/>
  <c r="CL86" i="20"/>
  <c r="CM86" i="20"/>
  <c r="CN86" i="20"/>
  <c r="CO86" i="20"/>
  <c r="CP86" i="20"/>
  <c r="CQ86" i="20"/>
  <c r="CR86" i="20"/>
  <c r="CS86" i="20"/>
  <c r="CT86" i="20"/>
  <c r="BC87" i="20"/>
  <c r="BD87" i="20"/>
  <c r="BE87" i="20"/>
  <c r="BF87" i="20"/>
  <c r="BG87" i="20"/>
  <c r="BH87" i="20"/>
  <c r="BI87" i="20"/>
  <c r="BJ87" i="20"/>
  <c r="BK87" i="20"/>
  <c r="BL87" i="20"/>
  <c r="BM87" i="20"/>
  <c r="BN87" i="20"/>
  <c r="BO87" i="20"/>
  <c r="BP87" i="20"/>
  <c r="BQ87" i="20"/>
  <c r="BR87" i="20"/>
  <c r="BS87" i="20"/>
  <c r="BT87" i="20"/>
  <c r="BU87" i="20"/>
  <c r="BV87" i="20"/>
  <c r="BW87" i="20"/>
  <c r="BX87" i="20"/>
  <c r="BY87" i="20"/>
  <c r="BZ87" i="20"/>
  <c r="CA87" i="20"/>
  <c r="CB87" i="20"/>
  <c r="CC87" i="20"/>
  <c r="CD87" i="20"/>
  <c r="CE87" i="20"/>
  <c r="CF87" i="20"/>
  <c r="CG87" i="20"/>
  <c r="CH87" i="20"/>
  <c r="CI87" i="20"/>
  <c r="CJ87" i="20"/>
  <c r="CK87" i="20"/>
  <c r="CL87" i="20"/>
  <c r="CM87" i="20"/>
  <c r="CN87" i="20"/>
  <c r="CO87" i="20"/>
  <c r="CP87" i="20"/>
  <c r="CQ87" i="20"/>
  <c r="CR87" i="20"/>
  <c r="CS87" i="20"/>
  <c r="CT87" i="20"/>
  <c r="BC88" i="20"/>
  <c r="BD88" i="20"/>
  <c r="BE88" i="20"/>
  <c r="BF88" i="20"/>
  <c r="BG88" i="20"/>
  <c r="BH88" i="20"/>
  <c r="BI88" i="20"/>
  <c r="BJ88" i="20"/>
  <c r="BK88" i="20"/>
  <c r="BL88" i="20"/>
  <c r="BM88" i="20"/>
  <c r="BN88" i="20"/>
  <c r="BO88" i="20"/>
  <c r="BP88" i="20"/>
  <c r="BQ88" i="20"/>
  <c r="BR88" i="20"/>
  <c r="BS88" i="20"/>
  <c r="BT88" i="20"/>
  <c r="BU88" i="20"/>
  <c r="BV88" i="20"/>
  <c r="BW88" i="20"/>
  <c r="BX88" i="20"/>
  <c r="BY88" i="20"/>
  <c r="BZ88" i="20"/>
  <c r="CA88" i="20"/>
  <c r="CB88" i="20"/>
  <c r="CC88" i="20"/>
  <c r="CD88" i="20"/>
  <c r="CE88" i="20"/>
  <c r="CF88" i="20"/>
  <c r="CG88" i="20"/>
  <c r="CH88" i="20"/>
  <c r="CI88" i="20"/>
  <c r="CJ88" i="20"/>
  <c r="CK88" i="20"/>
  <c r="CL88" i="20"/>
  <c r="CM88" i="20"/>
  <c r="CN88" i="20"/>
  <c r="CO88" i="20"/>
  <c r="CP88" i="20"/>
  <c r="CQ88" i="20"/>
  <c r="CR88" i="20"/>
  <c r="CS88" i="20"/>
  <c r="CT88" i="20"/>
  <c r="BC89" i="20"/>
  <c r="BD89" i="20"/>
  <c r="BE89" i="20"/>
  <c r="BF89" i="20"/>
  <c r="BG89" i="20"/>
  <c r="BH89" i="20"/>
  <c r="BI89" i="20"/>
  <c r="BJ89" i="20"/>
  <c r="BK89" i="20"/>
  <c r="BL89" i="20"/>
  <c r="BM89" i="20"/>
  <c r="BN89" i="20"/>
  <c r="BO89" i="20"/>
  <c r="BP89" i="20"/>
  <c r="BQ89" i="20"/>
  <c r="BR89" i="20"/>
  <c r="BS89" i="20"/>
  <c r="BT89" i="20"/>
  <c r="BU89" i="20"/>
  <c r="BV89" i="20"/>
  <c r="BW89" i="20"/>
  <c r="BX89" i="20"/>
  <c r="BY89" i="20"/>
  <c r="BZ89" i="20"/>
  <c r="CA89" i="20"/>
  <c r="CB89" i="20"/>
  <c r="CC89" i="20"/>
  <c r="CD89" i="20"/>
  <c r="CE89" i="20"/>
  <c r="CF89" i="20"/>
  <c r="CG89" i="20"/>
  <c r="CH89" i="20"/>
  <c r="CI89" i="20"/>
  <c r="CJ89" i="20"/>
  <c r="CK89" i="20"/>
  <c r="CL89" i="20"/>
  <c r="CM89" i="20"/>
  <c r="CN89" i="20"/>
  <c r="CO89" i="20"/>
  <c r="CP89" i="20"/>
  <c r="CQ89" i="20"/>
  <c r="CR89" i="20"/>
  <c r="CS89" i="20"/>
  <c r="CT89" i="20"/>
  <c r="BC90" i="20"/>
  <c r="BD90" i="20"/>
  <c r="BE90" i="20"/>
  <c r="BF90" i="20"/>
  <c r="BG90" i="20"/>
  <c r="BH90" i="20"/>
  <c r="BI90" i="20"/>
  <c r="BJ90" i="20"/>
  <c r="BK90" i="20"/>
  <c r="BL90" i="20"/>
  <c r="BM90" i="20"/>
  <c r="BN90" i="20"/>
  <c r="BO90" i="20"/>
  <c r="BP90" i="20"/>
  <c r="BQ90" i="20"/>
  <c r="BR90" i="20"/>
  <c r="BS90" i="20"/>
  <c r="BT90" i="20"/>
  <c r="BU90" i="20"/>
  <c r="BV90" i="20"/>
  <c r="BW90" i="20"/>
  <c r="BX90" i="20"/>
  <c r="BY90" i="20"/>
  <c r="BZ90" i="20"/>
  <c r="CA90" i="20"/>
  <c r="CB90" i="20"/>
  <c r="CC90" i="20"/>
  <c r="CD90" i="20"/>
  <c r="CE90" i="20"/>
  <c r="CF90" i="20"/>
  <c r="CG90" i="20"/>
  <c r="CH90" i="20"/>
  <c r="CI90" i="20"/>
  <c r="CJ90" i="20"/>
  <c r="CK90" i="20"/>
  <c r="CL90" i="20"/>
  <c r="CM90" i="20"/>
  <c r="CN90" i="20"/>
  <c r="CO90" i="20"/>
  <c r="CP90" i="20"/>
  <c r="CQ90" i="20"/>
  <c r="CR90" i="20"/>
  <c r="CS90" i="20"/>
  <c r="CT90" i="20"/>
  <c r="BC91" i="20"/>
  <c r="BD91" i="20"/>
  <c r="BE91" i="20"/>
  <c r="BF91" i="20"/>
  <c r="BG91" i="20"/>
  <c r="BH91" i="20"/>
  <c r="BI91" i="20"/>
  <c r="BJ91" i="20"/>
  <c r="BK91" i="20"/>
  <c r="BL91" i="20"/>
  <c r="BM91" i="20"/>
  <c r="BN91" i="20"/>
  <c r="BO91" i="20"/>
  <c r="BP91" i="20"/>
  <c r="BQ91" i="20"/>
  <c r="BR91" i="20"/>
  <c r="BS91" i="20"/>
  <c r="BT91" i="20"/>
  <c r="BU91" i="20"/>
  <c r="BV91" i="20"/>
  <c r="BW91" i="20"/>
  <c r="BX91" i="20"/>
  <c r="BY91" i="20"/>
  <c r="BZ91" i="20"/>
  <c r="CA91" i="20"/>
  <c r="CB91" i="20"/>
  <c r="CC91" i="20"/>
  <c r="CD91" i="20"/>
  <c r="CE91" i="20"/>
  <c r="CF91" i="20"/>
  <c r="CG91" i="20"/>
  <c r="CH91" i="20"/>
  <c r="CI91" i="20"/>
  <c r="CJ91" i="20"/>
  <c r="CK91" i="20"/>
  <c r="CL91" i="20"/>
  <c r="CM91" i="20"/>
  <c r="CN91" i="20"/>
  <c r="CO91" i="20"/>
  <c r="CP91" i="20"/>
  <c r="CQ91" i="20"/>
  <c r="CR91" i="20"/>
  <c r="CS91" i="20"/>
  <c r="CT91" i="20"/>
  <c r="BC92" i="20"/>
  <c r="BD92" i="20"/>
  <c r="BE92" i="20"/>
  <c r="BF92" i="20"/>
  <c r="BG92" i="20"/>
  <c r="BH92" i="20"/>
  <c r="BI92" i="20"/>
  <c r="BJ92" i="20"/>
  <c r="BK92" i="20"/>
  <c r="BL92" i="20"/>
  <c r="BM92" i="20"/>
  <c r="BN92" i="20"/>
  <c r="BO92" i="20"/>
  <c r="BP92" i="20"/>
  <c r="BQ92" i="20"/>
  <c r="BR92" i="20"/>
  <c r="BS92" i="20"/>
  <c r="BT92" i="20"/>
  <c r="BU92" i="20"/>
  <c r="BV92" i="20"/>
  <c r="BW92" i="20"/>
  <c r="BX92" i="20"/>
  <c r="BY92" i="20"/>
  <c r="BZ92" i="20"/>
  <c r="CA92" i="20"/>
  <c r="CB92" i="20"/>
  <c r="CC92" i="20"/>
  <c r="CD92" i="20"/>
  <c r="CE92" i="20"/>
  <c r="CF92" i="20"/>
  <c r="CG92" i="20"/>
  <c r="CH92" i="20"/>
  <c r="CI92" i="20"/>
  <c r="CJ92" i="20"/>
  <c r="CK92" i="20"/>
  <c r="CL92" i="20"/>
  <c r="CM92" i="20"/>
  <c r="CN92" i="20"/>
  <c r="CO92" i="20"/>
  <c r="CP92" i="20"/>
  <c r="CQ92" i="20"/>
  <c r="CR92" i="20"/>
  <c r="CS92" i="20"/>
  <c r="CT92" i="20"/>
  <c r="BC93" i="20"/>
  <c r="BD93" i="20"/>
  <c r="BE93" i="20"/>
  <c r="BF93" i="20"/>
  <c r="BG93" i="20"/>
  <c r="BH93" i="20"/>
  <c r="BI93" i="20"/>
  <c r="BJ93" i="20"/>
  <c r="BK93" i="20"/>
  <c r="BL93" i="20"/>
  <c r="BM93" i="20"/>
  <c r="BN93" i="20"/>
  <c r="BO93" i="20"/>
  <c r="BP93" i="20"/>
  <c r="BQ93" i="20"/>
  <c r="BR93" i="20"/>
  <c r="BS93" i="20"/>
  <c r="BT93" i="20"/>
  <c r="BU93" i="20"/>
  <c r="BV93" i="20"/>
  <c r="BW93" i="20"/>
  <c r="BX93" i="20"/>
  <c r="BY93" i="20"/>
  <c r="BZ93" i="20"/>
  <c r="CA93" i="20"/>
  <c r="CB93" i="20"/>
  <c r="CC93" i="20"/>
  <c r="CD93" i="20"/>
  <c r="CE93" i="20"/>
  <c r="CF93" i="20"/>
  <c r="CG93" i="20"/>
  <c r="CH93" i="20"/>
  <c r="CI93" i="20"/>
  <c r="CJ93" i="20"/>
  <c r="CK93" i="20"/>
  <c r="CL93" i="20"/>
  <c r="CM93" i="20"/>
  <c r="CN93" i="20"/>
  <c r="CO93" i="20"/>
  <c r="CP93" i="20"/>
  <c r="CQ93" i="20"/>
  <c r="CR93" i="20"/>
  <c r="CS93" i="20"/>
  <c r="CT93" i="20"/>
  <c r="BC94" i="20"/>
  <c r="BD94" i="20"/>
  <c r="BE94" i="20"/>
  <c r="BF94" i="20"/>
  <c r="BG94" i="20"/>
  <c r="BH94" i="20"/>
  <c r="BI94" i="20"/>
  <c r="BJ94" i="20"/>
  <c r="BK94" i="20"/>
  <c r="BL94" i="20"/>
  <c r="BM94" i="20"/>
  <c r="BN94" i="20"/>
  <c r="BO94" i="20"/>
  <c r="BP94" i="20"/>
  <c r="BQ94" i="20"/>
  <c r="BR94" i="20"/>
  <c r="BS94" i="20"/>
  <c r="BT94" i="20"/>
  <c r="BU94" i="20"/>
  <c r="BV94" i="20"/>
  <c r="BW94" i="20"/>
  <c r="BX94" i="20"/>
  <c r="BY94" i="20"/>
  <c r="BZ94" i="20"/>
  <c r="CA94" i="20"/>
  <c r="CB94" i="20"/>
  <c r="CC94" i="20"/>
  <c r="CD94" i="20"/>
  <c r="CE94" i="20"/>
  <c r="CF94" i="20"/>
  <c r="CG94" i="20"/>
  <c r="CH94" i="20"/>
  <c r="CI94" i="20"/>
  <c r="CJ94" i="20"/>
  <c r="CK94" i="20"/>
  <c r="CL94" i="20"/>
  <c r="CM94" i="20"/>
  <c r="CN94" i="20"/>
  <c r="CO94" i="20"/>
  <c r="CP94" i="20"/>
  <c r="CQ94" i="20"/>
  <c r="CR94" i="20"/>
  <c r="CS94" i="20"/>
  <c r="CT94" i="20"/>
  <c r="BC95" i="20"/>
  <c r="BD95" i="20"/>
  <c r="BE95" i="20"/>
  <c r="BF95" i="20"/>
  <c r="BG95" i="20"/>
  <c r="BH95" i="20"/>
  <c r="BI95" i="20"/>
  <c r="BJ95" i="20"/>
  <c r="BK95" i="20"/>
  <c r="BL95" i="20"/>
  <c r="BM95" i="20"/>
  <c r="BN95" i="20"/>
  <c r="BO95" i="20"/>
  <c r="BP95" i="20"/>
  <c r="BQ95" i="20"/>
  <c r="BR95" i="20"/>
  <c r="BS95" i="20"/>
  <c r="BT95" i="20"/>
  <c r="BU95" i="20"/>
  <c r="BV95" i="20"/>
  <c r="BW95" i="20"/>
  <c r="BX95" i="20"/>
  <c r="BY95" i="20"/>
  <c r="BZ95" i="20"/>
  <c r="CA95" i="20"/>
  <c r="CB95" i="20"/>
  <c r="CC95" i="20"/>
  <c r="CD95" i="20"/>
  <c r="CE95" i="20"/>
  <c r="CF95" i="20"/>
  <c r="CG95" i="20"/>
  <c r="CH95" i="20"/>
  <c r="CI95" i="20"/>
  <c r="CJ95" i="20"/>
  <c r="CK95" i="20"/>
  <c r="CL95" i="20"/>
  <c r="CM95" i="20"/>
  <c r="CN95" i="20"/>
  <c r="CO95" i="20"/>
  <c r="CP95" i="20"/>
  <c r="CQ95" i="20"/>
  <c r="CR95" i="20"/>
  <c r="CS95" i="20"/>
  <c r="CT95" i="20"/>
  <c r="BC96" i="20"/>
  <c r="BD96" i="20"/>
  <c r="BE96" i="20"/>
  <c r="BF96" i="20"/>
  <c r="BG96" i="20"/>
  <c r="BH96" i="20"/>
  <c r="BI96" i="20"/>
  <c r="BJ96" i="20"/>
  <c r="BK96" i="20"/>
  <c r="BL96" i="20"/>
  <c r="BM96" i="20"/>
  <c r="BN96" i="20"/>
  <c r="BO96" i="20"/>
  <c r="BP96" i="20"/>
  <c r="BQ96" i="20"/>
  <c r="BR96" i="20"/>
  <c r="BS96" i="20"/>
  <c r="BT96" i="20"/>
  <c r="BU96" i="20"/>
  <c r="BV96" i="20"/>
  <c r="BW96" i="20"/>
  <c r="BX96" i="20"/>
  <c r="BY96" i="20"/>
  <c r="BZ96" i="20"/>
  <c r="CA96" i="20"/>
  <c r="CB96" i="20"/>
  <c r="CC96" i="20"/>
  <c r="CD96" i="20"/>
  <c r="CE96" i="20"/>
  <c r="CF96" i="20"/>
  <c r="CG96" i="20"/>
  <c r="CH96" i="20"/>
  <c r="CI96" i="20"/>
  <c r="CJ96" i="20"/>
  <c r="CK96" i="20"/>
  <c r="CL96" i="20"/>
  <c r="CM96" i="20"/>
  <c r="CN96" i="20"/>
  <c r="CO96" i="20"/>
  <c r="CP96" i="20"/>
  <c r="CQ96" i="20"/>
  <c r="CR96" i="20"/>
  <c r="CS96" i="20"/>
  <c r="CT96" i="20"/>
  <c r="BC97" i="20"/>
  <c r="BD97" i="20"/>
  <c r="BE97" i="20"/>
  <c r="BF97" i="20"/>
  <c r="BG97" i="20"/>
  <c r="BH97" i="20"/>
  <c r="BI97" i="20"/>
  <c r="BJ97" i="20"/>
  <c r="BK97" i="20"/>
  <c r="BL97" i="20"/>
  <c r="BM97" i="20"/>
  <c r="BN97" i="20"/>
  <c r="BO97" i="20"/>
  <c r="BP97" i="20"/>
  <c r="BQ97" i="20"/>
  <c r="BR97" i="20"/>
  <c r="BS97" i="20"/>
  <c r="BT97" i="20"/>
  <c r="BU97" i="20"/>
  <c r="BV97" i="20"/>
  <c r="BW97" i="20"/>
  <c r="BX97" i="20"/>
  <c r="BY97" i="20"/>
  <c r="BZ97" i="20"/>
  <c r="CA97" i="20"/>
  <c r="CB97" i="20"/>
  <c r="CC97" i="20"/>
  <c r="CD97" i="20"/>
  <c r="CE97" i="20"/>
  <c r="CF97" i="20"/>
  <c r="CG97" i="20"/>
  <c r="CH97" i="20"/>
  <c r="CI97" i="20"/>
  <c r="CJ97" i="20"/>
  <c r="CK97" i="20"/>
  <c r="CL97" i="20"/>
  <c r="CM97" i="20"/>
  <c r="CN97" i="20"/>
  <c r="CO97" i="20"/>
  <c r="CP97" i="20"/>
  <c r="CQ97" i="20"/>
  <c r="CR97" i="20"/>
  <c r="CS97" i="20"/>
  <c r="CT97" i="20"/>
  <c r="BC98" i="20"/>
  <c r="BD98" i="20"/>
  <c r="BE98" i="20"/>
  <c r="BF98" i="20"/>
  <c r="BG98" i="20"/>
  <c r="BH98" i="20"/>
  <c r="BI98" i="20"/>
  <c r="BJ98" i="20"/>
  <c r="BK98" i="20"/>
  <c r="BL98" i="20"/>
  <c r="BM98" i="20"/>
  <c r="BN98" i="20"/>
  <c r="BO98" i="20"/>
  <c r="BP98" i="20"/>
  <c r="BQ98" i="20"/>
  <c r="BR98" i="20"/>
  <c r="BS98" i="20"/>
  <c r="BT98" i="20"/>
  <c r="BU98" i="20"/>
  <c r="BV98" i="20"/>
  <c r="BW98" i="20"/>
  <c r="BX98" i="20"/>
  <c r="BY98" i="20"/>
  <c r="BZ98" i="20"/>
  <c r="CA98" i="20"/>
  <c r="CB98" i="20"/>
  <c r="CC98" i="20"/>
  <c r="CD98" i="20"/>
  <c r="CE98" i="20"/>
  <c r="CF98" i="20"/>
  <c r="CG98" i="20"/>
  <c r="CH98" i="20"/>
  <c r="CI98" i="20"/>
  <c r="CJ98" i="20"/>
  <c r="CK98" i="20"/>
  <c r="CL98" i="20"/>
  <c r="CM98" i="20"/>
  <c r="CN98" i="20"/>
  <c r="CO98" i="20"/>
  <c r="CP98" i="20"/>
  <c r="CQ98" i="20"/>
  <c r="CR98" i="20"/>
  <c r="CS98" i="20"/>
  <c r="CT98" i="20"/>
  <c r="BC99" i="20"/>
  <c r="BD99" i="20"/>
  <c r="BE99" i="20"/>
  <c r="BF99" i="20"/>
  <c r="BG99" i="20"/>
  <c r="BH99" i="20"/>
  <c r="BI99" i="20"/>
  <c r="BJ99" i="20"/>
  <c r="BK99" i="20"/>
  <c r="BL99" i="20"/>
  <c r="BM99" i="20"/>
  <c r="BN99" i="20"/>
  <c r="BO99" i="20"/>
  <c r="BP99" i="20"/>
  <c r="BQ99" i="20"/>
  <c r="BR99" i="20"/>
  <c r="BS99" i="20"/>
  <c r="BT99" i="20"/>
  <c r="BU99" i="20"/>
  <c r="BV99" i="20"/>
  <c r="BW99" i="20"/>
  <c r="BX99" i="20"/>
  <c r="BY99" i="20"/>
  <c r="BZ99" i="20"/>
  <c r="CA99" i="20"/>
  <c r="CB99" i="20"/>
  <c r="CC99" i="20"/>
  <c r="CD99" i="20"/>
  <c r="CE99" i="20"/>
  <c r="CF99" i="20"/>
  <c r="CG99" i="20"/>
  <c r="CH99" i="20"/>
  <c r="CI99" i="20"/>
  <c r="CJ99" i="20"/>
  <c r="CK99" i="20"/>
  <c r="CL99" i="20"/>
  <c r="CM99" i="20"/>
  <c r="CN99" i="20"/>
  <c r="CO99" i="20"/>
  <c r="CP99" i="20"/>
  <c r="CQ99" i="20"/>
  <c r="CR99" i="20"/>
  <c r="CS99" i="20"/>
  <c r="CT99" i="20"/>
  <c r="BC100" i="20"/>
  <c r="BD100" i="20"/>
  <c r="BE100" i="20"/>
  <c r="BF100" i="20"/>
  <c r="BG100" i="20"/>
  <c r="BH100" i="20"/>
  <c r="BI100" i="20"/>
  <c r="BJ100" i="20"/>
  <c r="BK100" i="20"/>
  <c r="BL100" i="20"/>
  <c r="BM100" i="20"/>
  <c r="BN100" i="20"/>
  <c r="BO100" i="20"/>
  <c r="BP100" i="20"/>
  <c r="BQ100" i="20"/>
  <c r="BR100" i="20"/>
  <c r="BS100" i="20"/>
  <c r="BT100" i="20"/>
  <c r="BU100" i="20"/>
  <c r="BV100" i="20"/>
  <c r="BW100" i="20"/>
  <c r="BX100" i="20"/>
  <c r="BY100" i="20"/>
  <c r="BZ100" i="20"/>
  <c r="CA100" i="20"/>
  <c r="CB100" i="20"/>
  <c r="CC100" i="20"/>
  <c r="CD100" i="20"/>
  <c r="CE100" i="20"/>
  <c r="CF100" i="20"/>
  <c r="CG100" i="20"/>
  <c r="CH100" i="20"/>
  <c r="CI100" i="20"/>
  <c r="CJ100" i="20"/>
  <c r="CK100" i="20"/>
  <c r="CL100" i="20"/>
  <c r="CM100" i="20"/>
  <c r="CN100" i="20"/>
  <c r="CO100" i="20"/>
  <c r="CP100" i="20"/>
  <c r="CQ100" i="20"/>
  <c r="CR100" i="20"/>
  <c r="CS100" i="20"/>
  <c r="CT100" i="20"/>
  <c r="BC101" i="20"/>
  <c r="BD101" i="20"/>
  <c r="BE101" i="20"/>
  <c r="BF101" i="20"/>
  <c r="BG101" i="20"/>
  <c r="BH101" i="20"/>
  <c r="BI101" i="20"/>
  <c r="BJ101" i="20"/>
  <c r="BK101" i="20"/>
  <c r="BL101" i="20"/>
  <c r="BM101" i="20"/>
  <c r="BN101" i="20"/>
  <c r="BO101" i="20"/>
  <c r="BP101" i="20"/>
  <c r="BQ101" i="20"/>
  <c r="BR101" i="20"/>
  <c r="BS101" i="20"/>
  <c r="BT101" i="20"/>
  <c r="BU101" i="20"/>
  <c r="BV101" i="20"/>
  <c r="BW101" i="20"/>
  <c r="BX101" i="20"/>
  <c r="BY101" i="20"/>
  <c r="BZ101" i="20"/>
  <c r="CA101" i="20"/>
  <c r="CB101" i="20"/>
  <c r="CC101" i="20"/>
  <c r="CD101" i="20"/>
  <c r="CE101" i="20"/>
  <c r="CF101" i="20"/>
  <c r="CG101" i="20"/>
  <c r="CH101" i="20"/>
  <c r="CI101" i="20"/>
  <c r="CJ101" i="20"/>
  <c r="CK101" i="20"/>
  <c r="CL101" i="20"/>
  <c r="CM101" i="20"/>
  <c r="CN101" i="20"/>
  <c r="CO101" i="20"/>
  <c r="CP101" i="20"/>
  <c r="CQ101" i="20"/>
  <c r="CR101" i="20"/>
  <c r="CS101" i="20"/>
  <c r="CT101" i="20"/>
  <c r="BC102" i="20"/>
  <c r="BD102" i="20"/>
  <c r="BE102" i="20"/>
  <c r="BF102" i="20"/>
  <c r="BG102" i="20"/>
  <c r="BH102" i="20"/>
  <c r="BI102" i="20"/>
  <c r="BJ102" i="20"/>
  <c r="BK102" i="20"/>
  <c r="BL102" i="20"/>
  <c r="BM102" i="20"/>
  <c r="BN102" i="20"/>
  <c r="BO102" i="20"/>
  <c r="BP102" i="20"/>
  <c r="BQ102" i="20"/>
  <c r="BR102" i="20"/>
  <c r="BS102" i="20"/>
  <c r="BT102" i="20"/>
  <c r="BU102" i="20"/>
  <c r="BV102" i="20"/>
  <c r="BW102" i="20"/>
  <c r="BX102" i="20"/>
  <c r="BY102" i="20"/>
  <c r="BZ102" i="20"/>
  <c r="CA102" i="20"/>
  <c r="CB102" i="20"/>
  <c r="CC102" i="20"/>
  <c r="CD102" i="20"/>
  <c r="CE102" i="20"/>
  <c r="CF102" i="20"/>
  <c r="CG102" i="20"/>
  <c r="CH102" i="20"/>
  <c r="CI102" i="20"/>
  <c r="CJ102" i="20"/>
  <c r="CK102" i="20"/>
  <c r="CL102" i="20"/>
  <c r="CM102" i="20"/>
  <c r="CN102" i="20"/>
  <c r="CO102" i="20"/>
  <c r="CP102" i="20"/>
  <c r="CQ102" i="20"/>
  <c r="CR102" i="20"/>
  <c r="CS102" i="20"/>
  <c r="CT102" i="20"/>
  <c r="BC103" i="20"/>
  <c r="BD103" i="20"/>
  <c r="BE103" i="20"/>
  <c r="BF103" i="20"/>
  <c r="BG103" i="20"/>
  <c r="BH103" i="20"/>
  <c r="BI103" i="20"/>
  <c r="BJ103" i="20"/>
  <c r="BK103" i="20"/>
  <c r="BL103" i="20"/>
  <c r="BM103" i="20"/>
  <c r="BN103" i="20"/>
  <c r="BO103" i="20"/>
  <c r="BP103" i="20"/>
  <c r="BQ103" i="20"/>
  <c r="BR103" i="20"/>
  <c r="BS103" i="20"/>
  <c r="BT103" i="20"/>
  <c r="BU103" i="20"/>
  <c r="BV103" i="20"/>
  <c r="BW103" i="20"/>
  <c r="BX103" i="20"/>
  <c r="BY103" i="20"/>
  <c r="BZ103" i="20"/>
  <c r="CA103" i="20"/>
  <c r="CB103" i="20"/>
  <c r="CC103" i="20"/>
  <c r="CD103" i="20"/>
  <c r="CE103" i="20"/>
  <c r="CF103" i="20"/>
  <c r="CG103" i="20"/>
  <c r="CH103" i="20"/>
  <c r="CI103" i="20"/>
  <c r="CJ103" i="20"/>
  <c r="CK103" i="20"/>
  <c r="CL103" i="20"/>
  <c r="CM103" i="20"/>
  <c r="CN103" i="20"/>
  <c r="CO103" i="20"/>
  <c r="CP103" i="20"/>
  <c r="CQ103" i="20"/>
  <c r="CR103" i="20"/>
  <c r="CS103" i="20"/>
  <c r="CT103" i="20"/>
  <c r="BC104" i="20"/>
  <c r="BD104" i="20"/>
  <c r="BE104" i="20"/>
  <c r="BF104" i="20"/>
  <c r="BG104" i="20"/>
  <c r="BH104" i="20"/>
  <c r="BI104" i="20"/>
  <c r="BJ104" i="20"/>
  <c r="BK104" i="20"/>
  <c r="BL104" i="20"/>
  <c r="BM104" i="20"/>
  <c r="BN104" i="20"/>
  <c r="BO104" i="20"/>
  <c r="BP104" i="20"/>
  <c r="BQ104" i="20"/>
  <c r="BR104" i="20"/>
  <c r="BS104" i="20"/>
  <c r="BT104" i="20"/>
  <c r="BU104" i="20"/>
  <c r="BV104" i="20"/>
  <c r="BW104" i="20"/>
  <c r="BX104" i="20"/>
  <c r="BY104" i="20"/>
  <c r="BZ104" i="20"/>
  <c r="CA104" i="20"/>
  <c r="CB104" i="20"/>
  <c r="CC104" i="20"/>
  <c r="CD104" i="20"/>
  <c r="CE104" i="20"/>
  <c r="CF104" i="20"/>
  <c r="CG104" i="20"/>
  <c r="CH104" i="20"/>
  <c r="CI104" i="20"/>
  <c r="CJ104" i="20"/>
  <c r="CK104" i="20"/>
  <c r="CL104" i="20"/>
  <c r="CM104" i="20"/>
  <c r="CN104" i="20"/>
  <c r="CO104" i="20"/>
  <c r="CP104" i="20"/>
  <c r="CQ104" i="20"/>
  <c r="CR104" i="20"/>
  <c r="CS104" i="20"/>
  <c r="CT104" i="20"/>
  <c r="BC105" i="20"/>
  <c r="BD105" i="20"/>
  <c r="BE105" i="20"/>
  <c r="BF105" i="20"/>
  <c r="BG105" i="20"/>
  <c r="BH105" i="20"/>
  <c r="BI105" i="20"/>
  <c r="BJ105" i="20"/>
  <c r="BK105" i="20"/>
  <c r="BL105" i="20"/>
  <c r="BM105" i="20"/>
  <c r="BN105" i="20"/>
  <c r="BO105" i="20"/>
  <c r="BP105" i="20"/>
  <c r="BQ105" i="20"/>
  <c r="BR105" i="20"/>
  <c r="BS105" i="20"/>
  <c r="BT105" i="20"/>
  <c r="BU105" i="20"/>
  <c r="BV105" i="20"/>
  <c r="BW105" i="20"/>
  <c r="BX105" i="20"/>
  <c r="BY105" i="20"/>
  <c r="BZ105" i="20"/>
  <c r="CA105" i="20"/>
  <c r="CB105" i="20"/>
  <c r="CC105" i="20"/>
  <c r="CD105" i="20"/>
  <c r="CE105" i="20"/>
  <c r="CF105" i="20"/>
  <c r="CG105" i="20"/>
  <c r="CH105" i="20"/>
  <c r="CI105" i="20"/>
  <c r="CJ105" i="20"/>
  <c r="CK105" i="20"/>
  <c r="CL105" i="20"/>
  <c r="CM105" i="20"/>
  <c r="CN105" i="20"/>
  <c r="CO105" i="20"/>
  <c r="CP105" i="20"/>
  <c r="CQ105" i="20"/>
  <c r="CR105" i="20"/>
  <c r="CS105" i="20"/>
  <c r="CT105" i="20"/>
  <c r="BC106" i="20"/>
  <c r="BD106" i="20"/>
  <c r="BE106" i="20"/>
  <c r="BF106" i="20"/>
  <c r="BG106" i="20"/>
  <c r="BH106" i="20"/>
  <c r="BI106" i="20"/>
  <c r="BJ106" i="20"/>
  <c r="BK106" i="20"/>
  <c r="BL106" i="20"/>
  <c r="BM106" i="20"/>
  <c r="BN106" i="20"/>
  <c r="BO106" i="20"/>
  <c r="BP106" i="20"/>
  <c r="BQ106" i="20"/>
  <c r="BR106" i="20"/>
  <c r="BS106" i="20"/>
  <c r="BT106" i="20"/>
  <c r="BU106" i="20"/>
  <c r="BV106" i="20"/>
  <c r="BW106" i="20"/>
  <c r="BX106" i="20"/>
  <c r="BY106" i="20"/>
  <c r="BZ106" i="20"/>
  <c r="CA106" i="20"/>
  <c r="CB106" i="20"/>
  <c r="CC106" i="20"/>
  <c r="CD106" i="20"/>
  <c r="CE106" i="20"/>
  <c r="CF106" i="20"/>
  <c r="CG106" i="20"/>
  <c r="CH106" i="20"/>
  <c r="CI106" i="20"/>
  <c r="CJ106" i="20"/>
  <c r="CK106" i="20"/>
  <c r="CL106" i="20"/>
  <c r="CM106" i="20"/>
  <c r="CN106" i="20"/>
  <c r="CO106" i="20"/>
  <c r="CP106" i="20"/>
  <c r="CQ106" i="20"/>
  <c r="CR106" i="20"/>
  <c r="CS106" i="20"/>
  <c r="CT106" i="20"/>
  <c r="BC107" i="20"/>
  <c r="BD107" i="20"/>
  <c r="BE107" i="20"/>
  <c r="BF107" i="20"/>
  <c r="BG107" i="20"/>
  <c r="BH107" i="20"/>
  <c r="BI107" i="20"/>
  <c r="BJ107" i="20"/>
  <c r="BK107" i="20"/>
  <c r="BL107" i="20"/>
  <c r="BM107" i="20"/>
  <c r="BN107" i="20"/>
  <c r="BO107" i="20"/>
  <c r="BP107" i="20"/>
  <c r="BQ107" i="20"/>
  <c r="BR107" i="20"/>
  <c r="BS107" i="20"/>
  <c r="BT107" i="20"/>
  <c r="BU107" i="20"/>
  <c r="BV107" i="20"/>
  <c r="BW107" i="20"/>
  <c r="BX107" i="20"/>
  <c r="BY107" i="20"/>
  <c r="BZ107" i="20"/>
  <c r="CA107" i="20"/>
  <c r="CB107" i="20"/>
  <c r="CC107" i="20"/>
  <c r="CD107" i="20"/>
  <c r="CE107" i="20"/>
  <c r="CF107" i="20"/>
  <c r="CG107" i="20"/>
  <c r="CH107" i="20"/>
  <c r="CI107" i="20"/>
  <c r="CJ107" i="20"/>
  <c r="CK107" i="20"/>
  <c r="CL107" i="20"/>
  <c r="CM107" i="20"/>
  <c r="CN107" i="20"/>
  <c r="CO107" i="20"/>
  <c r="CP107" i="20"/>
  <c r="CQ107" i="20"/>
  <c r="CR107" i="20"/>
  <c r="CS107" i="20"/>
  <c r="CT107" i="20"/>
  <c r="BC108" i="20"/>
  <c r="BD108" i="20"/>
  <c r="BE108" i="20"/>
  <c r="BF108" i="20"/>
  <c r="BG108" i="20"/>
  <c r="BH108" i="20"/>
  <c r="BI108" i="20"/>
  <c r="BJ108" i="20"/>
  <c r="BK108" i="20"/>
  <c r="BL108" i="20"/>
  <c r="BM108" i="20"/>
  <c r="BN108" i="20"/>
  <c r="BO108" i="20"/>
  <c r="BP108" i="20"/>
  <c r="BQ108" i="20"/>
  <c r="BR108" i="20"/>
  <c r="BS108" i="20"/>
  <c r="BT108" i="20"/>
  <c r="BU108" i="20"/>
  <c r="BV108" i="20"/>
  <c r="BW108" i="20"/>
  <c r="BX108" i="20"/>
  <c r="BY108" i="20"/>
  <c r="BZ108" i="20"/>
  <c r="CA108" i="20"/>
  <c r="CB108" i="20"/>
  <c r="CC108" i="20"/>
  <c r="CD108" i="20"/>
  <c r="CE108" i="20"/>
  <c r="CF108" i="20"/>
  <c r="CG108" i="20"/>
  <c r="CH108" i="20"/>
  <c r="CI108" i="20"/>
  <c r="CJ108" i="20"/>
  <c r="CK108" i="20"/>
  <c r="CL108" i="20"/>
  <c r="CM108" i="20"/>
  <c r="CN108" i="20"/>
  <c r="CO108" i="20"/>
  <c r="CP108" i="20"/>
  <c r="CQ108" i="20"/>
  <c r="CR108" i="20"/>
  <c r="CS108" i="20"/>
  <c r="CT108" i="20"/>
  <c r="BC109" i="20"/>
  <c r="BD109" i="20"/>
  <c r="BE109" i="20"/>
  <c r="BF109" i="20"/>
  <c r="BG109" i="20"/>
  <c r="BH109" i="20"/>
  <c r="BI109" i="20"/>
  <c r="BJ109" i="20"/>
  <c r="BK109" i="20"/>
  <c r="BL109" i="20"/>
  <c r="BM109" i="20"/>
  <c r="BN109" i="20"/>
  <c r="BO109" i="20"/>
  <c r="BP109" i="20"/>
  <c r="BQ109" i="20"/>
  <c r="BR109" i="20"/>
  <c r="BS109" i="20"/>
  <c r="BT109" i="20"/>
  <c r="BU109" i="20"/>
  <c r="BV109" i="20"/>
  <c r="BW109" i="20"/>
  <c r="BX109" i="20"/>
  <c r="BY109" i="20"/>
  <c r="BZ109" i="20"/>
  <c r="CA109" i="20"/>
  <c r="CB109" i="20"/>
  <c r="CC109" i="20"/>
  <c r="CD109" i="20"/>
  <c r="CE109" i="20"/>
  <c r="CF109" i="20"/>
  <c r="CG109" i="20"/>
  <c r="CH109" i="20"/>
  <c r="CI109" i="20"/>
  <c r="CJ109" i="20"/>
  <c r="CK109" i="20"/>
  <c r="CL109" i="20"/>
  <c r="CM109" i="20"/>
  <c r="CN109" i="20"/>
  <c r="CO109" i="20"/>
  <c r="CP109" i="20"/>
  <c r="CQ109" i="20"/>
  <c r="CR109" i="20"/>
  <c r="CS109" i="20"/>
  <c r="CT109" i="20"/>
  <c r="BC110" i="20"/>
  <c r="BD110" i="20"/>
  <c r="BE110" i="20"/>
  <c r="BF110" i="20"/>
  <c r="BG110" i="20"/>
  <c r="BH110" i="20"/>
  <c r="BI110" i="20"/>
  <c r="BJ110" i="20"/>
  <c r="BK110" i="20"/>
  <c r="BL110" i="20"/>
  <c r="BM110" i="20"/>
  <c r="BN110" i="20"/>
  <c r="BO110" i="20"/>
  <c r="BP110" i="20"/>
  <c r="BQ110" i="20"/>
  <c r="BR110" i="20"/>
  <c r="BS110" i="20"/>
  <c r="BT110" i="20"/>
  <c r="BU110" i="20"/>
  <c r="BV110" i="20"/>
  <c r="BW110" i="20"/>
  <c r="BX110" i="20"/>
  <c r="BY110" i="20"/>
  <c r="BZ110" i="20"/>
  <c r="CA110" i="20"/>
  <c r="CB110" i="20"/>
  <c r="CC110" i="20"/>
  <c r="CD110" i="20"/>
  <c r="CE110" i="20"/>
  <c r="CF110" i="20"/>
  <c r="CG110" i="20"/>
  <c r="CH110" i="20"/>
  <c r="CI110" i="20"/>
  <c r="CJ110" i="20"/>
  <c r="CK110" i="20"/>
  <c r="CL110" i="20"/>
  <c r="CM110" i="20"/>
  <c r="CN110" i="20"/>
  <c r="CO110" i="20"/>
  <c r="CP110" i="20"/>
  <c r="CQ110" i="20"/>
  <c r="CR110" i="20"/>
  <c r="CS110" i="20"/>
  <c r="CT110" i="20"/>
  <c r="BC111" i="20"/>
  <c r="BD111" i="20"/>
  <c r="BE111" i="20"/>
  <c r="BF111" i="20"/>
  <c r="BG111" i="20"/>
  <c r="BH111" i="20"/>
  <c r="BI111" i="20"/>
  <c r="BJ111" i="20"/>
  <c r="BK111" i="20"/>
  <c r="BL111" i="20"/>
  <c r="BM111" i="20"/>
  <c r="BN111" i="20"/>
  <c r="BO111" i="20"/>
  <c r="BP111" i="20"/>
  <c r="BQ111" i="20"/>
  <c r="BR111" i="20"/>
  <c r="BS111" i="20"/>
  <c r="BT111" i="20"/>
  <c r="BU111" i="20"/>
  <c r="BV111" i="20"/>
  <c r="BW111" i="20"/>
  <c r="BX111" i="20"/>
  <c r="BY111" i="20"/>
  <c r="BZ111" i="20"/>
  <c r="CA111" i="20"/>
  <c r="CB111" i="20"/>
  <c r="CC111" i="20"/>
  <c r="CD111" i="20"/>
  <c r="CE111" i="20"/>
  <c r="CF111" i="20"/>
  <c r="CG111" i="20"/>
  <c r="CH111" i="20"/>
  <c r="CI111" i="20"/>
  <c r="CJ111" i="20"/>
  <c r="CK111" i="20"/>
  <c r="CL111" i="20"/>
  <c r="CM111" i="20"/>
  <c r="CN111" i="20"/>
  <c r="CO111" i="20"/>
  <c r="CP111" i="20"/>
  <c r="CQ111" i="20"/>
  <c r="CR111" i="20"/>
  <c r="CS111" i="20"/>
  <c r="CT111" i="20"/>
  <c r="BC112" i="20"/>
  <c r="BD112" i="20"/>
  <c r="BE112" i="20"/>
  <c r="BF112" i="20"/>
  <c r="BG112" i="20"/>
  <c r="BH112" i="20"/>
  <c r="BI112" i="20"/>
  <c r="BJ112" i="20"/>
  <c r="BK112" i="20"/>
  <c r="BL112" i="20"/>
  <c r="BM112" i="20"/>
  <c r="BN112" i="20"/>
  <c r="BO112" i="20"/>
  <c r="BP112" i="20"/>
  <c r="BQ112" i="20"/>
  <c r="BR112" i="20"/>
  <c r="BS112" i="20"/>
  <c r="BT112" i="20"/>
  <c r="BU112" i="20"/>
  <c r="BV112" i="20"/>
  <c r="BW112" i="20"/>
  <c r="BX112" i="20"/>
  <c r="BY112" i="20"/>
  <c r="BZ112" i="20"/>
  <c r="CA112" i="20"/>
  <c r="CB112" i="20"/>
  <c r="CC112" i="20"/>
  <c r="CD112" i="20"/>
  <c r="CE112" i="20"/>
  <c r="CF112" i="20"/>
  <c r="CG112" i="20"/>
  <c r="CH112" i="20"/>
  <c r="CI112" i="20"/>
  <c r="CJ112" i="20"/>
  <c r="CK112" i="20"/>
  <c r="CL112" i="20"/>
  <c r="CM112" i="20"/>
  <c r="CN112" i="20"/>
  <c r="CO112" i="20"/>
  <c r="CP112" i="20"/>
  <c r="CQ112" i="20"/>
  <c r="CR112" i="20"/>
  <c r="CS112" i="20"/>
  <c r="CT112" i="20"/>
  <c r="BC113" i="20"/>
  <c r="BD113" i="20"/>
  <c r="BE113" i="20"/>
  <c r="BF113" i="20"/>
  <c r="BG113" i="20"/>
  <c r="BH113" i="20"/>
  <c r="BI113" i="20"/>
  <c r="BJ113" i="20"/>
  <c r="BK113" i="20"/>
  <c r="BL113" i="20"/>
  <c r="BM113" i="20"/>
  <c r="BN113" i="20"/>
  <c r="BO113" i="20"/>
  <c r="BP113" i="20"/>
  <c r="BQ113" i="20"/>
  <c r="BR113" i="20"/>
  <c r="BS113" i="20"/>
  <c r="BT113" i="20"/>
  <c r="BU113" i="20"/>
  <c r="BV113" i="20"/>
  <c r="BW113" i="20"/>
  <c r="BX113" i="20"/>
  <c r="BY113" i="20"/>
  <c r="BZ113" i="20"/>
  <c r="CA113" i="20"/>
  <c r="CB113" i="20"/>
  <c r="CC113" i="20"/>
  <c r="CD113" i="20"/>
  <c r="CE113" i="20"/>
  <c r="CF113" i="20"/>
  <c r="CG113" i="20"/>
  <c r="CH113" i="20"/>
  <c r="CI113" i="20"/>
  <c r="CJ113" i="20"/>
  <c r="CK113" i="20"/>
  <c r="CL113" i="20"/>
  <c r="CM113" i="20"/>
  <c r="CN113" i="20"/>
  <c r="CO113" i="20"/>
  <c r="CP113" i="20"/>
  <c r="CQ113" i="20"/>
  <c r="CR113" i="20"/>
  <c r="CS113" i="20"/>
  <c r="CT113" i="20"/>
  <c r="BC114" i="20"/>
  <c r="BD114" i="20"/>
  <c r="BE114" i="20"/>
  <c r="BF114" i="20"/>
  <c r="BG114" i="20"/>
  <c r="BH114" i="20"/>
  <c r="BI114" i="20"/>
  <c r="BJ114" i="20"/>
  <c r="BK114" i="20"/>
  <c r="BL114" i="20"/>
  <c r="BM114" i="20"/>
  <c r="BN114" i="20"/>
  <c r="BO114" i="20"/>
  <c r="BP114" i="20"/>
  <c r="BQ114" i="20"/>
  <c r="BR114" i="20"/>
  <c r="BS114" i="20"/>
  <c r="BT114" i="20"/>
  <c r="BU114" i="20"/>
  <c r="BV114" i="20"/>
  <c r="BW114" i="20"/>
  <c r="BX114" i="20"/>
  <c r="BY114" i="20"/>
  <c r="BZ114" i="20"/>
  <c r="CA114" i="20"/>
  <c r="CB114" i="20"/>
  <c r="CC114" i="20"/>
  <c r="CD114" i="20"/>
  <c r="CE114" i="20"/>
  <c r="CF114" i="20"/>
  <c r="CG114" i="20"/>
  <c r="CH114" i="20"/>
  <c r="CI114" i="20"/>
  <c r="CJ114" i="20"/>
  <c r="CK114" i="20"/>
  <c r="CL114" i="20"/>
  <c r="CM114" i="20"/>
  <c r="CN114" i="20"/>
  <c r="CO114" i="20"/>
  <c r="CP114" i="20"/>
  <c r="CQ114" i="20"/>
  <c r="CR114" i="20"/>
  <c r="CS114" i="20"/>
  <c r="CT114" i="20"/>
  <c r="BC115" i="20"/>
  <c r="BD115" i="20"/>
  <c r="BE115" i="20"/>
  <c r="BF115" i="20"/>
  <c r="BG115" i="20"/>
  <c r="BH115" i="20"/>
  <c r="BI115" i="20"/>
  <c r="BJ115" i="20"/>
  <c r="BK115" i="20"/>
  <c r="BL115" i="20"/>
  <c r="BM115" i="20"/>
  <c r="BN115" i="20"/>
  <c r="BO115" i="20"/>
  <c r="BP115" i="20"/>
  <c r="BQ115" i="20"/>
  <c r="BR115" i="20"/>
  <c r="BS115" i="20"/>
  <c r="BT115" i="20"/>
  <c r="BU115" i="20"/>
  <c r="BV115" i="20"/>
  <c r="BW115" i="20"/>
  <c r="BX115" i="20"/>
  <c r="BY115" i="20"/>
  <c r="BZ115" i="20"/>
  <c r="CA115" i="20"/>
  <c r="CB115" i="20"/>
  <c r="CC115" i="20"/>
  <c r="CD115" i="20"/>
  <c r="CE115" i="20"/>
  <c r="CF115" i="20"/>
  <c r="CG115" i="20"/>
  <c r="CH115" i="20"/>
  <c r="CI115" i="20"/>
  <c r="CJ115" i="20"/>
  <c r="CK115" i="20"/>
  <c r="CL115" i="20"/>
  <c r="CM115" i="20"/>
  <c r="CN115" i="20"/>
  <c r="CO115" i="20"/>
  <c r="CP115" i="20"/>
  <c r="CQ115" i="20"/>
  <c r="CR115" i="20"/>
  <c r="CS115" i="20"/>
  <c r="CT115" i="20"/>
  <c r="BC116" i="20"/>
  <c r="BD116" i="20"/>
  <c r="BE116" i="20"/>
  <c r="BF116" i="20"/>
  <c r="BG116" i="20"/>
  <c r="BH116" i="20"/>
  <c r="BI116" i="20"/>
  <c r="BJ116" i="20"/>
  <c r="BK116" i="20"/>
  <c r="BL116" i="20"/>
  <c r="BM116" i="20"/>
  <c r="BN116" i="20"/>
  <c r="BO116" i="20"/>
  <c r="BP116" i="20"/>
  <c r="BQ116" i="20"/>
  <c r="BR116" i="20"/>
  <c r="BS116" i="20"/>
  <c r="BT116" i="20"/>
  <c r="BU116" i="20"/>
  <c r="BV116" i="20"/>
  <c r="BW116" i="20"/>
  <c r="BX116" i="20"/>
  <c r="BY116" i="20"/>
  <c r="BZ116" i="20"/>
  <c r="CA116" i="20"/>
  <c r="CB116" i="20"/>
  <c r="CC116" i="20"/>
  <c r="CD116" i="20"/>
  <c r="CE116" i="20"/>
  <c r="CF116" i="20"/>
  <c r="CG116" i="20"/>
  <c r="CH116" i="20"/>
  <c r="CI116" i="20"/>
  <c r="CJ116" i="20"/>
  <c r="CK116" i="20"/>
  <c r="CL116" i="20"/>
  <c r="CM116" i="20"/>
  <c r="CN116" i="20"/>
  <c r="CO116" i="20"/>
  <c r="CP116" i="20"/>
  <c r="CQ116" i="20"/>
  <c r="CR116" i="20"/>
  <c r="CS116" i="20"/>
  <c r="CT116" i="20"/>
  <c r="BC117" i="20"/>
  <c r="BD117" i="20"/>
  <c r="BE117" i="20"/>
  <c r="BF117" i="20"/>
  <c r="BG117" i="20"/>
  <c r="BH117" i="20"/>
  <c r="BI117" i="20"/>
  <c r="BJ117" i="20"/>
  <c r="BK117" i="20"/>
  <c r="BL117" i="20"/>
  <c r="BM117" i="20"/>
  <c r="BN117" i="20"/>
  <c r="BO117" i="20"/>
  <c r="BP117" i="20"/>
  <c r="BQ117" i="20"/>
  <c r="BR117" i="20"/>
  <c r="BS117" i="20"/>
  <c r="BT117" i="20"/>
  <c r="BU117" i="20"/>
  <c r="BV117" i="20"/>
  <c r="BW117" i="20"/>
  <c r="BX117" i="20"/>
  <c r="BY117" i="20"/>
  <c r="BZ117" i="20"/>
  <c r="CA117" i="20"/>
  <c r="CB117" i="20"/>
  <c r="CC117" i="20"/>
  <c r="CD117" i="20"/>
  <c r="CE117" i="20"/>
  <c r="CF117" i="20"/>
  <c r="CG117" i="20"/>
  <c r="CH117" i="20"/>
  <c r="CI117" i="20"/>
  <c r="CJ117" i="20"/>
  <c r="CK117" i="20"/>
  <c r="CL117" i="20"/>
  <c r="CM117" i="20"/>
  <c r="CN117" i="20"/>
  <c r="CO117" i="20"/>
  <c r="CP117" i="20"/>
  <c r="CQ117" i="20"/>
  <c r="CR117" i="20"/>
  <c r="CS117" i="20"/>
  <c r="CT117" i="20"/>
  <c r="BC118" i="20"/>
  <c r="BD118" i="20"/>
  <c r="BE118" i="20"/>
  <c r="BF118" i="20"/>
  <c r="BG118" i="20"/>
  <c r="BH118" i="20"/>
  <c r="BI118" i="20"/>
  <c r="BJ118" i="20"/>
  <c r="BK118" i="20"/>
  <c r="BL118" i="20"/>
  <c r="BM118" i="20"/>
  <c r="BN118" i="20"/>
  <c r="BO118" i="20"/>
  <c r="BP118" i="20"/>
  <c r="BQ118" i="20"/>
  <c r="BR118" i="20"/>
  <c r="BS118" i="20"/>
  <c r="BT118" i="20"/>
  <c r="BU118" i="20"/>
  <c r="BV118" i="20"/>
  <c r="BW118" i="20"/>
  <c r="BX118" i="20"/>
  <c r="BY118" i="20"/>
  <c r="BZ118" i="20"/>
  <c r="CA118" i="20"/>
  <c r="CB118" i="20"/>
  <c r="CC118" i="20"/>
  <c r="CD118" i="20"/>
  <c r="CE118" i="20"/>
  <c r="CF118" i="20"/>
  <c r="CG118" i="20"/>
  <c r="CH118" i="20"/>
  <c r="CI118" i="20"/>
  <c r="CJ118" i="20"/>
  <c r="CK118" i="20"/>
  <c r="CL118" i="20"/>
  <c r="CM118" i="20"/>
  <c r="CN118" i="20"/>
  <c r="CO118" i="20"/>
  <c r="CP118" i="20"/>
  <c r="CQ118" i="20"/>
  <c r="CR118" i="20"/>
  <c r="CS118" i="20"/>
  <c r="CT118" i="20"/>
  <c r="BC119" i="20"/>
  <c r="BD119" i="20"/>
  <c r="BE119" i="20"/>
  <c r="BF119" i="20"/>
  <c r="BG119" i="20"/>
  <c r="BH119" i="20"/>
  <c r="BI119" i="20"/>
  <c r="BJ119" i="20"/>
  <c r="BK119" i="20"/>
  <c r="BL119" i="20"/>
  <c r="BM119" i="20"/>
  <c r="BN119" i="20"/>
  <c r="BO119" i="20"/>
  <c r="BP119" i="20"/>
  <c r="BQ119" i="20"/>
  <c r="BR119" i="20"/>
  <c r="BS119" i="20"/>
  <c r="BT119" i="20"/>
  <c r="BU119" i="20"/>
  <c r="BV119" i="20"/>
  <c r="BW119" i="20"/>
  <c r="BX119" i="20"/>
  <c r="BY119" i="20"/>
  <c r="BZ119" i="20"/>
  <c r="CA119" i="20"/>
  <c r="CB119" i="20"/>
  <c r="CC119" i="20"/>
  <c r="CD119" i="20"/>
  <c r="CE119" i="20"/>
  <c r="CF119" i="20"/>
  <c r="CG119" i="20"/>
  <c r="CH119" i="20"/>
  <c r="CI119" i="20"/>
  <c r="CJ119" i="20"/>
  <c r="CK119" i="20"/>
  <c r="CL119" i="20"/>
  <c r="CM119" i="20"/>
  <c r="CN119" i="20"/>
  <c r="CO119" i="20"/>
  <c r="CP119" i="20"/>
  <c r="CQ119" i="20"/>
  <c r="CR119" i="20"/>
  <c r="CS119" i="20"/>
  <c r="CT119" i="20"/>
  <c r="BC120" i="20"/>
  <c r="BD120" i="20"/>
  <c r="BE120" i="20"/>
  <c r="BF120" i="20"/>
  <c r="BG120" i="20"/>
  <c r="BH120" i="20"/>
  <c r="BI120" i="20"/>
  <c r="BJ120" i="20"/>
  <c r="BK120" i="20"/>
  <c r="BL120" i="20"/>
  <c r="BM120" i="20"/>
  <c r="BN120" i="20"/>
  <c r="BO120" i="20"/>
  <c r="BP120" i="20"/>
  <c r="BQ120" i="20"/>
  <c r="BR120" i="20"/>
  <c r="BS120" i="20"/>
  <c r="BT120" i="20"/>
  <c r="BU120" i="20"/>
  <c r="BV120" i="20"/>
  <c r="BW120" i="20"/>
  <c r="BX120" i="20"/>
  <c r="BY120" i="20"/>
  <c r="BZ120" i="20"/>
  <c r="CA120" i="20"/>
  <c r="CB120" i="20"/>
  <c r="CC120" i="20"/>
  <c r="CD120" i="20"/>
  <c r="CE120" i="20"/>
  <c r="CF120" i="20"/>
  <c r="CG120" i="20"/>
  <c r="CH120" i="20"/>
  <c r="CI120" i="20"/>
  <c r="CJ120" i="20"/>
  <c r="CK120" i="20"/>
  <c r="CL120" i="20"/>
  <c r="CM120" i="20"/>
  <c r="CN120" i="20"/>
  <c r="CO120" i="20"/>
  <c r="CP120" i="20"/>
  <c r="CQ120" i="20"/>
  <c r="CR120" i="20"/>
  <c r="CS120" i="20"/>
  <c r="CT120" i="20"/>
  <c r="BC121" i="20"/>
  <c r="BD121" i="20"/>
  <c r="BE121" i="20"/>
  <c r="BF121" i="20"/>
  <c r="BG121" i="20"/>
  <c r="BH121" i="20"/>
  <c r="BI121" i="20"/>
  <c r="BJ121" i="20"/>
  <c r="BK121" i="20"/>
  <c r="BL121" i="20"/>
  <c r="BM121" i="20"/>
  <c r="BN121" i="20"/>
  <c r="BO121" i="20"/>
  <c r="BP121" i="20"/>
  <c r="BQ121" i="20"/>
  <c r="BR121" i="20"/>
  <c r="BS121" i="20"/>
  <c r="BT121" i="20"/>
  <c r="BU121" i="20"/>
  <c r="BV121" i="20"/>
  <c r="BW121" i="20"/>
  <c r="BX121" i="20"/>
  <c r="BY121" i="20"/>
  <c r="BZ121" i="20"/>
  <c r="CA121" i="20"/>
  <c r="CB121" i="20"/>
  <c r="CC121" i="20"/>
  <c r="CD121" i="20"/>
  <c r="CE121" i="20"/>
  <c r="CF121" i="20"/>
  <c r="CG121" i="20"/>
  <c r="CH121" i="20"/>
  <c r="CI121" i="20"/>
  <c r="CJ121" i="20"/>
  <c r="CK121" i="20"/>
  <c r="CL121" i="20"/>
  <c r="CM121" i="20"/>
  <c r="CN121" i="20"/>
  <c r="CO121" i="20"/>
  <c r="CP121" i="20"/>
  <c r="CQ121" i="20"/>
  <c r="CR121" i="20"/>
  <c r="CS121" i="20"/>
  <c r="CT121" i="20"/>
  <c r="BC122" i="20"/>
  <c r="BD122" i="20"/>
  <c r="BE122" i="20"/>
  <c r="BF122" i="20"/>
  <c r="BG122" i="20"/>
  <c r="BH122" i="20"/>
  <c r="BI122" i="20"/>
  <c r="BJ122" i="20"/>
  <c r="BK122" i="20"/>
  <c r="BL122" i="20"/>
  <c r="BM122" i="20"/>
  <c r="BN122" i="20"/>
  <c r="BO122" i="20"/>
  <c r="BP122" i="20"/>
  <c r="BQ122" i="20"/>
  <c r="BR122" i="20"/>
  <c r="BS122" i="20"/>
  <c r="BT122" i="20"/>
  <c r="BU122" i="20"/>
  <c r="BV122" i="20"/>
  <c r="BW122" i="20"/>
  <c r="BX122" i="20"/>
  <c r="BY122" i="20"/>
  <c r="BZ122" i="20"/>
  <c r="CA122" i="20"/>
  <c r="CB122" i="20"/>
  <c r="CC122" i="20"/>
  <c r="CD122" i="20"/>
  <c r="CE122" i="20"/>
  <c r="CF122" i="20"/>
  <c r="CG122" i="20"/>
  <c r="CH122" i="20"/>
  <c r="CI122" i="20"/>
  <c r="CJ122" i="20"/>
  <c r="CK122" i="20"/>
  <c r="CL122" i="20"/>
  <c r="CM122" i="20"/>
  <c r="CN122" i="20"/>
  <c r="CO122" i="20"/>
  <c r="CP122" i="20"/>
  <c r="CQ122" i="20"/>
  <c r="CR122" i="20"/>
  <c r="CS122" i="20"/>
  <c r="CT122" i="20"/>
  <c r="BC123" i="20"/>
  <c r="BD123" i="20"/>
  <c r="BE123" i="20"/>
  <c r="BF123" i="20"/>
  <c r="BG123" i="20"/>
  <c r="BH123" i="20"/>
  <c r="BI123" i="20"/>
  <c r="BJ123" i="20"/>
  <c r="BK123" i="20"/>
  <c r="BL123" i="20"/>
  <c r="BM123" i="20"/>
  <c r="BN123" i="20"/>
  <c r="BO123" i="20"/>
  <c r="BP123" i="20"/>
  <c r="BQ123" i="20"/>
  <c r="BR123" i="20"/>
  <c r="BS123" i="20"/>
  <c r="BT123" i="20"/>
  <c r="BU123" i="20"/>
  <c r="BV123" i="20"/>
  <c r="BW123" i="20"/>
  <c r="BX123" i="20"/>
  <c r="BY123" i="20"/>
  <c r="BZ123" i="20"/>
  <c r="CA123" i="20"/>
  <c r="CB123" i="20"/>
  <c r="CC123" i="20"/>
  <c r="CD123" i="20"/>
  <c r="CE123" i="20"/>
  <c r="CF123" i="20"/>
  <c r="CG123" i="20"/>
  <c r="CH123" i="20"/>
  <c r="CI123" i="20"/>
  <c r="CJ123" i="20"/>
  <c r="CK123" i="20"/>
  <c r="CL123" i="20"/>
  <c r="CM123" i="20"/>
  <c r="CN123" i="20"/>
  <c r="CO123" i="20"/>
  <c r="CP123" i="20"/>
  <c r="CQ123" i="20"/>
  <c r="CR123" i="20"/>
  <c r="CS123" i="20"/>
  <c r="CT123" i="20"/>
  <c r="BC124" i="20"/>
  <c r="BD124" i="20"/>
  <c r="BE124" i="20"/>
  <c r="BF124" i="20"/>
  <c r="BG124" i="20"/>
  <c r="BH124" i="20"/>
  <c r="BI124" i="20"/>
  <c r="BJ124" i="20"/>
  <c r="BK124" i="20"/>
  <c r="BL124" i="20"/>
  <c r="BM124" i="20"/>
  <c r="BN124" i="20"/>
  <c r="BO124" i="20"/>
  <c r="BP124" i="20"/>
  <c r="BQ124" i="20"/>
  <c r="BR124" i="20"/>
  <c r="BS124" i="20"/>
  <c r="BT124" i="20"/>
  <c r="BU124" i="20"/>
  <c r="BV124" i="20"/>
  <c r="BW124" i="20"/>
  <c r="BX124" i="20"/>
  <c r="BY124" i="20"/>
  <c r="BZ124" i="20"/>
  <c r="CA124" i="20"/>
  <c r="CB124" i="20"/>
  <c r="CC124" i="20"/>
  <c r="CD124" i="20"/>
  <c r="CE124" i="20"/>
  <c r="CF124" i="20"/>
  <c r="CG124" i="20"/>
  <c r="CH124" i="20"/>
  <c r="CI124" i="20"/>
  <c r="CJ124" i="20"/>
  <c r="CK124" i="20"/>
  <c r="CL124" i="20"/>
  <c r="CM124" i="20"/>
  <c r="CN124" i="20"/>
  <c r="CO124" i="20"/>
  <c r="CP124" i="20"/>
  <c r="CQ124" i="20"/>
  <c r="CR124" i="20"/>
  <c r="CS124" i="20"/>
  <c r="CT124" i="20"/>
  <c r="BC125" i="20"/>
  <c r="BD125" i="20"/>
  <c r="BE125" i="20"/>
  <c r="BF125" i="20"/>
  <c r="BG125" i="20"/>
  <c r="BH125" i="20"/>
  <c r="BI125" i="20"/>
  <c r="BJ125" i="20"/>
  <c r="BK125" i="20"/>
  <c r="BL125" i="20"/>
  <c r="BM125" i="20"/>
  <c r="BN125" i="20"/>
  <c r="BO125" i="20"/>
  <c r="BP125" i="20"/>
  <c r="BQ125" i="20"/>
  <c r="BR125" i="20"/>
  <c r="BS125" i="20"/>
  <c r="BT125" i="20"/>
  <c r="BU125" i="20"/>
  <c r="BV125" i="20"/>
  <c r="BW125" i="20"/>
  <c r="BX125" i="20"/>
  <c r="BY125" i="20"/>
  <c r="BZ125" i="20"/>
  <c r="CA125" i="20"/>
  <c r="CB125" i="20"/>
  <c r="CC125" i="20"/>
  <c r="CD125" i="20"/>
  <c r="CE125" i="20"/>
  <c r="CF125" i="20"/>
  <c r="CG125" i="20"/>
  <c r="CH125" i="20"/>
  <c r="CI125" i="20"/>
  <c r="CJ125" i="20"/>
  <c r="CK125" i="20"/>
  <c r="CL125" i="20"/>
  <c r="CM125" i="20"/>
  <c r="CN125" i="20"/>
  <c r="CO125" i="20"/>
  <c r="CP125" i="20"/>
  <c r="CQ125" i="20"/>
  <c r="CR125" i="20"/>
  <c r="CS125" i="20"/>
  <c r="CT125" i="20"/>
  <c r="BC126" i="20"/>
  <c r="BD126" i="20"/>
  <c r="BE126" i="20"/>
  <c r="BF126" i="20"/>
  <c r="BG126" i="20"/>
  <c r="BH126" i="20"/>
  <c r="BI126" i="20"/>
  <c r="BJ126" i="20"/>
  <c r="BK126" i="20"/>
  <c r="BL126" i="20"/>
  <c r="BM126" i="20"/>
  <c r="BN126" i="20"/>
  <c r="BO126" i="20"/>
  <c r="BP126" i="20"/>
  <c r="BQ126" i="20"/>
  <c r="BR126" i="20"/>
  <c r="BS126" i="20"/>
  <c r="BT126" i="20"/>
  <c r="BU126" i="20"/>
  <c r="BV126" i="20"/>
  <c r="BW126" i="20"/>
  <c r="BX126" i="20"/>
  <c r="BY126" i="20"/>
  <c r="BZ126" i="20"/>
  <c r="CA126" i="20"/>
  <c r="CB126" i="20"/>
  <c r="CC126" i="20"/>
  <c r="CD126" i="20"/>
  <c r="CE126" i="20"/>
  <c r="CF126" i="20"/>
  <c r="CG126" i="20"/>
  <c r="CH126" i="20"/>
  <c r="CI126" i="20"/>
  <c r="CJ126" i="20"/>
  <c r="CK126" i="20"/>
  <c r="CL126" i="20"/>
  <c r="CM126" i="20"/>
  <c r="CN126" i="20"/>
  <c r="CO126" i="20"/>
  <c r="CP126" i="20"/>
  <c r="CQ126" i="20"/>
  <c r="CR126" i="20"/>
  <c r="CS126" i="20"/>
  <c r="CT126" i="20"/>
  <c r="BC127" i="20"/>
  <c r="BD127" i="20"/>
  <c r="BE127" i="20"/>
  <c r="BF127" i="20"/>
  <c r="BG127" i="20"/>
  <c r="BH127" i="20"/>
  <c r="BI127" i="20"/>
  <c r="BJ127" i="20"/>
  <c r="BK127" i="20"/>
  <c r="BL127" i="20"/>
  <c r="BM127" i="20"/>
  <c r="BN127" i="20"/>
  <c r="BO127" i="20"/>
  <c r="BP127" i="20"/>
  <c r="BQ127" i="20"/>
  <c r="BR127" i="20"/>
  <c r="BS127" i="20"/>
  <c r="BT127" i="20"/>
  <c r="BU127" i="20"/>
  <c r="BV127" i="20"/>
  <c r="BW127" i="20"/>
  <c r="BX127" i="20"/>
  <c r="BY127" i="20"/>
  <c r="BZ127" i="20"/>
  <c r="CA127" i="20"/>
  <c r="CB127" i="20"/>
  <c r="CC127" i="20"/>
  <c r="CD127" i="20"/>
  <c r="CE127" i="20"/>
  <c r="CF127" i="20"/>
  <c r="CG127" i="20"/>
  <c r="CH127" i="20"/>
  <c r="CI127" i="20"/>
  <c r="CJ127" i="20"/>
  <c r="CK127" i="20"/>
  <c r="CL127" i="20"/>
  <c r="CM127" i="20"/>
  <c r="CN127" i="20"/>
  <c r="CO127" i="20"/>
  <c r="CP127" i="20"/>
  <c r="CQ127" i="20"/>
  <c r="CR127" i="20"/>
  <c r="CS127" i="20"/>
  <c r="CT127" i="20"/>
  <c r="BC128" i="20"/>
  <c r="BD128" i="20"/>
  <c r="BE128" i="20"/>
  <c r="BF128" i="20"/>
  <c r="BG128" i="20"/>
  <c r="BH128" i="20"/>
  <c r="BI128" i="20"/>
  <c r="BJ128" i="20"/>
  <c r="BK128" i="20"/>
  <c r="BL128" i="20"/>
  <c r="BM128" i="20"/>
  <c r="BN128" i="20"/>
  <c r="BO128" i="20"/>
  <c r="BP128" i="20"/>
  <c r="BQ128" i="20"/>
  <c r="BR128" i="20"/>
  <c r="BS128" i="20"/>
  <c r="BT128" i="20"/>
  <c r="BU128" i="20"/>
  <c r="BV128" i="20"/>
  <c r="BW128" i="20"/>
  <c r="BX128" i="20"/>
  <c r="BY128" i="20"/>
  <c r="BZ128" i="20"/>
  <c r="CA128" i="20"/>
  <c r="CB128" i="20"/>
  <c r="CC128" i="20"/>
  <c r="CD128" i="20"/>
  <c r="CE128" i="20"/>
  <c r="CF128" i="20"/>
  <c r="CG128" i="20"/>
  <c r="CH128" i="20"/>
  <c r="CI128" i="20"/>
  <c r="CJ128" i="20"/>
  <c r="CK128" i="20"/>
  <c r="CL128" i="20"/>
  <c r="CM128" i="20"/>
  <c r="CN128" i="20"/>
  <c r="CO128" i="20"/>
  <c r="CP128" i="20"/>
  <c r="CQ128" i="20"/>
  <c r="CR128" i="20"/>
  <c r="CS128" i="20"/>
  <c r="CT128" i="20"/>
  <c r="BC129" i="20"/>
  <c r="BD129" i="20"/>
  <c r="BE129" i="20"/>
  <c r="BF129" i="20"/>
  <c r="BG129" i="20"/>
  <c r="BH129" i="20"/>
  <c r="BI129" i="20"/>
  <c r="BJ129" i="20"/>
  <c r="BK129" i="20"/>
  <c r="BL129" i="20"/>
  <c r="BM129" i="20"/>
  <c r="BN129" i="20"/>
  <c r="BO129" i="20"/>
  <c r="BP129" i="20"/>
  <c r="BQ129" i="20"/>
  <c r="BR129" i="20"/>
  <c r="BS129" i="20"/>
  <c r="BT129" i="20"/>
  <c r="BU129" i="20"/>
  <c r="BV129" i="20"/>
  <c r="BW129" i="20"/>
  <c r="BX129" i="20"/>
  <c r="BY129" i="20"/>
  <c r="BZ129" i="20"/>
  <c r="CA129" i="20"/>
  <c r="CB129" i="20"/>
  <c r="CC129" i="20"/>
  <c r="CD129" i="20"/>
  <c r="CE129" i="20"/>
  <c r="CF129" i="20"/>
  <c r="CG129" i="20"/>
  <c r="CH129" i="20"/>
  <c r="CI129" i="20"/>
  <c r="CJ129" i="20"/>
  <c r="CK129" i="20"/>
  <c r="CL129" i="20"/>
  <c r="CM129" i="20"/>
  <c r="CN129" i="20"/>
  <c r="CO129" i="20"/>
  <c r="CP129" i="20"/>
  <c r="CQ129" i="20"/>
  <c r="CR129" i="20"/>
  <c r="CS129" i="20"/>
  <c r="CT129" i="20"/>
  <c r="BC130" i="20"/>
  <c r="BD130" i="20"/>
  <c r="BE130" i="20"/>
  <c r="BF130" i="20"/>
  <c r="BG130" i="20"/>
  <c r="BH130" i="20"/>
  <c r="BI130" i="20"/>
  <c r="BJ130" i="20"/>
  <c r="BK130" i="20"/>
  <c r="BL130" i="20"/>
  <c r="BM130" i="20"/>
  <c r="BN130" i="20"/>
  <c r="BO130" i="20"/>
  <c r="BP130" i="20"/>
  <c r="BQ130" i="20"/>
  <c r="BR130" i="20"/>
  <c r="BS130" i="20"/>
  <c r="BT130" i="20"/>
  <c r="BU130" i="20"/>
  <c r="BV130" i="20"/>
  <c r="BW130" i="20"/>
  <c r="BX130" i="20"/>
  <c r="BY130" i="20"/>
  <c r="BZ130" i="20"/>
  <c r="CA130" i="20"/>
  <c r="CB130" i="20"/>
  <c r="CC130" i="20"/>
  <c r="CD130" i="20"/>
  <c r="CE130" i="20"/>
  <c r="CF130" i="20"/>
  <c r="CG130" i="20"/>
  <c r="CH130" i="20"/>
  <c r="CI130" i="20"/>
  <c r="CJ130" i="20"/>
  <c r="CK130" i="20"/>
  <c r="CL130" i="20"/>
  <c r="CM130" i="20"/>
  <c r="CN130" i="20"/>
  <c r="CO130" i="20"/>
  <c r="CP130" i="20"/>
  <c r="CQ130" i="20"/>
  <c r="CR130" i="20"/>
  <c r="CS130" i="20"/>
  <c r="CT130" i="20"/>
  <c r="BC131" i="20"/>
  <c r="BD131" i="20"/>
  <c r="BE131" i="20"/>
  <c r="BF131" i="20"/>
  <c r="BG131" i="20"/>
  <c r="BH131" i="20"/>
  <c r="BI131" i="20"/>
  <c r="BJ131" i="20"/>
  <c r="BK131" i="20"/>
  <c r="BL131" i="20"/>
  <c r="BM131" i="20"/>
  <c r="BN131" i="20"/>
  <c r="BO131" i="20"/>
  <c r="BP131" i="20"/>
  <c r="BQ131" i="20"/>
  <c r="BR131" i="20"/>
  <c r="BS131" i="20"/>
  <c r="BT131" i="20"/>
  <c r="BU131" i="20"/>
  <c r="BV131" i="20"/>
  <c r="BW131" i="20"/>
  <c r="BX131" i="20"/>
  <c r="BY131" i="20"/>
  <c r="BZ131" i="20"/>
  <c r="CA131" i="20"/>
  <c r="CB131" i="20"/>
  <c r="CC131" i="20"/>
  <c r="CD131" i="20"/>
  <c r="CE131" i="20"/>
  <c r="CF131" i="20"/>
  <c r="CG131" i="20"/>
  <c r="CH131" i="20"/>
  <c r="CI131" i="20"/>
  <c r="CJ131" i="20"/>
  <c r="CK131" i="20"/>
  <c r="CL131" i="20"/>
  <c r="CM131" i="20"/>
  <c r="CN131" i="20"/>
  <c r="CO131" i="20"/>
  <c r="CP131" i="20"/>
  <c r="CQ131" i="20"/>
  <c r="CR131" i="20"/>
  <c r="CS131" i="20"/>
  <c r="CT131" i="20"/>
  <c r="BC132" i="20"/>
  <c r="BD132" i="20"/>
  <c r="BE132" i="20"/>
  <c r="BF132" i="20"/>
  <c r="BG132" i="20"/>
  <c r="BH132" i="20"/>
  <c r="BI132" i="20"/>
  <c r="BJ132" i="20"/>
  <c r="BK132" i="20"/>
  <c r="BL132" i="20"/>
  <c r="BM132" i="20"/>
  <c r="BN132" i="20"/>
  <c r="BO132" i="20"/>
  <c r="BP132" i="20"/>
  <c r="BQ132" i="20"/>
  <c r="BR132" i="20"/>
  <c r="BS132" i="20"/>
  <c r="BT132" i="20"/>
  <c r="BU132" i="20"/>
  <c r="BV132" i="20"/>
  <c r="BW132" i="20"/>
  <c r="BX132" i="20"/>
  <c r="BY132" i="20"/>
  <c r="BZ132" i="20"/>
  <c r="CA132" i="20"/>
  <c r="CB132" i="20"/>
  <c r="CC132" i="20"/>
  <c r="CD132" i="20"/>
  <c r="CE132" i="20"/>
  <c r="CF132" i="20"/>
  <c r="CG132" i="20"/>
  <c r="CH132" i="20"/>
  <c r="CI132" i="20"/>
  <c r="CJ132" i="20"/>
  <c r="CK132" i="20"/>
  <c r="CL132" i="20"/>
  <c r="CM132" i="20"/>
  <c r="CN132" i="20"/>
  <c r="CO132" i="20"/>
  <c r="CP132" i="20"/>
  <c r="CQ132" i="20"/>
  <c r="CR132" i="20"/>
  <c r="CS132" i="20"/>
  <c r="CT132" i="20"/>
  <c r="BC133" i="20"/>
  <c r="BD133" i="20"/>
  <c r="BE133" i="20"/>
  <c r="BF133" i="20"/>
  <c r="BG133" i="20"/>
  <c r="BH133" i="20"/>
  <c r="BI133" i="20"/>
  <c r="BJ133" i="20"/>
  <c r="BK133" i="20"/>
  <c r="BL133" i="20"/>
  <c r="BM133" i="20"/>
  <c r="BN133" i="20"/>
  <c r="BO133" i="20"/>
  <c r="BP133" i="20"/>
  <c r="BQ133" i="20"/>
  <c r="BR133" i="20"/>
  <c r="BS133" i="20"/>
  <c r="BT133" i="20"/>
  <c r="BU133" i="20"/>
  <c r="BV133" i="20"/>
  <c r="BW133" i="20"/>
  <c r="BX133" i="20"/>
  <c r="BY133" i="20"/>
  <c r="BZ133" i="20"/>
  <c r="CA133" i="20"/>
  <c r="CB133" i="20"/>
  <c r="CC133" i="20"/>
  <c r="CD133" i="20"/>
  <c r="CE133" i="20"/>
  <c r="CF133" i="20"/>
  <c r="CG133" i="20"/>
  <c r="CH133" i="20"/>
  <c r="CI133" i="20"/>
  <c r="CJ133" i="20"/>
  <c r="CK133" i="20"/>
  <c r="CL133" i="20"/>
  <c r="CM133" i="20"/>
  <c r="CN133" i="20"/>
  <c r="CO133" i="20"/>
  <c r="CP133" i="20"/>
  <c r="CQ133" i="20"/>
  <c r="CR133" i="20"/>
  <c r="CS133" i="20"/>
  <c r="CT133" i="20"/>
  <c r="BC134" i="20"/>
  <c r="BD134" i="20"/>
  <c r="BE134" i="20"/>
  <c r="BF134" i="20"/>
  <c r="BG134" i="20"/>
  <c r="BH134" i="20"/>
  <c r="BI134" i="20"/>
  <c r="BJ134" i="20"/>
  <c r="BK134" i="20"/>
  <c r="BL134" i="20"/>
  <c r="BM134" i="20"/>
  <c r="BN134" i="20"/>
  <c r="BO134" i="20"/>
  <c r="BP134" i="20"/>
  <c r="BQ134" i="20"/>
  <c r="BR134" i="20"/>
  <c r="BS134" i="20"/>
  <c r="BT134" i="20"/>
  <c r="BU134" i="20"/>
  <c r="BV134" i="20"/>
  <c r="BW134" i="20"/>
  <c r="BX134" i="20"/>
  <c r="BY134" i="20"/>
  <c r="BZ134" i="20"/>
  <c r="CA134" i="20"/>
  <c r="CB134" i="20"/>
  <c r="CC134" i="20"/>
  <c r="CD134" i="20"/>
  <c r="CE134" i="20"/>
  <c r="CF134" i="20"/>
  <c r="CG134" i="20"/>
  <c r="CH134" i="20"/>
  <c r="CI134" i="20"/>
  <c r="CJ134" i="20"/>
  <c r="CK134" i="20"/>
  <c r="CL134" i="20"/>
  <c r="CM134" i="20"/>
  <c r="CN134" i="20"/>
  <c r="CO134" i="20"/>
  <c r="CP134" i="20"/>
  <c r="CQ134" i="20"/>
  <c r="CR134" i="20"/>
  <c r="CS134" i="20"/>
  <c r="CT134" i="20"/>
  <c r="BC135" i="20"/>
  <c r="BD135" i="20"/>
  <c r="BE135" i="20"/>
  <c r="BF135" i="20"/>
  <c r="BG135" i="20"/>
  <c r="BH135" i="20"/>
  <c r="BI135" i="20"/>
  <c r="BJ135" i="20"/>
  <c r="BK135" i="20"/>
  <c r="BL135" i="20"/>
  <c r="BM135" i="20"/>
  <c r="BN135" i="20"/>
  <c r="BO135" i="20"/>
  <c r="BP135" i="20"/>
  <c r="BQ135" i="20"/>
  <c r="BR135" i="20"/>
  <c r="BS135" i="20"/>
  <c r="BT135" i="20"/>
  <c r="BU135" i="20"/>
  <c r="BV135" i="20"/>
  <c r="BW135" i="20"/>
  <c r="BX135" i="20"/>
  <c r="BY135" i="20"/>
  <c r="BZ135" i="20"/>
  <c r="CA135" i="20"/>
  <c r="CB135" i="20"/>
  <c r="CC135" i="20"/>
  <c r="CD135" i="20"/>
  <c r="CE135" i="20"/>
  <c r="CF135" i="20"/>
  <c r="CG135" i="20"/>
  <c r="CH135" i="20"/>
  <c r="CI135" i="20"/>
  <c r="CJ135" i="20"/>
  <c r="CK135" i="20"/>
  <c r="CL135" i="20"/>
  <c r="CM135" i="20"/>
  <c r="CN135" i="20"/>
  <c r="CO135" i="20"/>
  <c r="CP135" i="20"/>
  <c r="CQ135" i="20"/>
  <c r="CR135" i="20"/>
  <c r="CS135" i="20"/>
  <c r="CT135" i="20"/>
  <c r="BC136" i="20"/>
  <c r="BD136" i="20"/>
  <c r="BE136" i="20"/>
  <c r="BF136" i="20"/>
  <c r="BG136" i="20"/>
  <c r="BH136" i="20"/>
  <c r="BI136" i="20"/>
  <c r="BJ136" i="20"/>
  <c r="BK136" i="20"/>
  <c r="BL136" i="20"/>
  <c r="BM136" i="20"/>
  <c r="BN136" i="20"/>
  <c r="BO136" i="20"/>
  <c r="BP136" i="20"/>
  <c r="BQ136" i="20"/>
  <c r="BR136" i="20"/>
  <c r="BS136" i="20"/>
  <c r="BT136" i="20"/>
  <c r="BU136" i="20"/>
  <c r="BV136" i="20"/>
  <c r="BW136" i="20"/>
  <c r="BX136" i="20"/>
  <c r="BY136" i="20"/>
  <c r="BZ136" i="20"/>
  <c r="CA136" i="20"/>
  <c r="CB136" i="20"/>
  <c r="CC136" i="20"/>
  <c r="CD136" i="20"/>
  <c r="CE136" i="20"/>
  <c r="CF136" i="20"/>
  <c r="CG136" i="20"/>
  <c r="CH136" i="20"/>
  <c r="CI136" i="20"/>
  <c r="CJ136" i="20"/>
  <c r="CK136" i="20"/>
  <c r="CL136" i="20"/>
  <c r="CM136" i="20"/>
  <c r="CN136" i="20"/>
  <c r="CO136" i="20"/>
  <c r="CP136" i="20"/>
  <c r="CQ136" i="20"/>
  <c r="CR136" i="20"/>
  <c r="CS136" i="20"/>
  <c r="CT136" i="20"/>
  <c r="BC137" i="20"/>
  <c r="BD137" i="20"/>
  <c r="BE137" i="20"/>
  <c r="BF137" i="20"/>
  <c r="BG137" i="20"/>
  <c r="BH137" i="20"/>
  <c r="BI137" i="20"/>
  <c r="BJ137" i="20"/>
  <c r="BK137" i="20"/>
  <c r="BL137" i="20"/>
  <c r="BM137" i="20"/>
  <c r="BN137" i="20"/>
  <c r="BO137" i="20"/>
  <c r="BP137" i="20"/>
  <c r="BQ137" i="20"/>
  <c r="BR137" i="20"/>
  <c r="BS137" i="20"/>
  <c r="BT137" i="20"/>
  <c r="BU137" i="20"/>
  <c r="BV137" i="20"/>
  <c r="BW137" i="20"/>
  <c r="BX137" i="20"/>
  <c r="BY137" i="20"/>
  <c r="BZ137" i="20"/>
  <c r="CA137" i="20"/>
  <c r="CB137" i="20"/>
  <c r="CC137" i="20"/>
  <c r="CD137" i="20"/>
  <c r="CE137" i="20"/>
  <c r="CF137" i="20"/>
  <c r="CG137" i="20"/>
  <c r="CH137" i="20"/>
  <c r="CI137" i="20"/>
  <c r="CJ137" i="20"/>
  <c r="CK137" i="20"/>
  <c r="CL137" i="20"/>
  <c r="CM137" i="20"/>
  <c r="CN137" i="20"/>
  <c r="CO137" i="20"/>
  <c r="CP137" i="20"/>
  <c r="CQ137" i="20"/>
  <c r="CR137" i="20"/>
  <c r="CS137" i="20"/>
  <c r="CT137" i="20"/>
  <c r="BC138" i="20"/>
  <c r="BD138" i="20"/>
  <c r="BE138" i="20"/>
  <c r="BF138" i="20"/>
  <c r="BG138" i="20"/>
  <c r="BH138" i="20"/>
  <c r="BI138" i="20"/>
  <c r="BJ138" i="20"/>
  <c r="BK138" i="20"/>
  <c r="BL138" i="20"/>
  <c r="BM138" i="20"/>
  <c r="BN138" i="20"/>
  <c r="BO138" i="20"/>
  <c r="BP138" i="20"/>
  <c r="BQ138" i="20"/>
  <c r="BR138" i="20"/>
  <c r="BS138" i="20"/>
  <c r="BT138" i="20"/>
  <c r="BU138" i="20"/>
  <c r="BV138" i="20"/>
  <c r="BW138" i="20"/>
  <c r="BX138" i="20"/>
  <c r="BY138" i="20"/>
  <c r="BZ138" i="20"/>
  <c r="CA138" i="20"/>
  <c r="CB138" i="20"/>
  <c r="CC138" i="20"/>
  <c r="CD138" i="20"/>
  <c r="CE138" i="20"/>
  <c r="CF138" i="20"/>
  <c r="CG138" i="20"/>
  <c r="CH138" i="20"/>
  <c r="CI138" i="20"/>
  <c r="CJ138" i="20"/>
  <c r="CK138" i="20"/>
  <c r="CL138" i="20"/>
  <c r="CM138" i="20"/>
  <c r="CN138" i="20"/>
  <c r="CO138" i="20"/>
  <c r="CP138" i="20"/>
  <c r="CQ138" i="20"/>
  <c r="CR138" i="20"/>
  <c r="CS138" i="20"/>
  <c r="CT138" i="20"/>
  <c r="BC139" i="20"/>
  <c r="BD139" i="20"/>
  <c r="BE139" i="20"/>
  <c r="BF139" i="20"/>
  <c r="BG139" i="20"/>
  <c r="BH139" i="20"/>
  <c r="BI139" i="20"/>
  <c r="BJ139" i="20"/>
  <c r="BK139" i="20"/>
  <c r="BL139" i="20"/>
  <c r="BM139" i="20"/>
  <c r="BN139" i="20"/>
  <c r="BO139" i="20"/>
  <c r="BP139" i="20"/>
  <c r="BQ139" i="20"/>
  <c r="BR139" i="20"/>
  <c r="BS139" i="20"/>
  <c r="BT139" i="20"/>
  <c r="BU139" i="20"/>
  <c r="BV139" i="20"/>
  <c r="BW139" i="20"/>
  <c r="BX139" i="20"/>
  <c r="BY139" i="20"/>
  <c r="BZ139" i="20"/>
  <c r="CA139" i="20"/>
  <c r="CB139" i="20"/>
  <c r="CC139" i="20"/>
  <c r="CD139" i="20"/>
  <c r="CE139" i="20"/>
  <c r="CF139" i="20"/>
  <c r="CG139" i="20"/>
  <c r="CH139" i="20"/>
  <c r="CI139" i="20"/>
  <c r="CJ139" i="20"/>
  <c r="CK139" i="20"/>
  <c r="CL139" i="20"/>
  <c r="CM139" i="20"/>
  <c r="CN139" i="20"/>
  <c r="CO139" i="20"/>
  <c r="CP139" i="20"/>
  <c r="CQ139" i="20"/>
  <c r="CR139" i="20"/>
  <c r="CS139" i="20"/>
  <c r="CT139" i="20"/>
  <c r="BC140" i="20"/>
  <c r="BD140" i="20"/>
  <c r="BE140" i="20"/>
  <c r="BF140" i="20"/>
  <c r="BG140" i="20"/>
  <c r="BH140" i="20"/>
  <c r="BI140" i="20"/>
  <c r="BJ140" i="20"/>
  <c r="BK140" i="20"/>
  <c r="BL140" i="20"/>
  <c r="BM140" i="20"/>
  <c r="BN140" i="20"/>
  <c r="BO140" i="20"/>
  <c r="BP140" i="20"/>
  <c r="BQ140" i="20"/>
  <c r="BR140" i="20"/>
  <c r="BS140" i="20"/>
  <c r="BT140" i="20"/>
  <c r="BU140" i="20"/>
  <c r="BV140" i="20"/>
  <c r="BW140" i="20"/>
  <c r="BX140" i="20"/>
  <c r="BY140" i="20"/>
  <c r="BZ140" i="20"/>
  <c r="CA140" i="20"/>
  <c r="CB140" i="20"/>
  <c r="CC140" i="20"/>
  <c r="CD140" i="20"/>
  <c r="CE140" i="20"/>
  <c r="CF140" i="20"/>
  <c r="CG140" i="20"/>
  <c r="CH140" i="20"/>
  <c r="CI140" i="20"/>
  <c r="CJ140" i="20"/>
  <c r="CK140" i="20"/>
  <c r="CL140" i="20"/>
  <c r="CM140" i="20"/>
  <c r="CN140" i="20"/>
  <c r="CO140" i="20"/>
  <c r="CP140" i="20"/>
  <c r="CQ140" i="20"/>
  <c r="CR140" i="20"/>
  <c r="CS140" i="20"/>
  <c r="CT140" i="20"/>
  <c r="BC141" i="20"/>
  <c r="BD141" i="20"/>
  <c r="BE141" i="20"/>
  <c r="BF141" i="20"/>
  <c r="BG141" i="20"/>
  <c r="BH141" i="20"/>
  <c r="BI141" i="20"/>
  <c r="BJ141" i="20"/>
  <c r="BK141" i="20"/>
  <c r="BL141" i="20"/>
  <c r="BM141" i="20"/>
  <c r="BN141" i="20"/>
  <c r="BO141" i="20"/>
  <c r="BP141" i="20"/>
  <c r="BQ141" i="20"/>
  <c r="BR141" i="20"/>
  <c r="BS141" i="20"/>
  <c r="BT141" i="20"/>
  <c r="BU141" i="20"/>
  <c r="BV141" i="20"/>
  <c r="BW141" i="20"/>
  <c r="BX141" i="20"/>
  <c r="BY141" i="20"/>
  <c r="BZ141" i="20"/>
  <c r="CA141" i="20"/>
  <c r="CB141" i="20"/>
  <c r="CC141" i="20"/>
  <c r="CD141" i="20"/>
  <c r="CE141" i="20"/>
  <c r="CF141" i="20"/>
  <c r="CG141" i="20"/>
  <c r="CH141" i="20"/>
  <c r="CI141" i="20"/>
  <c r="CJ141" i="20"/>
  <c r="CK141" i="20"/>
  <c r="CL141" i="20"/>
  <c r="CM141" i="20"/>
  <c r="CN141" i="20"/>
  <c r="CO141" i="20"/>
  <c r="CP141" i="20"/>
  <c r="CQ141" i="20"/>
  <c r="CR141" i="20"/>
  <c r="CS141" i="20"/>
  <c r="CT141" i="20"/>
  <c r="BC142" i="20"/>
  <c r="BD142" i="20"/>
  <c r="BE142" i="20"/>
  <c r="BF142" i="20"/>
  <c r="BG142" i="20"/>
  <c r="BH142" i="20"/>
  <c r="BI142" i="20"/>
  <c r="BJ142" i="20"/>
  <c r="BK142" i="20"/>
  <c r="BL142" i="20"/>
  <c r="BM142" i="20"/>
  <c r="BN142" i="20"/>
  <c r="BO142" i="20"/>
  <c r="BP142" i="20"/>
  <c r="BQ142" i="20"/>
  <c r="BR142" i="20"/>
  <c r="BS142" i="20"/>
  <c r="BT142" i="20"/>
  <c r="BU142" i="20"/>
  <c r="BV142" i="20"/>
  <c r="BW142" i="20"/>
  <c r="BX142" i="20"/>
  <c r="BY142" i="20"/>
  <c r="BZ142" i="20"/>
  <c r="CA142" i="20"/>
  <c r="CB142" i="20"/>
  <c r="CC142" i="20"/>
  <c r="CD142" i="20"/>
  <c r="CE142" i="20"/>
  <c r="CF142" i="20"/>
  <c r="CG142" i="20"/>
  <c r="CH142" i="20"/>
  <c r="CI142" i="20"/>
  <c r="CJ142" i="20"/>
  <c r="CK142" i="20"/>
  <c r="CL142" i="20"/>
  <c r="CM142" i="20"/>
  <c r="CN142" i="20"/>
  <c r="CO142" i="20"/>
  <c r="CP142" i="20"/>
  <c r="CQ142" i="20"/>
  <c r="CR142" i="20"/>
  <c r="CS142" i="20"/>
  <c r="CT142" i="20"/>
  <c r="BC143" i="20"/>
  <c r="BD143" i="20"/>
  <c r="BE143" i="20"/>
  <c r="BF143" i="20"/>
  <c r="BG143" i="20"/>
  <c r="BH143" i="20"/>
  <c r="BI143" i="20"/>
  <c r="BJ143" i="20"/>
  <c r="BK143" i="20"/>
  <c r="BL143" i="20"/>
  <c r="BM143" i="20"/>
  <c r="BN143" i="20"/>
  <c r="BO143" i="20"/>
  <c r="BP143" i="20"/>
  <c r="BQ143" i="20"/>
  <c r="BR143" i="20"/>
  <c r="BS143" i="20"/>
  <c r="BT143" i="20"/>
  <c r="BU143" i="20"/>
  <c r="BV143" i="20"/>
  <c r="BW143" i="20"/>
  <c r="BX143" i="20"/>
  <c r="BY143" i="20"/>
  <c r="BZ143" i="20"/>
  <c r="CA143" i="20"/>
  <c r="CB143" i="20"/>
  <c r="CC143" i="20"/>
  <c r="CD143" i="20"/>
  <c r="CE143" i="20"/>
  <c r="CF143" i="20"/>
  <c r="CG143" i="20"/>
  <c r="CH143" i="20"/>
  <c r="CI143" i="20"/>
  <c r="CJ143" i="20"/>
  <c r="CK143" i="20"/>
  <c r="CL143" i="20"/>
  <c r="CM143" i="20"/>
  <c r="CN143" i="20"/>
  <c r="CO143" i="20"/>
  <c r="CP143" i="20"/>
  <c r="CQ143" i="20"/>
  <c r="CR143" i="20"/>
  <c r="CS143" i="20"/>
  <c r="CT143" i="20"/>
  <c r="BC144" i="20"/>
  <c r="BD144" i="20"/>
  <c r="BE144" i="20"/>
  <c r="BF144" i="20"/>
  <c r="BG144" i="20"/>
  <c r="BH144" i="20"/>
  <c r="BI144" i="20"/>
  <c r="BJ144" i="20"/>
  <c r="BK144" i="20"/>
  <c r="BL144" i="20"/>
  <c r="BM144" i="20"/>
  <c r="BN144" i="20"/>
  <c r="BO144" i="20"/>
  <c r="BP144" i="20"/>
  <c r="BQ144" i="20"/>
  <c r="BR144" i="20"/>
  <c r="BS144" i="20"/>
  <c r="BT144" i="20"/>
  <c r="BU144" i="20"/>
  <c r="BV144" i="20"/>
  <c r="BW144" i="20"/>
  <c r="BX144" i="20"/>
  <c r="BY144" i="20"/>
  <c r="BZ144" i="20"/>
  <c r="CA144" i="20"/>
  <c r="CB144" i="20"/>
  <c r="CC144" i="20"/>
  <c r="CD144" i="20"/>
  <c r="CE144" i="20"/>
  <c r="CF144" i="20"/>
  <c r="CG144" i="20"/>
  <c r="CH144" i="20"/>
  <c r="CI144" i="20"/>
  <c r="CJ144" i="20"/>
  <c r="CK144" i="20"/>
  <c r="CL144" i="20"/>
  <c r="CM144" i="20"/>
  <c r="CN144" i="20"/>
  <c r="CO144" i="20"/>
  <c r="CP144" i="20"/>
  <c r="CQ144" i="20"/>
  <c r="CR144" i="20"/>
  <c r="CS144" i="20"/>
  <c r="CT144" i="20"/>
  <c r="BC145" i="20"/>
  <c r="BD145" i="20"/>
  <c r="BE145" i="20"/>
  <c r="BF145" i="20"/>
  <c r="BG145" i="20"/>
  <c r="BH145" i="20"/>
  <c r="BI145" i="20"/>
  <c r="BJ145" i="20"/>
  <c r="BK145" i="20"/>
  <c r="BL145" i="20"/>
  <c r="BM145" i="20"/>
  <c r="BN145" i="20"/>
  <c r="BO145" i="20"/>
  <c r="BP145" i="20"/>
  <c r="BQ145" i="20"/>
  <c r="BR145" i="20"/>
  <c r="BS145" i="20"/>
  <c r="BT145" i="20"/>
  <c r="BU145" i="20"/>
  <c r="BV145" i="20"/>
  <c r="BW145" i="20"/>
  <c r="BX145" i="20"/>
  <c r="BY145" i="20"/>
  <c r="BZ145" i="20"/>
  <c r="CA145" i="20"/>
  <c r="CB145" i="20"/>
  <c r="CC145" i="20"/>
  <c r="CD145" i="20"/>
  <c r="CE145" i="20"/>
  <c r="CF145" i="20"/>
  <c r="CG145" i="20"/>
  <c r="CH145" i="20"/>
  <c r="CI145" i="20"/>
  <c r="CJ145" i="20"/>
  <c r="CK145" i="20"/>
  <c r="CL145" i="20"/>
  <c r="CM145" i="20"/>
  <c r="CN145" i="20"/>
  <c r="CO145" i="20"/>
  <c r="CP145" i="20"/>
  <c r="CQ145" i="20"/>
  <c r="CR145" i="20"/>
  <c r="CS145" i="20"/>
  <c r="CT145" i="20"/>
  <c r="BC146" i="20"/>
  <c r="BD146" i="20"/>
  <c r="BE146" i="20"/>
  <c r="BF146" i="20"/>
  <c r="BG146" i="20"/>
  <c r="BH146" i="20"/>
  <c r="BI146" i="20"/>
  <c r="BJ146" i="20"/>
  <c r="BK146" i="20"/>
  <c r="BL146" i="20"/>
  <c r="BM146" i="20"/>
  <c r="BN146" i="20"/>
  <c r="BO146" i="20"/>
  <c r="BP146" i="20"/>
  <c r="BQ146" i="20"/>
  <c r="BR146" i="20"/>
  <c r="BS146" i="20"/>
  <c r="BT146" i="20"/>
  <c r="BU146" i="20"/>
  <c r="BV146" i="20"/>
  <c r="BW146" i="20"/>
  <c r="BX146" i="20"/>
  <c r="BY146" i="20"/>
  <c r="BZ146" i="20"/>
  <c r="CA146" i="20"/>
  <c r="CB146" i="20"/>
  <c r="CC146" i="20"/>
  <c r="CD146" i="20"/>
  <c r="CE146" i="20"/>
  <c r="CF146" i="20"/>
  <c r="CG146" i="20"/>
  <c r="CH146" i="20"/>
  <c r="CI146" i="20"/>
  <c r="CJ146" i="20"/>
  <c r="CK146" i="20"/>
  <c r="CL146" i="20"/>
  <c r="CM146" i="20"/>
  <c r="CN146" i="20"/>
  <c r="CO146" i="20"/>
  <c r="CP146" i="20"/>
  <c r="CQ146" i="20"/>
  <c r="CR146" i="20"/>
  <c r="CS146" i="20"/>
  <c r="CT146" i="20"/>
  <c r="BC147" i="20"/>
  <c r="BD147" i="20"/>
  <c r="BE147" i="20"/>
  <c r="BF147" i="20"/>
  <c r="BG147" i="20"/>
  <c r="BH147" i="20"/>
  <c r="BI147" i="20"/>
  <c r="BJ147" i="20"/>
  <c r="BK147" i="20"/>
  <c r="BL147" i="20"/>
  <c r="BM147" i="20"/>
  <c r="BN147" i="20"/>
  <c r="BO147" i="20"/>
  <c r="BP147" i="20"/>
  <c r="BQ147" i="20"/>
  <c r="BR147" i="20"/>
  <c r="BS147" i="20"/>
  <c r="BT147" i="20"/>
  <c r="BU147" i="20"/>
  <c r="BV147" i="20"/>
  <c r="BW147" i="20"/>
  <c r="BX147" i="20"/>
  <c r="BY147" i="20"/>
  <c r="BZ147" i="20"/>
  <c r="CA147" i="20"/>
  <c r="CB147" i="20"/>
  <c r="CC147" i="20"/>
  <c r="CD147" i="20"/>
  <c r="CE147" i="20"/>
  <c r="CF147" i="20"/>
  <c r="CG147" i="20"/>
  <c r="CH147" i="20"/>
  <c r="CI147" i="20"/>
  <c r="CJ147" i="20"/>
  <c r="CK147" i="20"/>
  <c r="CL147" i="20"/>
  <c r="CM147" i="20"/>
  <c r="CN147" i="20"/>
  <c r="CO147" i="20"/>
  <c r="CP147" i="20"/>
  <c r="CQ147" i="20"/>
  <c r="CR147" i="20"/>
  <c r="CS147" i="20"/>
  <c r="CT147" i="20"/>
  <c r="BC148" i="20"/>
  <c r="BD148" i="20"/>
  <c r="BE148" i="20"/>
  <c r="BF148" i="20"/>
  <c r="BG148" i="20"/>
  <c r="BH148" i="20"/>
  <c r="BI148" i="20"/>
  <c r="BJ148" i="20"/>
  <c r="BK148" i="20"/>
  <c r="BL148" i="20"/>
  <c r="BM148" i="20"/>
  <c r="BN148" i="20"/>
  <c r="BO148" i="20"/>
  <c r="BP148" i="20"/>
  <c r="BQ148" i="20"/>
  <c r="BR148" i="20"/>
  <c r="BS148" i="20"/>
  <c r="BT148" i="20"/>
  <c r="BU148" i="20"/>
  <c r="BV148" i="20"/>
  <c r="BW148" i="20"/>
  <c r="BX148" i="20"/>
  <c r="BY148" i="20"/>
  <c r="BZ148" i="20"/>
  <c r="CA148" i="20"/>
  <c r="CB148" i="20"/>
  <c r="CC148" i="20"/>
  <c r="CD148" i="20"/>
  <c r="CE148" i="20"/>
  <c r="CF148" i="20"/>
  <c r="CG148" i="20"/>
  <c r="CH148" i="20"/>
  <c r="CI148" i="20"/>
  <c r="CJ148" i="20"/>
  <c r="CK148" i="20"/>
  <c r="CL148" i="20"/>
  <c r="CM148" i="20"/>
  <c r="CN148" i="20"/>
  <c r="CO148" i="20"/>
  <c r="CP148" i="20"/>
  <c r="CQ148" i="20"/>
  <c r="CR148" i="20"/>
  <c r="CS148" i="20"/>
  <c r="CT148" i="20"/>
  <c r="BC149" i="20"/>
  <c r="BD149" i="20"/>
  <c r="BE149" i="20"/>
  <c r="BF149" i="20"/>
  <c r="BG149" i="20"/>
  <c r="BH149" i="20"/>
  <c r="BI149" i="20"/>
  <c r="BJ149" i="20"/>
  <c r="BK149" i="20"/>
  <c r="BL149" i="20"/>
  <c r="BM149" i="20"/>
  <c r="BN149" i="20"/>
  <c r="BO149" i="20"/>
  <c r="BP149" i="20"/>
  <c r="BQ149" i="20"/>
  <c r="BR149" i="20"/>
  <c r="BS149" i="20"/>
  <c r="BT149" i="20"/>
  <c r="BU149" i="20"/>
  <c r="BV149" i="20"/>
  <c r="BW149" i="20"/>
  <c r="BX149" i="20"/>
  <c r="BY149" i="20"/>
  <c r="BZ149" i="20"/>
  <c r="CA149" i="20"/>
  <c r="CB149" i="20"/>
  <c r="CC149" i="20"/>
  <c r="CD149" i="20"/>
  <c r="CE149" i="20"/>
  <c r="CF149" i="20"/>
  <c r="CG149" i="20"/>
  <c r="CH149" i="20"/>
  <c r="CI149" i="20"/>
  <c r="CJ149" i="20"/>
  <c r="CK149" i="20"/>
  <c r="CL149" i="20"/>
  <c r="CM149" i="20"/>
  <c r="CN149" i="20"/>
  <c r="CO149" i="20"/>
  <c r="CP149" i="20"/>
  <c r="CQ149" i="20"/>
  <c r="CR149" i="20"/>
  <c r="CS149" i="20"/>
  <c r="CT149" i="20"/>
  <c r="BC150" i="20"/>
  <c r="BD150" i="20"/>
  <c r="BE150" i="20"/>
  <c r="BF150" i="20"/>
  <c r="BG150" i="20"/>
  <c r="BH150" i="20"/>
  <c r="BI150" i="20"/>
  <c r="BJ150" i="20"/>
  <c r="BK150" i="20"/>
  <c r="BL150" i="20"/>
  <c r="BM150" i="20"/>
  <c r="BN150" i="20"/>
  <c r="BO150" i="20"/>
  <c r="BP150" i="20"/>
  <c r="BQ150" i="20"/>
  <c r="BR150" i="20"/>
  <c r="BS150" i="20"/>
  <c r="BT150" i="20"/>
  <c r="BU150" i="20"/>
  <c r="BV150" i="20"/>
  <c r="BW150" i="20"/>
  <c r="BX150" i="20"/>
  <c r="BY150" i="20"/>
  <c r="BZ150" i="20"/>
  <c r="CA150" i="20"/>
  <c r="CB150" i="20"/>
  <c r="CC150" i="20"/>
  <c r="CD150" i="20"/>
  <c r="CE150" i="20"/>
  <c r="CF150" i="20"/>
  <c r="CG150" i="20"/>
  <c r="CH150" i="20"/>
  <c r="CI150" i="20"/>
  <c r="CJ150" i="20"/>
  <c r="CK150" i="20"/>
  <c r="CL150" i="20"/>
  <c r="CM150" i="20"/>
  <c r="CN150" i="20"/>
  <c r="CO150" i="20"/>
  <c r="CP150" i="20"/>
  <c r="CQ150" i="20"/>
  <c r="CR150" i="20"/>
  <c r="CS150" i="20"/>
  <c r="CT150" i="20"/>
  <c r="BC151" i="20"/>
  <c r="BD151" i="20"/>
  <c r="BE151" i="20"/>
  <c r="BF151" i="20"/>
  <c r="BG151" i="20"/>
  <c r="BH151" i="20"/>
  <c r="BI151" i="20"/>
  <c r="BJ151" i="20"/>
  <c r="BK151" i="20"/>
  <c r="BL151" i="20"/>
  <c r="BM151" i="20"/>
  <c r="BN151" i="20"/>
  <c r="BO151" i="20"/>
  <c r="BP151" i="20"/>
  <c r="BQ151" i="20"/>
  <c r="BR151" i="20"/>
  <c r="BS151" i="20"/>
  <c r="BT151" i="20"/>
  <c r="BU151" i="20"/>
  <c r="BV151" i="20"/>
  <c r="BW151" i="20"/>
  <c r="BX151" i="20"/>
  <c r="BY151" i="20"/>
  <c r="BZ151" i="20"/>
  <c r="CA151" i="20"/>
  <c r="CB151" i="20"/>
  <c r="CC151" i="20"/>
  <c r="CD151" i="20"/>
  <c r="CE151" i="20"/>
  <c r="CF151" i="20"/>
  <c r="CG151" i="20"/>
  <c r="CH151" i="20"/>
  <c r="CI151" i="20"/>
  <c r="CJ151" i="20"/>
  <c r="CK151" i="20"/>
  <c r="CL151" i="20"/>
  <c r="CM151" i="20"/>
  <c r="CN151" i="20"/>
  <c r="CO151" i="20"/>
  <c r="CP151" i="20"/>
  <c r="CQ151" i="20"/>
  <c r="CR151" i="20"/>
  <c r="CS151" i="20"/>
  <c r="CT151" i="20"/>
  <c r="BC152" i="20"/>
  <c r="BD152" i="20"/>
  <c r="BE152" i="20"/>
  <c r="BF152" i="20"/>
  <c r="BG152" i="20"/>
  <c r="BH152" i="20"/>
  <c r="BI152" i="20"/>
  <c r="BJ152" i="20"/>
  <c r="BK152" i="20"/>
  <c r="BL152" i="20"/>
  <c r="BM152" i="20"/>
  <c r="BN152" i="20"/>
  <c r="BO152" i="20"/>
  <c r="BP152" i="20"/>
  <c r="BQ152" i="20"/>
  <c r="BR152" i="20"/>
  <c r="BS152" i="20"/>
  <c r="BT152" i="20"/>
  <c r="BU152" i="20"/>
  <c r="BV152" i="20"/>
  <c r="BW152" i="20"/>
  <c r="BX152" i="20"/>
  <c r="BY152" i="20"/>
  <c r="BZ152" i="20"/>
  <c r="CA152" i="20"/>
  <c r="CB152" i="20"/>
  <c r="CC152" i="20"/>
  <c r="CD152" i="20"/>
  <c r="CE152" i="20"/>
  <c r="CF152" i="20"/>
  <c r="CG152" i="20"/>
  <c r="CH152" i="20"/>
  <c r="CI152" i="20"/>
  <c r="CJ152" i="20"/>
  <c r="CK152" i="20"/>
  <c r="CL152" i="20"/>
  <c r="CM152" i="20"/>
  <c r="CN152" i="20"/>
  <c r="CO152" i="20"/>
  <c r="CP152" i="20"/>
  <c r="CQ152" i="20"/>
  <c r="CR152" i="20"/>
  <c r="CS152" i="20"/>
  <c r="CT152" i="20"/>
  <c r="BC153" i="20"/>
  <c r="BD153" i="20"/>
  <c r="BE153" i="20"/>
  <c r="BF153" i="20"/>
  <c r="BG153" i="20"/>
  <c r="BH153" i="20"/>
  <c r="BI153" i="20"/>
  <c r="BJ153" i="20"/>
  <c r="BK153" i="20"/>
  <c r="BL153" i="20"/>
  <c r="BM153" i="20"/>
  <c r="BN153" i="20"/>
  <c r="BO153" i="20"/>
  <c r="BP153" i="20"/>
  <c r="BQ153" i="20"/>
  <c r="BR153" i="20"/>
  <c r="BS153" i="20"/>
  <c r="BT153" i="20"/>
  <c r="BU153" i="20"/>
  <c r="BV153" i="20"/>
  <c r="BW153" i="20"/>
  <c r="BX153" i="20"/>
  <c r="BY153" i="20"/>
  <c r="BZ153" i="20"/>
  <c r="CA153" i="20"/>
  <c r="CB153" i="20"/>
  <c r="CC153" i="20"/>
  <c r="CD153" i="20"/>
  <c r="CE153" i="20"/>
  <c r="CF153" i="20"/>
  <c r="CG153" i="20"/>
  <c r="CH153" i="20"/>
  <c r="CI153" i="20"/>
  <c r="CJ153" i="20"/>
  <c r="CK153" i="20"/>
  <c r="CL153" i="20"/>
  <c r="CM153" i="20"/>
  <c r="CN153" i="20"/>
  <c r="CO153" i="20"/>
  <c r="CP153" i="20"/>
  <c r="CQ153" i="20"/>
  <c r="CR153" i="20"/>
  <c r="CS153" i="20"/>
  <c r="CT153" i="20"/>
  <c r="BC154" i="20"/>
  <c r="BD154" i="20"/>
  <c r="BE154" i="20"/>
  <c r="BF154" i="20"/>
  <c r="BG154" i="20"/>
  <c r="BH154" i="20"/>
  <c r="BI154" i="20"/>
  <c r="BJ154" i="20"/>
  <c r="BK154" i="20"/>
  <c r="BL154" i="20"/>
  <c r="BM154" i="20"/>
  <c r="BN154" i="20"/>
  <c r="BO154" i="20"/>
  <c r="BP154" i="20"/>
  <c r="BQ154" i="20"/>
  <c r="BR154" i="20"/>
  <c r="BS154" i="20"/>
  <c r="BT154" i="20"/>
  <c r="BU154" i="20"/>
  <c r="BV154" i="20"/>
  <c r="BW154" i="20"/>
  <c r="BX154" i="20"/>
  <c r="BY154" i="20"/>
  <c r="BZ154" i="20"/>
  <c r="CA154" i="20"/>
  <c r="CB154" i="20"/>
  <c r="CC154" i="20"/>
  <c r="CD154" i="20"/>
  <c r="CE154" i="20"/>
  <c r="CF154" i="20"/>
  <c r="CG154" i="20"/>
  <c r="CH154" i="20"/>
  <c r="CI154" i="20"/>
  <c r="CJ154" i="20"/>
  <c r="CK154" i="20"/>
  <c r="CL154" i="20"/>
  <c r="CM154" i="20"/>
  <c r="CN154" i="20"/>
  <c r="CO154" i="20"/>
  <c r="CP154" i="20"/>
  <c r="CQ154" i="20"/>
  <c r="CR154" i="20"/>
  <c r="CS154" i="20"/>
  <c r="CT154" i="20"/>
  <c r="BC155" i="20"/>
  <c r="BD155" i="20"/>
  <c r="BE155" i="20"/>
  <c r="BF155" i="20"/>
  <c r="BG155" i="20"/>
  <c r="BH155" i="20"/>
  <c r="BI155" i="20"/>
  <c r="BJ155" i="20"/>
  <c r="BK155" i="20"/>
  <c r="BL155" i="20"/>
  <c r="BM155" i="20"/>
  <c r="BN155" i="20"/>
  <c r="BO155" i="20"/>
  <c r="BP155" i="20"/>
  <c r="BQ155" i="20"/>
  <c r="BR155" i="20"/>
  <c r="BS155" i="20"/>
  <c r="BT155" i="20"/>
  <c r="BU155" i="20"/>
  <c r="BV155" i="20"/>
  <c r="BW155" i="20"/>
  <c r="BX155" i="20"/>
  <c r="BY155" i="20"/>
  <c r="BZ155" i="20"/>
  <c r="CA155" i="20"/>
  <c r="CB155" i="20"/>
  <c r="CC155" i="20"/>
  <c r="CD155" i="20"/>
  <c r="CE155" i="20"/>
  <c r="CF155" i="20"/>
  <c r="CG155" i="20"/>
  <c r="CH155" i="20"/>
  <c r="CI155" i="20"/>
  <c r="CJ155" i="20"/>
  <c r="CK155" i="20"/>
  <c r="CL155" i="20"/>
  <c r="CM155" i="20"/>
  <c r="CN155" i="20"/>
  <c r="CO155" i="20"/>
  <c r="CP155" i="20"/>
  <c r="CQ155" i="20"/>
  <c r="CR155" i="20"/>
  <c r="CS155" i="20"/>
  <c r="CT155" i="20"/>
  <c r="BC156" i="20"/>
  <c r="BD156" i="20"/>
  <c r="BE156" i="20"/>
  <c r="BF156" i="20"/>
  <c r="BG156" i="20"/>
  <c r="BH156" i="20"/>
  <c r="BI156" i="20"/>
  <c r="BJ156" i="20"/>
  <c r="BK156" i="20"/>
  <c r="BL156" i="20"/>
  <c r="BM156" i="20"/>
  <c r="BN156" i="20"/>
  <c r="BO156" i="20"/>
  <c r="BP156" i="20"/>
  <c r="BQ156" i="20"/>
  <c r="BR156" i="20"/>
  <c r="BS156" i="20"/>
  <c r="BT156" i="20"/>
  <c r="BU156" i="20"/>
  <c r="BV156" i="20"/>
  <c r="BW156" i="20"/>
  <c r="BX156" i="20"/>
  <c r="BY156" i="20"/>
  <c r="BZ156" i="20"/>
  <c r="CA156" i="20"/>
  <c r="CB156" i="20"/>
  <c r="CC156" i="20"/>
  <c r="CD156" i="20"/>
  <c r="CE156" i="20"/>
  <c r="CF156" i="20"/>
  <c r="CG156" i="20"/>
  <c r="CH156" i="20"/>
  <c r="CI156" i="20"/>
  <c r="CJ156" i="20"/>
  <c r="CK156" i="20"/>
  <c r="CL156" i="20"/>
  <c r="CM156" i="20"/>
  <c r="CN156" i="20"/>
  <c r="CO156" i="20"/>
  <c r="CP156" i="20"/>
  <c r="CQ156" i="20"/>
  <c r="CR156" i="20"/>
  <c r="CS156" i="20"/>
  <c r="CT156" i="20"/>
  <c r="BC157" i="20"/>
  <c r="BD157" i="20"/>
  <c r="BE157" i="20"/>
  <c r="BF157" i="20"/>
  <c r="BG157" i="20"/>
  <c r="BH157" i="20"/>
  <c r="BI157" i="20"/>
  <c r="BJ157" i="20"/>
  <c r="BK157" i="20"/>
  <c r="BL157" i="20"/>
  <c r="BM157" i="20"/>
  <c r="BN157" i="20"/>
  <c r="BO157" i="20"/>
  <c r="BP157" i="20"/>
  <c r="BQ157" i="20"/>
  <c r="BR157" i="20"/>
  <c r="BS157" i="20"/>
  <c r="BT157" i="20"/>
  <c r="BU157" i="20"/>
  <c r="BV157" i="20"/>
  <c r="BW157" i="20"/>
  <c r="BX157" i="20"/>
  <c r="BY157" i="20"/>
  <c r="BZ157" i="20"/>
  <c r="CA157" i="20"/>
  <c r="CB157" i="20"/>
  <c r="CC157" i="20"/>
  <c r="CD157" i="20"/>
  <c r="CE157" i="20"/>
  <c r="CF157" i="20"/>
  <c r="CG157" i="20"/>
  <c r="CH157" i="20"/>
  <c r="CI157" i="20"/>
  <c r="CJ157" i="20"/>
  <c r="CK157" i="20"/>
  <c r="CL157" i="20"/>
  <c r="CM157" i="20"/>
  <c r="CN157" i="20"/>
  <c r="CO157" i="20"/>
  <c r="CP157" i="20"/>
  <c r="CQ157" i="20"/>
  <c r="CR157" i="20"/>
  <c r="CS157" i="20"/>
  <c r="CT157" i="20"/>
  <c r="BC158" i="20"/>
  <c r="BD158" i="20"/>
  <c r="BE158" i="20"/>
  <c r="BF158" i="20"/>
  <c r="BG158" i="20"/>
  <c r="BH158" i="20"/>
  <c r="BI158" i="20"/>
  <c r="BJ158" i="20"/>
  <c r="BK158" i="20"/>
  <c r="BL158" i="20"/>
  <c r="BM158" i="20"/>
  <c r="BN158" i="20"/>
  <c r="BO158" i="20"/>
  <c r="BP158" i="20"/>
  <c r="BQ158" i="20"/>
  <c r="BR158" i="20"/>
  <c r="BS158" i="20"/>
  <c r="BT158" i="20"/>
  <c r="BU158" i="20"/>
  <c r="BV158" i="20"/>
  <c r="BW158" i="20"/>
  <c r="BX158" i="20"/>
  <c r="BY158" i="20"/>
  <c r="BZ158" i="20"/>
  <c r="CA158" i="20"/>
  <c r="CB158" i="20"/>
  <c r="CC158" i="20"/>
  <c r="CD158" i="20"/>
  <c r="CE158" i="20"/>
  <c r="CF158" i="20"/>
  <c r="CG158" i="20"/>
  <c r="CH158" i="20"/>
  <c r="CI158" i="20"/>
  <c r="CJ158" i="20"/>
  <c r="CK158" i="20"/>
  <c r="CL158" i="20"/>
  <c r="CM158" i="20"/>
  <c r="CN158" i="20"/>
  <c r="CO158" i="20"/>
  <c r="CP158" i="20"/>
  <c r="CQ158" i="20"/>
  <c r="CR158" i="20"/>
  <c r="CS158" i="20"/>
  <c r="CT158" i="20"/>
  <c r="BC159" i="20"/>
  <c r="BD159" i="20"/>
  <c r="BE159" i="20"/>
  <c r="BF159" i="20"/>
  <c r="BG159" i="20"/>
  <c r="BH159" i="20"/>
  <c r="BI159" i="20"/>
  <c r="BJ159" i="20"/>
  <c r="BK159" i="20"/>
  <c r="BL159" i="20"/>
  <c r="BM159" i="20"/>
  <c r="BN159" i="20"/>
  <c r="BO159" i="20"/>
  <c r="BP159" i="20"/>
  <c r="BQ159" i="20"/>
  <c r="BR159" i="20"/>
  <c r="BS159" i="20"/>
  <c r="BT159" i="20"/>
  <c r="BU159" i="20"/>
  <c r="BV159" i="20"/>
  <c r="BW159" i="20"/>
  <c r="BX159" i="20"/>
  <c r="BY159" i="20"/>
  <c r="BZ159" i="20"/>
  <c r="CA159" i="20"/>
  <c r="CB159" i="20"/>
  <c r="CC159" i="20"/>
  <c r="CD159" i="20"/>
  <c r="CE159" i="20"/>
  <c r="CF159" i="20"/>
  <c r="CG159" i="20"/>
  <c r="CH159" i="20"/>
  <c r="CI159" i="20"/>
  <c r="CJ159" i="20"/>
  <c r="CK159" i="20"/>
  <c r="CL159" i="20"/>
  <c r="CM159" i="20"/>
  <c r="CN159" i="20"/>
  <c r="CO159" i="20"/>
  <c r="CP159" i="20"/>
  <c r="CQ159" i="20"/>
  <c r="CR159" i="20"/>
  <c r="CS159" i="20"/>
  <c r="CT159" i="20"/>
  <c r="BC160" i="20"/>
  <c r="BD160" i="20"/>
  <c r="BE160" i="20"/>
  <c r="BF160" i="20"/>
  <c r="BG160" i="20"/>
  <c r="BH160" i="20"/>
  <c r="BI160" i="20"/>
  <c r="BJ160" i="20"/>
  <c r="BK160" i="20"/>
  <c r="BL160" i="20"/>
  <c r="BM160" i="20"/>
  <c r="BN160" i="20"/>
  <c r="BO160" i="20"/>
  <c r="BP160" i="20"/>
  <c r="BQ160" i="20"/>
  <c r="BR160" i="20"/>
  <c r="BS160" i="20"/>
  <c r="BT160" i="20"/>
  <c r="BU160" i="20"/>
  <c r="BV160" i="20"/>
  <c r="BW160" i="20"/>
  <c r="BX160" i="20"/>
  <c r="BY160" i="20"/>
  <c r="BZ160" i="20"/>
  <c r="CA160" i="20"/>
  <c r="CB160" i="20"/>
  <c r="CC160" i="20"/>
  <c r="CD160" i="20"/>
  <c r="CE160" i="20"/>
  <c r="CF160" i="20"/>
  <c r="CG160" i="20"/>
  <c r="CH160" i="20"/>
  <c r="CI160" i="20"/>
  <c r="CJ160" i="20"/>
  <c r="CK160" i="20"/>
  <c r="CL160" i="20"/>
  <c r="CM160" i="20"/>
  <c r="CN160" i="20"/>
  <c r="CO160" i="20"/>
  <c r="CP160" i="20"/>
  <c r="CQ160" i="20"/>
  <c r="CR160" i="20"/>
  <c r="CS160" i="20"/>
  <c r="CT160" i="20"/>
  <c r="BC161" i="20"/>
  <c r="BD161" i="20"/>
  <c r="BE161" i="20"/>
  <c r="BF161" i="20"/>
  <c r="BG161" i="20"/>
  <c r="BH161" i="20"/>
  <c r="BI161" i="20"/>
  <c r="BJ161" i="20"/>
  <c r="BK161" i="20"/>
  <c r="BL161" i="20"/>
  <c r="BM161" i="20"/>
  <c r="BN161" i="20"/>
  <c r="BO161" i="20"/>
  <c r="BP161" i="20"/>
  <c r="BQ161" i="20"/>
  <c r="BR161" i="20"/>
  <c r="BS161" i="20"/>
  <c r="BT161" i="20"/>
  <c r="BU161" i="20"/>
  <c r="BV161" i="20"/>
  <c r="BW161" i="20"/>
  <c r="BX161" i="20"/>
  <c r="BY161" i="20"/>
  <c r="BZ161" i="20"/>
  <c r="CA161" i="20"/>
  <c r="CB161" i="20"/>
  <c r="CC161" i="20"/>
  <c r="CD161" i="20"/>
  <c r="CE161" i="20"/>
  <c r="CF161" i="20"/>
  <c r="CG161" i="20"/>
  <c r="CH161" i="20"/>
  <c r="CI161" i="20"/>
  <c r="CJ161" i="20"/>
  <c r="CK161" i="20"/>
  <c r="CL161" i="20"/>
  <c r="CM161" i="20"/>
  <c r="CN161" i="20"/>
  <c r="CO161" i="20"/>
  <c r="CP161" i="20"/>
  <c r="CQ161" i="20"/>
  <c r="CR161" i="20"/>
  <c r="CS161" i="20"/>
  <c r="CT161" i="20"/>
  <c r="BC162" i="20"/>
  <c r="BD162" i="20"/>
  <c r="BE162" i="20"/>
  <c r="BF162" i="20"/>
  <c r="BG162" i="20"/>
  <c r="BH162" i="20"/>
  <c r="BI162" i="20"/>
  <c r="BJ162" i="20"/>
  <c r="BK162" i="20"/>
  <c r="BL162" i="20"/>
  <c r="BM162" i="20"/>
  <c r="BN162" i="20"/>
  <c r="BO162" i="20"/>
  <c r="BP162" i="20"/>
  <c r="BQ162" i="20"/>
  <c r="BR162" i="20"/>
  <c r="BS162" i="20"/>
  <c r="BT162" i="20"/>
  <c r="BU162" i="20"/>
  <c r="BV162" i="20"/>
  <c r="BW162" i="20"/>
  <c r="BX162" i="20"/>
  <c r="BY162" i="20"/>
  <c r="BZ162" i="20"/>
  <c r="CA162" i="20"/>
  <c r="CB162" i="20"/>
  <c r="CC162" i="20"/>
  <c r="CD162" i="20"/>
  <c r="CE162" i="20"/>
  <c r="CF162" i="20"/>
  <c r="CG162" i="20"/>
  <c r="CH162" i="20"/>
  <c r="CI162" i="20"/>
  <c r="CJ162" i="20"/>
  <c r="CK162" i="20"/>
  <c r="CL162" i="20"/>
  <c r="CM162" i="20"/>
  <c r="CN162" i="20"/>
  <c r="CO162" i="20"/>
  <c r="CP162" i="20"/>
  <c r="CQ162" i="20"/>
  <c r="CR162" i="20"/>
  <c r="CS162" i="20"/>
  <c r="CT162" i="20"/>
  <c r="BC163" i="20"/>
  <c r="BD163" i="20"/>
  <c r="BE163" i="20"/>
  <c r="BF163" i="20"/>
  <c r="BG163" i="20"/>
  <c r="BH163" i="20"/>
  <c r="BI163" i="20"/>
  <c r="BJ163" i="20"/>
  <c r="BK163" i="20"/>
  <c r="BL163" i="20"/>
  <c r="BM163" i="20"/>
  <c r="BN163" i="20"/>
  <c r="BO163" i="20"/>
  <c r="BP163" i="20"/>
  <c r="BQ163" i="20"/>
  <c r="BR163" i="20"/>
  <c r="BS163" i="20"/>
  <c r="BT163" i="20"/>
  <c r="BU163" i="20"/>
  <c r="BV163" i="20"/>
  <c r="BW163" i="20"/>
  <c r="BX163" i="20"/>
  <c r="BY163" i="20"/>
  <c r="BZ163" i="20"/>
  <c r="CA163" i="20"/>
  <c r="CB163" i="20"/>
  <c r="CC163" i="20"/>
  <c r="CD163" i="20"/>
  <c r="CE163" i="20"/>
  <c r="CF163" i="20"/>
  <c r="CG163" i="20"/>
  <c r="CH163" i="20"/>
  <c r="CI163" i="20"/>
  <c r="CJ163" i="20"/>
  <c r="CK163" i="20"/>
  <c r="CL163" i="20"/>
  <c r="CM163" i="20"/>
  <c r="CN163" i="20"/>
  <c r="CO163" i="20"/>
  <c r="CP163" i="20"/>
  <c r="CQ163" i="20"/>
  <c r="CR163" i="20"/>
  <c r="CS163" i="20"/>
  <c r="CT163" i="20"/>
  <c r="BC164" i="20"/>
  <c r="BD164" i="20"/>
  <c r="BE164" i="20"/>
  <c r="BF164" i="20"/>
  <c r="BG164" i="20"/>
  <c r="BH164" i="20"/>
  <c r="BI164" i="20"/>
  <c r="BJ164" i="20"/>
  <c r="BK164" i="20"/>
  <c r="BL164" i="20"/>
  <c r="BM164" i="20"/>
  <c r="BN164" i="20"/>
  <c r="BO164" i="20"/>
  <c r="BP164" i="20"/>
  <c r="BQ164" i="20"/>
  <c r="BR164" i="20"/>
  <c r="BS164" i="20"/>
  <c r="BT164" i="20"/>
  <c r="BU164" i="20"/>
  <c r="BV164" i="20"/>
  <c r="BW164" i="20"/>
  <c r="BX164" i="20"/>
  <c r="BY164" i="20"/>
  <c r="BZ164" i="20"/>
  <c r="CA164" i="20"/>
  <c r="CB164" i="20"/>
  <c r="CC164" i="20"/>
  <c r="CD164" i="20"/>
  <c r="CE164" i="20"/>
  <c r="CF164" i="20"/>
  <c r="CG164" i="20"/>
  <c r="CH164" i="20"/>
  <c r="CI164" i="20"/>
  <c r="CJ164" i="20"/>
  <c r="CK164" i="20"/>
  <c r="CL164" i="20"/>
  <c r="CM164" i="20"/>
  <c r="CN164" i="20"/>
  <c r="CO164" i="20"/>
  <c r="CP164" i="20"/>
  <c r="CQ164" i="20"/>
  <c r="CR164" i="20"/>
  <c r="CS164" i="20"/>
  <c r="CT164" i="20"/>
  <c r="BC165" i="20"/>
  <c r="BD165" i="20"/>
  <c r="BE165" i="20"/>
  <c r="BF165" i="20"/>
  <c r="BG165" i="20"/>
  <c r="BH165" i="20"/>
  <c r="BI165" i="20"/>
  <c r="BJ165" i="20"/>
  <c r="BK165" i="20"/>
  <c r="BL165" i="20"/>
  <c r="BM165" i="20"/>
  <c r="BN165" i="20"/>
  <c r="BO165" i="20"/>
  <c r="BP165" i="20"/>
  <c r="BQ165" i="20"/>
  <c r="BR165" i="20"/>
  <c r="BS165" i="20"/>
  <c r="BT165" i="20"/>
  <c r="BU165" i="20"/>
  <c r="BV165" i="20"/>
  <c r="BW165" i="20"/>
  <c r="BX165" i="20"/>
  <c r="BY165" i="20"/>
  <c r="BZ165" i="20"/>
  <c r="CA165" i="20"/>
  <c r="CB165" i="20"/>
  <c r="CC165" i="20"/>
  <c r="CD165" i="20"/>
  <c r="CE165" i="20"/>
  <c r="CF165" i="20"/>
  <c r="CG165" i="20"/>
  <c r="CH165" i="20"/>
  <c r="CI165" i="20"/>
  <c r="CJ165" i="20"/>
  <c r="CK165" i="20"/>
  <c r="CL165" i="20"/>
  <c r="CM165" i="20"/>
  <c r="CN165" i="20"/>
  <c r="CO165" i="20"/>
  <c r="CP165" i="20"/>
  <c r="CQ165" i="20"/>
  <c r="CR165" i="20"/>
  <c r="CS165" i="20"/>
  <c r="CT165" i="20"/>
  <c r="BC166" i="20"/>
  <c r="BD166" i="20"/>
  <c r="BE166" i="20"/>
  <c r="BF166" i="20"/>
  <c r="BG166" i="20"/>
  <c r="BH166" i="20"/>
  <c r="BI166" i="20"/>
  <c r="BJ166" i="20"/>
  <c r="BK166" i="20"/>
  <c r="BL166" i="20"/>
  <c r="BM166" i="20"/>
  <c r="BN166" i="20"/>
  <c r="BO166" i="20"/>
  <c r="BP166" i="20"/>
  <c r="BQ166" i="20"/>
  <c r="BR166" i="20"/>
  <c r="BS166" i="20"/>
  <c r="BT166" i="20"/>
  <c r="BU166" i="20"/>
  <c r="BV166" i="20"/>
  <c r="BW166" i="20"/>
  <c r="BX166" i="20"/>
  <c r="BY166" i="20"/>
  <c r="BZ166" i="20"/>
  <c r="CA166" i="20"/>
  <c r="CB166" i="20"/>
  <c r="CC166" i="20"/>
  <c r="CD166" i="20"/>
  <c r="CE166" i="20"/>
  <c r="CF166" i="20"/>
  <c r="CG166" i="20"/>
  <c r="CH166" i="20"/>
  <c r="CI166" i="20"/>
  <c r="CJ166" i="20"/>
  <c r="CK166" i="20"/>
  <c r="CL166" i="20"/>
  <c r="CM166" i="20"/>
  <c r="CN166" i="20"/>
  <c r="CO166" i="20"/>
  <c r="CP166" i="20"/>
  <c r="CQ166" i="20"/>
  <c r="CR166" i="20"/>
  <c r="CS166" i="20"/>
  <c r="CT166" i="20"/>
  <c r="BC167" i="20"/>
  <c r="BD167" i="20"/>
  <c r="BE167" i="20"/>
  <c r="BF167" i="20"/>
  <c r="BG167" i="20"/>
  <c r="BH167" i="20"/>
  <c r="BI167" i="20"/>
  <c r="BJ167" i="20"/>
  <c r="BK167" i="20"/>
  <c r="BL167" i="20"/>
  <c r="BM167" i="20"/>
  <c r="BN167" i="20"/>
  <c r="BO167" i="20"/>
  <c r="BP167" i="20"/>
  <c r="BQ167" i="20"/>
  <c r="BR167" i="20"/>
  <c r="BS167" i="20"/>
  <c r="BT167" i="20"/>
  <c r="BU167" i="20"/>
  <c r="BV167" i="20"/>
  <c r="BW167" i="20"/>
  <c r="BX167" i="20"/>
  <c r="BY167" i="20"/>
  <c r="BZ167" i="20"/>
  <c r="CA167" i="20"/>
  <c r="CB167" i="20"/>
  <c r="CC167" i="20"/>
  <c r="CD167" i="20"/>
  <c r="CE167" i="20"/>
  <c r="CF167" i="20"/>
  <c r="CG167" i="20"/>
  <c r="CH167" i="20"/>
  <c r="CI167" i="20"/>
  <c r="CJ167" i="20"/>
  <c r="CK167" i="20"/>
  <c r="CL167" i="20"/>
  <c r="CM167" i="20"/>
  <c r="CN167" i="20"/>
  <c r="CO167" i="20"/>
  <c r="CP167" i="20"/>
  <c r="CQ167" i="20"/>
  <c r="CR167" i="20"/>
  <c r="CS167" i="20"/>
  <c r="CT167" i="20"/>
  <c r="BC168" i="20"/>
  <c r="BD168" i="20"/>
  <c r="BE168" i="20"/>
  <c r="BF168" i="20"/>
  <c r="BG168" i="20"/>
  <c r="BH168" i="20"/>
  <c r="BI168" i="20"/>
  <c r="BJ168" i="20"/>
  <c r="BK168" i="20"/>
  <c r="BL168" i="20"/>
  <c r="BM168" i="20"/>
  <c r="BN168" i="20"/>
  <c r="BO168" i="20"/>
  <c r="BP168" i="20"/>
  <c r="BQ168" i="20"/>
  <c r="BR168" i="20"/>
  <c r="BS168" i="20"/>
  <c r="BT168" i="20"/>
  <c r="BU168" i="20"/>
  <c r="BV168" i="20"/>
  <c r="BW168" i="20"/>
  <c r="BX168" i="20"/>
  <c r="BY168" i="20"/>
  <c r="BZ168" i="20"/>
  <c r="CA168" i="20"/>
  <c r="CB168" i="20"/>
  <c r="CC168" i="20"/>
  <c r="CD168" i="20"/>
  <c r="CE168" i="20"/>
  <c r="CF168" i="20"/>
  <c r="CG168" i="20"/>
  <c r="CH168" i="20"/>
  <c r="CI168" i="20"/>
  <c r="CJ168" i="20"/>
  <c r="CK168" i="20"/>
  <c r="CL168" i="20"/>
  <c r="CM168" i="20"/>
  <c r="CN168" i="20"/>
  <c r="CO168" i="20"/>
  <c r="CP168" i="20"/>
  <c r="CQ168" i="20"/>
  <c r="CR168" i="20"/>
  <c r="CS168" i="20"/>
  <c r="CT168" i="20"/>
  <c r="BC169" i="20"/>
  <c r="BD169" i="20"/>
  <c r="BE169" i="20"/>
  <c r="BF169" i="20"/>
  <c r="BG169" i="20"/>
  <c r="BH169" i="20"/>
  <c r="BI169" i="20"/>
  <c r="BJ169" i="20"/>
  <c r="BK169" i="20"/>
  <c r="BL169" i="20"/>
  <c r="BM169" i="20"/>
  <c r="BN169" i="20"/>
  <c r="BO169" i="20"/>
  <c r="BP169" i="20"/>
  <c r="BQ169" i="20"/>
  <c r="BR169" i="20"/>
  <c r="BS169" i="20"/>
  <c r="BT169" i="20"/>
  <c r="BU169" i="20"/>
  <c r="BV169" i="20"/>
  <c r="BW169" i="20"/>
  <c r="BX169" i="20"/>
  <c r="BY169" i="20"/>
  <c r="BZ169" i="20"/>
  <c r="CA169" i="20"/>
  <c r="CB169" i="20"/>
  <c r="CC169" i="20"/>
  <c r="CD169" i="20"/>
  <c r="CE169" i="20"/>
  <c r="CF169" i="20"/>
  <c r="CG169" i="20"/>
  <c r="CH169" i="20"/>
  <c r="CI169" i="20"/>
  <c r="CJ169" i="20"/>
  <c r="CK169" i="20"/>
  <c r="CL169" i="20"/>
  <c r="CM169" i="20"/>
  <c r="CN169" i="20"/>
  <c r="CO169" i="20"/>
  <c r="CP169" i="20"/>
  <c r="CQ169" i="20"/>
  <c r="CR169" i="20"/>
  <c r="CS169" i="20"/>
  <c r="CT169" i="20"/>
  <c r="BC170" i="20"/>
  <c r="BD170" i="20"/>
  <c r="BE170" i="20"/>
  <c r="BF170" i="20"/>
  <c r="BG170" i="20"/>
  <c r="BH170" i="20"/>
  <c r="BI170" i="20"/>
  <c r="BJ170" i="20"/>
  <c r="BK170" i="20"/>
  <c r="BL170" i="20"/>
  <c r="BM170" i="20"/>
  <c r="BN170" i="20"/>
  <c r="BO170" i="20"/>
  <c r="BP170" i="20"/>
  <c r="BQ170" i="20"/>
  <c r="BR170" i="20"/>
  <c r="BS170" i="20"/>
  <c r="BT170" i="20"/>
  <c r="BU170" i="20"/>
  <c r="BV170" i="20"/>
  <c r="BW170" i="20"/>
  <c r="BX170" i="20"/>
  <c r="BY170" i="20"/>
  <c r="BZ170" i="20"/>
  <c r="CA170" i="20"/>
  <c r="CB170" i="20"/>
  <c r="CC170" i="20"/>
  <c r="CD170" i="20"/>
  <c r="CE170" i="20"/>
  <c r="CF170" i="20"/>
  <c r="CG170" i="20"/>
  <c r="CH170" i="20"/>
  <c r="CI170" i="20"/>
  <c r="CJ170" i="20"/>
  <c r="CK170" i="20"/>
  <c r="CL170" i="20"/>
  <c r="CM170" i="20"/>
  <c r="CN170" i="20"/>
  <c r="CO170" i="20"/>
  <c r="CP170" i="20"/>
  <c r="CQ170" i="20"/>
  <c r="CR170" i="20"/>
  <c r="CS170" i="20"/>
  <c r="CT170" i="20"/>
  <c r="BC171" i="20"/>
  <c r="BD171" i="20"/>
  <c r="BE171" i="20"/>
  <c r="BF171" i="20"/>
  <c r="BG171" i="20"/>
  <c r="BH171" i="20"/>
  <c r="BI171" i="20"/>
  <c r="BJ171" i="20"/>
  <c r="BK171" i="20"/>
  <c r="BL171" i="20"/>
  <c r="BM171" i="20"/>
  <c r="BN171" i="20"/>
  <c r="BO171" i="20"/>
  <c r="BP171" i="20"/>
  <c r="BQ171" i="20"/>
  <c r="BR171" i="20"/>
  <c r="BS171" i="20"/>
  <c r="BT171" i="20"/>
  <c r="BU171" i="20"/>
  <c r="BV171" i="20"/>
  <c r="BW171" i="20"/>
  <c r="BX171" i="20"/>
  <c r="BY171" i="20"/>
  <c r="BZ171" i="20"/>
  <c r="CA171" i="20"/>
  <c r="CB171" i="20"/>
  <c r="CC171" i="20"/>
  <c r="CD171" i="20"/>
  <c r="CE171" i="20"/>
  <c r="CF171" i="20"/>
  <c r="CG171" i="20"/>
  <c r="CH171" i="20"/>
  <c r="CI171" i="20"/>
  <c r="CJ171" i="20"/>
  <c r="CK171" i="20"/>
  <c r="CL171" i="20"/>
  <c r="CM171" i="20"/>
  <c r="CN171" i="20"/>
  <c r="CO171" i="20"/>
  <c r="CP171" i="20"/>
  <c r="CQ171" i="20"/>
  <c r="CR171" i="20"/>
  <c r="CS171" i="20"/>
  <c r="CT171" i="20"/>
  <c r="BC172" i="20"/>
  <c r="BD172" i="20"/>
  <c r="BE172" i="20"/>
  <c r="BF172" i="20"/>
  <c r="BG172" i="20"/>
  <c r="BH172" i="20"/>
  <c r="BI172" i="20"/>
  <c r="BJ172" i="20"/>
  <c r="BK172" i="20"/>
  <c r="BL172" i="20"/>
  <c r="BM172" i="20"/>
  <c r="BN172" i="20"/>
  <c r="BO172" i="20"/>
  <c r="BP172" i="20"/>
  <c r="BQ172" i="20"/>
  <c r="BR172" i="20"/>
  <c r="BS172" i="20"/>
  <c r="BT172" i="20"/>
  <c r="BU172" i="20"/>
  <c r="BV172" i="20"/>
  <c r="BW172" i="20"/>
  <c r="BX172" i="20"/>
  <c r="BY172" i="20"/>
  <c r="BZ172" i="20"/>
  <c r="CA172" i="20"/>
  <c r="CB172" i="20"/>
  <c r="CC172" i="20"/>
  <c r="CD172" i="20"/>
  <c r="CE172" i="20"/>
  <c r="CF172" i="20"/>
  <c r="CG172" i="20"/>
  <c r="CH172" i="20"/>
  <c r="CI172" i="20"/>
  <c r="CJ172" i="20"/>
  <c r="CK172" i="20"/>
  <c r="CL172" i="20"/>
  <c r="CM172" i="20"/>
  <c r="CN172" i="20"/>
  <c r="CO172" i="20"/>
  <c r="CP172" i="20"/>
  <c r="CQ172" i="20"/>
  <c r="CR172" i="20"/>
  <c r="CS172" i="20"/>
  <c r="CT172" i="20"/>
  <c r="BC173" i="20"/>
  <c r="BD173" i="20"/>
  <c r="BE173" i="20"/>
  <c r="BF173" i="20"/>
  <c r="BG173" i="20"/>
  <c r="BH173" i="20"/>
  <c r="BI173" i="20"/>
  <c r="BJ173" i="20"/>
  <c r="BK173" i="20"/>
  <c r="BL173" i="20"/>
  <c r="BM173" i="20"/>
  <c r="BN173" i="20"/>
  <c r="BO173" i="20"/>
  <c r="BP173" i="20"/>
  <c r="BQ173" i="20"/>
  <c r="BR173" i="20"/>
  <c r="BS173" i="20"/>
  <c r="BT173" i="20"/>
  <c r="BU173" i="20"/>
  <c r="BV173" i="20"/>
  <c r="BW173" i="20"/>
  <c r="BX173" i="20"/>
  <c r="BY173" i="20"/>
  <c r="BZ173" i="20"/>
  <c r="CA173" i="20"/>
  <c r="CB173" i="20"/>
  <c r="CC173" i="20"/>
  <c r="CD173" i="20"/>
  <c r="CE173" i="20"/>
  <c r="CF173" i="20"/>
  <c r="CG173" i="20"/>
  <c r="CH173" i="20"/>
  <c r="CI173" i="20"/>
  <c r="CJ173" i="20"/>
  <c r="CK173" i="20"/>
  <c r="CL173" i="20"/>
  <c r="CM173" i="20"/>
  <c r="CN173" i="20"/>
  <c r="CO173" i="20"/>
  <c r="CP173" i="20"/>
  <c r="CQ173" i="20"/>
  <c r="CR173" i="20"/>
  <c r="CS173" i="20"/>
  <c r="CT173" i="20"/>
  <c r="BC174" i="20"/>
  <c r="BD174" i="20"/>
  <c r="BE174" i="20"/>
  <c r="BF174" i="20"/>
  <c r="BG174" i="20"/>
  <c r="BH174" i="20"/>
  <c r="BI174" i="20"/>
  <c r="BJ174" i="20"/>
  <c r="BK174" i="20"/>
  <c r="BL174" i="20"/>
  <c r="BM174" i="20"/>
  <c r="BN174" i="20"/>
  <c r="BO174" i="20"/>
  <c r="BP174" i="20"/>
  <c r="BQ174" i="20"/>
  <c r="BR174" i="20"/>
  <c r="BS174" i="20"/>
  <c r="BT174" i="20"/>
  <c r="BU174" i="20"/>
  <c r="BV174" i="20"/>
  <c r="BW174" i="20"/>
  <c r="BX174" i="20"/>
  <c r="BY174" i="20"/>
  <c r="BZ174" i="20"/>
  <c r="CA174" i="20"/>
  <c r="CB174" i="20"/>
  <c r="CC174" i="20"/>
  <c r="CD174" i="20"/>
  <c r="CE174" i="20"/>
  <c r="CF174" i="20"/>
  <c r="CG174" i="20"/>
  <c r="CH174" i="20"/>
  <c r="CI174" i="20"/>
  <c r="CJ174" i="20"/>
  <c r="CK174" i="20"/>
  <c r="CL174" i="20"/>
  <c r="CM174" i="20"/>
  <c r="CN174" i="20"/>
  <c r="CO174" i="20"/>
  <c r="CP174" i="20"/>
  <c r="CQ174" i="20"/>
  <c r="CR174" i="20"/>
  <c r="CS174" i="20"/>
  <c r="CT174" i="20"/>
  <c r="BC175" i="20"/>
  <c r="BD175" i="20"/>
  <c r="BE175" i="20"/>
  <c r="BF175" i="20"/>
  <c r="BG175" i="20"/>
  <c r="BH175" i="20"/>
  <c r="BI175" i="20"/>
  <c r="BJ175" i="20"/>
  <c r="BK175" i="20"/>
  <c r="BL175" i="20"/>
  <c r="BM175" i="20"/>
  <c r="BN175" i="20"/>
  <c r="BO175" i="20"/>
  <c r="BP175" i="20"/>
  <c r="BQ175" i="20"/>
  <c r="BR175" i="20"/>
  <c r="BS175" i="20"/>
  <c r="BT175" i="20"/>
  <c r="BU175" i="20"/>
  <c r="BV175" i="20"/>
  <c r="BW175" i="20"/>
  <c r="BX175" i="20"/>
  <c r="BY175" i="20"/>
  <c r="BZ175" i="20"/>
  <c r="CA175" i="20"/>
  <c r="CB175" i="20"/>
  <c r="CC175" i="20"/>
  <c r="CD175" i="20"/>
  <c r="CE175" i="20"/>
  <c r="CF175" i="20"/>
  <c r="CG175" i="20"/>
  <c r="CH175" i="20"/>
  <c r="CI175" i="20"/>
  <c r="CJ175" i="20"/>
  <c r="CK175" i="20"/>
  <c r="CL175" i="20"/>
  <c r="CM175" i="20"/>
  <c r="CN175" i="20"/>
  <c r="CO175" i="20"/>
  <c r="CP175" i="20"/>
  <c r="CQ175" i="20"/>
  <c r="CR175" i="20"/>
  <c r="CS175" i="20"/>
  <c r="CT175" i="20"/>
  <c r="BC176" i="20"/>
  <c r="BD176" i="20"/>
  <c r="BE176" i="20"/>
  <c r="BF176" i="20"/>
  <c r="BG176" i="20"/>
  <c r="BH176" i="20"/>
  <c r="BI176" i="20"/>
  <c r="BJ176" i="20"/>
  <c r="BK176" i="20"/>
  <c r="BL176" i="20"/>
  <c r="BM176" i="20"/>
  <c r="BN176" i="20"/>
  <c r="BO176" i="20"/>
  <c r="BP176" i="20"/>
  <c r="BQ176" i="20"/>
  <c r="BR176" i="20"/>
  <c r="BS176" i="20"/>
  <c r="BT176" i="20"/>
  <c r="BU176" i="20"/>
  <c r="BV176" i="20"/>
  <c r="BW176" i="20"/>
  <c r="BX176" i="20"/>
  <c r="BY176" i="20"/>
  <c r="BZ176" i="20"/>
  <c r="CA176" i="20"/>
  <c r="CB176" i="20"/>
  <c r="CC176" i="20"/>
  <c r="CD176" i="20"/>
  <c r="CE176" i="20"/>
  <c r="CF176" i="20"/>
  <c r="CG176" i="20"/>
  <c r="CH176" i="20"/>
  <c r="CI176" i="20"/>
  <c r="CJ176" i="20"/>
  <c r="CK176" i="20"/>
  <c r="CL176" i="20"/>
  <c r="CM176" i="20"/>
  <c r="CN176" i="20"/>
  <c r="CO176" i="20"/>
  <c r="CP176" i="20"/>
  <c r="CQ176" i="20"/>
  <c r="CR176" i="20"/>
  <c r="CS176" i="20"/>
  <c r="CT176" i="20"/>
  <c r="BC177" i="20"/>
  <c r="BD177" i="20"/>
  <c r="BE177" i="20"/>
  <c r="BF177" i="20"/>
  <c r="BG177" i="20"/>
  <c r="BH177" i="20"/>
  <c r="BI177" i="20"/>
  <c r="BJ177" i="20"/>
  <c r="BK177" i="20"/>
  <c r="BL177" i="20"/>
  <c r="BM177" i="20"/>
  <c r="BN177" i="20"/>
  <c r="BO177" i="20"/>
  <c r="BP177" i="20"/>
  <c r="BQ177" i="20"/>
  <c r="BR177" i="20"/>
  <c r="BS177" i="20"/>
  <c r="BT177" i="20"/>
  <c r="BU177" i="20"/>
  <c r="BV177" i="20"/>
  <c r="BW177" i="20"/>
  <c r="BX177" i="20"/>
  <c r="BY177" i="20"/>
  <c r="BZ177" i="20"/>
  <c r="CA177" i="20"/>
  <c r="CB177" i="20"/>
  <c r="CC177" i="20"/>
  <c r="CD177" i="20"/>
  <c r="CE177" i="20"/>
  <c r="CF177" i="20"/>
  <c r="CG177" i="20"/>
  <c r="CH177" i="20"/>
  <c r="CI177" i="20"/>
  <c r="CJ177" i="20"/>
  <c r="CK177" i="20"/>
  <c r="CL177" i="20"/>
  <c r="CM177" i="20"/>
  <c r="CN177" i="20"/>
  <c r="CO177" i="20"/>
  <c r="CP177" i="20"/>
  <c r="CQ177" i="20"/>
  <c r="CR177" i="20"/>
  <c r="CS177" i="20"/>
  <c r="CT177" i="20"/>
  <c r="BC178" i="20"/>
  <c r="BD178" i="20"/>
  <c r="BE178" i="20"/>
  <c r="BF178" i="20"/>
  <c r="BG178" i="20"/>
  <c r="BH178" i="20"/>
  <c r="BI178" i="20"/>
  <c r="BJ178" i="20"/>
  <c r="BK178" i="20"/>
  <c r="BL178" i="20"/>
  <c r="BM178" i="20"/>
  <c r="BN178" i="20"/>
  <c r="BO178" i="20"/>
  <c r="BP178" i="20"/>
  <c r="BQ178" i="20"/>
  <c r="BR178" i="20"/>
  <c r="BS178" i="20"/>
  <c r="BT178" i="20"/>
  <c r="BU178" i="20"/>
  <c r="BV178" i="20"/>
  <c r="BW178" i="20"/>
  <c r="BX178" i="20"/>
  <c r="BY178" i="20"/>
  <c r="BZ178" i="20"/>
  <c r="CA178" i="20"/>
  <c r="CB178" i="20"/>
  <c r="CC178" i="20"/>
  <c r="CD178" i="20"/>
  <c r="CE178" i="20"/>
  <c r="CF178" i="20"/>
  <c r="CG178" i="20"/>
  <c r="CH178" i="20"/>
  <c r="CI178" i="20"/>
  <c r="CJ178" i="20"/>
  <c r="CK178" i="20"/>
  <c r="CL178" i="20"/>
  <c r="CM178" i="20"/>
  <c r="CN178" i="20"/>
  <c r="CO178" i="20"/>
  <c r="CP178" i="20"/>
  <c r="CQ178" i="20"/>
  <c r="CR178" i="20"/>
  <c r="CS178" i="20"/>
  <c r="CT178" i="20"/>
  <c r="BC179" i="20"/>
  <c r="BD179" i="20"/>
  <c r="BE179" i="20"/>
  <c r="BF179" i="20"/>
  <c r="BG179" i="20"/>
  <c r="BH179" i="20"/>
  <c r="BI179" i="20"/>
  <c r="BJ179" i="20"/>
  <c r="BK179" i="20"/>
  <c r="BL179" i="20"/>
  <c r="BM179" i="20"/>
  <c r="BN179" i="20"/>
  <c r="BO179" i="20"/>
  <c r="BP179" i="20"/>
  <c r="BQ179" i="20"/>
  <c r="BR179" i="20"/>
  <c r="BS179" i="20"/>
  <c r="BT179" i="20"/>
  <c r="BU179" i="20"/>
  <c r="BV179" i="20"/>
  <c r="BW179" i="20"/>
  <c r="BX179" i="20"/>
  <c r="BY179" i="20"/>
  <c r="BZ179" i="20"/>
  <c r="CA179" i="20"/>
  <c r="CB179" i="20"/>
  <c r="CC179" i="20"/>
  <c r="CD179" i="20"/>
  <c r="CE179" i="20"/>
  <c r="CF179" i="20"/>
  <c r="CG179" i="20"/>
  <c r="CH179" i="20"/>
  <c r="CI179" i="20"/>
  <c r="CJ179" i="20"/>
  <c r="CK179" i="20"/>
  <c r="CL179" i="20"/>
  <c r="CM179" i="20"/>
  <c r="CN179" i="20"/>
  <c r="CO179" i="20"/>
  <c r="CP179" i="20"/>
  <c r="CQ179" i="20"/>
  <c r="CR179" i="20"/>
  <c r="CS179" i="20"/>
  <c r="CT179" i="20"/>
  <c r="BC180" i="20"/>
  <c r="BD180" i="20"/>
  <c r="BE180" i="20"/>
  <c r="BF180" i="20"/>
  <c r="BG180" i="20"/>
  <c r="BH180" i="20"/>
  <c r="BI180" i="20"/>
  <c r="BJ180" i="20"/>
  <c r="BK180" i="20"/>
  <c r="BL180" i="20"/>
  <c r="BM180" i="20"/>
  <c r="BN180" i="20"/>
  <c r="BO180" i="20"/>
  <c r="BP180" i="20"/>
  <c r="BQ180" i="20"/>
  <c r="BR180" i="20"/>
  <c r="BS180" i="20"/>
  <c r="BT180" i="20"/>
  <c r="BU180" i="20"/>
  <c r="BV180" i="20"/>
  <c r="BW180" i="20"/>
  <c r="BX180" i="20"/>
  <c r="BY180" i="20"/>
  <c r="BZ180" i="20"/>
  <c r="CA180" i="20"/>
  <c r="CB180" i="20"/>
  <c r="CC180" i="20"/>
  <c r="CD180" i="20"/>
  <c r="CE180" i="20"/>
  <c r="CF180" i="20"/>
  <c r="CG180" i="20"/>
  <c r="CH180" i="20"/>
  <c r="CI180" i="20"/>
  <c r="CJ180" i="20"/>
  <c r="CK180" i="20"/>
  <c r="CL180" i="20"/>
  <c r="CM180" i="20"/>
  <c r="CN180" i="20"/>
  <c r="CO180" i="20"/>
  <c r="CP180" i="20"/>
  <c r="CQ180" i="20"/>
  <c r="CR180" i="20"/>
  <c r="CS180" i="20"/>
  <c r="CT180" i="20"/>
  <c r="BC181" i="20"/>
  <c r="BD181" i="20"/>
  <c r="BE181" i="20"/>
  <c r="BF181" i="20"/>
  <c r="BG181" i="20"/>
  <c r="BH181" i="20"/>
  <c r="BI181" i="20"/>
  <c r="BJ181" i="20"/>
  <c r="BK181" i="20"/>
  <c r="BL181" i="20"/>
  <c r="BM181" i="20"/>
  <c r="BN181" i="20"/>
  <c r="BO181" i="20"/>
  <c r="BP181" i="20"/>
  <c r="BQ181" i="20"/>
  <c r="BR181" i="20"/>
  <c r="BS181" i="20"/>
  <c r="BT181" i="20"/>
  <c r="BU181" i="20"/>
  <c r="BV181" i="20"/>
  <c r="BW181" i="20"/>
  <c r="BX181" i="20"/>
  <c r="BY181" i="20"/>
  <c r="BZ181" i="20"/>
  <c r="CA181" i="20"/>
  <c r="CB181" i="20"/>
  <c r="CC181" i="20"/>
  <c r="CD181" i="20"/>
  <c r="CE181" i="20"/>
  <c r="CF181" i="20"/>
  <c r="CG181" i="20"/>
  <c r="CH181" i="20"/>
  <c r="CI181" i="20"/>
  <c r="CJ181" i="20"/>
  <c r="CK181" i="20"/>
  <c r="CL181" i="20"/>
  <c r="CM181" i="20"/>
  <c r="CN181" i="20"/>
  <c r="CO181" i="20"/>
  <c r="CP181" i="20"/>
  <c r="CQ181" i="20"/>
  <c r="CR181" i="20"/>
  <c r="CS181" i="20"/>
  <c r="CT181" i="20"/>
  <c r="BC182" i="20"/>
  <c r="BD182" i="20"/>
  <c r="BE182" i="20"/>
  <c r="BF182" i="20"/>
  <c r="BG182" i="20"/>
  <c r="BH182" i="20"/>
  <c r="BI182" i="20"/>
  <c r="BJ182" i="20"/>
  <c r="BK182" i="20"/>
  <c r="BL182" i="20"/>
  <c r="BM182" i="20"/>
  <c r="BN182" i="20"/>
  <c r="BO182" i="20"/>
  <c r="BP182" i="20"/>
  <c r="BQ182" i="20"/>
  <c r="BR182" i="20"/>
  <c r="BS182" i="20"/>
  <c r="BT182" i="20"/>
  <c r="BU182" i="20"/>
  <c r="BV182" i="20"/>
  <c r="BW182" i="20"/>
  <c r="BX182" i="20"/>
  <c r="BY182" i="20"/>
  <c r="BZ182" i="20"/>
  <c r="CA182" i="20"/>
  <c r="CB182" i="20"/>
  <c r="CC182" i="20"/>
  <c r="CD182" i="20"/>
  <c r="CE182" i="20"/>
  <c r="CF182" i="20"/>
  <c r="CG182" i="20"/>
  <c r="CH182" i="20"/>
  <c r="CI182" i="20"/>
  <c r="CJ182" i="20"/>
  <c r="CK182" i="20"/>
  <c r="CL182" i="20"/>
  <c r="CM182" i="20"/>
  <c r="CN182" i="20"/>
  <c r="CO182" i="20"/>
  <c r="CP182" i="20"/>
  <c r="CQ182" i="20"/>
  <c r="CR182" i="20"/>
  <c r="CS182" i="20"/>
  <c r="CT182" i="20"/>
  <c r="BC183" i="20"/>
  <c r="BD183" i="20"/>
  <c r="BE183" i="20"/>
  <c r="BF183" i="20"/>
  <c r="BG183" i="20"/>
  <c r="BH183" i="20"/>
  <c r="BI183" i="20"/>
  <c r="BJ183" i="20"/>
  <c r="BK183" i="20"/>
  <c r="BL183" i="20"/>
  <c r="BM183" i="20"/>
  <c r="BN183" i="20"/>
  <c r="BO183" i="20"/>
  <c r="BP183" i="20"/>
  <c r="BQ183" i="20"/>
  <c r="BR183" i="20"/>
  <c r="BS183" i="20"/>
  <c r="BT183" i="20"/>
  <c r="BU183" i="20"/>
  <c r="BV183" i="20"/>
  <c r="BW183" i="20"/>
  <c r="BX183" i="20"/>
  <c r="BY183" i="20"/>
  <c r="BZ183" i="20"/>
  <c r="CA183" i="20"/>
  <c r="CB183" i="20"/>
  <c r="CC183" i="20"/>
  <c r="CD183" i="20"/>
  <c r="CE183" i="20"/>
  <c r="CF183" i="20"/>
  <c r="CG183" i="20"/>
  <c r="CH183" i="20"/>
  <c r="CI183" i="20"/>
  <c r="CJ183" i="20"/>
  <c r="CK183" i="20"/>
  <c r="CL183" i="20"/>
  <c r="CM183" i="20"/>
  <c r="CN183" i="20"/>
  <c r="CO183" i="20"/>
  <c r="CP183" i="20"/>
  <c r="CQ183" i="20"/>
  <c r="CR183" i="20"/>
  <c r="CS183" i="20"/>
  <c r="CT183" i="20"/>
  <c r="BC184" i="20"/>
  <c r="BD184" i="20"/>
  <c r="BE184" i="20"/>
  <c r="BF184" i="20"/>
  <c r="BG184" i="20"/>
  <c r="BH184" i="20"/>
  <c r="BI184" i="20"/>
  <c r="BJ184" i="20"/>
  <c r="BK184" i="20"/>
  <c r="BL184" i="20"/>
  <c r="BM184" i="20"/>
  <c r="BN184" i="20"/>
  <c r="BO184" i="20"/>
  <c r="BP184" i="20"/>
  <c r="BQ184" i="20"/>
  <c r="BR184" i="20"/>
  <c r="BS184" i="20"/>
  <c r="BT184" i="20"/>
  <c r="BU184" i="20"/>
  <c r="BV184" i="20"/>
  <c r="BW184" i="20"/>
  <c r="BX184" i="20"/>
  <c r="BY184" i="20"/>
  <c r="BZ184" i="20"/>
  <c r="CA184" i="20"/>
  <c r="CB184" i="20"/>
  <c r="CC184" i="20"/>
  <c r="CD184" i="20"/>
  <c r="CE184" i="20"/>
  <c r="CF184" i="20"/>
  <c r="CG184" i="20"/>
  <c r="CH184" i="20"/>
  <c r="CI184" i="20"/>
  <c r="CJ184" i="20"/>
  <c r="CK184" i="20"/>
  <c r="CL184" i="20"/>
  <c r="CM184" i="20"/>
  <c r="CN184" i="20"/>
  <c r="CO184" i="20"/>
  <c r="CP184" i="20"/>
  <c r="CQ184" i="20"/>
  <c r="CR184" i="20"/>
  <c r="CS184" i="20"/>
  <c r="CT184" i="20"/>
  <c r="BC185" i="20"/>
  <c r="BD185" i="20"/>
  <c r="BE185" i="20"/>
  <c r="BF185" i="20"/>
  <c r="BG185" i="20"/>
  <c r="BH185" i="20"/>
  <c r="BI185" i="20"/>
  <c r="BJ185" i="20"/>
  <c r="BK185" i="20"/>
  <c r="BL185" i="20"/>
  <c r="BM185" i="20"/>
  <c r="BN185" i="20"/>
  <c r="BO185" i="20"/>
  <c r="BP185" i="20"/>
  <c r="BQ185" i="20"/>
  <c r="BR185" i="20"/>
  <c r="BS185" i="20"/>
  <c r="BT185" i="20"/>
  <c r="BU185" i="20"/>
  <c r="BV185" i="20"/>
  <c r="BW185" i="20"/>
  <c r="BX185" i="20"/>
  <c r="BY185" i="20"/>
  <c r="BZ185" i="20"/>
  <c r="CA185" i="20"/>
  <c r="CB185" i="20"/>
  <c r="CC185" i="20"/>
  <c r="CD185" i="20"/>
  <c r="CE185" i="20"/>
  <c r="CF185" i="20"/>
  <c r="CG185" i="20"/>
  <c r="CH185" i="20"/>
  <c r="CI185" i="20"/>
  <c r="CJ185" i="20"/>
  <c r="CK185" i="20"/>
  <c r="CL185" i="20"/>
  <c r="CM185" i="20"/>
  <c r="CN185" i="20"/>
  <c r="CO185" i="20"/>
  <c r="CP185" i="20"/>
  <c r="CQ185" i="20"/>
  <c r="CR185" i="20"/>
  <c r="CS185" i="20"/>
  <c r="CT185" i="20"/>
  <c r="BC186" i="20"/>
  <c r="BD186" i="20"/>
  <c r="BE186" i="20"/>
  <c r="BF186" i="20"/>
  <c r="BG186" i="20"/>
  <c r="BH186" i="20"/>
  <c r="BI186" i="20"/>
  <c r="BJ186" i="20"/>
  <c r="BK186" i="20"/>
  <c r="BL186" i="20"/>
  <c r="BM186" i="20"/>
  <c r="BN186" i="20"/>
  <c r="BO186" i="20"/>
  <c r="BP186" i="20"/>
  <c r="BQ186" i="20"/>
  <c r="BR186" i="20"/>
  <c r="BS186" i="20"/>
  <c r="BT186" i="20"/>
  <c r="BU186" i="20"/>
  <c r="BV186" i="20"/>
  <c r="BW186" i="20"/>
  <c r="BX186" i="20"/>
  <c r="BY186" i="20"/>
  <c r="BZ186" i="20"/>
  <c r="CA186" i="20"/>
  <c r="CB186" i="20"/>
  <c r="CC186" i="20"/>
  <c r="CD186" i="20"/>
  <c r="CE186" i="20"/>
  <c r="CF186" i="20"/>
  <c r="CG186" i="20"/>
  <c r="CH186" i="20"/>
  <c r="CI186" i="20"/>
  <c r="CJ186" i="20"/>
  <c r="CK186" i="20"/>
  <c r="CL186" i="20"/>
  <c r="CM186" i="20"/>
  <c r="CN186" i="20"/>
  <c r="CO186" i="20"/>
  <c r="CP186" i="20"/>
  <c r="CQ186" i="20"/>
  <c r="CR186" i="20"/>
  <c r="CS186" i="20"/>
  <c r="CT186" i="20"/>
  <c r="BC187" i="20"/>
  <c r="BD187" i="20"/>
  <c r="BE187" i="20"/>
  <c r="BF187" i="20"/>
  <c r="BG187" i="20"/>
  <c r="BH187" i="20"/>
  <c r="BI187" i="20"/>
  <c r="BJ187" i="20"/>
  <c r="BK187" i="20"/>
  <c r="BL187" i="20"/>
  <c r="BM187" i="20"/>
  <c r="BN187" i="20"/>
  <c r="BO187" i="20"/>
  <c r="BP187" i="20"/>
  <c r="BQ187" i="20"/>
  <c r="BR187" i="20"/>
  <c r="BS187" i="20"/>
  <c r="BT187" i="20"/>
  <c r="BU187" i="20"/>
  <c r="BV187" i="20"/>
  <c r="BW187" i="20"/>
  <c r="BX187" i="20"/>
  <c r="BY187" i="20"/>
  <c r="BZ187" i="20"/>
  <c r="CA187" i="20"/>
  <c r="CB187" i="20"/>
  <c r="CC187" i="20"/>
  <c r="CD187" i="20"/>
  <c r="CE187" i="20"/>
  <c r="CF187" i="20"/>
  <c r="CG187" i="20"/>
  <c r="CH187" i="20"/>
  <c r="CI187" i="20"/>
  <c r="CJ187" i="20"/>
  <c r="CK187" i="20"/>
  <c r="CL187" i="20"/>
  <c r="CM187" i="20"/>
  <c r="CN187" i="20"/>
  <c r="CO187" i="20"/>
  <c r="CP187" i="20"/>
  <c r="CQ187" i="20"/>
  <c r="CR187" i="20"/>
  <c r="CS187" i="20"/>
  <c r="CT187" i="20"/>
  <c r="BC188" i="20"/>
  <c r="BD188" i="20"/>
  <c r="BE188" i="20"/>
  <c r="BF188" i="20"/>
  <c r="BG188" i="20"/>
  <c r="BH188" i="20"/>
  <c r="BI188" i="20"/>
  <c r="BJ188" i="20"/>
  <c r="BK188" i="20"/>
  <c r="BL188" i="20"/>
  <c r="BM188" i="20"/>
  <c r="BN188" i="20"/>
  <c r="BO188" i="20"/>
  <c r="BP188" i="20"/>
  <c r="BQ188" i="20"/>
  <c r="BR188" i="20"/>
  <c r="BS188" i="20"/>
  <c r="BT188" i="20"/>
  <c r="BU188" i="20"/>
  <c r="BV188" i="20"/>
  <c r="BW188" i="20"/>
  <c r="BX188" i="20"/>
  <c r="BY188" i="20"/>
  <c r="BZ188" i="20"/>
  <c r="CA188" i="20"/>
  <c r="CB188" i="20"/>
  <c r="CC188" i="20"/>
  <c r="CD188" i="20"/>
  <c r="CE188" i="20"/>
  <c r="CF188" i="20"/>
  <c r="CG188" i="20"/>
  <c r="CH188" i="20"/>
  <c r="CI188" i="20"/>
  <c r="CJ188" i="20"/>
  <c r="CK188" i="20"/>
  <c r="CL188" i="20"/>
  <c r="CM188" i="20"/>
  <c r="CN188" i="20"/>
  <c r="CO188" i="20"/>
  <c r="CP188" i="20"/>
  <c r="CQ188" i="20"/>
  <c r="CR188" i="20"/>
  <c r="CS188" i="20"/>
  <c r="CT188" i="20"/>
  <c r="BC189" i="20"/>
  <c r="BD189" i="20"/>
  <c r="BE189" i="20"/>
  <c r="BF189" i="20"/>
  <c r="BG189" i="20"/>
  <c r="BH189" i="20"/>
  <c r="BI189" i="20"/>
  <c r="BJ189" i="20"/>
  <c r="BK189" i="20"/>
  <c r="BL189" i="20"/>
  <c r="BM189" i="20"/>
  <c r="BN189" i="20"/>
  <c r="BO189" i="20"/>
  <c r="BP189" i="20"/>
  <c r="BQ189" i="20"/>
  <c r="BR189" i="20"/>
  <c r="BS189" i="20"/>
  <c r="BT189" i="20"/>
  <c r="BU189" i="20"/>
  <c r="BV189" i="20"/>
  <c r="BW189" i="20"/>
  <c r="BX189" i="20"/>
  <c r="BY189" i="20"/>
  <c r="BZ189" i="20"/>
  <c r="CA189" i="20"/>
  <c r="CB189" i="20"/>
  <c r="CC189" i="20"/>
  <c r="CD189" i="20"/>
  <c r="CE189" i="20"/>
  <c r="CF189" i="20"/>
  <c r="CG189" i="20"/>
  <c r="CH189" i="20"/>
  <c r="CI189" i="20"/>
  <c r="CJ189" i="20"/>
  <c r="CK189" i="20"/>
  <c r="CL189" i="20"/>
  <c r="CM189" i="20"/>
  <c r="CN189" i="20"/>
  <c r="CO189" i="20"/>
  <c r="CP189" i="20"/>
  <c r="CQ189" i="20"/>
  <c r="CR189" i="20"/>
  <c r="CS189" i="20"/>
  <c r="CT189" i="20"/>
  <c r="BC190" i="20"/>
  <c r="BD190" i="20"/>
  <c r="BE190" i="20"/>
  <c r="BF190" i="20"/>
  <c r="BG190" i="20"/>
  <c r="BH190" i="20"/>
  <c r="BI190" i="20"/>
  <c r="BJ190" i="20"/>
  <c r="BK190" i="20"/>
  <c r="BL190" i="20"/>
  <c r="BM190" i="20"/>
  <c r="BN190" i="20"/>
  <c r="BO190" i="20"/>
  <c r="BP190" i="20"/>
  <c r="BQ190" i="20"/>
  <c r="BR190" i="20"/>
  <c r="BS190" i="20"/>
  <c r="BT190" i="20"/>
  <c r="BU190" i="20"/>
  <c r="BV190" i="20"/>
  <c r="BW190" i="20"/>
  <c r="BX190" i="20"/>
  <c r="BY190" i="20"/>
  <c r="BZ190" i="20"/>
  <c r="CA190" i="20"/>
  <c r="CB190" i="20"/>
  <c r="CC190" i="20"/>
  <c r="CD190" i="20"/>
  <c r="CE190" i="20"/>
  <c r="CF190" i="20"/>
  <c r="CG190" i="20"/>
  <c r="CH190" i="20"/>
  <c r="CI190" i="20"/>
  <c r="CJ190" i="20"/>
  <c r="CK190" i="20"/>
  <c r="CL190" i="20"/>
  <c r="CM190" i="20"/>
  <c r="CN190" i="20"/>
  <c r="CO190" i="20"/>
  <c r="CP190" i="20"/>
  <c r="CQ190" i="20"/>
  <c r="CR190" i="20"/>
  <c r="CS190" i="20"/>
  <c r="CT190" i="20"/>
  <c r="BC191" i="20"/>
  <c r="BD191" i="20"/>
  <c r="BE191" i="20"/>
  <c r="BF191" i="20"/>
  <c r="BG191" i="20"/>
  <c r="BH191" i="20"/>
  <c r="BI191" i="20"/>
  <c r="BJ191" i="20"/>
  <c r="BK191" i="20"/>
  <c r="BL191" i="20"/>
  <c r="BM191" i="20"/>
  <c r="BN191" i="20"/>
  <c r="BO191" i="20"/>
  <c r="BP191" i="20"/>
  <c r="BQ191" i="20"/>
  <c r="BR191" i="20"/>
  <c r="BS191" i="20"/>
  <c r="BT191" i="20"/>
  <c r="BU191" i="20"/>
  <c r="BV191" i="20"/>
  <c r="BW191" i="20"/>
  <c r="BX191" i="20"/>
  <c r="BY191" i="20"/>
  <c r="BZ191" i="20"/>
  <c r="CA191" i="20"/>
  <c r="CB191" i="20"/>
  <c r="CC191" i="20"/>
  <c r="CD191" i="20"/>
  <c r="CE191" i="20"/>
  <c r="CF191" i="20"/>
  <c r="CG191" i="20"/>
  <c r="CH191" i="20"/>
  <c r="CI191" i="20"/>
  <c r="CJ191" i="20"/>
  <c r="CK191" i="20"/>
  <c r="CL191" i="20"/>
  <c r="CM191" i="20"/>
  <c r="CN191" i="20"/>
  <c r="CO191" i="20"/>
  <c r="CP191" i="20"/>
  <c r="CQ191" i="20"/>
  <c r="CR191" i="20"/>
  <c r="CS191" i="20"/>
  <c r="CT191" i="20"/>
  <c r="BC192" i="20"/>
  <c r="BD192" i="20"/>
  <c r="BE192" i="20"/>
  <c r="BF192" i="20"/>
  <c r="BG192" i="20"/>
  <c r="BH192" i="20"/>
  <c r="BI192" i="20"/>
  <c r="BJ192" i="20"/>
  <c r="BK192" i="20"/>
  <c r="BL192" i="20"/>
  <c r="BM192" i="20"/>
  <c r="BN192" i="20"/>
  <c r="BO192" i="20"/>
  <c r="BP192" i="20"/>
  <c r="BQ192" i="20"/>
  <c r="BR192" i="20"/>
  <c r="BS192" i="20"/>
  <c r="BT192" i="20"/>
  <c r="BU192" i="20"/>
  <c r="BV192" i="20"/>
  <c r="BW192" i="20"/>
  <c r="BX192" i="20"/>
  <c r="BY192" i="20"/>
  <c r="BZ192" i="20"/>
  <c r="CA192" i="20"/>
  <c r="CB192" i="20"/>
  <c r="CC192" i="20"/>
  <c r="CD192" i="20"/>
  <c r="CE192" i="20"/>
  <c r="CF192" i="20"/>
  <c r="CG192" i="20"/>
  <c r="CH192" i="20"/>
  <c r="CI192" i="20"/>
  <c r="CJ192" i="20"/>
  <c r="CK192" i="20"/>
  <c r="CL192" i="20"/>
  <c r="CM192" i="20"/>
  <c r="CN192" i="20"/>
  <c r="CO192" i="20"/>
  <c r="CP192" i="20"/>
  <c r="CQ192" i="20"/>
  <c r="CR192" i="20"/>
  <c r="CS192" i="20"/>
  <c r="CT192" i="20"/>
  <c r="BC193" i="20"/>
  <c r="BD193" i="20"/>
  <c r="BE193" i="20"/>
  <c r="BF193" i="20"/>
  <c r="BG193" i="20"/>
  <c r="BH193" i="20"/>
  <c r="BI193" i="20"/>
  <c r="BJ193" i="20"/>
  <c r="BK193" i="20"/>
  <c r="BL193" i="20"/>
  <c r="BM193" i="20"/>
  <c r="BN193" i="20"/>
  <c r="BO193" i="20"/>
  <c r="BP193" i="20"/>
  <c r="BQ193" i="20"/>
  <c r="BR193" i="20"/>
  <c r="BS193" i="20"/>
  <c r="BT193" i="20"/>
  <c r="BU193" i="20"/>
  <c r="BV193" i="20"/>
  <c r="BW193" i="20"/>
  <c r="BX193" i="20"/>
  <c r="BY193" i="20"/>
  <c r="BZ193" i="20"/>
  <c r="CA193" i="20"/>
  <c r="CB193" i="20"/>
  <c r="CC193" i="20"/>
  <c r="CD193" i="20"/>
  <c r="CE193" i="20"/>
  <c r="CF193" i="20"/>
  <c r="CG193" i="20"/>
  <c r="CH193" i="20"/>
  <c r="CI193" i="20"/>
  <c r="CJ193" i="20"/>
  <c r="CK193" i="20"/>
  <c r="CL193" i="20"/>
  <c r="CM193" i="20"/>
  <c r="CN193" i="20"/>
  <c r="CO193" i="20"/>
  <c r="CP193" i="20"/>
  <c r="CQ193" i="20"/>
  <c r="CR193" i="20"/>
  <c r="CS193" i="20"/>
  <c r="CT193" i="20"/>
  <c r="BC194" i="20"/>
  <c r="BD194" i="20"/>
  <c r="BE194" i="20"/>
  <c r="BF194" i="20"/>
  <c r="BG194" i="20"/>
  <c r="BH194" i="20"/>
  <c r="BI194" i="20"/>
  <c r="BJ194" i="20"/>
  <c r="BK194" i="20"/>
  <c r="BL194" i="20"/>
  <c r="BM194" i="20"/>
  <c r="BN194" i="20"/>
  <c r="BO194" i="20"/>
  <c r="BP194" i="20"/>
  <c r="BQ194" i="20"/>
  <c r="BR194" i="20"/>
  <c r="BS194" i="20"/>
  <c r="BT194" i="20"/>
  <c r="BU194" i="20"/>
  <c r="BV194" i="20"/>
  <c r="BW194" i="20"/>
  <c r="BX194" i="20"/>
  <c r="BY194" i="20"/>
  <c r="BZ194" i="20"/>
  <c r="CA194" i="20"/>
  <c r="CB194" i="20"/>
  <c r="CC194" i="20"/>
  <c r="CD194" i="20"/>
  <c r="CE194" i="20"/>
  <c r="CF194" i="20"/>
  <c r="CG194" i="20"/>
  <c r="CH194" i="20"/>
  <c r="CI194" i="20"/>
  <c r="CJ194" i="20"/>
  <c r="CK194" i="20"/>
  <c r="CL194" i="20"/>
  <c r="CM194" i="20"/>
  <c r="CN194" i="20"/>
  <c r="CO194" i="20"/>
  <c r="CP194" i="20"/>
  <c r="CQ194" i="20"/>
  <c r="CR194" i="20"/>
  <c r="CS194" i="20"/>
  <c r="CT194" i="20"/>
  <c r="BC195" i="20"/>
  <c r="BD195" i="20"/>
  <c r="BE195" i="20"/>
  <c r="BF195" i="20"/>
  <c r="BG195" i="20"/>
  <c r="BH195" i="20"/>
  <c r="BI195" i="20"/>
  <c r="BJ195" i="20"/>
  <c r="BK195" i="20"/>
  <c r="BL195" i="20"/>
  <c r="BM195" i="20"/>
  <c r="BN195" i="20"/>
  <c r="BO195" i="20"/>
  <c r="BP195" i="20"/>
  <c r="BQ195" i="20"/>
  <c r="BR195" i="20"/>
  <c r="BS195" i="20"/>
  <c r="BT195" i="20"/>
  <c r="BU195" i="20"/>
  <c r="BV195" i="20"/>
  <c r="BW195" i="20"/>
  <c r="BX195" i="20"/>
  <c r="BY195" i="20"/>
  <c r="BZ195" i="20"/>
  <c r="CA195" i="20"/>
  <c r="CB195" i="20"/>
  <c r="CC195" i="20"/>
  <c r="CD195" i="20"/>
  <c r="CE195" i="20"/>
  <c r="CF195" i="20"/>
  <c r="CG195" i="20"/>
  <c r="CH195" i="20"/>
  <c r="CI195" i="20"/>
  <c r="CJ195" i="20"/>
  <c r="CK195" i="20"/>
  <c r="CL195" i="20"/>
  <c r="CM195" i="20"/>
  <c r="CN195" i="20"/>
  <c r="CO195" i="20"/>
  <c r="CP195" i="20"/>
  <c r="CQ195" i="20"/>
  <c r="CR195" i="20"/>
  <c r="CS195" i="20"/>
  <c r="CT195" i="20"/>
  <c r="BC196" i="20"/>
  <c r="BD196" i="20"/>
  <c r="BE196" i="20"/>
  <c r="BF196" i="20"/>
  <c r="BG196" i="20"/>
  <c r="BH196" i="20"/>
  <c r="BI196" i="20"/>
  <c r="BJ196" i="20"/>
  <c r="BK196" i="20"/>
  <c r="BL196" i="20"/>
  <c r="BM196" i="20"/>
  <c r="BN196" i="20"/>
  <c r="BO196" i="20"/>
  <c r="BP196" i="20"/>
  <c r="BQ196" i="20"/>
  <c r="BR196" i="20"/>
  <c r="BS196" i="20"/>
  <c r="BT196" i="20"/>
  <c r="BU196" i="20"/>
  <c r="BV196" i="20"/>
  <c r="BW196" i="20"/>
  <c r="BX196" i="20"/>
  <c r="BY196" i="20"/>
  <c r="BZ196" i="20"/>
  <c r="CA196" i="20"/>
  <c r="CB196" i="20"/>
  <c r="CC196" i="20"/>
  <c r="CD196" i="20"/>
  <c r="CE196" i="20"/>
  <c r="CF196" i="20"/>
  <c r="CG196" i="20"/>
  <c r="CH196" i="20"/>
  <c r="CI196" i="20"/>
  <c r="CJ196" i="20"/>
  <c r="CK196" i="20"/>
  <c r="CL196" i="20"/>
  <c r="CM196" i="20"/>
  <c r="CN196" i="20"/>
  <c r="CO196" i="20"/>
  <c r="CP196" i="20"/>
  <c r="CQ196" i="20"/>
  <c r="CR196" i="20"/>
  <c r="CS196" i="20"/>
  <c r="CT196" i="20"/>
  <c r="BC197" i="20"/>
  <c r="BD197" i="20"/>
  <c r="BE197" i="20"/>
  <c r="BF197" i="20"/>
  <c r="BG197" i="20"/>
  <c r="BH197" i="20"/>
  <c r="BI197" i="20"/>
  <c r="BJ197" i="20"/>
  <c r="BK197" i="20"/>
  <c r="BL197" i="20"/>
  <c r="BM197" i="20"/>
  <c r="BN197" i="20"/>
  <c r="BO197" i="20"/>
  <c r="BP197" i="20"/>
  <c r="BQ197" i="20"/>
  <c r="BR197" i="20"/>
  <c r="BS197" i="20"/>
  <c r="BT197" i="20"/>
  <c r="BU197" i="20"/>
  <c r="BV197" i="20"/>
  <c r="BW197" i="20"/>
  <c r="BX197" i="20"/>
  <c r="BY197" i="20"/>
  <c r="BZ197" i="20"/>
  <c r="CA197" i="20"/>
  <c r="CB197" i="20"/>
  <c r="CC197" i="20"/>
  <c r="CD197" i="20"/>
  <c r="CE197" i="20"/>
  <c r="CF197" i="20"/>
  <c r="CG197" i="20"/>
  <c r="CH197" i="20"/>
  <c r="CI197" i="20"/>
  <c r="CJ197" i="20"/>
  <c r="CK197" i="20"/>
  <c r="CL197" i="20"/>
  <c r="CM197" i="20"/>
  <c r="CN197" i="20"/>
  <c r="CO197" i="20"/>
  <c r="CP197" i="20"/>
  <c r="CQ197" i="20"/>
  <c r="CR197" i="20"/>
  <c r="CS197" i="20"/>
  <c r="CT197" i="20"/>
  <c r="BC198" i="20"/>
  <c r="BD198" i="20"/>
  <c r="BE198" i="20"/>
  <c r="BF198" i="20"/>
  <c r="BG198" i="20"/>
  <c r="BH198" i="20"/>
  <c r="BI198" i="20"/>
  <c r="BJ198" i="20"/>
  <c r="BK198" i="20"/>
  <c r="BL198" i="20"/>
  <c r="BM198" i="20"/>
  <c r="BN198" i="20"/>
  <c r="BO198" i="20"/>
  <c r="BP198" i="20"/>
  <c r="BQ198" i="20"/>
  <c r="BR198" i="20"/>
  <c r="BS198" i="20"/>
  <c r="BT198" i="20"/>
  <c r="BU198" i="20"/>
  <c r="BV198" i="20"/>
  <c r="BW198" i="20"/>
  <c r="BX198" i="20"/>
  <c r="BY198" i="20"/>
  <c r="BZ198" i="20"/>
  <c r="CA198" i="20"/>
  <c r="CB198" i="20"/>
  <c r="CC198" i="20"/>
  <c r="CD198" i="20"/>
  <c r="CE198" i="20"/>
  <c r="CF198" i="20"/>
  <c r="CG198" i="20"/>
  <c r="CH198" i="20"/>
  <c r="CI198" i="20"/>
  <c r="CJ198" i="20"/>
  <c r="CK198" i="20"/>
  <c r="CL198" i="20"/>
  <c r="CM198" i="20"/>
  <c r="CN198" i="20"/>
  <c r="CO198" i="20"/>
  <c r="CP198" i="20"/>
  <c r="CQ198" i="20"/>
  <c r="CR198" i="20"/>
  <c r="CS198" i="20"/>
  <c r="CT198" i="20"/>
  <c r="BC199" i="20"/>
  <c r="BD199" i="20"/>
  <c r="BE199" i="20"/>
  <c r="BF199" i="20"/>
  <c r="BG199" i="20"/>
  <c r="BH199" i="20"/>
  <c r="BI199" i="20"/>
  <c r="BJ199" i="20"/>
  <c r="BK199" i="20"/>
  <c r="BL199" i="20"/>
  <c r="BM199" i="20"/>
  <c r="BN199" i="20"/>
  <c r="BO199" i="20"/>
  <c r="BP199" i="20"/>
  <c r="BQ199" i="20"/>
  <c r="BR199" i="20"/>
  <c r="BS199" i="20"/>
  <c r="BT199" i="20"/>
  <c r="BU199" i="20"/>
  <c r="BV199" i="20"/>
  <c r="BW199" i="20"/>
  <c r="BX199" i="20"/>
  <c r="BY199" i="20"/>
  <c r="BZ199" i="20"/>
  <c r="CA199" i="20"/>
  <c r="CB199" i="20"/>
  <c r="CC199" i="20"/>
  <c r="CD199" i="20"/>
  <c r="CE199" i="20"/>
  <c r="CF199" i="20"/>
  <c r="CG199" i="20"/>
  <c r="CH199" i="20"/>
  <c r="CI199" i="20"/>
  <c r="CJ199" i="20"/>
  <c r="CK199" i="20"/>
  <c r="CL199" i="20"/>
  <c r="CM199" i="20"/>
  <c r="CN199" i="20"/>
  <c r="CO199" i="20"/>
  <c r="CP199" i="20"/>
  <c r="CQ199" i="20"/>
  <c r="CR199" i="20"/>
  <c r="CS199" i="20"/>
  <c r="CT199" i="20"/>
  <c r="BC200" i="20"/>
  <c r="BD200" i="20"/>
  <c r="BE200" i="20"/>
  <c r="BF200" i="20"/>
  <c r="BG200" i="20"/>
  <c r="BH200" i="20"/>
  <c r="BI200" i="20"/>
  <c r="BJ200" i="20"/>
  <c r="BK200" i="20"/>
  <c r="BL200" i="20"/>
  <c r="BM200" i="20"/>
  <c r="BN200" i="20"/>
  <c r="BO200" i="20"/>
  <c r="BP200" i="20"/>
  <c r="BQ200" i="20"/>
  <c r="BR200" i="20"/>
  <c r="BS200" i="20"/>
  <c r="BT200" i="20"/>
  <c r="BU200" i="20"/>
  <c r="BV200" i="20"/>
  <c r="BW200" i="20"/>
  <c r="BX200" i="20"/>
  <c r="BY200" i="20"/>
  <c r="BZ200" i="20"/>
  <c r="CA200" i="20"/>
  <c r="CB200" i="20"/>
  <c r="CC200" i="20"/>
  <c r="CD200" i="20"/>
  <c r="CE200" i="20"/>
  <c r="CF200" i="20"/>
  <c r="CG200" i="20"/>
  <c r="CH200" i="20"/>
  <c r="CI200" i="20"/>
  <c r="CJ200" i="20"/>
  <c r="CK200" i="20"/>
  <c r="CL200" i="20"/>
  <c r="CM200" i="20"/>
  <c r="CN200" i="20"/>
  <c r="CO200" i="20"/>
  <c r="CP200" i="20"/>
  <c r="CQ200" i="20"/>
  <c r="CR200" i="20"/>
  <c r="CS200" i="20"/>
  <c r="CT200" i="20"/>
  <c r="BC201" i="20"/>
  <c r="BD201" i="20"/>
  <c r="BE201" i="20"/>
  <c r="BF201" i="20"/>
  <c r="BG201" i="20"/>
  <c r="BH201" i="20"/>
  <c r="BI201" i="20"/>
  <c r="BJ201" i="20"/>
  <c r="BK201" i="20"/>
  <c r="BL201" i="20"/>
  <c r="BM201" i="20"/>
  <c r="BN201" i="20"/>
  <c r="BO201" i="20"/>
  <c r="BP201" i="20"/>
  <c r="BQ201" i="20"/>
  <c r="BR201" i="20"/>
  <c r="BS201" i="20"/>
  <c r="BT201" i="20"/>
  <c r="BU201" i="20"/>
  <c r="BV201" i="20"/>
  <c r="BW201" i="20"/>
  <c r="BX201" i="20"/>
  <c r="BY201" i="20"/>
  <c r="BZ201" i="20"/>
  <c r="CA201" i="20"/>
  <c r="CB201" i="20"/>
  <c r="CC201" i="20"/>
  <c r="CD201" i="20"/>
  <c r="CE201" i="20"/>
  <c r="CF201" i="20"/>
  <c r="CG201" i="20"/>
  <c r="CH201" i="20"/>
  <c r="CI201" i="20"/>
  <c r="CJ201" i="20"/>
  <c r="CK201" i="20"/>
  <c r="CL201" i="20"/>
  <c r="CM201" i="20"/>
  <c r="CN201" i="20"/>
  <c r="CO201" i="20"/>
  <c r="CP201" i="20"/>
  <c r="CQ201" i="20"/>
  <c r="CR201" i="20"/>
  <c r="CS201" i="20"/>
  <c r="CT201" i="20"/>
  <c r="BC202" i="20"/>
  <c r="BD202" i="20"/>
  <c r="BE202" i="20"/>
  <c r="BF202" i="20"/>
  <c r="BG202" i="20"/>
  <c r="BH202" i="20"/>
  <c r="BI202" i="20"/>
  <c r="BJ202" i="20"/>
  <c r="BK202" i="20"/>
  <c r="BL202" i="20"/>
  <c r="BM202" i="20"/>
  <c r="BN202" i="20"/>
  <c r="BO202" i="20"/>
  <c r="BP202" i="20"/>
  <c r="BQ202" i="20"/>
  <c r="BR202" i="20"/>
  <c r="BS202" i="20"/>
  <c r="BT202" i="20"/>
  <c r="BU202" i="20"/>
  <c r="BV202" i="20"/>
  <c r="BW202" i="20"/>
  <c r="BX202" i="20"/>
  <c r="BY202" i="20"/>
  <c r="BZ202" i="20"/>
  <c r="CA202" i="20"/>
  <c r="CB202" i="20"/>
  <c r="CC202" i="20"/>
  <c r="CD202" i="20"/>
  <c r="CE202" i="20"/>
  <c r="CF202" i="20"/>
  <c r="CG202" i="20"/>
  <c r="CH202" i="20"/>
  <c r="CI202" i="20"/>
  <c r="CJ202" i="20"/>
  <c r="CK202" i="20"/>
  <c r="CL202" i="20"/>
  <c r="CM202" i="20"/>
  <c r="CN202" i="20"/>
  <c r="CO202" i="20"/>
  <c r="CP202" i="20"/>
  <c r="CQ202" i="20"/>
  <c r="CR202" i="20"/>
  <c r="CS202" i="20"/>
  <c r="CT202" i="20"/>
  <c r="BC203" i="20"/>
  <c r="BD203" i="20"/>
  <c r="BE203" i="20"/>
  <c r="BF203" i="20"/>
  <c r="BG203" i="20"/>
  <c r="BH203" i="20"/>
  <c r="BI203" i="20"/>
  <c r="BJ203" i="20"/>
  <c r="BK203" i="20"/>
  <c r="BL203" i="20"/>
  <c r="BM203" i="20"/>
  <c r="BN203" i="20"/>
  <c r="BO203" i="20"/>
  <c r="BP203" i="20"/>
  <c r="BQ203" i="20"/>
  <c r="BR203" i="20"/>
  <c r="BS203" i="20"/>
  <c r="BT203" i="20"/>
  <c r="BU203" i="20"/>
  <c r="BV203" i="20"/>
  <c r="BW203" i="20"/>
  <c r="BX203" i="20"/>
  <c r="BY203" i="20"/>
  <c r="BZ203" i="20"/>
  <c r="CA203" i="20"/>
  <c r="CB203" i="20"/>
  <c r="CC203" i="20"/>
  <c r="CD203" i="20"/>
  <c r="CE203" i="20"/>
  <c r="CF203" i="20"/>
  <c r="CG203" i="20"/>
  <c r="CH203" i="20"/>
  <c r="CI203" i="20"/>
  <c r="CJ203" i="20"/>
  <c r="CK203" i="20"/>
  <c r="CL203" i="20"/>
  <c r="CM203" i="20"/>
  <c r="CN203" i="20"/>
  <c r="CO203" i="20"/>
  <c r="CP203" i="20"/>
  <c r="CQ203" i="20"/>
  <c r="CR203" i="20"/>
  <c r="CS203" i="20"/>
  <c r="CT203" i="20"/>
  <c r="BC204" i="20"/>
  <c r="BD204" i="20"/>
  <c r="BE204" i="20"/>
  <c r="BF204" i="20"/>
  <c r="BG204" i="20"/>
  <c r="BH204" i="20"/>
  <c r="BI204" i="20"/>
  <c r="BJ204" i="20"/>
  <c r="BK204" i="20"/>
  <c r="BL204" i="20"/>
  <c r="BM204" i="20"/>
  <c r="BN204" i="20"/>
  <c r="BO204" i="20"/>
  <c r="BP204" i="20"/>
  <c r="BQ204" i="20"/>
  <c r="BR204" i="20"/>
  <c r="BS204" i="20"/>
  <c r="BT204" i="20"/>
  <c r="BU204" i="20"/>
  <c r="BV204" i="20"/>
  <c r="BW204" i="20"/>
  <c r="BX204" i="20"/>
  <c r="BY204" i="20"/>
  <c r="BZ204" i="20"/>
  <c r="CA204" i="20"/>
  <c r="CB204" i="20"/>
  <c r="CC204" i="20"/>
  <c r="CD204" i="20"/>
  <c r="CE204" i="20"/>
  <c r="CF204" i="20"/>
  <c r="CG204" i="20"/>
  <c r="CH204" i="20"/>
  <c r="CI204" i="20"/>
  <c r="CJ204" i="20"/>
  <c r="CK204" i="20"/>
  <c r="CL204" i="20"/>
  <c r="CM204" i="20"/>
  <c r="CN204" i="20"/>
  <c r="CO204" i="20"/>
  <c r="CP204" i="20"/>
  <c r="CQ204" i="20"/>
  <c r="CR204" i="20"/>
  <c r="CS204" i="20"/>
  <c r="CT204" i="20"/>
  <c r="BC205" i="20"/>
  <c r="BD205" i="20"/>
  <c r="BE205" i="20"/>
  <c r="BF205" i="20"/>
  <c r="BG205" i="20"/>
  <c r="BH205" i="20"/>
  <c r="BI205" i="20"/>
  <c r="BJ205" i="20"/>
  <c r="BK205" i="20"/>
  <c r="BL205" i="20"/>
  <c r="BM205" i="20"/>
  <c r="BN205" i="20"/>
  <c r="BO205" i="20"/>
  <c r="BP205" i="20"/>
  <c r="BQ205" i="20"/>
  <c r="BR205" i="20"/>
  <c r="BS205" i="20"/>
  <c r="BT205" i="20"/>
  <c r="BU205" i="20"/>
  <c r="BV205" i="20"/>
  <c r="BW205" i="20"/>
  <c r="BX205" i="20"/>
  <c r="BY205" i="20"/>
  <c r="BZ205" i="20"/>
  <c r="CA205" i="20"/>
  <c r="CB205" i="20"/>
  <c r="CC205" i="20"/>
  <c r="CD205" i="20"/>
  <c r="CE205" i="20"/>
  <c r="CF205" i="20"/>
  <c r="CG205" i="20"/>
  <c r="CH205" i="20"/>
  <c r="CI205" i="20"/>
  <c r="CJ205" i="20"/>
  <c r="CK205" i="20"/>
  <c r="CL205" i="20"/>
  <c r="CM205" i="20"/>
  <c r="CN205" i="20"/>
  <c r="CO205" i="20"/>
  <c r="CP205" i="20"/>
  <c r="CQ205" i="20"/>
  <c r="CR205" i="20"/>
  <c r="CS205" i="20"/>
  <c r="CT205" i="20"/>
  <c r="BC206" i="20"/>
  <c r="BD206" i="20"/>
  <c r="BE206" i="20"/>
  <c r="BF206" i="20"/>
  <c r="BG206" i="20"/>
  <c r="BH206" i="20"/>
  <c r="BI206" i="20"/>
  <c r="BJ206" i="20"/>
  <c r="BK206" i="20"/>
  <c r="BL206" i="20"/>
  <c r="BM206" i="20"/>
  <c r="BN206" i="20"/>
  <c r="BO206" i="20"/>
  <c r="BP206" i="20"/>
  <c r="BQ206" i="20"/>
  <c r="BR206" i="20"/>
  <c r="BS206" i="20"/>
  <c r="BT206" i="20"/>
  <c r="BU206" i="20"/>
  <c r="BV206" i="20"/>
  <c r="BW206" i="20"/>
  <c r="BX206" i="20"/>
  <c r="BY206" i="20"/>
  <c r="BZ206" i="20"/>
  <c r="CA206" i="20"/>
  <c r="CB206" i="20"/>
  <c r="CC206" i="20"/>
  <c r="CD206" i="20"/>
  <c r="CE206" i="20"/>
  <c r="CF206" i="20"/>
  <c r="CG206" i="20"/>
  <c r="CH206" i="20"/>
  <c r="CI206" i="20"/>
  <c r="CJ206" i="20"/>
  <c r="CK206" i="20"/>
  <c r="CL206" i="20"/>
  <c r="CM206" i="20"/>
  <c r="CN206" i="20"/>
  <c r="CO206" i="20"/>
  <c r="CP206" i="20"/>
  <c r="CQ206" i="20"/>
  <c r="CR206" i="20"/>
  <c r="CS206" i="20"/>
  <c r="CT206" i="20"/>
  <c r="BC207" i="20"/>
  <c r="BD207" i="20"/>
  <c r="BE207" i="20"/>
  <c r="BF207" i="20"/>
  <c r="BG207" i="20"/>
  <c r="BH207" i="20"/>
  <c r="BI207" i="20"/>
  <c r="BJ207" i="20"/>
  <c r="BK207" i="20"/>
  <c r="BL207" i="20"/>
  <c r="BM207" i="20"/>
  <c r="BN207" i="20"/>
  <c r="BO207" i="20"/>
  <c r="BP207" i="20"/>
  <c r="BQ207" i="20"/>
  <c r="BR207" i="20"/>
  <c r="BS207" i="20"/>
  <c r="BT207" i="20"/>
  <c r="BU207" i="20"/>
  <c r="BV207" i="20"/>
  <c r="BW207" i="20"/>
  <c r="BX207" i="20"/>
  <c r="BY207" i="20"/>
  <c r="BZ207" i="20"/>
  <c r="CA207" i="20"/>
  <c r="CB207" i="20"/>
  <c r="CC207" i="20"/>
  <c r="CD207" i="20"/>
  <c r="CE207" i="20"/>
  <c r="CF207" i="20"/>
  <c r="CG207" i="20"/>
  <c r="CH207" i="20"/>
  <c r="CI207" i="20"/>
  <c r="CJ207" i="20"/>
  <c r="CK207" i="20"/>
  <c r="CL207" i="20"/>
  <c r="CM207" i="20"/>
  <c r="CN207" i="20"/>
  <c r="CO207" i="20"/>
  <c r="CP207" i="20"/>
  <c r="CQ207" i="20"/>
  <c r="CR207" i="20"/>
  <c r="CS207" i="20"/>
  <c r="CT207" i="20"/>
  <c r="BC208" i="20"/>
  <c r="BD208" i="20"/>
  <c r="BE208" i="20"/>
  <c r="BF208" i="20"/>
  <c r="BG208" i="20"/>
  <c r="BH208" i="20"/>
  <c r="BI208" i="20"/>
  <c r="BJ208" i="20"/>
  <c r="BK208" i="20"/>
  <c r="BL208" i="20"/>
  <c r="BM208" i="20"/>
  <c r="BN208" i="20"/>
  <c r="BO208" i="20"/>
  <c r="BP208" i="20"/>
  <c r="BQ208" i="20"/>
  <c r="BR208" i="20"/>
  <c r="BS208" i="20"/>
  <c r="BT208" i="20"/>
  <c r="BU208" i="20"/>
  <c r="BV208" i="20"/>
  <c r="BW208" i="20"/>
  <c r="BX208" i="20"/>
  <c r="BY208" i="20"/>
  <c r="BZ208" i="20"/>
  <c r="CA208" i="20"/>
  <c r="CB208" i="20"/>
  <c r="CC208" i="20"/>
  <c r="CD208" i="20"/>
  <c r="CE208" i="20"/>
  <c r="CF208" i="20"/>
  <c r="CG208" i="20"/>
  <c r="CH208" i="20"/>
  <c r="CI208" i="20"/>
  <c r="CJ208" i="20"/>
  <c r="CK208" i="20"/>
  <c r="CL208" i="20"/>
  <c r="CM208" i="20"/>
  <c r="CN208" i="20"/>
  <c r="CO208" i="20"/>
  <c r="CP208" i="20"/>
  <c r="CQ208" i="20"/>
  <c r="CR208" i="20"/>
  <c r="CS208" i="20"/>
  <c r="CT208" i="20"/>
  <c r="BC209" i="20"/>
  <c r="BD209" i="20"/>
  <c r="BE209" i="20"/>
  <c r="BF209" i="20"/>
  <c r="BG209" i="20"/>
  <c r="BH209" i="20"/>
  <c r="BI209" i="20"/>
  <c r="BJ209" i="20"/>
  <c r="BK209" i="20"/>
  <c r="BL209" i="20"/>
  <c r="BM209" i="20"/>
  <c r="BN209" i="20"/>
  <c r="BO209" i="20"/>
  <c r="BP209" i="20"/>
  <c r="BQ209" i="20"/>
  <c r="BR209" i="20"/>
  <c r="BS209" i="20"/>
  <c r="BT209" i="20"/>
  <c r="BU209" i="20"/>
  <c r="BV209" i="20"/>
  <c r="BW209" i="20"/>
  <c r="BX209" i="20"/>
  <c r="BY209" i="20"/>
  <c r="BZ209" i="20"/>
  <c r="CA209" i="20"/>
  <c r="CB209" i="20"/>
  <c r="CC209" i="20"/>
  <c r="CD209" i="20"/>
  <c r="CE209" i="20"/>
  <c r="CF209" i="20"/>
  <c r="CG209" i="20"/>
  <c r="CH209" i="20"/>
  <c r="CI209" i="20"/>
  <c r="CJ209" i="20"/>
  <c r="CK209" i="20"/>
  <c r="CL209" i="20"/>
  <c r="CM209" i="20"/>
  <c r="CN209" i="20"/>
  <c r="CO209" i="20"/>
  <c r="CP209" i="20"/>
  <c r="CQ209" i="20"/>
  <c r="CR209" i="20"/>
  <c r="CS209" i="20"/>
  <c r="CT209" i="20"/>
  <c r="BC210" i="20"/>
  <c r="BD210" i="20"/>
  <c r="BE210" i="20"/>
  <c r="BF210" i="20"/>
  <c r="BG210" i="20"/>
  <c r="BH210" i="20"/>
  <c r="BI210" i="20"/>
  <c r="BJ210" i="20"/>
  <c r="BK210" i="20"/>
  <c r="BL210" i="20"/>
  <c r="BM210" i="20"/>
  <c r="BN210" i="20"/>
  <c r="BO210" i="20"/>
  <c r="BP210" i="20"/>
  <c r="BQ210" i="20"/>
  <c r="BR210" i="20"/>
  <c r="BS210" i="20"/>
  <c r="BT210" i="20"/>
  <c r="BU210" i="20"/>
  <c r="BV210" i="20"/>
  <c r="BW210" i="20"/>
  <c r="BX210" i="20"/>
  <c r="BY210" i="20"/>
  <c r="BZ210" i="20"/>
  <c r="CA210" i="20"/>
  <c r="CB210" i="20"/>
  <c r="CC210" i="20"/>
  <c r="CD210" i="20"/>
  <c r="CE210" i="20"/>
  <c r="CF210" i="20"/>
  <c r="CG210" i="20"/>
  <c r="CH210" i="20"/>
  <c r="CI210" i="20"/>
  <c r="CJ210" i="20"/>
  <c r="CK210" i="20"/>
  <c r="CL210" i="20"/>
  <c r="CM210" i="20"/>
  <c r="CN210" i="20"/>
  <c r="CO210" i="20"/>
  <c r="CP210" i="20"/>
  <c r="CQ210" i="20"/>
  <c r="CR210" i="20"/>
  <c r="CS210" i="20"/>
  <c r="CT210" i="20"/>
  <c r="BC211" i="20"/>
  <c r="BD211" i="20"/>
  <c r="BE211" i="20"/>
  <c r="BF211" i="20"/>
  <c r="BG211" i="20"/>
  <c r="BH211" i="20"/>
  <c r="BI211" i="20"/>
  <c r="BJ211" i="20"/>
  <c r="BK211" i="20"/>
  <c r="BL211" i="20"/>
  <c r="BM211" i="20"/>
  <c r="BN211" i="20"/>
  <c r="BO211" i="20"/>
  <c r="BP211" i="20"/>
  <c r="BQ211" i="20"/>
  <c r="BR211" i="20"/>
  <c r="BS211" i="20"/>
  <c r="BT211" i="20"/>
  <c r="BU211" i="20"/>
  <c r="BV211" i="20"/>
  <c r="BW211" i="20"/>
  <c r="BX211" i="20"/>
  <c r="BY211" i="20"/>
  <c r="BZ211" i="20"/>
  <c r="CA211" i="20"/>
  <c r="CB211" i="20"/>
  <c r="CC211" i="20"/>
  <c r="CD211" i="20"/>
  <c r="CE211" i="20"/>
  <c r="CF211" i="20"/>
  <c r="CG211" i="20"/>
  <c r="CH211" i="20"/>
  <c r="CI211" i="20"/>
  <c r="CJ211" i="20"/>
  <c r="CK211" i="20"/>
  <c r="CL211" i="20"/>
  <c r="CM211" i="20"/>
  <c r="CN211" i="20"/>
  <c r="CO211" i="20"/>
  <c r="CP211" i="20"/>
  <c r="CQ211" i="20"/>
  <c r="CR211" i="20"/>
  <c r="CS211" i="20"/>
  <c r="CT211" i="20"/>
  <c r="BC212" i="20"/>
  <c r="BD212" i="20"/>
  <c r="BE212" i="20"/>
  <c r="BF212" i="20"/>
  <c r="BG212" i="20"/>
  <c r="BH212" i="20"/>
  <c r="BI212" i="20"/>
  <c r="BJ212" i="20"/>
  <c r="BK212" i="20"/>
  <c r="BL212" i="20"/>
  <c r="BM212" i="20"/>
  <c r="BN212" i="20"/>
  <c r="BO212" i="20"/>
  <c r="BP212" i="20"/>
  <c r="BQ212" i="20"/>
  <c r="BR212" i="20"/>
  <c r="BS212" i="20"/>
  <c r="BT212" i="20"/>
  <c r="BU212" i="20"/>
  <c r="BV212" i="20"/>
  <c r="BW212" i="20"/>
  <c r="BX212" i="20"/>
  <c r="BY212" i="20"/>
  <c r="BZ212" i="20"/>
  <c r="CA212" i="20"/>
  <c r="CB212" i="20"/>
  <c r="CC212" i="20"/>
  <c r="CD212" i="20"/>
  <c r="CE212" i="20"/>
  <c r="CF212" i="20"/>
  <c r="CG212" i="20"/>
  <c r="CH212" i="20"/>
  <c r="CI212" i="20"/>
  <c r="CJ212" i="20"/>
  <c r="CK212" i="20"/>
  <c r="CL212" i="20"/>
  <c r="CM212" i="20"/>
  <c r="CN212" i="20"/>
  <c r="CO212" i="20"/>
  <c r="CP212" i="20"/>
  <c r="CQ212" i="20"/>
  <c r="CR212" i="20"/>
  <c r="CS212" i="20"/>
  <c r="CT212" i="20"/>
  <c r="BC213" i="20"/>
  <c r="BD213" i="20"/>
  <c r="BE213" i="20"/>
  <c r="BF213" i="20"/>
  <c r="BG213" i="20"/>
  <c r="BH213" i="20"/>
  <c r="BI213" i="20"/>
  <c r="BJ213" i="20"/>
  <c r="BK213" i="20"/>
  <c r="BL213" i="20"/>
  <c r="BM213" i="20"/>
  <c r="BN213" i="20"/>
  <c r="BO213" i="20"/>
  <c r="BP213" i="20"/>
  <c r="BQ213" i="20"/>
  <c r="BR213" i="20"/>
  <c r="BS213" i="20"/>
  <c r="BT213" i="20"/>
  <c r="BU213" i="20"/>
  <c r="BV213" i="20"/>
  <c r="BW213" i="20"/>
  <c r="BX213" i="20"/>
  <c r="BY213" i="20"/>
  <c r="BZ213" i="20"/>
  <c r="CA213" i="20"/>
  <c r="CB213" i="20"/>
  <c r="CC213" i="20"/>
  <c r="CD213" i="20"/>
  <c r="CE213" i="20"/>
  <c r="CF213" i="20"/>
  <c r="CG213" i="20"/>
  <c r="CH213" i="20"/>
  <c r="CI213" i="20"/>
  <c r="CJ213" i="20"/>
  <c r="CK213" i="20"/>
  <c r="CL213" i="20"/>
  <c r="CM213" i="20"/>
  <c r="CN213" i="20"/>
  <c r="CO213" i="20"/>
  <c r="CP213" i="20"/>
  <c r="CQ213" i="20"/>
  <c r="CR213" i="20"/>
  <c r="CS213" i="20"/>
  <c r="CT213" i="20"/>
  <c r="BC214" i="20"/>
  <c r="BD214" i="20"/>
  <c r="BE214" i="20"/>
  <c r="BF214" i="20"/>
  <c r="BG214" i="20"/>
  <c r="BH214" i="20"/>
  <c r="BI214" i="20"/>
  <c r="BJ214" i="20"/>
  <c r="BK214" i="20"/>
  <c r="BL214" i="20"/>
  <c r="BM214" i="20"/>
  <c r="BN214" i="20"/>
  <c r="BO214" i="20"/>
  <c r="BP214" i="20"/>
  <c r="BQ214" i="20"/>
  <c r="BR214" i="20"/>
  <c r="BS214" i="20"/>
  <c r="BT214" i="20"/>
  <c r="BU214" i="20"/>
  <c r="BV214" i="20"/>
  <c r="BW214" i="20"/>
  <c r="BX214" i="20"/>
  <c r="BY214" i="20"/>
  <c r="BZ214" i="20"/>
  <c r="CA214" i="20"/>
  <c r="CB214" i="20"/>
  <c r="CC214" i="20"/>
  <c r="CD214" i="20"/>
  <c r="CE214" i="20"/>
  <c r="CF214" i="20"/>
  <c r="CG214" i="20"/>
  <c r="CH214" i="20"/>
  <c r="CI214" i="20"/>
  <c r="CJ214" i="20"/>
  <c r="CK214" i="20"/>
  <c r="CL214" i="20"/>
  <c r="CM214" i="20"/>
  <c r="CN214" i="20"/>
  <c r="CO214" i="20"/>
  <c r="CP214" i="20"/>
  <c r="CQ214" i="20"/>
  <c r="CR214" i="20"/>
  <c r="CS214" i="20"/>
  <c r="CT214" i="20"/>
  <c r="BC215" i="20"/>
  <c r="BD215" i="20"/>
  <c r="BE215" i="20"/>
  <c r="BF215" i="20"/>
  <c r="BG215" i="20"/>
  <c r="BH215" i="20"/>
  <c r="BI215" i="20"/>
  <c r="BJ215" i="20"/>
  <c r="BK215" i="20"/>
  <c r="BL215" i="20"/>
  <c r="BM215" i="20"/>
  <c r="BN215" i="20"/>
  <c r="BO215" i="20"/>
  <c r="BP215" i="20"/>
  <c r="BQ215" i="20"/>
  <c r="BR215" i="20"/>
  <c r="BS215" i="20"/>
  <c r="BT215" i="20"/>
  <c r="BU215" i="20"/>
  <c r="BV215" i="20"/>
  <c r="BW215" i="20"/>
  <c r="BX215" i="20"/>
  <c r="BY215" i="20"/>
  <c r="BZ215" i="20"/>
  <c r="CA215" i="20"/>
  <c r="CB215" i="20"/>
  <c r="CC215" i="20"/>
  <c r="CD215" i="20"/>
  <c r="CE215" i="20"/>
  <c r="CF215" i="20"/>
  <c r="CG215" i="20"/>
  <c r="CH215" i="20"/>
  <c r="CI215" i="20"/>
  <c r="CJ215" i="20"/>
  <c r="CK215" i="20"/>
  <c r="CL215" i="20"/>
  <c r="CM215" i="20"/>
  <c r="CN215" i="20"/>
  <c r="CO215" i="20"/>
  <c r="CP215" i="20"/>
  <c r="CQ215" i="20"/>
  <c r="CR215" i="20"/>
  <c r="CS215" i="20"/>
  <c r="CT215" i="20"/>
  <c r="BC216" i="20"/>
  <c r="BD216" i="20"/>
  <c r="BE216" i="20"/>
  <c r="BF216" i="20"/>
  <c r="BG216" i="20"/>
  <c r="BH216" i="20"/>
  <c r="BI216" i="20"/>
  <c r="BJ216" i="20"/>
  <c r="BK216" i="20"/>
  <c r="BL216" i="20"/>
  <c r="BM216" i="20"/>
  <c r="BN216" i="20"/>
  <c r="BO216" i="20"/>
  <c r="BP216" i="20"/>
  <c r="BQ216" i="20"/>
  <c r="BR216" i="20"/>
  <c r="BS216" i="20"/>
  <c r="BT216" i="20"/>
  <c r="BU216" i="20"/>
  <c r="BV216" i="20"/>
  <c r="BW216" i="20"/>
  <c r="BX216" i="20"/>
  <c r="BY216" i="20"/>
  <c r="BZ216" i="20"/>
  <c r="CA216" i="20"/>
  <c r="CB216" i="20"/>
  <c r="CC216" i="20"/>
  <c r="CD216" i="20"/>
  <c r="CE216" i="20"/>
  <c r="CF216" i="20"/>
  <c r="CG216" i="20"/>
  <c r="CH216" i="20"/>
  <c r="CI216" i="20"/>
  <c r="CJ216" i="20"/>
  <c r="CK216" i="20"/>
  <c r="CL216" i="20"/>
  <c r="CM216" i="20"/>
  <c r="CN216" i="20"/>
  <c r="CO216" i="20"/>
  <c r="CP216" i="20"/>
  <c r="CQ216" i="20"/>
  <c r="CR216" i="20"/>
  <c r="CS216" i="20"/>
  <c r="CT216" i="20"/>
  <c r="BC217" i="20"/>
  <c r="BD217" i="20"/>
  <c r="BE217" i="20"/>
  <c r="BF217" i="20"/>
  <c r="BG217" i="20"/>
  <c r="BH217" i="20"/>
  <c r="BI217" i="20"/>
  <c r="BJ217" i="20"/>
  <c r="BK217" i="20"/>
  <c r="BL217" i="20"/>
  <c r="BM217" i="20"/>
  <c r="BN217" i="20"/>
  <c r="BO217" i="20"/>
  <c r="BP217" i="20"/>
  <c r="BQ217" i="20"/>
  <c r="BR217" i="20"/>
  <c r="BS217" i="20"/>
  <c r="BT217" i="20"/>
  <c r="BU217" i="20"/>
  <c r="BV217" i="20"/>
  <c r="BW217" i="20"/>
  <c r="BX217" i="20"/>
  <c r="BY217" i="20"/>
  <c r="BZ217" i="20"/>
  <c r="CA217" i="20"/>
  <c r="CB217" i="20"/>
  <c r="CC217" i="20"/>
  <c r="CD217" i="20"/>
  <c r="CE217" i="20"/>
  <c r="CF217" i="20"/>
  <c r="CG217" i="20"/>
  <c r="CH217" i="20"/>
  <c r="CI217" i="20"/>
  <c r="CJ217" i="20"/>
  <c r="CK217" i="20"/>
  <c r="CL217" i="20"/>
  <c r="CM217" i="20"/>
  <c r="CN217" i="20"/>
  <c r="CO217" i="20"/>
  <c r="CP217" i="20"/>
  <c r="CQ217" i="20"/>
  <c r="CR217" i="20"/>
  <c r="CS217" i="20"/>
  <c r="CT217" i="20"/>
  <c r="BC218" i="20"/>
  <c r="BD218" i="20"/>
  <c r="BE218" i="20"/>
  <c r="BF218" i="20"/>
  <c r="BG218" i="20"/>
  <c r="BH218" i="20"/>
  <c r="BI218" i="20"/>
  <c r="BJ218" i="20"/>
  <c r="BK218" i="20"/>
  <c r="BL218" i="20"/>
  <c r="BM218" i="20"/>
  <c r="BN218" i="20"/>
  <c r="BO218" i="20"/>
  <c r="BP218" i="20"/>
  <c r="BQ218" i="20"/>
  <c r="BR218" i="20"/>
  <c r="BS218" i="20"/>
  <c r="BT218" i="20"/>
  <c r="BU218" i="20"/>
  <c r="BV218" i="20"/>
  <c r="BW218" i="20"/>
  <c r="BX218" i="20"/>
  <c r="BY218" i="20"/>
  <c r="BZ218" i="20"/>
  <c r="CA218" i="20"/>
  <c r="CB218" i="20"/>
  <c r="CC218" i="20"/>
  <c r="CD218" i="20"/>
  <c r="CE218" i="20"/>
  <c r="CF218" i="20"/>
  <c r="CG218" i="20"/>
  <c r="CH218" i="20"/>
  <c r="CI218" i="20"/>
  <c r="CJ218" i="20"/>
  <c r="CK218" i="20"/>
  <c r="CL218" i="20"/>
  <c r="CM218" i="20"/>
  <c r="CN218" i="20"/>
  <c r="CO218" i="20"/>
  <c r="CP218" i="20"/>
  <c r="CQ218" i="20"/>
  <c r="CR218" i="20"/>
  <c r="CS218" i="20"/>
  <c r="CT218" i="20"/>
  <c r="BC219" i="20"/>
  <c r="BD219" i="20"/>
  <c r="BE219" i="20"/>
  <c r="BF219" i="20"/>
  <c r="BG219" i="20"/>
  <c r="BH219" i="20"/>
  <c r="BI219" i="20"/>
  <c r="BJ219" i="20"/>
  <c r="BK219" i="20"/>
  <c r="BL219" i="20"/>
  <c r="BM219" i="20"/>
  <c r="BN219" i="20"/>
  <c r="BO219" i="20"/>
  <c r="BP219" i="20"/>
  <c r="BQ219" i="20"/>
  <c r="BR219" i="20"/>
  <c r="BS219" i="20"/>
  <c r="BT219" i="20"/>
  <c r="BU219" i="20"/>
  <c r="BV219" i="20"/>
  <c r="BW219" i="20"/>
  <c r="BX219" i="20"/>
  <c r="BY219" i="20"/>
  <c r="BZ219" i="20"/>
  <c r="CA219" i="20"/>
  <c r="CB219" i="20"/>
  <c r="CC219" i="20"/>
  <c r="CD219" i="20"/>
  <c r="CE219" i="20"/>
  <c r="CF219" i="20"/>
  <c r="CG219" i="20"/>
  <c r="CH219" i="20"/>
  <c r="CI219" i="20"/>
  <c r="CJ219" i="20"/>
  <c r="CK219" i="20"/>
  <c r="CL219" i="20"/>
  <c r="CM219" i="20"/>
  <c r="CN219" i="20"/>
  <c r="CO219" i="20"/>
  <c r="CP219" i="20"/>
  <c r="CQ219" i="20"/>
  <c r="CR219" i="20"/>
  <c r="CS219" i="20"/>
  <c r="CT219" i="20"/>
  <c r="BC220" i="20"/>
  <c r="BD220" i="20"/>
  <c r="BE220" i="20"/>
  <c r="BF220" i="20"/>
  <c r="BG220" i="20"/>
  <c r="BH220" i="20"/>
  <c r="BI220" i="20"/>
  <c r="BJ220" i="20"/>
  <c r="BK220" i="20"/>
  <c r="BL220" i="20"/>
  <c r="BM220" i="20"/>
  <c r="BN220" i="20"/>
  <c r="BO220" i="20"/>
  <c r="BP220" i="20"/>
  <c r="BQ220" i="20"/>
  <c r="BR220" i="20"/>
  <c r="BS220" i="20"/>
  <c r="BT220" i="20"/>
  <c r="BU220" i="20"/>
  <c r="BV220" i="20"/>
  <c r="BW220" i="20"/>
  <c r="BX220" i="20"/>
  <c r="BY220" i="20"/>
  <c r="BZ220" i="20"/>
  <c r="CA220" i="20"/>
  <c r="CB220" i="20"/>
  <c r="CC220" i="20"/>
  <c r="CD220" i="20"/>
  <c r="CE220" i="20"/>
  <c r="CF220" i="20"/>
  <c r="CG220" i="20"/>
  <c r="CH220" i="20"/>
  <c r="CI220" i="20"/>
  <c r="CJ220" i="20"/>
  <c r="CK220" i="20"/>
  <c r="CL220" i="20"/>
  <c r="CM220" i="20"/>
  <c r="CN220" i="20"/>
  <c r="CO220" i="20"/>
  <c r="CP220" i="20"/>
  <c r="CQ220" i="20"/>
  <c r="CR220" i="20"/>
  <c r="CS220" i="20"/>
  <c r="CT220" i="20"/>
  <c r="BC221" i="20"/>
  <c r="BD221" i="20"/>
  <c r="BE221" i="20"/>
  <c r="BF221" i="20"/>
  <c r="BG221" i="20"/>
  <c r="BH221" i="20"/>
  <c r="BI221" i="20"/>
  <c r="BJ221" i="20"/>
  <c r="BK221" i="20"/>
  <c r="BL221" i="20"/>
  <c r="BM221" i="20"/>
  <c r="BN221" i="20"/>
  <c r="BO221" i="20"/>
  <c r="BP221" i="20"/>
  <c r="BQ221" i="20"/>
  <c r="BR221" i="20"/>
  <c r="BS221" i="20"/>
  <c r="BT221" i="20"/>
  <c r="BU221" i="20"/>
  <c r="BV221" i="20"/>
  <c r="BW221" i="20"/>
  <c r="BX221" i="20"/>
  <c r="BY221" i="20"/>
  <c r="BZ221" i="20"/>
  <c r="CA221" i="20"/>
  <c r="CB221" i="20"/>
  <c r="CC221" i="20"/>
  <c r="CD221" i="20"/>
  <c r="CE221" i="20"/>
  <c r="CF221" i="20"/>
  <c r="CG221" i="20"/>
  <c r="CH221" i="20"/>
  <c r="CI221" i="20"/>
  <c r="CJ221" i="20"/>
  <c r="CK221" i="20"/>
  <c r="CL221" i="20"/>
  <c r="CM221" i="20"/>
  <c r="CN221" i="20"/>
  <c r="CO221" i="20"/>
  <c r="CP221" i="20"/>
  <c r="CQ221" i="20"/>
  <c r="CR221" i="20"/>
  <c r="CS221" i="20"/>
  <c r="CT221" i="20"/>
  <c r="BC222" i="20"/>
  <c r="BD222" i="20"/>
  <c r="BE222" i="20"/>
  <c r="BF222" i="20"/>
  <c r="BG222" i="20"/>
  <c r="BH222" i="20"/>
  <c r="BI222" i="20"/>
  <c r="BJ222" i="20"/>
  <c r="BK222" i="20"/>
  <c r="BL222" i="20"/>
  <c r="BM222" i="20"/>
  <c r="BN222" i="20"/>
  <c r="BO222" i="20"/>
  <c r="BP222" i="20"/>
  <c r="BQ222" i="20"/>
  <c r="BR222" i="20"/>
  <c r="BS222" i="20"/>
  <c r="BT222" i="20"/>
  <c r="BU222" i="20"/>
  <c r="BV222" i="20"/>
  <c r="BW222" i="20"/>
  <c r="BX222" i="20"/>
  <c r="BY222" i="20"/>
  <c r="BZ222" i="20"/>
  <c r="CA222" i="20"/>
  <c r="CB222" i="20"/>
  <c r="CC222" i="20"/>
  <c r="CD222" i="20"/>
  <c r="CE222" i="20"/>
  <c r="CF222" i="20"/>
  <c r="CG222" i="20"/>
  <c r="CH222" i="20"/>
  <c r="CI222" i="20"/>
  <c r="CJ222" i="20"/>
  <c r="CK222" i="20"/>
  <c r="CL222" i="20"/>
  <c r="CM222" i="20"/>
  <c r="CN222" i="20"/>
  <c r="CO222" i="20"/>
  <c r="CP222" i="20"/>
  <c r="CQ222" i="20"/>
  <c r="CR222" i="20"/>
  <c r="CS222" i="20"/>
  <c r="CT222" i="20"/>
  <c r="BC223" i="20"/>
  <c r="BD223" i="20"/>
  <c r="BE223" i="20"/>
  <c r="BF223" i="20"/>
  <c r="BG223" i="20"/>
  <c r="BH223" i="20"/>
  <c r="BI223" i="20"/>
  <c r="BJ223" i="20"/>
  <c r="BK223" i="20"/>
  <c r="BL223" i="20"/>
  <c r="BM223" i="20"/>
  <c r="BN223" i="20"/>
  <c r="BO223" i="20"/>
  <c r="BP223" i="20"/>
  <c r="BQ223" i="20"/>
  <c r="BR223" i="20"/>
  <c r="BS223" i="20"/>
  <c r="BT223" i="20"/>
  <c r="BU223" i="20"/>
  <c r="BV223" i="20"/>
  <c r="BW223" i="20"/>
  <c r="BX223" i="20"/>
  <c r="BY223" i="20"/>
  <c r="BZ223" i="20"/>
  <c r="CA223" i="20"/>
  <c r="CB223" i="20"/>
  <c r="CC223" i="20"/>
  <c r="CD223" i="20"/>
  <c r="CE223" i="20"/>
  <c r="CF223" i="20"/>
  <c r="CG223" i="20"/>
  <c r="CH223" i="20"/>
  <c r="CI223" i="20"/>
  <c r="CJ223" i="20"/>
  <c r="CK223" i="20"/>
  <c r="CL223" i="20"/>
  <c r="CM223" i="20"/>
  <c r="CN223" i="20"/>
  <c r="CO223" i="20"/>
  <c r="CP223" i="20"/>
  <c r="CQ223" i="20"/>
  <c r="CR223" i="20"/>
  <c r="CS223" i="20"/>
  <c r="CT223" i="20"/>
  <c r="BC224" i="20"/>
  <c r="BD224" i="20"/>
  <c r="BE224" i="20"/>
  <c r="BF224" i="20"/>
  <c r="BG224" i="20"/>
  <c r="BH224" i="20"/>
  <c r="BI224" i="20"/>
  <c r="BJ224" i="20"/>
  <c r="BK224" i="20"/>
  <c r="BL224" i="20"/>
  <c r="BM224" i="20"/>
  <c r="BN224" i="20"/>
  <c r="BO224" i="20"/>
  <c r="BP224" i="20"/>
  <c r="BQ224" i="20"/>
  <c r="BR224" i="20"/>
  <c r="BS224" i="20"/>
  <c r="BT224" i="20"/>
  <c r="BU224" i="20"/>
  <c r="BV224" i="20"/>
  <c r="BW224" i="20"/>
  <c r="BX224" i="20"/>
  <c r="BY224" i="20"/>
  <c r="BZ224" i="20"/>
  <c r="CA224" i="20"/>
  <c r="CB224" i="20"/>
  <c r="CC224" i="20"/>
  <c r="CD224" i="20"/>
  <c r="CE224" i="20"/>
  <c r="CF224" i="20"/>
  <c r="CG224" i="20"/>
  <c r="CH224" i="20"/>
  <c r="CI224" i="20"/>
  <c r="CJ224" i="20"/>
  <c r="CK224" i="20"/>
  <c r="CL224" i="20"/>
  <c r="CM224" i="20"/>
  <c r="CN224" i="20"/>
  <c r="CO224" i="20"/>
  <c r="CP224" i="20"/>
  <c r="CQ224" i="20"/>
  <c r="CR224" i="20"/>
  <c r="CS224" i="20"/>
  <c r="CT224" i="20"/>
  <c r="BC225" i="20"/>
  <c r="BD225" i="20"/>
  <c r="BE225" i="20"/>
  <c r="BF225" i="20"/>
  <c r="BG225" i="20"/>
  <c r="BH225" i="20"/>
  <c r="BI225" i="20"/>
  <c r="BJ225" i="20"/>
  <c r="BK225" i="20"/>
  <c r="BL225" i="20"/>
  <c r="BM225" i="20"/>
  <c r="BN225" i="20"/>
  <c r="BO225" i="20"/>
  <c r="BP225" i="20"/>
  <c r="BQ225" i="20"/>
  <c r="BR225" i="20"/>
  <c r="BS225" i="20"/>
  <c r="BT225" i="20"/>
  <c r="BU225" i="20"/>
  <c r="BV225" i="20"/>
  <c r="BW225" i="20"/>
  <c r="BX225" i="20"/>
  <c r="BY225" i="20"/>
  <c r="BZ225" i="20"/>
  <c r="CA225" i="20"/>
  <c r="CB225" i="20"/>
  <c r="CC225" i="20"/>
  <c r="CD225" i="20"/>
  <c r="CE225" i="20"/>
  <c r="CF225" i="20"/>
  <c r="CG225" i="20"/>
  <c r="CH225" i="20"/>
  <c r="CI225" i="20"/>
  <c r="CJ225" i="20"/>
  <c r="CK225" i="20"/>
  <c r="CL225" i="20"/>
  <c r="CM225" i="20"/>
  <c r="CN225" i="20"/>
  <c r="CO225" i="20"/>
  <c r="CP225" i="20"/>
  <c r="CQ225" i="20"/>
  <c r="CR225" i="20"/>
  <c r="CS225" i="20"/>
  <c r="CT225" i="20"/>
  <c r="BC226" i="20"/>
  <c r="BD226" i="20"/>
  <c r="BE226" i="20"/>
  <c r="BF226" i="20"/>
  <c r="BG226" i="20"/>
  <c r="BH226" i="20"/>
  <c r="BI226" i="20"/>
  <c r="BJ226" i="20"/>
  <c r="BK226" i="20"/>
  <c r="BL226" i="20"/>
  <c r="BM226" i="20"/>
  <c r="BN226" i="20"/>
  <c r="BO226" i="20"/>
  <c r="BP226" i="20"/>
  <c r="BQ226" i="20"/>
  <c r="BR226" i="20"/>
  <c r="BS226" i="20"/>
  <c r="BT226" i="20"/>
  <c r="BU226" i="20"/>
  <c r="BV226" i="20"/>
  <c r="BW226" i="20"/>
  <c r="BX226" i="20"/>
  <c r="BY226" i="20"/>
  <c r="BZ226" i="20"/>
  <c r="CA226" i="20"/>
  <c r="CB226" i="20"/>
  <c r="CC226" i="20"/>
  <c r="CD226" i="20"/>
  <c r="CE226" i="20"/>
  <c r="CF226" i="20"/>
  <c r="CG226" i="20"/>
  <c r="CH226" i="20"/>
  <c r="CI226" i="20"/>
  <c r="CJ226" i="20"/>
  <c r="CK226" i="20"/>
  <c r="CL226" i="20"/>
  <c r="CM226" i="20"/>
  <c r="CN226" i="20"/>
  <c r="CO226" i="20"/>
  <c r="CP226" i="20"/>
  <c r="CQ226" i="20"/>
  <c r="CR226" i="20"/>
  <c r="CS226" i="20"/>
  <c r="CT226" i="20"/>
  <c r="BC227" i="20"/>
  <c r="BD227" i="20"/>
  <c r="BE227" i="20"/>
  <c r="BF227" i="20"/>
  <c r="BG227" i="20"/>
  <c r="BH227" i="20"/>
  <c r="BI227" i="20"/>
  <c r="BJ227" i="20"/>
  <c r="BK227" i="20"/>
  <c r="BL227" i="20"/>
  <c r="BM227" i="20"/>
  <c r="BN227" i="20"/>
  <c r="BO227" i="20"/>
  <c r="BP227" i="20"/>
  <c r="BQ227" i="20"/>
  <c r="BR227" i="20"/>
  <c r="BS227" i="20"/>
  <c r="BT227" i="20"/>
  <c r="BU227" i="20"/>
  <c r="BV227" i="20"/>
  <c r="BW227" i="20"/>
  <c r="BX227" i="20"/>
  <c r="BY227" i="20"/>
  <c r="BZ227" i="20"/>
  <c r="CA227" i="20"/>
  <c r="CB227" i="20"/>
  <c r="CC227" i="20"/>
  <c r="CD227" i="20"/>
  <c r="CE227" i="20"/>
  <c r="CF227" i="20"/>
  <c r="CG227" i="20"/>
  <c r="CH227" i="20"/>
  <c r="CI227" i="20"/>
  <c r="CJ227" i="20"/>
  <c r="CK227" i="20"/>
  <c r="CL227" i="20"/>
  <c r="CM227" i="20"/>
  <c r="CN227" i="20"/>
  <c r="CO227" i="20"/>
  <c r="CP227" i="20"/>
  <c r="CQ227" i="20"/>
  <c r="CR227" i="20"/>
  <c r="CS227" i="20"/>
  <c r="CT227" i="20"/>
  <c r="BC228" i="20"/>
  <c r="BD228" i="20"/>
  <c r="BE228" i="20"/>
  <c r="BF228" i="20"/>
  <c r="BG228" i="20"/>
  <c r="BH228" i="20"/>
  <c r="BI228" i="20"/>
  <c r="BJ228" i="20"/>
  <c r="BK228" i="20"/>
  <c r="BL228" i="20"/>
  <c r="BM228" i="20"/>
  <c r="BN228" i="20"/>
  <c r="BO228" i="20"/>
  <c r="BP228" i="20"/>
  <c r="BQ228" i="20"/>
  <c r="BR228" i="20"/>
  <c r="BS228" i="20"/>
  <c r="BT228" i="20"/>
  <c r="BU228" i="20"/>
  <c r="BV228" i="20"/>
  <c r="BW228" i="20"/>
  <c r="BX228" i="20"/>
  <c r="BY228" i="20"/>
  <c r="BZ228" i="20"/>
  <c r="CA228" i="20"/>
  <c r="CB228" i="20"/>
  <c r="CC228" i="20"/>
  <c r="CD228" i="20"/>
  <c r="CE228" i="20"/>
  <c r="CF228" i="20"/>
  <c r="CG228" i="20"/>
  <c r="CH228" i="20"/>
  <c r="CI228" i="20"/>
  <c r="CJ228" i="20"/>
  <c r="CK228" i="20"/>
  <c r="CL228" i="20"/>
  <c r="CM228" i="20"/>
  <c r="CN228" i="20"/>
  <c r="CO228" i="20"/>
  <c r="CP228" i="20"/>
  <c r="CQ228" i="20"/>
  <c r="CR228" i="20"/>
  <c r="CS228" i="20"/>
  <c r="CT228" i="20"/>
  <c r="BC229" i="20"/>
  <c r="BD229" i="20"/>
  <c r="BE229" i="20"/>
  <c r="BF229" i="20"/>
  <c r="BG229" i="20"/>
  <c r="BH229" i="20"/>
  <c r="BI229" i="20"/>
  <c r="BJ229" i="20"/>
  <c r="BK229" i="20"/>
  <c r="BL229" i="20"/>
  <c r="BM229" i="20"/>
  <c r="BN229" i="20"/>
  <c r="BO229" i="20"/>
  <c r="BP229" i="20"/>
  <c r="BQ229" i="20"/>
  <c r="BR229" i="20"/>
  <c r="BS229" i="20"/>
  <c r="BT229" i="20"/>
  <c r="BU229" i="20"/>
  <c r="BV229" i="20"/>
  <c r="BW229" i="20"/>
  <c r="BX229" i="20"/>
  <c r="BY229" i="20"/>
  <c r="BZ229" i="20"/>
  <c r="CA229" i="20"/>
  <c r="CB229" i="20"/>
  <c r="CC229" i="20"/>
  <c r="CD229" i="20"/>
  <c r="CE229" i="20"/>
  <c r="CF229" i="20"/>
  <c r="CG229" i="20"/>
  <c r="CH229" i="20"/>
  <c r="CI229" i="20"/>
  <c r="CJ229" i="20"/>
  <c r="CK229" i="20"/>
  <c r="CL229" i="20"/>
  <c r="CM229" i="20"/>
  <c r="CN229" i="20"/>
  <c r="CO229" i="20"/>
  <c r="CP229" i="20"/>
  <c r="CQ229" i="20"/>
  <c r="CR229" i="20"/>
  <c r="CS229" i="20"/>
  <c r="CT229" i="20"/>
  <c r="BC230" i="20"/>
  <c r="BD230" i="20"/>
  <c r="BE230" i="20"/>
  <c r="BF230" i="20"/>
  <c r="BG230" i="20"/>
  <c r="BH230" i="20"/>
  <c r="BI230" i="20"/>
  <c r="BJ230" i="20"/>
  <c r="BK230" i="20"/>
  <c r="BL230" i="20"/>
  <c r="BM230" i="20"/>
  <c r="BN230" i="20"/>
  <c r="BO230" i="20"/>
  <c r="BP230" i="20"/>
  <c r="BQ230" i="20"/>
  <c r="BR230" i="20"/>
  <c r="BS230" i="20"/>
  <c r="BT230" i="20"/>
  <c r="BU230" i="20"/>
  <c r="BV230" i="20"/>
  <c r="BW230" i="20"/>
  <c r="BX230" i="20"/>
  <c r="BY230" i="20"/>
  <c r="BZ230" i="20"/>
  <c r="CA230" i="20"/>
  <c r="CB230" i="20"/>
  <c r="CC230" i="20"/>
  <c r="CD230" i="20"/>
  <c r="CE230" i="20"/>
  <c r="CF230" i="20"/>
  <c r="CG230" i="20"/>
  <c r="CH230" i="20"/>
  <c r="CI230" i="20"/>
  <c r="CJ230" i="20"/>
  <c r="CK230" i="20"/>
  <c r="CL230" i="20"/>
  <c r="CM230" i="20"/>
  <c r="CN230" i="20"/>
  <c r="CO230" i="20"/>
  <c r="CP230" i="20"/>
  <c r="CQ230" i="20"/>
  <c r="CR230" i="20"/>
  <c r="CS230" i="20"/>
  <c r="CT230" i="20"/>
  <c r="BC231" i="20"/>
  <c r="BD231" i="20"/>
  <c r="BE231" i="20"/>
  <c r="BF231" i="20"/>
  <c r="BG231" i="20"/>
  <c r="BH231" i="20"/>
  <c r="BI231" i="20"/>
  <c r="BJ231" i="20"/>
  <c r="BK231" i="20"/>
  <c r="BL231" i="20"/>
  <c r="BM231" i="20"/>
  <c r="BN231" i="20"/>
  <c r="BO231" i="20"/>
  <c r="BP231" i="20"/>
  <c r="BQ231" i="20"/>
  <c r="BR231" i="20"/>
  <c r="BS231" i="20"/>
  <c r="BT231" i="20"/>
  <c r="BU231" i="20"/>
  <c r="BV231" i="20"/>
  <c r="BW231" i="20"/>
  <c r="BX231" i="20"/>
  <c r="BY231" i="20"/>
  <c r="BZ231" i="20"/>
  <c r="CA231" i="20"/>
  <c r="CB231" i="20"/>
  <c r="CC231" i="20"/>
  <c r="CD231" i="20"/>
  <c r="CE231" i="20"/>
  <c r="CF231" i="20"/>
  <c r="CG231" i="20"/>
  <c r="CH231" i="20"/>
  <c r="CI231" i="20"/>
  <c r="CJ231" i="20"/>
  <c r="CK231" i="20"/>
  <c r="CL231" i="20"/>
  <c r="CM231" i="20"/>
  <c r="CN231" i="20"/>
  <c r="CO231" i="20"/>
  <c r="CP231" i="20"/>
  <c r="CQ231" i="20"/>
  <c r="CR231" i="20"/>
  <c r="CS231" i="20"/>
  <c r="CT231" i="20"/>
  <c r="BC232" i="20"/>
  <c r="BD232" i="20"/>
  <c r="BE232" i="20"/>
  <c r="BF232" i="20"/>
  <c r="BG232" i="20"/>
  <c r="BH232" i="20"/>
  <c r="BI232" i="20"/>
  <c r="BJ232" i="20"/>
  <c r="BK232" i="20"/>
  <c r="BL232" i="20"/>
  <c r="BM232" i="20"/>
  <c r="BN232" i="20"/>
  <c r="BO232" i="20"/>
  <c r="BP232" i="20"/>
  <c r="BQ232" i="20"/>
  <c r="BR232" i="20"/>
  <c r="BS232" i="20"/>
  <c r="BT232" i="20"/>
  <c r="BU232" i="20"/>
  <c r="BV232" i="20"/>
  <c r="BW232" i="20"/>
  <c r="BX232" i="20"/>
  <c r="BY232" i="20"/>
  <c r="BZ232" i="20"/>
  <c r="CA232" i="20"/>
  <c r="CB232" i="20"/>
  <c r="CC232" i="20"/>
  <c r="CD232" i="20"/>
  <c r="CE232" i="20"/>
  <c r="CF232" i="20"/>
  <c r="CG232" i="20"/>
  <c r="CH232" i="20"/>
  <c r="CI232" i="20"/>
  <c r="CJ232" i="20"/>
  <c r="CK232" i="20"/>
  <c r="CL232" i="20"/>
  <c r="CM232" i="20"/>
  <c r="CN232" i="20"/>
  <c r="CO232" i="20"/>
  <c r="CP232" i="20"/>
  <c r="CQ232" i="20"/>
  <c r="CR232" i="20"/>
  <c r="CS232" i="20"/>
  <c r="CT232" i="20"/>
  <c r="BC233" i="20"/>
  <c r="BD233" i="20"/>
  <c r="BE233" i="20"/>
  <c r="BF233" i="20"/>
  <c r="BG233" i="20"/>
  <c r="BH233" i="20"/>
  <c r="BI233" i="20"/>
  <c r="BJ233" i="20"/>
  <c r="BK233" i="20"/>
  <c r="BL233" i="20"/>
  <c r="BM233" i="20"/>
  <c r="BN233" i="20"/>
  <c r="BO233" i="20"/>
  <c r="BP233" i="20"/>
  <c r="BQ233" i="20"/>
  <c r="BR233" i="20"/>
  <c r="BS233" i="20"/>
  <c r="BT233" i="20"/>
  <c r="BU233" i="20"/>
  <c r="BV233" i="20"/>
  <c r="BW233" i="20"/>
  <c r="BX233" i="20"/>
  <c r="BY233" i="20"/>
  <c r="BZ233" i="20"/>
  <c r="CA233" i="20"/>
  <c r="CB233" i="20"/>
  <c r="CC233" i="20"/>
  <c r="CD233" i="20"/>
  <c r="CE233" i="20"/>
  <c r="CF233" i="20"/>
  <c r="CG233" i="20"/>
  <c r="CH233" i="20"/>
  <c r="CI233" i="20"/>
  <c r="CJ233" i="20"/>
  <c r="CK233" i="20"/>
  <c r="CL233" i="20"/>
  <c r="CM233" i="20"/>
  <c r="CN233" i="20"/>
  <c r="CO233" i="20"/>
  <c r="CP233" i="20"/>
  <c r="CQ233" i="20"/>
  <c r="CR233" i="20"/>
  <c r="CS233" i="20"/>
  <c r="CT233" i="20"/>
  <c r="BC234" i="20"/>
  <c r="BD234" i="20"/>
  <c r="BE234" i="20"/>
  <c r="BF234" i="20"/>
  <c r="BG234" i="20"/>
  <c r="BH234" i="20"/>
  <c r="BI234" i="20"/>
  <c r="BJ234" i="20"/>
  <c r="BK234" i="20"/>
  <c r="BL234" i="20"/>
  <c r="BM234" i="20"/>
  <c r="BN234" i="20"/>
  <c r="BO234" i="20"/>
  <c r="BP234" i="20"/>
  <c r="BQ234" i="20"/>
  <c r="BR234" i="20"/>
  <c r="BS234" i="20"/>
  <c r="BT234" i="20"/>
  <c r="BU234" i="20"/>
  <c r="BV234" i="20"/>
  <c r="BW234" i="20"/>
  <c r="BX234" i="20"/>
  <c r="BY234" i="20"/>
  <c r="BZ234" i="20"/>
  <c r="CA234" i="20"/>
  <c r="CB234" i="20"/>
  <c r="CC234" i="20"/>
  <c r="CD234" i="20"/>
  <c r="CE234" i="20"/>
  <c r="CF234" i="20"/>
  <c r="CG234" i="20"/>
  <c r="CH234" i="20"/>
  <c r="CI234" i="20"/>
  <c r="CJ234" i="20"/>
  <c r="CK234" i="20"/>
  <c r="CL234" i="20"/>
  <c r="CM234" i="20"/>
  <c r="CN234" i="20"/>
  <c r="CO234" i="20"/>
  <c r="CP234" i="20"/>
  <c r="CQ234" i="20"/>
  <c r="CR234" i="20"/>
  <c r="CS234" i="20"/>
  <c r="CT234" i="20"/>
  <c r="BC235" i="20"/>
  <c r="BD235" i="20"/>
  <c r="BE235" i="20"/>
  <c r="BF235" i="20"/>
  <c r="BG235" i="20"/>
  <c r="BH235" i="20"/>
  <c r="BI235" i="20"/>
  <c r="BJ235" i="20"/>
  <c r="BK235" i="20"/>
  <c r="BL235" i="20"/>
  <c r="BM235" i="20"/>
  <c r="BN235" i="20"/>
  <c r="BO235" i="20"/>
  <c r="BP235" i="20"/>
  <c r="BQ235" i="20"/>
  <c r="BR235" i="20"/>
  <c r="BS235" i="20"/>
  <c r="BT235" i="20"/>
  <c r="BU235" i="20"/>
  <c r="BV235" i="20"/>
  <c r="BW235" i="20"/>
  <c r="BX235" i="20"/>
  <c r="BY235" i="20"/>
  <c r="BZ235" i="20"/>
  <c r="CA235" i="20"/>
  <c r="CB235" i="20"/>
  <c r="CC235" i="20"/>
  <c r="CD235" i="20"/>
  <c r="CE235" i="20"/>
  <c r="CF235" i="20"/>
  <c r="CG235" i="20"/>
  <c r="CH235" i="20"/>
  <c r="CI235" i="20"/>
  <c r="CJ235" i="20"/>
  <c r="CK235" i="20"/>
  <c r="CL235" i="20"/>
  <c r="CM235" i="20"/>
  <c r="CN235" i="20"/>
  <c r="CO235" i="20"/>
  <c r="CP235" i="20"/>
  <c r="CQ235" i="20"/>
  <c r="CR235" i="20"/>
  <c r="CS235" i="20"/>
  <c r="CT235" i="20"/>
  <c r="BC236" i="20"/>
  <c r="BD236" i="20"/>
  <c r="BE236" i="20"/>
  <c r="BF236" i="20"/>
  <c r="BG236" i="20"/>
  <c r="BH236" i="20"/>
  <c r="BI236" i="20"/>
  <c r="BJ236" i="20"/>
  <c r="BK236" i="20"/>
  <c r="BL236" i="20"/>
  <c r="BM236" i="20"/>
  <c r="BN236" i="20"/>
  <c r="BO236" i="20"/>
  <c r="BP236" i="20"/>
  <c r="BQ236" i="20"/>
  <c r="BR236" i="20"/>
  <c r="BS236" i="20"/>
  <c r="BT236" i="20"/>
  <c r="BU236" i="20"/>
  <c r="BV236" i="20"/>
  <c r="BW236" i="20"/>
  <c r="BX236" i="20"/>
  <c r="BY236" i="20"/>
  <c r="BZ236" i="20"/>
  <c r="CA236" i="20"/>
  <c r="CB236" i="20"/>
  <c r="CC236" i="20"/>
  <c r="CD236" i="20"/>
  <c r="CE236" i="20"/>
  <c r="CF236" i="20"/>
  <c r="CG236" i="20"/>
  <c r="CH236" i="20"/>
  <c r="CI236" i="20"/>
  <c r="CJ236" i="20"/>
  <c r="CK236" i="20"/>
  <c r="CL236" i="20"/>
  <c r="CM236" i="20"/>
  <c r="CN236" i="20"/>
  <c r="CO236" i="20"/>
  <c r="CP236" i="20"/>
  <c r="CQ236" i="20"/>
  <c r="CR236" i="20"/>
  <c r="CS236" i="20"/>
  <c r="CT236" i="20"/>
  <c r="BC237" i="20"/>
  <c r="BD237" i="20"/>
  <c r="BE237" i="20"/>
  <c r="BF237" i="20"/>
  <c r="BG237" i="20"/>
  <c r="BH237" i="20"/>
  <c r="BI237" i="20"/>
  <c r="BJ237" i="20"/>
  <c r="BK237" i="20"/>
  <c r="BL237" i="20"/>
  <c r="BM237" i="20"/>
  <c r="BN237" i="20"/>
  <c r="BO237" i="20"/>
  <c r="BP237" i="20"/>
  <c r="BQ237" i="20"/>
  <c r="BR237" i="20"/>
  <c r="BS237" i="20"/>
  <c r="BT237" i="20"/>
  <c r="BU237" i="20"/>
  <c r="BV237" i="20"/>
  <c r="BW237" i="20"/>
  <c r="BX237" i="20"/>
  <c r="BY237" i="20"/>
  <c r="BZ237" i="20"/>
  <c r="CA237" i="20"/>
  <c r="CB237" i="20"/>
  <c r="CC237" i="20"/>
  <c r="CD237" i="20"/>
  <c r="CE237" i="20"/>
  <c r="CF237" i="20"/>
  <c r="CG237" i="20"/>
  <c r="CH237" i="20"/>
  <c r="CI237" i="20"/>
  <c r="CJ237" i="20"/>
  <c r="CK237" i="20"/>
  <c r="CL237" i="20"/>
  <c r="CM237" i="20"/>
  <c r="CN237" i="20"/>
  <c r="CO237" i="20"/>
  <c r="CP237" i="20"/>
  <c r="CQ237" i="20"/>
  <c r="CR237" i="20"/>
  <c r="CS237" i="20"/>
  <c r="CT237" i="20"/>
  <c r="BC238" i="20"/>
  <c r="BD238" i="20"/>
  <c r="BE238" i="20"/>
  <c r="BF238" i="20"/>
  <c r="BG238" i="20"/>
  <c r="BH238" i="20"/>
  <c r="BI238" i="20"/>
  <c r="BJ238" i="20"/>
  <c r="BK238" i="20"/>
  <c r="BL238" i="20"/>
  <c r="BM238" i="20"/>
  <c r="BN238" i="20"/>
  <c r="BO238" i="20"/>
  <c r="BP238" i="20"/>
  <c r="BQ238" i="20"/>
  <c r="BR238" i="20"/>
  <c r="BS238" i="20"/>
  <c r="BT238" i="20"/>
  <c r="BU238" i="20"/>
  <c r="BV238" i="20"/>
  <c r="BW238" i="20"/>
  <c r="BX238" i="20"/>
  <c r="BY238" i="20"/>
  <c r="BZ238" i="20"/>
  <c r="CA238" i="20"/>
  <c r="CB238" i="20"/>
  <c r="CC238" i="20"/>
  <c r="CD238" i="20"/>
  <c r="CE238" i="20"/>
  <c r="CF238" i="20"/>
  <c r="CG238" i="20"/>
  <c r="CH238" i="20"/>
  <c r="CI238" i="20"/>
  <c r="CJ238" i="20"/>
  <c r="CK238" i="20"/>
  <c r="CL238" i="20"/>
  <c r="CM238" i="20"/>
  <c r="CN238" i="20"/>
  <c r="CO238" i="20"/>
  <c r="CP238" i="20"/>
  <c r="CQ238" i="20"/>
  <c r="CR238" i="20"/>
  <c r="CS238" i="20"/>
  <c r="CT238" i="20"/>
  <c r="BC239" i="20"/>
  <c r="BD239" i="20"/>
  <c r="BE239" i="20"/>
  <c r="BF239" i="20"/>
  <c r="BG239" i="20"/>
  <c r="BH239" i="20"/>
  <c r="BI239" i="20"/>
  <c r="BJ239" i="20"/>
  <c r="BK239" i="20"/>
  <c r="BL239" i="20"/>
  <c r="BM239" i="20"/>
  <c r="BN239" i="20"/>
  <c r="BO239" i="20"/>
  <c r="BP239" i="20"/>
  <c r="BQ239" i="20"/>
  <c r="BR239" i="20"/>
  <c r="BS239" i="20"/>
  <c r="BT239" i="20"/>
  <c r="BU239" i="20"/>
  <c r="BV239" i="20"/>
  <c r="BW239" i="20"/>
  <c r="BX239" i="20"/>
  <c r="BY239" i="20"/>
  <c r="BZ239" i="20"/>
  <c r="CA239" i="20"/>
  <c r="CB239" i="20"/>
  <c r="CC239" i="20"/>
  <c r="CD239" i="20"/>
  <c r="CE239" i="20"/>
  <c r="CF239" i="20"/>
  <c r="CG239" i="20"/>
  <c r="CH239" i="20"/>
  <c r="CI239" i="20"/>
  <c r="CJ239" i="20"/>
  <c r="CK239" i="20"/>
  <c r="CL239" i="20"/>
  <c r="CM239" i="20"/>
  <c r="CN239" i="20"/>
  <c r="CO239" i="20"/>
  <c r="CP239" i="20"/>
  <c r="CQ239" i="20"/>
  <c r="CR239" i="20"/>
  <c r="CS239" i="20"/>
  <c r="CT239" i="20"/>
  <c r="BC240" i="20"/>
  <c r="BD240" i="20"/>
  <c r="BE240" i="20"/>
  <c r="BF240" i="20"/>
  <c r="BG240" i="20"/>
  <c r="BH240" i="20"/>
  <c r="BI240" i="20"/>
  <c r="BJ240" i="20"/>
  <c r="BK240" i="20"/>
  <c r="BL240" i="20"/>
  <c r="BM240" i="20"/>
  <c r="BN240" i="20"/>
  <c r="BO240" i="20"/>
  <c r="BP240" i="20"/>
  <c r="BQ240" i="20"/>
  <c r="BR240" i="20"/>
  <c r="BS240" i="20"/>
  <c r="BT240" i="20"/>
  <c r="BU240" i="20"/>
  <c r="BV240" i="20"/>
  <c r="BW240" i="20"/>
  <c r="BX240" i="20"/>
  <c r="BY240" i="20"/>
  <c r="BZ240" i="20"/>
  <c r="CA240" i="20"/>
  <c r="CB240" i="20"/>
  <c r="CC240" i="20"/>
  <c r="CD240" i="20"/>
  <c r="CE240" i="20"/>
  <c r="CF240" i="20"/>
  <c r="CG240" i="20"/>
  <c r="CH240" i="20"/>
  <c r="CI240" i="20"/>
  <c r="CJ240" i="20"/>
  <c r="CK240" i="20"/>
  <c r="CL240" i="20"/>
  <c r="CM240" i="20"/>
  <c r="CN240" i="20"/>
  <c r="CO240" i="20"/>
  <c r="CP240" i="20"/>
  <c r="CQ240" i="20"/>
  <c r="CR240" i="20"/>
  <c r="CS240" i="20"/>
  <c r="CT240" i="20"/>
  <c r="BC241" i="20"/>
  <c r="BD241" i="20"/>
  <c r="BE241" i="20"/>
  <c r="BF241" i="20"/>
  <c r="BG241" i="20"/>
  <c r="BH241" i="20"/>
  <c r="BI241" i="20"/>
  <c r="BJ241" i="20"/>
  <c r="BK241" i="20"/>
  <c r="BL241" i="20"/>
  <c r="BM241" i="20"/>
  <c r="BN241" i="20"/>
  <c r="BO241" i="20"/>
  <c r="BP241" i="20"/>
  <c r="BQ241" i="20"/>
  <c r="BR241" i="20"/>
  <c r="BS241" i="20"/>
  <c r="BT241" i="20"/>
  <c r="BU241" i="20"/>
  <c r="BV241" i="20"/>
  <c r="BW241" i="20"/>
  <c r="BX241" i="20"/>
  <c r="BY241" i="20"/>
  <c r="BZ241" i="20"/>
  <c r="CA241" i="20"/>
  <c r="CB241" i="20"/>
  <c r="CC241" i="20"/>
  <c r="CD241" i="20"/>
  <c r="CE241" i="20"/>
  <c r="CF241" i="20"/>
  <c r="CG241" i="20"/>
  <c r="CH241" i="20"/>
  <c r="CI241" i="20"/>
  <c r="CJ241" i="20"/>
  <c r="CK241" i="20"/>
  <c r="CL241" i="20"/>
  <c r="CM241" i="20"/>
  <c r="CN241" i="20"/>
  <c r="CO241" i="20"/>
  <c r="CP241" i="20"/>
  <c r="CQ241" i="20"/>
  <c r="CR241" i="20"/>
  <c r="CS241" i="20"/>
  <c r="CT241" i="20"/>
  <c r="BC242" i="20"/>
  <c r="BD242" i="20"/>
  <c r="BE242" i="20"/>
  <c r="BF242" i="20"/>
  <c r="BG242" i="20"/>
  <c r="BH242" i="20"/>
  <c r="BI242" i="20"/>
  <c r="BJ242" i="20"/>
  <c r="BK242" i="20"/>
  <c r="BL242" i="20"/>
  <c r="BM242" i="20"/>
  <c r="BN242" i="20"/>
  <c r="BO242" i="20"/>
  <c r="BP242" i="20"/>
  <c r="BQ242" i="20"/>
  <c r="BR242" i="20"/>
  <c r="BS242" i="20"/>
  <c r="BT242" i="20"/>
  <c r="BU242" i="20"/>
  <c r="BV242" i="20"/>
  <c r="BW242" i="20"/>
  <c r="BX242" i="20"/>
  <c r="BY242" i="20"/>
  <c r="BZ242" i="20"/>
  <c r="CA242" i="20"/>
  <c r="CB242" i="20"/>
  <c r="CC242" i="20"/>
  <c r="CD242" i="20"/>
  <c r="CE242" i="20"/>
  <c r="CF242" i="20"/>
  <c r="CG242" i="20"/>
  <c r="CH242" i="20"/>
  <c r="CI242" i="20"/>
  <c r="CJ242" i="20"/>
  <c r="CK242" i="20"/>
  <c r="CL242" i="20"/>
  <c r="CM242" i="20"/>
  <c r="CN242" i="20"/>
  <c r="CO242" i="20"/>
  <c r="CP242" i="20"/>
  <c r="CQ242" i="20"/>
  <c r="CR242" i="20"/>
  <c r="CS242" i="20"/>
  <c r="CT242" i="20"/>
  <c r="BC243" i="20"/>
  <c r="BD243" i="20"/>
  <c r="BE243" i="20"/>
  <c r="BF243" i="20"/>
  <c r="BG243" i="20"/>
  <c r="BH243" i="20"/>
  <c r="BI243" i="20"/>
  <c r="BJ243" i="20"/>
  <c r="BK243" i="20"/>
  <c r="BL243" i="20"/>
  <c r="BM243" i="20"/>
  <c r="BN243" i="20"/>
  <c r="BO243" i="20"/>
  <c r="BP243" i="20"/>
  <c r="BQ243" i="20"/>
  <c r="BR243" i="20"/>
  <c r="BS243" i="20"/>
  <c r="BT243" i="20"/>
  <c r="BU243" i="20"/>
  <c r="BV243" i="20"/>
  <c r="BW243" i="20"/>
  <c r="BX243" i="20"/>
  <c r="BY243" i="20"/>
  <c r="BZ243" i="20"/>
  <c r="CA243" i="20"/>
  <c r="CB243" i="20"/>
  <c r="CC243" i="20"/>
  <c r="CD243" i="20"/>
  <c r="CE243" i="20"/>
  <c r="CF243" i="20"/>
  <c r="CG243" i="20"/>
  <c r="CH243" i="20"/>
  <c r="CI243" i="20"/>
  <c r="CJ243" i="20"/>
  <c r="CK243" i="20"/>
  <c r="CL243" i="20"/>
  <c r="CM243" i="20"/>
  <c r="CN243" i="20"/>
  <c r="CO243" i="20"/>
  <c r="CP243" i="20"/>
  <c r="CQ243" i="20"/>
  <c r="CR243" i="20"/>
  <c r="CS243" i="20"/>
  <c r="CT243" i="20"/>
  <c r="BC244" i="20"/>
  <c r="BD244" i="20"/>
  <c r="BE244" i="20"/>
  <c r="BF244" i="20"/>
  <c r="BG244" i="20"/>
  <c r="BH244" i="20"/>
  <c r="BI244" i="20"/>
  <c r="BJ244" i="20"/>
  <c r="BK244" i="20"/>
  <c r="BL244" i="20"/>
  <c r="BM244" i="20"/>
  <c r="BN244" i="20"/>
  <c r="BO244" i="20"/>
  <c r="BP244" i="20"/>
  <c r="BQ244" i="20"/>
  <c r="BR244" i="20"/>
  <c r="BS244" i="20"/>
  <c r="BT244" i="20"/>
  <c r="BU244" i="20"/>
  <c r="BV244" i="20"/>
  <c r="BW244" i="20"/>
  <c r="BX244" i="20"/>
  <c r="BY244" i="20"/>
  <c r="BZ244" i="20"/>
  <c r="CA244" i="20"/>
  <c r="CB244" i="20"/>
  <c r="CC244" i="20"/>
  <c r="CD244" i="20"/>
  <c r="CE244" i="20"/>
  <c r="CF244" i="20"/>
  <c r="CG244" i="20"/>
  <c r="CH244" i="20"/>
  <c r="CI244" i="20"/>
  <c r="CJ244" i="20"/>
  <c r="CK244" i="20"/>
  <c r="CL244" i="20"/>
  <c r="CM244" i="20"/>
  <c r="CN244" i="20"/>
  <c r="CO244" i="20"/>
  <c r="CP244" i="20"/>
  <c r="CQ244" i="20"/>
  <c r="CR244" i="20"/>
  <c r="CS244" i="20"/>
  <c r="CT244" i="20"/>
  <c r="BC245" i="20"/>
  <c r="BD245" i="20"/>
  <c r="BE245" i="20"/>
  <c r="BF245" i="20"/>
  <c r="BG245" i="20"/>
  <c r="BH245" i="20"/>
  <c r="BI245" i="20"/>
  <c r="BJ245" i="20"/>
  <c r="BK245" i="20"/>
  <c r="BL245" i="20"/>
  <c r="BM245" i="20"/>
  <c r="BN245" i="20"/>
  <c r="BO245" i="20"/>
  <c r="BP245" i="20"/>
  <c r="BQ245" i="20"/>
  <c r="BR245" i="20"/>
  <c r="BS245" i="20"/>
  <c r="BT245" i="20"/>
  <c r="BU245" i="20"/>
  <c r="BV245" i="20"/>
  <c r="BW245" i="20"/>
  <c r="BX245" i="20"/>
  <c r="BY245" i="20"/>
  <c r="BZ245" i="20"/>
  <c r="CA245" i="20"/>
  <c r="CB245" i="20"/>
  <c r="CC245" i="20"/>
  <c r="CD245" i="20"/>
  <c r="CE245" i="20"/>
  <c r="CF245" i="20"/>
  <c r="CG245" i="20"/>
  <c r="CH245" i="20"/>
  <c r="CI245" i="20"/>
  <c r="CJ245" i="20"/>
  <c r="CK245" i="20"/>
  <c r="CL245" i="20"/>
  <c r="CM245" i="20"/>
  <c r="CN245" i="20"/>
  <c r="CO245" i="20"/>
  <c r="CP245" i="20"/>
  <c r="CQ245" i="20"/>
  <c r="CR245" i="20"/>
  <c r="CS245" i="20"/>
  <c r="CT245" i="20"/>
  <c r="BC246" i="20"/>
  <c r="BD246" i="20"/>
  <c r="BE246" i="20"/>
  <c r="BF246" i="20"/>
  <c r="BG246" i="20"/>
  <c r="BH246" i="20"/>
  <c r="BI246" i="20"/>
  <c r="BJ246" i="20"/>
  <c r="BK246" i="20"/>
  <c r="BL246" i="20"/>
  <c r="BM246" i="20"/>
  <c r="BN246" i="20"/>
  <c r="BO246" i="20"/>
  <c r="BP246" i="20"/>
  <c r="BQ246" i="20"/>
  <c r="BR246" i="20"/>
  <c r="BS246" i="20"/>
  <c r="BT246" i="20"/>
  <c r="BU246" i="20"/>
  <c r="BV246" i="20"/>
  <c r="BW246" i="20"/>
  <c r="BX246" i="20"/>
  <c r="BY246" i="20"/>
  <c r="BZ246" i="20"/>
  <c r="CA246" i="20"/>
  <c r="CB246" i="20"/>
  <c r="CC246" i="20"/>
  <c r="CD246" i="20"/>
  <c r="CE246" i="20"/>
  <c r="CF246" i="20"/>
  <c r="CG246" i="20"/>
  <c r="CH246" i="20"/>
  <c r="CI246" i="20"/>
  <c r="CJ246" i="20"/>
  <c r="CK246" i="20"/>
  <c r="CL246" i="20"/>
  <c r="CM246" i="20"/>
  <c r="CN246" i="20"/>
  <c r="CO246" i="20"/>
  <c r="CP246" i="20"/>
  <c r="CQ246" i="20"/>
  <c r="CR246" i="20"/>
  <c r="CS246" i="20"/>
  <c r="CT246" i="20"/>
  <c r="BC247" i="20"/>
  <c r="BD247" i="20"/>
  <c r="BE247" i="20"/>
  <c r="BF247" i="20"/>
  <c r="BG247" i="20"/>
  <c r="BH247" i="20"/>
  <c r="BI247" i="20"/>
  <c r="BJ247" i="20"/>
  <c r="BK247" i="20"/>
  <c r="BL247" i="20"/>
  <c r="BM247" i="20"/>
  <c r="BN247" i="20"/>
  <c r="BO247" i="20"/>
  <c r="BP247" i="20"/>
  <c r="BQ247" i="20"/>
  <c r="BR247" i="20"/>
  <c r="BS247" i="20"/>
  <c r="BT247" i="20"/>
  <c r="BU247" i="20"/>
  <c r="BV247" i="20"/>
  <c r="BW247" i="20"/>
  <c r="BX247" i="20"/>
  <c r="BY247" i="20"/>
  <c r="BZ247" i="20"/>
  <c r="CA247" i="20"/>
  <c r="CB247" i="20"/>
  <c r="CC247" i="20"/>
  <c r="CD247" i="20"/>
  <c r="CE247" i="20"/>
  <c r="CF247" i="20"/>
  <c r="CG247" i="20"/>
  <c r="CH247" i="20"/>
  <c r="CI247" i="20"/>
  <c r="CJ247" i="20"/>
  <c r="CK247" i="20"/>
  <c r="CL247" i="20"/>
  <c r="CM247" i="20"/>
  <c r="CN247" i="20"/>
  <c r="CO247" i="20"/>
  <c r="CP247" i="20"/>
  <c r="CQ247" i="20"/>
  <c r="CR247" i="20"/>
  <c r="CS247" i="20"/>
  <c r="CT247" i="20"/>
  <c r="BC248" i="20"/>
  <c r="BD248" i="20"/>
  <c r="BE248" i="20"/>
  <c r="BF248" i="20"/>
  <c r="BG248" i="20"/>
  <c r="BH248" i="20"/>
  <c r="BI248" i="20"/>
  <c r="BJ248" i="20"/>
  <c r="BK248" i="20"/>
  <c r="BL248" i="20"/>
  <c r="BM248" i="20"/>
  <c r="BN248" i="20"/>
  <c r="BO248" i="20"/>
  <c r="BP248" i="20"/>
  <c r="BQ248" i="20"/>
  <c r="BR248" i="20"/>
  <c r="BS248" i="20"/>
  <c r="BT248" i="20"/>
  <c r="BU248" i="20"/>
  <c r="BV248" i="20"/>
  <c r="BW248" i="20"/>
  <c r="BX248" i="20"/>
  <c r="BY248" i="20"/>
  <c r="BZ248" i="20"/>
  <c r="CA248" i="20"/>
  <c r="CB248" i="20"/>
  <c r="CC248" i="20"/>
  <c r="CD248" i="20"/>
  <c r="CE248" i="20"/>
  <c r="CF248" i="20"/>
  <c r="CG248" i="20"/>
  <c r="CH248" i="20"/>
  <c r="CI248" i="20"/>
  <c r="CJ248" i="20"/>
  <c r="CK248" i="20"/>
  <c r="CL248" i="20"/>
  <c r="CM248" i="20"/>
  <c r="CN248" i="20"/>
  <c r="CO248" i="20"/>
  <c r="CP248" i="20"/>
  <c r="CQ248" i="20"/>
  <c r="CR248" i="20"/>
  <c r="CS248" i="20"/>
  <c r="CT248" i="20"/>
  <c r="BC249" i="20"/>
  <c r="BD249" i="20"/>
  <c r="BE249" i="20"/>
  <c r="BF249" i="20"/>
  <c r="BG249" i="20"/>
  <c r="BH249" i="20"/>
  <c r="BI249" i="20"/>
  <c r="BJ249" i="20"/>
  <c r="BK249" i="20"/>
  <c r="BL249" i="20"/>
  <c r="BM249" i="20"/>
  <c r="BN249" i="20"/>
  <c r="BO249" i="20"/>
  <c r="BP249" i="20"/>
  <c r="BQ249" i="20"/>
  <c r="BR249" i="20"/>
  <c r="BS249" i="20"/>
  <c r="BT249" i="20"/>
  <c r="BU249" i="20"/>
  <c r="BV249" i="20"/>
  <c r="BW249" i="20"/>
  <c r="BX249" i="20"/>
  <c r="BY249" i="20"/>
  <c r="BZ249" i="20"/>
  <c r="CA249" i="20"/>
  <c r="CB249" i="20"/>
  <c r="CC249" i="20"/>
  <c r="CD249" i="20"/>
  <c r="CE249" i="20"/>
  <c r="CF249" i="20"/>
  <c r="CG249" i="20"/>
  <c r="CH249" i="20"/>
  <c r="CI249" i="20"/>
  <c r="CJ249" i="20"/>
  <c r="CK249" i="20"/>
  <c r="CL249" i="20"/>
  <c r="CM249" i="20"/>
  <c r="CN249" i="20"/>
  <c r="CO249" i="20"/>
  <c r="CP249" i="20"/>
  <c r="CQ249" i="20"/>
  <c r="CR249" i="20"/>
  <c r="CS249" i="20"/>
  <c r="CT249" i="20"/>
  <c r="BC250" i="20"/>
  <c r="BD250" i="20"/>
  <c r="BE250" i="20"/>
  <c r="BF250" i="20"/>
  <c r="BG250" i="20"/>
  <c r="BH250" i="20"/>
  <c r="BI250" i="20"/>
  <c r="BJ250" i="20"/>
  <c r="BK250" i="20"/>
  <c r="BL250" i="20"/>
  <c r="BM250" i="20"/>
  <c r="BN250" i="20"/>
  <c r="BO250" i="20"/>
  <c r="BP250" i="20"/>
  <c r="BQ250" i="20"/>
  <c r="BR250" i="20"/>
  <c r="BS250" i="20"/>
  <c r="BT250" i="20"/>
  <c r="BU250" i="20"/>
  <c r="BV250" i="20"/>
  <c r="BW250" i="20"/>
  <c r="BX250" i="20"/>
  <c r="BY250" i="20"/>
  <c r="BZ250" i="20"/>
  <c r="CA250" i="20"/>
  <c r="CB250" i="20"/>
  <c r="CC250" i="20"/>
  <c r="CD250" i="20"/>
  <c r="CE250" i="20"/>
  <c r="CF250" i="20"/>
  <c r="CG250" i="20"/>
  <c r="CH250" i="20"/>
  <c r="CI250" i="20"/>
  <c r="CJ250" i="20"/>
  <c r="CK250" i="20"/>
  <c r="CL250" i="20"/>
  <c r="CM250" i="20"/>
  <c r="CN250" i="20"/>
  <c r="CO250" i="20"/>
  <c r="CP250" i="20"/>
  <c r="CQ250" i="20"/>
  <c r="CR250" i="20"/>
  <c r="CS250" i="20"/>
  <c r="CT250" i="20"/>
  <c r="BC251" i="20"/>
  <c r="BD251" i="20"/>
  <c r="BE251" i="20"/>
  <c r="BF251" i="20"/>
  <c r="BG251" i="20"/>
  <c r="BH251" i="20"/>
  <c r="BI251" i="20"/>
  <c r="BJ251" i="20"/>
  <c r="BK251" i="20"/>
  <c r="BL251" i="20"/>
  <c r="BM251" i="20"/>
  <c r="BN251" i="20"/>
  <c r="BO251" i="20"/>
  <c r="BP251" i="20"/>
  <c r="BQ251" i="20"/>
  <c r="BR251" i="20"/>
  <c r="BS251" i="20"/>
  <c r="BT251" i="20"/>
  <c r="BU251" i="20"/>
  <c r="BV251" i="20"/>
  <c r="BW251" i="20"/>
  <c r="BX251" i="20"/>
  <c r="BY251" i="20"/>
  <c r="BZ251" i="20"/>
  <c r="CA251" i="20"/>
  <c r="CB251" i="20"/>
  <c r="CC251" i="20"/>
  <c r="CD251" i="20"/>
  <c r="CE251" i="20"/>
  <c r="CF251" i="20"/>
  <c r="CG251" i="20"/>
  <c r="CH251" i="20"/>
  <c r="CI251" i="20"/>
  <c r="CJ251" i="20"/>
  <c r="CK251" i="20"/>
  <c r="CL251" i="20"/>
  <c r="CM251" i="20"/>
  <c r="CN251" i="20"/>
  <c r="CO251" i="20"/>
  <c r="CP251" i="20"/>
  <c r="CQ251" i="20"/>
  <c r="CR251" i="20"/>
  <c r="CS251" i="20"/>
  <c r="CT251" i="20"/>
  <c r="BC252" i="20"/>
  <c r="BD252" i="20"/>
  <c r="BE252" i="20"/>
  <c r="BF252" i="20"/>
  <c r="BG252" i="20"/>
  <c r="BH252" i="20"/>
  <c r="BI252" i="20"/>
  <c r="BJ252" i="20"/>
  <c r="BK252" i="20"/>
  <c r="BL252" i="20"/>
  <c r="BM252" i="20"/>
  <c r="BN252" i="20"/>
  <c r="BO252" i="20"/>
  <c r="BP252" i="20"/>
  <c r="BQ252" i="20"/>
  <c r="BR252" i="20"/>
  <c r="BS252" i="20"/>
  <c r="BT252" i="20"/>
  <c r="BU252" i="20"/>
  <c r="BV252" i="20"/>
  <c r="BW252" i="20"/>
  <c r="BX252" i="20"/>
  <c r="BY252" i="20"/>
  <c r="BZ252" i="20"/>
  <c r="CA252" i="20"/>
  <c r="CB252" i="20"/>
  <c r="CC252" i="20"/>
  <c r="CD252" i="20"/>
  <c r="CE252" i="20"/>
  <c r="CF252" i="20"/>
  <c r="CG252" i="20"/>
  <c r="CH252" i="20"/>
  <c r="CI252" i="20"/>
  <c r="CJ252" i="20"/>
  <c r="CK252" i="20"/>
  <c r="CL252" i="20"/>
  <c r="CM252" i="20"/>
  <c r="CN252" i="20"/>
  <c r="CO252" i="20"/>
  <c r="CP252" i="20"/>
  <c r="CQ252" i="20"/>
  <c r="CR252" i="20"/>
  <c r="CS252" i="20"/>
  <c r="CT252" i="20"/>
  <c r="BD2" i="20"/>
  <c r="BE2" i="20"/>
  <c r="BF2" i="20"/>
  <c r="BG2" i="20"/>
  <c r="BH2" i="20"/>
  <c r="BI2" i="20"/>
  <c r="BJ2" i="20"/>
  <c r="BK2" i="20"/>
  <c r="BL2" i="20"/>
  <c r="BM2" i="20"/>
  <c r="BN2" i="20"/>
  <c r="BO2" i="20"/>
  <c r="BP2" i="20"/>
  <c r="BQ2" i="20"/>
  <c r="BR2" i="20"/>
  <c r="BS2" i="20"/>
  <c r="BT2" i="20"/>
  <c r="BU2" i="20"/>
  <c r="BV2" i="20"/>
  <c r="BW2" i="20"/>
  <c r="BX2" i="20"/>
  <c r="BY2" i="20"/>
  <c r="BZ2" i="20"/>
  <c r="CA2" i="20"/>
  <c r="CB2" i="20"/>
  <c r="CC2" i="20"/>
  <c r="CD2" i="20"/>
  <c r="CE2" i="20"/>
  <c r="CF2" i="20"/>
  <c r="CG2" i="20"/>
  <c r="CH2" i="20"/>
  <c r="CI2" i="20"/>
  <c r="CJ2" i="20"/>
  <c r="CK2" i="20"/>
  <c r="CL2" i="20"/>
  <c r="CM2" i="20"/>
  <c r="CN2" i="20"/>
  <c r="CO2" i="20"/>
  <c r="CP2" i="20"/>
  <c r="CQ2" i="20"/>
  <c r="CR2" i="20"/>
  <c r="CS2" i="20"/>
  <c r="CT2" i="20"/>
  <c r="BC2" i="20"/>
  <c r="DJ2" i="31" l="1"/>
  <c r="DK2" i="31"/>
  <c r="DL2" i="31"/>
  <c r="DM2" i="31"/>
  <c r="DN2" i="31"/>
  <c r="DO2" i="31"/>
  <c r="DP2" i="31"/>
  <c r="DQ2" i="31"/>
  <c r="DR2" i="31"/>
  <c r="DS2" i="31"/>
  <c r="DT2" i="31"/>
  <c r="DJ3" i="31"/>
  <c r="DK3" i="31"/>
  <c r="DL3" i="31"/>
  <c r="DM3" i="31"/>
  <c r="DN3" i="31"/>
  <c r="DO3" i="31"/>
  <c r="DP3" i="31"/>
  <c r="DQ3" i="31"/>
  <c r="DR3" i="31"/>
  <c r="DS3" i="31"/>
  <c r="DT3" i="31"/>
  <c r="DI3" i="31"/>
  <c r="DI2" i="31"/>
  <c r="CB2" i="31"/>
  <c r="CC2" i="31"/>
  <c r="CC4" i="31" s="1"/>
  <c r="CD2" i="31"/>
  <c r="CE2" i="31"/>
  <c r="CF2" i="31"/>
  <c r="CG2" i="31"/>
  <c r="CH2" i="31"/>
  <c r="CI2" i="31"/>
  <c r="CJ2" i="31"/>
  <c r="CK2" i="31"/>
  <c r="CK4" i="31" s="1"/>
  <c r="CL2" i="31"/>
  <c r="CB3" i="31"/>
  <c r="CC3" i="31"/>
  <c r="CD3" i="31"/>
  <c r="CE3" i="31"/>
  <c r="CF3" i="31"/>
  <c r="CG3" i="31"/>
  <c r="CH3" i="31"/>
  <c r="CI3" i="31"/>
  <c r="CJ3" i="31"/>
  <c r="CK3" i="31"/>
  <c r="CL3" i="31"/>
  <c r="CB5" i="31"/>
  <c r="CC5" i="31"/>
  <c r="CC7" i="31" s="1"/>
  <c r="CD5" i="31"/>
  <c r="CE5" i="31"/>
  <c r="CF5" i="31"/>
  <c r="CG5" i="31"/>
  <c r="CG7" i="31" s="1"/>
  <c r="CH5" i="31"/>
  <c r="CI5" i="31"/>
  <c r="CJ5" i="31"/>
  <c r="CK5" i="31"/>
  <c r="CK7" i="31" s="1"/>
  <c r="CL5" i="31"/>
  <c r="CB6" i="31"/>
  <c r="CC6" i="31"/>
  <c r="CD6" i="31"/>
  <c r="CE6" i="31"/>
  <c r="CF6" i="31"/>
  <c r="CG6" i="31"/>
  <c r="CH6" i="31"/>
  <c r="CI6" i="31"/>
  <c r="CJ6" i="31"/>
  <c r="CK6" i="31"/>
  <c r="CL6" i="31"/>
  <c r="CB8" i="31"/>
  <c r="CC8" i="31"/>
  <c r="CD8" i="31"/>
  <c r="CE8" i="31"/>
  <c r="CF8" i="31"/>
  <c r="CG8" i="31"/>
  <c r="CH8" i="31"/>
  <c r="CI8" i="31"/>
  <c r="CJ8" i="31"/>
  <c r="CK8" i="31"/>
  <c r="CL8" i="31"/>
  <c r="CB9" i="31"/>
  <c r="CC9" i="31"/>
  <c r="CD9" i="31"/>
  <c r="CE9" i="31"/>
  <c r="CF9" i="31"/>
  <c r="CG9" i="31"/>
  <c r="CH9" i="31"/>
  <c r="CI9" i="31"/>
  <c r="CJ9" i="31"/>
  <c r="CK9" i="31"/>
  <c r="CL9" i="31"/>
  <c r="CB11" i="31"/>
  <c r="CC11" i="31"/>
  <c r="CD11" i="31"/>
  <c r="CE11" i="31"/>
  <c r="CF11" i="31"/>
  <c r="CG11" i="31"/>
  <c r="CH11" i="31"/>
  <c r="CI11" i="31"/>
  <c r="CJ11" i="31"/>
  <c r="CK11" i="31"/>
  <c r="CL11" i="31"/>
  <c r="CB12" i="31"/>
  <c r="CC12" i="31"/>
  <c r="CD12" i="31"/>
  <c r="CE12" i="31"/>
  <c r="CF12" i="31"/>
  <c r="CG12" i="31"/>
  <c r="CH12" i="31"/>
  <c r="CI12" i="31"/>
  <c r="CJ12" i="31"/>
  <c r="CK12" i="31"/>
  <c r="CL12" i="31"/>
  <c r="CA12" i="31"/>
  <c r="CA11" i="31"/>
  <c r="CA9" i="31"/>
  <c r="CA8" i="31"/>
  <c r="CA6" i="31"/>
  <c r="CA5" i="31"/>
  <c r="CA3" i="31"/>
  <c r="CA2" i="31"/>
  <c r="AT2" i="31"/>
  <c r="AU2" i="31"/>
  <c r="AV2" i="31"/>
  <c r="AW2" i="31"/>
  <c r="AX2" i="31"/>
  <c r="AY2" i="31"/>
  <c r="AZ2" i="31"/>
  <c r="BA2" i="31"/>
  <c r="BB2" i="31"/>
  <c r="BC2" i="31"/>
  <c r="BD2" i="31"/>
  <c r="AT3" i="31"/>
  <c r="AU3" i="31"/>
  <c r="AV3" i="31"/>
  <c r="AW3" i="31"/>
  <c r="AX3" i="31"/>
  <c r="AY3" i="31"/>
  <c r="AZ3" i="31"/>
  <c r="BA3" i="31"/>
  <c r="BB3" i="31"/>
  <c r="BC3" i="31"/>
  <c r="BD3" i="31"/>
  <c r="AY4" i="31"/>
  <c r="AT5" i="31"/>
  <c r="AU5" i="31"/>
  <c r="AV5" i="31"/>
  <c r="AW5" i="31"/>
  <c r="AX5" i="31"/>
  <c r="AY5" i="31"/>
  <c r="AZ5" i="31"/>
  <c r="BA5" i="31"/>
  <c r="BB5" i="31"/>
  <c r="BC5" i="31"/>
  <c r="BD5" i="31"/>
  <c r="AT6" i="31"/>
  <c r="AT7" i="31" s="1"/>
  <c r="AU6" i="31"/>
  <c r="AV6" i="31"/>
  <c r="AW6" i="31"/>
  <c r="AX6" i="31"/>
  <c r="AX7" i="31" s="1"/>
  <c r="AY6" i="31"/>
  <c r="AZ6" i="31"/>
  <c r="BA6" i="31"/>
  <c r="BB6" i="31"/>
  <c r="BB7" i="31" s="1"/>
  <c r="BC6" i="31"/>
  <c r="BD6" i="31"/>
  <c r="AS6" i="31"/>
  <c r="AS5" i="31"/>
  <c r="AS3" i="31"/>
  <c r="AS2" i="31"/>
  <c r="AS4" i="31" s="1"/>
  <c r="BB4" i="31" l="1"/>
  <c r="AT4" i="31"/>
  <c r="CL13" i="31"/>
  <c r="CH13" i="31"/>
  <c r="CJ7" i="31"/>
  <c r="CF7" i="31"/>
  <c r="CB7" i="31"/>
  <c r="CJ4" i="31"/>
  <c r="CF4" i="31"/>
  <c r="CB4" i="31"/>
  <c r="CL7" i="31"/>
  <c r="CH7" i="31"/>
  <c r="CD7" i="31"/>
  <c r="CL4" i="31"/>
  <c r="CH4" i="31"/>
  <c r="CD4" i="31"/>
  <c r="CL10" i="31"/>
  <c r="CD10" i="31"/>
  <c r="CE7" i="31"/>
  <c r="BC4" i="31"/>
  <c r="AU4" i="31"/>
  <c r="DT4" i="31"/>
  <c r="DP4" i="31"/>
  <c r="DL4" i="31"/>
  <c r="DO4" i="31"/>
  <c r="AW7" i="31"/>
  <c r="CH10" i="31"/>
  <c r="CI7" i="31"/>
  <c r="CD13" i="31"/>
  <c r="CI10" i="31"/>
  <c r="CE10" i="31"/>
  <c r="AX4" i="31"/>
  <c r="CK13" i="31"/>
  <c r="CG13" i="31"/>
  <c r="CC13" i="31"/>
  <c r="CG4" i="31"/>
  <c r="DQ4" i="31"/>
  <c r="BA7" i="31"/>
  <c r="BD4" i="31"/>
  <c r="AZ4" i="31"/>
  <c r="AV4" i="31"/>
  <c r="CA4" i="31"/>
  <c r="CI13" i="31"/>
  <c r="CE13" i="31"/>
  <c r="BD7" i="31"/>
  <c r="AZ7" i="31"/>
  <c r="AV7" i="31"/>
  <c r="DS4" i="31"/>
  <c r="DK4" i="31"/>
  <c r="BC7" i="31"/>
  <c r="AY7" i="31"/>
  <c r="AU7" i="31"/>
  <c r="DR4" i="31"/>
  <c r="DN4" i="31"/>
  <c r="DJ4" i="31"/>
  <c r="DM4" i="31"/>
  <c r="AS7" i="31"/>
  <c r="CK10" i="31"/>
  <c r="CG10" i="31"/>
  <c r="CC10" i="31"/>
  <c r="BA4" i="31"/>
  <c r="AW4" i="31"/>
  <c r="CJ13" i="31"/>
  <c r="CF13" i="31"/>
  <c r="CB13" i="31"/>
  <c r="CJ10" i="31"/>
  <c r="CF10" i="31"/>
  <c r="CB10" i="31"/>
  <c r="CI4" i="31"/>
  <c r="CE4" i="31"/>
  <c r="DI4" i="31"/>
  <c r="CA13" i="31"/>
  <c r="CA10" i="31"/>
  <c r="CA7" i="31"/>
  <c r="DD2" i="29"/>
  <c r="DE2" i="29"/>
  <c r="DF2" i="29"/>
  <c r="DD3" i="29"/>
  <c r="DE3" i="29"/>
  <c r="DF3" i="29"/>
  <c r="DC3" i="29"/>
  <c r="DC2" i="29"/>
  <c r="CM2" i="29"/>
  <c r="CN2" i="29"/>
  <c r="CO2" i="29"/>
  <c r="CM3" i="29"/>
  <c r="CN3" i="29"/>
  <c r="CO3" i="29"/>
  <c r="CM5" i="29"/>
  <c r="CN5" i="29"/>
  <c r="CO5" i="29"/>
  <c r="CM6" i="29"/>
  <c r="CN6" i="29"/>
  <c r="CO6" i="29"/>
  <c r="CM8" i="29"/>
  <c r="CN8" i="29"/>
  <c r="CN10" i="29" s="1"/>
  <c r="CO8" i="29"/>
  <c r="CM9" i="29"/>
  <c r="CN9" i="29"/>
  <c r="CO9" i="29"/>
  <c r="CM11" i="29"/>
  <c r="CN11" i="29"/>
  <c r="CO11" i="29"/>
  <c r="CM12" i="29"/>
  <c r="CN12" i="29"/>
  <c r="CO12" i="29"/>
  <c r="CM14" i="29"/>
  <c r="CN14" i="29"/>
  <c r="CN16" i="29" s="1"/>
  <c r="CO14" i="29"/>
  <c r="CM15" i="29"/>
  <c r="CN15" i="29"/>
  <c r="CO15" i="29"/>
  <c r="CL15" i="29"/>
  <c r="CL14" i="29"/>
  <c r="CL12" i="29"/>
  <c r="CL11" i="29"/>
  <c r="CL9" i="29"/>
  <c r="CL8" i="29"/>
  <c r="CL6" i="29"/>
  <c r="CL5" i="29"/>
  <c r="CL7" i="29" s="1"/>
  <c r="CL3" i="29"/>
  <c r="CL2" i="29"/>
  <c r="BV2" i="29"/>
  <c r="BW2" i="29"/>
  <c r="BX2" i="29"/>
  <c r="BV3" i="29"/>
  <c r="BW3" i="29"/>
  <c r="BX3" i="29"/>
  <c r="BV5" i="29"/>
  <c r="BW5" i="29"/>
  <c r="BX5" i="29"/>
  <c r="BV6" i="29"/>
  <c r="BW6" i="29"/>
  <c r="BX6" i="29"/>
  <c r="BU6" i="29"/>
  <c r="BU5" i="29"/>
  <c r="BU3" i="29"/>
  <c r="BU2" i="29"/>
  <c r="DE4" i="29" l="1"/>
  <c r="CM16" i="29"/>
  <c r="BU4" i="29"/>
  <c r="CN7" i="29"/>
  <c r="CO16" i="29"/>
  <c r="CM13" i="29"/>
  <c r="CM7" i="29"/>
  <c r="CO4" i="29"/>
  <c r="CN4" i="29"/>
  <c r="CM4" i="29"/>
  <c r="BV4" i="29"/>
  <c r="DD4" i="29"/>
  <c r="BV7" i="29"/>
  <c r="CO13" i="29"/>
  <c r="CM10" i="29"/>
  <c r="CO7" i="29"/>
  <c r="DF4" i="29"/>
  <c r="CO10" i="29"/>
  <c r="BW4" i="29"/>
  <c r="CL13" i="29"/>
  <c r="CN13" i="29"/>
  <c r="DC4" i="29"/>
  <c r="CL16" i="29"/>
  <c r="CL10" i="29"/>
  <c r="CL4" i="29"/>
  <c r="BX4" i="29"/>
  <c r="BX7" i="29"/>
  <c r="BW7" i="29"/>
  <c r="BU7" i="29"/>
  <c r="AB2" i="30"/>
  <c r="AC2" i="30"/>
  <c r="AD2" i="30"/>
  <c r="AE2" i="30"/>
  <c r="AF2" i="30"/>
  <c r="AG2" i="30"/>
  <c r="AH2" i="30"/>
  <c r="AI2" i="30"/>
  <c r="AJ2" i="30"/>
  <c r="AK2" i="30"/>
  <c r="AL2" i="30"/>
  <c r="AB3" i="30"/>
  <c r="AC3" i="30"/>
  <c r="AD3" i="30"/>
  <c r="AE3" i="30"/>
  <c r="AF3" i="30"/>
  <c r="AG3" i="30"/>
  <c r="AH3" i="30"/>
  <c r="AI3" i="30"/>
  <c r="AJ3" i="30"/>
  <c r="AK3" i="30"/>
  <c r="AL3" i="30"/>
  <c r="AG4" i="30"/>
  <c r="AB5" i="30"/>
  <c r="AC5" i="30"/>
  <c r="AD5" i="30"/>
  <c r="AE5" i="30"/>
  <c r="AF5" i="30"/>
  <c r="AG5" i="30"/>
  <c r="AH5" i="30"/>
  <c r="AI5" i="30"/>
  <c r="AJ5" i="30"/>
  <c r="AK5" i="30"/>
  <c r="AL5" i="30"/>
  <c r="AB6" i="30"/>
  <c r="AB7" i="30" s="1"/>
  <c r="AC6" i="30"/>
  <c r="AD6" i="30"/>
  <c r="AE6" i="30"/>
  <c r="AF6" i="30"/>
  <c r="AG6" i="30"/>
  <c r="AH6" i="30"/>
  <c r="AI6" i="30"/>
  <c r="AJ6" i="30"/>
  <c r="AJ7" i="30" s="1"/>
  <c r="AK6" i="30"/>
  <c r="AL6" i="30"/>
  <c r="AB8" i="30"/>
  <c r="AC8" i="30"/>
  <c r="AD8" i="30"/>
  <c r="AE8" i="30"/>
  <c r="AF8" i="30"/>
  <c r="AG8" i="30"/>
  <c r="AH8" i="30"/>
  <c r="AI8" i="30"/>
  <c r="AJ8" i="30"/>
  <c r="AK8" i="30"/>
  <c r="AL8" i="30"/>
  <c r="AB9" i="30"/>
  <c r="AC9" i="30"/>
  <c r="AD9" i="30"/>
  <c r="AE9" i="30"/>
  <c r="AF9" i="30"/>
  <c r="AG9" i="30"/>
  <c r="AH9" i="30"/>
  <c r="AI9" i="30"/>
  <c r="AJ9" i="30"/>
  <c r="AK9" i="30"/>
  <c r="AL9" i="30"/>
  <c r="AB11" i="30"/>
  <c r="AC11" i="30"/>
  <c r="AD11" i="30"/>
  <c r="AE11" i="30"/>
  <c r="AF11" i="30"/>
  <c r="AG11" i="30"/>
  <c r="AH11" i="30"/>
  <c r="AI11" i="30"/>
  <c r="AJ11" i="30"/>
  <c r="AK11" i="30"/>
  <c r="AL11" i="30"/>
  <c r="AB12" i="30"/>
  <c r="AC12" i="30"/>
  <c r="AD12" i="30"/>
  <c r="AE12" i="30"/>
  <c r="AF12" i="30"/>
  <c r="AG12" i="30"/>
  <c r="AH12" i="30"/>
  <c r="AI12" i="30"/>
  <c r="AJ12" i="30"/>
  <c r="AK12" i="30"/>
  <c r="AL12" i="30"/>
  <c r="AB14" i="30"/>
  <c r="AC14" i="30"/>
  <c r="AD14" i="30"/>
  <c r="AE14" i="30"/>
  <c r="AF14" i="30"/>
  <c r="AG14" i="30"/>
  <c r="AH14" i="30"/>
  <c r="AI14" i="30"/>
  <c r="AJ14" i="30"/>
  <c r="AJ16" i="30" s="1"/>
  <c r="AK14" i="30"/>
  <c r="AL14" i="30"/>
  <c r="AB15" i="30"/>
  <c r="AC15" i="30"/>
  <c r="AD15" i="30"/>
  <c r="AE15" i="30"/>
  <c r="AF15" i="30"/>
  <c r="AG15" i="30"/>
  <c r="AH15" i="30"/>
  <c r="AI15" i="30"/>
  <c r="AJ15" i="30"/>
  <c r="AK15" i="30"/>
  <c r="AL15" i="30"/>
  <c r="AB17" i="30"/>
  <c r="AC17" i="30"/>
  <c r="AD17" i="30"/>
  <c r="AE17" i="30"/>
  <c r="AF17" i="30"/>
  <c r="AG17" i="30"/>
  <c r="AH17" i="30"/>
  <c r="AI17" i="30"/>
  <c r="AJ17" i="30"/>
  <c r="AK17" i="30"/>
  <c r="AL17" i="30"/>
  <c r="AB18" i="30"/>
  <c r="AC18" i="30"/>
  <c r="AD18" i="30"/>
  <c r="AE18" i="30"/>
  <c r="AF18" i="30"/>
  <c r="AG18" i="30"/>
  <c r="AH18" i="30"/>
  <c r="AI18" i="30"/>
  <c r="AJ18" i="30"/>
  <c r="AK18" i="30"/>
  <c r="AL18" i="30"/>
  <c r="AB20" i="30"/>
  <c r="AC20" i="30"/>
  <c r="AD20" i="30"/>
  <c r="AE20" i="30"/>
  <c r="AF20" i="30"/>
  <c r="AG20" i="30"/>
  <c r="AH20" i="30"/>
  <c r="AI20" i="30"/>
  <c r="AJ20" i="30"/>
  <c r="AK20" i="30"/>
  <c r="AL20" i="30"/>
  <c r="AB21" i="30"/>
  <c r="AC21" i="30"/>
  <c r="AD21" i="30"/>
  <c r="AE21" i="30"/>
  <c r="AF21" i="30"/>
  <c r="AG21" i="30"/>
  <c r="AH21" i="30"/>
  <c r="AI21" i="30"/>
  <c r="AJ21" i="30"/>
  <c r="AK21" i="30"/>
  <c r="AL21" i="30"/>
  <c r="AB23" i="30"/>
  <c r="AC23" i="30"/>
  <c r="AD23" i="30"/>
  <c r="AE23" i="30"/>
  <c r="AF23" i="30"/>
  <c r="AG23" i="30"/>
  <c r="AH23" i="30"/>
  <c r="AI23" i="30"/>
  <c r="AJ23" i="30"/>
  <c r="AK23" i="30"/>
  <c r="AL23" i="30"/>
  <c r="AB24" i="30"/>
  <c r="AC24" i="30"/>
  <c r="AD24" i="30"/>
  <c r="AE24" i="30"/>
  <c r="AF24" i="30"/>
  <c r="AG24" i="30"/>
  <c r="AH24" i="30"/>
  <c r="AI24" i="30"/>
  <c r="AJ24" i="30"/>
  <c r="AK24" i="30"/>
  <c r="AL24" i="30"/>
  <c r="AB26" i="30"/>
  <c r="AC26" i="30"/>
  <c r="AD26" i="30"/>
  <c r="AE26" i="30"/>
  <c r="AF26" i="30"/>
  <c r="AG26" i="30"/>
  <c r="AH26" i="30"/>
  <c r="AI26" i="30"/>
  <c r="AJ26" i="30"/>
  <c r="AK26" i="30"/>
  <c r="AL26" i="30"/>
  <c r="AB27" i="30"/>
  <c r="AC27" i="30"/>
  <c r="AD27" i="30"/>
  <c r="AE27" i="30"/>
  <c r="AF27" i="30"/>
  <c r="AG27" i="30"/>
  <c r="AH27" i="30"/>
  <c r="AI27" i="30"/>
  <c r="AJ27" i="30"/>
  <c r="AK27" i="30"/>
  <c r="AL27" i="30"/>
  <c r="AB29" i="30"/>
  <c r="AC29" i="30"/>
  <c r="AD29" i="30"/>
  <c r="AE29" i="30"/>
  <c r="AF29" i="30"/>
  <c r="AG29" i="30"/>
  <c r="AH29" i="30"/>
  <c r="AI29" i="30"/>
  <c r="AJ29" i="30"/>
  <c r="AK29" i="30"/>
  <c r="AL29" i="30"/>
  <c r="AB30" i="30"/>
  <c r="AC30" i="30"/>
  <c r="AD30" i="30"/>
  <c r="AE30" i="30"/>
  <c r="AF30" i="30"/>
  <c r="AG30" i="30"/>
  <c r="AH30" i="30"/>
  <c r="AI30" i="30"/>
  <c r="AJ30" i="30"/>
  <c r="AK30" i="30"/>
  <c r="AL30" i="30"/>
  <c r="AB32" i="30"/>
  <c r="AC32" i="30"/>
  <c r="AD32" i="30"/>
  <c r="AE32" i="30"/>
  <c r="AF32" i="30"/>
  <c r="AG32" i="30"/>
  <c r="AH32" i="30"/>
  <c r="AI32" i="30"/>
  <c r="AJ32" i="30"/>
  <c r="AK32" i="30"/>
  <c r="AL32" i="30"/>
  <c r="AB33" i="30"/>
  <c r="AC33" i="30"/>
  <c r="AD33" i="30"/>
  <c r="AE33" i="30"/>
  <c r="AF33" i="30"/>
  <c r="AG33" i="30"/>
  <c r="AH33" i="30"/>
  <c r="AI33" i="30"/>
  <c r="AJ33" i="30"/>
  <c r="AK33" i="30"/>
  <c r="AL33" i="30"/>
  <c r="AA33" i="30"/>
  <c r="AA32" i="30"/>
  <c r="AA30" i="30"/>
  <c r="AA29" i="30"/>
  <c r="AA31" i="30" s="1"/>
  <c r="AA27" i="30"/>
  <c r="AA26" i="30"/>
  <c r="AA24" i="30"/>
  <c r="AA23" i="30"/>
  <c r="AA21" i="30"/>
  <c r="AA20" i="30"/>
  <c r="AA18" i="30"/>
  <c r="AA17" i="30"/>
  <c r="AA15" i="30"/>
  <c r="AA14" i="30"/>
  <c r="AA12" i="30"/>
  <c r="AA11" i="30"/>
  <c r="AA9" i="30"/>
  <c r="AA6" i="30"/>
  <c r="AA5" i="30"/>
  <c r="AA8" i="30"/>
  <c r="AA2" i="30"/>
  <c r="AA3" i="30"/>
  <c r="AU2" i="29"/>
  <c r="AV2" i="29"/>
  <c r="AW2" i="29"/>
  <c r="AX2" i="29"/>
  <c r="AY2" i="29"/>
  <c r="AZ2" i="29"/>
  <c r="BA2" i="29"/>
  <c r="BB2" i="29"/>
  <c r="BC2" i="29"/>
  <c r="BD2" i="29"/>
  <c r="BE2" i="29"/>
  <c r="BF2" i="29"/>
  <c r="BG2" i="29"/>
  <c r="AU3" i="29"/>
  <c r="AV3" i="29"/>
  <c r="AW3" i="29"/>
  <c r="AX3" i="29"/>
  <c r="AY3" i="29"/>
  <c r="AZ3" i="29"/>
  <c r="BA3" i="29"/>
  <c r="BB3" i="29"/>
  <c r="BC3" i="29"/>
  <c r="BD3" i="29"/>
  <c r="BE3" i="29"/>
  <c r="BF3" i="29"/>
  <c r="BG3" i="29"/>
  <c r="AU5" i="29"/>
  <c r="AV5" i="29"/>
  <c r="AW5" i="29"/>
  <c r="AX5" i="29"/>
  <c r="AY5" i="29"/>
  <c r="AZ5" i="29"/>
  <c r="BA5" i="29"/>
  <c r="BB5" i="29"/>
  <c r="BC5" i="29"/>
  <c r="BD5" i="29"/>
  <c r="BE5" i="29"/>
  <c r="BF5" i="29"/>
  <c r="BG5" i="29"/>
  <c r="AU6" i="29"/>
  <c r="AV6" i="29"/>
  <c r="AW6" i="29"/>
  <c r="AX6" i="29"/>
  <c r="AY6" i="29"/>
  <c r="AZ6" i="29"/>
  <c r="BA6" i="29"/>
  <c r="BB6" i="29"/>
  <c r="BC6" i="29"/>
  <c r="BD6" i="29"/>
  <c r="BE6" i="29"/>
  <c r="BF6" i="29"/>
  <c r="BG6" i="29"/>
  <c r="AU8" i="29"/>
  <c r="AV8" i="29"/>
  <c r="AW8" i="29"/>
  <c r="AX8" i="29"/>
  <c r="AY8" i="29"/>
  <c r="AZ8" i="29"/>
  <c r="BA8" i="29"/>
  <c r="BB8" i="29"/>
  <c r="BC8" i="29"/>
  <c r="BD8" i="29"/>
  <c r="BE8" i="29"/>
  <c r="BF8" i="29"/>
  <c r="BG8" i="29"/>
  <c r="AU9" i="29"/>
  <c r="AV9" i="29"/>
  <c r="AW9" i="29"/>
  <c r="AX9" i="29"/>
  <c r="AY9" i="29"/>
  <c r="AZ9" i="29"/>
  <c r="BA9" i="29"/>
  <c r="BB9" i="29"/>
  <c r="BC9" i="29"/>
  <c r="BD9" i="29"/>
  <c r="BE9" i="29"/>
  <c r="BF9" i="29"/>
  <c r="BG9" i="29"/>
  <c r="AU11" i="29"/>
  <c r="AV11" i="29"/>
  <c r="AW11" i="29"/>
  <c r="AX11" i="29"/>
  <c r="AY11" i="29"/>
  <c r="AZ11" i="29"/>
  <c r="BA11" i="29"/>
  <c r="BB11" i="29"/>
  <c r="BC11" i="29"/>
  <c r="BD11" i="29"/>
  <c r="BE11" i="29"/>
  <c r="BF11" i="29"/>
  <c r="BG11" i="29"/>
  <c r="AU12" i="29"/>
  <c r="AV12" i="29"/>
  <c r="AW12" i="29"/>
  <c r="AX12" i="29"/>
  <c r="AY12" i="29"/>
  <c r="AZ12" i="29"/>
  <c r="BA12" i="29"/>
  <c r="BB12" i="29"/>
  <c r="BC12" i="29"/>
  <c r="BD12" i="29"/>
  <c r="BE12" i="29"/>
  <c r="BF12" i="29"/>
  <c r="BG12" i="29"/>
  <c r="AU14" i="29"/>
  <c r="AV14" i="29"/>
  <c r="AW14" i="29"/>
  <c r="AX14" i="29"/>
  <c r="AY14" i="29"/>
  <c r="AZ14" i="29"/>
  <c r="BA14" i="29"/>
  <c r="BB14" i="29"/>
  <c r="BC14" i="29"/>
  <c r="BD14" i="29"/>
  <c r="BE14" i="29"/>
  <c r="BF14" i="29"/>
  <c r="BG14" i="29"/>
  <c r="AU15" i="29"/>
  <c r="AV15" i="29"/>
  <c r="AW15" i="29"/>
  <c r="AX15" i="29"/>
  <c r="AY15" i="29"/>
  <c r="AZ15" i="29"/>
  <c r="BA15" i="29"/>
  <c r="BB15" i="29"/>
  <c r="BC15" i="29"/>
  <c r="BD15" i="29"/>
  <c r="BE15" i="29"/>
  <c r="BF15" i="29"/>
  <c r="BG15" i="29"/>
  <c r="AU17" i="29"/>
  <c r="AV17" i="29"/>
  <c r="AW17" i="29"/>
  <c r="AX17" i="29"/>
  <c r="AY17" i="29"/>
  <c r="AZ17" i="29"/>
  <c r="BA17" i="29"/>
  <c r="BB17" i="29"/>
  <c r="BC17" i="29"/>
  <c r="BD17" i="29"/>
  <c r="BE17" i="29"/>
  <c r="BF17" i="29"/>
  <c r="BG17" i="29"/>
  <c r="AU18" i="29"/>
  <c r="AV18" i="29"/>
  <c r="AW18" i="29"/>
  <c r="AW19" i="29" s="1"/>
  <c r="AX18" i="29"/>
  <c r="AY18" i="29"/>
  <c r="AZ18" i="29"/>
  <c r="BA18" i="29"/>
  <c r="BA19" i="29" s="1"/>
  <c r="BB18" i="29"/>
  <c r="BC18" i="29"/>
  <c r="BD18" i="29"/>
  <c r="BE18" i="29"/>
  <c r="BF18" i="29"/>
  <c r="BG18" i="29"/>
  <c r="AU20" i="29"/>
  <c r="AV20" i="29"/>
  <c r="AW20" i="29"/>
  <c r="AX20" i="29"/>
  <c r="AY20" i="29"/>
  <c r="AZ20" i="29"/>
  <c r="BA20" i="29"/>
  <c r="BB20" i="29"/>
  <c r="BC20" i="29"/>
  <c r="BD20" i="29"/>
  <c r="BE20" i="29"/>
  <c r="BF20" i="29"/>
  <c r="BG20" i="29"/>
  <c r="AU21" i="29"/>
  <c r="AV21" i="29"/>
  <c r="AW21" i="29"/>
  <c r="AX21" i="29"/>
  <c r="AY21" i="29"/>
  <c r="AZ21" i="29"/>
  <c r="BA21" i="29"/>
  <c r="BB21" i="29"/>
  <c r="BC21" i="29"/>
  <c r="BD21" i="29"/>
  <c r="BE21" i="29"/>
  <c r="BF21" i="29"/>
  <c r="BG21" i="29"/>
  <c r="AU23" i="29"/>
  <c r="AV23" i="29"/>
  <c r="AW23" i="29"/>
  <c r="AX23" i="29"/>
  <c r="AY23" i="29"/>
  <c r="AZ23" i="29"/>
  <c r="BA23" i="29"/>
  <c r="BB23" i="29"/>
  <c r="BC23" i="29"/>
  <c r="BD23" i="29"/>
  <c r="BE23" i="29"/>
  <c r="BF23" i="29"/>
  <c r="BG23" i="29"/>
  <c r="AU24" i="29"/>
  <c r="AV24" i="29"/>
  <c r="AW24" i="29"/>
  <c r="AX24" i="29"/>
  <c r="AY24" i="29"/>
  <c r="AZ24" i="29"/>
  <c r="BA24" i="29"/>
  <c r="BB24" i="29"/>
  <c r="BC24" i="29"/>
  <c r="BD24" i="29"/>
  <c r="BE24" i="29"/>
  <c r="BF24" i="29"/>
  <c r="BG24" i="29"/>
  <c r="AU26" i="29"/>
  <c r="AV26" i="29"/>
  <c r="AW26" i="29"/>
  <c r="AX26" i="29"/>
  <c r="AY26" i="29"/>
  <c r="AZ26" i="29"/>
  <c r="BA26" i="29"/>
  <c r="BB26" i="29"/>
  <c r="BC26" i="29"/>
  <c r="BD26" i="29"/>
  <c r="BE26" i="29"/>
  <c r="BF26" i="29"/>
  <c r="BG26" i="29"/>
  <c r="AU27" i="29"/>
  <c r="AV27" i="29"/>
  <c r="AW27" i="29"/>
  <c r="AX27" i="29"/>
  <c r="AY27" i="29"/>
  <c r="AZ27" i="29"/>
  <c r="BA27" i="29"/>
  <c r="BB27" i="29"/>
  <c r="BC27" i="29"/>
  <c r="BD27" i="29"/>
  <c r="BE27" i="29"/>
  <c r="BF27" i="29"/>
  <c r="BG27" i="29"/>
  <c r="AU29" i="29"/>
  <c r="AV29" i="29"/>
  <c r="AW29" i="29"/>
  <c r="AX29" i="29"/>
  <c r="AY29" i="29"/>
  <c r="AZ29" i="29"/>
  <c r="BA29" i="29"/>
  <c r="BB29" i="29"/>
  <c r="BC29" i="29"/>
  <c r="BD29" i="29"/>
  <c r="BE29" i="29"/>
  <c r="BF29" i="29"/>
  <c r="BG29" i="29"/>
  <c r="AU30" i="29"/>
  <c r="AV30" i="29"/>
  <c r="AW30" i="29"/>
  <c r="AW31" i="29" s="1"/>
  <c r="AX30" i="29"/>
  <c r="AY30" i="29"/>
  <c r="AZ30" i="29"/>
  <c r="BA30" i="29"/>
  <c r="BB30" i="29"/>
  <c r="BC30" i="29"/>
  <c r="BD30" i="29"/>
  <c r="BE30" i="29"/>
  <c r="BF30" i="29"/>
  <c r="BG30" i="29"/>
  <c r="AU32" i="29"/>
  <c r="AV32" i="29"/>
  <c r="AW32" i="29"/>
  <c r="AX32" i="29"/>
  <c r="AY32" i="29"/>
  <c r="AZ32" i="29"/>
  <c r="BA32" i="29"/>
  <c r="BB32" i="29"/>
  <c r="BC32" i="29"/>
  <c r="BD32" i="29"/>
  <c r="BE32" i="29"/>
  <c r="BF32" i="29"/>
  <c r="BG32" i="29"/>
  <c r="AU33" i="29"/>
  <c r="AV33" i="29"/>
  <c r="AW33" i="29"/>
  <c r="AX33" i="29"/>
  <c r="AY33" i="29"/>
  <c r="AZ33" i="29"/>
  <c r="BA33" i="29"/>
  <c r="BB33" i="29"/>
  <c r="BC33" i="29"/>
  <c r="BD33" i="29"/>
  <c r="BE33" i="29"/>
  <c r="BF33" i="29"/>
  <c r="BG33" i="29"/>
  <c r="AC7" i="30" l="1"/>
  <c r="AJ4" i="30"/>
  <c r="AB4" i="30"/>
  <c r="AG34" i="30"/>
  <c r="AI31" i="30"/>
  <c r="AK28" i="30"/>
  <c r="AK22" i="30"/>
  <c r="AC16" i="30"/>
  <c r="AE13" i="30"/>
  <c r="AG10" i="30"/>
  <c r="AC10" i="30"/>
  <c r="AJ34" i="30"/>
  <c r="AJ28" i="30"/>
  <c r="AB22" i="30"/>
  <c r="AL19" i="30"/>
  <c r="AG28" i="30"/>
  <c r="AI25" i="30"/>
  <c r="BB13" i="29"/>
  <c r="AZ19" i="29"/>
  <c r="BF16" i="29"/>
  <c r="AV7" i="29"/>
  <c r="BE34" i="29"/>
  <c r="BA34" i="29"/>
  <c r="AW34" i="29"/>
  <c r="AW22" i="29"/>
  <c r="AV31" i="29"/>
  <c r="AX22" i="29"/>
  <c r="AX25" i="29"/>
  <c r="BG16" i="29"/>
  <c r="BC16" i="29"/>
  <c r="AY16" i="29"/>
  <c r="AU16" i="29"/>
  <c r="AW13" i="29"/>
  <c r="BG28" i="29"/>
  <c r="BC28" i="29"/>
  <c r="AY28" i="29"/>
  <c r="AU28" i="29"/>
  <c r="BB16" i="29"/>
  <c r="AX16" i="29"/>
  <c r="BC25" i="29"/>
  <c r="AU25" i="29"/>
  <c r="BF22" i="29"/>
  <c r="BB22" i="29"/>
  <c r="AZ31" i="29"/>
  <c r="BG19" i="29"/>
  <c r="BC19" i="29"/>
  <c r="AY19" i="29"/>
  <c r="AU19" i="29"/>
  <c r="BD7" i="29"/>
  <c r="AZ7" i="29"/>
  <c r="BF4" i="29"/>
  <c r="BB4" i="29"/>
  <c r="AX4" i="29"/>
  <c r="BE31" i="29"/>
  <c r="BF25" i="29"/>
  <c r="BD31" i="29"/>
  <c r="BE13" i="29"/>
  <c r="BG7" i="29"/>
  <c r="BC7" i="29"/>
  <c r="AY7" i="29"/>
  <c r="AU7" i="29"/>
  <c r="AY25" i="29"/>
  <c r="BE16" i="29"/>
  <c r="BA16" i="29"/>
  <c r="AW16" i="29"/>
  <c r="BG25" i="29"/>
  <c r="BG34" i="29"/>
  <c r="AY34" i="29"/>
  <c r="AU34" i="29"/>
  <c r="BA31" i="29"/>
  <c r="BE22" i="29"/>
  <c r="BA22" i="29"/>
  <c r="BE19" i="29"/>
  <c r="BB25" i="29"/>
  <c r="BF10" i="29"/>
  <c r="BG4" i="29"/>
  <c r="BC4" i="29"/>
  <c r="AY4" i="29"/>
  <c r="AU4" i="29"/>
  <c r="BD34" i="29"/>
  <c r="AZ28" i="29"/>
  <c r="BF13" i="29"/>
  <c r="AX13" i="29"/>
  <c r="BD10" i="29"/>
  <c r="AZ10" i="29"/>
  <c r="AV10" i="29"/>
  <c r="AW10" i="29"/>
  <c r="AC25" i="30"/>
  <c r="AI7" i="30"/>
  <c r="AL34" i="30"/>
  <c r="AF31" i="30"/>
  <c r="AD28" i="30"/>
  <c r="AB25" i="30"/>
  <c r="AH22" i="30"/>
  <c r="AD22" i="30"/>
  <c r="AF19" i="30"/>
  <c r="AE16" i="30"/>
  <c r="AC13" i="30"/>
  <c r="AI34" i="30"/>
  <c r="AE22" i="30"/>
  <c r="AH13" i="30"/>
  <c r="AA4" i="30"/>
  <c r="AG7" i="30"/>
  <c r="AK34" i="30"/>
  <c r="AA10" i="30"/>
  <c r="AJ22" i="30"/>
  <c r="AE7" i="30"/>
  <c r="AD34" i="30"/>
  <c r="AL13" i="30"/>
  <c r="AE4" i="30"/>
  <c r="AG22" i="30"/>
  <c r="AH4" i="30"/>
  <c r="AA7" i="30"/>
  <c r="AL31" i="30"/>
  <c r="AI19" i="30"/>
  <c r="AF13" i="30"/>
  <c r="AB10" i="30"/>
  <c r="AH7" i="30"/>
  <c r="AE10" i="30"/>
  <c r="AK4" i="30"/>
  <c r="AD4" i="30"/>
  <c r="AE19" i="30"/>
  <c r="AK16" i="30"/>
  <c r="AD16" i="30"/>
  <c r="AK10" i="30"/>
  <c r="AD10" i="30"/>
  <c r="AH10" i="30"/>
  <c r="AC31" i="30"/>
  <c r="AC19" i="30"/>
  <c r="AI16" i="30"/>
  <c r="AF16" i="30"/>
  <c r="AB16" i="30"/>
  <c r="AG16" i="30"/>
  <c r="AI13" i="30"/>
  <c r="AB13" i="30"/>
  <c r="AL10" i="30"/>
  <c r="AI10" i="30"/>
  <c r="AF10" i="30"/>
  <c r="BF7" i="29"/>
  <c r="BB7" i="29"/>
  <c r="AX7" i="29"/>
  <c r="BA25" i="29"/>
  <c r="BE10" i="29"/>
  <c r="BA10" i="29"/>
  <c r="BD19" i="29"/>
  <c r="AV19" i="29"/>
  <c r="BD28" i="29"/>
  <c r="AV28" i="29"/>
  <c r="BE25" i="29"/>
  <c r="AW25" i="29"/>
  <c r="BB34" i="29"/>
  <c r="AX34" i="29"/>
  <c r="BG31" i="29"/>
  <c r="BC31" i="29"/>
  <c r="AY31" i="29"/>
  <c r="AU31" i="29"/>
  <c r="BA13" i="29"/>
  <c r="BF34" i="29"/>
  <c r="BF31" i="29"/>
  <c r="BB31" i="29"/>
  <c r="AX31" i="29"/>
  <c r="BD25" i="29"/>
  <c r="AZ25" i="29"/>
  <c r="AV25" i="29"/>
  <c r="BD22" i="29"/>
  <c r="AZ22" i="29"/>
  <c r="AV22" i="29"/>
  <c r="BD16" i="29"/>
  <c r="AZ16" i="29"/>
  <c r="AV16" i="29"/>
  <c r="BD13" i="29"/>
  <c r="AZ13" i="29"/>
  <c r="AV13" i="29"/>
  <c r="BE7" i="29"/>
  <c r="BA7" i="29"/>
  <c r="AW7" i="29"/>
  <c r="BF28" i="29"/>
  <c r="BB28" i="29"/>
  <c r="AX28" i="29"/>
  <c r="BG22" i="29"/>
  <c r="BC22" i="29"/>
  <c r="AY22" i="29"/>
  <c r="AU22" i="29"/>
  <c r="BF19" i="29"/>
  <c r="BB19" i="29"/>
  <c r="AX19" i="29"/>
  <c r="BG13" i="29"/>
  <c r="BC13" i="29"/>
  <c r="AY13" i="29"/>
  <c r="AU13" i="29"/>
  <c r="BG10" i="29"/>
  <c r="BC10" i="29"/>
  <c r="AY10" i="29"/>
  <c r="AU10" i="29"/>
  <c r="BE4" i="29"/>
  <c r="BA4" i="29"/>
  <c r="AW4" i="29"/>
  <c r="BC34" i="29"/>
  <c r="AZ34" i="29"/>
  <c r="AV34" i="29"/>
  <c r="BE28" i="29"/>
  <c r="BA28" i="29"/>
  <c r="AW28" i="29"/>
  <c r="BB10" i="29"/>
  <c r="AX10" i="29"/>
  <c r="BD4" i="29"/>
  <c r="AZ4" i="29"/>
  <c r="AV4" i="29"/>
  <c r="AA25" i="30"/>
  <c r="AH34" i="30"/>
  <c r="AK31" i="30"/>
  <c r="AL28" i="30"/>
  <c r="AF28" i="30"/>
  <c r="AC28" i="30"/>
  <c r="AK25" i="30"/>
  <c r="AD25" i="30"/>
  <c r="AH19" i="30"/>
  <c r="AB19" i="30"/>
  <c r="AK13" i="30"/>
  <c r="AD13" i="30"/>
  <c r="AJ10" i="30"/>
  <c r="AA22" i="30"/>
  <c r="AJ31" i="30"/>
  <c r="AG31" i="30"/>
  <c r="AH31" i="30"/>
  <c r="AE31" i="30"/>
  <c r="AJ25" i="30"/>
  <c r="AG25" i="30"/>
  <c r="AE25" i="30"/>
  <c r="AK19" i="30"/>
  <c r="AD19" i="30"/>
  <c r="AL7" i="30"/>
  <c r="AF7" i="30"/>
  <c r="AB31" i="30"/>
  <c r="AB28" i="30"/>
  <c r="AH25" i="30"/>
  <c r="AJ19" i="30"/>
  <c r="AG19" i="30"/>
  <c r="AJ13" i="30"/>
  <c r="AG13" i="30"/>
  <c r="AK7" i="30"/>
  <c r="AD7" i="30"/>
  <c r="AL4" i="30"/>
  <c r="AI4" i="30"/>
  <c r="AF4" i="30"/>
  <c r="AC4" i="30"/>
  <c r="AD31" i="30"/>
  <c r="AL25" i="30"/>
  <c r="AF25" i="30"/>
  <c r="AL22" i="30"/>
  <c r="AI22" i="30"/>
  <c r="AF22" i="30"/>
  <c r="AC22" i="30"/>
  <c r="AL16" i="30"/>
  <c r="AB34" i="30"/>
  <c r="AC34" i="30"/>
  <c r="AE34" i="30"/>
  <c r="AF34" i="30"/>
  <c r="AH28" i="30"/>
  <c r="AE28" i="30"/>
  <c r="AI28" i="30"/>
  <c r="AH16" i="30"/>
  <c r="AA28" i="30"/>
  <c r="AA16" i="30"/>
  <c r="AA34" i="30"/>
  <c r="AA19" i="30"/>
  <c r="AA13" i="30"/>
  <c r="W2" i="28"/>
  <c r="X2" i="28"/>
  <c r="Y2" i="28"/>
  <c r="Z2" i="28"/>
  <c r="AA2" i="28"/>
  <c r="AB2" i="28"/>
  <c r="AC2" i="28"/>
  <c r="AD2" i="28"/>
  <c r="AE2" i="28"/>
  <c r="W3" i="28"/>
  <c r="X3" i="28"/>
  <c r="X4" i="28" s="1"/>
  <c r="Y3" i="28"/>
  <c r="Z3" i="28"/>
  <c r="AA3" i="28"/>
  <c r="AA4" i="28" s="1"/>
  <c r="AB3" i="28"/>
  <c r="AB4" i="28" s="1"/>
  <c r="AC3" i="28"/>
  <c r="AD3" i="28"/>
  <c r="AE3" i="28"/>
  <c r="AE4" i="28" s="1"/>
  <c r="W4" i="28"/>
  <c r="W5" i="28"/>
  <c r="X5" i="28"/>
  <c r="Y5" i="28"/>
  <c r="Z5" i="28"/>
  <c r="AA5" i="28"/>
  <c r="AB5" i="28"/>
  <c r="AC5" i="28"/>
  <c r="AD5" i="28"/>
  <c r="AE5" i="28"/>
  <c r="W6" i="28"/>
  <c r="X6" i="28"/>
  <c r="Y6" i="28"/>
  <c r="Z6" i="28"/>
  <c r="AA6" i="28"/>
  <c r="AB6" i="28"/>
  <c r="AC6" i="28"/>
  <c r="AD6" i="28"/>
  <c r="AE6" i="28"/>
  <c r="W8" i="28"/>
  <c r="X8" i="28"/>
  <c r="Y8" i="28"/>
  <c r="Z8" i="28"/>
  <c r="AA8" i="28"/>
  <c r="AB8" i="28"/>
  <c r="AC8" i="28"/>
  <c r="AD8" i="28"/>
  <c r="AE8" i="28"/>
  <c r="W9" i="28"/>
  <c r="X9" i="28"/>
  <c r="Y9" i="28"/>
  <c r="Z9" i="28"/>
  <c r="AA9" i="28"/>
  <c r="AB9" i="28"/>
  <c r="AC9" i="28"/>
  <c r="AD9" i="28"/>
  <c r="AE9" i="28"/>
  <c r="W11" i="28"/>
  <c r="X11" i="28"/>
  <c r="Y11" i="28"/>
  <c r="Z11" i="28"/>
  <c r="AA11" i="28"/>
  <c r="AB11" i="28"/>
  <c r="AC11" i="28"/>
  <c r="AD11" i="28"/>
  <c r="AE11" i="28"/>
  <c r="W12" i="28"/>
  <c r="X12" i="28"/>
  <c r="Y12" i="28"/>
  <c r="Z12" i="28"/>
  <c r="AA12" i="28"/>
  <c r="AB12" i="28"/>
  <c r="AC12" i="28"/>
  <c r="AD12" i="28"/>
  <c r="AE12" i="28"/>
  <c r="W14" i="28"/>
  <c r="X14" i="28"/>
  <c r="Y14" i="28"/>
  <c r="Z14" i="28"/>
  <c r="AA14" i="28"/>
  <c r="AB14" i="28"/>
  <c r="AC14" i="28"/>
  <c r="AD14" i="28"/>
  <c r="AE14" i="28"/>
  <c r="W15" i="28"/>
  <c r="X15" i="28"/>
  <c r="Y15" i="28"/>
  <c r="Z15" i="28"/>
  <c r="AA15" i="28"/>
  <c r="AB15" i="28"/>
  <c r="AC15" i="28"/>
  <c r="AD15" i="28"/>
  <c r="AE15" i="28"/>
  <c r="W17" i="28"/>
  <c r="X17" i="28"/>
  <c r="Y17" i="28"/>
  <c r="Z17" i="28"/>
  <c r="AA17" i="28"/>
  <c r="AB17" i="28"/>
  <c r="AC17" i="28"/>
  <c r="AD17" i="28"/>
  <c r="AE17" i="28"/>
  <c r="W18" i="28"/>
  <c r="X18" i="28"/>
  <c r="Y18" i="28"/>
  <c r="Z18" i="28"/>
  <c r="AA18" i="28"/>
  <c r="AB18" i="28"/>
  <c r="AC18" i="28"/>
  <c r="AD18" i="28"/>
  <c r="AE18" i="28"/>
  <c r="W20" i="28"/>
  <c r="X20" i="28"/>
  <c r="Y20" i="28"/>
  <c r="Z20" i="28"/>
  <c r="AA20" i="28"/>
  <c r="AB20" i="28"/>
  <c r="AC20" i="28"/>
  <c r="AD20" i="28"/>
  <c r="AE20" i="28"/>
  <c r="W21" i="28"/>
  <c r="X21" i="28"/>
  <c r="Y21" i="28"/>
  <c r="Z21" i="28"/>
  <c r="AA21" i="28"/>
  <c r="AB21" i="28"/>
  <c r="AC21" i="28"/>
  <c r="AD21" i="28"/>
  <c r="AE21" i="28"/>
  <c r="W23" i="28"/>
  <c r="X23" i="28"/>
  <c r="Y23" i="28"/>
  <c r="Z23" i="28"/>
  <c r="AA23" i="28"/>
  <c r="AB23" i="28"/>
  <c r="AC23" i="28"/>
  <c r="AD23" i="28"/>
  <c r="AE23" i="28"/>
  <c r="W24" i="28"/>
  <c r="X24" i="28"/>
  <c r="Y24" i="28"/>
  <c r="Z24" i="28"/>
  <c r="AA24" i="28"/>
  <c r="AB24" i="28"/>
  <c r="AC24" i="28"/>
  <c r="AD24" i="28"/>
  <c r="AE24" i="28"/>
  <c r="W26" i="28"/>
  <c r="X26" i="28"/>
  <c r="Y26" i="28"/>
  <c r="Z26" i="28"/>
  <c r="AA26" i="28"/>
  <c r="AB26" i="28"/>
  <c r="AC26" i="28"/>
  <c r="AD26" i="28"/>
  <c r="AE26" i="28"/>
  <c r="W27" i="28"/>
  <c r="X27" i="28"/>
  <c r="Y27" i="28"/>
  <c r="Z27" i="28"/>
  <c r="AA27" i="28"/>
  <c r="AB27" i="28"/>
  <c r="AC27" i="28"/>
  <c r="AD27" i="28"/>
  <c r="AE27" i="28"/>
  <c r="W29" i="28"/>
  <c r="X29" i="28"/>
  <c r="Y29" i="28"/>
  <c r="Z29" i="28"/>
  <c r="AA29" i="28"/>
  <c r="AB29" i="28"/>
  <c r="AC29" i="28"/>
  <c r="AD29" i="28"/>
  <c r="AE29" i="28"/>
  <c r="W30" i="28"/>
  <c r="X30" i="28"/>
  <c r="Y30" i="28"/>
  <c r="Z30" i="28"/>
  <c r="AA30" i="28"/>
  <c r="AB30" i="28"/>
  <c r="AC30" i="28"/>
  <c r="AD30" i="28"/>
  <c r="AE30" i="28"/>
  <c r="W32" i="28"/>
  <c r="X32" i="28"/>
  <c r="Y32" i="28"/>
  <c r="Z32" i="28"/>
  <c r="AA32" i="28"/>
  <c r="AB32" i="28"/>
  <c r="AC32" i="28"/>
  <c r="AD32" i="28"/>
  <c r="AE32" i="28"/>
  <c r="W33" i="28"/>
  <c r="X33" i="28"/>
  <c r="Y33" i="28"/>
  <c r="Z33" i="28"/>
  <c r="AA33" i="28"/>
  <c r="AB33" i="28"/>
  <c r="AC33" i="28"/>
  <c r="AD33" i="28"/>
  <c r="AE33" i="28"/>
  <c r="W35" i="28"/>
  <c r="X35" i="28"/>
  <c r="Y35" i="28"/>
  <c r="Z35" i="28"/>
  <c r="AA35" i="28"/>
  <c r="AB35" i="28"/>
  <c r="AC35" i="28"/>
  <c r="AD35" i="28"/>
  <c r="AE35" i="28"/>
  <c r="W36" i="28"/>
  <c r="X36" i="28"/>
  <c r="Y36" i="28"/>
  <c r="Z36" i="28"/>
  <c r="AA36" i="28"/>
  <c r="AB36" i="28"/>
  <c r="AC36" i="28"/>
  <c r="AD36" i="28"/>
  <c r="AE36" i="28"/>
  <c r="W38" i="28"/>
  <c r="X38" i="28"/>
  <c r="Y38" i="28"/>
  <c r="Z38" i="28"/>
  <c r="AA38" i="28"/>
  <c r="AB38" i="28"/>
  <c r="AC38" i="28"/>
  <c r="AD38" i="28"/>
  <c r="AE38" i="28"/>
  <c r="W39" i="28"/>
  <c r="X39" i="28"/>
  <c r="Y39" i="28"/>
  <c r="Z39" i="28"/>
  <c r="AA39" i="28"/>
  <c r="AB39" i="28"/>
  <c r="AC39" i="28"/>
  <c r="AD39" i="28"/>
  <c r="AE39" i="28"/>
  <c r="V39" i="28"/>
  <c r="V38" i="28"/>
  <c r="V36" i="28"/>
  <c r="V35" i="28"/>
  <c r="V33" i="28"/>
  <c r="V32" i="28"/>
  <c r="V30" i="28"/>
  <c r="V29" i="28"/>
  <c r="V27" i="28"/>
  <c r="V26" i="28"/>
  <c r="V24" i="28"/>
  <c r="V23" i="28"/>
  <c r="V21" i="28"/>
  <c r="V20" i="28"/>
  <c r="V18" i="28"/>
  <c r="V17" i="28"/>
  <c r="V15" i="28"/>
  <c r="V14" i="28"/>
  <c r="V12" i="28"/>
  <c r="V11" i="28"/>
  <c r="V9" i="28"/>
  <c r="V8" i="28"/>
  <c r="V6" i="28"/>
  <c r="V5" i="28"/>
  <c r="V3" i="28"/>
  <c r="V2" i="28"/>
  <c r="AK2" i="29"/>
  <c r="AL2" i="29"/>
  <c r="AM2" i="29"/>
  <c r="AN2" i="29"/>
  <c r="AO2" i="29"/>
  <c r="AP2" i="29"/>
  <c r="AQ2" i="29"/>
  <c r="AR2" i="29"/>
  <c r="AS2" i="29"/>
  <c r="AT2" i="29"/>
  <c r="AK3" i="29"/>
  <c r="AL3" i="29"/>
  <c r="AM3" i="29"/>
  <c r="AN3" i="29"/>
  <c r="AO3" i="29"/>
  <c r="AP3" i="29"/>
  <c r="AQ3" i="29"/>
  <c r="AR3" i="29"/>
  <c r="AS3" i="29"/>
  <c r="AT3" i="29"/>
  <c r="AK5" i="29"/>
  <c r="AL5" i="29"/>
  <c r="AM5" i="29"/>
  <c r="AN5" i="29"/>
  <c r="AO5" i="29"/>
  <c r="AP5" i="29"/>
  <c r="AQ5" i="29"/>
  <c r="AR5" i="29"/>
  <c r="AS5" i="29"/>
  <c r="AT5" i="29"/>
  <c r="AK6" i="29"/>
  <c r="AL6" i="29"/>
  <c r="AM6" i="29"/>
  <c r="AN6" i="29"/>
  <c r="AO6" i="29"/>
  <c r="AP6" i="29"/>
  <c r="AQ6" i="29"/>
  <c r="AR6" i="29"/>
  <c r="AS6" i="29"/>
  <c r="AT6" i="29"/>
  <c r="AK8" i="29"/>
  <c r="AL8" i="29"/>
  <c r="AM8" i="29"/>
  <c r="AN8" i="29"/>
  <c r="AO8" i="29"/>
  <c r="AP8" i="29"/>
  <c r="AQ8" i="29"/>
  <c r="AR8" i="29"/>
  <c r="AS8" i="29"/>
  <c r="AT8" i="29"/>
  <c r="AK9" i="29"/>
  <c r="AL9" i="29"/>
  <c r="AM9" i="29"/>
  <c r="AN9" i="29"/>
  <c r="AO9" i="29"/>
  <c r="AP9" i="29"/>
  <c r="AQ9" i="29"/>
  <c r="AR9" i="29"/>
  <c r="AS9" i="29"/>
  <c r="AT9" i="29"/>
  <c r="AK11" i="29"/>
  <c r="AL11" i="29"/>
  <c r="AM11" i="29"/>
  <c r="AN11" i="29"/>
  <c r="AO11" i="29"/>
  <c r="AP11" i="29"/>
  <c r="AQ11" i="29"/>
  <c r="AR11" i="29"/>
  <c r="AS11" i="29"/>
  <c r="AT11" i="29"/>
  <c r="AK12" i="29"/>
  <c r="AL12" i="29"/>
  <c r="AM12" i="29"/>
  <c r="AN12" i="29"/>
  <c r="AO12" i="29"/>
  <c r="AP12" i="29"/>
  <c r="AQ12" i="29"/>
  <c r="AR12" i="29"/>
  <c r="AS12" i="29"/>
  <c r="AT12" i="29"/>
  <c r="AK14" i="29"/>
  <c r="AL14" i="29"/>
  <c r="AM14" i="29"/>
  <c r="AN14" i="29"/>
  <c r="AO14" i="29"/>
  <c r="AP14" i="29"/>
  <c r="AQ14" i="29"/>
  <c r="AR14" i="29"/>
  <c r="AS14" i="29"/>
  <c r="AT14" i="29"/>
  <c r="AK15" i="29"/>
  <c r="AL15" i="29"/>
  <c r="AM15" i="29"/>
  <c r="AN15" i="29"/>
  <c r="AO15" i="29"/>
  <c r="AP15" i="29"/>
  <c r="AQ15" i="29"/>
  <c r="AR15" i="29"/>
  <c r="AS15" i="29"/>
  <c r="AT15" i="29"/>
  <c r="AK17" i="29"/>
  <c r="AL17" i="29"/>
  <c r="AM17" i="29"/>
  <c r="AN17" i="29"/>
  <c r="AO17" i="29"/>
  <c r="AP17" i="29"/>
  <c r="AQ17" i="29"/>
  <c r="AR17" i="29"/>
  <c r="AS17" i="29"/>
  <c r="AT17" i="29"/>
  <c r="AK18" i="29"/>
  <c r="AL18" i="29"/>
  <c r="AM18" i="29"/>
  <c r="AN18" i="29"/>
  <c r="AO18" i="29"/>
  <c r="AP18" i="29"/>
  <c r="AQ18" i="29"/>
  <c r="AR18" i="29"/>
  <c r="AS18" i="29"/>
  <c r="AT18" i="29"/>
  <c r="AK20" i="29"/>
  <c r="AL20" i="29"/>
  <c r="AM20" i="29"/>
  <c r="AN20" i="29"/>
  <c r="AO20" i="29"/>
  <c r="AP20" i="29"/>
  <c r="AQ20" i="29"/>
  <c r="AR20" i="29"/>
  <c r="AS20" i="29"/>
  <c r="AT20" i="29"/>
  <c r="AK21" i="29"/>
  <c r="AL21" i="29"/>
  <c r="AM21" i="29"/>
  <c r="AN21" i="29"/>
  <c r="AO21" i="29"/>
  <c r="AP21" i="29"/>
  <c r="AQ21" i="29"/>
  <c r="AR21" i="29"/>
  <c r="AS21" i="29"/>
  <c r="AT21" i="29"/>
  <c r="AK23" i="29"/>
  <c r="AL23" i="29"/>
  <c r="AM23" i="29"/>
  <c r="AN23" i="29"/>
  <c r="AO23" i="29"/>
  <c r="AP23" i="29"/>
  <c r="AQ23" i="29"/>
  <c r="AR23" i="29"/>
  <c r="AS23" i="29"/>
  <c r="AT23" i="29"/>
  <c r="AK24" i="29"/>
  <c r="AL24" i="29"/>
  <c r="AM24" i="29"/>
  <c r="AN24" i="29"/>
  <c r="AO24" i="29"/>
  <c r="AP24" i="29"/>
  <c r="AQ24" i="29"/>
  <c r="AR24" i="29"/>
  <c r="AS24" i="29"/>
  <c r="AT24" i="29"/>
  <c r="AK26" i="29"/>
  <c r="AL26" i="29"/>
  <c r="AM26" i="29"/>
  <c r="AN26" i="29"/>
  <c r="AO26" i="29"/>
  <c r="AP26" i="29"/>
  <c r="AQ26" i="29"/>
  <c r="AR26" i="29"/>
  <c r="AS26" i="29"/>
  <c r="AT26" i="29"/>
  <c r="AK27" i="29"/>
  <c r="AL27" i="29"/>
  <c r="AM27" i="29"/>
  <c r="AN27" i="29"/>
  <c r="AO27" i="29"/>
  <c r="AP27" i="29"/>
  <c r="AQ27" i="29"/>
  <c r="AR27" i="29"/>
  <c r="AS27" i="29"/>
  <c r="AT27" i="29"/>
  <c r="AK29" i="29"/>
  <c r="AL29" i="29"/>
  <c r="AM29" i="29"/>
  <c r="AN29" i="29"/>
  <c r="AO29" i="29"/>
  <c r="AP29" i="29"/>
  <c r="AQ29" i="29"/>
  <c r="AR29" i="29"/>
  <c r="AS29" i="29"/>
  <c r="AT29" i="29"/>
  <c r="AK30" i="29"/>
  <c r="AL30" i="29"/>
  <c r="AM30" i="29"/>
  <c r="AN30" i="29"/>
  <c r="AO30" i="29"/>
  <c r="AP30" i="29"/>
  <c r="AQ30" i="29"/>
  <c r="AR30" i="29"/>
  <c r="AS30" i="29"/>
  <c r="AT30" i="29"/>
  <c r="AK32" i="29"/>
  <c r="AL32" i="29"/>
  <c r="AM32" i="29"/>
  <c r="AN32" i="29"/>
  <c r="AO32" i="29"/>
  <c r="AP32" i="29"/>
  <c r="AQ32" i="29"/>
  <c r="AR32" i="29"/>
  <c r="AS32" i="29"/>
  <c r="AT32" i="29"/>
  <c r="AK33" i="29"/>
  <c r="AL33" i="29"/>
  <c r="AM33" i="29"/>
  <c r="AN33" i="29"/>
  <c r="AO33" i="29"/>
  <c r="AP33" i="29"/>
  <c r="AQ33" i="29"/>
  <c r="AR33" i="29"/>
  <c r="AS33" i="29"/>
  <c r="AT33" i="29"/>
  <c r="AJ33" i="29"/>
  <c r="AJ32" i="29"/>
  <c r="AJ30" i="29"/>
  <c r="AJ29" i="29"/>
  <c r="AJ27" i="29"/>
  <c r="AJ26" i="29"/>
  <c r="AJ24" i="29"/>
  <c r="AJ23" i="29"/>
  <c r="AJ21" i="29"/>
  <c r="AJ20" i="29"/>
  <c r="AJ18" i="29"/>
  <c r="AJ17" i="29"/>
  <c r="AJ15" i="29"/>
  <c r="AJ14" i="29"/>
  <c r="AJ12" i="29"/>
  <c r="AJ11" i="29"/>
  <c r="AJ9" i="29"/>
  <c r="AJ6" i="29"/>
  <c r="AJ5" i="29"/>
  <c r="AJ8" i="29"/>
  <c r="AJ3" i="29"/>
  <c r="AJ2" i="29"/>
  <c r="AR2" i="26"/>
  <c r="AS2" i="26"/>
  <c r="AT2" i="26"/>
  <c r="AU2" i="26"/>
  <c r="AV2" i="26"/>
  <c r="AW2" i="26"/>
  <c r="AX2" i="26"/>
  <c r="AY2" i="26"/>
  <c r="AZ2" i="26"/>
  <c r="BA2" i="26"/>
  <c r="BB2" i="26"/>
  <c r="BC2" i="26"/>
  <c r="BD2" i="26"/>
  <c r="BE2" i="26"/>
  <c r="BF2" i="26"/>
  <c r="BG2" i="26"/>
  <c r="BH2" i="26"/>
  <c r="BI2" i="26"/>
  <c r="BJ2" i="26"/>
  <c r="BK2" i="26"/>
  <c r="BL2" i="26"/>
  <c r="BM2" i="26"/>
  <c r="BN2" i="26"/>
  <c r="BO2" i="26"/>
  <c r="BP2" i="26"/>
  <c r="BQ2" i="26"/>
  <c r="BR2" i="26"/>
  <c r="BS2" i="26"/>
  <c r="BT2" i="26"/>
  <c r="BU2" i="26"/>
  <c r="AR3" i="26"/>
  <c r="AS3" i="26"/>
  <c r="AT3" i="26"/>
  <c r="AU3" i="26"/>
  <c r="AV3" i="26"/>
  <c r="AW3" i="26"/>
  <c r="AX3" i="26"/>
  <c r="AY3" i="26"/>
  <c r="AZ3" i="26"/>
  <c r="BA3" i="26"/>
  <c r="BB3" i="26"/>
  <c r="BC3" i="26"/>
  <c r="BD3" i="26"/>
  <c r="BE3" i="26"/>
  <c r="BF3" i="26"/>
  <c r="BG3" i="26"/>
  <c r="BH3" i="26"/>
  <c r="BI3" i="26"/>
  <c r="BJ3" i="26"/>
  <c r="BK3" i="26"/>
  <c r="BL3" i="26"/>
  <c r="BM3" i="26"/>
  <c r="BN3" i="26"/>
  <c r="BO3" i="26"/>
  <c r="BP3" i="26"/>
  <c r="BQ3" i="26"/>
  <c r="BR3" i="26"/>
  <c r="BS3" i="26"/>
  <c r="BT3" i="26"/>
  <c r="BU3" i="26"/>
  <c r="AR5" i="26"/>
  <c r="AS5" i="26"/>
  <c r="AT5" i="26"/>
  <c r="AU5" i="26"/>
  <c r="AV5" i="26"/>
  <c r="AW5" i="26"/>
  <c r="AX5" i="26"/>
  <c r="AY5" i="26"/>
  <c r="AZ5" i="26"/>
  <c r="BA5" i="26"/>
  <c r="BB5" i="26"/>
  <c r="BC5" i="26"/>
  <c r="BD5" i="26"/>
  <c r="BE5" i="26"/>
  <c r="BF5" i="26"/>
  <c r="BG5" i="26"/>
  <c r="BH5" i="26"/>
  <c r="BI5" i="26"/>
  <c r="BJ5" i="26"/>
  <c r="BK5" i="26"/>
  <c r="BL5" i="26"/>
  <c r="BM5" i="26"/>
  <c r="BN5" i="26"/>
  <c r="BO5" i="26"/>
  <c r="BP5" i="26"/>
  <c r="BQ5" i="26"/>
  <c r="BR5" i="26"/>
  <c r="BS5" i="26"/>
  <c r="BT5" i="26"/>
  <c r="BU5" i="26"/>
  <c r="AR6" i="26"/>
  <c r="AS6" i="26"/>
  <c r="AT6" i="26"/>
  <c r="AU6" i="26"/>
  <c r="AV6" i="26"/>
  <c r="AW6" i="26"/>
  <c r="AX6" i="26"/>
  <c r="AY6" i="26"/>
  <c r="AZ6" i="26"/>
  <c r="BA6" i="26"/>
  <c r="BB6" i="26"/>
  <c r="BC6" i="26"/>
  <c r="BD6" i="26"/>
  <c r="BE6" i="26"/>
  <c r="BF6" i="26"/>
  <c r="BG6" i="26"/>
  <c r="BH6" i="26"/>
  <c r="BI6" i="26"/>
  <c r="BJ6" i="26"/>
  <c r="BK6" i="26"/>
  <c r="BL6" i="26"/>
  <c r="BM6" i="26"/>
  <c r="BN6" i="26"/>
  <c r="BO6" i="26"/>
  <c r="BP6" i="26"/>
  <c r="BQ6" i="26"/>
  <c r="BR6" i="26"/>
  <c r="BS6" i="26"/>
  <c r="BT6" i="26"/>
  <c r="BU6" i="26"/>
  <c r="AR8" i="26"/>
  <c r="AS8" i="26"/>
  <c r="AT8" i="26"/>
  <c r="AU8" i="26"/>
  <c r="AV8" i="26"/>
  <c r="AW8" i="26"/>
  <c r="AX8" i="26"/>
  <c r="AY8" i="26"/>
  <c r="AZ8" i="26"/>
  <c r="BA8" i="26"/>
  <c r="BB8" i="26"/>
  <c r="BC8" i="26"/>
  <c r="BD8" i="26"/>
  <c r="BE8" i="26"/>
  <c r="BF8" i="26"/>
  <c r="BG8" i="26"/>
  <c r="BH8" i="26"/>
  <c r="BI8" i="26"/>
  <c r="BJ8" i="26"/>
  <c r="BK8" i="26"/>
  <c r="BL8" i="26"/>
  <c r="BM8" i="26"/>
  <c r="BN8" i="26"/>
  <c r="BO8" i="26"/>
  <c r="BP8" i="26"/>
  <c r="BQ8" i="26"/>
  <c r="BR8" i="26"/>
  <c r="BS8" i="26"/>
  <c r="BT8" i="26"/>
  <c r="BU8" i="26"/>
  <c r="AR9" i="26"/>
  <c r="AS9" i="26"/>
  <c r="AT9" i="26"/>
  <c r="AU9" i="26"/>
  <c r="AV9" i="26"/>
  <c r="AW9" i="26"/>
  <c r="AX9" i="26"/>
  <c r="AY9" i="26"/>
  <c r="AZ9" i="26"/>
  <c r="BA9" i="26"/>
  <c r="BB9" i="26"/>
  <c r="BC9" i="26"/>
  <c r="BD9" i="26"/>
  <c r="BE9" i="26"/>
  <c r="BF9" i="26"/>
  <c r="BG9" i="26"/>
  <c r="BH9" i="26"/>
  <c r="BI9" i="26"/>
  <c r="BJ9" i="26"/>
  <c r="BK9" i="26"/>
  <c r="BL9" i="26"/>
  <c r="BM9" i="26"/>
  <c r="BN9" i="26"/>
  <c r="BO9" i="26"/>
  <c r="BP9" i="26"/>
  <c r="BQ9" i="26"/>
  <c r="BR9" i="26"/>
  <c r="BS9" i="26"/>
  <c r="BT9" i="26"/>
  <c r="BU9" i="26"/>
  <c r="AR11" i="26"/>
  <c r="AS11" i="26"/>
  <c r="AT11" i="26"/>
  <c r="AU11" i="26"/>
  <c r="AV11" i="26"/>
  <c r="AW11" i="26"/>
  <c r="AX11" i="26"/>
  <c r="AY11" i="26"/>
  <c r="AZ11" i="26"/>
  <c r="BA11" i="26"/>
  <c r="BB11" i="26"/>
  <c r="BC11" i="26"/>
  <c r="BD11" i="26"/>
  <c r="BE11" i="26"/>
  <c r="BF11" i="26"/>
  <c r="BG11" i="26"/>
  <c r="BH11" i="26"/>
  <c r="BI11" i="26"/>
  <c r="BJ11" i="26"/>
  <c r="BK11" i="26"/>
  <c r="BL11" i="26"/>
  <c r="BM11" i="26"/>
  <c r="BN11" i="26"/>
  <c r="BO11" i="26"/>
  <c r="BP11" i="26"/>
  <c r="BQ11" i="26"/>
  <c r="BR11" i="26"/>
  <c r="BS11" i="26"/>
  <c r="BT11" i="26"/>
  <c r="BU11" i="26"/>
  <c r="AR12" i="26"/>
  <c r="AS12" i="26"/>
  <c r="AT12" i="26"/>
  <c r="AU12" i="26"/>
  <c r="AV12" i="26"/>
  <c r="AW12" i="26"/>
  <c r="AX12" i="26"/>
  <c r="AY12" i="26"/>
  <c r="AZ12" i="26"/>
  <c r="BA12" i="26"/>
  <c r="BB12" i="26"/>
  <c r="BC12" i="26"/>
  <c r="BD12" i="26"/>
  <c r="BE12" i="26"/>
  <c r="BF12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BU12" i="26"/>
  <c r="AR14" i="26"/>
  <c r="AS14" i="26"/>
  <c r="AT14" i="26"/>
  <c r="AU14" i="26"/>
  <c r="AV14" i="26"/>
  <c r="AW14" i="26"/>
  <c r="AX14" i="26"/>
  <c r="AY14" i="26"/>
  <c r="AZ14" i="26"/>
  <c r="BA14" i="26"/>
  <c r="BB14" i="26"/>
  <c r="BC14" i="26"/>
  <c r="BD14" i="26"/>
  <c r="BE14" i="26"/>
  <c r="BF14" i="26"/>
  <c r="BG14" i="26"/>
  <c r="BH14" i="26"/>
  <c r="BI14" i="26"/>
  <c r="BJ14" i="26"/>
  <c r="BK14" i="26"/>
  <c r="BL14" i="26"/>
  <c r="BM14" i="26"/>
  <c r="BN14" i="26"/>
  <c r="BO14" i="26"/>
  <c r="BP14" i="26"/>
  <c r="BQ14" i="26"/>
  <c r="BR14" i="26"/>
  <c r="BS14" i="26"/>
  <c r="BT14" i="26"/>
  <c r="BU14" i="26"/>
  <c r="AR15" i="26"/>
  <c r="AS15" i="26"/>
  <c r="AT15" i="26"/>
  <c r="AU15" i="26"/>
  <c r="AV15" i="26"/>
  <c r="AW15" i="26"/>
  <c r="AX15" i="26"/>
  <c r="AY15" i="26"/>
  <c r="AZ15" i="26"/>
  <c r="BA15" i="26"/>
  <c r="BB15" i="26"/>
  <c r="BC15" i="26"/>
  <c r="BD15" i="26"/>
  <c r="BE15" i="26"/>
  <c r="BF15" i="26"/>
  <c r="BG15" i="26"/>
  <c r="BH15" i="26"/>
  <c r="BI15" i="26"/>
  <c r="BJ15" i="26"/>
  <c r="BK15" i="26"/>
  <c r="BL15" i="26"/>
  <c r="BM15" i="26"/>
  <c r="BN15" i="26"/>
  <c r="BO15" i="26"/>
  <c r="BP15" i="26"/>
  <c r="BQ15" i="26"/>
  <c r="BR15" i="26"/>
  <c r="BS15" i="26"/>
  <c r="BT15" i="26"/>
  <c r="BU15" i="26"/>
  <c r="AR17" i="26"/>
  <c r="AS17" i="26"/>
  <c r="AT17" i="26"/>
  <c r="AU17" i="26"/>
  <c r="AV17" i="26"/>
  <c r="AW17" i="26"/>
  <c r="AX17" i="26"/>
  <c r="AY17" i="26"/>
  <c r="AZ17" i="26"/>
  <c r="BA17" i="26"/>
  <c r="BB17" i="26"/>
  <c r="BC17" i="26"/>
  <c r="BD17" i="26"/>
  <c r="BE17" i="26"/>
  <c r="BF17" i="26"/>
  <c r="BG17" i="26"/>
  <c r="BH17" i="26"/>
  <c r="BI17" i="26"/>
  <c r="BJ17" i="26"/>
  <c r="BK17" i="26"/>
  <c r="BL17" i="26"/>
  <c r="BM17" i="26"/>
  <c r="BN17" i="26"/>
  <c r="BO17" i="26"/>
  <c r="BP17" i="26"/>
  <c r="BQ17" i="26"/>
  <c r="BR17" i="26"/>
  <c r="BS17" i="26"/>
  <c r="BT17" i="26"/>
  <c r="BU17" i="26"/>
  <c r="AR18" i="26"/>
  <c r="AS18" i="26"/>
  <c r="AT18" i="26"/>
  <c r="AU18" i="26"/>
  <c r="AV18" i="26"/>
  <c r="AW18" i="26"/>
  <c r="AX18" i="26"/>
  <c r="AY18" i="26"/>
  <c r="AZ18" i="26"/>
  <c r="BA18" i="26"/>
  <c r="BB18" i="26"/>
  <c r="BC18" i="26"/>
  <c r="BD18" i="26"/>
  <c r="BE18" i="26"/>
  <c r="BF18" i="26"/>
  <c r="BG18" i="26"/>
  <c r="BH18" i="26"/>
  <c r="BI18" i="26"/>
  <c r="BJ18" i="26"/>
  <c r="BK18" i="26"/>
  <c r="BL18" i="26"/>
  <c r="BM18" i="26"/>
  <c r="BN18" i="26"/>
  <c r="BO18" i="26"/>
  <c r="BP18" i="26"/>
  <c r="BQ18" i="26"/>
  <c r="BR18" i="26"/>
  <c r="BS18" i="26"/>
  <c r="BT18" i="26"/>
  <c r="BU18" i="26"/>
  <c r="AR20" i="26"/>
  <c r="AS20" i="26"/>
  <c r="AT20" i="26"/>
  <c r="AU20" i="26"/>
  <c r="AV20" i="26"/>
  <c r="AW20" i="26"/>
  <c r="AX20" i="26"/>
  <c r="AY20" i="26"/>
  <c r="AZ20" i="26"/>
  <c r="BA20" i="26"/>
  <c r="BB20" i="26"/>
  <c r="BC20" i="26"/>
  <c r="BD20" i="26"/>
  <c r="BE20" i="26"/>
  <c r="BF20" i="26"/>
  <c r="BG20" i="26"/>
  <c r="BH20" i="26"/>
  <c r="BI20" i="26"/>
  <c r="BJ20" i="26"/>
  <c r="BK20" i="26"/>
  <c r="BL20" i="26"/>
  <c r="BM20" i="26"/>
  <c r="BN20" i="26"/>
  <c r="BO20" i="26"/>
  <c r="BP20" i="26"/>
  <c r="BQ20" i="26"/>
  <c r="BR20" i="26"/>
  <c r="BS20" i="26"/>
  <c r="BT20" i="26"/>
  <c r="BU20" i="26"/>
  <c r="AR21" i="26"/>
  <c r="AS21" i="26"/>
  <c r="AT21" i="26"/>
  <c r="AU21" i="26"/>
  <c r="AV21" i="26"/>
  <c r="AW21" i="26"/>
  <c r="AX21" i="26"/>
  <c r="AY21" i="26"/>
  <c r="AZ21" i="26"/>
  <c r="BA21" i="26"/>
  <c r="BB21" i="26"/>
  <c r="BC21" i="26"/>
  <c r="BD21" i="26"/>
  <c r="BE21" i="26"/>
  <c r="BF21" i="26"/>
  <c r="BG21" i="26"/>
  <c r="BH21" i="26"/>
  <c r="BI21" i="26"/>
  <c r="BJ21" i="26"/>
  <c r="BK21" i="26"/>
  <c r="BL21" i="26"/>
  <c r="BM21" i="26"/>
  <c r="BN21" i="26"/>
  <c r="BO21" i="26"/>
  <c r="BP21" i="26"/>
  <c r="BQ21" i="26"/>
  <c r="BR21" i="26"/>
  <c r="BS21" i="26"/>
  <c r="BT21" i="26"/>
  <c r="BU21" i="26"/>
  <c r="AR23" i="26"/>
  <c r="AS23" i="26"/>
  <c r="AT23" i="26"/>
  <c r="AU23" i="26"/>
  <c r="AV23" i="26"/>
  <c r="AW23" i="26"/>
  <c r="AX23" i="26"/>
  <c r="AY23" i="26"/>
  <c r="AZ23" i="26"/>
  <c r="BA23" i="26"/>
  <c r="BB23" i="26"/>
  <c r="BC23" i="26"/>
  <c r="BD23" i="26"/>
  <c r="BE23" i="26"/>
  <c r="BF23" i="26"/>
  <c r="BG23" i="26"/>
  <c r="BH23" i="26"/>
  <c r="BI23" i="26"/>
  <c r="BJ23" i="26"/>
  <c r="BK23" i="26"/>
  <c r="BL23" i="26"/>
  <c r="BM23" i="26"/>
  <c r="BN23" i="26"/>
  <c r="BO23" i="26"/>
  <c r="BP23" i="26"/>
  <c r="BQ23" i="26"/>
  <c r="BR23" i="26"/>
  <c r="BS23" i="26"/>
  <c r="BT23" i="26"/>
  <c r="BU23" i="26"/>
  <c r="AR24" i="26"/>
  <c r="AS24" i="26"/>
  <c r="AT24" i="26"/>
  <c r="AU24" i="26"/>
  <c r="AV24" i="26"/>
  <c r="AW24" i="26"/>
  <c r="AX24" i="26"/>
  <c r="AY24" i="26"/>
  <c r="AZ24" i="26"/>
  <c r="BA24" i="26"/>
  <c r="BB24" i="26"/>
  <c r="BC24" i="26"/>
  <c r="BD24" i="26"/>
  <c r="BE24" i="26"/>
  <c r="BF24" i="26"/>
  <c r="BG24" i="26"/>
  <c r="BH24" i="26"/>
  <c r="BI24" i="26"/>
  <c r="BJ24" i="26"/>
  <c r="BK24" i="26"/>
  <c r="BL24" i="26"/>
  <c r="BM24" i="26"/>
  <c r="BN24" i="26"/>
  <c r="BO24" i="26"/>
  <c r="BP24" i="26"/>
  <c r="BQ24" i="26"/>
  <c r="BR24" i="26"/>
  <c r="BS24" i="26"/>
  <c r="BT24" i="26"/>
  <c r="BU24" i="26"/>
  <c r="AR26" i="26"/>
  <c r="AS26" i="26"/>
  <c r="AT26" i="26"/>
  <c r="AU26" i="26"/>
  <c r="AV26" i="26"/>
  <c r="AW26" i="26"/>
  <c r="AX26" i="26"/>
  <c r="AY26" i="26"/>
  <c r="AZ26" i="26"/>
  <c r="BA26" i="26"/>
  <c r="BB26" i="26"/>
  <c r="BC26" i="26"/>
  <c r="BD26" i="26"/>
  <c r="BE26" i="26"/>
  <c r="BF26" i="26"/>
  <c r="BG26" i="26"/>
  <c r="BH26" i="26"/>
  <c r="BI26" i="26"/>
  <c r="BJ26" i="26"/>
  <c r="BK26" i="26"/>
  <c r="BL26" i="26"/>
  <c r="BM26" i="26"/>
  <c r="BN26" i="26"/>
  <c r="BO26" i="26"/>
  <c r="BP26" i="26"/>
  <c r="BQ26" i="26"/>
  <c r="BR26" i="26"/>
  <c r="BS26" i="26"/>
  <c r="BT26" i="26"/>
  <c r="BU26" i="26"/>
  <c r="AR27" i="26"/>
  <c r="AS27" i="26"/>
  <c r="AT27" i="26"/>
  <c r="AU27" i="26"/>
  <c r="AV27" i="26"/>
  <c r="AW27" i="26"/>
  <c r="AX27" i="26"/>
  <c r="AY27" i="26"/>
  <c r="AZ27" i="26"/>
  <c r="BA27" i="26"/>
  <c r="BB27" i="26"/>
  <c r="BC27" i="26"/>
  <c r="BD27" i="26"/>
  <c r="BE27" i="26"/>
  <c r="BF27" i="26"/>
  <c r="BG27" i="26"/>
  <c r="BH27" i="26"/>
  <c r="BI27" i="26"/>
  <c r="BJ27" i="26"/>
  <c r="BK27" i="26"/>
  <c r="BL27" i="26"/>
  <c r="BM27" i="26"/>
  <c r="BN27" i="26"/>
  <c r="BO27" i="26"/>
  <c r="BP27" i="26"/>
  <c r="BQ27" i="26"/>
  <c r="BR27" i="26"/>
  <c r="BS27" i="26"/>
  <c r="BT27" i="26"/>
  <c r="BU27" i="26"/>
  <c r="AR29" i="26"/>
  <c r="AS29" i="26"/>
  <c r="AT29" i="26"/>
  <c r="AU29" i="26"/>
  <c r="AV29" i="26"/>
  <c r="AW29" i="26"/>
  <c r="AX29" i="26"/>
  <c r="AY29" i="26"/>
  <c r="AZ29" i="26"/>
  <c r="BA29" i="26"/>
  <c r="BB29" i="26"/>
  <c r="BC29" i="26"/>
  <c r="BD29" i="26"/>
  <c r="BE29" i="26"/>
  <c r="BF29" i="26"/>
  <c r="BG29" i="26"/>
  <c r="BH29" i="26"/>
  <c r="BI29" i="26"/>
  <c r="BJ29" i="26"/>
  <c r="BK29" i="26"/>
  <c r="BL29" i="26"/>
  <c r="BM29" i="26"/>
  <c r="BN29" i="26"/>
  <c r="BO29" i="26"/>
  <c r="BP29" i="26"/>
  <c r="BQ29" i="26"/>
  <c r="BR29" i="26"/>
  <c r="BS29" i="26"/>
  <c r="BT29" i="26"/>
  <c r="BU29" i="26"/>
  <c r="AR30" i="26"/>
  <c r="AS30" i="26"/>
  <c r="AT30" i="26"/>
  <c r="AU30" i="26"/>
  <c r="AV30" i="26"/>
  <c r="AW30" i="26"/>
  <c r="AX30" i="26"/>
  <c r="AY30" i="26"/>
  <c r="AZ30" i="26"/>
  <c r="BA30" i="26"/>
  <c r="BB30" i="26"/>
  <c r="BC30" i="26"/>
  <c r="BD30" i="26"/>
  <c r="BE30" i="26"/>
  <c r="BF30" i="26"/>
  <c r="BG30" i="26"/>
  <c r="BH30" i="26"/>
  <c r="BI30" i="26"/>
  <c r="BJ30" i="26"/>
  <c r="BK30" i="26"/>
  <c r="BL30" i="26"/>
  <c r="BM30" i="26"/>
  <c r="BN30" i="26"/>
  <c r="BO30" i="26"/>
  <c r="BP30" i="26"/>
  <c r="BQ30" i="26"/>
  <c r="BR30" i="26"/>
  <c r="BS30" i="26"/>
  <c r="BT30" i="26"/>
  <c r="BU30" i="26"/>
  <c r="AR32" i="26"/>
  <c r="AS32" i="26"/>
  <c r="AT32" i="26"/>
  <c r="AU32" i="26"/>
  <c r="AV32" i="26"/>
  <c r="AW32" i="26"/>
  <c r="AX32" i="26"/>
  <c r="AY32" i="26"/>
  <c r="AZ32" i="26"/>
  <c r="BA32" i="26"/>
  <c r="BB32" i="26"/>
  <c r="BC32" i="26"/>
  <c r="BD32" i="26"/>
  <c r="BE32" i="26"/>
  <c r="BF32" i="26"/>
  <c r="BG32" i="26"/>
  <c r="BH32" i="26"/>
  <c r="BI32" i="26"/>
  <c r="BJ32" i="26"/>
  <c r="BK32" i="26"/>
  <c r="BL32" i="26"/>
  <c r="BM32" i="26"/>
  <c r="BN32" i="26"/>
  <c r="BO32" i="26"/>
  <c r="BP32" i="26"/>
  <c r="BQ32" i="26"/>
  <c r="BR32" i="26"/>
  <c r="BS32" i="26"/>
  <c r="BT32" i="26"/>
  <c r="BU32" i="26"/>
  <c r="AR33" i="26"/>
  <c r="AS33" i="26"/>
  <c r="AT33" i="26"/>
  <c r="AU33" i="26"/>
  <c r="AV33" i="26"/>
  <c r="AW33" i="26"/>
  <c r="AX33" i="26"/>
  <c r="AY33" i="26"/>
  <c r="AZ33" i="26"/>
  <c r="BA33" i="26"/>
  <c r="BB33" i="26"/>
  <c r="BC33" i="26"/>
  <c r="BD33" i="26"/>
  <c r="BE33" i="26"/>
  <c r="BF33" i="26"/>
  <c r="BG33" i="26"/>
  <c r="BH33" i="26"/>
  <c r="BI33" i="26"/>
  <c r="BJ33" i="26"/>
  <c r="BK33" i="26"/>
  <c r="BL33" i="26"/>
  <c r="BM33" i="26"/>
  <c r="BN33" i="26"/>
  <c r="BO33" i="26"/>
  <c r="BP33" i="26"/>
  <c r="BQ33" i="26"/>
  <c r="BR33" i="26"/>
  <c r="BS33" i="26"/>
  <c r="BT33" i="26"/>
  <c r="BU33" i="26"/>
  <c r="AQ33" i="26"/>
  <c r="AQ32" i="26"/>
  <c r="AQ30" i="26"/>
  <c r="AQ29" i="26"/>
  <c r="AQ27" i="26"/>
  <c r="AQ26" i="26"/>
  <c r="AQ24" i="26"/>
  <c r="AQ23" i="26"/>
  <c r="AQ21" i="26"/>
  <c r="AQ20" i="26"/>
  <c r="AQ18" i="26"/>
  <c r="AQ17" i="26"/>
  <c r="AQ15" i="26"/>
  <c r="AQ14" i="26"/>
  <c r="AQ12" i="26"/>
  <c r="AQ11" i="26"/>
  <c r="AQ9" i="26"/>
  <c r="AQ8" i="26"/>
  <c r="AQ6" i="26"/>
  <c r="AQ5" i="26"/>
  <c r="AQ3" i="26"/>
  <c r="AQ2" i="26"/>
  <c r="X36" i="27"/>
  <c r="Y36" i="27"/>
  <c r="Z36" i="27"/>
  <c r="AA36" i="27"/>
  <c r="AB36" i="27"/>
  <c r="AC36" i="27"/>
  <c r="AD36" i="27"/>
  <c r="AE36" i="27"/>
  <c r="AF36" i="27"/>
  <c r="AG36" i="27"/>
  <c r="W36" i="27"/>
  <c r="X2" i="27"/>
  <c r="Y2" i="27"/>
  <c r="Z2" i="27"/>
  <c r="Z4" i="27" s="1"/>
  <c r="AA2" i="27"/>
  <c r="AB2" i="27"/>
  <c r="AC2" i="27"/>
  <c r="AD2" i="27"/>
  <c r="AD4" i="27" s="1"/>
  <c r="AE2" i="27"/>
  <c r="AF2" i="27"/>
  <c r="AG2" i="27"/>
  <c r="X3" i="27"/>
  <c r="X4" i="27" s="1"/>
  <c r="Y3" i="27"/>
  <c r="Z3" i="27"/>
  <c r="AA3" i="27"/>
  <c r="AA4" i="27" s="1"/>
  <c r="AB3" i="27"/>
  <c r="AB4" i="27" s="1"/>
  <c r="AC3" i="27"/>
  <c r="AD3" i="27"/>
  <c r="AE3" i="27"/>
  <c r="AE4" i="27" s="1"/>
  <c r="AF3" i="27"/>
  <c r="AF4" i="27" s="1"/>
  <c r="AG3" i="27"/>
  <c r="X5" i="27"/>
  <c r="Y5" i="27"/>
  <c r="Z5" i="27"/>
  <c r="AA5" i="27"/>
  <c r="AB5" i="27"/>
  <c r="AC5" i="27"/>
  <c r="AD5" i="27"/>
  <c r="AE5" i="27"/>
  <c r="AF5" i="27"/>
  <c r="AG5" i="27"/>
  <c r="AG7" i="27" s="1"/>
  <c r="X6" i="27"/>
  <c r="Y6" i="27"/>
  <c r="Z6" i="27"/>
  <c r="AA6" i="27"/>
  <c r="AB6" i="27"/>
  <c r="AC6" i="27"/>
  <c r="AD6" i="27"/>
  <c r="AE6" i="27"/>
  <c r="AF6" i="27"/>
  <c r="AG6" i="27"/>
  <c r="X8" i="27"/>
  <c r="Y8" i="27"/>
  <c r="Z8" i="27"/>
  <c r="AA8" i="27"/>
  <c r="AB8" i="27"/>
  <c r="AC8" i="27"/>
  <c r="AD8" i="27"/>
  <c r="AE8" i="27"/>
  <c r="AF8" i="27"/>
  <c r="AG8" i="27"/>
  <c r="X9" i="27"/>
  <c r="X10" i="27" s="1"/>
  <c r="Y9" i="27"/>
  <c r="Z9" i="27"/>
  <c r="AA9" i="27"/>
  <c r="AB9" i="27"/>
  <c r="AC9" i="27"/>
  <c r="AD9" i="27"/>
  <c r="AE9" i="27"/>
  <c r="AF9" i="27"/>
  <c r="AG9" i="27"/>
  <c r="X11" i="27"/>
  <c r="Y11" i="27"/>
  <c r="Y13" i="27" s="1"/>
  <c r="Z11" i="27"/>
  <c r="AA11" i="27"/>
  <c r="AB11" i="27"/>
  <c r="AC11" i="27"/>
  <c r="AC13" i="27" s="1"/>
  <c r="AD11" i="27"/>
  <c r="AE11" i="27"/>
  <c r="AF11" i="27"/>
  <c r="AG11" i="27"/>
  <c r="AG13" i="27" s="1"/>
  <c r="X12" i="27"/>
  <c r="Y12" i="27"/>
  <c r="Z12" i="27"/>
  <c r="AA12" i="27"/>
  <c r="AA13" i="27" s="1"/>
  <c r="AB12" i="27"/>
  <c r="AC12" i="27"/>
  <c r="AD12" i="27"/>
  <c r="AE12" i="27"/>
  <c r="AE13" i="27" s="1"/>
  <c r="AF12" i="27"/>
  <c r="AG12" i="27"/>
  <c r="X14" i="27"/>
  <c r="Y14" i="27"/>
  <c r="Z14" i="27"/>
  <c r="AA14" i="27"/>
  <c r="AB14" i="27"/>
  <c r="AC14" i="27"/>
  <c r="AD14" i="27"/>
  <c r="AE14" i="27"/>
  <c r="AF14" i="27"/>
  <c r="AG14" i="27"/>
  <c r="X15" i="27"/>
  <c r="Y15" i="27"/>
  <c r="Z15" i="27"/>
  <c r="AA15" i="27"/>
  <c r="AB15" i="27"/>
  <c r="AC15" i="27"/>
  <c r="AD15" i="27"/>
  <c r="AE15" i="27"/>
  <c r="AF15" i="27"/>
  <c r="AG15" i="27"/>
  <c r="X17" i="27"/>
  <c r="Y17" i="27"/>
  <c r="Z17" i="27"/>
  <c r="AA17" i="27"/>
  <c r="AB17" i="27"/>
  <c r="AC17" i="27"/>
  <c r="AD17" i="27"/>
  <c r="AE17" i="27"/>
  <c r="AF17" i="27"/>
  <c r="AG17" i="27"/>
  <c r="X18" i="27"/>
  <c r="X19" i="27" s="1"/>
  <c r="Y18" i="27"/>
  <c r="Z18" i="27"/>
  <c r="AA18" i="27"/>
  <c r="AB18" i="27"/>
  <c r="AC18" i="27"/>
  <c r="AD18" i="27"/>
  <c r="AE18" i="27"/>
  <c r="AF18" i="27"/>
  <c r="AG18" i="27"/>
  <c r="X20" i="27"/>
  <c r="Y20" i="27"/>
  <c r="Z20" i="27"/>
  <c r="AA20" i="27"/>
  <c r="AB20" i="27"/>
  <c r="AC20" i="27"/>
  <c r="AD20" i="27"/>
  <c r="AE20" i="27"/>
  <c r="AF20" i="27"/>
  <c r="AG20" i="27"/>
  <c r="X21" i="27"/>
  <c r="Y21" i="27"/>
  <c r="Z21" i="27"/>
  <c r="AA21" i="27"/>
  <c r="AB21" i="27"/>
  <c r="AC21" i="27"/>
  <c r="AD21" i="27"/>
  <c r="AE21" i="27"/>
  <c r="AF21" i="27"/>
  <c r="AG21" i="27"/>
  <c r="X23" i="27"/>
  <c r="Y23" i="27"/>
  <c r="Z23" i="27"/>
  <c r="AA23" i="27"/>
  <c r="AB23" i="27"/>
  <c r="AC23" i="27"/>
  <c r="AD23" i="27"/>
  <c r="AE23" i="27"/>
  <c r="AF23" i="27"/>
  <c r="AG23" i="27"/>
  <c r="AG25" i="27" s="1"/>
  <c r="X24" i="27"/>
  <c r="Y24" i="27"/>
  <c r="Z24" i="27"/>
  <c r="AA24" i="27"/>
  <c r="AB24" i="27"/>
  <c r="AC24" i="27"/>
  <c r="AD24" i="27"/>
  <c r="AE24" i="27"/>
  <c r="AF24" i="27"/>
  <c r="AG24" i="27"/>
  <c r="X26" i="27"/>
  <c r="Y26" i="27"/>
  <c r="Z26" i="27"/>
  <c r="AA26" i="27"/>
  <c r="AB26" i="27"/>
  <c r="AC26" i="27"/>
  <c r="AD26" i="27"/>
  <c r="AE26" i="27"/>
  <c r="AF26" i="27"/>
  <c r="AG26" i="27"/>
  <c r="X27" i="27"/>
  <c r="Y27" i="27"/>
  <c r="Z27" i="27"/>
  <c r="AA27" i="27"/>
  <c r="AB27" i="27"/>
  <c r="AC27" i="27"/>
  <c r="AD27" i="27"/>
  <c r="AE27" i="27"/>
  <c r="AF27" i="27"/>
  <c r="AG27" i="27"/>
  <c r="X29" i="27"/>
  <c r="Y29" i="27"/>
  <c r="Z29" i="27"/>
  <c r="AA29" i="27"/>
  <c r="AB29" i="27"/>
  <c r="AC29" i="27"/>
  <c r="AD29" i="27"/>
  <c r="AE29" i="27"/>
  <c r="AF29" i="27"/>
  <c r="AG29" i="27"/>
  <c r="X30" i="27"/>
  <c r="Y30" i="27"/>
  <c r="Z30" i="27"/>
  <c r="AA30" i="27"/>
  <c r="AB30" i="27"/>
  <c r="AC30" i="27"/>
  <c r="AD30" i="27"/>
  <c r="AE30" i="27"/>
  <c r="AF30" i="27"/>
  <c r="AG30" i="27"/>
  <c r="X32" i="27"/>
  <c r="Y32" i="27"/>
  <c r="Z32" i="27"/>
  <c r="AA32" i="27"/>
  <c r="AB32" i="27"/>
  <c r="AC32" i="27"/>
  <c r="AD32" i="27"/>
  <c r="AE32" i="27"/>
  <c r="AF32" i="27"/>
  <c r="AG32" i="27"/>
  <c r="X33" i="27"/>
  <c r="Y33" i="27"/>
  <c r="Z33" i="27"/>
  <c r="AA33" i="27"/>
  <c r="AB33" i="27"/>
  <c r="AC33" i="27"/>
  <c r="AD33" i="27"/>
  <c r="AE33" i="27"/>
  <c r="AF33" i="27"/>
  <c r="AG33" i="27"/>
  <c r="X35" i="27"/>
  <c r="Y35" i="27"/>
  <c r="Z35" i="27"/>
  <c r="Z37" i="27" s="1"/>
  <c r="AA35" i="27"/>
  <c r="AA37" i="27" s="1"/>
  <c r="AB35" i="27"/>
  <c r="AC35" i="27"/>
  <c r="AD35" i="27"/>
  <c r="AD37" i="27" s="1"/>
  <c r="AE35" i="27"/>
  <c r="AF35" i="27"/>
  <c r="AG35" i="27"/>
  <c r="X38" i="27"/>
  <c r="Y38" i="27"/>
  <c r="Z38" i="27"/>
  <c r="AA38" i="27"/>
  <c r="AB38" i="27"/>
  <c r="AC38" i="27"/>
  <c r="AD38" i="27"/>
  <c r="AE38" i="27"/>
  <c r="AF38" i="27"/>
  <c r="AG38" i="27"/>
  <c r="X39" i="27"/>
  <c r="Y39" i="27"/>
  <c r="Z39" i="27"/>
  <c r="AA39" i="27"/>
  <c r="AB39" i="27"/>
  <c r="AC39" i="27"/>
  <c r="AD39" i="27"/>
  <c r="AE39" i="27"/>
  <c r="AF39" i="27"/>
  <c r="AG39" i="27"/>
  <c r="W39" i="27"/>
  <c r="W38" i="27"/>
  <c r="W35" i="27"/>
  <c r="W33" i="27"/>
  <c r="W32" i="27"/>
  <c r="W30" i="27"/>
  <c r="W29" i="27"/>
  <c r="W27" i="27"/>
  <c r="W26" i="27"/>
  <c r="W24" i="27"/>
  <c r="W23" i="27"/>
  <c r="W21" i="27"/>
  <c r="W20" i="27"/>
  <c r="W18" i="27"/>
  <c r="W17" i="27"/>
  <c r="W15" i="27"/>
  <c r="W14" i="27"/>
  <c r="W12" i="27"/>
  <c r="W11" i="27"/>
  <c r="W8" i="27"/>
  <c r="W9" i="27"/>
  <c r="W6" i="27"/>
  <c r="W5" i="27"/>
  <c r="W3" i="27"/>
  <c r="W2" i="27"/>
  <c r="BT7" i="26" l="1"/>
  <c r="BP7" i="26"/>
  <c r="BL7" i="26"/>
  <c r="BH7" i="26"/>
  <c r="BD7" i="26"/>
  <c r="AD40" i="27"/>
  <c r="Z40" i="27"/>
  <c r="W40" i="27"/>
  <c r="AD19" i="27"/>
  <c r="Z19" i="27"/>
  <c r="AF19" i="27"/>
  <c r="AB19" i="27"/>
  <c r="AB34" i="27"/>
  <c r="AF25" i="27"/>
  <c r="AB25" i="27"/>
  <c r="X25" i="27"/>
  <c r="AD25" i="27"/>
  <c r="Z25" i="27"/>
  <c r="X22" i="27"/>
  <c r="Y19" i="27"/>
  <c r="AG16" i="27"/>
  <c r="AC16" i="27"/>
  <c r="AC7" i="27"/>
  <c r="AE16" i="27"/>
  <c r="Y37" i="27"/>
  <c r="AE40" i="27"/>
  <c r="AA40" i="27"/>
  <c r="AF34" i="27"/>
  <c r="AD31" i="27"/>
  <c r="Z31" i="27"/>
  <c r="AF31" i="27"/>
  <c r="AB31" i="27"/>
  <c r="AF28" i="27"/>
  <c r="AE22" i="27"/>
  <c r="AG10" i="27"/>
  <c r="AC10" i="27"/>
  <c r="Y10" i="27"/>
  <c r="AE10" i="27"/>
  <c r="AA10" i="27"/>
  <c r="W7" i="27"/>
  <c r="AD22" i="27"/>
  <c r="Z22" i="27"/>
  <c r="AF22" i="27"/>
  <c r="AB22" i="27"/>
  <c r="Y7" i="27"/>
  <c r="AE28" i="27"/>
  <c r="AA28" i="27"/>
  <c r="X16" i="27"/>
  <c r="AD13" i="27"/>
  <c r="Z13" i="27"/>
  <c r="AF13" i="27"/>
  <c r="AB13" i="27"/>
  <c r="X13" i="27"/>
  <c r="AB7" i="27"/>
  <c r="X7" i="27"/>
  <c r="W10" i="27"/>
  <c r="X40" i="27"/>
  <c r="Y25" i="27"/>
  <c r="AE19" i="27"/>
  <c r="AA19" i="27"/>
  <c r="AG19" i="27"/>
  <c r="AC19" i="27"/>
  <c r="AD10" i="27"/>
  <c r="Z10" i="27"/>
  <c r="AF10" i="27"/>
  <c r="AB10" i="27"/>
  <c r="AC7" i="28"/>
  <c r="Y7" i="28"/>
  <c r="AZ7" i="26"/>
  <c r="AV7" i="26"/>
  <c r="AR7" i="26"/>
  <c r="AF40" i="27"/>
  <c r="AB40" i="27"/>
  <c r="AG34" i="27"/>
  <c r="AC34" i="27"/>
  <c r="Y34" i="27"/>
  <c r="AE34" i="27"/>
  <c r="AA34" i="27"/>
  <c r="AG31" i="27"/>
  <c r="AC31" i="27"/>
  <c r="Y31" i="27"/>
  <c r="AB28" i="27"/>
  <c r="X28" i="27"/>
  <c r="AD28" i="27"/>
  <c r="Z28" i="27"/>
  <c r="AE25" i="27"/>
  <c r="AA25" i="27"/>
  <c r="AC25" i="27"/>
  <c r="AA16" i="27"/>
  <c r="W4" i="27"/>
  <c r="AF37" i="27"/>
  <c r="AB37" i="27"/>
  <c r="X37" i="27"/>
  <c r="X34" i="27"/>
  <c r="AD34" i="27"/>
  <c r="Z34" i="27"/>
  <c r="X31" i="27"/>
  <c r="AA22" i="27"/>
  <c r="AD16" i="27"/>
  <c r="Z16" i="27"/>
  <c r="AF16" i="27"/>
  <c r="AB16" i="27"/>
  <c r="AD7" i="27"/>
  <c r="Z7" i="27"/>
  <c r="AF7" i="27"/>
  <c r="AG4" i="27"/>
  <c r="AC4" i="27"/>
  <c r="Y4" i="27"/>
  <c r="AG37" i="27"/>
  <c r="AC37" i="27"/>
  <c r="X28" i="28"/>
  <c r="AC4" i="28"/>
  <c r="Y4" i="28"/>
  <c r="Y16" i="27"/>
  <c r="AG40" i="27"/>
  <c r="AC40" i="27"/>
  <c r="Y40" i="27"/>
  <c r="AE31" i="27"/>
  <c r="AA31" i="27"/>
  <c r="AG22" i="27"/>
  <c r="AC22" i="27"/>
  <c r="Y22" i="27"/>
  <c r="AE7" i="27"/>
  <c r="AA7" i="27"/>
  <c r="AE37" i="27"/>
  <c r="AG28" i="27"/>
  <c r="AC28" i="27"/>
  <c r="Y28" i="27"/>
  <c r="AK4" i="29"/>
  <c r="AT22" i="29"/>
  <c r="AP22" i="29"/>
  <c r="AL22" i="29"/>
  <c r="AQ4" i="29"/>
  <c r="AM4" i="29"/>
  <c r="BM7" i="26"/>
  <c r="AW7" i="26"/>
  <c r="BH34" i="26"/>
  <c r="BB25" i="26"/>
  <c r="AT16" i="26"/>
  <c r="BM31" i="26"/>
  <c r="BI31" i="26"/>
  <c r="BE31" i="26"/>
  <c r="BA31" i="26"/>
  <c r="AW31" i="26"/>
  <c r="AS31" i="26"/>
  <c r="BR25" i="26"/>
  <c r="BN25" i="26"/>
  <c r="BF25" i="26"/>
  <c r="AY10" i="26"/>
  <c r="AQ4" i="26"/>
  <c r="BU25" i="26"/>
  <c r="BQ25" i="26"/>
  <c r="BK25" i="26"/>
  <c r="BG25" i="26"/>
  <c r="BC25" i="26"/>
  <c r="AY25" i="26"/>
  <c r="AU25" i="26"/>
  <c r="BL34" i="26"/>
  <c r="BD34" i="26"/>
  <c r="AZ34" i="26"/>
  <c r="AV34" i="26"/>
  <c r="AR34" i="26"/>
  <c r="BT31" i="26"/>
  <c r="BP31" i="26"/>
  <c r="BT28" i="26"/>
  <c r="BP28" i="26"/>
  <c r="BJ25" i="26"/>
  <c r="AX25" i="26"/>
  <c r="AT25" i="26"/>
  <c r="BU13" i="26"/>
  <c r="BQ13" i="26"/>
  <c r="BM13" i="26"/>
  <c r="BI13" i="26"/>
  <c r="BE13" i="26"/>
  <c r="BA13" i="26"/>
  <c r="AW13" i="26"/>
  <c r="AS13" i="26"/>
  <c r="BR10" i="26"/>
  <c r="BN10" i="26"/>
  <c r="BJ10" i="26"/>
  <c r="BF10" i="26"/>
  <c r="BB10" i="26"/>
  <c r="AX10" i="26"/>
  <c r="AT10" i="26"/>
  <c r="BS34" i="26"/>
  <c r="BO34" i="26"/>
  <c r="BK34" i="26"/>
  <c r="BG34" i="26"/>
  <c r="BC34" i="26"/>
  <c r="AY34" i="26"/>
  <c r="AU34" i="26"/>
  <c r="BM34" i="26"/>
  <c r="BE28" i="26"/>
  <c r="BJ13" i="26"/>
  <c r="AT13" i="26"/>
  <c r="AQ7" i="26"/>
  <c r="AQ25" i="26"/>
  <c r="BR34" i="26"/>
  <c r="BS7" i="26"/>
  <c r="BO7" i="26"/>
  <c r="BI7" i="26"/>
  <c r="BE7" i="26"/>
  <c r="BA7" i="26"/>
  <c r="AS7" i="26"/>
  <c r="BM4" i="26"/>
  <c r="BI4" i="26"/>
  <c r="BE4" i="26"/>
  <c r="BA4" i="26"/>
  <c r="AW4" i="26"/>
  <c r="AS4" i="26"/>
  <c r="AQ13" i="26"/>
  <c r="BM28" i="26"/>
  <c r="BI28" i="26"/>
  <c r="BA28" i="26"/>
  <c r="AW28" i="26"/>
  <c r="AS28" i="26"/>
  <c r="BN13" i="26"/>
  <c r="BF13" i="26"/>
  <c r="BB13" i="26"/>
  <c r="AX13" i="26"/>
  <c r="BL13" i="26"/>
  <c r="BH13" i="26"/>
  <c r="BD13" i="26"/>
  <c r="AZ13" i="26"/>
  <c r="AV13" i="26"/>
  <c r="AR13" i="26"/>
  <c r="BK10" i="26"/>
  <c r="BG10" i="26"/>
  <c r="BC10" i="26"/>
  <c r="AU10" i="26"/>
  <c r="BM10" i="26"/>
  <c r="BI10" i="26"/>
  <c r="BE10" i="26"/>
  <c r="BA10" i="26"/>
  <c r="AW10" i="26"/>
  <c r="AS10" i="26"/>
  <c r="BN4" i="26"/>
  <c r="BJ4" i="26"/>
  <c r="BF4" i="26"/>
  <c r="BB4" i="26"/>
  <c r="AX4" i="26"/>
  <c r="AT4" i="26"/>
  <c r="AE25" i="28"/>
  <c r="AA25" i="28"/>
  <c r="W25" i="28"/>
  <c r="Y22" i="28"/>
  <c r="Y10" i="28"/>
  <c r="AB7" i="28"/>
  <c r="X7" i="28"/>
  <c r="AD4" i="28"/>
  <c r="AB31" i="28"/>
  <c r="AA37" i="28"/>
  <c r="AD10" i="28"/>
  <c r="AE7" i="28"/>
  <c r="AA7" i="28"/>
  <c r="W7" i="28"/>
  <c r="AE28" i="28"/>
  <c r="Z4" i="28"/>
  <c r="Y34" i="28"/>
  <c r="AB28" i="28"/>
  <c r="AB40" i="28"/>
  <c r="AA28" i="28"/>
  <c r="W28" i="28"/>
  <c r="V10" i="28"/>
  <c r="V28" i="28"/>
  <c r="V34" i="28"/>
  <c r="Z34" i="28"/>
  <c r="AC31" i="28"/>
  <c r="Y31" i="28"/>
  <c r="Z25" i="28"/>
  <c r="AE13" i="28"/>
  <c r="AA13" i="28"/>
  <c r="AB16" i="28"/>
  <c r="X16" i="28"/>
  <c r="AC34" i="28"/>
  <c r="AC25" i="28"/>
  <c r="Y25" i="28"/>
  <c r="AD28" i="28"/>
  <c r="Z28" i="28"/>
  <c r="AC19" i="28"/>
  <c r="Y19" i="28"/>
  <c r="X31" i="28"/>
  <c r="X19" i="28"/>
  <c r="AD34" i="28"/>
  <c r="AE31" i="28"/>
  <c r="AA31" i="28"/>
  <c r="W31" i="28"/>
  <c r="AD25" i="28"/>
  <c r="AC22" i="28"/>
  <c r="AC40" i="28"/>
  <c r="Y40" i="28"/>
  <c r="AB37" i="28"/>
  <c r="X37" i="28"/>
  <c r="AE19" i="28"/>
  <c r="AC10" i="28"/>
  <c r="AE40" i="28"/>
  <c r="AA40" i="28"/>
  <c r="W40" i="28"/>
  <c r="X40" i="28"/>
  <c r="AD37" i="28"/>
  <c r="Z37" i="28"/>
  <c r="AE37" i="28"/>
  <c r="W37" i="28"/>
  <c r="AD22" i="28"/>
  <c r="Z22" i="28"/>
  <c r="AE22" i="28"/>
  <c r="AA22" i="28"/>
  <c r="W22" i="28"/>
  <c r="AB19" i="28"/>
  <c r="AE16" i="28"/>
  <c r="AA16" i="28"/>
  <c r="W16" i="28"/>
  <c r="AD13" i="28"/>
  <c r="Z13" i="28"/>
  <c r="W13" i="28"/>
  <c r="Z10" i="28"/>
  <c r="AB34" i="28"/>
  <c r="X34" i="28"/>
  <c r="AD31" i="28"/>
  <c r="Z31" i="28"/>
  <c r="AC28" i="28"/>
  <c r="Y28" i="28"/>
  <c r="AB25" i="28"/>
  <c r="X25" i="28"/>
  <c r="AB10" i="28"/>
  <c r="X10" i="28"/>
  <c r="AD7" i="28"/>
  <c r="Z7" i="28"/>
  <c r="AD40" i="28"/>
  <c r="Z40" i="28"/>
  <c r="AC37" i="28"/>
  <c r="Y37" i="28"/>
  <c r="AE34" i="28"/>
  <c r="AA34" i="28"/>
  <c r="W34" i="28"/>
  <c r="AA19" i="28"/>
  <c r="W19" i="28"/>
  <c r="AD16" i="28"/>
  <c r="Z16" i="28"/>
  <c r="AC13" i="28"/>
  <c r="Y13" i="28"/>
  <c r="AE10" i="28"/>
  <c r="AA10" i="28"/>
  <c r="W10" i="28"/>
  <c r="V4" i="28"/>
  <c r="V13" i="28"/>
  <c r="V19" i="28"/>
  <c r="AB22" i="28"/>
  <c r="X22" i="28"/>
  <c r="AD19" i="28"/>
  <c r="Z19" i="28"/>
  <c r="AC16" i="28"/>
  <c r="Y16" i="28"/>
  <c r="AB13" i="28"/>
  <c r="X13" i="28"/>
  <c r="V25" i="28"/>
  <c r="V31" i="28"/>
  <c r="BT34" i="26"/>
  <c r="BP34" i="26"/>
  <c r="BN28" i="26"/>
  <c r="BJ28" i="26"/>
  <c r="BF28" i="26"/>
  <c r="BB28" i="26"/>
  <c r="AX28" i="26"/>
  <c r="AT28" i="26"/>
  <c r="BS13" i="26"/>
  <c r="BO13" i="26"/>
  <c r="BT10" i="26"/>
  <c r="BP10" i="26"/>
  <c r="BT4" i="26"/>
  <c r="BP4" i="26"/>
  <c r="BU28" i="26"/>
  <c r="BQ28" i="26"/>
  <c r="BN16" i="26"/>
  <c r="BJ16" i="26"/>
  <c r="BF16" i="26"/>
  <c r="BB16" i="26"/>
  <c r="AX16" i="26"/>
  <c r="BT13" i="26"/>
  <c r="BP13" i="26"/>
  <c r="BU10" i="26"/>
  <c r="BQ10" i="26"/>
  <c r="BU4" i="26"/>
  <c r="BQ4" i="26"/>
  <c r="BU16" i="26"/>
  <c r="BQ16" i="26"/>
  <c r="BI34" i="26"/>
  <c r="BE34" i="26"/>
  <c r="BA34" i="26"/>
  <c r="AW34" i="26"/>
  <c r="AS34" i="26"/>
  <c r="BS31" i="26"/>
  <c r="BO31" i="26"/>
  <c r="BL31" i="26"/>
  <c r="BH31" i="26"/>
  <c r="BD31" i="26"/>
  <c r="AZ31" i="26"/>
  <c r="AV31" i="26"/>
  <c r="AR31" i="26"/>
  <c r="BR31" i="26"/>
  <c r="BK31" i="26"/>
  <c r="BG31" i="26"/>
  <c r="BC31" i="26"/>
  <c r="AY31" i="26"/>
  <c r="AU31" i="26"/>
  <c r="BU31" i="26"/>
  <c r="BQ31" i="26"/>
  <c r="BN31" i="26"/>
  <c r="BJ31" i="26"/>
  <c r="BF31" i="26"/>
  <c r="BB31" i="26"/>
  <c r="AX31" i="26"/>
  <c r="AT31" i="26"/>
  <c r="BR28" i="26"/>
  <c r="BK28" i="26"/>
  <c r="BG28" i="26"/>
  <c r="BC28" i="26"/>
  <c r="AY28" i="26"/>
  <c r="AU28" i="26"/>
  <c r="BS25" i="26"/>
  <c r="BO25" i="26"/>
  <c r="BL25" i="26"/>
  <c r="BH25" i="26"/>
  <c r="BD25" i="26"/>
  <c r="AZ25" i="26"/>
  <c r="AV25" i="26"/>
  <c r="AR25" i="26"/>
  <c r="BM19" i="26"/>
  <c r="BR13" i="26"/>
  <c r="BK13" i="26"/>
  <c r="BG13" i="26"/>
  <c r="BC13" i="26"/>
  <c r="AY13" i="26"/>
  <c r="AU13" i="26"/>
  <c r="BS10" i="26"/>
  <c r="BO10" i="26"/>
  <c r="BL10" i="26"/>
  <c r="BH10" i="26"/>
  <c r="BD10" i="26"/>
  <c r="AZ10" i="26"/>
  <c r="AV10" i="26"/>
  <c r="AR10" i="26"/>
  <c r="BS4" i="26"/>
  <c r="BO4" i="26"/>
  <c r="BL4" i="26"/>
  <c r="BH4" i="26"/>
  <c r="BD4" i="26"/>
  <c r="AZ4" i="26"/>
  <c r="AV4" i="26"/>
  <c r="AR4" i="26"/>
  <c r="BS22" i="26"/>
  <c r="BO22" i="26"/>
  <c r="BL22" i="26"/>
  <c r="BH22" i="26"/>
  <c r="BD22" i="26"/>
  <c r="AZ22" i="26"/>
  <c r="AV22" i="26"/>
  <c r="AR22" i="26"/>
  <c r="AU22" i="26"/>
  <c r="BT22" i="26"/>
  <c r="BP22" i="26"/>
  <c r="BM22" i="26"/>
  <c r="BI22" i="26"/>
  <c r="BE22" i="26"/>
  <c r="BA22" i="26"/>
  <c r="AW22" i="26"/>
  <c r="BT19" i="26"/>
  <c r="BE19" i="26"/>
  <c r="AW19" i="26"/>
  <c r="BR22" i="26"/>
  <c r="BK22" i="26"/>
  <c r="BC22" i="26"/>
  <c r="AS22" i="26"/>
  <c r="BS19" i="26"/>
  <c r="BO19" i="26"/>
  <c r="BL19" i="26"/>
  <c r="BH19" i="26"/>
  <c r="BD19" i="26"/>
  <c r="AZ19" i="26"/>
  <c r="AV19" i="26"/>
  <c r="AR19" i="26"/>
  <c r="BR19" i="26"/>
  <c r="BK19" i="26"/>
  <c r="BG19" i="26"/>
  <c r="BC19" i="26"/>
  <c r="AY19" i="26"/>
  <c r="AU19" i="26"/>
  <c r="BT16" i="26"/>
  <c r="BP16" i="26"/>
  <c r="BM16" i="26"/>
  <c r="BI16" i="26"/>
  <c r="BE16" i="26"/>
  <c r="BA16" i="26"/>
  <c r="AW16" i="26"/>
  <c r="AS16" i="26"/>
  <c r="BR4" i="26"/>
  <c r="BK4" i="26"/>
  <c r="BG4" i="26"/>
  <c r="BG22" i="26"/>
  <c r="AY22" i="26"/>
  <c r="BP19" i="26"/>
  <c r="BI19" i="26"/>
  <c r="BA19" i="26"/>
  <c r="AS19" i="26"/>
  <c r="BR16" i="26"/>
  <c r="BK16" i="26"/>
  <c r="BG16" i="26"/>
  <c r="BC16" i="26"/>
  <c r="AY16" i="26"/>
  <c r="AU16" i="26"/>
  <c r="BR7" i="26"/>
  <c r="BK7" i="26"/>
  <c r="BG7" i="26"/>
  <c r="BC7" i="26"/>
  <c r="AY7" i="26"/>
  <c r="AU7" i="26"/>
  <c r="BU7" i="26"/>
  <c r="BQ7" i="26"/>
  <c r="BN7" i="26"/>
  <c r="BJ7" i="26"/>
  <c r="BF7" i="26"/>
  <c r="BB7" i="26"/>
  <c r="AX7" i="26"/>
  <c r="AT7" i="26"/>
  <c r="BC4" i="26"/>
  <c r="AY4" i="26"/>
  <c r="AU4" i="26"/>
  <c r="BU19" i="26"/>
  <c r="BQ19" i="26"/>
  <c r="BN19" i="26"/>
  <c r="BJ19" i="26"/>
  <c r="BF19" i="26"/>
  <c r="BB19" i="26"/>
  <c r="AX19" i="26"/>
  <c r="AT19" i="26"/>
  <c r="AS10" i="29"/>
  <c r="AO10" i="29"/>
  <c r="AK10" i="29"/>
  <c r="AS34" i="29"/>
  <c r="AK34" i="29"/>
  <c r="AK16" i="29"/>
  <c r="AO34" i="29"/>
  <c r="AK28" i="29"/>
  <c r="AJ16" i="29"/>
  <c r="AJ28" i="29"/>
  <c r="AJ34" i="29"/>
  <c r="AN28" i="29"/>
  <c r="AR22" i="29"/>
  <c r="AN22" i="29"/>
  <c r="AS4" i="29"/>
  <c r="AO4" i="29"/>
  <c r="AN4" i="29"/>
  <c r="AT19" i="29"/>
  <c r="AL19" i="29"/>
  <c r="AR13" i="29"/>
  <c r="AN13" i="29"/>
  <c r="AT13" i="29"/>
  <c r="AP13" i="29"/>
  <c r="AL13" i="29"/>
  <c r="AT7" i="29"/>
  <c r="AT31" i="29"/>
  <c r="AQ28" i="29"/>
  <c r="AM28" i="29"/>
  <c r="AS28" i="29"/>
  <c r="AO28" i="29"/>
  <c r="AQ19" i="29"/>
  <c r="AM19" i="29"/>
  <c r="AL31" i="29"/>
  <c r="AS22" i="29"/>
  <c r="AO22" i="29"/>
  <c r="AK22" i="29"/>
  <c r="AQ16" i="29"/>
  <c r="AM16" i="29"/>
  <c r="AS16" i="29"/>
  <c r="AO16" i="29"/>
  <c r="AP7" i="29"/>
  <c r="AL7" i="29"/>
  <c r="AT34" i="29"/>
  <c r="AP34" i="29"/>
  <c r="AL34" i="29"/>
  <c r="AR34" i="29"/>
  <c r="AN34" i="29"/>
  <c r="AQ31" i="29"/>
  <c r="AM31" i="29"/>
  <c r="AR25" i="29"/>
  <c r="AN25" i="29"/>
  <c r="AT25" i="29"/>
  <c r="AP25" i="29"/>
  <c r="AL25" i="29"/>
  <c r="AN16" i="29"/>
  <c r="AT10" i="29"/>
  <c r="AP10" i="29"/>
  <c r="AL10" i="29"/>
  <c r="AR10" i="29"/>
  <c r="AN10" i="29"/>
  <c r="AQ7" i="29"/>
  <c r="AM7" i="29"/>
  <c r="AJ10" i="29"/>
  <c r="AP31" i="29"/>
  <c r="AP19" i="29"/>
  <c r="AR28" i="29"/>
  <c r="AS25" i="29"/>
  <c r="AO25" i="29"/>
  <c r="AK25" i="29"/>
  <c r="AQ25" i="29"/>
  <c r="AM25" i="29"/>
  <c r="AR16" i="29"/>
  <c r="AS13" i="29"/>
  <c r="AO13" i="29"/>
  <c r="AK13" i="29"/>
  <c r="AQ13" i="29"/>
  <c r="AM13" i="29"/>
  <c r="AR4" i="29"/>
  <c r="AS31" i="29"/>
  <c r="AO31" i="29"/>
  <c r="AK31" i="29"/>
  <c r="AT28" i="29"/>
  <c r="AP28" i="29"/>
  <c r="AL28" i="29"/>
  <c r="AS19" i="29"/>
  <c r="AO19" i="29"/>
  <c r="AK19" i="29"/>
  <c r="AT16" i="29"/>
  <c r="AP16" i="29"/>
  <c r="AL16" i="29"/>
  <c r="AS7" i="29"/>
  <c r="AO7" i="29"/>
  <c r="AK7" i="29"/>
  <c r="AT4" i="29"/>
  <c r="AP4" i="29"/>
  <c r="AL4" i="29"/>
  <c r="AJ19" i="29"/>
  <c r="AJ25" i="29"/>
  <c r="AQ34" i="29"/>
  <c r="AM34" i="29"/>
  <c r="AR31" i="29"/>
  <c r="AN31" i="29"/>
  <c r="AQ22" i="29"/>
  <c r="AM22" i="29"/>
  <c r="AR19" i="29"/>
  <c r="AN19" i="29"/>
  <c r="AQ10" i="29"/>
  <c r="AM10" i="29"/>
  <c r="AR7" i="29"/>
  <c r="AN7" i="29"/>
  <c r="V40" i="28"/>
  <c r="V37" i="28"/>
  <c r="V22" i="28"/>
  <c r="V16" i="28"/>
  <c r="V7" i="28"/>
  <c r="AJ4" i="29"/>
  <c r="AJ31" i="29"/>
  <c r="AJ22" i="29"/>
  <c r="AJ13" i="29"/>
  <c r="AJ7" i="29"/>
  <c r="BU34" i="26"/>
  <c r="BQ34" i="26"/>
  <c r="BN34" i="26"/>
  <c r="BJ34" i="26"/>
  <c r="BF34" i="26"/>
  <c r="BB34" i="26"/>
  <c r="AX34" i="26"/>
  <c r="AT34" i="26"/>
  <c r="BS16" i="26"/>
  <c r="BO16" i="26"/>
  <c r="BL16" i="26"/>
  <c r="BH16" i="26"/>
  <c r="BD16" i="26"/>
  <c r="AZ16" i="26"/>
  <c r="AV16" i="26"/>
  <c r="AR16" i="26"/>
  <c r="BS28" i="26"/>
  <c r="BO28" i="26"/>
  <c r="BL28" i="26"/>
  <c r="BH28" i="26"/>
  <c r="BD28" i="26"/>
  <c r="AZ28" i="26"/>
  <c r="AV28" i="26"/>
  <c r="AR28" i="26"/>
  <c r="BT25" i="26"/>
  <c r="BP25" i="26"/>
  <c r="BM25" i="26"/>
  <c r="BI25" i="26"/>
  <c r="BE25" i="26"/>
  <c r="BA25" i="26"/>
  <c r="AW25" i="26"/>
  <c r="AS25" i="26"/>
  <c r="BU22" i="26"/>
  <c r="BQ22" i="26"/>
  <c r="BN22" i="26"/>
  <c r="BJ22" i="26"/>
  <c r="BF22" i="26"/>
  <c r="BB22" i="26"/>
  <c r="AX22" i="26"/>
  <c r="AT22" i="26"/>
  <c r="AQ34" i="26"/>
  <c r="AQ31" i="26"/>
  <c r="AQ28" i="26"/>
  <c r="AQ22" i="26"/>
  <c r="AQ19" i="26"/>
  <c r="AQ16" i="26"/>
  <c r="AQ10" i="26"/>
  <c r="W37" i="27"/>
  <c r="W34" i="27"/>
  <c r="W31" i="27"/>
  <c r="W28" i="27"/>
  <c r="W25" i="27"/>
  <c r="W22" i="27"/>
  <c r="W19" i="27"/>
  <c r="W16" i="27"/>
  <c r="W13" i="27"/>
  <c r="AC3" i="23"/>
  <c r="AU3" i="23" s="1"/>
  <c r="AD3" i="23"/>
  <c r="AV3" i="23" s="1"/>
  <c r="AE3" i="23"/>
  <c r="AW3" i="23" s="1"/>
  <c r="AF3" i="23"/>
  <c r="AX3" i="23" s="1"/>
  <c r="AG3" i="23"/>
  <c r="AY3" i="23" s="1"/>
  <c r="AC4" i="23"/>
  <c r="AU4" i="23" s="1"/>
  <c r="AD4" i="23"/>
  <c r="AV4" i="23" s="1"/>
  <c r="AE4" i="23"/>
  <c r="AW4" i="23" s="1"/>
  <c r="AF4" i="23"/>
  <c r="AX4" i="23" s="1"/>
  <c r="AG4" i="23"/>
  <c r="AY4" i="23" s="1"/>
  <c r="AC5" i="23"/>
  <c r="AU5" i="23" s="1"/>
  <c r="AD5" i="23"/>
  <c r="AV5" i="23" s="1"/>
  <c r="AE5" i="23"/>
  <c r="AW5" i="23" s="1"/>
  <c r="AF5" i="23"/>
  <c r="AX5" i="23" s="1"/>
  <c r="AG5" i="23"/>
  <c r="AY5" i="23" s="1"/>
  <c r="AC6" i="23"/>
  <c r="AU6" i="23" s="1"/>
  <c r="AD6" i="23"/>
  <c r="AV6" i="23" s="1"/>
  <c r="AE6" i="23"/>
  <c r="AW6" i="23" s="1"/>
  <c r="AF6" i="23"/>
  <c r="AX6" i="23" s="1"/>
  <c r="AG6" i="23"/>
  <c r="AY6" i="23" s="1"/>
  <c r="AC7" i="23"/>
  <c r="AU7" i="23" s="1"/>
  <c r="AD7" i="23"/>
  <c r="AV7" i="23" s="1"/>
  <c r="AE7" i="23"/>
  <c r="AW7" i="23" s="1"/>
  <c r="AF7" i="23"/>
  <c r="AX7" i="23" s="1"/>
  <c r="AG7" i="23"/>
  <c r="AY7" i="23" s="1"/>
  <c r="AC8" i="23"/>
  <c r="AU8" i="23" s="1"/>
  <c r="AD8" i="23"/>
  <c r="AV8" i="23" s="1"/>
  <c r="AE8" i="23"/>
  <c r="AW8" i="23" s="1"/>
  <c r="AF8" i="23"/>
  <c r="AX8" i="23" s="1"/>
  <c r="AG8" i="23"/>
  <c r="AY8" i="23" s="1"/>
  <c r="AC9" i="23"/>
  <c r="AU9" i="23" s="1"/>
  <c r="AD9" i="23"/>
  <c r="AV9" i="23" s="1"/>
  <c r="AE9" i="23"/>
  <c r="AW9" i="23" s="1"/>
  <c r="AF9" i="23"/>
  <c r="AX9" i="23" s="1"/>
  <c r="AG9" i="23"/>
  <c r="AY9" i="23" s="1"/>
  <c r="AC10" i="23"/>
  <c r="AU10" i="23" s="1"/>
  <c r="AD10" i="23"/>
  <c r="AV10" i="23" s="1"/>
  <c r="AE10" i="23"/>
  <c r="AW10" i="23" s="1"/>
  <c r="AF10" i="23"/>
  <c r="AX10" i="23" s="1"/>
  <c r="AG10" i="23"/>
  <c r="AY10" i="23" s="1"/>
  <c r="AC11" i="23"/>
  <c r="AU11" i="23" s="1"/>
  <c r="AD11" i="23"/>
  <c r="AV11" i="23" s="1"/>
  <c r="AE11" i="23"/>
  <c r="AW11" i="23" s="1"/>
  <c r="AF11" i="23"/>
  <c r="AX11" i="23" s="1"/>
  <c r="AG11" i="23"/>
  <c r="AY11" i="23" s="1"/>
  <c r="AC12" i="23"/>
  <c r="AU12" i="23" s="1"/>
  <c r="AD12" i="23"/>
  <c r="AV12" i="23" s="1"/>
  <c r="AE12" i="23"/>
  <c r="AW12" i="23" s="1"/>
  <c r="AF12" i="23"/>
  <c r="AX12" i="23" s="1"/>
  <c r="AG12" i="23"/>
  <c r="AY12" i="23" s="1"/>
  <c r="AC13" i="23"/>
  <c r="AU13" i="23" s="1"/>
  <c r="AD13" i="23"/>
  <c r="AV13" i="23" s="1"/>
  <c r="AE13" i="23"/>
  <c r="AW13" i="23" s="1"/>
  <c r="AF13" i="23"/>
  <c r="AX13" i="23" s="1"/>
  <c r="AG13" i="23"/>
  <c r="AY13" i="23" s="1"/>
  <c r="AC14" i="23"/>
  <c r="AU14" i="23" s="1"/>
  <c r="AD14" i="23"/>
  <c r="AV14" i="23" s="1"/>
  <c r="AE14" i="23"/>
  <c r="AW14" i="23" s="1"/>
  <c r="AF14" i="23"/>
  <c r="AX14" i="23" s="1"/>
  <c r="AG14" i="23"/>
  <c r="AY14" i="23" s="1"/>
  <c r="AC15" i="23"/>
  <c r="AU15" i="23" s="1"/>
  <c r="AD15" i="23"/>
  <c r="AV15" i="23" s="1"/>
  <c r="AE15" i="23"/>
  <c r="AW15" i="23" s="1"/>
  <c r="AF15" i="23"/>
  <c r="AX15" i="23" s="1"/>
  <c r="AG15" i="23"/>
  <c r="AY15" i="23" s="1"/>
  <c r="AC16" i="23"/>
  <c r="AU16" i="23" s="1"/>
  <c r="AD16" i="23"/>
  <c r="AV16" i="23" s="1"/>
  <c r="AE16" i="23"/>
  <c r="AW16" i="23" s="1"/>
  <c r="AF16" i="23"/>
  <c r="AX16" i="23" s="1"/>
  <c r="AG16" i="23"/>
  <c r="AY16" i="23" s="1"/>
  <c r="AC17" i="23"/>
  <c r="AU17" i="23" s="1"/>
  <c r="AD17" i="23"/>
  <c r="AV17" i="23" s="1"/>
  <c r="AE17" i="23"/>
  <c r="AW17" i="23" s="1"/>
  <c r="AF17" i="23"/>
  <c r="AX17" i="23" s="1"/>
  <c r="AG17" i="23"/>
  <c r="AY17" i="23" s="1"/>
  <c r="AC18" i="23"/>
  <c r="AU18" i="23" s="1"/>
  <c r="AD18" i="23"/>
  <c r="AV18" i="23" s="1"/>
  <c r="AE18" i="23"/>
  <c r="AW18" i="23" s="1"/>
  <c r="AF18" i="23"/>
  <c r="AX18" i="23" s="1"/>
  <c r="AG18" i="23"/>
  <c r="AY18" i="23" s="1"/>
  <c r="AC19" i="23"/>
  <c r="AU19" i="23" s="1"/>
  <c r="AD19" i="23"/>
  <c r="AV19" i="23" s="1"/>
  <c r="AE19" i="23"/>
  <c r="AW19" i="23" s="1"/>
  <c r="AF19" i="23"/>
  <c r="AX19" i="23" s="1"/>
  <c r="AG19" i="23"/>
  <c r="AY19" i="23" s="1"/>
  <c r="AC20" i="23"/>
  <c r="AU20" i="23" s="1"/>
  <c r="AD20" i="23"/>
  <c r="AV20" i="23" s="1"/>
  <c r="AE20" i="23"/>
  <c r="AW20" i="23" s="1"/>
  <c r="AF20" i="23"/>
  <c r="AX20" i="23" s="1"/>
  <c r="AG20" i="23"/>
  <c r="AY20" i="23" s="1"/>
  <c r="AC21" i="23"/>
  <c r="AU21" i="23" s="1"/>
  <c r="AD21" i="23"/>
  <c r="AV21" i="23" s="1"/>
  <c r="AE21" i="23"/>
  <c r="AW21" i="23" s="1"/>
  <c r="AF21" i="23"/>
  <c r="AX21" i="23" s="1"/>
  <c r="AG21" i="23"/>
  <c r="AY21" i="23" s="1"/>
  <c r="AC22" i="23"/>
  <c r="AU22" i="23" s="1"/>
  <c r="AD22" i="23"/>
  <c r="AV22" i="23" s="1"/>
  <c r="AE22" i="23"/>
  <c r="AW22" i="23" s="1"/>
  <c r="AF22" i="23"/>
  <c r="AX22" i="23" s="1"/>
  <c r="AG22" i="23"/>
  <c r="AY22" i="23" s="1"/>
  <c r="AC23" i="23"/>
  <c r="AU23" i="23" s="1"/>
  <c r="AD23" i="23"/>
  <c r="AV23" i="23" s="1"/>
  <c r="AE23" i="23"/>
  <c r="AW23" i="23" s="1"/>
  <c r="AF23" i="23"/>
  <c r="AX23" i="23" s="1"/>
  <c r="AG23" i="23"/>
  <c r="AY23" i="23" s="1"/>
  <c r="AC24" i="23"/>
  <c r="AU24" i="23" s="1"/>
  <c r="AD24" i="23"/>
  <c r="AV24" i="23" s="1"/>
  <c r="AE24" i="23"/>
  <c r="AW24" i="23" s="1"/>
  <c r="AF24" i="23"/>
  <c r="AX24" i="23" s="1"/>
  <c r="AG24" i="23"/>
  <c r="AY24" i="23" s="1"/>
  <c r="AC25" i="23"/>
  <c r="AU25" i="23" s="1"/>
  <c r="AD25" i="23"/>
  <c r="AV25" i="23" s="1"/>
  <c r="AE25" i="23"/>
  <c r="AW25" i="23" s="1"/>
  <c r="AF25" i="23"/>
  <c r="AX25" i="23" s="1"/>
  <c r="AG25" i="23"/>
  <c r="AY25" i="23" s="1"/>
  <c r="AC26" i="23"/>
  <c r="AU26" i="23" s="1"/>
  <c r="AD26" i="23"/>
  <c r="AV26" i="23" s="1"/>
  <c r="AE26" i="23"/>
  <c r="AW26" i="23" s="1"/>
  <c r="AF26" i="23"/>
  <c r="AX26" i="23" s="1"/>
  <c r="AG26" i="23"/>
  <c r="AY26" i="23" s="1"/>
  <c r="AC27" i="23"/>
  <c r="AU27" i="23" s="1"/>
  <c r="AD27" i="23"/>
  <c r="AV27" i="23" s="1"/>
  <c r="AE27" i="23"/>
  <c r="AW27" i="23" s="1"/>
  <c r="AF27" i="23"/>
  <c r="AX27" i="23" s="1"/>
  <c r="AG27" i="23"/>
  <c r="AY27" i="23" s="1"/>
  <c r="AC28" i="23"/>
  <c r="AU28" i="23" s="1"/>
  <c r="AD28" i="23"/>
  <c r="AV28" i="23" s="1"/>
  <c r="AE28" i="23"/>
  <c r="AW28" i="23" s="1"/>
  <c r="AF28" i="23"/>
  <c r="AX28" i="23" s="1"/>
  <c r="AG28" i="23"/>
  <c r="AY28" i="23" s="1"/>
  <c r="AC29" i="23"/>
  <c r="AU29" i="23" s="1"/>
  <c r="AD29" i="23"/>
  <c r="AV29" i="23" s="1"/>
  <c r="AE29" i="23"/>
  <c r="AW29" i="23" s="1"/>
  <c r="AF29" i="23"/>
  <c r="AX29" i="23" s="1"/>
  <c r="AG29" i="23"/>
  <c r="AY29" i="23" s="1"/>
  <c r="AC30" i="23"/>
  <c r="AU30" i="23" s="1"/>
  <c r="AD30" i="23"/>
  <c r="AV30" i="23" s="1"/>
  <c r="AE30" i="23"/>
  <c r="AW30" i="23" s="1"/>
  <c r="AF30" i="23"/>
  <c r="AX30" i="23" s="1"/>
  <c r="AG30" i="23"/>
  <c r="AY30" i="23" s="1"/>
  <c r="AC31" i="23"/>
  <c r="AU31" i="23" s="1"/>
  <c r="AD31" i="23"/>
  <c r="AV31" i="23" s="1"/>
  <c r="AE31" i="23"/>
  <c r="AW31" i="23" s="1"/>
  <c r="AF31" i="23"/>
  <c r="AX31" i="23" s="1"/>
  <c r="AG31" i="23"/>
  <c r="AY31" i="23" s="1"/>
  <c r="AC32" i="23"/>
  <c r="AU32" i="23" s="1"/>
  <c r="AD32" i="23"/>
  <c r="AV32" i="23" s="1"/>
  <c r="AE32" i="23"/>
  <c r="AW32" i="23" s="1"/>
  <c r="AF32" i="23"/>
  <c r="AX32" i="23" s="1"/>
  <c r="AG32" i="23"/>
  <c r="AY32" i="23" s="1"/>
  <c r="AC33" i="23"/>
  <c r="AU33" i="23" s="1"/>
  <c r="AD33" i="23"/>
  <c r="AV33" i="23" s="1"/>
  <c r="AE33" i="23"/>
  <c r="AW33" i="23" s="1"/>
  <c r="AF33" i="23"/>
  <c r="AX33" i="23" s="1"/>
  <c r="AG33" i="23"/>
  <c r="AY33" i="23" s="1"/>
  <c r="AC34" i="23"/>
  <c r="AU34" i="23" s="1"/>
  <c r="AD34" i="23"/>
  <c r="AV34" i="23" s="1"/>
  <c r="AE34" i="23"/>
  <c r="AW34" i="23" s="1"/>
  <c r="AF34" i="23"/>
  <c r="AX34" i="23" s="1"/>
  <c r="AG34" i="23"/>
  <c r="AY34" i="23" s="1"/>
  <c r="AC35" i="23"/>
  <c r="AU35" i="23" s="1"/>
  <c r="AD35" i="23"/>
  <c r="AV35" i="23" s="1"/>
  <c r="AE35" i="23"/>
  <c r="AW35" i="23" s="1"/>
  <c r="AF35" i="23"/>
  <c r="AX35" i="23" s="1"/>
  <c r="AG35" i="23"/>
  <c r="AY35" i="23" s="1"/>
  <c r="AC36" i="23"/>
  <c r="AU36" i="23" s="1"/>
  <c r="AD36" i="23"/>
  <c r="AV36" i="23" s="1"/>
  <c r="AE36" i="23"/>
  <c r="AW36" i="23" s="1"/>
  <c r="AF36" i="23"/>
  <c r="AX36" i="23" s="1"/>
  <c r="AG36" i="23"/>
  <c r="AY36" i="23" s="1"/>
  <c r="AC37" i="23"/>
  <c r="AU37" i="23" s="1"/>
  <c r="AD37" i="23"/>
  <c r="AV37" i="23" s="1"/>
  <c r="AE37" i="23"/>
  <c r="AW37" i="23" s="1"/>
  <c r="AF37" i="23"/>
  <c r="AX37" i="23" s="1"/>
  <c r="AG37" i="23"/>
  <c r="AY37" i="23" s="1"/>
  <c r="AC38" i="23"/>
  <c r="AU38" i="23" s="1"/>
  <c r="AD38" i="23"/>
  <c r="AV38" i="23" s="1"/>
  <c r="AE38" i="23"/>
  <c r="AW38" i="23" s="1"/>
  <c r="AF38" i="23"/>
  <c r="AX38" i="23" s="1"/>
  <c r="AG38" i="23"/>
  <c r="AY38" i="23" s="1"/>
  <c r="AC39" i="23"/>
  <c r="AU39" i="23" s="1"/>
  <c r="AD39" i="23"/>
  <c r="AV39" i="23" s="1"/>
  <c r="AE39" i="23"/>
  <c r="AW39" i="23" s="1"/>
  <c r="AF39" i="23"/>
  <c r="AX39" i="23" s="1"/>
  <c r="AG39" i="23"/>
  <c r="AY39" i="23" s="1"/>
  <c r="AC40" i="23"/>
  <c r="AU40" i="23" s="1"/>
  <c r="AD40" i="23"/>
  <c r="AV40" i="23" s="1"/>
  <c r="AE40" i="23"/>
  <c r="AW40" i="23" s="1"/>
  <c r="AF40" i="23"/>
  <c r="AX40" i="23" s="1"/>
  <c r="AG40" i="23"/>
  <c r="AY40" i="23" s="1"/>
  <c r="AC41" i="23"/>
  <c r="AU41" i="23" s="1"/>
  <c r="AD41" i="23"/>
  <c r="AV41" i="23" s="1"/>
  <c r="AE41" i="23"/>
  <c r="AW41" i="23" s="1"/>
  <c r="AF41" i="23"/>
  <c r="AX41" i="23" s="1"/>
  <c r="AG41" i="23"/>
  <c r="AY41" i="23" s="1"/>
  <c r="AC42" i="23"/>
  <c r="AU42" i="23" s="1"/>
  <c r="AD42" i="23"/>
  <c r="AV42" i="23" s="1"/>
  <c r="AE42" i="23"/>
  <c r="AW42" i="23" s="1"/>
  <c r="AF42" i="23"/>
  <c r="AX42" i="23" s="1"/>
  <c r="AG42" i="23"/>
  <c r="AY42" i="23" s="1"/>
  <c r="AC43" i="23"/>
  <c r="AU43" i="23" s="1"/>
  <c r="AD43" i="23"/>
  <c r="AV43" i="23" s="1"/>
  <c r="AE43" i="23"/>
  <c r="AW43" i="23" s="1"/>
  <c r="AF43" i="23"/>
  <c r="AX43" i="23" s="1"/>
  <c r="AG43" i="23"/>
  <c r="AY43" i="23" s="1"/>
  <c r="AC44" i="23"/>
  <c r="AU44" i="23" s="1"/>
  <c r="AD44" i="23"/>
  <c r="AV44" i="23" s="1"/>
  <c r="AE44" i="23"/>
  <c r="AW44" i="23" s="1"/>
  <c r="AF44" i="23"/>
  <c r="AX44" i="23" s="1"/>
  <c r="AG44" i="23"/>
  <c r="AY44" i="23" s="1"/>
  <c r="AC45" i="23"/>
  <c r="AU45" i="23" s="1"/>
  <c r="AD45" i="23"/>
  <c r="AV45" i="23" s="1"/>
  <c r="AE45" i="23"/>
  <c r="AW45" i="23" s="1"/>
  <c r="AF45" i="23"/>
  <c r="AX45" i="23" s="1"/>
  <c r="AG45" i="23"/>
  <c r="AY45" i="23" s="1"/>
  <c r="AC46" i="23"/>
  <c r="AU46" i="23" s="1"/>
  <c r="AD46" i="23"/>
  <c r="AV46" i="23" s="1"/>
  <c r="AE46" i="23"/>
  <c r="AW46" i="23" s="1"/>
  <c r="AF46" i="23"/>
  <c r="AX46" i="23" s="1"/>
  <c r="AG46" i="23"/>
  <c r="AY46" i="23" s="1"/>
  <c r="AC47" i="23"/>
  <c r="AU47" i="23" s="1"/>
  <c r="AD47" i="23"/>
  <c r="AV47" i="23" s="1"/>
  <c r="AE47" i="23"/>
  <c r="AW47" i="23" s="1"/>
  <c r="AF47" i="23"/>
  <c r="AX47" i="23" s="1"/>
  <c r="AG47" i="23"/>
  <c r="AY47" i="23" s="1"/>
  <c r="AC48" i="23"/>
  <c r="AU48" i="23" s="1"/>
  <c r="AD48" i="23"/>
  <c r="AV48" i="23" s="1"/>
  <c r="AE48" i="23"/>
  <c r="AW48" i="23" s="1"/>
  <c r="AF48" i="23"/>
  <c r="AX48" i="23" s="1"/>
  <c r="AG48" i="23"/>
  <c r="AY48" i="23" s="1"/>
  <c r="AC49" i="23"/>
  <c r="AU49" i="23" s="1"/>
  <c r="AD49" i="23"/>
  <c r="AV49" i="23" s="1"/>
  <c r="AE49" i="23"/>
  <c r="AW49" i="23" s="1"/>
  <c r="AF49" i="23"/>
  <c r="AX49" i="23" s="1"/>
  <c r="AG49" i="23"/>
  <c r="AY49" i="23" s="1"/>
  <c r="AC50" i="23"/>
  <c r="AU50" i="23" s="1"/>
  <c r="AD50" i="23"/>
  <c r="AV50" i="23" s="1"/>
  <c r="AE50" i="23"/>
  <c r="AW50" i="23" s="1"/>
  <c r="AF50" i="23"/>
  <c r="AX50" i="23" s="1"/>
  <c r="AG50" i="23"/>
  <c r="AY50" i="23" s="1"/>
  <c r="AC51" i="23"/>
  <c r="AU51" i="23" s="1"/>
  <c r="AD51" i="23"/>
  <c r="AV51" i="23" s="1"/>
  <c r="AE51" i="23"/>
  <c r="AW51" i="23" s="1"/>
  <c r="AF51" i="23"/>
  <c r="AX51" i="23" s="1"/>
  <c r="AG51" i="23"/>
  <c r="AY51" i="23" s="1"/>
  <c r="AC52" i="23"/>
  <c r="AU52" i="23" s="1"/>
  <c r="AD52" i="23"/>
  <c r="AV52" i="23" s="1"/>
  <c r="AE52" i="23"/>
  <c r="AW52" i="23" s="1"/>
  <c r="AF52" i="23"/>
  <c r="AX52" i="23" s="1"/>
  <c r="AG52" i="23"/>
  <c r="AY52" i="23" s="1"/>
  <c r="AC53" i="23"/>
  <c r="AU53" i="23" s="1"/>
  <c r="AD53" i="23"/>
  <c r="AV53" i="23" s="1"/>
  <c r="AE53" i="23"/>
  <c r="AW53" i="23" s="1"/>
  <c r="AF53" i="23"/>
  <c r="AX53" i="23" s="1"/>
  <c r="AG53" i="23"/>
  <c r="AY53" i="23" s="1"/>
  <c r="AC54" i="23"/>
  <c r="AU54" i="23" s="1"/>
  <c r="AD54" i="23"/>
  <c r="AV54" i="23" s="1"/>
  <c r="AE54" i="23"/>
  <c r="AW54" i="23" s="1"/>
  <c r="AF54" i="23"/>
  <c r="AX54" i="23" s="1"/>
  <c r="AG54" i="23"/>
  <c r="AY54" i="23" s="1"/>
  <c r="AC55" i="23"/>
  <c r="AU55" i="23" s="1"/>
  <c r="AD55" i="23"/>
  <c r="AV55" i="23" s="1"/>
  <c r="AE55" i="23"/>
  <c r="AW55" i="23" s="1"/>
  <c r="AF55" i="23"/>
  <c r="AX55" i="23" s="1"/>
  <c r="AG55" i="23"/>
  <c r="AY55" i="23" s="1"/>
  <c r="AC56" i="23"/>
  <c r="AU56" i="23" s="1"/>
  <c r="AD56" i="23"/>
  <c r="AV56" i="23" s="1"/>
  <c r="AE56" i="23"/>
  <c r="AW56" i="23" s="1"/>
  <c r="AF56" i="23"/>
  <c r="AX56" i="23" s="1"/>
  <c r="AG56" i="23"/>
  <c r="AY56" i="23" s="1"/>
  <c r="AC57" i="23"/>
  <c r="AU57" i="23" s="1"/>
  <c r="AD57" i="23"/>
  <c r="AV57" i="23" s="1"/>
  <c r="AE57" i="23"/>
  <c r="AW57" i="23" s="1"/>
  <c r="AF57" i="23"/>
  <c r="AX57" i="23" s="1"/>
  <c r="AG57" i="23"/>
  <c r="AY57" i="23" s="1"/>
  <c r="AC58" i="23"/>
  <c r="AU58" i="23" s="1"/>
  <c r="AD58" i="23"/>
  <c r="AV58" i="23" s="1"/>
  <c r="AE58" i="23"/>
  <c r="AW58" i="23" s="1"/>
  <c r="AF58" i="23"/>
  <c r="AX58" i="23" s="1"/>
  <c r="AG58" i="23"/>
  <c r="AY58" i="23" s="1"/>
  <c r="AC59" i="23"/>
  <c r="AU59" i="23" s="1"/>
  <c r="AD59" i="23"/>
  <c r="AV59" i="23" s="1"/>
  <c r="AE59" i="23"/>
  <c r="AW59" i="23" s="1"/>
  <c r="AF59" i="23"/>
  <c r="AX59" i="23" s="1"/>
  <c r="AG59" i="23"/>
  <c r="AY59" i="23" s="1"/>
  <c r="AC60" i="23"/>
  <c r="AU60" i="23" s="1"/>
  <c r="AD60" i="23"/>
  <c r="AV60" i="23" s="1"/>
  <c r="AE60" i="23"/>
  <c r="AW60" i="23" s="1"/>
  <c r="AF60" i="23"/>
  <c r="AX60" i="23" s="1"/>
  <c r="AG60" i="23"/>
  <c r="AY60" i="23" s="1"/>
  <c r="AC61" i="23"/>
  <c r="AU61" i="23" s="1"/>
  <c r="AD61" i="23"/>
  <c r="AV61" i="23" s="1"/>
  <c r="AE61" i="23"/>
  <c r="AW61" i="23" s="1"/>
  <c r="AF61" i="23"/>
  <c r="AX61" i="23" s="1"/>
  <c r="AG61" i="23"/>
  <c r="AY61" i="23" s="1"/>
  <c r="AC62" i="23"/>
  <c r="AU62" i="23" s="1"/>
  <c r="AD62" i="23"/>
  <c r="AV62" i="23" s="1"/>
  <c r="AE62" i="23"/>
  <c r="AW62" i="23" s="1"/>
  <c r="AF62" i="23"/>
  <c r="AX62" i="23" s="1"/>
  <c r="AG62" i="23"/>
  <c r="AY62" i="23" s="1"/>
  <c r="AC63" i="23"/>
  <c r="AU63" i="23" s="1"/>
  <c r="AD63" i="23"/>
  <c r="AV63" i="23" s="1"/>
  <c r="AE63" i="23"/>
  <c r="AW63" i="23" s="1"/>
  <c r="AF63" i="23"/>
  <c r="AX63" i="23" s="1"/>
  <c r="AG63" i="23"/>
  <c r="AY63" i="23" s="1"/>
  <c r="AC64" i="23"/>
  <c r="AU64" i="23" s="1"/>
  <c r="AD64" i="23"/>
  <c r="AV64" i="23" s="1"/>
  <c r="AE64" i="23"/>
  <c r="AW64" i="23" s="1"/>
  <c r="AF64" i="23"/>
  <c r="AX64" i="23" s="1"/>
  <c r="AG64" i="23"/>
  <c r="AY64" i="23" s="1"/>
  <c r="AC65" i="23"/>
  <c r="AU65" i="23" s="1"/>
  <c r="AD65" i="23"/>
  <c r="AV65" i="23" s="1"/>
  <c r="AE65" i="23"/>
  <c r="AW65" i="23" s="1"/>
  <c r="AF65" i="23"/>
  <c r="AX65" i="23" s="1"/>
  <c r="AG65" i="23"/>
  <c r="AY65" i="23" s="1"/>
  <c r="AC66" i="23"/>
  <c r="AU66" i="23" s="1"/>
  <c r="AD66" i="23"/>
  <c r="AV66" i="23" s="1"/>
  <c r="AE66" i="23"/>
  <c r="AW66" i="23" s="1"/>
  <c r="AF66" i="23"/>
  <c r="AX66" i="23" s="1"/>
  <c r="AG66" i="23"/>
  <c r="AY66" i="23" s="1"/>
  <c r="AC67" i="23"/>
  <c r="AU67" i="23" s="1"/>
  <c r="AD67" i="23"/>
  <c r="AV67" i="23" s="1"/>
  <c r="AE67" i="23"/>
  <c r="AW67" i="23" s="1"/>
  <c r="AF67" i="23"/>
  <c r="AX67" i="23" s="1"/>
  <c r="AG67" i="23"/>
  <c r="AY67" i="23" s="1"/>
  <c r="AC68" i="23"/>
  <c r="AU68" i="23" s="1"/>
  <c r="AD68" i="23"/>
  <c r="AV68" i="23" s="1"/>
  <c r="AE68" i="23"/>
  <c r="AW68" i="23" s="1"/>
  <c r="AF68" i="23"/>
  <c r="AX68" i="23" s="1"/>
  <c r="AG68" i="23"/>
  <c r="AY68" i="23" s="1"/>
  <c r="AC69" i="23"/>
  <c r="AU69" i="23" s="1"/>
  <c r="AD69" i="23"/>
  <c r="AV69" i="23" s="1"/>
  <c r="AE69" i="23"/>
  <c r="AW69" i="23" s="1"/>
  <c r="AF69" i="23"/>
  <c r="AX69" i="23" s="1"/>
  <c r="AG69" i="23"/>
  <c r="AY69" i="23" s="1"/>
  <c r="AC70" i="23"/>
  <c r="AU70" i="23" s="1"/>
  <c r="AD70" i="23"/>
  <c r="AV70" i="23" s="1"/>
  <c r="AE70" i="23"/>
  <c r="AW70" i="23" s="1"/>
  <c r="AF70" i="23"/>
  <c r="AX70" i="23" s="1"/>
  <c r="AG70" i="23"/>
  <c r="AY70" i="23" s="1"/>
  <c r="AC71" i="23"/>
  <c r="AU71" i="23" s="1"/>
  <c r="AD71" i="23"/>
  <c r="AV71" i="23" s="1"/>
  <c r="AE71" i="23"/>
  <c r="AW71" i="23" s="1"/>
  <c r="AF71" i="23"/>
  <c r="AX71" i="23" s="1"/>
  <c r="AG71" i="23"/>
  <c r="AY71" i="23" s="1"/>
  <c r="AC72" i="23"/>
  <c r="AU72" i="23" s="1"/>
  <c r="AD72" i="23"/>
  <c r="AV72" i="23" s="1"/>
  <c r="AE72" i="23"/>
  <c r="AW72" i="23" s="1"/>
  <c r="AF72" i="23"/>
  <c r="AX72" i="23" s="1"/>
  <c r="AG72" i="23"/>
  <c r="AY72" i="23" s="1"/>
  <c r="AC73" i="23"/>
  <c r="AU73" i="23" s="1"/>
  <c r="AD73" i="23"/>
  <c r="AV73" i="23" s="1"/>
  <c r="AE73" i="23"/>
  <c r="AW73" i="23" s="1"/>
  <c r="AF73" i="23"/>
  <c r="AX73" i="23" s="1"/>
  <c r="AG73" i="23"/>
  <c r="AY73" i="23" s="1"/>
  <c r="AC74" i="23"/>
  <c r="AU74" i="23" s="1"/>
  <c r="AD74" i="23"/>
  <c r="AV74" i="23" s="1"/>
  <c r="AE74" i="23"/>
  <c r="AW74" i="23" s="1"/>
  <c r="AF74" i="23"/>
  <c r="AX74" i="23" s="1"/>
  <c r="AG74" i="23"/>
  <c r="AY74" i="23" s="1"/>
  <c r="AC75" i="23"/>
  <c r="AU75" i="23" s="1"/>
  <c r="AD75" i="23"/>
  <c r="AV75" i="23" s="1"/>
  <c r="AE75" i="23"/>
  <c r="AW75" i="23" s="1"/>
  <c r="AF75" i="23"/>
  <c r="AX75" i="23" s="1"/>
  <c r="AG75" i="23"/>
  <c r="AY75" i="23" s="1"/>
  <c r="AC76" i="23"/>
  <c r="AU76" i="23" s="1"/>
  <c r="AD76" i="23"/>
  <c r="AV76" i="23" s="1"/>
  <c r="AE76" i="23"/>
  <c r="AW76" i="23" s="1"/>
  <c r="AF76" i="23"/>
  <c r="AX76" i="23" s="1"/>
  <c r="AG76" i="23"/>
  <c r="AY76" i="23" s="1"/>
  <c r="AC77" i="23"/>
  <c r="AU77" i="23" s="1"/>
  <c r="AD77" i="23"/>
  <c r="AV77" i="23" s="1"/>
  <c r="AE77" i="23"/>
  <c r="AW77" i="23" s="1"/>
  <c r="AF77" i="23"/>
  <c r="AX77" i="23" s="1"/>
  <c r="AG77" i="23"/>
  <c r="AY77" i="23" s="1"/>
  <c r="AC78" i="23"/>
  <c r="AU78" i="23" s="1"/>
  <c r="AD78" i="23"/>
  <c r="AV78" i="23" s="1"/>
  <c r="AE78" i="23"/>
  <c r="AW78" i="23" s="1"/>
  <c r="AF78" i="23"/>
  <c r="AX78" i="23" s="1"/>
  <c r="AG78" i="23"/>
  <c r="AY78" i="23" s="1"/>
  <c r="AC79" i="23"/>
  <c r="AU79" i="23" s="1"/>
  <c r="AD79" i="23"/>
  <c r="AV79" i="23" s="1"/>
  <c r="AE79" i="23"/>
  <c r="AW79" i="23" s="1"/>
  <c r="AF79" i="23"/>
  <c r="AX79" i="23" s="1"/>
  <c r="AG79" i="23"/>
  <c r="AY79" i="23" s="1"/>
  <c r="AC80" i="23"/>
  <c r="AU80" i="23" s="1"/>
  <c r="AD80" i="23"/>
  <c r="AV80" i="23" s="1"/>
  <c r="AE80" i="23"/>
  <c r="AW80" i="23" s="1"/>
  <c r="AF80" i="23"/>
  <c r="AX80" i="23" s="1"/>
  <c r="AG80" i="23"/>
  <c r="AY80" i="23" s="1"/>
  <c r="AC81" i="23"/>
  <c r="AU81" i="23" s="1"/>
  <c r="AD81" i="23"/>
  <c r="AV81" i="23" s="1"/>
  <c r="AE81" i="23"/>
  <c r="AW81" i="23" s="1"/>
  <c r="AF81" i="23"/>
  <c r="AX81" i="23" s="1"/>
  <c r="AG81" i="23"/>
  <c r="AY81" i="23" s="1"/>
  <c r="AC82" i="23"/>
  <c r="AU82" i="23" s="1"/>
  <c r="AD82" i="23"/>
  <c r="AV82" i="23" s="1"/>
  <c r="AE82" i="23"/>
  <c r="AW82" i="23" s="1"/>
  <c r="AF82" i="23"/>
  <c r="AX82" i="23" s="1"/>
  <c r="AG82" i="23"/>
  <c r="AY82" i="23" s="1"/>
  <c r="AC83" i="23"/>
  <c r="AU83" i="23" s="1"/>
  <c r="AD83" i="23"/>
  <c r="AV83" i="23" s="1"/>
  <c r="AE83" i="23"/>
  <c r="AW83" i="23" s="1"/>
  <c r="AF83" i="23"/>
  <c r="AX83" i="23" s="1"/>
  <c r="AG83" i="23"/>
  <c r="AY83" i="23" s="1"/>
  <c r="AC84" i="23"/>
  <c r="AU84" i="23" s="1"/>
  <c r="AD84" i="23"/>
  <c r="AV84" i="23" s="1"/>
  <c r="AE84" i="23"/>
  <c r="AW84" i="23" s="1"/>
  <c r="AF84" i="23"/>
  <c r="AX84" i="23" s="1"/>
  <c r="AG84" i="23"/>
  <c r="AY84" i="23" s="1"/>
  <c r="AC85" i="23"/>
  <c r="AU85" i="23" s="1"/>
  <c r="AD85" i="23"/>
  <c r="AV85" i="23" s="1"/>
  <c r="AE85" i="23"/>
  <c r="AW85" i="23" s="1"/>
  <c r="AF85" i="23"/>
  <c r="AX85" i="23" s="1"/>
  <c r="AG85" i="23"/>
  <c r="AY85" i="23" s="1"/>
  <c r="AC86" i="23"/>
  <c r="AU86" i="23" s="1"/>
  <c r="AD86" i="23"/>
  <c r="AV86" i="23" s="1"/>
  <c r="AE86" i="23"/>
  <c r="AW86" i="23" s="1"/>
  <c r="AF86" i="23"/>
  <c r="AX86" i="23" s="1"/>
  <c r="AG86" i="23"/>
  <c r="AY86" i="23" s="1"/>
  <c r="AC87" i="23"/>
  <c r="AU87" i="23" s="1"/>
  <c r="AD87" i="23"/>
  <c r="AV87" i="23" s="1"/>
  <c r="AE87" i="23"/>
  <c r="AW87" i="23" s="1"/>
  <c r="AF87" i="23"/>
  <c r="AX87" i="23" s="1"/>
  <c r="AG87" i="23"/>
  <c r="AY87" i="23" s="1"/>
  <c r="AC88" i="23"/>
  <c r="AU88" i="23" s="1"/>
  <c r="AD88" i="23"/>
  <c r="AV88" i="23" s="1"/>
  <c r="AE88" i="23"/>
  <c r="AW88" i="23" s="1"/>
  <c r="AF88" i="23"/>
  <c r="AX88" i="23" s="1"/>
  <c r="AG88" i="23"/>
  <c r="AY88" i="23" s="1"/>
  <c r="AC89" i="23"/>
  <c r="AU89" i="23" s="1"/>
  <c r="AD89" i="23"/>
  <c r="AV89" i="23" s="1"/>
  <c r="AE89" i="23"/>
  <c r="AW89" i="23" s="1"/>
  <c r="AF89" i="23"/>
  <c r="AX89" i="23" s="1"/>
  <c r="AG89" i="23"/>
  <c r="AY89" i="23" s="1"/>
  <c r="AC90" i="23"/>
  <c r="AU90" i="23" s="1"/>
  <c r="AD90" i="23"/>
  <c r="AV90" i="23" s="1"/>
  <c r="AE90" i="23"/>
  <c r="AW90" i="23" s="1"/>
  <c r="AF90" i="23"/>
  <c r="AX90" i="23" s="1"/>
  <c r="AG90" i="23"/>
  <c r="AY90" i="23" s="1"/>
  <c r="AC91" i="23"/>
  <c r="AU91" i="23" s="1"/>
  <c r="AD91" i="23"/>
  <c r="AV91" i="23" s="1"/>
  <c r="AE91" i="23"/>
  <c r="AW91" i="23" s="1"/>
  <c r="AF91" i="23"/>
  <c r="AX91" i="23" s="1"/>
  <c r="AG91" i="23"/>
  <c r="AY91" i="23" s="1"/>
  <c r="AC92" i="23"/>
  <c r="AU92" i="23" s="1"/>
  <c r="AD92" i="23"/>
  <c r="AV92" i="23" s="1"/>
  <c r="AE92" i="23"/>
  <c r="AW92" i="23" s="1"/>
  <c r="AF92" i="23"/>
  <c r="AX92" i="23" s="1"/>
  <c r="AG92" i="23"/>
  <c r="AY92" i="23" s="1"/>
  <c r="AC93" i="23"/>
  <c r="AU93" i="23" s="1"/>
  <c r="AD93" i="23"/>
  <c r="AV93" i="23" s="1"/>
  <c r="AE93" i="23"/>
  <c r="AW93" i="23" s="1"/>
  <c r="AF93" i="23"/>
  <c r="AX93" i="23" s="1"/>
  <c r="AG93" i="23"/>
  <c r="AY93" i="23" s="1"/>
  <c r="AC94" i="23"/>
  <c r="AU94" i="23" s="1"/>
  <c r="AD94" i="23"/>
  <c r="AV94" i="23" s="1"/>
  <c r="AE94" i="23"/>
  <c r="AW94" i="23" s="1"/>
  <c r="AF94" i="23"/>
  <c r="AX94" i="23" s="1"/>
  <c r="AG94" i="23"/>
  <c r="AY94" i="23" s="1"/>
  <c r="AC95" i="23"/>
  <c r="AU95" i="23" s="1"/>
  <c r="AD95" i="23"/>
  <c r="AV95" i="23" s="1"/>
  <c r="AE95" i="23"/>
  <c r="AW95" i="23" s="1"/>
  <c r="AF95" i="23"/>
  <c r="AX95" i="23" s="1"/>
  <c r="AG95" i="23"/>
  <c r="AY95" i="23" s="1"/>
  <c r="AC96" i="23"/>
  <c r="AU96" i="23" s="1"/>
  <c r="AD96" i="23"/>
  <c r="AV96" i="23" s="1"/>
  <c r="AE96" i="23"/>
  <c r="AW96" i="23" s="1"/>
  <c r="AF96" i="23"/>
  <c r="AX96" i="23" s="1"/>
  <c r="AG96" i="23"/>
  <c r="AY96" i="23" s="1"/>
  <c r="AC97" i="23"/>
  <c r="AU97" i="23" s="1"/>
  <c r="AD97" i="23"/>
  <c r="AV97" i="23" s="1"/>
  <c r="AE97" i="23"/>
  <c r="AW97" i="23" s="1"/>
  <c r="AF97" i="23"/>
  <c r="AX97" i="23" s="1"/>
  <c r="AG97" i="23"/>
  <c r="AY97" i="23" s="1"/>
  <c r="AC98" i="23"/>
  <c r="AU98" i="23" s="1"/>
  <c r="AD98" i="23"/>
  <c r="AV98" i="23" s="1"/>
  <c r="AE98" i="23"/>
  <c r="AW98" i="23" s="1"/>
  <c r="AF98" i="23"/>
  <c r="AX98" i="23" s="1"/>
  <c r="AG98" i="23"/>
  <c r="AY98" i="23" s="1"/>
  <c r="AC99" i="23"/>
  <c r="AU99" i="23" s="1"/>
  <c r="AD99" i="23"/>
  <c r="AV99" i="23" s="1"/>
  <c r="AE99" i="23"/>
  <c r="AW99" i="23" s="1"/>
  <c r="AF99" i="23"/>
  <c r="AX99" i="23" s="1"/>
  <c r="AG99" i="23"/>
  <c r="AY99" i="23" s="1"/>
  <c r="AC100" i="23"/>
  <c r="AU100" i="23" s="1"/>
  <c r="AD100" i="23"/>
  <c r="AV100" i="23" s="1"/>
  <c r="AE100" i="23"/>
  <c r="AW100" i="23" s="1"/>
  <c r="AF100" i="23"/>
  <c r="AX100" i="23" s="1"/>
  <c r="AG100" i="23"/>
  <c r="AY100" i="23" s="1"/>
  <c r="AC101" i="23"/>
  <c r="AU101" i="23" s="1"/>
  <c r="AD101" i="23"/>
  <c r="AV101" i="23" s="1"/>
  <c r="AE101" i="23"/>
  <c r="AW101" i="23" s="1"/>
  <c r="AF101" i="23"/>
  <c r="AX101" i="23" s="1"/>
  <c r="AG101" i="23"/>
  <c r="AY101" i="23" s="1"/>
  <c r="AC102" i="23"/>
  <c r="AU102" i="23" s="1"/>
  <c r="AD102" i="23"/>
  <c r="AV102" i="23" s="1"/>
  <c r="AE102" i="23"/>
  <c r="AW102" i="23" s="1"/>
  <c r="AF102" i="23"/>
  <c r="AX102" i="23" s="1"/>
  <c r="AG102" i="23"/>
  <c r="AY102" i="23" s="1"/>
  <c r="AC103" i="23"/>
  <c r="AU103" i="23" s="1"/>
  <c r="AD103" i="23"/>
  <c r="AV103" i="23" s="1"/>
  <c r="AE103" i="23"/>
  <c r="AW103" i="23" s="1"/>
  <c r="AF103" i="23"/>
  <c r="AX103" i="23" s="1"/>
  <c r="AG103" i="23"/>
  <c r="AY103" i="23" s="1"/>
  <c r="AC104" i="23"/>
  <c r="AU104" i="23" s="1"/>
  <c r="AD104" i="23"/>
  <c r="AV104" i="23" s="1"/>
  <c r="AE104" i="23"/>
  <c r="AW104" i="23" s="1"/>
  <c r="AF104" i="23"/>
  <c r="AX104" i="23" s="1"/>
  <c r="AG104" i="23"/>
  <c r="AY104" i="23" s="1"/>
  <c r="AC105" i="23"/>
  <c r="AU105" i="23" s="1"/>
  <c r="AD105" i="23"/>
  <c r="AV105" i="23" s="1"/>
  <c r="AE105" i="23"/>
  <c r="AW105" i="23" s="1"/>
  <c r="AF105" i="23"/>
  <c r="AX105" i="23" s="1"/>
  <c r="AG105" i="23"/>
  <c r="AY105" i="23" s="1"/>
  <c r="AC106" i="23"/>
  <c r="AU106" i="23" s="1"/>
  <c r="AD106" i="23"/>
  <c r="AV106" i="23" s="1"/>
  <c r="AE106" i="23"/>
  <c r="AW106" i="23" s="1"/>
  <c r="AF106" i="23"/>
  <c r="AX106" i="23" s="1"/>
  <c r="AG106" i="23"/>
  <c r="AY106" i="23" s="1"/>
  <c r="AC107" i="23"/>
  <c r="AU107" i="23" s="1"/>
  <c r="AD107" i="23"/>
  <c r="AV107" i="23" s="1"/>
  <c r="AE107" i="23"/>
  <c r="AW107" i="23" s="1"/>
  <c r="AF107" i="23"/>
  <c r="AX107" i="23" s="1"/>
  <c r="AG107" i="23"/>
  <c r="AY107" i="23" s="1"/>
  <c r="AC108" i="23"/>
  <c r="AU108" i="23" s="1"/>
  <c r="AD108" i="23"/>
  <c r="AV108" i="23" s="1"/>
  <c r="AE108" i="23"/>
  <c r="AW108" i="23" s="1"/>
  <c r="AF108" i="23"/>
  <c r="AX108" i="23" s="1"/>
  <c r="AG108" i="23"/>
  <c r="AY108" i="23" s="1"/>
  <c r="AC109" i="23"/>
  <c r="AU109" i="23" s="1"/>
  <c r="AD109" i="23"/>
  <c r="AV109" i="23" s="1"/>
  <c r="AE109" i="23"/>
  <c r="AW109" i="23" s="1"/>
  <c r="AF109" i="23"/>
  <c r="AX109" i="23" s="1"/>
  <c r="AG109" i="23"/>
  <c r="AY109" i="23" s="1"/>
  <c r="AC110" i="23"/>
  <c r="AU110" i="23" s="1"/>
  <c r="AD110" i="23"/>
  <c r="AV110" i="23" s="1"/>
  <c r="AE110" i="23"/>
  <c r="AW110" i="23" s="1"/>
  <c r="AF110" i="23"/>
  <c r="AX110" i="23" s="1"/>
  <c r="AG110" i="23"/>
  <c r="AY110" i="23" s="1"/>
  <c r="AC111" i="23"/>
  <c r="AU111" i="23" s="1"/>
  <c r="AD111" i="23"/>
  <c r="AV111" i="23" s="1"/>
  <c r="AE111" i="23"/>
  <c r="AW111" i="23" s="1"/>
  <c r="AF111" i="23"/>
  <c r="AX111" i="23" s="1"/>
  <c r="AG111" i="23"/>
  <c r="AY111" i="23" s="1"/>
  <c r="AC112" i="23"/>
  <c r="AU112" i="23" s="1"/>
  <c r="AD112" i="23"/>
  <c r="AV112" i="23" s="1"/>
  <c r="AE112" i="23"/>
  <c r="AW112" i="23" s="1"/>
  <c r="AF112" i="23"/>
  <c r="AX112" i="23" s="1"/>
  <c r="AG112" i="23"/>
  <c r="AY112" i="23" s="1"/>
  <c r="AC113" i="23"/>
  <c r="AU113" i="23" s="1"/>
  <c r="AD113" i="23"/>
  <c r="AV113" i="23" s="1"/>
  <c r="AE113" i="23"/>
  <c r="AW113" i="23" s="1"/>
  <c r="AF113" i="23"/>
  <c r="AX113" i="23" s="1"/>
  <c r="AG113" i="23"/>
  <c r="AY113" i="23" s="1"/>
  <c r="AC114" i="23"/>
  <c r="AU114" i="23" s="1"/>
  <c r="AD114" i="23"/>
  <c r="AV114" i="23" s="1"/>
  <c r="AE114" i="23"/>
  <c r="AW114" i="23" s="1"/>
  <c r="AF114" i="23"/>
  <c r="AX114" i="23" s="1"/>
  <c r="AG114" i="23"/>
  <c r="AY114" i="23" s="1"/>
  <c r="AC115" i="23"/>
  <c r="AU115" i="23" s="1"/>
  <c r="AD115" i="23"/>
  <c r="AV115" i="23" s="1"/>
  <c r="AE115" i="23"/>
  <c r="AW115" i="23" s="1"/>
  <c r="AF115" i="23"/>
  <c r="AX115" i="23" s="1"/>
  <c r="AG115" i="23"/>
  <c r="AY115" i="23" s="1"/>
  <c r="AC116" i="23"/>
  <c r="AU116" i="23" s="1"/>
  <c r="AD116" i="23"/>
  <c r="AV116" i="23" s="1"/>
  <c r="AE116" i="23"/>
  <c r="AW116" i="23" s="1"/>
  <c r="AF116" i="23"/>
  <c r="AX116" i="23" s="1"/>
  <c r="AG116" i="23"/>
  <c r="AY116" i="23" s="1"/>
  <c r="AC117" i="23"/>
  <c r="AU117" i="23" s="1"/>
  <c r="AD117" i="23"/>
  <c r="AV117" i="23" s="1"/>
  <c r="AE117" i="23"/>
  <c r="AW117" i="23" s="1"/>
  <c r="AF117" i="23"/>
  <c r="AX117" i="23" s="1"/>
  <c r="AG117" i="23"/>
  <c r="AY117" i="23" s="1"/>
  <c r="AC118" i="23"/>
  <c r="AU118" i="23" s="1"/>
  <c r="AD118" i="23"/>
  <c r="AV118" i="23" s="1"/>
  <c r="AE118" i="23"/>
  <c r="AW118" i="23" s="1"/>
  <c r="AF118" i="23"/>
  <c r="AX118" i="23" s="1"/>
  <c r="AG118" i="23"/>
  <c r="AY118" i="23" s="1"/>
  <c r="AC119" i="23"/>
  <c r="AU119" i="23" s="1"/>
  <c r="AD119" i="23"/>
  <c r="AV119" i="23" s="1"/>
  <c r="AE119" i="23"/>
  <c r="AW119" i="23" s="1"/>
  <c r="AF119" i="23"/>
  <c r="AX119" i="23" s="1"/>
  <c r="AG119" i="23"/>
  <c r="AY119" i="23" s="1"/>
  <c r="AC120" i="23"/>
  <c r="AU120" i="23" s="1"/>
  <c r="AD120" i="23"/>
  <c r="AV120" i="23" s="1"/>
  <c r="AE120" i="23"/>
  <c r="AW120" i="23" s="1"/>
  <c r="AF120" i="23"/>
  <c r="AX120" i="23" s="1"/>
  <c r="AG120" i="23"/>
  <c r="AY120" i="23" s="1"/>
  <c r="AC121" i="23"/>
  <c r="AU121" i="23" s="1"/>
  <c r="AD121" i="23"/>
  <c r="AV121" i="23" s="1"/>
  <c r="AE121" i="23"/>
  <c r="AW121" i="23" s="1"/>
  <c r="AF121" i="23"/>
  <c r="AX121" i="23" s="1"/>
  <c r="AG121" i="23"/>
  <c r="AY121" i="23" s="1"/>
  <c r="AC122" i="23"/>
  <c r="AU122" i="23" s="1"/>
  <c r="AD122" i="23"/>
  <c r="AV122" i="23" s="1"/>
  <c r="AE122" i="23"/>
  <c r="AW122" i="23" s="1"/>
  <c r="AF122" i="23"/>
  <c r="AX122" i="23" s="1"/>
  <c r="AG122" i="23"/>
  <c r="AY122" i="23" s="1"/>
  <c r="AC123" i="23"/>
  <c r="AU123" i="23" s="1"/>
  <c r="AD123" i="23"/>
  <c r="AV123" i="23" s="1"/>
  <c r="AE123" i="23"/>
  <c r="AW123" i="23" s="1"/>
  <c r="AF123" i="23"/>
  <c r="AX123" i="23" s="1"/>
  <c r="AG123" i="23"/>
  <c r="AY123" i="23" s="1"/>
  <c r="AC124" i="23"/>
  <c r="AU124" i="23" s="1"/>
  <c r="AD124" i="23"/>
  <c r="AV124" i="23" s="1"/>
  <c r="AE124" i="23"/>
  <c r="AW124" i="23" s="1"/>
  <c r="AF124" i="23"/>
  <c r="AX124" i="23" s="1"/>
  <c r="AG124" i="23"/>
  <c r="AY124" i="23" s="1"/>
  <c r="AC125" i="23"/>
  <c r="AU125" i="23" s="1"/>
  <c r="AD125" i="23"/>
  <c r="AV125" i="23" s="1"/>
  <c r="AE125" i="23"/>
  <c r="AW125" i="23" s="1"/>
  <c r="AF125" i="23"/>
  <c r="AX125" i="23" s="1"/>
  <c r="AG125" i="23"/>
  <c r="AY125" i="23" s="1"/>
  <c r="AC126" i="23"/>
  <c r="AU126" i="23" s="1"/>
  <c r="AD126" i="23"/>
  <c r="AV126" i="23" s="1"/>
  <c r="AE126" i="23"/>
  <c r="AW126" i="23" s="1"/>
  <c r="AF126" i="23"/>
  <c r="AX126" i="23" s="1"/>
  <c r="AG126" i="23"/>
  <c r="AY126" i="23" s="1"/>
  <c r="AC127" i="23"/>
  <c r="AU127" i="23" s="1"/>
  <c r="AD127" i="23"/>
  <c r="AV127" i="23" s="1"/>
  <c r="AE127" i="23"/>
  <c r="AW127" i="23" s="1"/>
  <c r="AF127" i="23"/>
  <c r="AX127" i="23" s="1"/>
  <c r="AG127" i="23"/>
  <c r="AY127" i="23" s="1"/>
  <c r="AC128" i="23"/>
  <c r="AU128" i="23" s="1"/>
  <c r="AD128" i="23"/>
  <c r="AV128" i="23" s="1"/>
  <c r="AE128" i="23"/>
  <c r="AW128" i="23" s="1"/>
  <c r="AF128" i="23"/>
  <c r="AX128" i="23" s="1"/>
  <c r="AG128" i="23"/>
  <c r="AY128" i="23" s="1"/>
  <c r="AC129" i="23"/>
  <c r="AU129" i="23" s="1"/>
  <c r="AD129" i="23"/>
  <c r="AV129" i="23" s="1"/>
  <c r="AE129" i="23"/>
  <c r="AW129" i="23" s="1"/>
  <c r="AF129" i="23"/>
  <c r="AX129" i="23" s="1"/>
  <c r="AG129" i="23"/>
  <c r="AY129" i="23" s="1"/>
  <c r="AC130" i="23"/>
  <c r="AU130" i="23" s="1"/>
  <c r="AD130" i="23"/>
  <c r="AV130" i="23" s="1"/>
  <c r="AE130" i="23"/>
  <c r="AW130" i="23" s="1"/>
  <c r="AF130" i="23"/>
  <c r="AX130" i="23" s="1"/>
  <c r="AG130" i="23"/>
  <c r="AY130" i="23" s="1"/>
  <c r="AC131" i="23"/>
  <c r="AU131" i="23" s="1"/>
  <c r="AD131" i="23"/>
  <c r="AV131" i="23" s="1"/>
  <c r="AE131" i="23"/>
  <c r="AW131" i="23" s="1"/>
  <c r="AF131" i="23"/>
  <c r="AX131" i="23" s="1"/>
  <c r="AG131" i="23"/>
  <c r="AY131" i="23" s="1"/>
  <c r="AC132" i="23"/>
  <c r="AU132" i="23" s="1"/>
  <c r="AD132" i="23"/>
  <c r="AV132" i="23" s="1"/>
  <c r="AE132" i="23"/>
  <c r="AW132" i="23" s="1"/>
  <c r="AF132" i="23"/>
  <c r="AX132" i="23" s="1"/>
  <c r="AG132" i="23"/>
  <c r="AY132" i="23" s="1"/>
  <c r="AC133" i="23"/>
  <c r="AU133" i="23" s="1"/>
  <c r="AD133" i="23"/>
  <c r="AV133" i="23" s="1"/>
  <c r="AE133" i="23"/>
  <c r="AW133" i="23" s="1"/>
  <c r="AF133" i="23"/>
  <c r="AX133" i="23" s="1"/>
  <c r="AG133" i="23"/>
  <c r="AY133" i="23" s="1"/>
  <c r="AC134" i="23"/>
  <c r="AU134" i="23" s="1"/>
  <c r="AD134" i="23"/>
  <c r="AV134" i="23" s="1"/>
  <c r="AE134" i="23"/>
  <c r="AW134" i="23" s="1"/>
  <c r="AF134" i="23"/>
  <c r="AX134" i="23" s="1"/>
  <c r="AG134" i="23"/>
  <c r="AY134" i="23" s="1"/>
  <c r="AC135" i="23"/>
  <c r="AU135" i="23" s="1"/>
  <c r="AD135" i="23"/>
  <c r="AV135" i="23" s="1"/>
  <c r="AE135" i="23"/>
  <c r="AW135" i="23" s="1"/>
  <c r="AF135" i="23"/>
  <c r="AX135" i="23" s="1"/>
  <c r="AG135" i="23"/>
  <c r="AY135" i="23" s="1"/>
  <c r="AC136" i="23"/>
  <c r="AU136" i="23" s="1"/>
  <c r="AD136" i="23"/>
  <c r="AV136" i="23" s="1"/>
  <c r="AE136" i="23"/>
  <c r="AW136" i="23" s="1"/>
  <c r="AF136" i="23"/>
  <c r="AX136" i="23" s="1"/>
  <c r="AG136" i="23"/>
  <c r="AY136" i="23" s="1"/>
  <c r="AC137" i="23"/>
  <c r="AU137" i="23" s="1"/>
  <c r="AD137" i="23"/>
  <c r="AV137" i="23" s="1"/>
  <c r="AE137" i="23"/>
  <c r="AW137" i="23" s="1"/>
  <c r="AF137" i="23"/>
  <c r="AX137" i="23" s="1"/>
  <c r="AG137" i="23"/>
  <c r="AY137" i="23" s="1"/>
  <c r="AC138" i="23"/>
  <c r="AU138" i="23" s="1"/>
  <c r="AD138" i="23"/>
  <c r="AV138" i="23" s="1"/>
  <c r="AE138" i="23"/>
  <c r="AW138" i="23" s="1"/>
  <c r="AF138" i="23"/>
  <c r="AX138" i="23" s="1"/>
  <c r="AG138" i="23"/>
  <c r="AY138" i="23" s="1"/>
  <c r="AC139" i="23"/>
  <c r="AU139" i="23" s="1"/>
  <c r="AD139" i="23"/>
  <c r="AV139" i="23" s="1"/>
  <c r="AE139" i="23"/>
  <c r="AW139" i="23" s="1"/>
  <c r="AF139" i="23"/>
  <c r="AX139" i="23" s="1"/>
  <c r="AG139" i="23"/>
  <c r="AY139" i="23" s="1"/>
  <c r="AC140" i="23"/>
  <c r="AU140" i="23" s="1"/>
  <c r="AD140" i="23"/>
  <c r="AV140" i="23" s="1"/>
  <c r="AE140" i="23"/>
  <c r="AW140" i="23" s="1"/>
  <c r="AF140" i="23"/>
  <c r="AX140" i="23" s="1"/>
  <c r="AG140" i="23"/>
  <c r="AY140" i="23" s="1"/>
  <c r="AC141" i="23"/>
  <c r="AU141" i="23" s="1"/>
  <c r="AD141" i="23"/>
  <c r="AV141" i="23" s="1"/>
  <c r="AE141" i="23"/>
  <c r="AW141" i="23" s="1"/>
  <c r="AF141" i="23"/>
  <c r="AX141" i="23" s="1"/>
  <c r="AG141" i="23"/>
  <c r="AY141" i="23" s="1"/>
  <c r="AC142" i="23"/>
  <c r="AU142" i="23" s="1"/>
  <c r="AD142" i="23"/>
  <c r="AV142" i="23" s="1"/>
  <c r="AE142" i="23"/>
  <c r="AW142" i="23" s="1"/>
  <c r="AF142" i="23"/>
  <c r="AX142" i="23" s="1"/>
  <c r="AG142" i="23"/>
  <c r="AY142" i="23" s="1"/>
  <c r="AC143" i="23"/>
  <c r="AU143" i="23" s="1"/>
  <c r="AD143" i="23"/>
  <c r="AV143" i="23" s="1"/>
  <c r="AE143" i="23"/>
  <c r="AW143" i="23" s="1"/>
  <c r="AF143" i="23"/>
  <c r="AX143" i="23" s="1"/>
  <c r="AG143" i="23"/>
  <c r="AY143" i="23" s="1"/>
  <c r="AC144" i="23"/>
  <c r="AU144" i="23" s="1"/>
  <c r="AD144" i="23"/>
  <c r="AV144" i="23" s="1"/>
  <c r="AE144" i="23"/>
  <c r="AW144" i="23" s="1"/>
  <c r="AF144" i="23"/>
  <c r="AX144" i="23" s="1"/>
  <c r="AG144" i="23"/>
  <c r="AY144" i="23" s="1"/>
  <c r="AC145" i="23"/>
  <c r="AU145" i="23" s="1"/>
  <c r="AD145" i="23"/>
  <c r="AV145" i="23" s="1"/>
  <c r="AE145" i="23"/>
  <c r="AW145" i="23" s="1"/>
  <c r="AF145" i="23"/>
  <c r="AX145" i="23" s="1"/>
  <c r="AG145" i="23"/>
  <c r="AY145" i="23" s="1"/>
  <c r="AC146" i="23"/>
  <c r="AU146" i="23" s="1"/>
  <c r="AD146" i="23"/>
  <c r="AV146" i="23" s="1"/>
  <c r="AE146" i="23"/>
  <c r="AW146" i="23" s="1"/>
  <c r="AF146" i="23"/>
  <c r="AX146" i="23" s="1"/>
  <c r="AG146" i="23"/>
  <c r="AY146" i="23" s="1"/>
  <c r="AC147" i="23"/>
  <c r="AU147" i="23" s="1"/>
  <c r="AD147" i="23"/>
  <c r="AV147" i="23" s="1"/>
  <c r="AE147" i="23"/>
  <c r="AW147" i="23" s="1"/>
  <c r="AF147" i="23"/>
  <c r="AX147" i="23" s="1"/>
  <c r="AG147" i="23"/>
  <c r="AY147" i="23" s="1"/>
  <c r="AC148" i="23"/>
  <c r="AU148" i="23" s="1"/>
  <c r="AD148" i="23"/>
  <c r="AV148" i="23" s="1"/>
  <c r="AE148" i="23"/>
  <c r="AW148" i="23" s="1"/>
  <c r="AF148" i="23"/>
  <c r="AX148" i="23" s="1"/>
  <c r="AG148" i="23"/>
  <c r="AY148" i="23" s="1"/>
  <c r="AC149" i="23"/>
  <c r="AU149" i="23" s="1"/>
  <c r="AD149" i="23"/>
  <c r="AV149" i="23" s="1"/>
  <c r="AE149" i="23"/>
  <c r="AW149" i="23" s="1"/>
  <c r="AF149" i="23"/>
  <c r="AX149" i="23" s="1"/>
  <c r="AG149" i="23"/>
  <c r="AY149" i="23" s="1"/>
  <c r="AC150" i="23"/>
  <c r="AU150" i="23" s="1"/>
  <c r="AD150" i="23"/>
  <c r="AV150" i="23" s="1"/>
  <c r="AE150" i="23"/>
  <c r="AW150" i="23" s="1"/>
  <c r="AF150" i="23"/>
  <c r="AX150" i="23" s="1"/>
  <c r="AG150" i="23"/>
  <c r="AY150" i="23" s="1"/>
  <c r="AC151" i="23"/>
  <c r="AU151" i="23" s="1"/>
  <c r="AD151" i="23"/>
  <c r="AV151" i="23" s="1"/>
  <c r="AE151" i="23"/>
  <c r="AW151" i="23" s="1"/>
  <c r="AF151" i="23"/>
  <c r="AX151" i="23" s="1"/>
  <c r="AG151" i="23"/>
  <c r="AY151" i="23" s="1"/>
  <c r="AC152" i="23"/>
  <c r="AU152" i="23" s="1"/>
  <c r="AD152" i="23"/>
  <c r="AV152" i="23" s="1"/>
  <c r="AE152" i="23"/>
  <c r="AW152" i="23" s="1"/>
  <c r="AF152" i="23"/>
  <c r="AX152" i="23" s="1"/>
  <c r="AG152" i="23"/>
  <c r="AY152" i="23" s="1"/>
  <c r="AC153" i="23"/>
  <c r="AU153" i="23" s="1"/>
  <c r="AD153" i="23"/>
  <c r="AV153" i="23" s="1"/>
  <c r="AE153" i="23"/>
  <c r="AW153" i="23" s="1"/>
  <c r="AF153" i="23"/>
  <c r="AX153" i="23" s="1"/>
  <c r="AG153" i="23"/>
  <c r="AY153" i="23" s="1"/>
  <c r="AC154" i="23"/>
  <c r="AU154" i="23" s="1"/>
  <c r="AD154" i="23"/>
  <c r="AV154" i="23" s="1"/>
  <c r="AE154" i="23"/>
  <c r="AW154" i="23" s="1"/>
  <c r="AF154" i="23"/>
  <c r="AX154" i="23" s="1"/>
  <c r="AG154" i="23"/>
  <c r="AY154" i="23" s="1"/>
  <c r="AC155" i="23"/>
  <c r="AU155" i="23" s="1"/>
  <c r="AD155" i="23"/>
  <c r="AV155" i="23" s="1"/>
  <c r="AE155" i="23"/>
  <c r="AW155" i="23" s="1"/>
  <c r="AF155" i="23"/>
  <c r="AX155" i="23" s="1"/>
  <c r="AG155" i="23"/>
  <c r="AY155" i="23" s="1"/>
  <c r="AC156" i="23"/>
  <c r="AU156" i="23" s="1"/>
  <c r="AD156" i="23"/>
  <c r="AV156" i="23" s="1"/>
  <c r="AE156" i="23"/>
  <c r="AW156" i="23" s="1"/>
  <c r="AF156" i="23"/>
  <c r="AX156" i="23" s="1"/>
  <c r="AG156" i="23"/>
  <c r="AY156" i="23" s="1"/>
  <c r="AC157" i="23"/>
  <c r="AU157" i="23" s="1"/>
  <c r="AD157" i="23"/>
  <c r="AV157" i="23" s="1"/>
  <c r="AE157" i="23"/>
  <c r="AW157" i="23" s="1"/>
  <c r="AF157" i="23"/>
  <c r="AX157" i="23" s="1"/>
  <c r="AG157" i="23"/>
  <c r="AY157" i="23" s="1"/>
  <c r="AC158" i="23"/>
  <c r="AU158" i="23" s="1"/>
  <c r="AD158" i="23"/>
  <c r="AV158" i="23" s="1"/>
  <c r="AE158" i="23"/>
  <c r="AW158" i="23" s="1"/>
  <c r="AF158" i="23"/>
  <c r="AX158" i="23" s="1"/>
  <c r="AG158" i="23"/>
  <c r="AY158" i="23" s="1"/>
  <c r="AC159" i="23"/>
  <c r="AU159" i="23" s="1"/>
  <c r="AD159" i="23"/>
  <c r="AV159" i="23" s="1"/>
  <c r="AE159" i="23"/>
  <c r="AW159" i="23" s="1"/>
  <c r="AF159" i="23"/>
  <c r="AX159" i="23" s="1"/>
  <c r="AG159" i="23"/>
  <c r="AY159" i="23" s="1"/>
  <c r="AC160" i="23"/>
  <c r="AU160" i="23" s="1"/>
  <c r="AD160" i="23"/>
  <c r="AV160" i="23" s="1"/>
  <c r="AE160" i="23"/>
  <c r="AW160" i="23" s="1"/>
  <c r="AF160" i="23"/>
  <c r="AX160" i="23" s="1"/>
  <c r="AG160" i="23"/>
  <c r="AY160" i="23" s="1"/>
  <c r="AC161" i="23"/>
  <c r="AU161" i="23" s="1"/>
  <c r="AD161" i="23"/>
  <c r="AV161" i="23" s="1"/>
  <c r="AE161" i="23"/>
  <c r="AW161" i="23" s="1"/>
  <c r="AF161" i="23"/>
  <c r="AX161" i="23" s="1"/>
  <c r="AG161" i="23"/>
  <c r="AY161" i="23" s="1"/>
  <c r="AC162" i="23"/>
  <c r="AU162" i="23" s="1"/>
  <c r="AD162" i="23"/>
  <c r="AV162" i="23" s="1"/>
  <c r="AE162" i="23"/>
  <c r="AW162" i="23" s="1"/>
  <c r="AF162" i="23"/>
  <c r="AX162" i="23" s="1"/>
  <c r="AG162" i="23"/>
  <c r="AY162" i="23" s="1"/>
  <c r="AC163" i="23"/>
  <c r="AU163" i="23" s="1"/>
  <c r="AD163" i="23"/>
  <c r="AV163" i="23" s="1"/>
  <c r="AE163" i="23"/>
  <c r="AW163" i="23" s="1"/>
  <c r="AF163" i="23"/>
  <c r="AX163" i="23" s="1"/>
  <c r="AG163" i="23"/>
  <c r="AY163" i="23" s="1"/>
  <c r="AC164" i="23"/>
  <c r="AU164" i="23" s="1"/>
  <c r="AD164" i="23"/>
  <c r="AV164" i="23" s="1"/>
  <c r="AE164" i="23"/>
  <c r="AW164" i="23" s="1"/>
  <c r="AF164" i="23"/>
  <c r="AX164" i="23" s="1"/>
  <c r="AG164" i="23"/>
  <c r="AY164" i="23" s="1"/>
  <c r="AC165" i="23"/>
  <c r="AU165" i="23" s="1"/>
  <c r="AD165" i="23"/>
  <c r="AV165" i="23" s="1"/>
  <c r="AE165" i="23"/>
  <c r="AW165" i="23" s="1"/>
  <c r="AF165" i="23"/>
  <c r="AX165" i="23" s="1"/>
  <c r="AG165" i="23"/>
  <c r="AY165" i="23" s="1"/>
  <c r="AC166" i="23"/>
  <c r="AU166" i="23" s="1"/>
  <c r="AD166" i="23"/>
  <c r="AV166" i="23" s="1"/>
  <c r="AE166" i="23"/>
  <c r="AW166" i="23" s="1"/>
  <c r="AF166" i="23"/>
  <c r="AX166" i="23" s="1"/>
  <c r="AG166" i="23"/>
  <c r="AY166" i="23" s="1"/>
  <c r="AC167" i="23"/>
  <c r="AU167" i="23" s="1"/>
  <c r="AD167" i="23"/>
  <c r="AV167" i="23" s="1"/>
  <c r="AE167" i="23"/>
  <c r="AW167" i="23" s="1"/>
  <c r="AF167" i="23"/>
  <c r="AX167" i="23" s="1"/>
  <c r="AG167" i="23"/>
  <c r="AY167" i="23" s="1"/>
  <c r="AC168" i="23"/>
  <c r="AU168" i="23" s="1"/>
  <c r="AD168" i="23"/>
  <c r="AV168" i="23" s="1"/>
  <c r="AE168" i="23"/>
  <c r="AW168" i="23" s="1"/>
  <c r="AF168" i="23"/>
  <c r="AX168" i="23" s="1"/>
  <c r="AG168" i="23"/>
  <c r="AY168" i="23" s="1"/>
  <c r="AC169" i="23"/>
  <c r="AU169" i="23" s="1"/>
  <c r="AD169" i="23"/>
  <c r="AV169" i="23" s="1"/>
  <c r="AE169" i="23"/>
  <c r="AW169" i="23" s="1"/>
  <c r="AF169" i="23"/>
  <c r="AX169" i="23" s="1"/>
  <c r="AG169" i="23"/>
  <c r="AY169" i="23" s="1"/>
  <c r="AC170" i="23"/>
  <c r="AU170" i="23" s="1"/>
  <c r="AD170" i="23"/>
  <c r="AV170" i="23" s="1"/>
  <c r="AE170" i="23"/>
  <c r="AW170" i="23" s="1"/>
  <c r="AF170" i="23"/>
  <c r="AX170" i="23" s="1"/>
  <c r="AG170" i="23"/>
  <c r="AY170" i="23" s="1"/>
  <c r="AC171" i="23"/>
  <c r="AU171" i="23" s="1"/>
  <c r="AD171" i="23"/>
  <c r="AV171" i="23" s="1"/>
  <c r="AE171" i="23"/>
  <c r="AW171" i="23" s="1"/>
  <c r="AF171" i="23"/>
  <c r="AX171" i="23" s="1"/>
  <c r="AG171" i="23"/>
  <c r="AY171" i="23" s="1"/>
  <c r="AC172" i="23"/>
  <c r="AU172" i="23" s="1"/>
  <c r="AD172" i="23"/>
  <c r="AV172" i="23" s="1"/>
  <c r="AE172" i="23"/>
  <c r="AW172" i="23" s="1"/>
  <c r="AF172" i="23"/>
  <c r="AX172" i="23" s="1"/>
  <c r="AG172" i="23"/>
  <c r="AY172" i="23" s="1"/>
  <c r="AC173" i="23"/>
  <c r="AU173" i="23" s="1"/>
  <c r="AD173" i="23"/>
  <c r="AV173" i="23" s="1"/>
  <c r="AE173" i="23"/>
  <c r="AW173" i="23" s="1"/>
  <c r="AF173" i="23"/>
  <c r="AX173" i="23" s="1"/>
  <c r="AG173" i="23"/>
  <c r="AY173" i="23" s="1"/>
  <c r="AC174" i="23"/>
  <c r="AU174" i="23" s="1"/>
  <c r="AD174" i="23"/>
  <c r="AV174" i="23" s="1"/>
  <c r="AE174" i="23"/>
  <c r="AW174" i="23" s="1"/>
  <c r="AF174" i="23"/>
  <c r="AX174" i="23" s="1"/>
  <c r="AG174" i="23"/>
  <c r="AY174" i="23" s="1"/>
  <c r="AC175" i="23"/>
  <c r="AU175" i="23" s="1"/>
  <c r="AD175" i="23"/>
  <c r="AV175" i="23" s="1"/>
  <c r="AE175" i="23"/>
  <c r="AW175" i="23" s="1"/>
  <c r="AF175" i="23"/>
  <c r="AX175" i="23" s="1"/>
  <c r="AG175" i="23"/>
  <c r="AY175" i="23" s="1"/>
  <c r="AC176" i="23"/>
  <c r="AU176" i="23" s="1"/>
  <c r="AD176" i="23"/>
  <c r="AV176" i="23" s="1"/>
  <c r="AE176" i="23"/>
  <c r="AW176" i="23" s="1"/>
  <c r="AF176" i="23"/>
  <c r="AX176" i="23" s="1"/>
  <c r="AG176" i="23"/>
  <c r="AY176" i="23" s="1"/>
  <c r="AC177" i="23"/>
  <c r="AU177" i="23" s="1"/>
  <c r="AD177" i="23"/>
  <c r="AV177" i="23" s="1"/>
  <c r="AE177" i="23"/>
  <c r="AW177" i="23" s="1"/>
  <c r="AF177" i="23"/>
  <c r="AX177" i="23" s="1"/>
  <c r="AG177" i="23"/>
  <c r="AY177" i="23" s="1"/>
  <c r="AC178" i="23"/>
  <c r="AU178" i="23" s="1"/>
  <c r="AD178" i="23"/>
  <c r="AV178" i="23" s="1"/>
  <c r="AE178" i="23"/>
  <c r="AW178" i="23" s="1"/>
  <c r="AF178" i="23"/>
  <c r="AX178" i="23" s="1"/>
  <c r="AG178" i="23"/>
  <c r="AY178" i="23" s="1"/>
  <c r="AC179" i="23"/>
  <c r="AU179" i="23" s="1"/>
  <c r="AD179" i="23"/>
  <c r="AV179" i="23" s="1"/>
  <c r="AE179" i="23"/>
  <c r="AW179" i="23" s="1"/>
  <c r="AF179" i="23"/>
  <c r="AX179" i="23" s="1"/>
  <c r="AG179" i="23"/>
  <c r="AY179" i="23" s="1"/>
  <c r="AC180" i="23"/>
  <c r="AU180" i="23" s="1"/>
  <c r="AD180" i="23"/>
  <c r="AV180" i="23" s="1"/>
  <c r="AE180" i="23"/>
  <c r="AW180" i="23" s="1"/>
  <c r="AF180" i="23"/>
  <c r="AX180" i="23" s="1"/>
  <c r="AG180" i="23"/>
  <c r="AY180" i="23" s="1"/>
  <c r="AC181" i="23"/>
  <c r="AU181" i="23" s="1"/>
  <c r="AD181" i="23"/>
  <c r="AV181" i="23" s="1"/>
  <c r="AE181" i="23"/>
  <c r="AW181" i="23" s="1"/>
  <c r="AF181" i="23"/>
  <c r="AX181" i="23" s="1"/>
  <c r="AG181" i="23"/>
  <c r="AY181" i="23" s="1"/>
  <c r="AC182" i="23"/>
  <c r="AU182" i="23" s="1"/>
  <c r="AD182" i="23"/>
  <c r="AV182" i="23" s="1"/>
  <c r="AE182" i="23"/>
  <c r="AW182" i="23" s="1"/>
  <c r="AF182" i="23"/>
  <c r="AX182" i="23" s="1"/>
  <c r="AG182" i="23"/>
  <c r="AY182" i="23" s="1"/>
  <c r="AC183" i="23"/>
  <c r="AU183" i="23" s="1"/>
  <c r="AD183" i="23"/>
  <c r="AV183" i="23" s="1"/>
  <c r="AE183" i="23"/>
  <c r="AW183" i="23" s="1"/>
  <c r="AF183" i="23"/>
  <c r="AX183" i="23" s="1"/>
  <c r="AG183" i="23"/>
  <c r="AY183" i="23" s="1"/>
  <c r="AC184" i="23"/>
  <c r="AU184" i="23" s="1"/>
  <c r="AD184" i="23"/>
  <c r="AV184" i="23" s="1"/>
  <c r="AE184" i="23"/>
  <c r="AW184" i="23" s="1"/>
  <c r="AF184" i="23"/>
  <c r="AX184" i="23" s="1"/>
  <c r="AG184" i="23"/>
  <c r="AY184" i="23" s="1"/>
  <c r="AC185" i="23"/>
  <c r="AU185" i="23" s="1"/>
  <c r="AD185" i="23"/>
  <c r="AV185" i="23" s="1"/>
  <c r="AE185" i="23"/>
  <c r="AW185" i="23" s="1"/>
  <c r="AF185" i="23"/>
  <c r="AX185" i="23" s="1"/>
  <c r="AG185" i="23"/>
  <c r="AY185" i="23" s="1"/>
  <c r="AC186" i="23"/>
  <c r="AU186" i="23" s="1"/>
  <c r="AD186" i="23"/>
  <c r="AV186" i="23" s="1"/>
  <c r="AE186" i="23"/>
  <c r="AW186" i="23" s="1"/>
  <c r="AF186" i="23"/>
  <c r="AX186" i="23" s="1"/>
  <c r="AG186" i="23"/>
  <c r="AY186" i="23" s="1"/>
  <c r="AC187" i="23"/>
  <c r="AU187" i="23" s="1"/>
  <c r="AD187" i="23"/>
  <c r="AV187" i="23" s="1"/>
  <c r="AE187" i="23"/>
  <c r="AW187" i="23" s="1"/>
  <c r="AF187" i="23"/>
  <c r="AX187" i="23" s="1"/>
  <c r="AG187" i="23"/>
  <c r="AY187" i="23" s="1"/>
  <c r="AC188" i="23"/>
  <c r="AU188" i="23" s="1"/>
  <c r="AD188" i="23"/>
  <c r="AV188" i="23" s="1"/>
  <c r="AE188" i="23"/>
  <c r="AW188" i="23" s="1"/>
  <c r="AF188" i="23"/>
  <c r="AX188" i="23" s="1"/>
  <c r="AG188" i="23"/>
  <c r="AY188" i="23" s="1"/>
  <c r="AC189" i="23"/>
  <c r="AU189" i="23" s="1"/>
  <c r="AD189" i="23"/>
  <c r="AV189" i="23" s="1"/>
  <c r="AE189" i="23"/>
  <c r="AW189" i="23" s="1"/>
  <c r="AF189" i="23"/>
  <c r="AX189" i="23" s="1"/>
  <c r="AG189" i="23"/>
  <c r="AY189" i="23" s="1"/>
  <c r="AC190" i="23"/>
  <c r="AU190" i="23" s="1"/>
  <c r="AD190" i="23"/>
  <c r="AV190" i="23" s="1"/>
  <c r="AE190" i="23"/>
  <c r="AW190" i="23" s="1"/>
  <c r="AF190" i="23"/>
  <c r="AX190" i="23" s="1"/>
  <c r="AG190" i="23"/>
  <c r="AY190" i="23" s="1"/>
  <c r="AC191" i="23"/>
  <c r="AU191" i="23" s="1"/>
  <c r="AD191" i="23"/>
  <c r="AV191" i="23" s="1"/>
  <c r="AE191" i="23"/>
  <c r="AW191" i="23" s="1"/>
  <c r="AF191" i="23"/>
  <c r="AX191" i="23" s="1"/>
  <c r="AG191" i="23"/>
  <c r="AY191" i="23" s="1"/>
  <c r="AC192" i="23"/>
  <c r="AU192" i="23" s="1"/>
  <c r="AD192" i="23"/>
  <c r="AV192" i="23" s="1"/>
  <c r="AE192" i="23"/>
  <c r="AW192" i="23" s="1"/>
  <c r="AF192" i="23"/>
  <c r="AX192" i="23" s="1"/>
  <c r="AG192" i="23"/>
  <c r="AY192" i="23" s="1"/>
  <c r="AC193" i="23"/>
  <c r="AU193" i="23" s="1"/>
  <c r="AD193" i="23"/>
  <c r="AV193" i="23" s="1"/>
  <c r="AE193" i="23"/>
  <c r="AW193" i="23" s="1"/>
  <c r="AF193" i="23"/>
  <c r="AX193" i="23" s="1"/>
  <c r="AG193" i="23"/>
  <c r="AY193" i="23" s="1"/>
  <c r="AC194" i="23"/>
  <c r="AU194" i="23" s="1"/>
  <c r="AD194" i="23"/>
  <c r="AV194" i="23" s="1"/>
  <c r="AE194" i="23"/>
  <c r="AW194" i="23" s="1"/>
  <c r="AF194" i="23"/>
  <c r="AX194" i="23" s="1"/>
  <c r="AG194" i="23"/>
  <c r="AY194" i="23" s="1"/>
  <c r="AC195" i="23"/>
  <c r="AU195" i="23" s="1"/>
  <c r="AD195" i="23"/>
  <c r="AV195" i="23" s="1"/>
  <c r="AE195" i="23"/>
  <c r="AW195" i="23" s="1"/>
  <c r="AF195" i="23"/>
  <c r="AX195" i="23" s="1"/>
  <c r="AG195" i="23"/>
  <c r="AY195" i="23" s="1"/>
  <c r="AC196" i="23"/>
  <c r="AU196" i="23" s="1"/>
  <c r="AD196" i="23"/>
  <c r="AV196" i="23" s="1"/>
  <c r="AE196" i="23"/>
  <c r="AW196" i="23" s="1"/>
  <c r="AF196" i="23"/>
  <c r="AX196" i="23" s="1"/>
  <c r="AG196" i="23"/>
  <c r="AY196" i="23" s="1"/>
  <c r="AC197" i="23"/>
  <c r="AU197" i="23" s="1"/>
  <c r="AD197" i="23"/>
  <c r="AV197" i="23" s="1"/>
  <c r="AE197" i="23"/>
  <c r="AW197" i="23" s="1"/>
  <c r="AF197" i="23"/>
  <c r="AX197" i="23" s="1"/>
  <c r="AG197" i="23"/>
  <c r="AY197" i="23" s="1"/>
  <c r="AC198" i="23"/>
  <c r="AU198" i="23" s="1"/>
  <c r="AD198" i="23"/>
  <c r="AV198" i="23" s="1"/>
  <c r="AE198" i="23"/>
  <c r="AW198" i="23" s="1"/>
  <c r="AF198" i="23"/>
  <c r="AX198" i="23" s="1"/>
  <c r="AG198" i="23"/>
  <c r="AY198" i="23" s="1"/>
  <c r="AC199" i="23"/>
  <c r="AU199" i="23" s="1"/>
  <c r="AD199" i="23"/>
  <c r="AV199" i="23" s="1"/>
  <c r="AE199" i="23"/>
  <c r="AW199" i="23" s="1"/>
  <c r="AF199" i="23"/>
  <c r="AX199" i="23" s="1"/>
  <c r="AG199" i="23"/>
  <c r="AY199" i="23" s="1"/>
  <c r="AC200" i="23"/>
  <c r="AU200" i="23" s="1"/>
  <c r="AD200" i="23"/>
  <c r="AV200" i="23" s="1"/>
  <c r="AE200" i="23"/>
  <c r="AW200" i="23" s="1"/>
  <c r="AF200" i="23"/>
  <c r="AX200" i="23" s="1"/>
  <c r="AG200" i="23"/>
  <c r="AY200" i="23" s="1"/>
  <c r="AC201" i="23"/>
  <c r="AU201" i="23" s="1"/>
  <c r="AD201" i="23"/>
  <c r="AV201" i="23" s="1"/>
  <c r="AE201" i="23"/>
  <c r="AW201" i="23" s="1"/>
  <c r="AF201" i="23"/>
  <c r="AX201" i="23" s="1"/>
  <c r="AG201" i="23"/>
  <c r="AY201" i="23" s="1"/>
  <c r="AC202" i="23"/>
  <c r="AU202" i="23" s="1"/>
  <c r="AD202" i="23"/>
  <c r="AV202" i="23" s="1"/>
  <c r="AE202" i="23"/>
  <c r="AW202" i="23" s="1"/>
  <c r="AF202" i="23"/>
  <c r="AX202" i="23" s="1"/>
  <c r="AG202" i="23"/>
  <c r="AY202" i="23" s="1"/>
  <c r="AC203" i="23"/>
  <c r="AU203" i="23" s="1"/>
  <c r="AD203" i="23"/>
  <c r="AV203" i="23" s="1"/>
  <c r="AE203" i="23"/>
  <c r="AW203" i="23" s="1"/>
  <c r="AF203" i="23"/>
  <c r="AX203" i="23" s="1"/>
  <c r="AG203" i="23"/>
  <c r="AY203" i="23" s="1"/>
  <c r="AC204" i="23"/>
  <c r="AU204" i="23" s="1"/>
  <c r="AD204" i="23"/>
  <c r="AV204" i="23" s="1"/>
  <c r="AE204" i="23"/>
  <c r="AW204" i="23" s="1"/>
  <c r="AF204" i="23"/>
  <c r="AX204" i="23" s="1"/>
  <c r="AG204" i="23"/>
  <c r="AY204" i="23" s="1"/>
  <c r="AC205" i="23"/>
  <c r="AU205" i="23" s="1"/>
  <c r="AD205" i="23"/>
  <c r="AV205" i="23" s="1"/>
  <c r="AE205" i="23"/>
  <c r="AW205" i="23" s="1"/>
  <c r="AF205" i="23"/>
  <c r="AX205" i="23" s="1"/>
  <c r="AG205" i="23"/>
  <c r="AY205" i="23" s="1"/>
  <c r="AC206" i="23"/>
  <c r="AU206" i="23" s="1"/>
  <c r="AD206" i="23"/>
  <c r="AV206" i="23" s="1"/>
  <c r="AE206" i="23"/>
  <c r="AW206" i="23" s="1"/>
  <c r="AF206" i="23"/>
  <c r="AX206" i="23" s="1"/>
  <c r="AG206" i="23"/>
  <c r="AY206" i="23" s="1"/>
  <c r="AC207" i="23"/>
  <c r="AU207" i="23" s="1"/>
  <c r="AD207" i="23"/>
  <c r="AV207" i="23" s="1"/>
  <c r="AE207" i="23"/>
  <c r="AW207" i="23" s="1"/>
  <c r="AF207" i="23"/>
  <c r="AX207" i="23" s="1"/>
  <c r="AG207" i="23"/>
  <c r="AY207" i="23" s="1"/>
  <c r="AC208" i="23"/>
  <c r="AU208" i="23" s="1"/>
  <c r="AD208" i="23"/>
  <c r="AV208" i="23" s="1"/>
  <c r="AE208" i="23"/>
  <c r="AW208" i="23" s="1"/>
  <c r="AF208" i="23"/>
  <c r="AX208" i="23" s="1"/>
  <c r="AG208" i="23"/>
  <c r="AY208" i="23" s="1"/>
  <c r="AC209" i="23"/>
  <c r="AU209" i="23" s="1"/>
  <c r="AD209" i="23"/>
  <c r="AV209" i="23" s="1"/>
  <c r="AE209" i="23"/>
  <c r="AW209" i="23" s="1"/>
  <c r="AF209" i="23"/>
  <c r="AX209" i="23" s="1"/>
  <c r="AG209" i="23"/>
  <c r="AY209" i="23" s="1"/>
  <c r="AC210" i="23"/>
  <c r="AU210" i="23" s="1"/>
  <c r="AD210" i="23"/>
  <c r="AV210" i="23" s="1"/>
  <c r="AE210" i="23"/>
  <c r="AW210" i="23" s="1"/>
  <c r="AF210" i="23"/>
  <c r="AX210" i="23" s="1"/>
  <c r="AG210" i="23"/>
  <c r="AY210" i="23" s="1"/>
  <c r="AC211" i="23"/>
  <c r="AU211" i="23" s="1"/>
  <c r="AD211" i="23"/>
  <c r="AV211" i="23" s="1"/>
  <c r="AE211" i="23"/>
  <c r="AW211" i="23" s="1"/>
  <c r="AF211" i="23"/>
  <c r="AX211" i="23" s="1"/>
  <c r="AG211" i="23"/>
  <c r="AY211" i="23" s="1"/>
  <c r="AC212" i="23"/>
  <c r="AU212" i="23" s="1"/>
  <c r="AD212" i="23"/>
  <c r="AV212" i="23" s="1"/>
  <c r="AE212" i="23"/>
  <c r="AW212" i="23" s="1"/>
  <c r="AF212" i="23"/>
  <c r="AX212" i="23" s="1"/>
  <c r="AG212" i="23"/>
  <c r="AY212" i="23" s="1"/>
  <c r="AC213" i="23"/>
  <c r="AU213" i="23" s="1"/>
  <c r="AD213" i="23"/>
  <c r="AV213" i="23" s="1"/>
  <c r="AE213" i="23"/>
  <c r="AW213" i="23" s="1"/>
  <c r="AF213" i="23"/>
  <c r="AX213" i="23" s="1"/>
  <c r="AG213" i="23"/>
  <c r="AY213" i="23" s="1"/>
  <c r="AC214" i="23"/>
  <c r="AU214" i="23" s="1"/>
  <c r="AD214" i="23"/>
  <c r="AV214" i="23" s="1"/>
  <c r="AE214" i="23"/>
  <c r="AW214" i="23" s="1"/>
  <c r="AF214" i="23"/>
  <c r="AX214" i="23" s="1"/>
  <c r="AG214" i="23"/>
  <c r="AY214" i="23" s="1"/>
  <c r="AC215" i="23"/>
  <c r="AU215" i="23" s="1"/>
  <c r="AD215" i="23"/>
  <c r="AV215" i="23" s="1"/>
  <c r="AE215" i="23"/>
  <c r="AW215" i="23" s="1"/>
  <c r="AF215" i="23"/>
  <c r="AX215" i="23" s="1"/>
  <c r="AG215" i="23"/>
  <c r="AY215" i="23" s="1"/>
  <c r="AC216" i="23"/>
  <c r="AU216" i="23" s="1"/>
  <c r="AD216" i="23"/>
  <c r="AV216" i="23" s="1"/>
  <c r="AE216" i="23"/>
  <c r="AW216" i="23" s="1"/>
  <c r="AF216" i="23"/>
  <c r="AX216" i="23" s="1"/>
  <c r="AG216" i="23"/>
  <c r="AY216" i="23" s="1"/>
  <c r="AC217" i="23"/>
  <c r="AU217" i="23" s="1"/>
  <c r="AD217" i="23"/>
  <c r="AV217" i="23" s="1"/>
  <c r="AE217" i="23"/>
  <c r="AW217" i="23" s="1"/>
  <c r="AF217" i="23"/>
  <c r="AX217" i="23" s="1"/>
  <c r="AG217" i="23"/>
  <c r="AY217" i="23" s="1"/>
  <c r="AC218" i="23"/>
  <c r="AU218" i="23" s="1"/>
  <c r="AD218" i="23"/>
  <c r="AV218" i="23" s="1"/>
  <c r="AE218" i="23"/>
  <c r="AW218" i="23" s="1"/>
  <c r="AF218" i="23"/>
  <c r="AX218" i="23" s="1"/>
  <c r="AG218" i="23"/>
  <c r="AY218" i="23" s="1"/>
  <c r="AC219" i="23"/>
  <c r="AU219" i="23" s="1"/>
  <c r="AD219" i="23"/>
  <c r="AV219" i="23" s="1"/>
  <c r="AE219" i="23"/>
  <c r="AW219" i="23" s="1"/>
  <c r="AF219" i="23"/>
  <c r="AX219" i="23" s="1"/>
  <c r="AG219" i="23"/>
  <c r="AY219" i="23" s="1"/>
  <c r="AC220" i="23"/>
  <c r="AU220" i="23" s="1"/>
  <c r="AD220" i="23"/>
  <c r="AV220" i="23" s="1"/>
  <c r="AE220" i="23"/>
  <c r="AW220" i="23" s="1"/>
  <c r="AF220" i="23"/>
  <c r="AX220" i="23" s="1"/>
  <c r="AG220" i="23"/>
  <c r="AY220" i="23" s="1"/>
  <c r="AC221" i="23"/>
  <c r="AU221" i="23" s="1"/>
  <c r="AD221" i="23"/>
  <c r="AV221" i="23" s="1"/>
  <c r="AE221" i="23"/>
  <c r="AW221" i="23" s="1"/>
  <c r="AF221" i="23"/>
  <c r="AX221" i="23" s="1"/>
  <c r="AG221" i="23"/>
  <c r="AY221" i="23" s="1"/>
  <c r="AC222" i="23"/>
  <c r="AU222" i="23" s="1"/>
  <c r="AD222" i="23"/>
  <c r="AV222" i="23" s="1"/>
  <c r="AE222" i="23"/>
  <c r="AW222" i="23" s="1"/>
  <c r="AF222" i="23"/>
  <c r="AX222" i="23" s="1"/>
  <c r="AG222" i="23"/>
  <c r="AY222" i="23" s="1"/>
  <c r="AC223" i="23"/>
  <c r="AU223" i="23" s="1"/>
  <c r="AD223" i="23"/>
  <c r="AV223" i="23" s="1"/>
  <c r="AE223" i="23"/>
  <c r="AW223" i="23" s="1"/>
  <c r="AF223" i="23"/>
  <c r="AX223" i="23" s="1"/>
  <c r="AG223" i="23"/>
  <c r="AY223" i="23" s="1"/>
  <c r="AC224" i="23"/>
  <c r="AU224" i="23" s="1"/>
  <c r="AD224" i="23"/>
  <c r="AV224" i="23" s="1"/>
  <c r="AE224" i="23"/>
  <c r="AW224" i="23" s="1"/>
  <c r="AF224" i="23"/>
  <c r="AX224" i="23" s="1"/>
  <c r="AG224" i="23"/>
  <c r="AY224" i="23" s="1"/>
  <c r="AC225" i="23"/>
  <c r="AU225" i="23" s="1"/>
  <c r="AD225" i="23"/>
  <c r="AV225" i="23" s="1"/>
  <c r="AE225" i="23"/>
  <c r="AW225" i="23" s="1"/>
  <c r="AF225" i="23"/>
  <c r="AX225" i="23" s="1"/>
  <c r="AG225" i="23"/>
  <c r="AY225" i="23" s="1"/>
  <c r="AC226" i="23"/>
  <c r="AU226" i="23" s="1"/>
  <c r="AD226" i="23"/>
  <c r="AV226" i="23" s="1"/>
  <c r="AE226" i="23"/>
  <c r="AW226" i="23" s="1"/>
  <c r="AF226" i="23"/>
  <c r="AX226" i="23" s="1"/>
  <c r="AG226" i="23"/>
  <c r="AY226" i="23" s="1"/>
  <c r="AC227" i="23"/>
  <c r="AU227" i="23" s="1"/>
  <c r="AD227" i="23"/>
  <c r="AV227" i="23" s="1"/>
  <c r="AE227" i="23"/>
  <c r="AW227" i="23" s="1"/>
  <c r="AF227" i="23"/>
  <c r="AX227" i="23" s="1"/>
  <c r="AG227" i="23"/>
  <c r="AY227" i="23" s="1"/>
  <c r="AC228" i="23"/>
  <c r="AU228" i="23" s="1"/>
  <c r="AD228" i="23"/>
  <c r="AV228" i="23" s="1"/>
  <c r="AE228" i="23"/>
  <c r="AW228" i="23" s="1"/>
  <c r="AF228" i="23"/>
  <c r="AX228" i="23" s="1"/>
  <c r="AG228" i="23"/>
  <c r="AY228" i="23" s="1"/>
  <c r="AC229" i="23"/>
  <c r="AU229" i="23" s="1"/>
  <c r="AD229" i="23"/>
  <c r="AV229" i="23" s="1"/>
  <c r="AE229" i="23"/>
  <c r="AW229" i="23" s="1"/>
  <c r="AF229" i="23"/>
  <c r="AX229" i="23" s="1"/>
  <c r="AG229" i="23"/>
  <c r="AY229" i="23" s="1"/>
  <c r="AC230" i="23"/>
  <c r="AU230" i="23" s="1"/>
  <c r="AD230" i="23"/>
  <c r="AV230" i="23" s="1"/>
  <c r="AE230" i="23"/>
  <c r="AW230" i="23" s="1"/>
  <c r="AF230" i="23"/>
  <c r="AX230" i="23" s="1"/>
  <c r="AG230" i="23"/>
  <c r="AY230" i="23" s="1"/>
  <c r="AC231" i="23"/>
  <c r="AU231" i="23" s="1"/>
  <c r="AD231" i="23"/>
  <c r="AV231" i="23" s="1"/>
  <c r="AE231" i="23"/>
  <c r="AW231" i="23" s="1"/>
  <c r="AF231" i="23"/>
  <c r="AX231" i="23" s="1"/>
  <c r="AG231" i="23"/>
  <c r="AY231" i="23" s="1"/>
  <c r="AC232" i="23"/>
  <c r="AU232" i="23" s="1"/>
  <c r="AD232" i="23"/>
  <c r="AV232" i="23" s="1"/>
  <c r="AE232" i="23"/>
  <c r="AW232" i="23" s="1"/>
  <c r="AF232" i="23"/>
  <c r="AX232" i="23" s="1"/>
  <c r="AG232" i="23"/>
  <c r="AY232" i="23" s="1"/>
  <c r="AC233" i="23"/>
  <c r="AU233" i="23" s="1"/>
  <c r="AD233" i="23"/>
  <c r="AV233" i="23" s="1"/>
  <c r="AE233" i="23"/>
  <c r="AW233" i="23" s="1"/>
  <c r="AF233" i="23"/>
  <c r="AX233" i="23" s="1"/>
  <c r="AG233" i="23"/>
  <c r="AY233" i="23" s="1"/>
  <c r="AC234" i="23"/>
  <c r="AU234" i="23" s="1"/>
  <c r="AD234" i="23"/>
  <c r="AV234" i="23" s="1"/>
  <c r="AE234" i="23"/>
  <c r="AW234" i="23" s="1"/>
  <c r="AF234" i="23"/>
  <c r="AX234" i="23" s="1"/>
  <c r="AG234" i="23"/>
  <c r="AY234" i="23" s="1"/>
  <c r="AC235" i="23"/>
  <c r="AU235" i="23" s="1"/>
  <c r="AD235" i="23"/>
  <c r="AV235" i="23" s="1"/>
  <c r="AE235" i="23"/>
  <c r="AW235" i="23" s="1"/>
  <c r="AF235" i="23"/>
  <c r="AX235" i="23" s="1"/>
  <c r="AG235" i="23"/>
  <c r="AY235" i="23" s="1"/>
  <c r="AC236" i="23"/>
  <c r="AU236" i="23" s="1"/>
  <c r="AD236" i="23"/>
  <c r="AV236" i="23" s="1"/>
  <c r="AE236" i="23"/>
  <c r="AW236" i="23" s="1"/>
  <c r="AF236" i="23"/>
  <c r="AX236" i="23" s="1"/>
  <c r="AG236" i="23"/>
  <c r="AY236" i="23" s="1"/>
  <c r="AC237" i="23"/>
  <c r="AU237" i="23" s="1"/>
  <c r="AD237" i="23"/>
  <c r="AV237" i="23" s="1"/>
  <c r="AE237" i="23"/>
  <c r="AW237" i="23" s="1"/>
  <c r="AF237" i="23"/>
  <c r="AX237" i="23" s="1"/>
  <c r="AG237" i="23"/>
  <c r="AY237" i="23" s="1"/>
  <c r="AC238" i="23"/>
  <c r="AU238" i="23" s="1"/>
  <c r="AD238" i="23"/>
  <c r="AV238" i="23" s="1"/>
  <c r="AE238" i="23"/>
  <c r="AW238" i="23" s="1"/>
  <c r="AF238" i="23"/>
  <c r="AX238" i="23" s="1"/>
  <c r="AG238" i="23"/>
  <c r="AY238" i="23" s="1"/>
  <c r="AC239" i="23"/>
  <c r="AU239" i="23" s="1"/>
  <c r="AD239" i="23"/>
  <c r="AV239" i="23" s="1"/>
  <c r="AE239" i="23"/>
  <c r="AW239" i="23" s="1"/>
  <c r="AF239" i="23"/>
  <c r="AX239" i="23" s="1"/>
  <c r="AG239" i="23"/>
  <c r="AY239" i="23" s="1"/>
  <c r="AC240" i="23"/>
  <c r="AU240" i="23" s="1"/>
  <c r="AD240" i="23"/>
  <c r="AV240" i="23" s="1"/>
  <c r="AE240" i="23"/>
  <c r="AW240" i="23" s="1"/>
  <c r="AF240" i="23"/>
  <c r="AX240" i="23" s="1"/>
  <c r="AG240" i="23"/>
  <c r="AY240" i="23" s="1"/>
  <c r="AC241" i="23"/>
  <c r="AU241" i="23" s="1"/>
  <c r="AD241" i="23"/>
  <c r="AV241" i="23" s="1"/>
  <c r="AE241" i="23"/>
  <c r="AW241" i="23" s="1"/>
  <c r="AF241" i="23"/>
  <c r="AX241" i="23" s="1"/>
  <c r="AG241" i="23"/>
  <c r="AY241" i="23" s="1"/>
  <c r="AC242" i="23"/>
  <c r="AU242" i="23" s="1"/>
  <c r="AD242" i="23"/>
  <c r="AV242" i="23" s="1"/>
  <c r="AE242" i="23"/>
  <c r="AW242" i="23" s="1"/>
  <c r="AF242" i="23"/>
  <c r="AX242" i="23" s="1"/>
  <c r="AG242" i="23"/>
  <c r="AY242" i="23" s="1"/>
  <c r="AC243" i="23"/>
  <c r="AU243" i="23" s="1"/>
  <c r="AD243" i="23"/>
  <c r="AV243" i="23" s="1"/>
  <c r="AE243" i="23"/>
  <c r="AW243" i="23" s="1"/>
  <c r="AF243" i="23"/>
  <c r="AX243" i="23" s="1"/>
  <c r="AG243" i="23"/>
  <c r="AY243" i="23" s="1"/>
  <c r="AC244" i="23"/>
  <c r="AU244" i="23" s="1"/>
  <c r="AD244" i="23"/>
  <c r="AV244" i="23" s="1"/>
  <c r="AE244" i="23"/>
  <c r="AW244" i="23" s="1"/>
  <c r="AF244" i="23"/>
  <c r="AX244" i="23" s="1"/>
  <c r="AG244" i="23"/>
  <c r="AY244" i="23" s="1"/>
  <c r="AC245" i="23"/>
  <c r="AU245" i="23" s="1"/>
  <c r="AD245" i="23"/>
  <c r="AV245" i="23" s="1"/>
  <c r="AE245" i="23"/>
  <c r="AW245" i="23" s="1"/>
  <c r="AF245" i="23"/>
  <c r="AX245" i="23" s="1"/>
  <c r="AG245" i="23"/>
  <c r="AY245" i="23" s="1"/>
  <c r="AC246" i="23"/>
  <c r="AU246" i="23" s="1"/>
  <c r="AD246" i="23"/>
  <c r="AV246" i="23" s="1"/>
  <c r="AE246" i="23"/>
  <c r="AW246" i="23" s="1"/>
  <c r="AF246" i="23"/>
  <c r="AX246" i="23" s="1"/>
  <c r="AG246" i="23"/>
  <c r="AY246" i="23" s="1"/>
  <c r="AC247" i="23"/>
  <c r="AU247" i="23" s="1"/>
  <c r="AD247" i="23"/>
  <c r="AV247" i="23" s="1"/>
  <c r="AE247" i="23"/>
  <c r="AW247" i="23" s="1"/>
  <c r="AF247" i="23"/>
  <c r="AX247" i="23" s="1"/>
  <c r="AG247" i="23"/>
  <c r="AY247" i="23" s="1"/>
  <c r="AC248" i="23"/>
  <c r="AU248" i="23" s="1"/>
  <c r="AD248" i="23"/>
  <c r="AV248" i="23" s="1"/>
  <c r="AE248" i="23"/>
  <c r="AW248" i="23" s="1"/>
  <c r="AF248" i="23"/>
  <c r="AX248" i="23" s="1"/>
  <c r="AG248" i="23"/>
  <c r="AY248" i="23" s="1"/>
  <c r="AC249" i="23"/>
  <c r="AU249" i="23" s="1"/>
  <c r="AD249" i="23"/>
  <c r="AV249" i="23" s="1"/>
  <c r="AE249" i="23"/>
  <c r="AW249" i="23" s="1"/>
  <c r="AF249" i="23"/>
  <c r="AX249" i="23" s="1"/>
  <c r="AG249" i="23"/>
  <c r="AY249" i="23" s="1"/>
  <c r="AC250" i="23"/>
  <c r="AU250" i="23" s="1"/>
  <c r="AD250" i="23"/>
  <c r="AV250" i="23" s="1"/>
  <c r="AE250" i="23"/>
  <c r="AW250" i="23" s="1"/>
  <c r="AF250" i="23"/>
  <c r="AX250" i="23" s="1"/>
  <c r="AG250" i="23"/>
  <c r="AY250" i="23" s="1"/>
  <c r="AC251" i="23"/>
  <c r="AU251" i="23" s="1"/>
  <c r="AD251" i="23"/>
  <c r="AV251" i="23" s="1"/>
  <c r="AE251" i="23"/>
  <c r="AW251" i="23" s="1"/>
  <c r="AF251" i="23"/>
  <c r="AX251" i="23" s="1"/>
  <c r="AG251" i="23"/>
  <c r="AY251" i="23" s="1"/>
  <c r="AD2" i="23"/>
  <c r="AV2" i="23" s="1"/>
  <c r="AE2" i="23"/>
  <c r="AW2" i="23" s="1"/>
  <c r="AF2" i="23"/>
  <c r="AX2" i="23" s="1"/>
  <c r="AG2" i="23"/>
  <c r="AY2" i="23" s="1"/>
  <c r="AC2" i="23"/>
  <c r="AU2" i="23" s="1"/>
  <c r="W3" i="23"/>
  <c r="AO3" i="23" s="1"/>
  <c r="X3" i="23"/>
  <c r="AP3" i="23" s="1"/>
  <c r="Y3" i="23"/>
  <c r="AQ3" i="23" s="1"/>
  <c r="Z3" i="23"/>
  <c r="AR3" i="23" s="1"/>
  <c r="AA3" i="23"/>
  <c r="AS3" i="23" s="1"/>
  <c r="W4" i="23"/>
  <c r="AO4" i="23" s="1"/>
  <c r="X4" i="23"/>
  <c r="AP4" i="23" s="1"/>
  <c r="Y4" i="23"/>
  <c r="AQ4" i="23" s="1"/>
  <c r="Z4" i="23"/>
  <c r="AR4" i="23" s="1"/>
  <c r="AA4" i="23"/>
  <c r="AS4" i="23" s="1"/>
  <c r="W5" i="23"/>
  <c r="AO5" i="23" s="1"/>
  <c r="X5" i="23"/>
  <c r="AP5" i="23" s="1"/>
  <c r="Y5" i="23"/>
  <c r="AQ5" i="23" s="1"/>
  <c r="Z5" i="23"/>
  <c r="AR5" i="23" s="1"/>
  <c r="AA5" i="23"/>
  <c r="AS5" i="23" s="1"/>
  <c r="W6" i="23"/>
  <c r="AO6" i="23" s="1"/>
  <c r="X6" i="23"/>
  <c r="AP6" i="23" s="1"/>
  <c r="Y6" i="23"/>
  <c r="AQ6" i="23" s="1"/>
  <c r="Z6" i="23"/>
  <c r="AR6" i="23" s="1"/>
  <c r="AA6" i="23"/>
  <c r="AS6" i="23" s="1"/>
  <c r="W7" i="23"/>
  <c r="AO7" i="23" s="1"/>
  <c r="X7" i="23"/>
  <c r="AP7" i="23" s="1"/>
  <c r="Y7" i="23"/>
  <c r="AQ7" i="23" s="1"/>
  <c r="Z7" i="23"/>
  <c r="AR7" i="23" s="1"/>
  <c r="AA7" i="23"/>
  <c r="AS7" i="23" s="1"/>
  <c r="W8" i="23"/>
  <c r="AO8" i="23" s="1"/>
  <c r="X8" i="23"/>
  <c r="AP8" i="23" s="1"/>
  <c r="Y8" i="23"/>
  <c r="AQ8" i="23" s="1"/>
  <c r="Z8" i="23"/>
  <c r="AR8" i="23" s="1"/>
  <c r="AA8" i="23"/>
  <c r="AS8" i="23" s="1"/>
  <c r="W9" i="23"/>
  <c r="AO9" i="23" s="1"/>
  <c r="X9" i="23"/>
  <c r="AP9" i="23" s="1"/>
  <c r="Y9" i="23"/>
  <c r="AQ9" i="23" s="1"/>
  <c r="Z9" i="23"/>
  <c r="AR9" i="23" s="1"/>
  <c r="AA9" i="23"/>
  <c r="AS9" i="23" s="1"/>
  <c r="W10" i="23"/>
  <c r="AO10" i="23" s="1"/>
  <c r="X10" i="23"/>
  <c r="AP10" i="23" s="1"/>
  <c r="Y10" i="23"/>
  <c r="AQ10" i="23" s="1"/>
  <c r="Z10" i="23"/>
  <c r="AR10" i="23" s="1"/>
  <c r="AA10" i="23"/>
  <c r="AS10" i="23" s="1"/>
  <c r="W11" i="23"/>
  <c r="AO11" i="23" s="1"/>
  <c r="X11" i="23"/>
  <c r="AP11" i="23" s="1"/>
  <c r="Y11" i="23"/>
  <c r="AQ11" i="23" s="1"/>
  <c r="Z11" i="23"/>
  <c r="AR11" i="23" s="1"/>
  <c r="AA11" i="23"/>
  <c r="AS11" i="23" s="1"/>
  <c r="W12" i="23"/>
  <c r="AO12" i="23" s="1"/>
  <c r="X12" i="23"/>
  <c r="AP12" i="23" s="1"/>
  <c r="Y12" i="23"/>
  <c r="AQ12" i="23" s="1"/>
  <c r="Z12" i="23"/>
  <c r="AR12" i="23" s="1"/>
  <c r="AA12" i="23"/>
  <c r="AS12" i="23" s="1"/>
  <c r="W13" i="23"/>
  <c r="AO13" i="23" s="1"/>
  <c r="X13" i="23"/>
  <c r="AP13" i="23" s="1"/>
  <c r="Y13" i="23"/>
  <c r="AQ13" i="23" s="1"/>
  <c r="Z13" i="23"/>
  <c r="AR13" i="23" s="1"/>
  <c r="AA13" i="23"/>
  <c r="AS13" i="23" s="1"/>
  <c r="W14" i="23"/>
  <c r="AO14" i="23" s="1"/>
  <c r="X14" i="23"/>
  <c r="AP14" i="23" s="1"/>
  <c r="Y14" i="23"/>
  <c r="AQ14" i="23" s="1"/>
  <c r="Z14" i="23"/>
  <c r="AR14" i="23" s="1"/>
  <c r="AA14" i="23"/>
  <c r="AS14" i="23" s="1"/>
  <c r="W15" i="23"/>
  <c r="AO15" i="23" s="1"/>
  <c r="X15" i="23"/>
  <c r="AP15" i="23" s="1"/>
  <c r="Y15" i="23"/>
  <c r="AQ15" i="23" s="1"/>
  <c r="Z15" i="23"/>
  <c r="AR15" i="23" s="1"/>
  <c r="AA15" i="23"/>
  <c r="AS15" i="23" s="1"/>
  <c r="W16" i="23"/>
  <c r="AO16" i="23" s="1"/>
  <c r="X16" i="23"/>
  <c r="AP16" i="23" s="1"/>
  <c r="Y16" i="23"/>
  <c r="AQ16" i="23" s="1"/>
  <c r="Z16" i="23"/>
  <c r="AR16" i="23" s="1"/>
  <c r="AA16" i="23"/>
  <c r="AS16" i="23" s="1"/>
  <c r="W17" i="23"/>
  <c r="AO17" i="23" s="1"/>
  <c r="X17" i="23"/>
  <c r="AP17" i="23" s="1"/>
  <c r="Y17" i="23"/>
  <c r="AQ17" i="23" s="1"/>
  <c r="Z17" i="23"/>
  <c r="AR17" i="23" s="1"/>
  <c r="AA17" i="23"/>
  <c r="AS17" i="23" s="1"/>
  <c r="W18" i="23"/>
  <c r="AO18" i="23" s="1"/>
  <c r="X18" i="23"/>
  <c r="AP18" i="23" s="1"/>
  <c r="Y18" i="23"/>
  <c r="AQ18" i="23" s="1"/>
  <c r="Z18" i="23"/>
  <c r="AR18" i="23" s="1"/>
  <c r="AA18" i="23"/>
  <c r="AS18" i="23" s="1"/>
  <c r="W19" i="23"/>
  <c r="AO19" i="23" s="1"/>
  <c r="X19" i="23"/>
  <c r="AP19" i="23" s="1"/>
  <c r="Y19" i="23"/>
  <c r="AQ19" i="23" s="1"/>
  <c r="Z19" i="23"/>
  <c r="AR19" i="23" s="1"/>
  <c r="AA19" i="23"/>
  <c r="AS19" i="23" s="1"/>
  <c r="W20" i="23"/>
  <c r="AO20" i="23" s="1"/>
  <c r="X20" i="23"/>
  <c r="AP20" i="23" s="1"/>
  <c r="Y20" i="23"/>
  <c r="AQ20" i="23" s="1"/>
  <c r="Z20" i="23"/>
  <c r="AR20" i="23" s="1"/>
  <c r="AA20" i="23"/>
  <c r="AS20" i="23" s="1"/>
  <c r="W21" i="23"/>
  <c r="AO21" i="23" s="1"/>
  <c r="X21" i="23"/>
  <c r="AP21" i="23" s="1"/>
  <c r="Y21" i="23"/>
  <c r="AQ21" i="23" s="1"/>
  <c r="Z21" i="23"/>
  <c r="AR21" i="23" s="1"/>
  <c r="AA21" i="23"/>
  <c r="AS21" i="23" s="1"/>
  <c r="W22" i="23"/>
  <c r="AO22" i="23" s="1"/>
  <c r="X22" i="23"/>
  <c r="AP22" i="23" s="1"/>
  <c r="Y22" i="23"/>
  <c r="AQ22" i="23" s="1"/>
  <c r="Z22" i="23"/>
  <c r="AR22" i="23" s="1"/>
  <c r="AA22" i="23"/>
  <c r="AS22" i="23" s="1"/>
  <c r="W23" i="23"/>
  <c r="AO23" i="23" s="1"/>
  <c r="X23" i="23"/>
  <c r="AP23" i="23" s="1"/>
  <c r="Y23" i="23"/>
  <c r="AQ23" i="23" s="1"/>
  <c r="Z23" i="23"/>
  <c r="AR23" i="23" s="1"/>
  <c r="AA23" i="23"/>
  <c r="AS23" i="23" s="1"/>
  <c r="W24" i="23"/>
  <c r="AO24" i="23" s="1"/>
  <c r="X24" i="23"/>
  <c r="AP24" i="23" s="1"/>
  <c r="Y24" i="23"/>
  <c r="AQ24" i="23" s="1"/>
  <c r="Z24" i="23"/>
  <c r="AR24" i="23" s="1"/>
  <c r="AA24" i="23"/>
  <c r="AS24" i="23" s="1"/>
  <c r="W25" i="23"/>
  <c r="AO25" i="23" s="1"/>
  <c r="X25" i="23"/>
  <c r="AP25" i="23" s="1"/>
  <c r="Y25" i="23"/>
  <c r="AQ25" i="23" s="1"/>
  <c r="Z25" i="23"/>
  <c r="AR25" i="23" s="1"/>
  <c r="AA25" i="23"/>
  <c r="AS25" i="23" s="1"/>
  <c r="W26" i="23"/>
  <c r="AO26" i="23" s="1"/>
  <c r="X26" i="23"/>
  <c r="AP26" i="23" s="1"/>
  <c r="Y26" i="23"/>
  <c r="AQ26" i="23" s="1"/>
  <c r="Z26" i="23"/>
  <c r="AR26" i="23" s="1"/>
  <c r="AA26" i="23"/>
  <c r="AS26" i="23" s="1"/>
  <c r="W27" i="23"/>
  <c r="AO27" i="23" s="1"/>
  <c r="X27" i="23"/>
  <c r="AP27" i="23" s="1"/>
  <c r="Y27" i="23"/>
  <c r="AQ27" i="23" s="1"/>
  <c r="Z27" i="23"/>
  <c r="AR27" i="23" s="1"/>
  <c r="AA27" i="23"/>
  <c r="AS27" i="23" s="1"/>
  <c r="W28" i="23"/>
  <c r="AO28" i="23" s="1"/>
  <c r="X28" i="23"/>
  <c r="AP28" i="23" s="1"/>
  <c r="Y28" i="23"/>
  <c r="AQ28" i="23" s="1"/>
  <c r="Z28" i="23"/>
  <c r="AR28" i="23" s="1"/>
  <c r="AA28" i="23"/>
  <c r="AS28" i="23" s="1"/>
  <c r="W29" i="23"/>
  <c r="AO29" i="23" s="1"/>
  <c r="X29" i="23"/>
  <c r="AP29" i="23" s="1"/>
  <c r="Y29" i="23"/>
  <c r="AQ29" i="23" s="1"/>
  <c r="Z29" i="23"/>
  <c r="AR29" i="23" s="1"/>
  <c r="AA29" i="23"/>
  <c r="AS29" i="23" s="1"/>
  <c r="W30" i="23"/>
  <c r="AO30" i="23" s="1"/>
  <c r="X30" i="23"/>
  <c r="AP30" i="23" s="1"/>
  <c r="Y30" i="23"/>
  <c r="AQ30" i="23" s="1"/>
  <c r="Z30" i="23"/>
  <c r="AR30" i="23" s="1"/>
  <c r="AA30" i="23"/>
  <c r="AS30" i="23" s="1"/>
  <c r="W31" i="23"/>
  <c r="AO31" i="23" s="1"/>
  <c r="X31" i="23"/>
  <c r="AP31" i="23" s="1"/>
  <c r="Y31" i="23"/>
  <c r="AQ31" i="23" s="1"/>
  <c r="Z31" i="23"/>
  <c r="AR31" i="23" s="1"/>
  <c r="AA31" i="23"/>
  <c r="AS31" i="23" s="1"/>
  <c r="W32" i="23"/>
  <c r="AO32" i="23" s="1"/>
  <c r="X32" i="23"/>
  <c r="AP32" i="23" s="1"/>
  <c r="Y32" i="23"/>
  <c r="AQ32" i="23" s="1"/>
  <c r="Z32" i="23"/>
  <c r="AR32" i="23" s="1"/>
  <c r="AA32" i="23"/>
  <c r="AS32" i="23" s="1"/>
  <c r="W33" i="23"/>
  <c r="AO33" i="23" s="1"/>
  <c r="X33" i="23"/>
  <c r="AP33" i="23" s="1"/>
  <c r="Y33" i="23"/>
  <c r="AQ33" i="23" s="1"/>
  <c r="Z33" i="23"/>
  <c r="AR33" i="23" s="1"/>
  <c r="AA33" i="23"/>
  <c r="AS33" i="23" s="1"/>
  <c r="W34" i="23"/>
  <c r="AO34" i="23" s="1"/>
  <c r="X34" i="23"/>
  <c r="AP34" i="23" s="1"/>
  <c r="Y34" i="23"/>
  <c r="AQ34" i="23" s="1"/>
  <c r="Z34" i="23"/>
  <c r="AR34" i="23" s="1"/>
  <c r="AA34" i="23"/>
  <c r="AS34" i="23" s="1"/>
  <c r="W35" i="23"/>
  <c r="AO35" i="23" s="1"/>
  <c r="X35" i="23"/>
  <c r="AP35" i="23" s="1"/>
  <c r="Y35" i="23"/>
  <c r="AQ35" i="23" s="1"/>
  <c r="Z35" i="23"/>
  <c r="AR35" i="23" s="1"/>
  <c r="AA35" i="23"/>
  <c r="AS35" i="23" s="1"/>
  <c r="W36" i="23"/>
  <c r="AO36" i="23" s="1"/>
  <c r="X36" i="23"/>
  <c r="AP36" i="23" s="1"/>
  <c r="Y36" i="23"/>
  <c r="AQ36" i="23" s="1"/>
  <c r="Z36" i="23"/>
  <c r="AR36" i="23" s="1"/>
  <c r="AA36" i="23"/>
  <c r="AS36" i="23" s="1"/>
  <c r="W37" i="23"/>
  <c r="AO37" i="23" s="1"/>
  <c r="X37" i="23"/>
  <c r="AP37" i="23" s="1"/>
  <c r="Y37" i="23"/>
  <c r="AQ37" i="23" s="1"/>
  <c r="Z37" i="23"/>
  <c r="AR37" i="23" s="1"/>
  <c r="AA37" i="23"/>
  <c r="AS37" i="23" s="1"/>
  <c r="W38" i="23"/>
  <c r="AO38" i="23" s="1"/>
  <c r="X38" i="23"/>
  <c r="AP38" i="23" s="1"/>
  <c r="Y38" i="23"/>
  <c r="AQ38" i="23" s="1"/>
  <c r="Z38" i="23"/>
  <c r="AR38" i="23" s="1"/>
  <c r="AA38" i="23"/>
  <c r="AS38" i="23" s="1"/>
  <c r="W39" i="23"/>
  <c r="AO39" i="23" s="1"/>
  <c r="X39" i="23"/>
  <c r="AP39" i="23" s="1"/>
  <c r="Y39" i="23"/>
  <c r="AQ39" i="23" s="1"/>
  <c r="Z39" i="23"/>
  <c r="AR39" i="23" s="1"/>
  <c r="AA39" i="23"/>
  <c r="AS39" i="23" s="1"/>
  <c r="W40" i="23"/>
  <c r="AO40" i="23" s="1"/>
  <c r="X40" i="23"/>
  <c r="AP40" i="23" s="1"/>
  <c r="Y40" i="23"/>
  <c r="AQ40" i="23" s="1"/>
  <c r="Z40" i="23"/>
  <c r="AR40" i="23" s="1"/>
  <c r="AA40" i="23"/>
  <c r="AS40" i="23" s="1"/>
  <c r="W41" i="23"/>
  <c r="AO41" i="23" s="1"/>
  <c r="X41" i="23"/>
  <c r="AP41" i="23" s="1"/>
  <c r="Y41" i="23"/>
  <c r="AQ41" i="23" s="1"/>
  <c r="Z41" i="23"/>
  <c r="AR41" i="23" s="1"/>
  <c r="AA41" i="23"/>
  <c r="AS41" i="23" s="1"/>
  <c r="W42" i="23"/>
  <c r="AO42" i="23" s="1"/>
  <c r="X42" i="23"/>
  <c r="AP42" i="23" s="1"/>
  <c r="Y42" i="23"/>
  <c r="AQ42" i="23" s="1"/>
  <c r="Z42" i="23"/>
  <c r="AR42" i="23" s="1"/>
  <c r="AA42" i="23"/>
  <c r="AS42" i="23" s="1"/>
  <c r="W43" i="23"/>
  <c r="AO43" i="23" s="1"/>
  <c r="X43" i="23"/>
  <c r="AP43" i="23" s="1"/>
  <c r="Y43" i="23"/>
  <c r="AQ43" i="23" s="1"/>
  <c r="Z43" i="23"/>
  <c r="AR43" i="23" s="1"/>
  <c r="AA43" i="23"/>
  <c r="AS43" i="23" s="1"/>
  <c r="W44" i="23"/>
  <c r="AO44" i="23" s="1"/>
  <c r="X44" i="23"/>
  <c r="AP44" i="23" s="1"/>
  <c r="Y44" i="23"/>
  <c r="AQ44" i="23" s="1"/>
  <c r="Z44" i="23"/>
  <c r="AR44" i="23" s="1"/>
  <c r="AA44" i="23"/>
  <c r="AS44" i="23" s="1"/>
  <c r="W45" i="23"/>
  <c r="AO45" i="23" s="1"/>
  <c r="X45" i="23"/>
  <c r="AP45" i="23" s="1"/>
  <c r="Y45" i="23"/>
  <c r="AQ45" i="23" s="1"/>
  <c r="Z45" i="23"/>
  <c r="AR45" i="23" s="1"/>
  <c r="AA45" i="23"/>
  <c r="AS45" i="23" s="1"/>
  <c r="W46" i="23"/>
  <c r="AO46" i="23" s="1"/>
  <c r="X46" i="23"/>
  <c r="AP46" i="23" s="1"/>
  <c r="Y46" i="23"/>
  <c r="AQ46" i="23" s="1"/>
  <c r="Z46" i="23"/>
  <c r="AR46" i="23" s="1"/>
  <c r="AA46" i="23"/>
  <c r="AS46" i="23" s="1"/>
  <c r="W47" i="23"/>
  <c r="AO47" i="23" s="1"/>
  <c r="X47" i="23"/>
  <c r="AP47" i="23" s="1"/>
  <c r="Y47" i="23"/>
  <c r="AQ47" i="23" s="1"/>
  <c r="Z47" i="23"/>
  <c r="AR47" i="23" s="1"/>
  <c r="AA47" i="23"/>
  <c r="AS47" i="23" s="1"/>
  <c r="W48" i="23"/>
  <c r="AO48" i="23" s="1"/>
  <c r="X48" i="23"/>
  <c r="AP48" i="23" s="1"/>
  <c r="Y48" i="23"/>
  <c r="AQ48" i="23" s="1"/>
  <c r="Z48" i="23"/>
  <c r="AR48" i="23" s="1"/>
  <c r="AA48" i="23"/>
  <c r="AS48" i="23" s="1"/>
  <c r="W49" i="23"/>
  <c r="AO49" i="23" s="1"/>
  <c r="X49" i="23"/>
  <c r="AP49" i="23" s="1"/>
  <c r="Y49" i="23"/>
  <c r="AQ49" i="23" s="1"/>
  <c r="Z49" i="23"/>
  <c r="AR49" i="23" s="1"/>
  <c r="AA49" i="23"/>
  <c r="AS49" i="23" s="1"/>
  <c r="W50" i="23"/>
  <c r="AO50" i="23" s="1"/>
  <c r="X50" i="23"/>
  <c r="AP50" i="23" s="1"/>
  <c r="Y50" i="23"/>
  <c r="AQ50" i="23" s="1"/>
  <c r="Z50" i="23"/>
  <c r="AR50" i="23" s="1"/>
  <c r="AA50" i="23"/>
  <c r="AS50" i="23" s="1"/>
  <c r="W51" i="23"/>
  <c r="AO51" i="23" s="1"/>
  <c r="X51" i="23"/>
  <c r="AP51" i="23" s="1"/>
  <c r="Y51" i="23"/>
  <c r="AQ51" i="23" s="1"/>
  <c r="Z51" i="23"/>
  <c r="AR51" i="23" s="1"/>
  <c r="AA51" i="23"/>
  <c r="AS51" i="23" s="1"/>
  <c r="W52" i="23"/>
  <c r="AO52" i="23" s="1"/>
  <c r="X52" i="23"/>
  <c r="AP52" i="23" s="1"/>
  <c r="Y52" i="23"/>
  <c r="AQ52" i="23" s="1"/>
  <c r="Z52" i="23"/>
  <c r="AR52" i="23" s="1"/>
  <c r="AA52" i="23"/>
  <c r="AS52" i="23" s="1"/>
  <c r="W53" i="23"/>
  <c r="AO53" i="23" s="1"/>
  <c r="X53" i="23"/>
  <c r="AP53" i="23" s="1"/>
  <c r="Y53" i="23"/>
  <c r="AQ53" i="23" s="1"/>
  <c r="Z53" i="23"/>
  <c r="AR53" i="23" s="1"/>
  <c r="AA53" i="23"/>
  <c r="AS53" i="23" s="1"/>
  <c r="W54" i="23"/>
  <c r="AO54" i="23" s="1"/>
  <c r="X54" i="23"/>
  <c r="AP54" i="23" s="1"/>
  <c r="Y54" i="23"/>
  <c r="AQ54" i="23" s="1"/>
  <c r="Z54" i="23"/>
  <c r="AR54" i="23" s="1"/>
  <c r="AA54" i="23"/>
  <c r="AS54" i="23" s="1"/>
  <c r="W55" i="23"/>
  <c r="AO55" i="23" s="1"/>
  <c r="X55" i="23"/>
  <c r="AP55" i="23" s="1"/>
  <c r="Y55" i="23"/>
  <c r="AQ55" i="23" s="1"/>
  <c r="Z55" i="23"/>
  <c r="AR55" i="23" s="1"/>
  <c r="AA55" i="23"/>
  <c r="AS55" i="23" s="1"/>
  <c r="W56" i="23"/>
  <c r="AO56" i="23" s="1"/>
  <c r="X56" i="23"/>
  <c r="AP56" i="23" s="1"/>
  <c r="Y56" i="23"/>
  <c r="AQ56" i="23" s="1"/>
  <c r="Z56" i="23"/>
  <c r="AR56" i="23" s="1"/>
  <c r="AA56" i="23"/>
  <c r="AS56" i="23" s="1"/>
  <c r="W57" i="23"/>
  <c r="AO57" i="23" s="1"/>
  <c r="X57" i="23"/>
  <c r="AP57" i="23" s="1"/>
  <c r="Y57" i="23"/>
  <c r="AQ57" i="23" s="1"/>
  <c r="Z57" i="23"/>
  <c r="AR57" i="23" s="1"/>
  <c r="AA57" i="23"/>
  <c r="AS57" i="23" s="1"/>
  <c r="W58" i="23"/>
  <c r="AO58" i="23" s="1"/>
  <c r="X58" i="23"/>
  <c r="AP58" i="23" s="1"/>
  <c r="Y58" i="23"/>
  <c r="AQ58" i="23" s="1"/>
  <c r="Z58" i="23"/>
  <c r="AR58" i="23" s="1"/>
  <c r="AA58" i="23"/>
  <c r="AS58" i="23" s="1"/>
  <c r="W59" i="23"/>
  <c r="AO59" i="23" s="1"/>
  <c r="X59" i="23"/>
  <c r="AP59" i="23" s="1"/>
  <c r="Y59" i="23"/>
  <c r="AQ59" i="23" s="1"/>
  <c r="Z59" i="23"/>
  <c r="AR59" i="23" s="1"/>
  <c r="AA59" i="23"/>
  <c r="AS59" i="23" s="1"/>
  <c r="W60" i="23"/>
  <c r="AO60" i="23" s="1"/>
  <c r="X60" i="23"/>
  <c r="AP60" i="23" s="1"/>
  <c r="Y60" i="23"/>
  <c r="AQ60" i="23" s="1"/>
  <c r="Z60" i="23"/>
  <c r="AR60" i="23" s="1"/>
  <c r="AA60" i="23"/>
  <c r="AS60" i="23" s="1"/>
  <c r="W61" i="23"/>
  <c r="AO61" i="23" s="1"/>
  <c r="X61" i="23"/>
  <c r="AP61" i="23" s="1"/>
  <c r="Y61" i="23"/>
  <c r="AQ61" i="23" s="1"/>
  <c r="Z61" i="23"/>
  <c r="AR61" i="23" s="1"/>
  <c r="AA61" i="23"/>
  <c r="AS61" i="23" s="1"/>
  <c r="W62" i="23"/>
  <c r="AO62" i="23" s="1"/>
  <c r="X62" i="23"/>
  <c r="AP62" i="23" s="1"/>
  <c r="Y62" i="23"/>
  <c r="AQ62" i="23" s="1"/>
  <c r="Z62" i="23"/>
  <c r="AR62" i="23" s="1"/>
  <c r="AA62" i="23"/>
  <c r="AS62" i="23" s="1"/>
  <c r="W63" i="23"/>
  <c r="AO63" i="23" s="1"/>
  <c r="X63" i="23"/>
  <c r="AP63" i="23" s="1"/>
  <c r="Y63" i="23"/>
  <c r="AQ63" i="23" s="1"/>
  <c r="Z63" i="23"/>
  <c r="AR63" i="23" s="1"/>
  <c r="AA63" i="23"/>
  <c r="AS63" i="23" s="1"/>
  <c r="W64" i="23"/>
  <c r="AO64" i="23" s="1"/>
  <c r="X64" i="23"/>
  <c r="AP64" i="23" s="1"/>
  <c r="Y64" i="23"/>
  <c r="AQ64" i="23" s="1"/>
  <c r="Z64" i="23"/>
  <c r="AR64" i="23" s="1"/>
  <c r="AA64" i="23"/>
  <c r="AS64" i="23" s="1"/>
  <c r="W65" i="23"/>
  <c r="AO65" i="23" s="1"/>
  <c r="X65" i="23"/>
  <c r="AP65" i="23" s="1"/>
  <c r="Y65" i="23"/>
  <c r="AQ65" i="23" s="1"/>
  <c r="Z65" i="23"/>
  <c r="AR65" i="23" s="1"/>
  <c r="AA65" i="23"/>
  <c r="AS65" i="23" s="1"/>
  <c r="W66" i="23"/>
  <c r="AO66" i="23" s="1"/>
  <c r="X66" i="23"/>
  <c r="AP66" i="23" s="1"/>
  <c r="Y66" i="23"/>
  <c r="AQ66" i="23" s="1"/>
  <c r="Z66" i="23"/>
  <c r="AR66" i="23" s="1"/>
  <c r="AA66" i="23"/>
  <c r="AS66" i="23" s="1"/>
  <c r="W67" i="23"/>
  <c r="AO67" i="23" s="1"/>
  <c r="X67" i="23"/>
  <c r="AP67" i="23" s="1"/>
  <c r="Y67" i="23"/>
  <c r="AQ67" i="23" s="1"/>
  <c r="Z67" i="23"/>
  <c r="AR67" i="23" s="1"/>
  <c r="AA67" i="23"/>
  <c r="AS67" i="23" s="1"/>
  <c r="W68" i="23"/>
  <c r="AO68" i="23" s="1"/>
  <c r="X68" i="23"/>
  <c r="AP68" i="23" s="1"/>
  <c r="Y68" i="23"/>
  <c r="AQ68" i="23" s="1"/>
  <c r="Z68" i="23"/>
  <c r="AR68" i="23" s="1"/>
  <c r="AA68" i="23"/>
  <c r="AS68" i="23" s="1"/>
  <c r="W69" i="23"/>
  <c r="AO69" i="23" s="1"/>
  <c r="X69" i="23"/>
  <c r="AP69" i="23" s="1"/>
  <c r="Y69" i="23"/>
  <c r="AQ69" i="23" s="1"/>
  <c r="Z69" i="23"/>
  <c r="AR69" i="23" s="1"/>
  <c r="AA69" i="23"/>
  <c r="AS69" i="23" s="1"/>
  <c r="W70" i="23"/>
  <c r="AO70" i="23" s="1"/>
  <c r="X70" i="23"/>
  <c r="AP70" i="23" s="1"/>
  <c r="Y70" i="23"/>
  <c r="AQ70" i="23" s="1"/>
  <c r="Z70" i="23"/>
  <c r="AR70" i="23" s="1"/>
  <c r="AA70" i="23"/>
  <c r="AS70" i="23" s="1"/>
  <c r="W71" i="23"/>
  <c r="AO71" i="23" s="1"/>
  <c r="X71" i="23"/>
  <c r="AP71" i="23" s="1"/>
  <c r="Y71" i="23"/>
  <c r="AQ71" i="23" s="1"/>
  <c r="Z71" i="23"/>
  <c r="AR71" i="23" s="1"/>
  <c r="AA71" i="23"/>
  <c r="AS71" i="23" s="1"/>
  <c r="W72" i="23"/>
  <c r="AO72" i="23" s="1"/>
  <c r="X72" i="23"/>
  <c r="AP72" i="23" s="1"/>
  <c r="Y72" i="23"/>
  <c r="AQ72" i="23" s="1"/>
  <c r="Z72" i="23"/>
  <c r="AR72" i="23" s="1"/>
  <c r="AA72" i="23"/>
  <c r="AS72" i="23" s="1"/>
  <c r="W73" i="23"/>
  <c r="AO73" i="23" s="1"/>
  <c r="X73" i="23"/>
  <c r="AP73" i="23" s="1"/>
  <c r="Y73" i="23"/>
  <c r="AQ73" i="23" s="1"/>
  <c r="Z73" i="23"/>
  <c r="AR73" i="23" s="1"/>
  <c r="AA73" i="23"/>
  <c r="AS73" i="23" s="1"/>
  <c r="W74" i="23"/>
  <c r="AO74" i="23" s="1"/>
  <c r="X74" i="23"/>
  <c r="AP74" i="23" s="1"/>
  <c r="Y74" i="23"/>
  <c r="AQ74" i="23" s="1"/>
  <c r="Z74" i="23"/>
  <c r="AR74" i="23" s="1"/>
  <c r="AA74" i="23"/>
  <c r="AS74" i="23" s="1"/>
  <c r="W75" i="23"/>
  <c r="AO75" i="23" s="1"/>
  <c r="X75" i="23"/>
  <c r="AP75" i="23" s="1"/>
  <c r="Y75" i="23"/>
  <c r="AQ75" i="23" s="1"/>
  <c r="Z75" i="23"/>
  <c r="AR75" i="23" s="1"/>
  <c r="AA75" i="23"/>
  <c r="AS75" i="23" s="1"/>
  <c r="W76" i="23"/>
  <c r="AO76" i="23" s="1"/>
  <c r="X76" i="23"/>
  <c r="AP76" i="23" s="1"/>
  <c r="Y76" i="23"/>
  <c r="AQ76" i="23" s="1"/>
  <c r="Z76" i="23"/>
  <c r="AR76" i="23" s="1"/>
  <c r="AA76" i="23"/>
  <c r="AS76" i="23" s="1"/>
  <c r="W77" i="23"/>
  <c r="AO77" i="23" s="1"/>
  <c r="X77" i="23"/>
  <c r="AP77" i="23" s="1"/>
  <c r="Y77" i="23"/>
  <c r="AQ77" i="23" s="1"/>
  <c r="Z77" i="23"/>
  <c r="AR77" i="23" s="1"/>
  <c r="AA77" i="23"/>
  <c r="AS77" i="23" s="1"/>
  <c r="W78" i="23"/>
  <c r="AO78" i="23" s="1"/>
  <c r="X78" i="23"/>
  <c r="AP78" i="23" s="1"/>
  <c r="Y78" i="23"/>
  <c r="AQ78" i="23" s="1"/>
  <c r="Z78" i="23"/>
  <c r="AR78" i="23" s="1"/>
  <c r="AA78" i="23"/>
  <c r="AS78" i="23" s="1"/>
  <c r="W79" i="23"/>
  <c r="AO79" i="23" s="1"/>
  <c r="X79" i="23"/>
  <c r="AP79" i="23" s="1"/>
  <c r="Y79" i="23"/>
  <c r="AQ79" i="23" s="1"/>
  <c r="Z79" i="23"/>
  <c r="AR79" i="23" s="1"/>
  <c r="AA79" i="23"/>
  <c r="AS79" i="23" s="1"/>
  <c r="W80" i="23"/>
  <c r="AO80" i="23" s="1"/>
  <c r="X80" i="23"/>
  <c r="AP80" i="23" s="1"/>
  <c r="Y80" i="23"/>
  <c r="AQ80" i="23" s="1"/>
  <c r="Z80" i="23"/>
  <c r="AR80" i="23" s="1"/>
  <c r="AA80" i="23"/>
  <c r="AS80" i="23" s="1"/>
  <c r="W81" i="23"/>
  <c r="AO81" i="23" s="1"/>
  <c r="X81" i="23"/>
  <c r="AP81" i="23" s="1"/>
  <c r="Y81" i="23"/>
  <c r="AQ81" i="23" s="1"/>
  <c r="Z81" i="23"/>
  <c r="AR81" i="23" s="1"/>
  <c r="AA81" i="23"/>
  <c r="AS81" i="23" s="1"/>
  <c r="W82" i="23"/>
  <c r="AO82" i="23" s="1"/>
  <c r="X82" i="23"/>
  <c r="AP82" i="23" s="1"/>
  <c r="Y82" i="23"/>
  <c r="AQ82" i="23" s="1"/>
  <c r="Z82" i="23"/>
  <c r="AR82" i="23" s="1"/>
  <c r="AA82" i="23"/>
  <c r="AS82" i="23" s="1"/>
  <c r="W83" i="23"/>
  <c r="AO83" i="23" s="1"/>
  <c r="X83" i="23"/>
  <c r="AP83" i="23" s="1"/>
  <c r="Y83" i="23"/>
  <c r="AQ83" i="23" s="1"/>
  <c r="Z83" i="23"/>
  <c r="AR83" i="23" s="1"/>
  <c r="AA83" i="23"/>
  <c r="AS83" i="23" s="1"/>
  <c r="W84" i="23"/>
  <c r="AO84" i="23" s="1"/>
  <c r="X84" i="23"/>
  <c r="AP84" i="23" s="1"/>
  <c r="Y84" i="23"/>
  <c r="AQ84" i="23" s="1"/>
  <c r="Z84" i="23"/>
  <c r="AR84" i="23" s="1"/>
  <c r="AA84" i="23"/>
  <c r="AS84" i="23" s="1"/>
  <c r="W85" i="23"/>
  <c r="AO85" i="23" s="1"/>
  <c r="X85" i="23"/>
  <c r="AP85" i="23" s="1"/>
  <c r="Y85" i="23"/>
  <c r="AQ85" i="23" s="1"/>
  <c r="Z85" i="23"/>
  <c r="AR85" i="23" s="1"/>
  <c r="AA85" i="23"/>
  <c r="AS85" i="23" s="1"/>
  <c r="W86" i="23"/>
  <c r="AO86" i="23" s="1"/>
  <c r="X86" i="23"/>
  <c r="AP86" i="23" s="1"/>
  <c r="Y86" i="23"/>
  <c r="AQ86" i="23" s="1"/>
  <c r="Z86" i="23"/>
  <c r="AR86" i="23" s="1"/>
  <c r="AA86" i="23"/>
  <c r="AS86" i="23" s="1"/>
  <c r="W87" i="23"/>
  <c r="AO87" i="23" s="1"/>
  <c r="X87" i="23"/>
  <c r="AP87" i="23" s="1"/>
  <c r="Y87" i="23"/>
  <c r="AQ87" i="23" s="1"/>
  <c r="Z87" i="23"/>
  <c r="AR87" i="23" s="1"/>
  <c r="AA87" i="23"/>
  <c r="AS87" i="23" s="1"/>
  <c r="W88" i="23"/>
  <c r="AO88" i="23" s="1"/>
  <c r="X88" i="23"/>
  <c r="AP88" i="23" s="1"/>
  <c r="Y88" i="23"/>
  <c r="AQ88" i="23" s="1"/>
  <c r="Z88" i="23"/>
  <c r="AR88" i="23" s="1"/>
  <c r="AA88" i="23"/>
  <c r="AS88" i="23" s="1"/>
  <c r="W89" i="23"/>
  <c r="AO89" i="23" s="1"/>
  <c r="X89" i="23"/>
  <c r="AP89" i="23" s="1"/>
  <c r="Y89" i="23"/>
  <c r="AQ89" i="23" s="1"/>
  <c r="Z89" i="23"/>
  <c r="AR89" i="23" s="1"/>
  <c r="AA89" i="23"/>
  <c r="AS89" i="23" s="1"/>
  <c r="W90" i="23"/>
  <c r="AO90" i="23" s="1"/>
  <c r="X90" i="23"/>
  <c r="AP90" i="23" s="1"/>
  <c r="Y90" i="23"/>
  <c r="AQ90" i="23" s="1"/>
  <c r="Z90" i="23"/>
  <c r="AR90" i="23" s="1"/>
  <c r="AA90" i="23"/>
  <c r="AS90" i="23" s="1"/>
  <c r="W91" i="23"/>
  <c r="AO91" i="23" s="1"/>
  <c r="X91" i="23"/>
  <c r="AP91" i="23" s="1"/>
  <c r="Y91" i="23"/>
  <c r="AQ91" i="23" s="1"/>
  <c r="Z91" i="23"/>
  <c r="AR91" i="23" s="1"/>
  <c r="AA91" i="23"/>
  <c r="AS91" i="23" s="1"/>
  <c r="W92" i="23"/>
  <c r="AO92" i="23" s="1"/>
  <c r="X92" i="23"/>
  <c r="AP92" i="23" s="1"/>
  <c r="Y92" i="23"/>
  <c r="AQ92" i="23" s="1"/>
  <c r="Z92" i="23"/>
  <c r="AR92" i="23" s="1"/>
  <c r="AA92" i="23"/>
  <c r="AS92" i="23" s="1"/>
  <c r="W93" i="23"/>
  <c r="AO93" i="23" s="1"/>
  <c r="X93" i="23"/>
  <c r="AP93" i="23" s="1"/>
  <c r="Y93" i="23"/>
  <c r="AQ93" i="23" s="1"/>
  <c r="Z93" i="23"/>
  <c r="AR93" i="23" s="1"/>
  <c r="AA93" i="23"/>
  <c r="AS93" i="23" s="1"/>
  <c r="W94" i="23"/>
  <c r="AO94" i="23" s="1"/>
  <c r="X94" i="23"/>
  <c r="AP94" i="23" s="1"/>
  <c r="Y94" i="23"/>
  <c r="AQ94" i="23" s="1"/>
  <c r="Z94" i="23"/>
  <c r="AR94" i="23" s="1"/>
  <c r="AA94" i="23"/>
  <c r="AS94" i="23" s="1"/>
  <c r="W95" i="23"/>
  <c r="AO95" i="23" s="1"/>
  <c r="X95" i="23"/>
  <c r="AP95" i="23" s="1"/>
  <c r="Y95" i="23"/>
  <c r="AQ95" i="23" s="1"/>
  <c r="Z95" i="23"/>
  <c r="AR95" i="23" s="1"/>
  <c r="AA95" i="23"/>
  <c r="AS95" i="23" s="1"/>
  <c r="W96" i="23"/>
  <c r="AO96" i="23" s="1"/>
  <c r="X96" i="23"/>
  <c r="AP96" i="23" s="1"/>
  <c r="Y96" i="23"/>
  <c r="AQ96" i="23" s="1"/>
  <c r="Z96" i="23"/>
  <c r="AR96" i="23" s="1"/>
  <c r="AA96" i="23"/>
  <c r="AS96" i="23" s="1"/>
  <c r="W97" i="23"/>
  <c r="AO97" i="23" s="1"/>
  <c r="X97" i="23"/>
  <c r="AP97" i="23" s="1"/>
  <c r="Y97" i="23"/>
  <c r="AQ97" i="23" s="1"/>
  <c r="Z97" i="23"/>
  <c r="AR97" i="23" s="1"/>
  <c r="AA97" i="23"/>
  <c r="AS97" i="23" s="1"/>
  <c r="W98" i="23"/>
  <c r="AO98" i="23" s="1"/>
  <c r="X98" i="23"/>
  <c r="AP98" i="23" s="1"/>
  <c r="Y98" i="23"/>
  <c r="AQ98" i="23" s="1"/>
  <c r="Z98" i="23"/>
  <c r="AR98" i="23" s="1"/>
  <c r="AA98" i="23"/>
  <c r="AS98" i="23" s="1"/>
  <c r="W99" i="23"/>
  <c r="AO99" i="23" s="1"/>
  <c r="X99" i="23"/>
  <c r="AP99" i="23" s="1"/>
  <c r="Y99" i="23"/>
  <c r="AQ99" i="23" s="1"/>
  <c r="Z99" i="23"/>
  <c r="AR99" i="23" s="1"/>
  <c r="AA99" i="23"/>
  <c r="AS99" i="23" s="1"/>
  <c r="W100" i="23"/>
  <c r="AO100" i="23" s="1"/>
  <c r="X100" i="23"/>
  <c r="AP100" i="23" s="1"/>
  <c r="Y100" i="23"/>
  <c r="AQ100" i="23" s="1"/>
  <c r="Z100" i="23"/>
  <c r="AR100" i="23" s="1"/>
  <c r="AA100" i="23"/>
  <c r="AS100" i="23" s="1"/>
  <c r="W101" i="23"/>
  <c r="AO101" i="23" s="1"/>
  <c r="X101" i="23"/>
  <c r="AP101" i="23" s="1"/>
  <c r="Y101" i="23"/>
  <c r="AQ101" i="23" s="1"/>
  <c r="Z101" i="23"/>
  <c r="AR101" i="23" s="1"/>
  <c r="AA101" i="23"/>
  <c r="AS101" i="23" s="1"/>
  <c r="W102" i="23"/>
  <c r="AO102" i="23" s="1"/>
  <c r="X102" i="23"/>
  <c r="AP102" i="23" s="1"/>
  <c r="Y102" i="23"/>
  <c r="AQ102" i="23" s="1"/>
  <c r="Z102" i="23"/>
  <c r="AR102" i="23" s="1"/>
  <c r="AA102" i="23"/>
  <c r="AS102" i="23" s="1"/>
  <c r="W103" i="23"/>
  <c r="AO103" i="23" s="1"/>
  <c r="X103" i="23"/>
  <c r="AP103" i="23" s="1"/>
  <c r="Y103" i="23"/>
  <c r="AQ103" i="23" s="1"/>
  <c r="Z103" i="23"/>
  <c r="AR103" i="23" s="1"/>
  <c r="AA103" i="23"/>
  <c r="AS103" i="23" s="1"/>
  <c r="W104" i="23"/>
  <c r="AO104" i="23" s="1"/>
  <c r="X104" i="23"/>
  <c r="AP104" i="23" s="1"/>
  <c r="Y104" i="23"/>
  <c r="AQ104" i="23" s="1"/>
  <c r="Z104" i="23"/>
  <c r="AR104" i="23" s="1"/>
  <c r="AA104" i="23"/>
  <c r="AS104" i="23" s="1"/>
  <c r="W105" i="23"/>
  <c r="AO105" i="23" s="1"/>
  <c r="X105" i="23"/>
  <c r="AP105" i="23" s="1"/>
  <c r="Y105" i="23"/>
  <c r="AQ105" i="23" s="1"/>
  <c r="Z105" i="23"/>
  <c r="AR105" i="23" s="1"/>
  <c r="AA105" i="23"/>
  <c r="AS105" i="23" s="1"/>
  <c r="W106" i="23"/>
  <c r="AO106" i="23" s="1"/>
  <c r="X106" i="23"/>
  <c r="AP106" i="23" s="1"/>
  <c r="Y106" i="23"/>
  <c r="AQ106" i="23" s="1"/>
  <c r="Z106" i="23"/>
  <c r="AR106" i="23" s="1"/>
  <c r="AA106" i="23"/>
  <c r="AS106" i="23" s="1"/>
  <c r="W107" i="23"/>
  <c r="AO107" i="23" s="1"/>
  <c r="X107" i="23"/>
  <c r="AP107" i="23" s="1"/>
  <c r="Y107" i="23"/>
  <c r="AQ107" i="23" s="1"/>
  <c r="Z107" i="23"/>
  <c r="AR107" i="23" s="1"/>
  <c r="AA107" i="23"/>
  <c r="AS107" i="23" s="1"/>
  <c r="W108" i="23"/>
  <c r="AO108" i="23" s="1"/>
  <c r="X108" i="23"/>
  <c r="AP108" i="23" s="1"/>
  <c r="Y108" i="23"/>
  <c r="AQ108" i="23" s="1"/>
  <c r="Z108" i="23"/>
  <c r="AR108" i="23" s="1"/>
  <c r="AA108" i="23"/>
  <c r="AS108" i="23" s="1"/>
  <c r="W109" i="23"/>
  <c r="AO109" i="23" s="1"/>
  <c r="X109" i="23"/>
  <c r="AP109" i="23" s="1"/>
  <c r="Y109" i="23"/>
  <c r="AQ109" i="23" s="1"/>
  <c r="Z109" i="23"/>
  <c r="AR109" i="23" s="1"/>
  <c r="AA109" i="23"/>
  <c r="AS109" i="23" s="1"/>
  <c r="W110" i="23"/>
  <c r="AO110" i="23" s="1"/>
  <c r="X110" i="23"/>
  <c r="AP110" i="23" s="1"/>
  <c r="Y110" i="23"/>
  <c r="AQ110" i="23" s="1"/>
  <c r="Z110" i="23"/>
  <c r="AR110" i="23" s="1"/>
  <c r="AA110" i="23"/>
  <c r="AS110" i="23" s="1"/>
  <c r="W111" i="23"/>
  <c r="AO111" i="23" s="1"/>
  <c r="X111" i="23"/>
  <c r="AP111" i="23" s="1"/>
  <c r="Y111" i="23"/>
  <c r="AQ111" i="23" s="1"/>
  <c r="Z111" i="23"/>
  <c r="AR111" i="23" s="1"/>
  <c r="AA111" i="23"/>
  <c r="AS111" i="23" s="1"/>
  <c r="W112" i="23"/>
  <c r="AO112" i="23" s="1"/>
  <c r="X112" i="23"/>
  <c r="AP112" i="23" s="1"/>
  <c r="Y112" i="23"/>
  <c r="AQ112" i="23" s="1"/>
  <c r="Z112" i="23"/>
  <c r="AR112" i="23" s="1"/>
  <c r="AA112" i="23"/>
  <c r="AS112" i="23" s="1"/>
  <c r="W113" i="23"/>
  <c r="AO113" i="23" s="1"/>
  <c r="X113" i="23"/>
  <c r="AP113" i="23" s="1"/>
  <c r="Y113" i="23"/>
  <c r="AQ113" i="23" s="1"/>
  <c r="Z113" i="23"/>
  <c r="AR113" i="23" s="1"/>
  <c r="AA113" i="23"/>
  <c r="AS113" i="23" s="1"/>
  <c r="W114" i="23"/>
  <c r="AO114" i="23" s="1"/>
  <c r="X114" i="23"/>
  <c r="AP114" i="23" s="1"/>
  <c r="Y114" i="23"/>
  <c r="AQ114" i="23" s="1"/>
  <c r="Z114" i="23"/>
  <c r="AR114" i="23" s="1"/>
  <c r="AA114" i="23"/>
  <c r="AS114" i="23" s="1"/>
  <c r="W115" i="23"/>
  <c r="AO115" i="23" s="1"/>
  <c r="X115" i="23"/>
  <c r="AP115" i="23" s="1"/>
  <c r="Y115" i="23"/>
  <c r="AQ115" i="23" s="1"/>
  <c r="Z115" i="23"/>
  <c r="AR115" i="23" s="1"/>
  <c r="AA115" i="23"/>
  <c r="AS115" i="23" s="1"/>
  <c r="W116" i="23"/>
  <c r="AO116" i="23" s="1"/>
  <c r="X116" i="23"/>
  <c r="AP116" i="23" s="1"/>
  <c r="Y116" i="23"/>
  <c r="AQ116" i="23" s="1"/>
  <c r="Z116" i="23"/>
  <c r="AR116" i="23" s="1"/>
  <c r="AA116" i="23"/>
  <c r="AS116" i="23" s="1"/>
  <c r="W117" i="23"/>
  <c r="AO117" i="23" s="1"/>
  <c r="X117" i="23"/>
  <c r="AP117" i="23" s="1"/>
  <c r="Y117" i="23"/>
  <c r="AQ117" i="23" s="1"/>
  <c r="Z117" i="23"/>
  <c r="AR117" i="23" s="1"/>
  <c r="AA117" i="23"/>
  <c r="AS117" i="23" s="1"/>
  <c r="W118" i="23"/>
  <c r="AO118" i="23" s="1"/>
  <c r="X118" i="23"/>
  <c r="AP118" i="23" s="1"/>
  <c r="Y118" i="23"/>
  <c r="AQ118" i="23" s="1"/>
  <c r="Z118" i="23"/>
  <c r="AR118" i="23" s="1"/>
  <c r="AA118" i="23"/>
  <c r="AS118" i="23" s="1"/>
  <c r="W119" i="23"/>
  <c r="AO119" i="23" s="1"/>
  <c r="X119" i="23"/>
  <c r="AP119" i="23" s="1"/>
  <c r="Y119" i="23"/>
  <c r="AQ119" i="23" s="1"/>
  <c r="Z119" i="23"/>
  <c r="AR119" i="23" s="1"/>
  <c r="AA119" i="23"/>
  <c r="AS119" i="23" s="1"/>
  <c r="W120" i="23"/>
  <c r="AO120" i="23" s="1"/>
  <c r="X120" i="23"/>
  <c r="AP120" i="23" s="1"/>
  <c r="Y120" i="23"/>
  <c r="AQ120" i="23" s="1"/>
  <c r="Z120" i="23"/>
  <c r="AR120" i="23" s="1"/>
  <c r="AA120" i="23"/>
  <c r="AS120" i="23" s="1"/>
  <c r="W121" i="23"/>
  <c r="AO121" i="23" s="1"/>
  <c r="X121" i="23"/>
  <c r="AP121" i="23" s="1"/>
  <c r="Y121" i="23"/>
  <c r="AQ121" i="23" s="1"/>
  <c r="Z121" i="23"/>
  <c r="AR121" i="23" s="1"/>
  <c r="AA121" i="23"/>
  <c r="AS121" i="23" s="1"/>
  <c r="W122" i="23"/>
  <c r="AO122" i="23" s="1"/>
  <c r="X122" i="23"/>
  <c r="AP122" i="23" s="1"/>
  <c r="Y122" i="23"/>
  <c r="AQ122" i="23" s="1"/>
  <c r="Z122" i="23"/>
  <c r="AR122" i="23" s="1"/>
  <c r="AA122" i="23"/>
  <c r="AS122" i="23" s="1"/>
  <c r="W123" i="23"/>
  <c r="AO123" i="23" s="1"/>
  <c r="X123" i="23"/>
  <c r="AP123" i="23" s="1"/>
  <c r="Y123" i="23"/>
  <c r="AQ123" i="23" s="1"/>
  <c r="Z123" i="23"/>
  <c r="AR123" i="23" s="1"/>
  <c r="AA123" i="23"/>
  <c r="AS123" i="23" s="1"/>
  <c r="W124" i="23"/>
  <c r="AO124" i="23" s="1"/>
  <c r="X124" i="23"/>
  <c r="AP124" i="23" s="1"/>
  <c r="Y124" i="23"/>
  <c r="AQ124" i="23" s="1"/>
  <c r="Z124" i="23"/>
  <c r="AR124" i="23" s="1"/>
  <c r="AA124" i="23"/>
  <c r="AS124" i="23" s="1"/>
  <c r="W125" i="23"/>
  <c r="AO125" i="23" s="1"/>
  <c r="X125" i="23"/>
  <c r="AP125" i="23" s="1"/>
  <c r="Y125" i="23"/>
  <c r="AQ125" i="23" s="1"/>
  <c r="Z125" i="23"/>
  <c r="AR125" i="23" s="1"/>
  <c r="AA125" i="23"/>
  <c r="AS125" i="23" s="1"/>
  <c r="W126" i="23"/>
  <c r="AO126" i="23" s="1"/>
  <c r="X126" i="23"/>
  <c r="AP126" i="23" s="1"/>
  <c r="Y126" i="23"/>
  <c r="AQ126" i="23" s="1"/>
  <c r="Z126" i="23"/>
  <c r="AR126" i="23" s="1"/>
  <c r="AA126" i="23"/>
  <c r="AS126" i="23" s="1"/>
  <c r="W127" i="23"/>
  <c r="AO127" i="23" s="1"/>
  <c r="X127" i="23"/>
  <c r="AP127" i="23" s="1"/>
  <c r="Y127" i="23"/>
  <c r="AQ127" i="23" s="1"/>
  <c r="Z127" i="23"/>
  <c r="AR127" i="23" s="1"/>
  <c r="AA127" i="23"/>
  <c r="AS127" i="23" s="1"/>
  <c r="W128" i="23"/>
  <c r="AO128" i="23" s="1"/>
  <c r="X128" i="23"/>
  <c r="AP128" i="23" s="1"/>
  <c r="Y128" i="23"/>
  <c r="AQ128" i="23" s="1"/>
  <c r="Z128" i="23"/>
  <c r="AR128" i="23" s="1"/>
  <c r="AA128" i="23"/>
  <c r="AS128" i="23" s="1"/>
  <c r="W129" i="23"/>
  <c r="AO129" i="23" s="1"/>
  <c r="X129" i="23"/>
  <c r="AP129" i="23" s="1"/>
  <c r="Y129" i="23"/>
  <c r="AQ129" i="23" s="1"/>
  <c r="Z129" i="23"/>
  <c r="AR129" i="23" s="1"/>
  <c r="AA129" i="23"/>
  <c r="AS129" i="23" s="1"/>
  <c r="W130" i="23"/>
  <c r="AO130" i="23" s="1"/>
  <c r="X130" i="23"/>
  <c r="AP130" i="23" s="1"/>
  <c r="Y130" i="23"/>
  <c r="AQ130" i="23" s="1"/>
  <c r="Z130" i="23"/>
  <c r="AR130" i="23" s="1"/>
  <c r="AA130" i="23"/>
  <c r="AS130" i="23" s="1"/>
  <c r="W131" i="23"/>
  <c r="AO131" i="23" s="1"/>
  <c r="X131" i="23"/>
  <c r="AP131" i="23" s="1"/>
  <c r="Y131" i="23"/>
  <c r="AQ131" i="23" s="1"/>
  <c r="Z131" i="23"/>
  <c r="AR131" i="23" s="1"/>
  <c r="AA131" i="23"/>
  <c r="AS131" i="23" s="1"/>
  <c r="W132" i="23"/>
  <c r="AO132" i="23" s="1"/>
  <c r="X132" i="23"/>
  <c r="AP132" i="23" s="1"/>
  <c r="Y132" i="23"/>
  <c r="AQ132" i="23" s="1"/>
  <c r="Z132" i="23"/>
  <c r="AR132" i="23" s="1"/>
  <c r="AA132" i="23"/>
  <c r="AS132" i="23" s="1"/>
  <c r="W133" i="23"/>
  <c r="AO133" i="23" s="1"/>
  <c r="X133" i="23"/>
  <c r="AP133" i="23" s="1"/>
  <c r="Y133" i="23"/>
  <c r="AQ133" i="23" s="1"/>
  <c r="Z133" i="23"/>
  <c r="AR133" i="23" s="1"/>
  <c r="AA133" i="23"/>
  <c r="AS133" i="23" s="1"/>
  <c r="W134" i="23"/>
  <c r="AO134" i="23" s="1"/>
  <c r="X134" i="23"/>
  <c r="AP134" i="23" s="1"/>
  <c r="Y134" i="23"/>
  <c r="AQ134" i="23" s="1"/>
  <c r="Z134" i="23"/>
  <c r="AR134" i="23" s="1"/>
  <c r="AA134" i="23"/>
  <c r="AS134" i="23" s="1"/>
  <c r="W135" i="23"/>
  <c r="AO135" i="23" s="1"/>
  <c r="X135" i="23"/>
  <c r="AP135" i="23" s="1"/>
  <c r="Y135" i="23"/>
  <c r="AQ135" i="23" s="1"/>
  <c r="Z135" i="23"/>
  <c r="AR135" i="23" s="1"/>
  <c r="AA135" i="23"/>
  <c r="AS135" i="23" s="1"/>
  <c r="W136" i="23"/>
  <c r="AO136" i="23" s="1"/>
  <c r="X136" i="23"/>
  <c r="AP136" i="23" s="1"/>
  <c r="Y136" i="23"/>
  <c r="AQ136" i="23" s="1"/>
  <c r="Z136" i="23"/>
  <c r="AR136" i="23" s="1"/>
  <c r="AA136" i="23"/>
  <c r="AS136" i="23" s="1"/>
  <c r="W137" i="23"/>
  <c r="AO137" i="23" s="1"/>
  <c r="X137" i="23"/>
  <c r="AP137" i="23" s="1"/>
  <c r="Y137" i="23"/>
  <c r="AQ137" i="23" s="1"/>
  <c r="Z137" i="23"/>
  <c r="AR137" i="23" s="1"/>
  <c r="AA137" i="23"/>
  <c r="AS137" i="23" s="1"/>
  <c r="W138" i="23"/>
  <c r="AO138" i="23" s="1"/>
  <c r="X138" i="23"/>
  <c r="AP138" i="23" s="1"/>
  <c r="Y138" i="23"/>
  <c r="AQ138" i="23" s="1"/>
  <c r="Z138" i="23"/>
  <c r="AR138" i="23" s="1"/>
  <c r="AA138" i="23"/>
  <c r="AS138" i="23" s="1"/>
  <c r="W139" i="23"/>
  <c r="AO139" i="23" s="1"/>
  <c r="X139" i="23"/>
  <c r="AP139" i="23" s="1"/>
  <c r="Y139" i="23"/>
  <c r="AQ139" i="23" s="1"/>
  <c r="Z139" i="23"/>
  <c r="AR139" i="23" s="1"/>
  <c r="AA139" i="23"/>
  <c r="AS139" i="23" s="1"/>
  <c r="W140" i="23"/>
  <c r="AO140" i="23" s="1"/>
  <c r="X140" i="23"/>
  <c r="AP140" i="23" s="1"/>
  <c r="Y140" i="23"/>
  <c r="AQ140" i="23" s="1"/>
  <c r="Z140" i="23"/>
  <c r="AR140" i="23" s="1"/>
  <c r="AA140" i="23"/>
  <c r="AS140" i="23" s="1"/>
  <c r="W141" i="23"/>
  <c r="AO141" i="23" s="1"/>
  <c r="X141" i="23"/>
  <c r="AP141" i="23" s="1"/>
  <c r="Y141" i="23"/>
  <c r="AQ141" i="23" s="1"/>
  <c r="Z141" i="23"/>
  <c r="AR141" i="23" s="1"/>
  <c r="AA141" i="23"/>
  <c r="AS141" i="23" s="1"/>
  <c r="W142" i="23"/>
  <c r="AO142" i="23" s="1"/>
  <c r="X142" i="23"/>
  <c r="AP142" i="23" s="1"/>
  <c r="Y142" i="23"/>
  <c r="AQ142" i="23" s="1"/>
  <c r="Z142" i="23"/>
  <c r="AR142" i="23" s="1"/>
  <c r="AA142" i="23"/>
  <c r="AS142" i="23" s="1"/>
  <c r="W143" i="23"/>
  <c r="AO143" i="23" s="1"/>
  <c r="X143" i="23"/>
  <c r="AP143" i="23" s="1"/>
  <c r="Y143" i="23"/>
  <c r="AQ143" i="23" s="1"/>
  <c r="Z143" i="23"/>
  <c r="AR143" i="23" s="1"/>
  <c r="AA143" i="23"/>
  <c r="AS143" i="23" s="1"/>
  <c r="W144" i="23"/>
  <c r="AO144" i="23" s="1"/>
  <c r="X144" i="23"/>
  <c r="AP144" i="23" s="1"/>
  <c r="Y144" i="23"/>
  <c r="AQ144" i="23" s="1"/>
  <c r="Z144" i="23"/>
  <c r="AR144" i="23" s="1"/>
  <c r="AA144" i="23"/>
  <c r="AS144" i="23" s="1"/>
  <c r="W145" i="23"/>
  <c r="AO145" i="23" s="1"/>
  <c r="X145" i="23"/>
  <c r="AP145" i="23" s="1"/>
  <c r="Y145" i="23"/>
  <c r="AQ145" i="23" s="1"/>
  <c r="Z145" i="23"/>
  <c r="AR145" i="23" s="1"/>
  <c r="AA145" i="23"/>
  <c r="AS145" i="23" s="1"/>
  <c r="W146" i="23"/>
  <c r="AO146" i="23" s="1"/>
  <c r="X146" i="23"/>
  <c r="AP146" i="23" s="1"/>
  <c r="Y146" i="23"/>
  <c r="AQ146" i="23" s="1"/>
  <c r="Z146" i="23"/>
  <c r="AR146" i="23" s="1"/>
  <c r="AA146" i="23"/>
  <c r="AS146" i="23" s="1"/>
  <c r="W147" i="23"/>
  <c r="AO147" i="23" s="1"/>
  <c r="X147" i="23"/>
  <c r="AP147" i="23" s="1"/>
  <c r="Y147" i="23"/>
  <c r="AQ147" i="23" s="1"/>
  <c r="Z147" i="23"/>
  <c r="AR147" i="23" s="1"/>
  <c r="AA147" i="23"/>
  <c r="AS147" i="23" s="1"/>
  <c r="W148" i="23"/>
  <c r="AO148" i="23" s="1"/>
  <c r="X148" i="23"/>
  <c r="AP148" i="23" s="1"/>
  <c r="Y148" i="23"/>
  <c r="AQ148" i="23" s="1"/>
  <c r="Z148" i="23"/>
  <c r="AR148" i="23" s="1"/>
  <c r="AA148" i="23"/>
  <c r="AS148" i="23" s="1"/>
  <c r="W149" i="23"/>
  <c r="AO149" i="23" s="1"/>
  <c r="X149" i="23"/>
  <c r="AP149" i="23" s="1"/>
  <c r="Y149" i="23"/>
  <c r="AQ149" i="23" s="1"/>
  <c r="Z149" i="23"/>
  <c r="AR149" i="23" s="1"/>
  <c r="AA149" i="23"/>
  <c r="AS149" i="23" s="1"/>
  <c r="W150" i="23"/>
  <c r="AO150" i="23" s="1"/>
  <c r="X150" i="23"/>
  <c r="AP150" i="23" s="1"/>
  <c r="Y150" i="23"/>
  <c r="AQ150" i="23" s="1"/>
  <c r="Z150" i="23"/>
  <c r="AR150" i="23" s="1"/>
  <c r="AA150" i="23"/>
  <c r="AS150" i="23" s="1"/>
  <c r="W151" i="23"/>
  <c r="AO151" i="23" s="1"/>
  <c r="X151" i="23"/>
  <c r="AP151" i="23" s="1"/>
  <c r="Y151" i="23"/>
  <c r="AQ151" i="23" s="1"/>
  <c r="Z151" i="23"/>
  <c r="AR151" i="23" s="1"/>
  <c r="AA151" i="23"/>
  <c r="AS151" i="23" s="1"/>
  <c r="W152" i="23"/>
  <c r="AO152" i="23" s="1"/>
  <c r="X152" i="23"/>
  <c r="AP152" i="23" s="1"/>
  <c r="Y152" i="23"/>
  <c r="AQ152" i="23" s="1"/>
  <c r="Z152" i="23"/>
  <c r="AR152" i="23" s="1"/>
  <c r="AA152" i="23"/>
  <c r="AS152" i="23" s="1"/>
  <c r="W153" i="23"/>
  <c r="AO153" i="23" s="1"/>
  <c r="X153" i="23"/>
  <c r="AP153" i="23" s="1"/>
  <c r="Y153" i="23"/>
  <c r="AQ153" i="23" s="1"/>
  <c r="Z153" i="23"/>
  <c r="AR153" i="23" s="1"/>
  <c r="AA153" i="23"/>
  <c r="AS153" i="23" s="1"/>
  <c r="W154" i="23"/>
  <c r="AO154" i="23" s="1"/>
  <c r="X154" i="23"/>
  <c r="AP154" i="23" s="1"/>
  <c r="Y154" i="23"/>
  <c r="AQ154" i="23" s="1"/>
  <c r="Z154" i="23"/>
  <c r="AR154" i="23" s="1"/>
  <c r="AA154" i="23"/>
  <c r="AS154" i="23" s="1"/>
  <c r="W155" i="23"/>
  <c r="AO155" i="23" s="1"/>
  <c r="X155" i="23"/>
  <c r="AP155" i="23" s="1"/>
  <c r="Y155" i="23"/>
  <c r="AQ155" i="23" s="1"/>
  <c r="Z155" i="23"/>
  <c r="AR155" i="23" s="1"/>
  <c r="AA155" i="23"/>
  <c r="AS155" i="23" s="1"/>
  <c r="W156" i="23"/>
  <c r="AO156" i="23" s="1"/>
  <c r="X156" i="23"/>
  <c r="AP156" i="23" s="1"/>
  <c r="Y156" i="23"/>
  <c r="AQ156" i="23" s="1"/>
  <c r="Z156" i="23"/>
  <c r="AR156" i="23" s="1"/>
  <c r="AA156" i="23"/>
  <c r="AS156" i="23" s="1"/>
  <c r="W157" i="23"/>
  <c r="AO157" i="23" s="1"/>
  <c r="X157" i="23"/>
  <c r="AP157" i="23" s="1"/>
  <c r="Y157" i="23"/>
  <c r="AQ157" i="23" s="1"/>
  <c r="Z157" i="23"/>
  <c r="AR157" i="23" s="1"/>
  <c r="AA157" i="23"/>
  <c r="AS157" i="23" s="1"/>
  <c r="W158" i="23"/>
  <c r="AO158" i="23" s="1"/>
  <c r="X158" i="23"/>
  <c r="AP158" i="23" s="1"/>
  <c r="Y158" i="23"/>
  <c r="AQ158" i="23" s="1"/>
  <c r="Z158" i="23"/>
  <c r="AR158" i="23" s="1"/>
  <c r="AA158" i="23"/>
  <c r="AS158" i="23" s="1"/>
  <c r="W159" i="23"/>
  <c r="AO159" i="23" s="1"/>
  <c r="X159" i="23"/>
  <c r="AP159" i="23" s="1"/>
  <c r="Y159" i="23"/>
  <c r="AQ159" i="23" s="1"/>
  <c r="Z159" i="23"/>
  <c r="AR159" i="23" s="1"/>
  <c r="AA159" i="23"/>
  <c r="AS159" i="23" s="1"/>
  <c r="W160" i="23"/>
  <c r="AO160" i="23" s="1"/>
  <c r="X160" i="23"/>
  <c r="AP160" i="23" s="1"/>
  <c r="Y160" i="23"/>
  <c r="AQ160" i="23" s="1"/>
  <c r="Z160" i="23"/>
  <c r="AR160" i="23" s="1"/>
  <c r="AA160" i="23"/>
  <c r="AS160" i="23" s="1"/>
  <c r="W161" i="23"/>
  <c r="AO161" i="23" s="1"/>
  <c r="X161" i="23"/>
  <c r="AP161" i="23" s="1"/>
  <c r="Y161" i="23"/>
  <c r="AQ161" i="23" s="1"/>
  <c r="Z161" i="23"/>
  <c r="AR161" i="23" s="1"/>
  <c r="AA161" i="23"/>
  <c r="AS161" i="23" s="1"/>
  <c r="W162" i="23"/>
  <c r="AO162" i="23" s="1"/>
  <c r="X162" i="23"/>
  <c r="AP162" i="23" s="1"/>
  <c r="Y162" i="23"/>
  <c r="AQ162" i="23" s="1"/>
  <c r="Z162" i="23"/>
  <c r="AR162" i="23" s="1"/>
  <c r="AA162" i="23"/>
  <c r="AS162" i="23" s="1"/>
  <c r="W163" i="23"/>
  <c r="AO163" i="23" s="1"/>
  <c r="X163" i="23"/>
  <c r="AP163" i="23" s="1"/>
  <c r="Y163" i="23"/>
  <c r="AQ163" i="23" s="1"/>
  <c r="Z163" i="23"/>
  <c r="AR163" i="23" s="1"/>
  <c r="AA163" i="23"/>
  <c r="AS163" i="23" s="1"/>
  <c r="W164" i="23"/>
  <c r="AO164" i="23" s="1"/>
  <c r="X164" i="23"/>
  <c r="AP164" i="23" s="1"/>
  <c r="Y164" i="23"/>
  <c r="AQ164" i="23" s="1"/>
  <c r="Z164" i="23"/>
  <c r="AR164" i="23" s="1"/>
  <c r="AA164" i="23"/>
  <c r="AS164" i="23" s="1"/>
  <c r="W165" i="23"/>
  <c r="AO165" i="23" s="1"/>
  <c r="X165" i="23"/>
  <c r="AP165" i="23" s="1"/>
  <c r="Y165" i="23"/>
  <c r="AQ165" i="23" s="1"/>
  <c r="Z165" i="23"/>
  <c r="AR165" i="23" s="1"/>
  <c r="AA165" i="23"/>
  <c r="AS165" i="23" s="1"/>
  <c r="W166" i="23"/>
  <c r="AO166" i="23" s="1"/>
  <c r="X166" i="23"/>
  <c r="AP166" i="23" s="1"/>
  <c r="Y166" i="23"/>
  <c r="AQ166" i="23" s="1"/>
  <c r="Z166" i="23"/>
  <c r="AR166" i="23" s="1"/>
  <c r="AA166" i="23"/>
  <c r="AS166" i="23" s="1"/>
  <c r="W167" i="23"/>
  <c r="AO167" i="23" s="1"/>
  <c r="X167" i="23"/>
  <c r="AP167" i="23" s="1"/>
  <c r="Y167" i="23"/>
  <c r="AQ167" i="23" s="1"/>
  <c r="Z167" i="23"/>
  <c r="AR167" i="23" s="1"/>
  <c r="AA167" i="23"/>
  <c r="AS167" i="23" s="1"/>
  <c r="W168" i="23"/>
  <c r="AO168" i="23" s="1"/>
  <c r="X168" i="23"/>
  <c r="AP168" i="23" s="1"/>
  <c r="Y168" i="23"/>
  <c r="AQ168" i="23" s="1"/>
  <c r="Z168" i="23"/>
  <c r="AR168" i="23" s="1"/>
  <c r="AA168" i="23"/>
  <c r="AS168" i="23" s="1"/>
  <c r="W169" i="23"/>
  <c r="AO169" i="23" s="1"/>
  <c r="X169" i="23"/>
  <c r="AP169" i="23" s="1"/>
  <c r="Y169" i="23"/>
  <c r="AQ169" i="23" s="1"/>
  <c r="Z169" i="23"/>
  <c r="AR169" i="23" s="1"/>
  <c r="AA169" i="23"/>
  <c r="AS169" i="23" s="1"/>
  <c r="W170" i="23"/>
  <c r="AO170" i="23" s="1"/>
  <c r="X170" i="23"/>
  <c r="AP170" i="23" s="1"/>
  <c r="Y170" i="23"/>
  <c r="AQ170" i="23" s="1"/>
  <c r="Z170" i="23"/>
  <c r="AR170" i="23" s="1"/>
  <c r="AA170" i="23"/>
  <c r="AS170" i="23" s="1"/>
  <c r="W171" i="23"/>
  <c r="AO171" i="23" s="1"/>
  <c r="X171" i="23"/>
  <c r="AP171" i="23" s="1"/>
  <c r="Y171" i="23"/>
  <c r="AQ171" i="23" s="1"/>
  <c r="Z171" i="23"/>
  <c r="AR171" i="23" s="1"/>
  <c r="AA171" i="23"/>
  <c r="AS171" i="23" s="1"/>
  <c r="W172" i="23"/>
  <c r="AO172" i="23" s="1"/>
  <c r="X172" i="23"/>
  <c r="AP172" i="23" s="1"/>
  <c r="Y172" i="23"/>
  <c r="AQ172" i="23" s="1"/>
  <c r="Z172" i="23"/>
  <c r="AR172" i="23" s="1"/>
  <c r="AA172" i="23"/>
  <c r="AS172" i="23" s="1"/>
  <c r="W173" i="23"/>
  <c r="AO173" i="23" s="1"/>
  <c r="X173" i="23"/>
  <c r="AP173" i="23" s="1"/>
  <c r="Y173" i="23"/>
  <c r="AQ173" i="23" s="1"/>
  <c r="Z173" i="23"/>
  <c r="AR173" i="23" s="1"/>
  <c r="AA173" i="23"/>
  <c r="AS173" i="23" s="1"/>
  <c r="W174" i="23"/>
  <c r="AO174" i="23" s="1"/>
  <c r="X174" i="23"/>
  <c r="AP174" i="23" s="1"/>
  <c r="Y174" i="23"/>
  <c r="AQ174" i="23" s="1"/>
  <c r="Z174" i="23"/>
  <c r="AR174" i="23" s="1"/>
  <c r="AA174" i="23"/>
  <c r="AS174" i="23" s="1"/>
  <c r="W175" i="23"/>
  <c r="AO175" i="23" s="1"/>
  <c r="X175" i="23"/>
  <c r="AP175" i="23" s="1"/>
  <c r="Y175" i="23"/>
  <c r="AQ175" i="23" s="1"/>
  <c r="Z175" i="23"/>
  <c r="AR175" i="23" s="1"/>
  <c r="AA175" i="23"/>
  <c r="AS175" i="23" s="1"/>
  <c r="W176" i="23"/>
  <c r="AO176" i="23" s="1"/>
  <c r="X176" i="23"/>
  <c r="AP176" i="23" s="1"/>
  <c r="Y176" i="23"/>
  <c r="AQ176" i="23" s="1"/>
  <c r="Z176" i="23"/>
  <c r="AR176" i="23" s="1"/>
  <c r="AA176" i="23"/>
  <c r="AS176" i="23" s="1"/>
  <c r="W177" i="23"/>
  <c r="AO177" i="23" s="1"/>
  <c r="X177" i="23"/>
  <c r="AP177" i="23" s="1"/>
  <c r="Y177" i="23"/>
  <c r="AQ177" i="23" s="1"/>
  <c r="Z177" i="23"/>
  <c r="AR177" i="23" s="1"/>
  <c r="AA177" i="23"/>
  <c r="AS177" i="23" s="1"/>
  <c r="W178" i="23"/>
  <c r="AO178" i="23" s="1"/>
  <c r="X178" i="23"/>
  <c r="AP178" i="23" s="1"/>
  <c r="Y178" i="23"/>
  <c r="AQ178" i="23" s="1"/>
  <c r="Z178" i="23"/>
  <c r="AR178" i="23" s="1"/>
  <c r="AA178" i="23"/>
  <c r="AS178" i="23" s="1"/>
  <c r="W179" i="23"/>
  <c r="AO179" i="23" s="1"/>
  <c r="X179" i="23"/>
  <c r="AP179" i="23" s="1"/>
  <c r="Y179" i="23"/>
  <c r="AQ179" i="23" s="1"/>
  <c r="Z179" i="23"/>
  <c r="AR179" i="23" s="1"/>
  <c r="AA179" i="23"/>
  <c r="AS179" i="23" s="1"/>
  <c r="W180" i="23"/>
  <c r="AO180" i="23" s="1"/>
  <c r="X180" i="23"/>
  <c r="AP180" i="23" s="1"/>
  <c r="Y180" i="23"/>
  <c r="AQ180" i="23" s="1"/>
  <c r="Z180" i="23"/>
  <c r="AR180" i="23" s="1"/>
  <c r="AA180" i="23"/>
  <c r="AS180" i="23" s="1"/>
  <c r="W181" i="23"/>
  <c r="AO181" i="23" s="1"/>
  <c r="X181" i="23"/>
  <c r="AP181" i="23" s="1"/>
  <c r="Y181" i="23"/>
  <c r="AQ181" i="23" s="1"/>
  <c r="Z181" i="23"/>
  <c r="AR181" i="23" s="1"/>
  <c r="AA181" i="23"/>
  <c r="AS181" i="23" s="1"/>
  <c r="W182" i="23"/>
  <c r="AO182" i="23" s="1"/>
  <c r="X182" i="23"/>
  <c r="AP182" i="23" s="1"/>
  <c r="Y182" i="23"/>
  <c r="AQ182" i="23" s="1"/>
  <c r="Z182" i="23"/>
  <c r="AR182" i="23" s="1"/>
  <c r="AA182" i="23"/>
  <c r="AS182" i="23" s="1"/>
  <c r="W183" i="23"/>
  <c r="AO183" i="23" s="1"/>
  <c r="X183" i="23"/>
  <c r="AP183" i="23" s="1"/>
  <c r="Y183" i="23"/>
  <c r="AQ183" i="23" s="1"/>
  <c r="Z183" i="23"/>
  <c r="AR183" i="23" s="1"/>
  <c r="AA183" i="23"/>
  <c r="AS183" i="23" s="1"/>
  <c r="W184" i="23"/>
  <c r="AO184" i="23" s="1"/>
  <c r="X184" i="23"/>
  <c r="AP184" i="23" s="1"/>
  <c r="Y184" i="23"/>
  <c r="AQ184" i="23" s="1"/>
  <c r="Z184" i="23"/>
  <c r="AR184" i="23" s="1"/>
  <c r="AA184" i="23"/>
  <c r="AS184" i="23" s="1"/>
  <c r="W185" i="23"/>
  <c r="AO185" i="23" s="1"/>
  <c r="X185" i="23"/>
  <c r="AP185" i="23" s="1"/>
  <c r="Y185" i="23"/>
  <c r="AQ185" i="23" s="1"/>
  <c r="Z185" i="23"/>
  <c r="AR185" i="23" s="1"/>
  <c r="AA185" i="23"/>
  <c r="AS185" i="23" s="1"/>
  <c r="AO186" i="23"/>
  <c r="AP186" i="23"/>
  <c r="AQ186" i="23"/>
  <c r="AR186" i="23"/>
  <c r="AS186" i="23"/>
  <c r="W187" i="23"/>
  <c r="AO187" i="23" s="1"/>
  <c r="X187" i="23"/>
  <c r="AP187" i="23" s="1"/>
  <c r="Y187" i="23"/>
  <c r="AQ187" i="23" s="1"/>
  <c r="Z187" i="23"/>
  <c r="AR187" i="23" s="1"/>
  <c r="AA187" i="23"/>
  <c r="AS187" i="23" s="1"/>
  <c r="W188" i="23"/>
  <c r="AO188" i="23" s="1"/>
  <c r="X188" i="23"/>
  <c r="AP188" i="23" s="1"/>
  <c r="Y188" i="23"/>
  <c r="AQ188" i="23" s="1"/>
  <c r="Z188" i="23"/>
  <c r="AR188" i="23" s="1"/>
  <c r="AA188" i="23"/>
  <c r="AS188" i="23" s="1"/>
  <c r="W189" i="23"/>
  <c r="AO189" i="23" s="1"/>
  <c r="X189" i="23"/>
  <c r="AP189" i="23" s="1"/>
  <c r="Y189" i="23"/>
  <c r="AQ189" i="23" s="1"/>
  <c r="Z189" i="23"/>
  <c r="AR189" i="23" s="1"/>
  <c r="AA189" i="23"/>
  <c r="AS189" i="23" s="1"/>
  <c r="W190" i="23"/>
  <c r="AO190" i="23" s="1"/>
  <c r="X190" i="23"/>
  <c r="AP190" i="23" s="1"/>
  <c r="Y190" i="23"/>
  <c r="AQ190" i="23" s="1"/>
  <c r="Z190" i="23"/>
  <c r="AR190" i="23" s="1"/>
  <c r="AA190" i="23"/>
  <c r="AS190" i="23" s="1"/>
  <c r="W191" i="23"/>
  <c r="AO191" i="23" s="1"/>
  <c r="X191" i="23"/>
  <c r="AP191" i="23" s="1"/>
  <c r="Y191" i="23"/>
  <c r="AQ191" i="23" s="1"/>
  <c r="Z191" i="23"/>
  <c r="AR191" i="23" s="1"/>
  <c r="AA191" i="23"/>
  <c r="AS191" i="23" s="1"/>
  <c r="W192" i="23"/>
  <c r="AO192" i="23" s="1"/>
  <c r="X192" i="23"/>
  <c r="AP192" i="23" s="1"/>
  <c r="Y192" i="23"/>
  <c r="AQ192" i="23" s="1"/>
  <c r="Z192" i="23"/>
  <c r="AR192" i="23" s="1"/>
  <c r="AA192" i="23"/>
  <c r="AS192" i="23" s="1"/>
  <c r="W193" i="23"/>
  <c r="AO193" i="23" s="1"/>
  <c r="X193" i="23"/>
  <c r="AP193" i="23" s="1"/>
  <c r="Y193" i="23"/>
  <c r="AQ193" i="23" s="1"/>
  <c r="Z193" i="23"/>
  <c r="AR193" i="23" s="1"/>
  <c r="AA193" i="23"/>
  <c r="AS193" i="23" s="1"/>
  <c r="W194" i="23"/>
  <c r="AO194" i="23" s="1"/>
  <c r="X194" i="23"/>
  <c r="AP194" i="23" s="1"/>
  <c r="Y194" i="23"/>
  <c r="AQ194" i="23" s="1"/>
  <c r="Z194" i="23"/>
  <c r="AR194" i="23" s="1"/>
  <c r="AA194" i="23"/>
  <c r="AS194" i="23" s="1"/>
  <c r="W195" i="23"/>
  <c r="AO195" i="23" s="1"/>
  <c r="X195" i="23"/>
  <c r="AP195" i="23" s="1"/>
  <c r="Y195" i="23"/>
  <c r="AQ195" i="23" s="1"/>
  <c r="Z195" i="23"/>
  <c r="AR195" i="23" s="1"/>
  <c r="AA195" i="23"/>
  <c r="AS195" i="23" s="1"/>
  <c r="W196" i="23"/>
  <c r="AO196" i="23" s="1"/>
  <c r="X196" i="23"/>
  <c r="AP196" i="23" s="1"/>
  <c r="Y196" i="23"/>
  <c r="AQ196" i="23" s="1"/>
  <c r="Z196" i="23"/>
  <c r="AR196" i="23" s="1"/>
  <c r="AA196" i="23"/>
  <c r="AS196" i="23" s="1"/>
  <c r="W197" i="23"/>
  <c r="AO197" i="23" s="1"/>
  <c r="X197" i="23"/>
  <c r="AP197" i="23" s="1"/>
  <c r="Y197" i="23"/>
  <c r="AQ197" i="23" s="1"/>
  <c r="Z197" i="23"/>
  <c r="AR197" i="23" s="1"/>
  <c r="AA197" i="23"/>
  <c r="AS197" i="23" s="1"/>
  <c r="W198" i="23"/>
  <c r="AO198" i="23" s="1"/>
  <c r="X198" i="23"/>
  <c r="AP198" i="23" s="1"/>
  <c r="Y198" i="23"/>
  <c r="AQ198" i="23" s="1"/>
  <c r="Z198" i="23"/>
  <c r="AR198" i="23" s="1"/>
  <c r="AA198" i="23"/>
  <c r="AS198" i="23" s="1"/>
  <c r="W199" i="23"/>
  <c r="AO199" i="23" s="1"/>
  <c r="X199" i="23"/>
  <c r="AP199" i="23" s="1"/>
  <c r="Y199" i="23"/>
  <c r="AQ199" i="23" s="1"/>
  <c r="Z199" i="23"/>
  <c r="AR199" i="23" s="1"/>
  <c r="AA199" i="23"/>
  <c r="AS199" i="23" s="1"/>
  <c r="W200" i="23"/>
  <c r="AO200" i="23" s="1"/>
  <c r="X200" i="23"/>
  <c r="AP200" i="23" s="1"/>
  <c r="Y200" i="23"/>
  <c r="AQ200" i="23" s="1"/>
  <c r="Z200" i="23"/>
  <c r="AR200" i="23" s="1"/>
  <c r="AA200" i="23"/>
  <c r="AS200" i="23" s="1"/>
  <c r="W201" i="23"/>
  <c r="AO201" i="23" s="1"/>
  <c r="X201" i="23"/>
  <c r="AP201" i="23" s="1"/>
  <c r="Y201" i="23"/>
  <c r="AQ201" i="23" s="1"/>
  <c r="Z201" i="23"/>
  <c r="AR201" i="23" s="1"/>
  <c r="AA201" i="23"/>
  <c r="AS201" i="23" s="1"/>
  <c r="W202" i="23"/>
  <c r="AO202" i="23" s="1"/>
  <c r="X202" i="23"/>
  <c r="AP202" i="23" s="1"/>
  <c r="Y202" i="23"/>
  <c r="AQ202" i="23" s="1"/>
  <c r="Z202" i="23"/>
  <c r="AR202" i="23" s="1"/>
  <c r="AA202" i="23"/>
  <c r="AS202" i="23" s="1"/>
  <c r="W203" i="23"/>
  <c r="AO203" i="23" s="1"/>
  <c r="X203" i="23"/>
  <c r="AP203" i="23" s="1"/>
  <c r="Y203" i="23"/>
  <c r="AQ203" i="23" s="1"/>
  <c r="Z203" i="23"/>
  <c r="AR203" i="23" s="1"/>
  <c r="AA203" i="23"/>
  <c r="AS203" i="23" s="1"/>
  <c r="W204" i="23"/>
  <c r="AO204" i="23" s="1"/>
  <c r="X204" i="23"/>
  <c r="AP204" i="23" s="1"/>
  <c r="Y204" i="23"/>
  <c r="AQ204" i="23" s="1"/>
  <c r="Z204" i="23"/>
  <c r="AR204" i="23" s="1"/>
  <c r="AA204" i="23"/>
  <c r="AS204" i="23" s="1"/>
  <c r="W205" i="23"/>
  <c r="AO205" i="23" s="1"/>
  <c r="X205" i="23"/>
  <c r="AP205" i="23" s="1"/>
  <c r="Y205" i="23"/>
  <c r="AQ205" i="23" s="1"/>
  <c r="Z205" i="23"/>
  <c r="AR205" i="23" s="1"/>
  <c r="AA205" i="23"/>
  <c r="AS205" i="23" s="1"/>
  <c r="W206" i="23"/>
  <c r="AO206" i="23" s="1"/>
  <c r="X206" i="23"/>
  <c r="AP206" i="23" s="1"/>
  <c r="Y206" i="23"/>
  <c r="AQ206" i="23" s="1"/>
  <c r="Z206" i="23"/>
  <c r="AR206" i="23" s="1"/>
  <c r="AA206" i="23"/>
  <c r="AS206" i="23" s="1"/>
  <c r="W207" i="23"/>
  <c r="AO207" i="23" s="1"/>
  <c r="X207" i="23"/>
  <c r="AP207" i="23" s="1"/>
  <c r="Y207" i="23"/>
  <c r="AQ207" i="23" s="1"/>
  <c r="Z207" i="23"/>
  <c r="AR207" i="23" s="1"/>
  <c r="AA207" i="23"/>
  <c r="AS207" i="23" s="1"/>
  <c r="W208" i="23"/>
  <c r="AO208" i="23" s="1"/>
  <c r="X208" i="23"/>
  <c r="AP208" i="23" s="1"/>
  <c r="Y208" i="23"/>
  <c r="AQ208" i="23" s="1"/>
  <c r="Z208" i="23"/>
  <c r="AR208" i="23" s="1"/>
  <c r="AA208" i="23"/>
  <c r="AS208" i="23" s="1"/>
  <c r="W209" i="23"/>
  <c r="AO209" i="23" s="1"/>
  <c r="X209" i="23"/>
  <c r="AP209" i="23" s="1"/>
  <c r="Y209" i="23"/>
  <c r="AQ209" i="23" s="1"/>
  <c r="Z209" i="23"/>
  <c r="AR209" i="23" s="1"/>
  <c r="AA209" i="23"/>
  <c r="AS209" i="23" s="1"/>
  <c r="W210" i="23"/>
  <c r="AO210" i="23" s="1"/>
  <c r="X210" i="23"/>
  <c r="AP210" i="23" s="1"/>
  <c r="Y210" i="23"/>
  <c r="AQ210" i="23" s="1"/>
  <c r="Z210" i="23"/>
  <c r="AR210" i="23" s="1"/>
  <c r="AA210" i="23"/>
  <c r="AS210" i="23" s="1"/>
  <c r="W211" i="23"/>
  <c r="AO211" i="23" s="1"/>
  <c r="X211" i="23"/>
  <c r="AP211" i="23" s="1"/>
  <c r="Y211" i="23"/>
  <c r="AQ211" i="23" s="1"/>
  <c r="Z211" i="23"/>
  <c r="AR211" i="23" s="1"/>
  <c r="AA211" i="23"/>
  <c r="AS211" i="23" s="1"/>
  <c r="W212" i="23"/>
  <c r="AO212" i="23" s="1"/>
  <c r="X212" i="23"/>
  <c r="AP212" i="23" s="1"/>
  <c r="Y212" i="23"/>
  <c r="AQ212" i="23" s="1"/>
  <c r="Z212" i="23"/>
  <c r="AR212" i="23" s="1"/>
  <c r="AA212" i="23"/>
  <c r="AS212" i="23" s="1"/>
  <c r="W213" i="23"/>
  <c r="AO213" i="23" s="1"/>
  <c r="X213" i="23"/>
  <c r="AP213" i="23" s="1"/>
  <c r="Y213" i="23"/>
  <c r="AQ213" i="23" s="1"/>
  <c r="Z213" i="23"/>
  <c r="AR213" i="23" s="1"/>
  <c r="AA213" i="23"/>
  <c r="AS213" i="23" s="1"/>
  <c r="W214" i="23"/>
  <c r="AO214" i="23" s="1"/>
  <c r="X214" i="23"/>
  <c r="AP214" i="23" s="1"/>
  <c r="Y214" i="23"/>
  <c r="AQ214" i="23" s="1"/>
  <c r="Z214" i="23"/>
  <c r="AR214" i="23" s="1"/>
  <c r="AA214" i="23"/>
  <c r="AS214" i="23" s="1"/>
  <c r="W215" i="23"/>
  <c r="AO215" i="23" s="1"/>
  <c r="X215" i="23"/>
  <c r="AP215" i="23" s="1"/>
  <c r="Y215" i="23"/>
  <c r="AQ215" i="23" s="1"/>
  <c r="Z215" i="23"/>
  <c r="AR215" i="23" s="1"/>
  <c r="AA215" i="23"/>
  <c r="AS215" i="23" s="1"/>
  <c r="W216" i="23"/>
  <c r="AO216" i="23" s="1"/>
  <c r="X216" i="23"/>
  <c r="AP216" i="23" s="1"/>
  <c r="Y216" i="23"/>
  <c r="AQ216" i="23" s="1"/>
  <c r="Z216" i="23"/>
  <c r="AR216" i="23" s="1"/>
  <c r="AA216" i="23"/>
  <c r="AS216" i="23" s="1"/>
  <c r="W217" i="23"/>
  <c r="AO217" i="23" s="1"/>
  <c r="X217" i="23"/>
  <c r="AP217" i="23" s="1"/>
  <c r="Y217" i="23"/>
  <c r="AQ217" i="23" s="1"/>
  <c r="Z217" i="23"/>
  <c r="AR217" i="23" s="1"/>
  <c r="AA217" i="23"/>
  <c r="AS217" i="23" s="1"/>
  <c r="W218" i="23"/>
  <c r="AO218" i="23" s="1"/>
  <c r="X218" i="23"/>
  <c r="AP218" i="23" s="1"/>
  <c r="Y218" i="23"/>
  <c r="AQ218" i="23" s="1"/>
  <c r="Z218" i="23"/>
  <c r="AR218" i="23" s="1"/>
  <c r="AA218" i="23"/>
  <c r="AS218" i="23" s="1"/>
  <c r="W219" i="23"/>
  <c r="AO219" i="23" s="1"/>
  <c r="X219" i="23"/>
  <c r="AP219" i="23" s="1"/>
  <c r="Y219" i="23"/>
  <c r="AQ219" i="23" s="1"/>
  <c r="Z219" i="23"/>
  <c r="AR219" i="23" s="1"/>
  <c r="AA219" i="23"/>
  <c r="AS219" i="23" s="1"/>
  <c r="W220" i="23"/>
  <c r="AO220" i="23" s="1"/>
  <c r="X220" i="23"/>
  <c r="AP220" i="23" s="1"/>
  <c r="Y220" i="23"/>
  <c r="AQ220" i="23" s="1"/>
  <c r="Z220" i="23"/>
  <c r="AR220" i="23" s="1"/>
  <c r="AA220" i="23"/>
  <c r="AS220" i="23" s="1"/>
  <c r="W221" i="23"/>
  <c r="AO221" i="23" s="1"/>
  <c r="X221" i="23"/>
  <c r="AP221" i="23" s="1"/>
  <c r="Y221" i="23"/>
  <c r="AQ221" i="23" s="1"/>
  <c r="Z221" i="23"/>
  <c r="AR221" i="23" s="1"/>
  <c r="AA221" i="23"/>
  <c r="AS221" i="23" s="1"/>
  <c r="W222" i="23"/>
  <c r="AO222" i="23" s="1"/>
  <c r="X222" i="23"/>
  <c r="AP222" i="23" s="1"/>
  <c r="Y222" i="23"/>
  <c r="AQ222" i="23" s="1"/>
  <c r="Z222" i="23"/>
  <c r="AR222" i="23" s="1"/>
  <c r="AA222" i="23"/>
  <c r="AS222" i="23" s="1"/>
  <c r="W223" i="23"/>
  <c r="AO223" i="23" s="1"/>
  <c r="X223" i="23"/>
  <c r="AP223" i="23" s="1"/>
  <c r="Y223" i="23"/>
  <c r="AQ223" i="23" s="1"/>
  <c r="Z223" i="23"/>
  <c r="AR223" i="23" s="1"/>
  <c r="AA223" i="23"/>
  <c r="AS223" i="23" s="1"/>
  <c r="W224" i="23"/>
  <c r="AO224" i="23" s="1"/>
  <c r="X224" i="23"/>
  <c r="AP224" i="23" s="1"/>
  <c r="Y224" i="23"/>
  <c r="AQ224" i="23" s="1"/>
  <c r="Z224" i="23"/>
  <c r="AR224" i="23" s="1"/>
  <c r="AA224" i="23"/>
  <c r="AS224" i="23" s="1"/>
  <c r="W225" i="23"/>
  <c r="AO225" i="23" s="1"/>
  <c r="X225" i="23"/>
  <c r="AP225" i="23" s="1"/>
  <c r="Y225" i="23"/>
  <c r="AQ225" i="23" s="1"/>
  <c r="Z225" i="23"/>
  <c r="AR225" i="23" s="1"/>
  <c r="AA225" i="23"/>
  <c r="AS225" i="23" s="1"/>
  <c r="W226" i="23"/>
  <c r="AO226" i="23" s="1"/>
  <c r="X226" i="23"/>
  <c r="AP226" i="23" s="1"/>
  <c r="Y226" i="23"/>
  <c r="AQ226" i="23" s="1"/>
  <c r="Z226" i="23"/>
  <c r="AR226" i="23" s="1"/>
  <c r="AA226" i="23"/>
  <c r="AS226" i="23" s="1"/>
  <c r="W227" i="23"/>
  <c r="AO227" i="23" s="1"/>
  <c r="X227" i="23"/>
  <c r="AP227" i="23" s="1"/>
  <c r="Y227" i="23"/>
  <c r="AQ227" i="23" s="1"/>
  <c r="Z227" i="23"/>
  <c r="AR227" i="23" s="1"/>
  <c r="AA227" i="23"/>
  <c r="AS227" i="23" s="1"/>
  <c r="W228" i="23"/>
  <c r="AO228" i="23" s="1"/>
  <c r="X228" i="23"/>
  <c r="AP228" i="23" s="1"/>
  <c r="Y228" i="23"/>
  <c r="AQ228" i="23" s="1"/>
  <c r="Z228" i="23"/>
  <c r="AR228" i="23" s="1"/>
  <c r="AA228" i="23"/>
  <c r="AS228" i="23" s="1"/>
  <c r="W229" i="23"/>
  <c r="AO229" i="23" s="1"/>
  <c r="X229" i="23"/>
  <c r="AP229" i="23" s="1"/>
  <c r="Y229" i="23"/>
  <c r="AQ229" i="23" s="1"/>
  <c r="Z229" i="23"/>
  <c r="AR229" i="23" s="1"/>
  <c r="AA229" i="23"/>
  <c r="AS229" i="23" s="1"/>
  <c r="W230" i="23"/>
  <c r="AO230" i="23" s="1"/>
  <c r="X230" i="23"/>
  <c r="AP230" i="23" s="1"/>
  <c r="Y230" i="23"/>
  <c r="AQ230" i="23" s="1"/>
  <c r="Z230" i="23"/>
  <c r="AR230" i="23" s="1"/>
  <c r="AA230" i="23"/>
  <c r="AS230" i="23" s="1"/>
  <c r="W231" i="23"/>
  <c r="AO231" i="23" s="1"/>
  <c r="X231" i="23"/>
  <c r="AP231" i="23" s="1"/>
  <c r="Y231" i="23"/>
  <c r="AQ231" i="23" s="1"/>
  <c r="Z231" i="23"/>
  <c r="AR231" i="23" s="1"/>
  <c r="AA231" i="23"/>
  <c r="AS231" i="23" s="1"/>
  <c r="W232" i="23"/>
  <c r="AO232" i="23" s="1"/>
  <c r="X232" i="23"/>
  <c r="AP232" i="23" s="1"/>
  <c r="Y232" i="23"/>
  <c r="AQ232" i="23" s="1"/>
  <c r="Z232" i="23"/>
  <c r="AR232" i="23" s="1"/>
  <c r="AA232" i="23"/>
  <c r="AS232" i="23" s="1"/>
  <c r="W233" i="23"/>
  <c r="AO233" i="23" s="1"/>
  <c r="X233" i="23"/>
  <c r="AP233" i="23" s="1"/>
  <c r="Y233" i="23"/>
  <c r="AQ233" i="23" s="1"/>
  <c r="Z233" i="23"/>
  <c r="AR233" i="23" s="1"/>
  <c r="AA233" i="23"/>
  <c r="AS233" i="23" s="1"/>
  <c r="W234" i="23"/>
  <c r="AO234" i="23" s="1"/>
  <c r="X234" i="23"/>
  <c r="AP234" i="23" s="1"/>
  <c r="Y234" i="23"/>
  <c r="AQ234" i="23" s="1"/>
  <c r="Z234" i="23"/>
  <c r="AR234" i="23" s="1"/>
  <c r="AA234" i="23"/>
  <c r="AS234" i="23" s="1"/>
  <c r="W235" i="23"/>
  <c r="AO235" i="23" s="1"/>
  <c r="X235" i="23"/>
  <c r="AP235" i="23" s="1"/>
  <c r="Y235" i="23"/>
  <c r="AQ235" i="23" s="1"/>
  <c r="Z235" i="23"/>
  <c r="AR235" i="23" s="1"/>
  <c r="AA235" i="23"/>
  <c r="AS235" i="23" s="1"/>
  <c r="W236" i="23"/>
  <c r="AO236" i="23" s="1"/>
  <c r="X236" i="23"/>
  <c r="AP236" i="23" s="1"/>
  <c r="Y236" i="23"/>
  <c r="AQ236" i="23" s="1"/>
  <c r="Z236" i="23"/>
  <c r="AR236" i="23" s="1"/>
  <c r="AA236" i="23"/>
  <c r="AS236" i="23" s="1"/>
  <c r="W237" i="23"/>
  <c r="AO237" i="23" s="1"/>
  <c r="X237" i="23"/>
  <c r="AP237" i="23" s="1"/>
  <c r="Y237" i="23"/>
  <c r="AQ237" i="23" s="1"/>
  <c r="Z237" i="23"/>
  <c r="AR237" i="23" s="1"/>
  <c r="AA237" i="23"/>
  <c r="AS237" i="23" s="1"/>
  <c r="W238" i="23"/>
  <c r="AO238" i="23" s="1"/>
  <c r="X238" i="23"/>
  <c r="AP238" i="23" s="1"/>
  <c r="Y238" i="23"/>
  <c r="AQ238" i="23" s="1"/>
  <c r="Z238" i="23"/>
  <c r="AR238" i="23" s="1"/>
  <c r="AA238" i="23"/>
  <c r="AS238" i="23" s="1"/>
  <c r="W239" i="23"/>
  <c r="AO239" i="23" s="1"/>
  <c r="X239" i="23"/>
  <c r="AP239" i="23" s="1"/>
  <c r="Y239" i="23"/>
  <c r="AQ239" i="23" s="1"/>
  <c r="Z239" i="23"/>
  <c r="AR239" i="23" s="1"/>
  <c r="AA239" i="23"/>
  <c r="AS239" i="23" s="1"/>
  <c r="W240" i="23"/>
  <c r="AO240" i="23" s="1"/>
  <c r="X240" i="23"/>
  <c r="AP240" i="23" s="1"/>
  <c r="Y240" i="23"/>
  <c r="AQ240" i="23" s="1"/>
  <c r="Z240" i="23"/>
  <c r="AR240" i="23" s="1"/>
  <c r="AA240" i="23"/>
  <c r="AS240" i="23" s="1"/>
  <c r="W241" i="23"/>
  <c r="AO241" i="23" s="1"/>
  <c r="X241" i="23"/>
  <c r="AP241" i="23" s="1"/>
  <c r="Y241" i="23"/>
  <c r="AQ241" i="23" s="1"/>
  <c r="Z241" i="23"/>
  <c r="AR241" i="23" s="1"/>
  <c r="AA241" i="23"/>
  <c r="AS241" i="23" s="1"/>
  <c r="W242" i="23"/>
  <c r="AO242" i="23" s="1"/>
  <c r="X242" i="23"/>
  <c r="AP242" i="23" s="1"/>
  <c r="Y242" i="23"/>
  <c r="AQ242" i="23" s="1"/>
  <c r="Z242" i="23"/>
  <c r="AR242" i="23" s="1"/>
  <c r="AA242" i="23"/>
  <c r="AS242" i="23" s="1"/>
  <c r="W243" i="23"/>
  <c r="AO243" i="23" s="1"/>
  <c r="X243" i="23"/>
  <c r="AP243" i="23" s="1"/>
  <c r="Y243" i="23"/>
  <c r="AQ243" i="23" s="1"/>
  <c r="Z243" i="23"/>
  <c r="AR243" i="23" s="1"/>
  <c r="AA243" i="23"/>
  <c r="AS243" i="23" s="1"/>
  <c r="W244" i="23"/>
  <c r="AO244" i="23" s="1"/>
  <c r="X244" i="23"/>
  <c r="AP244" i="23" s="1"/>
  <c r="Y244" i="23"/>
  <c r="AQ244" i="23" s="1"/>
  <c r="Z244" i="23"/>
  <c r="AR244" i="23" s="1"/>
  <c r="AA244" i="23"/>
  <c r="AS244" i="23" s="1"/>
  <c r="W245" i="23"/>
  <c r="AO245" i="23" s="1"/>
  <c r="X245" i="23"/>
  <c r="AP245" i="23" s="1"/>
  <c r="Y245" i="23"/>
  <c r="AQ245" i="23" s="1"/>
  <c r="Z245" i="23"/>
  <c r="AR245" i="23" s="1"/>
  <c r="AA245" i="23"/>
  <c r="AS245" i="23" s="1"/>
  <c r="W246" i="23"/>
  <c r="AO246" i="23" s="1"/>
  <c r="X246" i="23"/>
  <c r="AP246" i="23" s="1"/>
  <c r="Y246" i="23"/>
  <c r="AQ246" i="23" s="1"/>
  <c r="Z246" i="23"/>
  <c r="AR246" i="23" s="1"/>
  <c r="AA246" i="23"/>
  <c r="AS246" i="23" s="1"/>
  <c r="W247" i="23"/>
  <c r="AO247" i="23" s="1"/>
  <c r="X247" i="23"/>
  <c r="AP247" i="23" s="1"/>
  <c r="Y247" i="23"/>
  <c r="AQ247" i="23" s="1"/>
  <c r="Z247" i="23"/>
  <c r="AR247" i="23" s="1"/>
  <c r="AA247" i="23"/>
  <c r="AS247" i="23" s="1"/>
  <c r="W248" i="23"/>
  <c r="AO248" i="23" s="1"/>
  <c r="X248" i="23"/>
  <c r="AP248" i="23" s="1"/>
  <c r="Y248" i="23"/>
  <c r="AQ248" i="23" s="1"/>
  <c r="Z248" i="23"/>
  <c r="AR248" i="23" s="1"/>
  <c r="AA248" i="23"/>
  <c r="AS248" i="23" s="1"/>
  <c r="W249" i="23"/>
  <c r="AO249" i="23" s="1"/>
  <c r="X249" i="23"/>
  <c r="AP249" i="23" s="1"/>
  <c r="Y249" i="23"/>
  <c r="AQ249" i="23" s="1"/>
  <c r="Z249" i="23"/>
  <c r="AR249" i="23" s="1"/>
  <c r="AA249" i="23"/>
  <c r="AS249" i="23" s="1"/>
  <c r="W250" i="23"/>
  <c r="AO250" i="23" s="1"/>
  <c r="X250" i="23"/>
  <c r="AP250" i="23" s="1"/>
  <c r="Y250" i="23"/>
  <c r="AQ250" i="23" s="1"/>
  <c r="Z250" i="23"/>
  <c r="AR250" i="23" s="1"/>
  <c r="AA250" i="23"/>
  <c r="AS250" i="23" s="1"/>
  <c r="W251" i="23"/>
  <c r="AO251" i="23" s="1"/>
  <c r="X251" i="23"/>
  <c r="AP251" i="23" s="1"/>
  <c r="Y251" i="23"/>
  <c r="AQ251" i="23" s="1"/>
  <c r="Z251" i="23"/>
  <c r="AR251" i="23" s="1"/>
  <c r="AA251" i="23"/>
  <c r="AS251" i="23" s="1"/>
  <c r="AA2" i="23"/>
  <c r="AS2" i="23" s="1"/>
  <c r="Q3" i="23"/>
  <c r="AI3" i="23" s="1"/>
  <c r="R3" i="23"/>
  <c r="AJ3" i="23" s="1"/>
  <c r="S3" i="23"/>
  <c r="AK3" i="23" s="1"/>
  <c r="T3" i="23"/>
  <c r="AL3" i="23" s="1"/>
  <c r="U3" i="23"/>
  <c r="AM3" i="23" s="1"/>
  <c r="Q4" i="23"/>
  <c r="AI4" i="23" s="1"/>
  <c r="R4" i="23"/>
  <c r="AJ4" i="23" s="1"/>
  <c r="S4" i="23"/>
  <c r="AK4" i="23" s="1"/>
  <c r="T4" i="23"/>
  <c r="AL4" i="23" s="1"/>
  <c r="U4" i="23"/>
  <c r="AM4" i="23" s="1"/>
  <c r="Q5" i="23"/>
  <c r="AI5" i="23" s="1"/>
  <c r="R5" i="23"/>
  <c r="AJ5" i="23" s="1"/>
  <c r="S5" i="23"/>
  <c r="AK5" i="23" s="1"/>
  <c r="T5" i="23"/>
  <c r="AL5" i="23" s="1"/>
  <c r="U5" i="23"/>
  <c r="AM5" i="23" s="1"/>
  <c r="Q6" i="23"/>
  <c r="AI6" i="23" s="1"/>
  <c r="R6" i="23"/>
  <c r="AJ6" i="23" s="1"/>
  <c r="S6" i="23"/>
  <c r="AK6" i="23" s="1"/>
  <c r="T6" i="23"/>
  <c r="AL6" i="23" s="1"/>
  <c r="U6" i="23"/>
  <c r="AM6" i="23" s="1"/>
  <c r="Q7" i="23"/>
  <c r="AI7" i="23" s="1"/>
  <c r="R7" i="23"/>
  <c r="AJ7" i="23" s="1"/>
  <c r="S7" i="23"/>
  <c r="AK7" i="23" s="1"/>
  <c r="T7" i="23"/>
  <c r="AL7" i="23" s="1"/>
  <c r="U7" i="23"/>
  <c r="AM7" i="23" s="1"/>
  <c r="Q8" i="23"/>
  <c r="AI8" i="23" s="1"/>
  <c r="R8" i="23"/>
  <c r="AJ8" i="23" s="1"/>
  <c r="S8" i="23"/>
  <c r="AK8" i="23" s="1"/>
  <c r="T8" i="23"/>
  <c r="AL8" i="23" s="1"/>
  <c r="U8" i="23"/>
  <c r="AM8" i="23" s="1"/>
  <c r="Q9" i="23"/>
  <c r="AI9" i="23" s="1"/>
  <c r="R9" i="23"/>
  <c r="AJ9" i="23" s="1"/>
  <c r="S9" i="23"/>
  <c r="AK9" i="23" s="1"/>
  <c r="T9" i="23"/>
  <c r="AL9" i="23" s="1"/>
  <c r="U9" i="23"/>
  <c r="AM9" i="23" s="1"/>
  <c r="Q10" i="23"/>
  <c r="AI10" i="23" s="1"/>
  <c r="R10" i="23"/>
  <c r="AJ10" i="23" s="1"/>
  <c r="S10" i="23"/>
  <c r="AK10" i="23" s="1"/>
  <c r="T10" i="23"/>
  <c r="AL10" i="23" s="1"/>
  <c r="U10" i="23"/>
  <c r="AM10" i="23" s="1"/>
  <c r="Q11" i="23"/>
  <c r="AI11" i="23" s="1"/>
  <c r="R11" i="23"/>
  <c r="AJ11" i="23" s="1"/>
  <c r="S11" i="23"/>
  <c r="AK11" i="23" s="1"/>
  <c r="T11" i="23"/>
  <c r="AL11" i="23" s="1"/>
  <c r="U11" i="23"/>
  <c r="AM11" i="23" s="1"/>
  <c r="Q12" i="23"/>
  <c r="AI12" i="23" s="1"/>
  <c r="R12" i="23"/>
  <c r="AJ12" i="23" s="1"/>
  <c r="S12" i="23"/>
  <c r="AK12" i="23" s="1"/>
  <c r="T12" i="23"/>
  <c r="AL12" i="23" s="1"/>
  <c r="U12" i="23"/>
  <c r="AM12" i="23" s="1"/>
  <c r="Q13" i="23"/>
  <c r="AI13" i="23" s="1"/>
  <c r="R13" i="23"/>
  <c r="AJ13" i="23" s="1"/>
  <c r="S13" i="23"/>
  <c r="AK13" i="23" s="1"/>
  <c r="T13" i="23"/>
  <c r="AL13" i="23" s="1"/>
  <c r="U13" i="23"/>
  <c r="AM13" i="23" s="1"/>
  <c r="Q14" i="23"/>
  <c r="AI14" i="23" s="1"/>
  <c r="R14" i="23"/>
  <c r="AJ14" i="23" s="1"/>
  <c r="S14" i="23"/>
  <c r="AK14" i="23" s="1"/>
  <c r="T14" i="23"/>
  <c r="AL14" i="23" s="1"/>
  <c r="U14" i="23"/>
  <c r="AM14" i="23" s="1"/>
  <c r="Q15" i="23"/>
  <c r="AI15" i="23" s="1"/>
  <c r="R15" i="23"/>
  <c r="AJ15" i="23" s="1"/>
  <c r="S15" i="23"/>
  <c r="AK15" i="23" s="1"/>
  <c r="T15" i="23"/>
  <c r="AL15" i="23" s="1"/>
  <c r="U15" i="23"/>
  <c r="AM15" i="23" s="1"/>
  <c r="Q16" i="23"/>
  <c r="AI16" i="23" s="1"/>
  <c r="R16" i="23"/>
  <c r="AJ16" i="23" s="1"/>
  <c r="S16" i="23"/>
  <c r="AK16" i="23" s="1"/>
  <c r="T16" i="23"/>
  <c r="AL16" i="23" s="1"/>
  <c r="U16" i="23"/>
  <c r="AM16" i="23" s="1"/>
  <c r="Q17" i="23"/>
  <c r="AI17" i="23" s="1"/>
  <c r="R17" i="23"/>
  <c r="AJ17" i="23" s="1"/>
  <c r="S17" i="23"/>
  <c r="AK17" i="23" s="1"/>
  <c r="T17" i="23"/>
  <c r="AL17" i="23" s="1"/>
  <c r="U17" i="23"/>
  <c r="AM17" i="23" s="1"/>
  <c r="Q18" i="23"/>
  <c r="AI18" i="23" s="1"/>
  <c r="R18" i="23"/>
  <c r="AJ18" i="23" s="1"/>
  <c r="S18" i="23"/>
  <c r="AK18" i="23" s="1"/>
  <c r="T18" i="23"/>
  <c r="AL18" i="23" s="1"/>
  <c r="U18" i="23"/>
  <c r="AM18" i="23" s="1"/>
  <c r="Q19" i="23"/>
  <c r="AI19" i="23" s="1"/>
  <c r="R19" i="23"/>
  <c r="AJ19" i="23" s="1"/>
  <c r="S19" i="23"/>
  <c r="AK19" i="23" s="1"/>
  <c r="T19" i="23"/>
  <c r="AL19" i="23" s="1"/>
  <c r="U19" i="23"/>
  <c r="AM19" i="23" s="1"/>
  <c r="Q20" i="23"/>
  <c r="AI20" i="23" s="1"/>
  <c r="R20" i="23"/>
  <c r="AJ20" i="23" s="1"/>
  <c r="S20" i="23"/>
  <c r="AK20" i="23" s="1"/>
  <c r="T20" i="23"/>
  <c r="AL20" i="23" s="1"/>
  <c r="U20" i="23"/>
  <c r="AM20" i="23" s="1"/>
  <c r="Q21" i="23"/>
  <c r="AI21" i="23" s="1"/>
  <c r="R21" i="23"/>
  <c r="AJ21" i="23" s="1"/>
  <c r="S21" i="23"/>
  <c r="AK21" i="23" s="1"/>
  <c r="T21" i="23"/>
  <c r="AL21" i="23" s="1"/>
  <c r="U21" i="23"/>
  <c r="AM21" i="23" s="1"/>
  <c r="Q22" i="23"/>
  <c r="AI22" i="23" s="1"/>
  <c r="R22" i="23"/>
  <c r="AJ22" i="23" s="1"/>
  <c r="S22" i="23"/>
  <c r="AK22" i="23" s="1"/>
  <c r="T22" i="23"/>
  <c r="AL22" i="23" s="1"/>
  <c r="U22" i="23"/>
  <c r="AM22" i="23" s="1"/>
  <c r="Q23" i="23"/>
  <c r="AI23" i="23" s="1"/>
  <c r="R23" i="23"/>
  <c r="AJ23" i="23" s="1"/>
  <c r="S23" i="23"/>
  <c r="AK23" i="23" s="1"/>
  <c r="T23" i="23"/>
  <c r="AL23" i="23" s="1"/>
  <c r="U23" i="23"/>
  <c r="AM23" i="23" s="1"/>
  <c r="Q24" i="23"/>
  <c r="AI24" i="23" s="1"/>
  <c r="R24" i="23"/>
  <c r="AJ24" i="23" s="1"/>
  <c r="S24" i="23"/>
  <c r="AK24" i="23" s="1"/>
  <c r="T24" i="23"/>
  <c r="AL24" i="23" s="1"/>
  <c r="U24" i="23"/>
  <c r="AM24" i="23" s="1"/>
  <c r="Q25" i="23"/>
  <c r="AI25" i="23" s="1"/>
  <c r="R25" i="23"/>
  <c r="AJ25" i="23" s="1"/>
  <c r="S25" i="23"/>
  <c r="AK25" i="23" s="1"/>
  <c r="T25" i="23"/>
  <c r="AL25" i="23" s="1"/>
  <c r="U25" i="23"/>
  <c r="AM25" i="23" s="1"/>
  <c r="Q26" i="23"/>
  <c r="AI26" i="23" s="1"/>
  <c r="R26" i="23"/>
  <c r="AJ26" i="23" s="1"/>
  <c r="S26" i="23"/>
  <c r="AK26" i="23" s="1"/>
  <c r="T26" i="23"/>
  <c r="AL26" i="23" s="1"/>
  <c r="U26" i="23"/>
  <c r="AM26" i="23" s="1"/>
  <c r="Q27" i="23"/>
  <c r="AI27" i="23" s="1"/>
  <c r="R27" i="23"/>
  <c r="AJ27" i="23" s="1"/>
  <c r="S27" i="23"/>
  <c r="AK27" i="23" s="1"/>
  <c r="T27" i="23"/>
  <c r="AL27" i="23" s="1"/>
  <c r="U27" i="23"/>
  <c r="AM27" i="23" s="1"/>
  <c r="Q28" i="23"/>
  <c r="AI28" i="23" s="1"/>
  <c r="R28" i="23"/>
  <c r="AJ28" i="23" s="1"/>
  <c r="S28" i="23"/>
  <c r="AK28" i="23" s="1"/>
  <c r="T28" i="23"/>
  <c r="AL28" i="23" s="1"/>
  <c r="U28" i="23"/>
  <c r="AM28" i="23" s="1"/>
  <c r="Q29" i="23"/>
  <c r="AI29" i="23" s="1"/>
  <c r="R29" i="23"/>
  <c r="AJ29" i="23" s="1"/>
  <c r="S29" i="23"/>
  <c r="AK29" i="23" s="1"/>
  <c r="T29" i="23"/>
  <c r="AL29" i="23" s="1"/>
  <c r="U29" i="23"/>
  <c r="AM29" i="23" s="1"/>
  <c r="Q30" i="23"/>
  <c r="AI30" i="23" s="1"/>
  <c r="R30" i="23"/>
  <c r="AJ30" i="23" s="1"/>
  <c r="S30" i="23"/>
  <c r="AK30" i="23" s="1"/>
  <c r="T30" i="23"/>
  <c r="AL30" i="23" s="1"/>
  <c r="U30" i="23"/>
  <c r="AM30" i="23" s="1"/>
  <c r="Q31" i="23"/>
  <c r="AI31" i="23" s="1"/>
  <c r="R31" i="23"/>
  <c r="AJ31" i="23" s="1"/>
  <c r="S31" i="23"/>
  <c r="AK31" i="23" s="1"/>
  <c r="T31" i="23"/>
  <c r="AL31" i="23" s="1"/>
  <c r="U31" i="23"/>
  <c r="AM31" i="23" s="1"/>
  <c r="Q32" i="23"/>
  <c r="AI32" i="23" s="1"/>
  <c r="R32" i="23"/>
  <c r="AJ32" i="23" s="1"/>
  <c r="S32" i="23"/>
  <c r="AK32" i="23" s="1"/>
  <c r="T32" i="23"/>
  <c r="AL32" i="23" s="1"/>
  <c r="U32" i="23"/>
  <c r="AM32" i="23" s="1"/>
  <c r="Q33" i="23"/>
  <c r="AI33" i="23" s="1"/>
  <c r="R33" i="23"/>
  <c r="AJ33" i="23" s="1"/>
  <c r="S33" i="23"/>
  <c r="AK33" i="23" s="1"/>
  <c r="T33" i="23"/>
  <c r="AL33" i="23" s="1"/>
  <c r="U33" i="23"/>
  <c r="AM33" i="23" s="1"/>
  <c r="Q34" i="23"/>
  <c r="AI34" i="23" s="1"/>
  <c r="R34" i="23"/>
  <c r="AJ34" i="23" s="1"/>
  <c r="S34" i="23"/>
  <c r="AK34" i="23" s="1"/>
  <c r="T34" i="23"/>
  <c r="AL34" i="23" s="1"/>
  <c r="U34" i="23"/>
  <c r="AM34" i="23" s="1"/>
  <c r="Q35" i="23"/>
  <c r="AI35" i="23" s="1"/>
  <c r="R35" i="23"/>
  <c r="AJ35" i="23" s="1"/>
  <c r="S35" i="23"/>
  <c r="AK35" i="23" s="1"/>
  <c r="T35" i="23"/>
  <c r="AL35" i="23" s="1"/>
  <c r="U35" i="23"/>
  <c r="AM35" i="23" s="1"/>
  <c r="Q36" i="23"/>
  <c r="AI36" i="23" s="1"/>
  <c r="R36" i="23"/>
  <c r="AJ36" i="23" s="1"/>
  <c r="S36" i="23"/>
  <c r="AK36" i="23" s="1"/>
  <c r="T36" i="23"/>
  <c r="AL36" i="23" s="1"/>
  <c r="U36" i="23"/>
  <c r="AM36" i="23" s="1"/>
  <c r="Q37" i="23"/>
  <c r="AI37" i="23" s="1"/>
  <c r="R37" i="23"/>
  <c r="AJ37" i="23" s="1"/>
  <c r="S37" i="23"/>
  <c r="AK37" i="23" s="1"/>
  <c r="T37" i="23"/>
  <c r="AL37" i="23" s="1"/>
  <c r="U37" i="23"/>
  <c r="AM37" i="23" s="1"/>
  <c r="Q38" i="23"/>
  <c r="AI38" i="23" s="1"/>
  <c r="R38" i="23"/>
  <c r="AJ38" i="23" s="1"/>
  <c r="S38" i="23"/>
  <c r="AK38" i="23" s="1"/>
  <c r="T38" i="23"/>
  <c r="AL38" i="23" s="1"/>
  <c r="U38" i="23"/>
  <c r="AM38" i="23" s="1"/>
  <c r="Q39" i="23"/>
  <c r="AI39" i="23" s="1"/>
  <c r="R39" i="23"/>
  <c r="AJ39" i="23" s="1"/>
  <c r="S39" i="23"/>
  <c r="AK39" i="23" s="1"/>
  <c r="T39" i="23"/>
  <c r="AL39" i="23" s="1"/>
  <c r="U39" i="23"/>
  <c r="AM39" i="23" s="1"/>
  <c r="Q40" i="23"/>
  <c r="AI40" i="23" s="1"/>
  <c r="R40" i="23"/>
  <c r="AJ40" i="23" s="1"/>
  <c r="S40" i="23"/>
  <c r="AK40" i="23" s="1"/>
  <c r="T40" i="23"/>
  <c r="AL40" i="23" s="1"/>
  <c r="U40" i="23"/>
  <c r="AM40" i="23" s="1"/>
  <c r="Q41" i="23"/>
  <c r="AI41" i="23" s="1"/>
  <c r="R41" i="23"/>
  <c r="AJ41" i="23" s="1"/>
  <c r="S41" i="23"/>
  <c r="AK41" i="23" s="1"/>
  <c r="T41" i="23"/>
  <c r="AL41" i="23" s="1"/>
  <c r="U41" i="23"/>
  <c r="AM41" i="23" s="1"/>
  <c r="Q42" i="23"/>
  <c r="AI42" i="23" s="1"/>
  <c r="R42" i="23"/>
  <c r="AJ42" i="23" s="1"/>
  <c r="S42" i="23"/>
  <c r="AK42" i="23" s="1"/>
  <c r="T42" i="23"/>
  <c r="AL42" i="23" s="1"/>
  <c r="U42" i="23"/>
  <c r="AM42" i="23" s="1"/>
  <c r="Q43" i="23"/>
  <c r="AI43" i="23" s="1"/>
  <c r="R43" i="23"/>
  <c r="AJ43" i="23" s="1"/>
  <c r="S43" i="23"/>
  <c r="AK43" i="23" s="1"/>
  <c r="T43" i="23"/>
  <c r="AL43" i="23" s="1"/>
  <c r="U43" i="23"/>
  <c r="AM43" i="23" s="1"/>
  <c r="Q44" i="23"/>
  <c r="AI44" i="23" s="1"/>
  <c r="R44" i="23"/>
  <c r="AJ44" i="23" s="1"/>
  <c r="S44" i="23"/>
  <c r="AK44" i="23" s="1"/>
  <c r="T44" i="23"/>
  <c r="AL44" i="23" s="1"/>
  <c r="U44" i="23"/>
  <c r="AM44" i="23" s="1"/>
  <c r="Q45" i="23"/>
  <c r="AI45" i="23" s="1"/>
  <c r="R45" i="23"/>
  <c r="AJ45" i="23" s="1"/>
  <c r="S45" i="23"/>
  <c r="AK45" i="23" s="1"/>
  <c r="T45" i="23"/>
  <c r="AL45" i="23" s="1"/>
  <c r="U45" i="23"/>
  <c r="AM45" i="23" s="1"/>
  <c r="Q46" i="23"/>
  <c r="AI46" i="23" s="1"/>
  <c r="R46" i="23"/>
  <c r="AJ46" i="23" s="1"/>
  <c r="S46" i="23"/>
  <c r="AK46" i="23" s="1"/>
  <c r="T46" i="23"/>
  <c r="AL46" i="23" s="1"/>
  <c r="U46" i="23"/>
  <c r="AM46" i="23" s="1"/>
  <c r="Q47" i="23"/>
  <c r="AI47" i="23" s="1"/>
  <c r="R47" i="23"/>
  <c r="AJ47" i="23" s="1"/>
  <c r="S47" i="23"/>
  <c r="AK47" i="23" s="1"/>
  <c r="T47" i="23"/>
  <c r="AL47" i="23" s="1"/>
  <c r="U47" i="23"/>
  <c r="AM47" i="23" s="1"/>
  <c r="Q48" i="23"/>
  <c r="AI48" i="23" s="1"/>
  <c r="R48" i="23"/>
  <c r="AJ48" i="23" s="1"/>
  <c r="S48" i="23"/>
  <c r="AK48" i="23" s="1"/>
  <c r="T48" i="23"/>
  <c r="AL48" i="23" s="1"/>
  <c r="U48" i="23"/>
  <c r="AM48" i="23" s="1"/>
  <c r="Q49" i="23"/>
  <c r="AI49" i="23" s="1"/>
  <c r="R49" i="23"/>
  <c r="AJ49" i="23" s="1"/>
  <c r="S49" i="23"/>
  <c r="AK49" i="23" s="1"/>
  <c r="T49" i="23"/>
  <c r="AL49" i="23" s="1"/>
  <c r="U49" i="23"/>
  <c r="AM49" i="23" s="1"/>
  <c r="Q50" i="23"/>
  <c r="AI50" i="23" s="1"/>
  <c r="R50" i="23"/>
  <c r="AJ50" i="23" s="1"/>
  <c r="S50" i="23"/>
  <c r="AK50" i="23" s="1"/>
  <c r="T50" i="23"/>
  <c r="AL50" i="23" s="1"/>
  <c r="U50" i="23"/>
  <c r="AM50" i="23" s="1"/>
  <c r="Q51" i="23"/>
  <c r="AI51" i="23" s="1"/>
  <c r="R51" i="23"/>
  <c r="AJ51" i="23" s="1"/>
  <c r="S51" i="23"/>
  <c r="AK51" i="23" s="1"/>
  <c r="T51" i="23"/>
  <c r="AL51" i="23" s="1"/>
  <c r="U51" i="23"/>
  <c r="AM51" i="23" s="1"/>
  <c r="Q52" i="23"/>
  <c r="AI52" i="23" s="1"/>
  <c r="R52" i="23"/>
  <c r="AJ52" i="23" s="1"/>
  <c r="S52" i="23"/>
  <c r="AK52" i="23" s="1"/>
  <c r="T52" i="23"/>
  <c r="AL52" i="23" s="1"/>
  <c r="U52" i="23"/>
  <c r="AM52" i="23" s="1"/>
  <c r="Q53" i="23"/>
  <c r="AI53" i="23" s="1"/>
  <c r="R53" i="23"/>
  <c r="AJ53" i="23" s="1"/>
  <c r="S53" i="23"/>
  <c r="AK53" i="23" s="1"/>
  <c r="T53" i="23"/>
  <c r="AL53" i="23" s="1"/>
  <c r="U53" i="23"/>
  <c r="AM53" i="23" s="1"/>
  <c r="Q54" i="23"/>
  <c r="AI54" i="23" s="1"/>
  <c r="R54" i="23"/>
  <c r="AJ54" i="23" s="1"/>
  <c r="S54" i="23"/>
  <c r="AK54" i="23" s="1"/>
  <c r="T54" i="23"/>
  <c r="AL54" i="23" s="1"/>
  <c r="U54" i="23"/>
  <c r="AM54" i="23" s="1"/>
  <c r="Q55" i="23"/>
  <c r="AI55" i="23" s="1"/>
  <c r="R55" i="23"/>
  <c r="AJ55" i="23" s="1"/>
  <c r="S55" i="23"/>
  <c r="AK55" i="23" s="1"/>
  <c r="T55" i="23"/>
  <c r="AL55" i="23" s="1"/>
  <c r="U55" i="23"/>
  <c r="AM55" i="23" s="1"/>
  <c r="Q56" i="23"/>
  <c r="AI56" i="23" s="1"/>
  <c r="R56" i="23"/>
  <c r="AJ56" i="23" s="1"/>
  <c r="S56" i="23"/>
  <c r="AK56" i="23" s="1"/>
  <c r="T56" i="23"/>
  <c r="AL56" i="23" s="1"/>
  <c r="U56" i="23"/>
  <c r="AM56" i="23" s="1"/>
  <c r="Q57" i="23"/>
  <c r="AI57" i="23" s="1"/>
  <c r="R57" i="23"/>
  <c r="AJ57" i="23" s="1"/>
  <c r="S57" i="23"/>
  <c r="AK57" i="23" s="1"/>
  <c r="T57" i="23"/>
  <c r="AL57" i="23" s="1"/>
  <c r="U57" i="23"/>
  <c r="AM57" i="23" s="1"/>
  <c r="Q58" i="23"/>
  <c r="AI58" i="23" s="1"/>
  <c r="R58" i="23"/>
  <c r="AJ58" i="23" s="1"/>
  <c r="S58" i="23"/>
  <c r="AK58" i="23" s="1"/>
  <c r="T58" i="23"/>
  <c r="AL58" i="23" s="1"/>
  <c r="U58" i="23"/>
  <c r="AM58" i="23" s="1"/>
  <c r="Q59" i="23"/>
  <c r="AI59" i="23" s="1"/>
  <c r="R59" i="23"/>
  <c r="AJ59" i="23" s="1"/>
  <c r="S59" i="23"/>
  <c r="AK59" i="23" s="1"/>
  <c r="T59" i="23"/>
  <c r="AL59" i="23" s="1"/>
  <c r="U59" i="23"/>
  <c r="AM59" i="23" s="1"/>
  <c r="Q60" i="23"/>
  <c r="AI60" i="23" s="1"/>
  <c r="R60" i="23"/>
  <c r="AJ60" i="23" s="1"/>
  <c r="S60" i="23"/>
  <c r="AK60" i="23" s="1"/>
  <c r="T60" i="23"/>
  <c r="AL60" i="23" s="1"/>
  <c r="U60" i="23"/>
  <c r="AM60" i="23" s="1"/>
  <c r="Q61" i="23"/>
  <c r="AI61" i="23" s="1"/>
  <c r="R61" i="23"/>
  <c r="AJ61" i="23" s="1"/>
  <c r="S61" i="23"/>
  <c r="AK61" i="23" s="1"/>
  <c r="T61" i="23"/>
  <c r="AL61" i="23" s="1"/>
  <c r="U61" i="23"/>
  <c r="AM61" i="23" s="1"/>
  <c r="Q62" i="23"/>
  <c r="AI62" i="23" s="1"/>
  <c r="R62" i="23"/>
  <c r="AJ62" i="23" s="1"/>
  <c r="S62" i="23"/>
  <c r="AK62" i="23" s="1"/>
  <c r="T62" i="23"/>
  <c r="AL62" i="23" s="1"/>
  <c r="U62" i="23"/>
  <c r="AM62" i="23" s="1"/>
  <c r="Q63" i="23"/>
  <c r="AI63" i="23" s="1"/>
  <c r="R63" i="23"/>
  <c r="AJ63" i="23" s="1"/>
  <c r="S63" i="23"/>
  <c r="AK63" i="23" s="1"/>
  <c r="T63" i="23"/>
  <c r="AL63" i="23" s="1"/>
  <c r="U63" i="23"/>
  <c r="AM63" i="23" s="1"/>
  <c r="Q64" i="23"/>
  <c r="AI64" i="23" s="1"/>
  <c r="R64" i="23"/>
  <c r="AJ64" i="23" s="1"/>
  <c r="S64" i="23"/>
  <c r="AK64" i="23" s="1"/>
  <c r="T64" i="23"/>
  <c r="AL64" i="23" s="1"/>
  <c r="U64" i="23"/>
  <c r="AM64" i="23" s="1"/>
  <c r="Q65" i="23"/>
  <c r="AI65" i="23" s="1"/>
  <c r="R65" i="23"/>
  <c r="AJ65" i="23" s="1"/>
  <c r="S65" i="23"/>
  <c r="AK65" i="23" s="1"/>
  <c r="T65" i="23"/>
  <c r="AL65" i="23" s="1"/>
  <c r="U65" i="23"/>
  <c r="AM65" i="23" s="1"/>
  <c r="Q66" i="23"/>
  <c r="AI66" i="23" s="1"/>
  <c r="R66" i="23"/>
  <c r="AJ66" i="23" s="1"/>
  <c r="S66" i="23"/>
  <c r="AK66" i="23" s="1"/>
  <c r="T66" i="23"/>
  <c r="AL66" i="23" s="1"/>
  <c r="U66" i="23"/>
  <c r="AM66" i="23" s="1"/>
  <c r="Q67" i="23"/>
  <c r="AI67" i="23" s="1"/>
  <c r="R67" i="23"/>
  <c r="AJ67" i="23" s="1"/>
  <c r="S67" i="23"/>
  <c r="AK67" i="23" s="1"/>
  <c r="T67" i="23"/>
  <c r="AL67" i="23" s="1"/>
  <c r="U67" i="23"/>
  <c r="AM67" i="23" s="1"/>
  <c r="Q68" i="23"/>
  <c r="AI68" i="23" s="1"/>
  <c r="R68" i="23"/>
  <c r="AJ68" i="23" s="1"/>
  <c r="S68" i="23"/>
  <c r="AK68" i="23" s="1"/>
  <c r="T68" i="23"/>
  <c r="AL68" i="23" s="1"/>
  <c r="U68" i="23"/>
  <c r="AM68" i="23" s="1"/>
  <c r="Q69" i="23"/>
  <c r="AI69" i="23" s="1"/>
  <c r="R69" i="23"/>
  <c r="AJ69" i="23" s="1"/>
  <c r="S69" i="23"/>
  <c r="AK69" i="23" s="1"/>
  <c r="T69" i="23"/>
  <c r="AL69" i="23" s="1"/>
  <c r="U69" i="23"/>
  <c r="AM69" i="23" s="1"/>
  <c r="Q70" i="23"/>
  <c r="AI70" i="23" s="1"/>
  <c r="R70" i="23"/>
  <c r="AJ70" i="23" s="1"/>
  <c r="S70" i="23"/>
  <c r="AK70" i="23" s="1"/>
  <c r="T70" i="23"/>
  <c r="AL70" i="23" s="1"/>
  <c r="U70" i="23"/>
  <c r="AM70" i="23" s="1"/>
  <c r="Q71" i="23"/>
  <c r="AI71" i="23" s="1"/>
  <c r="R71" i="23"/>
  <c r="AJ71" i="23" s="1"/>
  <c r="S71" i="23"/>
  <c r="AK71" i="23" s="1"/>
  <c r="T71" i="23"/>
  <c r="AL71" i="23" s="1"/>
  <c r="U71" i="23"/>
  <c r="AM71" i="23" s="1"/>
  <c r="Q72" i="23"/>
  <c r="AI72" i="23" s="1"/>
  <c r="R72" i="23"/>
  <c r="AJ72" i="23" s="1"/>
  <c r="S72" i="23"/>
  <c r="AK72" i="23" s="1"/>
  <c r="T72" i="23"/>
  <c r="AL72" i="23" s="1"/>
  <c r="U72" i="23"/>
  <c r="AM72" i="23" s="1"/>
  <c r="Q73" i="23"/>
  <c r="AI73" i="23" s="1"/>
  <c r="R73" i="23"/>
  <c r="AJ73" i="23" s="1"/>
  <c r="S73" i="23"/>
  <c r="AK73" i="23" s="1"/>
  <c r="T73" i="23"/>
  <c r="AL73" i="23" s="1"/>
  <c r="U73" i="23"/>
  <c r="AM73" i="23" s="1"/>
  <c r="Q74" i="23"/>
  <c r="AI74" i="23" s="1"/>
  <c r="R74" i="23"/>
  <c r="AJ74" i="23" s="1"/>
  <c r="S74" i="23"/>
  <c r="AK74" i="23" s="1"/>
  <c r="T74" i="23"/>
  <c r="AL74" i="23" s="1"/>
  <c r="U74" i="23"/>
  <c r="AM74" i="23" s="1"/>
  <c r="Q75" i="23"/>
  <c r="AI75" i="23" s="1"/>
  <c r="R75" i="23"/>
  <c r="AJ75" i="23" s="1"/>
  <c r="S75" i="23"/>
  <c r="AK75" i="23" s="1"/>
  <c r="T75" i="23"/>
  <c r="AL75" i="23" s="1"/>
  <c r="U75" i="23"/>
  <c r="AM75" i="23" s="1"/>
  <c r="Q76" i="23"/>
  <c r="AI76" i="23" s="1"/>
  <c r="R76" i="23"/>
  <c r="AJ76" i="23" s="1"/>
  <c r="S76" i="23"/>
  <c r="AK76" i="23" s="1"/>
  <c r="T76" i="23"/>
  <c r="AL76" i="23" s="1"/>
  <c r="U76" i="23"/>
  <c r="AM76" i="23" s="1"/>
  <c r="Q77" i="23"/>
  <c r="AI77" i="23" s="1"/>
  <c r="R77" i="23"/>
  <c r="AJ77" i="23" s="1"/>
  <c r="S77" i="23"/>
  <c r="AK77" i="23" s="1"/>
  <c r="T77" i="23"/>
  <c r="AL77" i="23" s="1"/>
  <c r="U77" i="23"/>
  <c r="AM77" i="23" s="1"/>
  <c r="Q78" i="23"/>
  <c r="AI78" i="23" s="1"/>
  <c r="R78" i="23"/>
  <c r="AJ78" i="23" s="1"/>
  <c r="S78" i="23"/>
  <c r="AK78" i="23" s="1"/>
  <c r="T78" i="23"/>
  <c r="AL78" i="23" s="1"/>
  <c r="U78" i="23"/>
  <c r="AM78" i="23" s="1"/>
  <c r="Q79" i="23"/>
  <c r="AI79" i="23" s="1"/>
  <c r="R79" i="23"/>
  <c r="AJ79" i="23" s="1"/>
  <c r="S79" i="23"/>
  <c r="AK79" i="23" s="1"/>
  <c r="T79" i="23"/>
  <c r="AL79" i="23" s="1"/>
  <c r="U79" i="23"/>
  <c r="AM79" i="23" s="1"/>
  <c r="Q80" i="23"/>
  <c r="AI80" i="23" s="1"/>
  <c r="R80" i="23"/>
  <c r="AJ80" i="23" s="1"/>
  <c r="S80" i="23"/>
  <c r="AK80" i="23" s="1"/>
  <c r="T80" i="23"/>
  <c r="AL80" i="23" s="1"/>
  <c r="U80" i="23"/>
  <c r="AM80" i="23" s="1"/>
  <c r="Q81" i="23"/>
  <c r="AI81" i="23" s="1"/>
  <c r="R81" i="23"/>
  <c r="AJ81" i="23" s="1"/>
  <c r="S81" i="23"/>
  <c r="AK81" i="23" s="1"/>
  <c r="T81" i="23"/>
  <c r="AL81" i="23" s="1"/>
  <c r="U81" i="23"/>
  <c r="AM81" i="23" s="1"/>
  <c r="Q82" i="23"/>
  <c r="AI82" i="23" s="1"/>
  <c r="R82" i="23"/>
  <c r="AJ82" i="23" s="1"/>
  <c r="S82" i="23"/>
  <c r="AK82" i="23" s="1"/>
  <c r="T82" i="23"/>
  <c r="AL82" i="23" s="1"/>
  <c r="U82" i="23"/>
  <c r="AM82" i="23" s="1"/>
  <c r="Q83" i="23"/>
  <c r="AI83" i="23" s="1"/>
  <c r="R83" i="23"/>
  <c r="AJ83" i="23" s="1"/>
  <c r="S83" i="23"/>
  <c r="AK83" i="23" s="1"/>
  <c r="T83" i="23"/>
  <c r="AL83" i="23" s="1"/>
  <c r="U83" i="23"/>
  <c r="AM83" i="23" s="1"/>
  <c r="Q84" i="23"/>
  <c r="AI84" i="23" s="1"/>
  <c r="R84" i="23"/>
  <c r="AJ84" i="23" s="1"/>
  <c r="S84" i="23"/>
  <c r="AK84" i="23" s="1"/>
  <c r="T84" i="23"/>
  <c r="AL84" i="23" s="1"/>
  <c r="U84" i="23"/>
  <c r="AM84" i="23" s="1"/>
  <c r="Q85" i="23"/>
  <c r="AI85" i="23" s="1"/>
  <c r="R85" i="23"/>
  <c r="AJ85" i="23" s="1"/>
  <c r="S85" i="23"/>
  <c r="AK85" i="23" s="1"/>
  <c r="T85" i="23"/>
  <c r="AL85" i="23" s="1"/>
  <c r="U85" i="23"/>
  <c r="AM85" i="23" s="1"/>
  <c r="Q86" i="23"/>
  <c r="AI86" i="23" s="1"/>
  <c r="R86" i="23"/>
  <c r="AJ86" i="23" s="1"/>
  <c r="S86" i="23"/>
  <c r="AK86" i="23" s="1"/>
  <c r="T86" i="23"/>
  <c r="AL86" i="23" s="1"/>
  <c r="U86" i="23"/>
  <c r="AM86" i="23" s="1"/>
  <c r="Q87" i="23"/>
  <c r="AI87" i="23" s="1"/>
  <c r="R87" i="23"/>
  <c r="AJ87" i="23" s="1"/>
  <c r="S87" i="23"/>
  <c r="AK87" i="23" s="1"/>
  <c r="T87" i="23"/>
  <c r="AL87" i="23" s="1"/>
  <c r="U87" i="23"/>
  <c r="AM87" i="23" s="1"/>
  <c r="Q88" i="23"/>
  <c r="AI88" i="23" s="1"/>
  <c r="R88" i="23"/>
  <c r="AJ88" i="23" s="1"/>
  <c r="S88" i="23"/>
  <c r="AK88" i="23" s="1"/>
  <c r="T88" i="23"/>
  <c r="AL88" i="23" s="1"/>
  <c r="U88" i="23"/>
  <c r="AM88" i="23" s="1"/>
  <c r="Q89" i="23"/>
  <c r="AI89" i="23" s="1"/>
  <c r="R89" i="23"/>
  <c r="AJ89" i="23" s="1"/>
  <c r="S89" i="23"/>
  <c r="AK89" i="23" s="1"/>
  <c r="T89" i="23"/>
  <c r="AL89" i="23" s="1"/>
  <c r="U89" i="23"/>
  <c r="AM89" i="23" s="1"/>
  <c r="Q90" i="23"/>
  <c r="AI90" i="23" s="1"/>
  <c r="R90" i="23"/>
  <c r="AJ90" i="23" s="1"/>
  <c r="S90" i="23"/>
  <c r="AK90" i="23" s="1"/>
  <c r="T90" i="23"/>
  <c r="AL90" i="23" s="1"/>
  <c r="U90" i="23"/>
  <c r="AM90" i="23" s="1"/>
  <c r="Q91" i="23"/>
  <c r="AI91" i="23" s="1"/>
  <c r="R91" i="23"/>
  <c r="AJ91" i="23" s="1"/>
  <c r="S91" i="23"/>
  <c r="AK91" i="23" s="1"/>
  <c r="T91" i="23"/>
  <c r="AL91" i="23" s="1"/>
  <c r="U91" i="23"/>
  <c r="AM91" i="23" s="1"/>
  <c r="Q92" i="23"/>
  <c r="AI92" i="23" s="1"/>
  <c r="R92" i="23"/>
  <c r="AJ92" i="23" s="1"/>
  <c r="S92" i="23"/>
  <c r="AK92" i="23" s="1"/>
  <c r="T92" i="23"/>
  <c r="AL92" i="23" s="1"/>
  <c r="U92" i="23"/>
  <c r="AM92" i="23" s="1"/>
  <c r="Q93" i="23"/>
  <c r="AI93" i="23" s="1"/>
  <c r="R93" i="23"/>
  <c r="AJ93" i="23" s="1"/>
  <c r="S93" i="23"/>
  <c r="AK93" i="23" s="1"/>
  <c r="T93" i="23"/>
  <c r="AL93" i="23" s="1"/>
  <c r="U93" i="23"/>
  <c r="AM93" i="23" s="1"/>
  <c r="Q94" i="23"/>
  <c r="AI94" i="23" s="1"/>
  <c r="R94" i="23"/>
  <c r="AJ94" i="23" s="1"/>
  <c r="S94" i="23"/>
  <c r="AK94" i="23" s="1"/>
  <c r="T94" i="23"/>
  <c r="AL94" i="23" s="1"/>
  <c r="U94" i="23"/>
  <c r="AM94" i="23" s="1"/>
  <c r="Q95" i="23"/>
  <c r="AI95" i="23" s="1"/>
  <c r="R95" i="23"/>
  <c r="AJ95" i="23" s="1"/>
  <c r="S95" i="23"/>
  <c r="AK95" i="23" s="1"/>
  <c r="T95" i="23"/>
  <c r="AL95" i="23" s="1"/>
  <c r="U95" i="23"/>
  <c r="AM95" i="23" s="1"/>
  <c r="Q96" i="23"/>
  <c r="AI96" i="23" s="1"/>
  <c r="R96" i="23"/>
  <c r="AJ96" i="23" s="1"/>
  <c r="S96" i="23"/>
  <c r="AK96" i="23" s="1"/>
  <c r="T96" i="23"/>
  <c r="AL96" i="23" s="1"/>
  <c r="U96" i="23"/>
  <c r="AM96" i="23" s="1"/>
  <c r="Q97" i="23"/>
  <c r="AI97" i="23" s="1"/>
  <c r="R97" i="23"/>
  <c r="AJ97" i="23" s="1"/>
  <c r="S97" i="23"/>
  <c r="AK97" i="23" s="1"/>
  <c r="T97" i="23"/>
  <c r="AL97" i="23" s="1"/>
  <c r="U97" i="23"/>
  <c r="AM97" i="23" s="1"/>
  <c r="Q98" i="23"/>
  <c r="AI98" i="23" s="1"/>
  <c r="R98" i="23"/>
  <c r="AJ98" i="23" s="1"/>
  <c r="S98" i="23"/>
  <c r="AK98" i="23" s="1"/>
  <c r="T98" i="23"/>
  <c r="AL98" i="23" s="1"/>
  <c r="U98" i="23"/>
  <c r="AM98" i="23" s="1"/>
  <c r="Q99" i="23"/>
  <c r="AI99" i="23" s="1"/>
  <c r="R99" i="23"/>
  <c r="AJ99" i="23" s="1"/>
  <c r="S99" i="23"/>
  <c r="AK99" i="23" s="1"/>
  <c r="T99" i="23"/>
  <c r="AL99" i="23" s="1"/>
  <c r="U99" i="23"/>
  <c r="AM99" i="23" s="1"/>
  <c r="Q100" i="23"/>
  <c r="AI100" i="23" s="1"/>
  <c r="R100" i="23"/>
  <c r="AJ100" i="23" s="1"/>
  <c r="S100" i="23"/>
  <c r="AK100" i="23" s="1"/>
  <c r="T100" i="23"/>
  <c r="AL100" i="23" s="1"/>
  <c r="U100" i="23"/>
  <c r="AM100" i="23" s="1"/>
  <c r="Q101" i="23"/>
  <c r="AI101" i="23" s="1"/>
  <c r="R101" i="23"/>
  <c r="AJ101" i="23" s="1"/>
  <c r="S101" i="23"/>
  <c r="AK101" i="23" s="1"/>
  <c r="T101" i="23"/>
  <c r="AL101" i="23" s="1"/>
  <c r="U101" i="23"/>
  <c r="AM101" i="23" s="1"/>
  <c r="Q102" i="23"/>
  <c r="AI102" i="23" s="1"/>
  <c r="R102" i="23"/>
  <c r="AJ102" i="23" s="1"/>
  <c r="S102" i="23"/>
  <c r="AK102" i="23" s="1"/>
  <c r="T102" i="23"/>
  <c r="AL102" i="23" s="1"/>
  <c r="U102" i="23"/>
  <c r="AM102" i="23" s="1"/>
  <c r="Q103" i="23"/>
  <c r="AI103" i="23" s="1"/>
  <c r="R103" i="23"/>
  <c r="AJ103" i="23" s="1"/>
  <c r="S103" i="23"/>
  <c r="AK103" i="23" s="1"/>
  <c r="T103" i="23"/>
  <c r="AL103" i="23" s="1"/>
  <c r="U103" i="23"/>
  <c r="AM103" i="23" s="1"/>
  <c r="Q104" i="23"/>
  <c r="AI104" i="23" s="1"/>
  <c r="R104" i="23"/>
  <c r="AJ104" i="23" s="1"/>
  <c r="S104" i="23"/>
  <c r="AK104" i="23" s="1"/>
  <c r="T104" i="23"/>
  <c r="AL104" i="23" s="1"/>
  <c r="U104" i="23"/>
  <c r="AM104" i="23" s="1"/>
  <c r="Q105" i="23"/>
  <c r="AI105" i="23" s="1"/>
  <c r="R105" i="23"/>
  <c r="AJ105" i="23" s="1"/>
  <c r="S105" i="23"/>
  <c r="AK105" i="23" s="1"/>
  <c r="T105" i="23"/>
  <c r="AL105" i="23" s="1"/>
  <c r="U105" i="23"/>
  <c r="AM105" i="23" s="1"/>
  <c r="Q106" i="23"/>
  <c r="AI106" i="23" s="1"/>
  <c r="R106" i="23"/>
  <c r="AJ106" i="23" s="1"/>
  <c r="S106" i="23"/>
  <c r="AK106" i="23" s="1"/>
  <c r="T106" i="23"/>
  <c r="AL106" i="23" s="1"/>
  <c r="U106" i="23"/>
  <c r="AM106" i="23" s="1"/>
  <c r="Q107" i="23"/>
  <c r="AI107" i="23" s="1"/>
  <c r="R107" i="23"/>
  <c r="AJ107" i="23" s="1"/>
  <c r="S107" i="23"/>
  <c r="AK107" i="23" s="1"/>
  <c r="T107" i="23"/>
  <c r="AL107" i="23" s="1"/>
  <c r="U107" i="23"/>
  <c r="AM107" i="23" s="1"/>
  <c r="Q108" i="23"/>
  <c r="AI108" i="23" s="1"/>
  <c r="R108" i="23"/>
  <c r="AJ108" i="23" s="1"/>
  <c r="S108" i="23"/>
  <c r="AK108" i="23" s="1"/>
  <c r="T108" i="23"/>
  <c r="AL108" i="23" s="1"/>
  <c r="U108" i="23"/>
  <c r="AM108" i="23" s="1"/>
  <c r="Q109" i="23"/>
  <c r="AI109" i="23" s="1"/>
  <c r="R109" i="23"/>
  <c r="AJ109" i="23" s="1"/>
  <c r="S109" i="23"/>
  <c r="AK109" i="23" s="1"/>
  <c r="T109" i="23"/>
  <c r="AL109" i="23" s="1"/>
  <c r="U109" i="23"/>
  <c r="AM109" i="23" s="1"/>
  <c r="Q110" i="23"/>
  <c r="AI110" i="23" s="1"/>
  <c r="R110" i="23"/>
  <c r="AJ110" i="23" s="1"/>
  <c r="S110" i="23"/>
  <c r="AK110" i="23" s="1"/>
  <c r="T110" i="23"/>
  <c r="AL110" i="23" s="1"/>
  <c r="U110" i="23"/>
  <c r="AM110" i="23" s="1"/>
  <c r="Q111" i="23"/>
  <c r="AI111" i="23" s="1"/>
  <c r="R111" i="23"/>
  <c r="AJ111" i="23" s="1"/>
  <c r="S111" i="23"/>
  <c r="AK111" i="23" s="1"/>
  <c r="T111" i="23"/>
  <c r="AL111" i="23" s="1"/>
  <c r="U111" i="23"/>
  <c r="AM111" i="23" s="1"/>
  <c r="Q112" i="23"/>
  <c r="AI112" i="23" s="1"/>
  <c r="R112" i="23"/>
  <c r="AJ112" i="23" s="1"/>
  <c r="S112" i="23"/>
  <c r="AK112" i="23" s="1"/>
  <c r="T112" i="23"/>
  <c r="AL112" i="23" s="1"/>
  <c r="U112" i="23"/>
  <c r="AM112" i="23" s="1"/>
  <c r="Q113" i="23"/>
  <c r="AI113" i="23" s="1"/>
  <c r="R113" i="23"/>
  <c r="AJ113" i="23" s="1"/>
  <c r="S113" i="23"/>
  <c r="AK113" i="23" s="1"/>
  <c r="T113" i="23"/>
  <c r="AL113" i="23" s="1"/>
  <c r="U113" i="23"/>
  <c r="AM113" i="23" s="1"/>
  <c r="Q114" i="23"/>
  <c r="AI114" i="23" s="1"/>
  <c r="R114" i="23"/>
  <c r="AJ114" i="23" s="1"/>
  <c r="S114" i="23"/>
  <c r="AK114" i="23" s="1"/>
  <c r="T114" i="23"/>
  <c r="AL114" i="23" s="1"/>
  <c r="U114" i="23"/>
  <c r="AM114" i="23" s="1"/>
  <c r="Q115" i="23"/>
  <c r="AI115" i="23" s="1"/>
  <c r="R115" i="23"/>
  <c r="AJ115" i="23" s="1"/>
  <c r="S115" i="23"/>
  <c r="AK115" i="23" s="1"/>
  <c r="T115" i="23"/>
  <c r="AL115" i="23" s="1"/>
  <c r="U115" i="23"/>
  <c r="AM115" i="23" s="1"/>
  <c r="Q116" i="23"/>
  <c r="AI116" i="23" s="1"/>
  <c r="R116" i="23"/>
  <c r="AJ116" i="23" s="1"/>
  <c r="S116" i="23"/>
  <c r="AK116" i="23" s="1"/>
  <c r="T116" i="23"/>
  <c r="AL116" i="23" s="1"/>
  <c r="U116" i="23"/>
  <c r="AM116" i="23" s="1"/>
  <c r="Q117" i="23"/>
  <c r="AI117" i="23" s="1"/>
  <c r="R117" i="23"/>
  <c r="AJ117" i="23" s="1"/>
  <c r="S117" i="23"/>
  <c r="AK117" i="23" s="1"/>
  <c r="T117" i="23"/>
  <c r="AL117" i="23" s="1"/>
  <c r="U117" i="23"/>
  <c r="AM117" i="23" s="1"/>
  <c r="Q118" i="23"/>
  <c r="AI118" i="23" s="1"/>
  <c r="R118" i="23"/>
  <c r="AJ118" i="23" s="1"/>
  <c r="S118" i="23"/>
  <c r="AK118" i="23" s="1"/>
  <c r="T118" i="23"/>
  <c r="AL118" i="23" s="1"/>
  <c r="U118" i="23"/>
  <c r="AM118" i="23" s="1"/>
  <c r="Q119" i="23"/>
  <c r="AI119" i="23" s="1"/>
  <c r="R119" i="23"/>
  <c r="AJ119" i="23" s="1"/>
  <c r="S119" i="23"/>
  <c r="AK119" i="23" s="1"/>
  <c r="T119" i="23"/>
  <c r="AL119" i="23" s="1"/>
  <c r="U119" i="23"/>
  <c r="AM119" i="23" s="1"/>
  <c r="Q120" i="23"/>
  <c r="AI120" i="23" s="1"/>
  <c r="R120" i="23"/>
  <c r="AJ120" i="23" s="1"/>
  <c r="S120" i="23"/>
  <c r="AK120" i="23" s="1"/>
  <c r="T120" i="23"/>
  <c r="AL120" i="23" s="1"/>
  <c r="U120" i="23"/>
  <c r="AM120" i="23" s="1"/>
  <c r="Q121" i="23"/>
  <c r="AI121" i="23" s="1"/>
  <c r="R121" i="23"/>
  <c r="AJ121" i="23" s="1"/>
  <c r="S121" i="23"/>
  <c r="AK121" i="23" s="1"/>
  <c r="T121" i="23"/>
  <c r="AL121" i="23" s="1"/>
  <c r="U121" i="23"/>
  <c r="AM121" i="23" s="1"/>
  <c r="Q122" i="23"/>
  <c r="AI122" i="23" s="1"/>
  <c r="R122" i="23"/>
  <c r="AJ122" i="23" s="1"/>
  <c r="S122" i="23"/>
  <c r="AK122" i="23" s="1"/>
  <c r="T122" i="23"/>
  <c r="AL122" i="23" s="1"/>
  <c r="U122" i="23"/>
  <c r="AM122" i="23" s="1"/>
  <c r="Q123" i="23"/>
  <c r="AI123" i="23" s="1"/>
  <c r="R123" i="23"/>
  <c r="AJ123" i="23" s="1"/>
  <c r="S123" i="23"/>
  <c r="AK123" i="23" s="1"/>
  <c r="T123" i="23"/>
  <c r="AL123" i="23" s="1"/>
  <c r="U123" i="23"/>
  <c r="AM123" i="23" s="1"/>
  <c r="Q124" i="23"/>
  <c r="AI124" i="23" s="1"/>
  <c r="R124" i="23"/>
  <c r="AJ124" i="23" s="1"/>
  <c r="S124" i="23"/>
  <c r="AK124" i="23" s="1"/>
  <c r="T124" i="23"/>
  <c r="AL124" i="23" s="1"/>
  <c r="U124" i="23"/>
  <c r="AM124" i="23" s="1"/>
  <c r="Q125" i="23"/>
  <c r="AI125" i="23" s="1"/>
  <c r="R125" i="23"/>
  <c r="AJ125" i="23" s="1"/>
  <c r="S125" i="23"/>
  <c r="AK125" i="23" s="1"/>
  <c r="T125" i="23"/>
  <c r="AL125" i="23" s="1"/>
  <c r="U125" i="23"/>
  <c r="AM125" i="23" s="1"/>
  <c r="Q126" i="23"/>
  <c r="AI126" i="23" s="1"/>
  <c r="R126" i="23"/>
  <c r="AJ126" i="23" s="1"/>
  <c r="S126" i="23"/>
  <c r="AK126" i="23" s="1"/>
  <c r="T126" i="23"/>
  <c r="AL126" i="23" s="1"/>
  <c r="U126" i="23"/>
  <c r="AM126" i="23" s="1"/>
  <c r="Q127" i="23"/>
  <c r="AI127" i="23" s="1"/>
  <c r="R127" i="23"/>
  <c r="AJ127" i="23" s="1"/>
  <c r="S127" i="23"/>
  <c r="AK127" i="23" s="1"/>
  <c r="T127" i="23"/>
  <c r="AL127" i="23" s="1"/>
  <c r="U127" i="23"/>
  <c r="AM127" i="23" s="1"/>
  <c r="Q128" i="23"/>
  <c r="AI128" i="23" s="1"/>
  <c r="R128" i="23"/>
  <c r="AJ128" i="23" s="1"/>
  <c r="S128" i="23"/>
  <c r="AK128" i="23" s="1"/>
  <c r="T128" i="23"/>
  <c r="AL128" i="23" s="1"/>
  <c r="U128" i="23"/>
  <c r="AM128" i="23" s="1"/>
  <c r="Q129" i="23"/>
  <c r="AI129" i="23" s="1"/>
  <c r="R129" i="23"/>
  <c r="AJ129" i="23" s="1"/>
  <c r="S129" i="23"/>
  <c r="AK129" i="23" s="1"/>
  <c r="T129" i="23"/>
  <c r="AL129" i="23" s="1"/>
  <c r="U129" i="23"/>
  <c r="AM129" i="23" s="1"/>
  <c r="Q130" i="23"/>
  <c r="AI130" i="23" s="1"/>
  <c r="R130" i="23"/>
  <c r="AJ130" i="23" s="1"/>
  <c r="S130" i="23"/>
  <c r="AK130" i="23" s="1"/>
  <c r="T130" i="23"/>
  <c r="AL130" i="23" s="1"/>
  <c r="U130" i="23"/>
  <c r="AM130" i="23" s="1"/>
  <c r="Q131" i="23"/>
  <c r="AI131" i="23" s="1"/>
  <c r="R131" i="23"/>
  <c r="AJ131" i="23" s="1"/>
  <c r="S131" i="23"/>
  <c r="AK131" i="23" s="1"/>
  <c r="T131" i="23"/>
  <c r="AL131" i="23" s="1"/>
  <c r="U131" i="23"/>
  <c r="AM131" i="23" s="1"/>
  <c r="Q132" i="23"/>
  <c r="AI132" i="23" s="1"/>
  <c r="R132" i="23"/>
  <c r="AJ132" i="23" s="1"/>
  <c r="S132" i="23"/>
  <c r="AK132" i="23" s="1"/>
  <c r="T132" i="23"/>
  <c r="AL132" i="23" s="1"/>
  <c r="U132" i="23"/>
  <c r="AM132" i="23" s="1"/>
  <c r="Q133" i="23"/>
  <c r="AI133" i="23" s="1"/>
  <c r="R133" i="23"/>
  <c r="AJ133" i="23" s="1"/>
  <c r="S133" i="23"/>
  <c r="AK133" i="23" s="1"/>
  <c r="T133" i="23"/>
  <c r="AL133" i="23" s="1"/>
  <c r="U133" i="23"/>
  <c r="AM133" i="23" s="1"/>
  <c r="Q134" i="23"/>
  <c r="AI134" i="23" s="1"/>
  <c r="R134" i="23"/>
  <c r="AJ134" i="23" s="1"/>
  <c r="S134" i="23"/>
  <c r="AK134" i="23" s="1"/>
  <c r="T134" i="23"/>
  <c r="AL134" i="23" s="1"/>
  <c r="U134" i="23"/>
  <c r="AM134" i="23" s="1"/>
  <c r="Q135" i="23"/>
  <c r="AI135" i="23" s="1"/>
  <c r="R135" i="23"/>
  <c r="AJ135" i="23" s="1"/>
  <c r="S135" i="23"/>
  <c r="AK135" i="23" s="1"/>
  <c r="T135" i="23"/>
  <c r="AL135" i="23" s="1"/>
  <c r="U135" i="23"/>
  <c r="AM135" i="23" s="1"/>
  <c r="Q136" i="23"/>
  <c r="AI136" i="23" s="1"/>
  <c r="R136" i="23"/>
  <c r="AJ136" i="23" s="1"/>
  <c r="S136" i="23"/>
  <c r="AK136" i="23" s="1"/>
  <c r="T136" i="23"/>
  <c r="AL136" i="23" s="1"/>
  <c r="U136" i="23"/>
  <c r="AM136" i="23" s="1"/>
  <c r="Q137" i="23"/>
  <c r="AI137" i="23" s="1"/>
  <c r="R137" i="23"/>
  <c r="AJ137" i="23" s="1"/>
  <c r="S137" i="23"/>
  <c r="AK137" i="23" s="1"/>
  <c r="T137" i="23"/>
  <c r="AL137" i="23" s="1"/>
  <c r="U137" i="23"/>
  <c r="AM137" i="23" s="1"/>
  <c r="Q138" i="23"/>
  <c r="AI138" i="23" s="1"/>
  <c r="R138" i="23"/>
  <c r="AJ138" i="23" s="1"/>
  <c r="S138" i="23"/>
  <c r="AK138" i="23" s="1"/>
  <c r="T138" i="23"/>
  <c r="AL138" i="23" s="1"/>
  <c r="U138" i="23"/>
  <c r="AM138" i="23" s="1"/>
  <c r="Q139" i="23"/>
  <c r="AI139" i="23" s="1"/>
  <c r="R139" i="23"/>
  <c r="AJ139" i="23" s="1"/>
  <c r="S139" i="23"/>
  <c r="AK139" i="23" s="1"/>
  <c r="T139" i="23"/>
  <c r="AL139" i="23" s="1"/>
  <c r="U139" i="23"/>
  <c r="AM139" i="23" s="1"/>
  <c r="Q140" i="23"/>
  <c r="AI140" i="23" s="1"/>
  <c r="R140" i="23"/>
  <c r="AJ140" i="23" s="1"/>
  <c r="S140" i="23"/>
  <c r="AK140" i="23" s="1"/>
  <c r="T140" i="23"/>
  <c r="AL140" i="23" s="1"/>
  <c r="U140" i="23"/>
  <c r="AM140" i="23" s="1"/>
  <c r="Q141" i="23"/>
  <c r="AI141" i="23" s="1"/>
  <c r="R141" i="23"/>
  <c r="AJ141" i="23" s="1"/>
  <c r="S141" i="23"/>
  <c r="AK141" i="23" s="1"/>
  <c r="T141" i="23"/>
  <c r="AL141" i="23" s="1"/>
  <c r="U141" i="23"/>
  <c r="AM141" i="23" s="1"/>
  <c r="Q142" i="23"/>
  <c r="AI142" i="23" s="1"/>
  <c r="R142" i="23"/>
  <c r="AJ142" i="23" s="1"/>
  <c r="S142" i="23"/>
  <c r="AK142" i="23" s="1"/>
  <c r="T142" i="23"/>
  <c r="AL142" i="23" s="1"/>
  <c r="U142" i="23"/>
  <c r="AM142" i="23" s="1"/>
  <c r="Q143" i="23"/>
  <c r="AI143" i="23" s="1"/>
  <c r="R143" i="23"/>
  <c r="AJ143" i="23" s="1"/>
  <c r="S143" i="23"/>
  <c r="AK143" i="23" s="1"/>
  <c r="T143" i="23"/>
  <c r="AL143" i="23" s="1"/>
  <c r="U143" i="23"/>
  <c r="AM143" i="23" s="1"/>
  <c r="Q144" i="23"/>
  <c r="AI144" i="23" s="1"/>
  <c r="R144" i="23"/>
  <c r="AJ144" i="23" s="1"/>
  <c r="S144" i="23"/>
  <c r="AK144" i="23" s="1"/>
  <c r="T144" i="23"/>
  <c r="AL144" i="23" s="1"/>
  <c r="U144" i="23"/>
  <c r="AM144" i="23" s="1"/>
  <c r="Q145" i="23"/>
  <c r="AI145" i="23" s="1"/>
  <c r="R145" i="23"/>
  <c r="AJ145" i="23" s="1"/>
  <c r="S145" i="23"/>
  <c r="AK145" i="23" s="1"/>
  <c r="T145" i="23"/>
  <c r="AL145" i="23" s="1"/>
  <c r="U145" i="23"/>
  <c r="AM145" i="23" s="1"/>
  <c r="Q146" i="23"/>
  <c r="AI146" i="23" s="1"/>
  <c r="R146" i="23"/>
  <c r="AJ146" i="23" s="1"/>
  <c r="S146" i="23"/>
  <c r="AK146" i="23" s="1"/>
  <c r="T146" i="23"/>
  <c r="AL146" i="23" s="1"/>
  <c r="U146" i="23"/>
  <c r="AM146" i="23" s="1"/>
  <c r="Q147" i="23"/>
  <c r="AI147" i="23" s="1"/>
  <c r="R147" i="23"/>
  <c r="AJ147" i="23" s="1"/>
  <c r="S147" i="23"/>
  <c r="AK147" i="23" s="1"/>
  <c r="T147" i="23"/>
  <c r="AL147" i="23" s="1"/>
  <c r="U147" i="23"/>
  <c r="AM147" i="23" s="1"/>
  <c r="Q148" i="23"/>
  <c r="AI148" i="23" s="1"/>
  <c r="R148" i="23"/>
  <c r="AJ148" i="23" s="1"/>
  <c r="S148" i="23"/>
  <c r="AK148" i="23" s="1"/>
  <c r="T148" i="23"/>
  <c r="AL148" i="23" s="1"/>
  <c r="U148" i="23"/>
  <c r="AM148" i="23" s="1"/>
  <c r="Q149" i="23"/>
  <c r="AI149" i="23" s="1"/>
  <c r="R149" i="23"/>
  <c r="AJ149" i="23" s="1"/>
  <c r="S149" i="23"/>
  <c r="AK149" i="23" s="1"/>
  <c r="T149" i="23"/>
  <c r="AL149" i="23" s="1"/>
  <c r="U149" i="23"/>
  <c r="AM149" i="23" s="1"/>
  <c r="Q150" i="23"/>
  <c r="AI150" i="23" s="1"/>
  <c r="R150" i="23"/>
  <c r="AJ150" i="23" s="1"/>
  <c r="S150" i="23"/>
  <c r="AK150" i="23" s="1"/>
  <c r="T150" i="23"/>
  <c r="AL150" i="23" s="1"/>
  <c r="U150" i="23"/>
  <c r="AM150" i="23" s="1"/>
  <c r="Q151" i="23"/>
  <c r="AI151" i="23" s="1"/>
  <c r="R151" i="23"/>
  <c r="AJ151" i="23" s="1"/>
  <c r="S151" i="23"/>
  <c r="AK151" i="23" s="1"/>
  <c r="T151" i="23"/>
  <c r="AL151" i="23" s="1"/>
  <c r="U151" i="23"/>
  <c r="AM151" i="23" s="1"/>
  <c r="Q152" i="23"/>
  <c r="AI152" i="23" s="1"/>
  <c r="R152" i="23"/>
  <c r="AJ152" i="23" s="1"/>
  <c r="S152" i="23"/>
  <c r="AK152" i="23" s="1"/>
  <c r="T152" i="23"/>
  <c r="AL152" i="23" s="1"/>
  <c r="U152" i="23"/>
  <c r="AM152" i="23" s="1"/>
  <c r="Q153" i="23"/>
  <c r="AI153" i="23" s="1"/>
  <c r="R153" i="23"/>
  <c r="AJ153" i="23" s="1"/>
  <c r="S153" i="23"/>
  <c r="AK153" i="23" s="1"/>
  <c r="T153" i="23"/>
  <c r="AL153" i="23" s="1"/>
  <c r="U153" i="23"/>
  <c r="AM153" i="23" s="1"/>
  <c r="Q154" i="23"/>
  <c r="AI154" i="23" s="1"/>
  <c r="R154" i="23"/>
  <c r="AJ154" i="23" s="1"/>
  <c r="S154" i="23"/>
  <c r="AK154" i="23" s="1"/>
  <c r="T154" i="23"/>
  <c r="AL154" i="23" s="1"/>
  <c r="U154" i="23"/>
  <c r="AM154" i="23" s="1"/>
  <c r="Q155" i="23"/>
  <c r="AI155" i="23" s="1"/>
  <c r="R155" i="23"/>
  <c r="AJ155" i="23" s="1"/>
  <c r="S155" i="23"/>
  <c r="AK155" i="23" s="1"/>
  <c r="T155" i="23"/>
  <c r="AL155" i="23" s="1"/>
  <c r="U155" i="23"/>
  <c r="AM155" i="23" s="1"/>
  <c r="Q156" i="23"/>
  <c r="AI156" i="23" s="1"/>
  <c r="R156" i="23"/>
  <c r="AJ156" i="23" s="1"/>
  <c r="S156" i="23"/>
  <c r="AK156" i="23" s="1"/>
  <c r="T156" i="23"/>
  <c r="AL156" i="23" s="1"/>
  <c r="U156" i="23"/>
  <c r="AM156" i="23" s="1"/>
  <c r="Q157" i="23"/>
  <c r="AI157" i="23" s="1"/>
  <c r="R157" i="23"/>
  <c r="AJ157" i="23" s="1"/>
  <c r="S157" i="23"/>
  <c r="AK157" i="23" s="1"/>
  <c r="T157" i="23"/>
  <c r="AL157" i="23" s="1"/>
  <c r="U157" i="23"/>
  <c r="AM157" i="23" s="1"/>
  <c r="Q158" i="23"/>
  <c r="AI158" i="23" s="1"/>
  <c r="R158" i="23"/>
  <c r="AJ158" i="23" s="1"/>
  <c r="S158" i="23"/>
  <c r="AK158" i="23" s="1"/>
  <c r="T158" i="23"/>
  <c r="AL158" i="23" s="1"/>
  <c r="U158" i="23"/>
  <c r="AM158" i="23" s="1"/>
  <c r="Q159" i="23"/>
  <c r="AI159" i="23" s="1"/>
  <c r="R159" i="23"/>
  <c r="AJ159" i="23" s="1"/>
  <c r="S159" i="23"/>
  <c r="AK159" i="23" s="1"/>
  <c r="T159" i="23"/>
  <c r="AL159" i="23" s="1"/>
  <c r="U159" i="23"/>
  <c r="AM159" i="23" s="1"/>
  <c r="Q160" i="23"/>
  <c r="AI160" i="23" s="1"/>
  <c r="R160" i="23"/>
  <c r="AJ160" i="23" s="1"/>
  <c r="S160" i="23"/>
  <c r="AK160" i="23" s="1"/>
  <c r="T160" i="23"/>
  <c r="AL160" i="23" s="1"/>
  <c r="U160" i="23"/>
  <c r="AM160" i="23" s="1"/>
  <c r="Q161" i="23"/>
  <c r="AI161" i="23" s="1"/>
  <c r="R161" i="23"/>
  <c r="AJ161" i="23" s="1"/>
  <c r="S161" i="23"/>
  <c r="AK161" i="23" s="1"/>
  <c r="T161" i="23"/>
  <c r="AL161" i="23" s="1"/>
  <c r="U161" i="23"/>
  <c r="AM161" i="23" s="1"/>
  <c r="Q162" i="23"/>
  <c r="AI162" i="23" s="1"/>
  <c r="R162" i="23"/>
  <c r="AJ162" i="23" s="1"/>
  <c r="S162" i="23"/>
  <c r="AK162" i="23" s="1"/>
  <c r="T162" i="23"/>
  <c r="AL162" i="23" s="1"/>
  <c r="U162" i="23"/>
  <c r="AM162" i="23" s="1"/>
  <c r="Q163" i="23"/>
  <c r="AI163" i="23" s="1"/>
  <c r="R163" i="23"/>
  <c r="AJ163" i="23" s="1"/>
  <c r="S163" i="23"/>
  <c r="AK163" i="23" s="1"/>
  <c r="T163" i="23"/>
  <c r="AL163" i="23" s="1"/>
  <c r="U163" i="23"/>
  <c r="AM163" i="23" s="1"/>
  <c r="Q164" i="23"/>
  <c r="AI164" i="23" s="1"/>
  <c r="R164" i="23"/>
  <c r="AJ164" i="23" s="1"/>
  <c r="S164" i="23"/>
  <c r="AK164" i="23" s="1"/>
  <c r="T164" i="23"/>
  <c r="AL164" i="23" s="1"/>
  <c r="U164" i="23"/>
  <c r="AM164" i="23" s="1"/>
  <c r="Q165" i="23"/>
  <c r="AI165" i="23" s="1"/>
  <c r="R165" i="23"/>
  <c r="AJ165" i="23" s="1"/>
  <c r="S165" i="23"/>
  <c r="AK165" i="23" s="1"/>
  <c r="T165" i="23"/>
  <c r="AL165" i="23" s="1"/>
  <c r="U165" i="23"/>
  <c r="AM165" i="23" s="1"/>
  <c r="Q166" i="23"/>
  <c r="AI166" i="23" s="1"/>
  <c r="R166" i="23"/>
  <c r="AJ166" i="23" s="1"/>
  <c r="S166" i="23"/>
  <c r="AK166" i="23" s="1"/>
  <c r="T166" i="23"/>
  <c r="AL166" i="23" s="1"/>
  <c r="U166" i="23"/>
  <c r="AM166" i="23" s="1"/>
  <c r="Q167" i="23"/>
  <c r="AI167" i="23" s="1"/>
  <c r="R167" i="23"/>
  <c r="AJ167" i="23" s="1"/>
  <c r="S167" i="23"/>
  <c r="AK167" i="23" s="1"/>
  <c r="T167" i="23"/>
  <c r="AL167" i="23" s="1"/>
  <c r="U167" i="23"/>
  <c r="AM167" i="23" s="1"/>
  <c r="Q168" i="23"/>
  <c r="AI168" i="23" s="1"/>
  <c r="R168" i="23"/>
  <c r="AJ168" i="23" s="1"/>
  <c r="S168" i="23"/>
  <c r="AK168" i="23" s="1"/>
  <c r="T168" i="23"/>
  <c r="AL168" i="23" s="1"/>
  <c r="U168" i="23"/>
  <c r="AM168" i="23" s="1"/>
  <c r="Q169" i="23"/>
  <c r="AI169" i="23" s="1"/>
  <c r="R169" i="23"/>
  <c r="AJ169" i="23" s="1"/>
  <c r="S169" i="23"/>
  <c r="AK169" i="23" s="1"/>
  <c r="T169" i="23"/>
  <c r="AL169" i="23" s="1"/>
  <c r="U169" i="23"/>
  <c r="AM169" i="23" s="1"/>
  <c r="Q170" i="23"/>
  <c r="AI170" i="23" s="1"/>
  <c r="R170" i="23"/>
  <c r="AJ170" i="23" s="1"/>
  <c r="S170" i="23"/>
  <c r="AK170" i="23" s="1"/>
  <c r="T170" i="23"/>
  <c r="AL170" i="23" s="1"/>
  <c r="U170" i="23"/>
  <c r="AM170" i="23" s="1"/>
  <c r="Q171" i="23"/>
  <c r="AI171" i="23" s="1"/>
  <c r="R171" i="23"/>
  <c r="AJ171" i="23" s="1"/>
  <c r="S171" i="23"/>
  <c r="AK171" i="23" s="1"/>
  <c r="T171" i="23"/>
  <c r="AL171" i="23" s="1"/>
  <c r="U171" i="23"/>
  <c r="AM171" i="23" s="1"/>
  <c r="Q172" i="23"/>
  <c r="AI172" i="23" s="1"/>
  <c r="R172" i="23"/>
  <c r="AJ172" i="23" s="1"/>
  <c r="S172" i="23"/>
  <c r="AK172" i="23" s="1"/>
  <c r="T172" i="23"/>
  <c r="AL172" i="23" s="1"/>
  <c r="U172" i="23"/>
  <c r="AM172" i="23" s="1"/>
  <c r="Q173" i="23"/>
  <c r="AI173" i="23" s="1"/>
  <c r="R173" i="23"/>
  <c r="AJ173" i="23" s="1"/>
  <c r="S173" i="23"/>
  <c r="AK173" i="23" s="1"/>
  <c r="T173" i="23"/>
  <c r="AL173" i="23" s="1"/>
  <c r="U173" i="23"/>
  <c r="AM173" i="23" s="1"/>
  <c r="Q174" i="23"/>
  <c r="AI174" i="23" s="1"/>
  <c r="R174" i="23"/>
  <c r="AJ174" i="23" s="1"/>
  <c r="S174" i="23"/>
  <c r="AK174" i="23" s="1"/>
  <c r="T174" i="23"/>
  <c r="AL174" i="23" s="1"/>
  <c r="U174" i="23"/>
  <c r="AM174" i="23" s="1"/>
  <c r="Q175" i="23"/>
  <c r="AI175" i="23" s="1"/>
  <c r="R175" i="23"/>
  <c r="AJ175" i="23" s="1"/>
  <c r="S175" i="23"/>
  <c r="AK175" i="23" s="1"/>
  <c r="T175" i="23"/>
  <c r="AL175" i="23" s="1"/>
  <c r="U175" i="23"/>
  <c r="AM175" i="23" s="1"/>
  <c r="Q176" i="23"/>
  <c r="AI176" i="23" s="1"/>
  <c r="R176" i="23"/>
  <c r="AJ176" i="23" s="1"/>
  <c r="S176" i="23"/>
  <c r="AK176" i="23" s="1"/>
  <c r="T176" i="23"/>
  <c r="AL176" i="23" s="1"/>
  <c r="U176" i="23"/>
  <c r="AM176" i="23" s="1"/>
  <c r="Q177" i="23"/>
  <c r="AI177" i="23" s="1"/>
  <c r="R177" i="23"/>
  <c r="AJ177" i="23" s="1"/>
  <c r="S177" i="23"/>
  <c r="AK177" i="23" s="1"/>
  <c r="T177" i="23"/>
  <c r="AL177" i="23" s="1"/>
  <c r="U177" i="23"/>
  <c r="AM177" i="23" s="1"/>
  <c r="Q178" i="23"/>
  <c r="AI178" i="23" s="1"/>
  <c r="R178" i="23"/>
  <c r="AJ178" i="23" s="1"/>
  <c r="S178" i="23"/>
  <c r="AK178" i="23" s="1"/>
  <c r="T178" i="23"/>
  <c r="AL178" i="23" s="1"/>
  <c r="U178" i="23"/>
  <c r="AM178" i="23" s="1"/>
  <c r="Q179" i="23"/>
  <c r="AI179" i="23" s="1"/>
  <c r="R179" i="23"/>
  <c r="AJ179" i="23" s="1"/>
  <c r="S179" i="23"/>
  <c r="AK179" i="23" s="1"/>
  <c r="T179" i="23"/>
  <c r="AL179" i="23" s="1"/>
  <c r="U179" i="23"/>
  <c r="AM179" i="23" s="1"/>
  <c r="Q180" i="23"/>
  <c r="AI180" i="23" s="1"/>
  <c r="R180" i="23"/>
  <c r="AJ180" i="23" s="1"/>
  <c r="S180" i="23"/>
  <c r="AK180" i="23" s="1"/>
  <c r="T180" i="23"/>
  <c r="AL180" i="23" s="1"/>
  <c r="U180" i="23"/>
  <c r="AM180" i="23" s="1"/>
  <c r="Q181" i="23"/>
  <c r="AI181" i="23" s="1"/>
  <c r="R181" i="23"/>
  <c r="AJ181" i="23" s="1"/>
  <c r="S181" i="23"/>
  <c r="AK181" i="23" s="1"/>
  <c r="T181" i="23"/>
  <c r="AL181" i="23" s="1"/>
  <c r="U181" i="23"/>
  <c r="AM181" i="23" s="1"/>
  <c r="Q182" i="23"/>
  <c r="AI182" i="23" s="1"/>
  <c r="R182" i="23"/>
  <c r="AJ182" i="23" s="1"/>
  <c r="S182" i="23"/>
  <c r="AK182" i="23" s="1"/>
  <c r="T182" i="23"/>
  <c r="AL182" i="23" s="1"/>
  <c r="U182" i="23"/>
  <c r="AM182" i="23" s="1"/>
  <c r="Q183" i="23"/>
  <c r="AI183" i="23" s="1"/>
  <c r="R183" i="23"/>
  <c r="AJ183" i="23" s="1"/>
  <c r="S183" i="23"/>
  <c r="AK183" i="23" s="1"/>
  <c r="T183" i="23"/>
  <c r="AL183" i="23" s="1"/>
  <c r="U183" i="23"/>
  <c r="AM183" i="23" s="1"/>
  <c r="Q184" i="23"/>
  <c r="AI184" i="23" s="1"/>
  <c r="R184" i="23"/>
  <c r="AJ184" i="23" s="1"/>
  <c r="S184" i="23"/>
  <c r="AK184" i="23" s="1"/>
  <c r="T184" i="23"/>
  <c r="AL184" i="23" s="1"/>
  <c r="U184" i="23"/>
  <c r="AM184" i="23" s="1"/>
  <c r="Q185" i="23"/>
  <c r="AI185" i="23" s="1"/>
  <c r="R185" i="23"/>
  <c r="AJ185" i="23" s="1"/>
  <c r="S185" i="23"/>
  <c r="AK185" i="23" s="1"/>
  <c r="T185" i="23"/>
  <c r="AL185" i="23" s="1"/>
  <c r="U185" i="23"/>
  <c r="AM185" i="23" s="1"/>
  <c r="Q186" i="23"/>
  <c r="AI186" i="23" s="1"/>
  <c r="R186" i="23"/>
  <c r="AJ186" i="23" s="1"/>
  <c r="S186" i="23"/>
  <c r="AK186" i="23" s="1"/>
  <c r="T186" i="23"/>
  <c r="AL186" i="23" s="1"/>
  <c r="U186" i="23"/>
  <c r="AM186" i="23" s="1"/>
  <c r="Q187" i="23"/>
  <c r="AI187" i="23" s="1"/>
  <c r="R187" i="23"/>
  <c r="AJ187" i="23" s="1"/>
  <c r="S187" i="23"/>
  <c r="AK187" i="23" s="1"/>
  <c r="T187" i="23"/>
  <c r="AL187" i="23" s="1"/>
  <c r="U187" i="23"/>
  <c r="AM187" i="23" s="1"/>
  <c r="Q188" i="23"/>
  <c r="AI188" i="23" s="1"/>
  <c r="R188" i="23"/>
  <c r="AJ188" i="23" s="1"/>
  <c r="S188" i="23"/>
  <c r="AK188" i="23" s="1"/>
  <c r="T188" i="23"/>
  <c r="AL188" i="23" s="1"/>
  <c r="U188" i="23"/>
  <c r="AM188" i="23" s="1"/>
  <c r="Q189" i="23"/>
  <c r="AI189" i="23" s="1"/>
  <c r="R189" i="23"/>
  <c r="AJ189" i="23" s="1"/>
  <c r="S189" i="23"/>
  <c r="AK189" i="23" s="1"/>
  <c r="T189" i="23"/>
  <c r="AL189" i="23" s="1"/>
  <c r="U189" i="23"/>
  <c r="AM189" i="23" s="1"/>
  <c r="Q190" i="23"/>
  <c r="AI190" i="23" s="1"/>
  <c r="R190" i="23"/>
  <c r="AJ190" i="23" s="1"/>
  <c r="S190" i="23"/>
  <c r="AK190" i="23" s="1"/>
  <c r="T190" i="23"/>
  <c r="AL190" i="23" s="1"/>
  <c r="U190" i="23"/>
  <c r="AM190" i="23" s="1"/>
  <c r="Q191" i="23"/>
  <c r="AI191" i="23" s="1"/>
  <c r="R191" i="23"/>
  <c r="AJ191" i="23" s="1"/>
  <c r="S191" i="23"/>
  <c r="AK191" i="23" s="1"/>
  <c r="T191" i="23"/>
  <c r="AL191" i="23" s="1"/>
  <c r="U191" i="23"/>
  <c r="AM191" i="23" s="1"/>
  <c r="Q192" i="23"/>
  <c r="AI192" i="23" s="1"/>
  <c r="R192" i="23"/>
  <c r="AJ192" i="23" s="1"/>
  <c r="S192" i="23"/>
  <c r="AK192" i="23" s="1"/>
  <c r="T192" i="23"/>
  <c r="AL192" i="23" s="1"/>
  <c r="U192" i="23"/>
  <c r="AM192" i="23" s="1"/>
  <c r="Q193" i="23"/>
  <c r="AI193" i="23" s="1"/>
  <c r="R193" i="23"/>
  <c r="AJ193" i="23" s="1"/>
  <c r="S193" i="23"/>
  <c r="AK193" i="23" s="1"/>
  <c r="T193" i="23"/>
  <c r="AL193" i="23" s="1"/>
  <c r="U193" i="23"/>
  <c r="AM193" i="23" s="1"/>
  <c r="Q194" i="23"/>
  <c r="AI194" i="23" s="1"/>
  <c r="R194" i="23"/>
  <c r="AJ194" i="23" s="1"/>
  <c r="S194" i="23"/>
  <c r="AK194" i="23" s="1"/>
  <c r="T194" i="23"/>
  <c r="AL194" i="23" s="1"/>
  <c r="U194" i="23"/>
  <c r="AM194" i="23" s="1"/>
  <c r="Q195" i="23"/>
  <c r="AI195" i="23" s="1"/>
  <c r="R195" i="23"/>
  <c r="AJ195" i="23" s="1"/>
  <c r="S195" i="23"/>
  <c r="AK195" i="23" s="1"/>
  <c r="T195" i="23"/>
  <c r="AL195" i="23" s="1"/>
  <c r="U195" i="23"/>
  <c r="AM195" i="23" s="1"/>
  <c r="Q196" i="23"/>
  <c r="AI196" i="23" s="1"/>
  <c r="R196" i="23"/>
  <c r="AJ196" i="23" s="1"/>
  <c r="S196" i="23"/>
  <c r="AK196" i="23" s="1"/>
  <c r="T196" i="23"/>
  <c r="AL196" i="23" s="1"/>
  <c r="U196" i="23"/>
  <c r="AM196" i="23" s="1"/>
  <c r="Q197" i="23"/>
  <c r="AI197" i="23" s="1"/>
  <c r="R197" i="23"/>
  <c r="AJ197" i="23" s="1"/>
  <c r="S197" i="23"/>
  <c r="AK197" i="23" s="1"/>
  <c r="T197" i="23"/>
  <c r="AL197" i="23" s="1"/>
  <c r="U197" i="23"/>
  <c r="AM197" i="23" s="1"/>
  <c r="Q198" i="23"/>
  <c r="AI198" i="23" s="1"/>
  <c r="R198" i="23"/>
  <c r="AJ198" i="23" s="1"/>
  <c r="S198" i="23"/>
  <c r="AK198" i="23" s="1"/>
  <c r="T198" i="23"/>
  <c r="AL198" i="23" s="1"/>
  <c r="U198" i="23"/>
  <c r="AM198" i="23" s="1"/>
  <c r="Q199" i="23"/>
  <c r="AI199" i="23" s="1"/>
  <c r="R199" i="23"/>
  <c r="AJ199" i="23" s="1"/>
  <c r="S199" i="23"/>
  <c r="AK199" i="23" s="1"/>
  <c r="T199" i="23"/>
  <c r="AL199" i="23" s="1"/>
  <c r="U199" i="23"/>
  <c r="AM199" i="23" s="1"/>
  <c r="Q200" i="23"/>
  <c r="AI200" i="23" s="1"/>
  <c r="R200" i="23"/>
  <c r="AJ200" i="23" s="1"/>
  <c r="S200" i="23"/>
  <c r="AK200" i="23" s="1"/>
  <c r="T200" i="23"/>
  <c r="AL200" i="23" s="1"/>
  <c r="U200" i="23"/>
  <c r="AM200" i="23" s="1"/>
  <c r="Q201" i="23"/>
  <c r="AI201" i="23" s="1"/>
  <c r="R201" i="23"/>
  <c r="AJ201" i="23" s="1"/>
  <c r="S201" i="23"/>
  <c r="AK201" i="23" s="1"/>
  <c r="T201" i="23"/>
  <c r="AL201" i="23" s="1"/>
  <c r="U201" i="23"/>
  <c r="AM201" i="23" s="1"/>
  <c r="Q202" i="23"/>
  <c r="AI202" i="23" s="1"/>
  <c r="R202" i="23"/>
  <c r="AJ202" i="23" s="1"/>
  <c r="S202" i="23"/>
  <c r="AK202" i="23" s="1"/>
  <c r="T202" i="23"/>
  <c r="AL202" i="23" s="1"/>
  <c r="U202" i="23"/>
  <c r="AM202" i="23" s="1"/>
  <c r="Q203" i="23"/>
  <c r="AI203" i="23" s="1"/>
  <c r="R203" i="23"/>
  <c r="AJ203" i="23" s="1"/>
  <c r="S203" i="23"/>
  <c r="AK203" i="23" s="1"/>
  <c r="T203" i="23"/>
  <c r="AL203" i="23" s="1"/>
  <c r="U203" i="23"/>
  <c r="AM203" i="23" s="1"/>
  <c r="Q204" i="23"/>
  <c r="AI204" i="23" s="1"/>
  <c r="R204" i="23"/>
  <c r="AJ204" i="23" s="1"/>
  <c r="S204" i="23"/>
  <c r="AK204" i="23" s="1"/>
  <c r="T204" i="23"/>
  <c r="AL204" i="23" s="1"/>
  <c r="U204" i="23"/>
  <c r="AM204" i="23" s="1"/>
  <c r="Q205" i="23"/>
  <c r="AI205" i="23" s="1"/>
  <c r="R205" i="23"/>
  <c r="AJ205" i="23" s="1"/>
  <c r="S205" i="23"/>
  <c r="AK205" i="23" s="1"/>
  <c r="T205" i="23"/>
  <c r="AL205" i="23" s="1"/>
  <c r="U205" i="23"/>
  <c r="AM205" i="23" s="1"/>
  <c r="Q206" i="23"/>
  <c r="AI206" i="23" s="1"/>
  <c r="R206" i="23"/>
  <c r="AJ206" i="23" s="1"/>
  <c r="S206" i="23"/>
  <c r="AK206" i="23" s="1"/>
  <c r="T206" i="23"/>
  <c r="AL206" i="23" s="1"/>
  <c r="U206" i="23"/>
  <c r="AM206" i="23" s="1"/>
  <c r="Q207" i="23"/>
  <c r="AI207" i="23" s="1"/>
  <c r="R207" i="23"/>
  <c r="AJ207" i="23" s="1"/>
  <c r="S207" i="23"/>
  <c r="AK207" i="23" s="1"/>
  <c r="T207" i="23"/>
  <c r="AL207" i="23" s="1"/>
  <c r="U207" i="23"/>
  <c r="AM207" i="23" s="1"/>
  <c r="Q208" i="23"/>
  <c r="AI208" i="23" s="1"/>
  <c r="R208" i="23"/>
  <c r="AJ208" i="23" s="1"/>
  <c r="S208" i="23"/>
  <c r="AK208" i="23" s="1"/>
  <c r="T208" i="23"/>
  <c r="AL208" i="23" s="1"/>
  <c r="U208" i="23"/>
  <c r="AM208" i="23" s="1"/>
  <c r="Q209" i="23"/>
  <c r="AI209" i="23" s="1"/>
  <c r="R209" i="23"/>
  <c r="AJ209" i="23" s="1"/>
  <c r="S209" i="23"/>
  <c r="AK209" i="23" s="1"/>
  <c r="T209" i="23"/>
  <c r="AL209" i="23" s="1"/>
  <c r="U209" i="23"/>
  <c r="AM209" i="23" s="1"/>
  <c r="Q210" i="23"/>
  <c r="AI210" i="23" s="1"/>
  <c r="R210" i="23"/>
  <c r="AJ210" i="23" s="1"/>
  <c r="S210" i="23"/>
  <c r="AK210" i="23" s="1"/>
  <c r="T210" i="23"/>
  <c r="AL210" i="23" s="1"/>
  <c r="U210" i="23"/>
  <c r="AM210" i="23" s="1"/>
  <c r="Q211" i="23"/>
  <c r="AI211" i="23" s="1"/>
  <c r="R211" i="23"/>
  <c r="AJ211" i="23" s="1"/>
  <c r="S211" i="23"/>
  <c r="AK211" i="23" s="1"/>
  <c r="T211" i="23"/>
  <c r="AL211" i="23" s="1"/>
  <c r="U211" i="23"/>
  <c r="AM211" i="23" s="1"/>
  <c r="Q212" i="23"/>
  <c r="AI212" i="23" s="1"/>
  <c r="R212" i="23"/>
  <c r="AJ212" i="23" s="1"/>
  <c r="S212" i="23"/>
  <c r="AK212" i="23" s="1"/>
  <c r="T212" i="23"/>
  <c r="AL212" i="23" s="1"/>
  <c r="U212" i="23"/>
  <c r="AM212" i="23" s="1"/>
  <c r="Q213" i="23"/>
  <c r="AI213" i="23" s="1"/>
  <c r="R213" i="23"/>
  <c r="AJ213" i="23" s="1"/>
  <c r="S213" i="23"/>
  <c r="AK213" i="23" s="1"/>
  <c r="T213" i="23"/>
  <c r="AL213" i="23" s="1"/>
  <c r="U213" i="23"/>
  <c r="AM213" i="23" s="1"/>
  <c r="Q214" i="23"/>
  <c r="AI214" i="23" s="1"/>
  <c r="R214" i="23"/>
  <c r="AJ214" i="23" s="1"/>
  <c r="S214" i="23"/>
  <c r="AK214" i="23" s="1"/>
  <c r="T214" i="23"/>
  <c r="AL214" i="23" s="1"/>
  <c r="U214" i="23"/>
  <c r="AM214" i="23" s="1"/>
  <c r="Q215" i="23"/>
  <c r="AI215" i="23" s="1"/>
  <c r="R215" i="23"/>
  <c r="AJ215" i="23" s="1"/>
  <c r="S215" i="23"/>
  <c r="AK215" i="23" s="1"/>
  <c r="T215" i="23"/>
  <c r="AL215" i="23" s="1"/>
  <c r="U215" i="23"/>
  <c r="AM215" i="23" s="1"/>
  <c r="Q216" i="23"/>
  <c r="AI216" i="23" s="1"/>
  <c r="R216" i="23"/>
  <c r="AJ216" i="23" s="1"/>
  <c r="S216" i="23"/>
  <c r="AK216" i="23" s="1"/>
  <c r="T216" i="23"/>
  <c r="AL216" i="23" s="1"/>
  <c r="U216" i="23"/>
  <c r="AM216" i="23" s="1"/>
  <c r="Q217" i="23"/>
  <c r="AI217" i="23" s="1"/>
  <c r="R217" i="23"/>
  <c r="AJ217" i="23" s="1"/>
  <c r="S217" i="23"/>
  <c r="AK217" i="23" s="1"/>
  <c r="T217" i="23"/>
  <c r="AL217" i="23" s="1"/>
  <c r="U217" i="23"/>
  <c r="AM217" i="23" s="1"/>
  <c r="Q218" i="23"/>
  <c r="AI218" i="23" s="1"/>
  <c r="R218" i="23"/>
  <c r="AJ218" i="23" s="1"/>
  <c r="S218" i="23"/>
  <c r="AK218" i="23" s="1"/>
  <c r="T218" i="23"/>
  <c r="AL218" i="23" s="1"/>
  <c r="U218" i="23"/>
  <c r="AM218" i="23" s="1"/>
  <c r="Q219" i="23"/>
  <c r="AI219" i="23" s="1"/>
  <c r="R219" i="23"/>
  <c r="AJ219" i="23" s="1"/>
  <c r="S219" i="23"/>
  <c r="AK219" i="23" s="1"/>
  <c r="T219" i="23"/>
  <c r="AL219" i="23" s="1"/>
  <c r="U219" i="23"/>
  <c r="AM219" i="23" s="1"/>
  <c r="Q220" i="23"/>
  <c r="AI220" i="23" s="1"/>
  <c r="R220" i="23"/>
  <c r="AJ220" i="23" s="1"/>
  <c r="S220" i="23"/>
  <c r="AK220" i="23" s="1"/>
  <c r="T220" i="23"/>
  <c r="AL220" i="23" s="1"/>
  <c r="U220" i="23"/>
  <c r="AM220" i="23" s="1"/>
  <c r="Q221" i="23"/>
  <c r="AI221" i="23" s="1"/>
  <c r="R221" i="23"/>
  <c r="AJ221" i="23" s="1"/>
  <c r="S221" i="23"/>
  <c r="AK221" i="23" s="1"/>
  <c r="T221" i="23"/>
  <c r="AL221" i="23" s="1"/>
  <c r="U221" i="23"/>
  <c r="AM221" i="23" s="1"/>
  <c r="Q222" i="23"/>
  <c r="AI222" i="23" s="1"/>
  <c r="R222" i="23"/>
  <c r="AJ222" i="23" s="1"/>
  <c r="S222" i="23"/>
  <c r="AK222" i="23" s="1"/>
  <c r="T222" i="23"/>
  <c r="AL222" i="23" s="1"/>
  <c r="U222" i="23"/>
  <c r="AM222" i="23" s="1"/>
  <c r="Q223" i="23"/>
  <c r="AI223" i="23" s="1"/>
  <c r="R223" i="23"/>
  <c r="AJ223" i="23" s="1"/>
  <c r="S223" i="23"/>
  <c r="AK223" i="23" s="1"/>
  <c r="T223" i="23"/>
  <c r="AL223" i="23" s="1"/>
  <c r="U223" i="23"/>
  <c r="AM223" i="23" s="1"/>
  <c r="Q224" i="23"/>
  <c r="AI224" i="23" s="1"/>
  <c r="R224" i="23"/>
  <c r="AJ224" i="23" s="1"/>
  <c r="S224" i="23"/>
  <c r="AK224" i="23" s="1"/>
  <c r="T224" i="23"/>
  <c r="AL224" i="23" s="1"/>
  <c r="U224" i="23"/>
  <c r="AM224" i="23" s="1"/>
  <c r="Q225" i="23"/>
  <c r="AI225" i="23" s="1"/>
  <c r="R225" i="23"/>
  <c r="AJ225" i="23" s="1"/>
  <c r="S225" i="23"/>
  <c r="AK225" i="23" s="1"/>
  <c r="T225" i="23"/>
  <c r="AL225" i="23" s="1"/>
  <c r="U225" i="23"/>
  <c r="AM225" i="23" s="1"/>
  <c r="Q226" i="23"/>
  <c r="AI226" i="23" s="1"/>
  <c r="R226" i="23"/>
  <c r="AJ226" i="23" s="1"/>
  <c r="S226" i="23"/>
  <c r="AK226" i="23" s="1"/>
  <c r="T226" i="23"/>
  <c r="AL226" i="23" s="1"/>
  <c r="U226" i="23"/>
  <c r="AM226" i="23" s="1"/>
  <c r="Q227" i="23"/>
  <c r="AI227" i="23" s="1"/>
  <c r="R227" i="23"/>
  <c r="AJ227" i="23" s="1"/>
  <c r="S227" i="23"/>
  <c r="AK227" i="23" s="1"/>
  <c r="T227" i="23"/>
  <c r="AL227" i="23" s="1"/>
  <c r="U227" i="23"/>
  <c r="AM227" i="23" s="1"/>
  <c r="Q228" i="23"/>
  <c r="AI228" i="23" s="1"/>
  <c r="R228" i="23"/>
  <c r="AJ228" i="23" s="1"/>
  <c r="S228" i="23"/>
  <c r="AK228" i="23" s="1"/>
  <c r="T228" i="23"/>
  <c r="AL228" i="23" s="1"/>
  <c r="U228" i="23"/>
  <c r="AM228" i="23" s="1"/>
  <c r="Q229" i="23"/>
  <c r="AI229" i="23" s="1"/>
  <c r="R229" i="23"/>
  <c r="AJ229" i="23" s="1"/>
  <c r="S229" i="23"/>
  <c r="AK229" i="23" s="1"/>
  <c r="T229" i="23"/>
  <c r="AL229" i="23" s="1"/>
  <c r="U229" i="23"/>
  <c r="AM229" i="23" s="1"/>
  <c r="Q230" i="23"/>
  <c r="AI230" i="23" s="1"/>
  <c r="R230" i="23"/>
  <c r="AJ230" i="23" s="1"/>
  <c r="S230" i="23"/>
  <c r="AK230" i="23" s="1"/>
  <c r="T230" i="23"/>
  <c r="AL230" i="23" s="1"/>
  <c r="U230" i="23"/>
  <c r="AM230" i="23" s="1"/>
  <c r="Q231" i="23"/>
  <c r="AI231" i="23" s="1"/>
  <c r="R231" i="23"/>
  <c r="AJ231" i="23" s="1"/>
  <c r="S231" i="23"/>
  <c r="AK231" i="23" s="1"/>
  <c r="T231" i="23"/>
  <c r="AL231" i="23" s="1"/>
  <c r="U231" i="23"/>
  <c r="AM231" i="23" s="1"/>
  <c r="Q232" i="23"/>
  <c r="AI232" i="23" s="1"/>
  <c r="R232" i="23"/>
  <c r="AJ232" i="23" s="1"/>
  <c r="S232" i="23"/>
  <c r="AK232" i="23" s="1"/>
  <c r="T232" i="23"/>
  <c r="AL232" i="23" s="1"/>
  <c r="U232" i="23"/>
  <c r="AM232" i="23" s="1"/>
  <c r="Q233" i="23"/>
  <c r="AI233" i="23" s="1"/>
  <c r="R233" i="23"/>
  <c r="AJ233" i="23" s="1"/>
  <c r="S233" i="23"/>
  <c r="AK233" i="23" s="1"/>
  <c r="T233" i="23"/>
  <c r="AL233" i="23" s="1"/>
  <c r="U233" i="23"/>
  <c r="AM233" i="23" s="1"/>
  <c r="Q234" i="23"/>
  <c r="AI234" i="23" s="1"/>
  <c r="R234" i="23"/>
  <c r="AJ234" i="23" s="1"/>
  <c r="S234" i="23"/>
  <c r="AK234" i="23" s="1"/>
  <c r="T234" i="23"/>
  <c r="AL234" i="23" s="1"/>
  <c r="U234" i="23"/>
  <c r="AM234" i="23" s="1"/>
  <c r="Q235" i="23"/>
  <c r="AI235" i="23" s="1"/>
  <c r="R235" i="23"/>
  <c r="AJ235" i="23" s="1"/>
  <c r="S235" i="23"/>
  <c r="AK235" i="23" s="1"/>
  <c r="T235" i="23"/>
  <c r="AL235" i="23" s="1"/>
  <c r="U235" i="23"/>
  <c r="AM235" i="23" s="1"/>
  <c r="Q236" i="23"/>
  <c r="AI236" i="23" s="1"/>
  <c r="R236" i="23"/>
  <c r="AJ236" i="23" s="1"/>
  <c r="S236" i="23"/>
  <c r="AK236" i="23" s="1"/>
  <c r="T236" i="23"/>
  <c r="AL236" i="23" s="1"/>
  <c r="U236" i="23"/>
  <c r="AM236" i="23" s="1"/>
  <c r="Q237" i="23"/>
  <c r="AI237" i="23" s="1"/>
  <c r="R237" i="23"/>
  <c r="AJ237" i="23" s="1"/>
  <c r="S237" i="23"/>
  <c r="AK237" i="23" s="1"/>
  <c r="T237" i="23"/>
  <c r="AL237" i="23" s="1"/>
  <c r="U237" i="23"/>
  <c r="AM237" i="23" s="1"/>
  <c r="Q238" i="23"/>
  <c r="AI238" i="23" s="1"/>
  <c r="R238" i="23"/>
  <c r="AJ238" i="23" s="1"/>
  <c r="S238" i="23"/>
  <c r="AK238" i="23" s="1"/>
  <c r="T238" i="23"/>
  <c r="AL238" i="23" s="1"/>
  <c r="U238" i="23"/>
  <c r="AM238" i="23" s="1"/>
  <c r="Q239" i="23"/>
  <c r="AI239" i="23" s="1"/>
  <c r="R239" i="23"/>
  <c r="AJ239" i="23" s="1"/>
  <c r="S239" i="23"/>
  <c r="AK239" i="23" s="1"/>
  <c r="T239" i="23"/>
  <c r="AL239" i="23" s="1"/>
  <c r="U239" i="23"/>
  <c r="AM239" i="23" s="1"/>
  <c r="Q240" i="23"/>
  <c r="AI240" i="23" s="1"/>
  <c r="R240" i="23"/>
  <c r="AJ240" i="23" s="1"/>
  <c r="S240" i="23"/>
  <c r="AK240" i="23" s="1"/>
  <c r="T240" i="23"/>
  <c r="AL240" i="23" s="1"/>
  <c r="U240" i="23"/>
  <c r="AM240" i="23" s="1"/>
  <c r="Q241" i="23"/>
  <c r="AI241" i="23" s="1"/>
  <c r="R241" i="23"/>
  <c r="AJ241" i="23" s="1"/>
  <c r="S241" i="23"/>
  <c r="AK241" i="23" s="1"/>
  <c r="T241" i="23"/>
  <c r="AL241" i="23" s="1"/>
  <c r="U241" i="23"/>
  <c r="AM241" i="23" s="1"/>
  <c r="Q242" i="23"/>
  <c r="AI242" i="23" s="1"/>
  <c r="R242" i="23"/>
  <c r="AJ242" i="23" s="1"/>
  <c r="S242" i="23"/>
  <c r="AK242" i="23" s="1"/>
  <c r="T242" i="23"/>
  <c r="AL242" i="23" s="1"/>
  <c r="U242" i="23"/>
  <c r="AM242" i="23" s="1"/>
  <c r="Q243" i="23"/>
  <c r="AI243" i="23" s="1"/>
  <c r="R243" i="23"/>
  <c r="AJ243" i="23" s="1"/>
  <c r="S243" i="23"/>
  <c r="AK243" i="23" s="1"/>
  <c r="T243" i="23"/>
  <c r="AL243" i="23" s="1"/>
  <c r="U243" i="23"/>
  <c r="AM243" i="23" s="1"/>
  <c r="Q244" i="23"/>
  <c r="AI244" i="23" s="1"/>
  <c r="R244" i="23"/>
  <c r="AJ244" i="23" s="1"/>
  <c r="S244" i="23"/>
  <c r="AK244" i="23" s="1"/>
  <c r="T244" i="23"/>
  <c r="AL244" i="23" s="1"/>
  <c r="U244" i="23"/>
  <c r="AM244" i="23" s="1"/>
  <c r="Q245" i="23"/>
  <c r="AI245" i="23" s="1"/>
  <c r="R245" i="23"/>
  <c r="AJ245" i="23" s="1"/>
  <c r="S245" i="23"/>
  <c r="AK245" i="23" s="1"/>
  <c r="T245" i="23"/>
  <c r="AL245" i="23" s="1"/>
  <c r="U245" i="23"/>
  <c r="AM245" i="23" s="1"/>
  <c r="Q246" i="23"/>
  <c r="AI246" i="23" s="1"/>
  <c r="R246" i="23"/>
  <c r="AJ246" i="23" s="1"/>
  <c r="S246" i="23"/>
  <c r="AK246" i="23" s="1"/>
  <c r="T246" i="23"/>
  <c r="AL246" i="23" s="1"/>
  <c r="U246" i="23"/>
  <c r="AM246" i="23" s="1"/>
  <c r="Q247" i="23"/>
  <c r="AI247" i="23" s="1"/>
  <c r="R247" i="23"/>
  <c r="AJ247" i="23" s="1"/>
  <c r="S247" i="23"/>
  <c r="AK247" i="23" s="1"/>
  <c r="T247" i="23"/>
  <c r="AL247" i="23" s="1"/>
  <c r="U247" i="23"/>
  <c r="AM247" i="23" s="1"/>
  <c r="Q248" i="23"/>
  <c r="AI248" i="23" s="1"/>
  <c r="R248" i="23"/>
  <c r="AJ248" i="23" s="1"/>
  <c r="S248" i="23"/>
  <c r="AK248" i="23" s="1"/>
  <c r="T248" i="23"/>
  <c r="AL248" i="23" s="1"/>
  <c r="U248" i="23"/>
  <c r="AM248" i="23" s="1"/>
  <c r="Q249" i="23"/>
  <c r="AI249" i="23" s="1"/>
  <c r="R249" i="23"/>
  <c r="AJ249" i="23" s="1"/>
  <c r="S249" i="23"/>
  <c r="AK249" i="23" s="1"/>
  <c r="T249" i="23"/>
  <c r="AL249" i="23" s="1"/>
  <c r="U249" i="23"/>
  <c r="AM249" i="23" s="1"/>
  <c r="Q250" i="23"/>
  <c r="AI250" i="23" s="1"/>
  <c r="R250" i="23"/>
  <c r="AJ250" i="23" s="1"/>
  <c r="S250" i="23"/>
  <c r="AK250" i="23" s="1"/>
  <c r="T250" i="23"/>
  <c r="AL250" i="23" s="1"/>
  <c r="U250" i="23"/>
  <c r="AM250" i="23" s="1"/>
  <c r="Q251" i="23"/>
  <c r="AI251" i="23" s="1"/>
  <c r="R251" i="23"/>
  <c r="AJ251" i="23" s="1"/>
  <c r="S251" i="23"/>
  <c r="AK251" i="23" s="1"/>
  <c r="T251" i="23"/>
  <c r="AL251" i="23" s="1"/>
  <c r="U251" i="23"/>
  <c r="AM251" i="23" s="1"/>
  <c r="U2" i="23"/>
  <c r="AM2" i="23" s="1"/>
  <c r="R2" i="23"/>
  <c r="AJ2" i="23" s="1"/>
  <c r="S2" i="23"/>
  <c r="AK2" i="23" s="1"/>
  <c r="T2" i="23"/>
  <c r="AL2" i="23" s="1"/>
  <c r="X2" i="23"/>
  <c r="AP2" i="23" s="1"/>
  <c r="Y2" i="23"/>
  <c r="AQ2" i="23" s="1"/>
  <c r="Z2" i="23"/>
  <c r="AR2" i="23" s="1"/>
  <c r="W2" i="23"/>
  <c r="AO2" i="23" s="1"/>
  <c r="Q2" i="23"/>
  <c r="AI2" i="23" s="1"/>
  <c r="AD3" i="22" l="1"/>
  <c r="AE3" i="22"/>
  <c r="AF3" i="22"/>
  <c r="AG3" i="22"/>
  <c r="AD4" i="22"/>
  <c r="AE4" i="22"/>
  <c r="AF4" i="22"/>
  <c r="AG4" i="22"/>
  <c r="AD5" i="22"/>
  <c r="AE5" i="22"/>
  <c r="AF5" i="22"/>
  <c r="AG5" i="22"/>
  <c r="AD6" i="22"/>
  <c r="AE6" i="22"/>
  <c r="AF6" i="22"/>
  <c r="AG6" i="22"/>
  <c r="AD7" i="22"/>
  <c r="AE7" i="22"/>
  <c r="AF7" i="22"/>
  <c r="AG7" i="22"/>
  <c r="AD8" i="22"/>
  <c r="AE8" i="22"/>
  <c r="AF8" i="22"/>
  <c r="AG8" i="22"/>
  <c r="AD9" i="22"/>
  <c r="AE9" i="22"/>
  <c r="AF9" i="22"/>
  <c r="AG9" i="22"/>
  <c r="AD10" i="22"/>
  <c r="AE10" i="22"/>
  <c r="AF10" i="22"/>
  <c r="AG10" i="22"/>
  <c r="AD11" i="22"/>
  <c r="AE11" i="22"/>
  <c r="AF11" i="22"/>
  <c r="AG11" i="22"/>
  <c r="AD12" i="22"/>
  <c r="AE12" i="22"/>
  <c r="AF12" i="22"/>
  <c r="AG12" i="22"/>
  <c r="AD13" i="22"/>
  <c r="AE13" i="22"/>
  <c r="AF13" i="22"/>
  <c r="AG13" i="22"/>
  <c r="AD14" i="22"/>
  <c r="AE14" i="22"/>
  <c r="AF14" i="22"/>
  <c r="AG14" i="22"/>
  <c r="AD15" i="22"/>
  <c r="AE15" i="22"/>
  <c r="AF15" i="22"/>
  <c r="AG15" i="22"/>
  <c r="AD16" i="22"/>
  <c r="AE16" i="22"/>
  <c r="AF16" i="22"/>
  <c r="AG16" i="22"/>
  <c r="AD17" i="22"/>
  <c r="AE17" i="22"/>
  <c r="AF17" i="22"/>
  <c r="AG17" i="22"/>
  <c r="AD18" i="22"/>
  <c r="AE18" i="22"/>
  <c r="AF18" i="22"/>
  <c r="AG18" i="22"/>
  <c r="AD19" i="22"/>
  <c r="AE19" i="22"/>
  <c r="AF19" i="22"/>
  <c r="AG19" i="22"/>
  <c r="AD20" i="22"/>
  <c r="AE20" i="22"/>
  <c r="AF20" i="22"/>
  <c r="AG20" i="22"/>
  <c r="AD21" i="22"/>
  <c r="AE21" i="22"/>
  <c r="AF21" i="22"/>
  <c r="AG21" i="22"/>
  <c r="AD22" i="22"/>
  <c r="AE22" i="22"/>
  <c r="AF22" i="22"/>
  <c r="AG22" i="22"/>
  <c r="AD23" i="22"/>
  <c r="AE23" i="22"/>
  <c r="AF23" i="22"/>
  <c r="AG23" i="22"/>
  <c r="AD24" i="22"/>
  <c r="AE24" i="22"/>
  <c r="AF24" i="22"/>
  <c r="AG24" i="22"/>
  <c r="AD25" i="22"/>
  <c r="AE25" i="22"/>
  <c r="AF25" i="22"/>
  <c r="AG25" i="22"/>
  <c r="AD26" i="22"/>
  <c r="AE26" i="22"/>
  <c r="AF26" i="22"/>
  <c r="AG26" i="22"/>
  <c r="AD27" i="22"/>
  <c r="AE27" i="22"/>
  <c r="AF27" i="22"/>
  <c r="AG27" i="22"/>
  <c r="AD28" i="22"/>
  <c r="AE28" i="22"/>
  <c r="AF28" i="22"/>
  <c r="AG28" i="22"/>
  <c r="AD29" i="22"/>
  <c r="AE29" i="22"/>
  <c r="AF29" i="22"/>
  <c r="AG29" i="22"/>
  <c r="AD30" i="22"/>
  <c r="AE30" i="22"/>
  <c r="AF30" i="22"/>
  <c r="AG30" i="22"/>
  <c r="AD31" i="22"/>
  <c r="AE31" i="22"/>
  <c r="AF31" i="22"/>
  <c r="AG31" i="22"/>
  <c r="AD32" i="22"/>
  <c r="AE32" i="22"/>
  <c r="AF32" i="22"/>
  <c r="AG32" i="22"/>
  <c r="AD33" i="22"/>
  <c r="AE33" i="22"/>
  <c r="AF33" i="22"/>
  <c r="AG33" i="22"/>
  <c r="AD34" i="22"/>
  <c r="AE34" i="22"/>
  <c r="AF34" i="22"/>
  <c r="AG34" i="22"/>
  <c r="AD35" i="22"/>
  <c r="AE35" i="22"/>
  <c r="AF35" i="22"/>
  <c r="AG35" i="22"/>
  <c r="AD36" i="22"/>
  <c r="AE36" i="22"/>
  <c r="AF36" i="22"/>
  <c r="AG36" i="22"/>
  <c r="AD37" i="22"/>
  <c r="AE37" i="22"/>
  <c r="AF37" i="22"/>
  <c r="AG37" i="22"/>
  <c r="AD38" i="22"/>
  <c r="AE38" i="22"/>
  <c r="AF38" i="22"/>
  <c r="AG38" i="22"/>
  <c r="AD39" i="22"/>
  <c r="AE39" i="22"/>
  <c r="AF39" i="22"/>
  <c r="AG39" i="22"/>
  <c r="AD40" i="22"/>
  <c r="AE40" i="22"/>
  <c r="AF40" i="22"/>
  <c r="AG40" i="22"/>
  <c r="AD41" i="22"/>
  <c r="AE41" i="22"/>
  <c r="AF41" i="22"/>
  <c r="AG41" i="22"/>
  <c r="AD42" i="22"/>
  <c r="AE42" i="22"/>
  <c r="AF42" i="22"/>
  <c r="AG42" i="22"/>
  <c r="AD43" i="22"/>
  <c r="AE43" i="22"/>
  <c r="AF43" i="22"/>
  <c r="AG43" i="22"/>
  <c r="AD44" i="22"/>
  <c r="AE44" i="22"/>
  <c r="AF44" i="22"/>
  <c r="AG44" i="22"/>
  <c r="AD45" i="22"/>
  <c r="AE45" i="22"/>
  <c r="AF45" i="22"/>
  <c r="AG45" i="22"/>
  <c r="AD46" i="22"/>
  <c r="AE46" i="22"/>
  <c r="AF46" i="22"/>
  <c r="AG46" i="22"/>
  <c r="AD47" i="22"/>
  <c r="AE47" i="22"/>
  <c r="AF47" i="22"/>
  <c r="AG47" i="22"/>
  <c r="AD48" i="22"/>
  <c r="AE48" i="22"/>
  <c r="AF48" i="22"/>
  <c r="AG48" i="22"/>
  <c r="AD49" i="22"/>
  <c r="AE49" i="22"/>
  <c r="AF49" i="22"/>
  <c r="AG49" i="22"/>
  <c r="AD50" i="22"/>
  <c r="AE50" i="22"/>
  <c r="AF50" i="22"/>
  <c r="AG50" i="22"/>
  <c r="AD51" i="22"/>
  <c r="AE51" i="22"/>
  <c r="AF51" i="22"/>
  <c r="AG51" i="22"/>
  <c r="AD52" i="22"/>
  <c r="AE52" i="22"/>
  <c r="AF52" i="22"/>
  <c r="AG52" i="22"/>
  <c r="AD53" i="22"/>
  <c r="AE53" i="22"/>
  <c r="AF53" i="22"/>
  <c r="AG53" i="22"/>
  <c r="AD54" i="22"/>
  <c r="AE54" i="22"/>
  <c r="AF54" i="22"/>
  <c r="AG54" i="22"/>
  <c r="AD55" i="22"/>
  <c r="AE55" i="22"/>
  <c r="AF55" i="22"/>
  <c r="AG55" i="22"/>
  <c r="AD56" i="22"/>
  <c r="AE56" i="22"/>
  <c r="AF56" i="22"/>
  <c r="AG56" i="22"/>
  <c r="AD57" i="22"/>
  <c r="AE57" i="22"/>
  <c r="AF57" i="22"/>
  <c r="AG57" i="22"/>
  <c r="AD58" i="22"/>
  <c r="AE58" i="22"/>
  <c r="AF58" i="22"/>
  <c r="AG58" i="22"/>
  <c r="AD59" i="22"/>
  <c r="AE59" i="22"/>
  <c r="AF59" i="22"/>
  <c r="AG59" i="22"/>
  <c r="AD60" i="22"/>
  <c r="AE60" i="22"/>
  <c r="AF60" i="22"/>
  <c r="AG60" i="22"/>
  <c r="AD61" i="22"/>
  <c r="AE61" i="22"/>
  <c r="AF61" i="22"/>
  <c r="AG61" i="22"/>
  <c r="AD62" i="22"/>
  <c r="AE62" i="22"/>
  <c r="AF62" i="22"/>
  <c r="AG62" i="22"/>
  <c r="AD63" i="22"/>
  <c r="AE63" i="22"/>
  <c r="AF63" i="22"/>
  <c r="AG63" i="22"/>
  <c r="AD64" i="22"/>
  <c r="AE64" i="22"/>
  <c r="AF64" i="22"/>
  <c r="AG64" i="22"/>
  <c r="AD65" i="22"/>
  <c r="AE65" i="22"/>
  <c r="AF65" i="22"/>
  <c r="AG65" i="22"/>
  <c r="AD66" i="22"/>
  <c r="AE66" i="22"/>
  <c r="AF66" i="22"/>
  <c r="AG66" i="22"/>
  <c r="AD67" i="22"/>
  <c r="AE67" i="22"/>
  <c r="AF67" i="22"/>
  <c r="AG67" i="22"/>
  <c r="AD68" i="22"/>
  <c r="AE68" i="22"/>
  <c r="AF68" i="22"/>
  <c r="AG68" i="22"/>
  <c r="AD69" i="22"/>
  <c r="AE69" i="22"/>
  <c r="AF69" i="22"/>
  <c r="AG69" i="22"/>
  <c r="AD70" i="22"/>
  <c r="AE70" i="22"/>
  <c r="AF70" i="22"/>
  <c r="AG70" i="22"/>
  <c r="AD71" i="22"/>
  <c r="AE71" i="22"/>
  <c r="AF71" i="22"/>
  <c r="AG71" i="22"/>
  <c r="AD72" i="22"/>
  <c r="AE72" i="22"/>
  <c r="AF72" i="22"/>
  <c r="AG72" i="22"/>
  <c r="AD73" i="22"/>
  <c r="AE73" i="22"/>
  <c r="AF73" i="22"/>
  <c r="AG73" i="22"/>
  <c r="AD74" i="22"/>
  <c r="AE74" i="22"/>
  <c r="AF74" i="22"/>
  <c r="AG74" i="22"/>
  <c r="AD75" i="22"/>
  <c r="AE75" i="22"/>
  <c r="AF75" i="22"/>
  <c r="AG75" i="22"/>
  <c r="AD76" i="22"/>
  <c r="AE76" i="22"/>
  <c r="AF76" i="22"/>
  <c r="AG76" i="22"/>
  <c r="AD77" i="22"/>
  <c r="AE77" i="22"/>
  <c r="AF77" i="22"/>
  <c r="AG77" i="22"/>
  <c r="AD78" i="22"/>
  <c r="AE78" i="22"/>
  <c r="AF78" i="22"/>
  <c r="AG78" i="22"/>
  <c r="AD79" i="22"/>
  <c r="AE79" i="22"/>
  <c r="AF79" i="22"/>
  <c r="AG79" i="22"/>
  <c r="AD80" i="22"/>
  <c r="AE80" i="22"/>
  <c r="AF80" i="22"/>
  <c r="AG80" i="22"/>
  <c r="AD81" i="22"/>
  <c r="AE81" i="22"/>
  <c r="AF81" i="22"/>
  <c r="AG81" i="22"/>
  <c r="AD82" i="22"/>
  <c r="AE82" i="22"/>
  <c r="AF82" i="22"/>
  <c r="AG82" i="22"/>
  <c r="AD83" i="22"/>
  <c r="AE83" i="22"/>
  <c r="AF83" i="22"/>
  <c r="AG83" i="22"/>
  <c r="AD84" i="22"/>
  <c r="AE84" i="22"/>
  <c r="AF84" i="22"/>
  <c r="AG84" i="22"/>
  <c r="AD85" i="22"/>
  <c r="AE85" i="22"/>
  <c r="AF85" i="22"/>
  <c r="AG85" i="22"/>
  <c r="AD86" i="22"/>
  <c r="AE86" i="22"/>
  <c r="AF86" i="22"/>
  <c r="AG86" i="22"/>
  <c r="AD87" i="22"/>
  <c r="AE87" i="22"/>
  <c r="AF87" i="22"/>
  <c r="AG87" i="22"/>
  <c r="AD88" i="22"/>
  <c r="AE88" i="22"/>
  <c r="AF88" i="22"/>
  <c r="AG88" i="22"/>
  <c r="AD89" i="22"/>
  <c r="AE89" i="22"/>
  <c r="AF89" i="22"/>
  <c r="AG89" i="22"/>
  <c r="AD90" i="22"/>
  <c r="AE90" i="22"/>
  <c r="AF90" i="22"/>
  <c r="AG90" i="22"/>
  <c r="AD91" i="22"/>
  <c r="AE91" i="22"/>
  <c r="AF91" i="22"/>
  <c r="AG91" i="22"/>
  <c r="AD92" i="22"/>
  <c r="AE92" i="22"/>
  <c r="AF92" i="22"/>
  <c r="AG92" i="22"/>
  <c r="AD93" i="22"/>
  <c r="AE93" i="22"/>
  <c r="AF93" i="22"/>
  <c r="AG93" i="22"/>
  <c r="AD94" i="22"/>
  <c r="AE94" i="22"/>
  <c r="AF94" i="22"/>
  <c r="AG94" i="22"/>
  <c r="AD95" i="22"/>
  <c r="AE95" i="22"/>
  <c r="AF95" i="22"/>
  <c r="AG95" i="22"/>
  <c r="AD96" i="22"/>
  <c r="AE96" i="22"/>
  <c r="AF96" i="22"/>
  <c r="AG96" i="22"/>
  <c r="AD97" i="22"/>
  <c r="AE97" i="22"/>
  <c r="AF97" i="22"/>
  <c r="AG97" i="22"/>
  <c r="AD98" i="22"/>
  <c r="AE98" i="22"/>
  <c r="AF98" i="22"/>
  <c r="AG98" i="22"/>
  <c r="AD99" i="22"/>
  <c r="AE99" i="22"/>
  <c r="AF99" i="22"/>
  <c r="AG99" i="22"/>
  <c r="AD100" i="22"/>
  <c r="AE100" i="22"/>
  <c r="AF100" i="22"/>
  <c r="AG100" i="22"/>
  <c r="AD101" i="22"/>
  <c r="AE101" i="22"/>
  <c r="AF101" i="22"/>
  <c r="AG101" i="22"/>
  <c r="AD102" i="22"/>
  <c r="AE102" i="22"/>
  <c r="AF102" i="22"/>
  <c r="AG102" i="22"/>
  <c r="AD103" i="22"/>
  <c r="AE103" i="22"/>
  <c r="AF103" i="22"/>
  <c r="AG103" i="22"/>
  <c r="AD104" i="22"/>
  <c r="AE104" i="22"/>
  <c r="AF104" i="22"/>
  <c r="AG104" i="22"/>
  <c r="AD105" i="22"/>
  <c r="AE105" i="22"/>
  <c r="AF105" i="22"/>
  <c r="AG105" i="22"/>
  <c r="AD106" i="22"/>
  <c r="AE106" i="22"/>
  <c r="AF106" i="22"/>
  <c r="AG106" i="22"/>
  <c r="AD107" i="22"/>
  <c r="AE107" i="22"/>
  <c r="AF107" i="22"/>
  <c r="AG107" i="22"/>
  <c r="AD108" i="22"/>
  <c r="AE108" i="22"/>
  <c r="AF108" i="22"/>
  <c r="AG108" i="22"/>
  <c r="AD109" i="22"/>
  <c r="AE109" i="22"/>
  <c r="AF109" i="22"/>
  <c r="AG109" i="22"/>
  <c r="AD110" i="22"/>
  <c r="AE110" i="22"/>
  <c r="AF110" i="22"/>
  <c r="AG110" i="22"/>
  <c r="AD111" i="22"/>
  <c r="AE111" i="22"/>
  <c r="AF111" i="22"/>
  <c r="AG111" i="22"/>
  <c r="AD112" i="22"/>
  <c r="AE112" i="22"/>
  <c r="AF112" i="22"/>
  <c r="AG112" i="22"/>
  <c r="AD113" i="22"/>
  <c r="AE113" i="22"/>
  <c r="AF113" i="22"/>
  <c r="AG113" i="22"/>
  <c r="AD114" i="22"/>
  <c r="AE114" i="22"/>
  <c r="AF114" i="22"/>
  <c r="AG114" i="22"/>
  <c r="AD115" i="22"/>
  <c r="AE115" i="22"/>
  <c r="AF115" i="22"/>
  <c r="AG115" i="22"/>
  <c r="AD116" i="22"/>
  <c r="AE116" i="22"/>
  <c r="AF116" i="22"/>
  <c r="AG116" i="22"/>
  <c r="AD117" i="22"/>
  <c r="AE117" i="22"/>
  <c r="AF117" i="22"/>
  <c r="AG117" i="22"/>
  <c r="AD118" i="22"/>
  <c r="AE118" i="22"/>
  <c r="AF118" i="22"/>
  <c r="AG118" i="22"/>
  <c r="AD119" i="22"/>
  <c r="AE119" i="22"/>
  <c r="AF119" i="22"/>
  <c r="AG119" i="22"/>
  <c r="AD120" i="22"/>
  <c r="AE120" i="22"/>
  <c r="AF120" i="22"/>
  <c r="AG120" i="22"/>
  <c r="AD121" i="22"/>
  <c r="AE121" i="22"/>
  <c r="AF121" i="22"/>
  <c r="AG121" i="22"/>
  <c r="AD122" i="22"/>
  <c r="AE122" i="22"/>
  <c r="AF122" i="22"/>
  <c r="AG122" i="22"/>
  <c r="AD123" i="22"/>
  <c r="AE123" i="22"/>
  <c r="AF123" i="22"/>
  <c r="AG123" i="22"/>
  <c r="AD124" i="22"/>
  <c r="AE124" i="22"/>
  <c r="AF124" i="22"/>
  <c r="AG124" i="22"/>
  <c r="AD125" i="22"/>
  <c r="AE125" i="22"/>
  <c r="AF125" i="22"/>
  <c r="AG125" i="22"/>
  <c r="AD126" i="22"/>
  <c r="AE126" i="22"/>
  <c r="AF126" i="22"/>
  <c r="AG126" i="22"/>
  <c r="AD127" i="22"/>
  <c r="AE127" i="22"/>
  <c r="AF127" i="22"/>
  <c r="AG127" i="22"/>
  <c r="AD128" i="22"/>
  <c r="AE128" i="22"/>
  <c r="AF128" i="22"/>
  <c r="AG128" i="22"/>
  <c r="AD129" i="22"/>
  <c r="AE129" i="22"/>
  <c r="AF129" i="22"/>
  <c r="AG129" i="22"/>
  <c r="AD130" i="22"/>
  <c r="AE130" i="22"/>
  <c r="AF130" i="22"/>
  <c r="AG130" i="22"/>
  <c r="AD131" i="22"/>
  <c r="AE131" i="22"/>
  <c r="AF131" i="22"/>
  <c r="AG131" i="22"/>
  <c r="AD132" i="22"/>
  <c r="AE132" i="22"/>
  <c r="AF132" i="22"/>
  <c r="AG132" i="22"/>
  <c r="AD133" i="22"/>
  <c r="AE133" i="22"/>
  <c r="AF133" i="22"/>
  <c r="AG133" i="22"/>
  <c r="AD134" i="22"/>
  <c r="AE134" i="22"/>
  <c r="AF134" i="22"/>
  <c r="AG134" i="22"/>
  <c r="AD135" i="22"/>
  <c r="AE135" i="22"/>
  <c r="AF135" i="22"/>
  <c r="AG135" i="22"/>
  <c r="AD136" i="22"/>
  <c r="AE136" i="22"/>
  <c r="AF136" i="22"/>
  <c r="AG136" i="22"/>
  <c r="AD137" i="22"/>
  <c r="AE137" i="22"/>
  <c r="AF137" i="22"/>
  <c r="AG137" i="22"/>
  <c r="AD138" i="22"/>
  <c r="AE138" i="22"/>
  <c r="AF138" i="22"/>
  <c r="AG138" i="22"/>
  <c r="AD139" i="22"/>
  <c r="AE139" i="22"/>
  <c r="AF139" i="22"/>
  <c r="AG139" i="22"/>
  <c r="AD140" i="22"/>
  <c r="AE140" i="22"/>
  <c r="AF140" i="22"/>
  <c r="AG140" i="22"/>
  <c r="AD141" i="22"/>
  <c r="AE141" i="22"/>
  <c r="AF141" i="22"/>
  <c r="AG141" i="22"/>
  <c r="AD142" i="22"/>
  <c r="AE142" i="22"/>
  <c r="AF142" i="22"/>
  <c r="AG142" i="22"/>
  <c r="AD143" i="22"/>
  <c r="AE143" i="22"/>
  <c r="AF143" i="22"/>
  <c r="AG143" i="22"/>
  <c r="AD144" i="22"/>
  <c r="AE144" i="22"/>
  <c r="AF144" i="22"/>
  <c r="AG144" i="22"/>
  <c r="AD145" i="22"/>
  <c r="AE145" i="22"/>
  <c r="AF145" i="22"/>
  <c r="AG145" i="22"/>
  <c r="AD146" i="22"/>
  <c r="AE146" i="22"/>
  <c r="AF146" i="22"/>
  <c r="AG146" i="22"/>
  <c r="AD147" i="22"/>
  <c r="AE147" i="22"/>
  <c r="AF147" i="22"/>
  <c r="AG147" i="22"/>
  <c r="AD148" i="22"/>
  <c r="AE148" i="22"/>
  <c r="AF148" i="22"/>
  <c r="AG148" i="22"/>
  <c r="AD149" i="22"/>
  <c r="AE149" i="22"/>
  <c r="AF149" i="22"/>
  <c r="AG149" i="22"/>
  <c r="AD150" i="22"/>
  <c r="AE150" i="22"/>
  <c r="AF150" i="22"/>
  <c r="AG150" i="22"/>
  <c r="AD151" i="22"/>
  <c r="AE151" i="22"/>
  <c r="AF151" i="22"/>
  <c r="AG151" i="22"/>
  <c r="AD152" i="22"/>
  <c r="AE152" i="22"/>
  <c r="AF152" i="22"/>
  <c r="AG152" i="22"/>
  <c r="AD153" i="22"/>
  <c r="AE153" i="22"/>
  <c r="AF153" i="22"/>
  <c r="AG153" i="22"/>
  <c r="AD154" i="22"/>
  <c r="AE154" i="22"/>
  <c r="AF154" i="22"/>
  <c r="AG154" i="22"/>
  <c r="AD155" i="22"/>
  <c r="AE155" i="22"/>
  <c r="AF155" i="22"/>
  <c r="AG155" i="22"/>
  <c r="AD156" i="22"/>
  <c r="AE156" i="22"/>
  <c r="AF156" i="22"/>
  <c r="AG156" i="22"/>
  <c r="AD157" i="22"/>
  <c r="AE157" i="22"/>
  <c r="AF157" i="22"/>
  <c r="AG157" i="22"/>
  <c r="AD158" i="22"/>
  <c r="AE158" i="22"/>
  <c r="AF158" i="22"/>
  <c r="AG158" i="22"/>
  <c r="AD159" i="22"/>
  <c r="AE159" i="22"/>
  <c r="AF159" i="22"/>
  <c r="AG159" i="22"/>
  <c r="AD160" i="22"/>
  <c r="AE160" i="22"/>
  <c r="AF160" i="22"/>
  <c r="AG160" i="22"/>
  <c r="AD161" i="22"/>
  <c r="AE161" i="22"/>
  <c r="AF161" i="22"/>
  <c r="AG161" i="22"/>
  <c r="AD162" i="22"/>
  <c r="AE162" i="22"/>
  <c r="AF162" i="22"/>
  <c r="AG162" i="22"/>
  <c r="AD163" i="22"/>
  <c r="AE163" i="22"/>
  <c r="AF163" i="22"/>
  <c r="AG163" i="22"/>
  <c r="AD164" i="22"/>
  <c r="AE164" i="22"/>
  <c r="AF164" i="22"/>
  <c r="AG164" i="22"/>
  <c r="AD165" i="22"/>
  <c r="AE165" i="22"/>
  <c r="AF165" i="22"/>
  <c r="AG165" i="22"/>
  <c r="AD166" i="22"/>
  <c r="AE166" i="22"/>
  <c r="AF166" i="22"/>
  <c r="AG166" i="22"/>
  <c r="AD167" i="22"/>
  <c r="AE167" i="22"/>
  <c r="AF167" i="22"/>
  <c r="AG167" i="22"/>
  <c r="AD168" i="22"/>
  <c r="AE168" i="22"/>
  <c r="AF168" i="22"/>
  <c r="AG168" i="22"/>
  <c r="AD169" i="22"/>
  <c r="AE169" i="22"/>
  <c r="AF169" i="22"/>
  <c r="AG169" i="22"/>
  <c r="AD170" i="22"/>
  <c r="AE170" i="22"/>
  <c r="AF170" i="22"/>
  <c r="AG170" i="22"/>
  <c r="AD171" i="22"/>
  <c r="AE171" i="22"/>
  <c r="AF171" i="22"/>
  <c r="AG171" i="22"/>
  <c r="AD172" i="22"/>
  <c r="AE172" i="22"/>
  <c r="AF172" i="22"/>
  <c r="AG172" i="22"/>
  <c r="AD173" i="22"/>
  <c r="AE173" i="22"/>
  <c r="AF173" i="22"/>
  <c r="AG173" i="22"/>
  <c r="AD174" i="22"/>
  <c r="AE174" i="22"/>
  <c r="AF174" i="22"/>
  <c r="AG174" i="22"/>
  <c r="AD175" i="22"/>
  <c r="AE175" i="22"/>
  <c r="AF175" i="22"/>
  <c r="AG175" i="22"/>
  <c r="AD176" i="22"/>
  <c r="AE176" i="22"/>
  <c r="AF176" i="22"/>
  <c r="AG176" i="22"/>
  <c r="AD177" i="22"/>
  <c r="AE177" i="22"/>
  <c r="AF177" i="22"/>
  <c r="AG177" i="22"/>
  <c r="AD178" i="22"/>
  <c r="AE178" i="22"/>
  <c r="AF178" i="22"/>
  <c r="AG178" i="22"/>
  <c r="AD179" i="22"/>
  <c r="AE179" i="22"/>
  <c r="AF179" i="22"/>
  <c r="AG179" i="22"/>
  <c r="AD180" i="22"/>
  <c r="AE180" i="22"/>
  <c r="AF180" i="22"/>
  <c r="AG180" i="22"/>
  <c r="AD181" i="22"/>
  <c r="AE181" i="22"/>
  <c r="AF181" i="22"/>
  <c r="AG181" i="22"/>
  <c r="AD182" i="22"/>
  <c r="AE182" i="22"/>
  <c r="AF182" i="22"/>
  <c r="AG182" i="22"/>
  <c r="AD183" i="22"/>
  <c r="AE183" i="22"/>
  <c r="AF183" i="22"/>
  <c r="AG183" i="22"/>
  <c r="AD184" i="22"/>
  <c r="AE184" i="22"/>
  <c r="AF184" i="22"/>
  <c r="AG184" i="22"/>
  <c r="AD185" i="22"/>
  <c r="AE185" i="22"/>
  <c r="AF185" i="22"/>
  <c r="AG185" i="22"/>
  <c r="AD186" i="22"/>
  <c r="AE186" i="22"/>
  <c r="AF186" i="22"/>
  <c r="AG186" i="22"/>
  <c r="AD187" i="22"/>
  <c r="AE187" i="22"/>
  <c r="AF187" i="22"/>
  <c r="AG187" i="22"/>
  <c r="AD188" i="22"/>
  <c r="AE188" i="22"/>
  <c r="AF188" i="22"/>
  <c r="AG188" i="22"/>
  <c r="AD189" i="22"/>
  <c r="AE189" i="22"/>
  <c r="AF189" i="22"/>
  <c r="AG189" i="22"/>
  <c r="AD190" i="22"/>
  <c r="AE190" i="22"/>
  <c r="AF190" i="22"/>
  <c r="AG190" i="22"/>
  <c r="AD191" i="22"/>
  <c r="AE191" i="22"/>
  <c r="AF191" i="22"/>
  <c r="AG191" i="22"/>
  <c r="AD192" i="22"/>
  <c r="AE192" i="22"/>
  <c r="AF192" i="22"/>
  <c r="AG192" i="22"/>
  <c r="AD193" i="22"/>
  <c r="AE193" i="22"/>
  <c r="AF193" i="22"/>
  <c r="AG193" i="22"/>
  <c r="AD194" i="22"/>
  <c r="AE194" i="22"/>
  <c r="AF194" i="22"/>
  <c r="AG194" i="22"/>
  <c r="AD195" i="22"/>
  <c r="AE195" i="22"/>
  <c r="AF195" i="22"/>
  <c r="AG195" i="22"/>
  <c r="AD196" i="22"/>
  <c r="AE196" i="22"/>
  <c r="AF196" i="22"/>
  <c r="AG196" i="22"/>
  <c r="AD197" i="22"/>
  <c r="AE197" i="22"/>
  <c r="AF197" i="22"/>
  <c r="AG197" i="22"/>
  <c r="AD198" i="22"/>
  <c r="AE198" i="22"/>
  <c r="AF198" i="22"/>
  <c r="AG198" i="22"/>
  <c r="AD199" i="22"/>
  <c r="AE199" i="22"/>
  <c r="AF199" i="22"/>
  <c r="AG199" i="22"/>
  <c r="AD200" i="22"/>
  <c r="AE200" i="22"/>
  <c r="AF200" i="22"/>
  <c r="AG200" i="22"/>
  <c r="AD201" i="22"/>
  <c r="AE201" i="22"/>
  <c r="AF201" i="22"/>
  <c r="AG201" i="22"/>
  <c r="AD202" i="22"/>
  <c r="AE202" i="22"/>
  <c r="AF202" i="22"/>
  <c r="AG202" i="22"/>
  <c r="AD203" i="22"/>
  <c r="AE203" i="22"/>
  <c r="AF203" i="22"/>
  <c r="AG203" i="22"/>
  <c r="AD204" i="22"/>
  <c r="AE204" i="22"/>
  <c r="AF204" i="22"/>
  <c r="AG204" i="22"/>
  <c r="AD205" i="22"/>
  <c r="AE205" i="22"/>
  <c r="AF205" i="22"/>
  <c r="AG205" i="22"/>
  <c r="AD206" i="22"/>
  <c r="AE206" i="22"/>
  <c r="AF206" i="22"/>
  <c r="AG206" i="22"/>
  <c r="AD207" i="22"/>
  <c r="AE207" i="22"/>
  <c r="AF207" i="22"/>
  <c r="AG207" i="22"/>
  <c r="AD208" i="22"/>
  <c r="AE208" i="22"/>
  <c r="AF208" i="22"/>
  <c r="AG208" i="22"/>
  <c r="AD209" i="22"/>
  <c r="AE209" i="22"/>
  <c r="AF209" i="22"/>
  <c r="AG209" i="22"/>
  <c r="AD210" i="22"/>
  <c r="AE210" i="22"/>
  <c r="AF210" i="22"/>
  <c r="AG210" i="22"/>
  <c r="AD211" i="22"/>
  <c r="AE211" i="22"/>
  <c r="AF211" i="22"/>
  <c r="AG211" i="22"/>
  <c r="AD212" i="22"/>
  <c r="AE212" i="22"/>
  <c r="AF212" i="22"/>
  <c r="AG212" i="22"/>
  <c r="AD213" i="22"/>
  <c r="AE213" i="22"/>
  <c r="AF213" i="22"/>
  <c r="AG213" i="22"/>
  <c r="AD214" i="22"/>
  <c r="AE214" i="22"/>
  <c r="AF214" i="22"/>
  <c r="AG214" i="22"/>
  <c r="AD215" i="22"/>
  <c r="AE215" i="22"/>
  <c r="AF215" i="22"/>
  <c r="AG215" i="22"/>
  <c r="AD216" i="22"/>
  <c r="AE216" i="22"/>
  <c r="AF216" i="22"/>
  <c r="AG216" i="22"/>
  <c r="AD217" i="22"/>
  <c r="AE217" i="22"/>
  <c r="AF217" i="22"/>
  <c r="AG217" i="22"/>
  <c r="AD218" i="22"/>
  <c r="AE218" i="22"/>
  <c r="AF218" i="22"/>
  <c r="AG218" i="22"/>
  <c r="AD219" i="22"/>
  <c r="AE219" i="22"/>
  <c r="AF219" i="22"/>
  <c r="AG219" i="22"/>
  <c r="AD220" i="22"/>
  <c r="AE220" i="22"/>
  <c r="AF220" i="22"/>
  <c r="AG220" i="22"/>
  <c r="AD221" i="22"/>
  <c r="AE221" i="22"/>
  <c r="AF221" i="22"/>
  <c r="AG221" i="22"/>
  <c r="AD222" i="22"/>
  <c r="AE222" i="22"/>
  <c r="AF222" i="22"/>
  <c r="AG222" i="22"/>
  <c r="AD223" i="22"/>
  <c r="AE223" i="22"/>
  <c r="AF223" i="22"/>
  <c r="AG223" i="22"/>
  <c r="AD224" i="22"/>
  <c r="AE224" i="22"/>
  <c r="AF224" i="22"/>
  <c r="AG224" i="22"/>
  <c r="AD225" i="22"/>
  <c r="AE225" i="22"/>
  <c r="AF225" i="22"/>
  <c r="AG225" i="22"/>
  <c r="AD226" i="22"/>
  <c r="AE226" i="22"/>
  <c r="AF226" i="22"/>
  <c r="AG226" i="22"/>
  <c r="AD227" i="22"/>
  <c r="AE227" i="22"/>
  <c r="AF227" i="22"/>
  <c r="AG227" i="22"/>
  <c r="AD228" i="22"/>
  <c r="AE228" i="22"/>
  <c r="AF228" i="22"/>
  <c r="AG228" i="22"/>
  <c r="AD229" i="22"/>
  <c r="AE229" i="22"/>
  <c r="AF229" i="22"/>
  <c r="AG229" i="22"/>
  <c r="AD230" i="22"/>
  <c r="AE230" i="22"/>
  <c r="AF230" i="22"/>
  <c r="AG230" i="22"/>
  <c r="AD231" i="22"/>
  <c r="AE231" i="22"/>
  <c r="AF231" i="22"/>
  <c r="AG231" i="22"/>
  <c r="AD232" i="22"/>
  <c r="AE232" i="22"/>
  <c r="AF232" i="22"/>
  <c r="AG232" i="22"/>
  <c r="AD233" i="22"/>
  <c r="AE233" i="22"/>
  <c r="AF233" i="22"/>
  <c r="AG233" i="22"/>
  <c r="AD234" i="22"/>
  <c r="AE234" i="22"/>
  <c r="AF234" i="22"/>
  <c r="AG234" i="22"/>
  <c r="AD235" i="22"/>
  <c r="AE235" i="22"/>
  <c r="AF235" i="22"/>
  <c r="AG235" i="22"/>
  <c r="AD236" i="22"/>
  <c r="AE236" i="22"/>
  <c r="AF236" i="22"/>
  <c r="AG236" i="22"/>
  <c r="AD237" i="22"/>
  <c r="AE237" i="22"/>
  <c r="AF237" i="22"/>
  <c r="AG237" i="22"/>
  <c r="AD238" i="22"/>
  <c r="AE238" i="22"/>
  <c r="AF238" i="22"/>
  <c r="AG238" i="22"/>
  <c r="AD239" i="22"/>
  <c r="AE239" i="22"/>
  <c r="AF239" i="22"/>
  <c r="AG239" i="22"/>
  <c r="AD240" i="22"/>
  <c r="AE240" i="22"/>
  <c r="AF240" i="22"/>
  <c r="AG240" i="22"/>
  <c r="AD241" i="22"/>
  <c r="AE241" i="22"/>
  <c r="AF241" i="22"/>
  <c r="AG241" i="22"/>
  <c r="AD242" i="22"/>
  <c r="AE242" i="22"/>
  <c r="AF242" i="22"/>
  <c r="AG242" i="22"/>
  <c r="AD243" i="22"/>
  <c r="AE243" i="22"/>
  <c r="AF243" i="22"/>
  <c r="AG243" i="22"/>
  <c r="AD244" i="22"/>
  <c r="AE244" i="22"/>
  <c r="AF244" i="22"/>
  <c r="AG244" i="22"/>
  <c r="AD245" i="22"/>
  <c r="AE245" i="22"/>
  <c r="AF245" i="22"/>
  <c r="AG245" i="22"/>
  <c r="AD246" i="22"/>
  <c r="AE246" i="22"/>
  <c r="AF246" i="22"/>
  <c r="AG246" i="22"/>
  <c r="AD247" i="22"/>
  <c r="AE247" i="22"/>
  <c r="AF247" i="22"/>
  <c r="AG247" i="22"/>
  <c r="AD248" i="22"/>
  <c r="AE248" i="22"/>
  <c r="AF248" i="22"/>
  <c r="AG248" i="22"/>
  <c r="AD249" i="22"/>
  <c r="AE249" i="22"/>
  <c r="AF249" i="22"/>
  <c r="AG249" i="22"/>
  <c r="AD250" i="22"/>
  <c r="AE250" i="22"/>
  <c r="AF250" i="22"/>
  <c r="AG250" i="22"/>
  <c r="AD251" i="22"/>
  <c r="AE251" i="22"/>
  <c r="AF251" i="22"/>
  <c r="AG251" i="22"/>
  <c r="AE2" i="22"/>
  <c r="AF2" i="22"/>
  <c r="AG2" i="22"/>
  <c r="AD2" i="22"/>
  <c r="W2" i="22"/>
  <c r="X2" i="22"/>
  <c r="Y2" i="22"/>
  <c r="Z2" i="22"/>
  <c r="AA2" i="22"/>
  <c r="AB2" i="22"/>
  <c r="AC2" i="22"/>
  <c r="W3" i="22"/>
  <c r="X3" i="22"/>
  <c r="Y3" i="22"/>
  <c r="Z3" i="22"/>
  <c r="AA3" i="22"/>
  <c r="AB3" i="22"/>
  <c r="AC3" i="22"/>
  <c r="W4" i="22"/>
  <c r="X4" i="22"/>
  <c r="Y4" i="22"/>
  <c r="Z4" i="22"/>
  <c r="AA4" i="22"/>
  <c r="AB4" i="22"/>
  <c r="AC4" i="22"/>
  <c r="W5" i="22"/>
  <c r="X5" i="22"/>
  <c r="Y5" i="22"/>
  <c r="Z5" i="22"/>
  <c r="AA5" i="22"/>
  <c r="AB5" i="22"/>
  <c r="AC5" i="22"/>
  <c r="W6" i="22"/>
  <c r="X6" i="22"/>
  <c r="Y6" i="22"/>
  <c r="Z6" i="22"/>
  <c r="AA6" i="22"/>
  <c r="AB6" i="22"/>
  <c r="AC6" i="22"/>
  <c r="W7" i="22"/>
  <c r="X7" i="22"/>
  <c r="Y7" i="22"/>
  <c r="Z7" i="22"/>
  <c r="AA7" i="22"/>
  <c r="AB7" i="22"/>
  <c r="AC7" i="22"/>
  <c r="W8" i="22"/>
  <c r="X8" i="22"/>
  <c r="Y8" i="22"/>
  <c r="Z8" i="22"/>
  <c r="AA8" i="22"/>
  <c r="AB8" i="22"/>
  <c r="AC8" i="22"/>
  <c r="W9" i="22"/>
  <c r="X9" i="22"/>
  <c r="Y9" i="22"/>
  <c r="Z9" i="22"/>
  <c r="AA9" i="22"/>
  <c r="AB9" i="22"/>
  <c r="AC9" i="22"/>
  <c r="W10" i="22"/>
  <c r="X10" i="22"/>
  <c r="Y10" i="22"/>
  <c r="Z10" i="22"/>
  <c r="AA10" i="22"/>
  <c r="AB10" i="22"/>
  <c r="AC10" i="22"/>
  <c r="W11" i="22"/>
  <c r="X11" i="22"/>
  <c r="Y11" i="22"/>
  <c r="Z11" i="22"/>
  <c r="AA11" i="22"/>
  <c r="AB11" i="22"/>
  <c r="AC11" i="22"/>
  <c r="W12" i="22"/>
  <c r="X12" i="22"/>
  <c r="Y12" i="22"/>
  <c r="Z12" i="22"/>
  <c r="AA12" i="22"/>
  <c r="AB12" i="22"/>
  <c r="AC12" i="22"/>
  <c r="W13" i="22"/>
  <c r="X13" i="22"/>
  <c r="Y13" i="22"/>
  <c r="Z13" i="22"/>
  <c r="AA13" i="22"/>
  <c r="AB13" i="22"/>
  <c r="AC13" i="22"/>
  <c r="W14" i="22"/>
  <c r="X14" i="22"/>
  <c r="Y14" i="22"/>
  <c r="Z14" i="22"/>
  <c r="AA14" i="22"/>
  <c r="AB14" i="22"/>
  <c r="AC14" i="22"/>
  <c r="W15" i="22"/>
  <c r="X15" i="22"/>
  <c r="Y15" i="22"/>
  <c r="Z15" i="22"/>
  <c r="AA15" i="22"/>
  <c r="AB15" i="22"/>
  <c r="AC15" i="22"/>
  <c r="W16" i="22"/>
  <c r="X16" i="22"/>
  <c r="Y16" i="22"/>
  <c r="Z16" i="22"/>
  <c r="AA16" i="22"/>
  <c r="AB16" i="22"/>
  <c r="AC16" i="22"/>
  <c r="W17" i="22"/>
  <c r="X17" i="22"/>
  <c r="Y17" i="22"/>
  <c r="Z17" i="22"/>
  <c r="AA17" i="22"/>
  <c r="AB17" i="22"/>
  <c r="AC17" i="22"/>
  <c r="W18" i="22"/>
  <c r="X18" i="22"/>
  <c r="Y18" i="22"/>
  <c r="Z18" i="22"/>
  <c r="AA18" i="22"/>
  <c r="AB18" i="22"/>
  <c r="AC18" i="22"/>
  <c r="W19" i="22"/>
  <c r="X19" i="22"/>
  <c r="Y19" i="22"/>
  <c r="Z19" i="22"/>
  <c r="AA19" i="22"/>
  <c r="AB19" i="22"/>
  <c r="AC19" i="22"/>
  <c r="W20" i="22"/>
  <c r="X20" i="22"/>
  <c r="Y20" i="22"/>
  <c r="Z20" i="22"/>
  <c r="AA20" i="22"/>
  <c r="AB20" i="22"/>
  <c r="AC20" i="22"/>
  <c r="W21" i="22"/>
  <c r="X21" i="22"/>
  <c r="Y21" i="22"/>
  <c r="Z21" i="22"/>
  <c r="AA21" i="22"/>
  <c r="AB21" i="22"/>
  <c r="AC21" i="22"/>
  <c r="W22" i="22"/>
  <c r="X22" i="22"/>
  <c r="Y22" i="22"/>
  <c r="Z22" i="22"/>
  <c r="AA22" i="22"/>
  <c r="AB22" i="22"/>
  <c r="AC22" i="22"/>
  <c r="W23" i="22"/>
  <c r="X23" i="22"/>
  <c r="Y23" i="22"/>
  <c r="Z23" i="22"/>
  <c r="AA23" i="22"/>
  <c r="AB23" i="22"/>
  <c r="AC23" i="22"/>
  <c r="W24" i="22"/>
  <c r="X24" i="22"/>
  <c r="Y24" i="22"/>
  <c r="Z24" i="22"/>
  <c r="AA24" i="22"/>
  <c r="AB24" i="22"/>
  <c r="AC24" i="22"/>
  <c r="W25" i="22"/>
  <c r="X25" i="22"/>
  <c r="Y25" i="22"/>
  <c r="Z25" i="22"/>
  <c r="AA25" i="22"/>
  <c r="AB25" i="22"/>
  <c r="AC25" i="22"/>
  <c r="W26" i="22"/>
  <c r="X26" i="22"/>
  <c r="Y26" i="22"/>
  <c r="Z26" i="22"/>
  <c r="AA26" i="22"/>
  <c r="AB26" i="22"/>
  <c r="AC26" i="22"/>
  <c r="W27" i="22"/>
  <c r="X27" i="22"/>
  <c r="Y27" i="22"/>
  <c r="Z27" i="22"/>
  <c r="AA27" i="22"/>
  <c r="AB27" i="22"/>
  <c r="AC27" i="22"/>
  <c r="W28" i="22"/>
  <c r="X28" i="22"/>
  <c r="Y28" i="22"/>
  <c r="Z28" i="22"/>
  <c r="AA28" i="22"/>
  <c r="AB28" i="22"/>
  <c r="AC28" i="22"/>
  <c r="W29" i="22"/>
  <c r="X29" i="22"/>
  <c r="Y29" i="22"/>
  <c r="Z29" i="22"/>
  <c r="AA29" i="22"/>
  <c r="AB29" i="22"/>
  <c r="AC29" i="22"/>
  <c r="W30" i="22"/>
  <c r="X30" i="22"/>
  <c r="Y30" i="22"/>
  <c r="Z30" i="22"/>
  <c r="AA30" i="22"/>
  <c r="AB30" i="22"/>
  <c r="AC30" i="22"/>
  <c r="W31" i="22"/>
  <c r="X31" i="22"/>
  <c r="Y31" i="22"/>
  <c r="Z31" i="22"/>
  <c r="AA31" i="22"/>
  <c r="AB31" i="22"/>
  <c r="AC31" i="22"/>
  <c r="W32" i="22"/>
  <c r="X32" i="22"/>
  <c r="Y32" i="22"/>
  <c r="Z32" i="22"/>
  <c r="AA32" i="22"/>
  <c r="AB32" i="22"/>
  <c r="AC32" i="22"/>
  <c r="W33" i="22"/>
  <c r="X33" i="22"/>
  <c r="Y33" i="22"/>
  <c r="Z33" i="22"/>
  <c r="AA33" i="22"/>
  <c r="AB33" i="22"/>
  <c r="AC33" i="22"/>
  <c r="W34" i="22"/>
  <c r="X34" i="22"/>
  <c r="Y34" i="22"/>
  <c r="Z34" i="22"/>
  <c r="AA34" i="22"/>
  <c r="AB34" i="22"/>
  <c r="AC34" i="22"/>
  <c r="W35" i="22"/>
  <c r="X35" i="22"/>
  <c r="Y35" i="22"/>
  <c r="Z35" i="22"/>
  <c r="AA35" i="22"/>
  <c r="AB35" i="22"/>
  <c r="AC35" i="22"/>
  <c r="W36" i="22"/>
  <c r="X36" i="22"/>
  <c r="Y36" i="22"/>
  <c r="Z36" i="22"/>
  <c r="AA36" i="22"/>
  <c r="AB36" i="22"/>
  <c r="AC36" i="22"/>
  <c r="W37" i="22"/>
  <c r="X37" i="22"/>
  <c r="Y37" i="22"/>
  <c r="Z37" i="22"/>
  <c r="AA37" i="22"/>
  <c r="AB37" i="22"/>
  <c r="AC37" i="22"/>
  <c r="W38" i="22"/>
  <c r="X38" i="22"/>
  <c r="Y38" i="22"/>
  <c r="Z38" i="22"/>
  <c r="AA38" i="22"/>
  <c r="AB38" i="22"/>
  <c r="AC38" i="22"/>
  <c r="W39" i="22"/>
  <c r="X39" i="22"/>
  <c r="Y39" i="22"/>
  <c r="Z39" i="22"/>
  <c r="AA39" i="22"/>
  <c r="AB39" i="22"/>
  <c r="AC39" i="22"/>
  <c r="W40" i="22"/>
  <c r="X40" i="22"/>
  <c r="Y40" i="22"/>
  <c r="Z40" i="22"/>
  <c r="AA40" i="22"/>
  <c r="AB40" i="22"/>
  <c r="AC40" i="22"/>
  <c r="W41" i="22"/>
  <c r="X41" i="22"/>
  <c r="Y41" i="22"/>
  <c r="Z41" i="22"/>
  <c r="AA41" i="22"/>
  <c r="AB41" i="22"/>
  <c r="AC41" i="22"/>
  <c r="W42" i="22"/>
  <c r="X42" i="22"/>
  <c r="Y42" i="22"/>
  <c r="Z42" i="22"/>
  <c r="AA42" i="22"/>
  <c r="AB42" i="22"/>
  <c r="AC42" i="22"/>
  <c r="W43" i="22"/>
  <c r="X43" i="22"/>
  <c r="Y43" i="22"/>
  <c r="Z43" i="22"/>
  <c r="AA43" i="22"/>
  <c r="AB43" i="22"/>
  <c r="AC43" i="22"/>
  <c r="W44" i="22"/>
  <c r="X44" i="22"/>
  <c r="Y44" i="22"/>
  <c r="Z44" i="22"/>
  <c r="AA44" i="22"/>
  <c r="AB44" i="22"/>
  <c r="AC44" i="22"/>
  <c r="W45" i="22"/>
  <c r="X45" i="22"/>
  <c r="Y45" i="22"/>
  <c r="Z45" i="22"/>
  <c r="AA45" i="22"/>
  <c r="AB45" i="22"/>
  <c r="AC45" i="22"/>
  <c r="W46" i="22"/>
  <c r="X46" i="22"/>
  <c r="Y46" i="22"/>
  <c r="Z46" i="22"/>
  <c r="AA46" i="22"/>
  <c r="AB46" i="22"/>
  <c r="AC46" i="22"/>
  <c r="W47" i="22"/>
  <c r="X47" i="22"/>
  <c r="Y47" i="22"/>
  <c r="Z47" i="22"/>
  <c r="AA47" i="22"/>
  <c r="AB47" i="22"/>
  <c r="AC47" i="22"/>
  <c r="W48" i="22"/>
  <c r="X48" i="22"/>
  <c r="Y48" i="22"/>
  <c r="Z48" i="22"/>
  <c r="AA48" i="22"/>
  <c r="AB48" i="22"/>
  <c r="AC48" i="22"/>
  <c r="W49" i="22"/>
  <c r="X49" i="22"/>
  <c r="Y49" i="22"/>
  <c r="Z49" i="22"/>
  <c r="AA49" i="22"/>
  <c r="AB49" i="22"/>
  <c r="AC49" i="22"/>
  <c r="W50" i="22"/>
  <c r="X50" i="22"/>
  <c r="Y50" i="22"/>
  <c r="Z50" i="22"/>
  <c r="AA50" i="22"/>
  <c r="AB50" i="22"/>
  <c r="AC50" i="22"/>
  <c r="W51" i="22"/>
  <c r="X51" i="22"/>
  <c r="Y51" i="22"/>
  <c r="Z51" i="22"/>
  <c r="AA51" i="22"/>
  <c r="AB51" i="22"/>
  <c r="AC51" i="22"/>
  <c r="W52" i="22"/>
  <c r="X52" i="22"/>
  <c r="Y52" i="22"/>
  <c r="Z52" i="22"/>
  <c r="AA52" i="22"/>
  <c r="AB52" i="22"/>
  <c r="AC52" i="22"/>
  <c r="W53" i="22"/>
  <c r="X53" i="22"/>
  <c r="Y53" i="22"/>
  <c r="Z53" i="22"/>
  <c r="AA53" i="22"/>
  <c r="AB53" i="22"/>
  <c r="AC53" i="22"/>
  <c r="W54" i="22"/>
  <c r="X54" i="22"/>
  <c r="Y54" i="22"/>
  <c r="Z54" i="22"/>
  <c r="AA54" i="22"/>
  <c r="AB54" i="22"/>
  <c r="AC54" i="22"/>
  <c r="W55" i="22"/>
  <c r="X55" i="22"/>
  <c r="Y55" i="22"/>
  <c r="Z55" i="22"/>
  <c r="AA55" i="22"/>
  <c r="AB55" i="22"/>
  <c r="AC55" i="22"/>
  <c r="W56" i="22"/>
  <c r="X56" i="22"/>
  <c r="Y56" i="22"/>
  <c r="Z56" i="22"/>
  <c r="AA56" i="22"/>
  <c r="AB56" i="22"/>
  <c r="AC56" i="22"/>
  <c r="W57" i="22"/>
  <c r="X57" i="22"/>
  <c r="Y57" i="22"/>
  <c r="Z57" i="22"/>
  <c r="AA57" i="22"/>
  <c r="AB57" i="22"/>
  <c r="AC57" i="22"/>
  <c r="W58" i="22"/>
  <c r="X58" i="22"/>
  <c r="Y58" i="22"/>
  <c r="Z58" i="22"/>
  <c r="AA58" i="22"/>
  <c r="AB58" i="22"/>
  <c r="AC58" i="22"/>
  <c r="W59" i="22"/>
  <c r="X59" i="22"/>
  <c r="Y59" i="22"/>
  <c r="Z59" i="22"/>
  <c r="AA59" i="22"/>
  <c r="AB59" i="22"/>
  <c r="AC59" i="22"/>
  <c r="W60" i="22"/>
  <c r="X60" i="22"/>
  <c r="Y60" i="22"/>
  <c r="Z60" i="22"/>
  <c r="AA60" i="22"/>
  <c r="AB60" i="22"/>
  <c r="AC60" i="22"/>
  <c r="W61" i="22"/>
  <c r="X61" i="22"/>
  <c r="Y61" i="22"/>
  <c r="Z61" i="22"/>
  <c r="AA61" i="22"/>
  <c r="AB61" i="22"/>
  <c r="AC61" i="22"/>
  <c r="W62" i="22"/>
  <c r="X62" i="22"/>
  <c r="Y62" i="22"/>
  <c r="Z62" i="22"/>
  <c r="AA62" i="22"/>
  <c r="AB62" i="22"/>
  <c r="AC62" i="22"/>
  <c r="W63" i="22"/>
  <c r="X63" i="22"/>
  <c r="Y63" i="22"/>
  <c r="Z63" i="22"/>
  <c r="AA63" i="22"/>
  <c r="AB63" i="22"/>
  <c r="AC63" i="22"/>
  <c r="W64" i="22"/>
  <c r="X64" i="22"/>
  <c r="Y64" i="22"/>
  <c r="Z64" i="22"/>
  <c r="AA64" i="22"/>
  <c r="AB64" i="22"/>
  <c r="AC64" i="22"/>
  <c r="W65" i="22"/>
  <c r="X65" i="22"/>
  <c r="Y65" i="22"/>
  <c r="Z65" i="22"/>
  <c r="AA65" i="22"/>
  <c r="AB65" i="22"/>
  <c r="AC65" i="22"/>
  <c r="W66" i="22"/>
  <c r="X66" i="22"/>
  <c r="Y66" i="22"/>
  <c r="Z66" i="22"/>
  <c r="AA66" i="22"/>
  <c r="AB66" i="22"/>
  <c r="AC66" i="22"/>
  <c r="W67" i="22"/>
  <c r="X67" i="22"/>
  <c r="Y67" i="22"/>
  <c r="Z67" i="22"/>
  <c r="AA67" i="22"/>
  <c r="AB67" i="22"/>
  <c r="AC67" i="22"/>
  <c r="W68" i="22"/>
  <c r="X68" i="22"/>
  <c r="Y68" i="22"/>
  <c r="Z68" i="22"/>
  <c r="AA68" i="22"/>
  <c r="AB68" i="22"/>
  <c r="AC68" i="22"/>
  <c r="W69" i="22"/>
  <c r="X69" i="22"/>
  <c r="Y69" i="22"/>
  <c r="Z69" i="22"/>
  <c r="AA69" i="22"/>
  <c r="AB69" i="22"/>
  <c r="AC69" i="22"/>
  <c r="W70" i="22"/>
  <c r="X70" i="22"/>
  <c r="Y70" i="22"/>
  <c r="Z70" i="22"/>
  <c r="AA70" i="22"/>
  <c r="AB70" i="22"/>
  <c r="AC70" i="22"/>
  <c r="W71" i="22"/>
  <c r="X71" i="22"/>
  <c r="Y71" i="22"/>
  <c r="Z71" i="22"/>
  <c r="AA71" i="22"/>
  <c r="AB71" i="22"/>
  <c r="AC71" i="22"/>
  <c r="W72" i="22"/>
  <c r="X72" i="22"/>
  <c r="Y72" i="22"/>
  <c r="Z72" i="22"/>
  <c r="AA72" i="22"/>
  <c r="AB72" i="22"/>
  <c r="AC72" i="22"/>
  <c r="W73" i="22"/>
  <c r="X73" i="22"/>
  <c r="Y73" i="22"/>
  <c r="Z73" i="22"/>
  <c r="AA73" i="22"/>
  <c r="AB73" i="22"/>
  <c r="AC73" i="22"/>
  <c r="W74" i="22"/>
  <c r="X74" i="22"/>
  <c r="Y74" i="22"/>
  <c r="Z74" i="22"/>
  <c r="AA74" i="22"/>
  <c r="AB74" i="22"/>
  <c r="AC74" i="22"/>
  <c r="W75" i="22"/>
  <c r="X75" i="22"/>
  <c r="Y75" i="22"/>
  <c r="Z75" i="22"/>
  <c r="AA75" i="22"/>
  <c r="AB75" i="22"/>
  <c r="AC75" i="22"/>
  <c r="W76" i="22"/>
  <c r="X76" i="22"/>
  <c r="Y76" i="22"/>
  <c r="Z76" i="22"/>
  <c r="AA76" i="22"/>
  <c r="AB76" i="22"/>
  <c r="AC76" i="22"/>
  <c r="W77" i="22"/>
  <c r="X77" i="22"/>
  <c r="Y77" i="22"/>
  <c r="Z77" i="22"/>
  <c r="AA77" i="22"/>
  <c r="AB77" i="22"/>
  <c r="AC77" i="22"/>
  <c r="W78" i="22"/>
  <c r="X78" i="22"/>
  <c r="Y78" i="22"/>
  <c r="Z78" i="22"/>
  <c r="AA78" i="22"/>
  <c r="AB78" i="22"/>
  <c r="AC78" i="22"/>
  <c r="W79" i="22"/>
  <c r="X79" i="22"/>
  <c r="Y79" i="22"/>
  <c r="Z79" i="22"/>
  <c r="AA79" i="22"/>
  <c r="AB79" i="22"/>
  <c r="AC79" i="22"/>
  <c r="W80" i="22"/>
  <c r="X80" i="22"/>
  <c r="Y80" i="22"/>
  <c r="Z80" i="22"/>
  <c r="AA80" i="22"/>
  <c r="AB80" i="22"/>
  <c r="AC80" i="22"/>
  <c r="W81" i="22"/>
  <c r="X81" i="22"/>
  <c r="Y81" i="22"/>
  <c r="Z81" i="22"/>
  <c r="AA81" i="22"/>
  <c r="AB81" i="22"/>
  <c r="AC81" i="22"/>
  <c r="W82" i="22"/>
  <c r="X82" i="22"/>
  <c r="Y82" i="22"/>
  <c r="Z82" i="22"/>
  <c r="AA82" i="22"/>
  <c r="AB82" i="22"/>
  <c r="AC82" i="22"/>
  <c r="W83" i="22"/>
  <c r="X83" i="22"/>
  <c r="Y83" i="22"/>
  <c r="Z83" i="22"/>
  <c r="AA83" i="22"/>
  <c r="AB83" i="22"/>
  <c r="AC83" i="22"/>
  <c r="W84" i="22"/>
  <c r="X84" i="22"/>
  <c r="Y84" i="22"/>
  <c r="Z84" i="22"/>
  <c r="AA84" i="22"/>
  <c r="AB84" i="22"/>
  <c r="AC84" i="22"/>
  <c r="W85" i="22"/>
  <c r="X85" i="22"/>
  <c r="Y85" i="22"/>
  <c r="Z85" i="22"/>
  <c r="AA85" i="22"/>
  <c r="AB85" i="22"/>
  <c r="AC85" i="22"/>
  <c r="W86" i="22"/>
  <c r="X86" i="22"/>
  <c r="Y86" i="22"/>
  <c r="Z86" i="22"/>
  <c r="AA86" i="22"/>
  <c r="AB86" i="22"/>
  <c r="AC86" i="22"/>
  <c r="W87" i="22"/>
  <c r="X87" i="22"/>
  <c r="Y87" i="22"/>
  <c r="Z87" i="22"/>
  <c r="AA87" i="22"/>
  <c r="AB87" i="22"/>
  <c r="AC87" i="22"/>
  <c r="W88" i="22"/>
  <c r="X88" i="22"/>
  <c r="Y88" i="22"/>
  <c r="Z88" i="22"/>
  <c r="AA88" i="22"/>
  <c r="AB88" i="22"/>
  <c r="AC88" i="22"/>
  <c r="W89" i="22"/>
  <c r="X89" i="22"/>
  <c r="Y89" i="22"/>
  <c r="Z89" i="22"/>
  <c r="AA89" i="22"/>
  <c r="AB89" i="22"/>
  <c r="AC89" i="22"/>
  <c r="W90" i="22"/>
  <c r="X90" i="22"/>
  <c r="Y90" i="22"/>
  <c r="Z90" i="22"/>
  <c r="AA90" i="22"/>
  <c r="AB90" i="22"/>
  <c r="AC90" i="22"/>
  <c r="W91" i="22"/>
  <c r="X91" i="22"/>
  <c r="Y91" i="22"/>
  <c r="Z91" i="22"/>
  <c r="AA91" i="22"/>
  <c r="AB91" i="22"/>
  <c r="AC91" i="22"/>
  <c r="W92" i="22"/>
  <c r="X92" i="22"/>
  <c r="Y92" i="22"/>
  <c r="Z92" i="22"/>
  <c r="AA92" i="22"/>
  <c r="AB92" i="22"/>
  <c r="AC92" i="22"/>
  <c r="W93" i="22"/>
  <c r="X93" i="22"/>
  <c r="Y93" i="22"/>
  <c r="Z93" i="22"/>
  <c r="AA93" i="22"/>
  <c r="AB93" i="22"/>
  <c r="AC93" i="22"/>
  <c r="W94" i="22"/>
  <c r="X94" i="22"/>
  <c r="Y94" i="22"/>
  <c r="Z94" i="22"/>
  <c r="AA94" i="22"/>
  <c r="AB94" i="22"/>
  <c r="AC94" i="22"/>
  <c r="W95" i="22"/>
  <c r="X95" i="22"/>
  <c r="Y95" i="22"/>
  <c r="Z95" i="22"/>
  <c r="AA95" i="22"/>
  <c r="AB95" i="22"/>
  <c r="AC95" i="22"/>
  <c r="W96" i="22"/>
  <c r="X96" i="22"/>
  <c r="Y96" i="22"/>
  <c r="Z96" i="22"/>
  <c r="AA96" i="22"/>
  <c r="AB96" i="22"/>
  <c r="AC96" i="22"/>
  <c r="W97" i="22"/>
  <c r="X97" i="22"/>
  <c r="Y97" i="22"/>
  <c r="Z97" i="22"/>
  <c r="AA97" i="22"/>
  <c r="AB97" i="22"/>
  <c r="AC97" i="22"/>
  <c r="W98" i="22"/>
  <c r="X98" i="22"/>
  <c r="Y98" i="22"/>
  <c r="Z98" i="22"/>
  <c r="AA98" i="22"/>
  <c r="AB98" i="22"/>
  <c r="AC98" i="22"/>
  <c r="W99" i="22"/>
  <c r="X99" i="22"/>
  <c r="Y99" i="22"/>
  <c r="Z99" i="22"/>
  <c r="AA99" i="22"/>
  <c r="AB99" i="22"/>
  <c r="AC99" i="22"/>
  <c r="W100" i="22"/>
  <c r="X100" i="22"/>
  <c r="Y100" i="22"/>
  <c r="Z100" i="22"/>
  <c r="AA100" i="22"/>
  <c r="AB100" i="22"/>
  <c r="AC100" i="22"/>
  <c r="W101" i="22"/>
  <c r="X101" i="22"/>
  <c r="Y101" i="22"/>
  <c r="Z101" i="22"/>
  <c r="AA101" i="22"/>
  <c r="AB101" i="22"/>
  <c r="AC101" i="22"/>
  <c r="W102" i="22"/>
  <c r="X102" i="22"/>
  <c r="Y102" i="22"/>
  <c r="Z102" i="22"/>
  <c r="AA102" i="22"/>
  <c r="AB102" i="22"/>
  <c r="AC102" i="22"/>
  <c r="W103" i="22"/>
  <c r="X103" i="22"/>
  <c r="Y103" i="22"/>
  <c r="Z103" i="22"/>
  <c r="AA103" i="22"/>
  <c r="AB103" i="22"/>
  <c r="AC103" i="22"/>
  <c r="W104" i="22"/>
  <c r="X104" i="22"/>
  <c r="Y104" i="22"/>
  <c r="Z104" i="22"/>
  <c r="AA104" i="22"/>
  <c r="AB104" i="22"/>
  <c r="AC104" i="22"/>
  <c r="W105" i="22"/>
  <c r="X105" i="22"/>
  <c r="Y105" i="22"/>
  <c r="Z105" i="22"/>
  <c r="AA105" i="22"/>
  <c r="AB105" i="22"/>
  <c r="AC105" i="22"/>
  <c r="W106" i="22"/>
  <c r="X106" i="22"/>
  <c r="Y106" i="22"/>
  <c r="Z106" i="22"/>
  <c r="AA106" i="22"/>
  <c r="AB106" i="22"/>
  <c r="AC106" i="22"/>
  <c r="W107" i="22"/>
  <c r="X107" i="22"/>
  <c r="Y107" i="22"/>
  <c r="Z107" i="22"/>
  <c r="AA107" i="22"/>
  <c r="AB107" i="22"/>
  <c r="AC107" i="22"/>
  <c r="W108" i="22"/>
  <c r="X108" i="22"/>
  <c r="Y108" i="22"/>
  <c r="Z108" i="22"/>
  <c r="AA108" i="22"/>
  <c r="AB108" i="22"/>
  <c r="AC108" i="22"/>
  <c r="W109" i="22"/>
  <c r="X109" i="22"/>
  <c r="Y109" i="22"/>
  <c r="Z109" i="22"/>
  <c r="AA109" i="22"/>
  <c r="AB109" i="22"/>
  <c r="AC109" i="22"/>
  <c r="W110" i="22"/>
  <c r="X110" i="22"/>
  <c r="Y110" i="22"/>
  <c r="Z110" i="22"/>
  <c r="AA110" i="22"/>
  <c r="AB110" i="22"/>
  <c r="AC110" i="22"/>
  <c r="W111" i="22"/>
  <c r="X111" i="22"/>
  <c r="Y111" i="22"/>
  <c r="Z111" i="22"/>
  <c r="AA111" i="22"/>
  <c r="AB111" i="22"/>
  <c r="AC111" i="22"/>
  <c r="W112" i="22"/>
  <c r="X112" i="22"/>
  <c r="Y112" i="22"/>
  <c r="Z112" i="22"/>
  <c r="AA112" i="22"/>
  <c r="AB112" i="22"/>
  <c r="AC112" i="22"/>
  <c r="W113" i="22"/>
  <c r="X113" i="22"/>
  <c r="Y113" i="22"/>
  <c r="Z113" i="22"/>
  <c r="AA113" i="22"/>
  <c r="AB113" i="22"/>
  <c r="AC113" i="22"/>
  <c r="W114" i="22"/>
  <c r="X114" i="22"/>
  <c r="Y114" i="22"/>
  <c r="Z114" i="22"/>
  <c r="AA114" i="22"/>
  <c r="AB114" i="22"/>
  <c r="AC114" i="22"/>
  <c r="W115" i="22"/>
  <c r="X115" i="22"/>
  <c r="Y115" i="22"/>
  <c r="Z115" i="22"/>
  <c r="AA115" i="22"/>
  <c r="AB115" i="22"/>
  <c r="AC115" i="22"/>
  <c r="W116" i="22"/>
  <c r="X116" i="22"/>
  <c r="Y116" i="22"/>
  <c r="Z116" i="22"/>
  <c r="AA116" i="22"/>
  <c r="AB116" i="22"/>
  <c r="AC116" i="22"/>
  <c r="W117" i="22"/>
  <c r="X117" i="22"/>
  <c r="Y117" i="22"/>
  <c r="Z117" i="22"/>
  <c r="AA117" i="22"/>
  <c r="AB117" i="22"/>
  <c r="AC117" i="22"/>
  <c r="W118" i="22"/>
  <c r="X118" i="22"/>
  <c r="Y118" i="22"/>
  <c r="Z118" i="22"/>
  <c r="AA118" i="22"/>
  <c r="AB118" i="22"/>
  <c r="AC118" i="22"/>
  <c r="W119" i="22"/>
  <c r="X119" i="22"/>
  <c r="Y119" i="22"/>
  <c r="Z119" i="22"/>
  <c r="AA119" i="22"/>
  <c r="AB119" i="22"/>
  <c r="AC119" i="22"/>
  <c r="W120" i="22"/>
  <c r="X120" i="22"/>
  <c r="Y120" i="22"/>
  <c r="Z120" i="22"/>
  <c r="AA120" i="22"/>
  <c r="AB120" i="22"/>
  <c r="AC120" i="22"/>
  <c r="W121" i="22"/>
  <c r="X121" i="22"/>
  <c r="Y121" i="22"/>
  <c r="Z121" i="22"/>
  <c r="AA121" i="22"/>
  <c r="AB121" i="22"/>
  <c r="AC121" i="22"/>
  <c r="W122" i="22"/>
  <c r="X122" i="22"/>
  <c r="Y122" i="22"/>
  <c r="Z122" i="22"/>
  <c r="AA122" i="22"/>
  <c r="AB122" i="22"/>
  <c r="AC122" i="22"/>
  <c r="W123" i="22"/>
  <c r="X123" i="22"/>
  <c r="Y123" i="22"/>
  <c r="Z123" i="22"/>
  <c r="AA123" i="22"/>
  <c r="AB123" i="22"/>
  <c r="AC123" i="22"/>
  <c r="W124" i="22"/>
  <c r="X124" i="22"/>
  <c r="Y124" i="22"/>
  <c r="Z124" i="22"/>
  <c r="AA124" i="22"/>
  <c r="AB124" i="22"/>
  <c r="AC124" i="22"/>
  <c r="W125" i="22"/>
  <c r="X125" i="22"/>
  <c r="Y125" i="22"/>
  <c r="Z125" i="22"/>
  <c r="AA125" i="22"/>
  <c r="AB125" i="22"/>
  <c r="AC125" i="22"/>
  <c r="W126" i="22"/>
  <c r="X126" i="22"/>
  <c r="Y126" i="22"/>
  <c r="Z126" i="22"/>
  <c r="AA126" i="22"/>
  <c r="AB126" i="22"/>
  <c r="AC126" i="22"/>
  <c r="W127" i="22"/>
  <c r="X127" i="22"/>
  <c r="Y127" i="22"/>
  <c r="Z127" i="22"/>
  <c r="AA127" i="22"/>
  <c r="AB127" i="22"/>
  <c r="AC127" i="22"/>
  <c r="W128" i="22"/>
  <c r="X128" i="22"/>
  <c r="Y128" i="22"/>
  <c r="Z128" i="22"/>
  <c r="AA128" i="22"/>
  <c r="AB128" i="22"/>
  <c r="AC128" i="22"/>
  <c r="W129" i="22"/>
  <c r="X129" i="22"/>
  <c r="Y129" i="22"/>
  <c r="Z129" i="22"/>
  <c r="AA129" i="22"/>
  <c r="AB129" i="22"/>
  <c r="AC129" i="22"/>
  <c r="W130" i="22"/>
  <c r="X130" i="22"/>
  <c r="Y130" i="22"/>
  <c r="Z130" i="22"/>
  <c r="AA130" i="22"/>
  <c r="AB130" i="22"/>
  <c r="AC130" i="22"/>
  <c r="W131" i="22"/>
  <c r="X131" i="22"/>
  <c r="Y131" i="22"/>
  <c r="Z131" i="22"/>
  <c r="AA131" i="22"/>
  <c r="AB131" i="22"/>
  <c r="AC131" i="22"/>
  <c r="W132" i="22"/>
  <c r="X132" i="22"/>
  <c r="Y132" i="22"/>
  <c r="Z132" i="22"/>
  <c r="AA132" i="22"/>
  <c r="AB132" i="22"/>
  <c r="AC132" i="22"/>
  <c r="W133" i="22"/>
  <c r="X133" i="22"/>
  <c r="Y133" i="22"/>
  <c r="Z133" i="22"/>
  <c r="AA133" i="22"/>
  <c r="AB133" i="22"/>
  <c r="AC133" i="22"/>
  <c r="W134" i="22"/>
  <c r="X134" i="22"/>
  <c r="Y134" i="22"/>
  <c r="Z134" i="22"/>
  <c r="AA134" i="22"/>
  <c r="AB134" i="22"/>
  <c r="AC134" i="22"/>
  <c r="W135" i="22"/>
  <c r="X135" i="22"/>
  <c r="Y135" i="22"/>
  <c r="Z135" i="22"/>
  <c r="AA135" i="22"/>
  <c r="AB135" i="22"/>
  <c r="AC135" i="22"/>
  <c r="W136" i="22"/>
  <c r="X136" i="22"/>
  <c r="Y136" i="22"/>
  <c r="Z136" i="22"/>
  <c r="AA136" i="22"/>
  <c r="AB136" i="22"/>
  <c r="AC136" i="22"/>
  <c r="W137" i="22"/>
  <c r="X137" i="22"/>
  <c r="Y137" i="22"/>
  <c r="Z137" i="22"/>
  <c r="AA137" i="22"/>
  <c r="AB137" i="22"/>
  <c r="AC137" i="22"/>
  <c r="W138" i="22"/>
  <c r="X138" i="22"/>
  <c r="Y138" i="22"/>
  <c r="Z138" i="22"/>
  <c r="AA138" i="22"/>
  <c r="AB138" i="22"/>
  <c r="AC138" i="22"/>
  <c r="W139" i="22"/>
  <c r="X139" i="22"/>
  <c r="Y139" i="22"/>
  <c r="Z139" i="22"/>
  <c r="AA139" i="22"/>
  <c r="AB139" i="22"/>
  <c r="AC139" i="22"/>
  <c r="W140" i="22"/>
  <c r="X140" i="22"/>
  <c r="Y140" i="22"/>
  <c r="Z140" i="22"/>
  <c r="AA140" i="22"/>
  <c r="AB140" i="22"/>
  <c r="AC140" i="22"/>
  <c r="W141" i="22"/>
  <c r="X141" i="22"/>
  <c r="Y141" i="22"/>
  <c r="Z141" i="22"/>
  <c r="AA141" i="22"/>
  <c r="AB141" i="22"/>
  <c r="AC141" i="22"/>
  <c r="W142" i="22"/>
  <c r="X142" i="22"/>
  <c r="Y142" i="22"/>
  <c r="Z142" i="22"/>
  <c r="AA142" i="22"/>
  <c r="AB142" i="22"/>
  <c r="AC142" i="22"/>
  <c r="W143" i="22"/>
  <c r="X143" i="22"/>
  <c r="Y143" i="22"/>
  <c r="Z143" i="22"/>
  <c r="AA143" i="22"/>
  <c r="AB143" i="22"/>
  <c r="AC143" i="22"/>
  <c r="W144" i="22"/>
  <c r="X144" i="22"/>
  <c r="Y144" i="22"/>
  <c r="Z144" i="22"/>
  <c r="AA144" i="22"/>
  <c r="AB144" i="22"/>
  <c r="AC144" i="22"/>
  <c r="W145" i="22"/>
  <c r="X145" i="22"/>
  <c r="Y145" i="22"/>
  <c r="Z145" i="22"/>
  <c r="AA145" i="22"/>
  <c r="AB145" i="22"/>
  <c r="AC145" i="22"/>
  <c r="W146" i="22"/>
  <c r="X146" i="22"/>
  <c r="Y146" i="22"/>
  <c r="Z146" i="22"/>
  <c r="AA146" i="22"/>
  <c r="AB146" i="22"/>
  <c r="AC146" i="22"/>
  <c r="W147" i="22"/>
  <c r="X147" i="22"/>
  <c r="Y147" i="22"/>
  <c r="Z147" i="22"/>
  <c r="AA147" i="22"/>
  <c r="AB147" i="22"/>
  <c r="AC147" i="22"/>
  <c r="W148" i="22"/>
  <c r="X148" i="22"/>
  <c r="Y148" i="22"/>
  <c r="Z148" i="22"/>
  <c r="AA148" i="22"/>
  <c r="AB148" i="22"/>
  <c r="AC148" i="22"/>
  <c r="W149" i="22"/>
  <c r="X149" i="22"/>
  <c r="Y149" i="22"/>
  <c r="Z149" i="22"/>
  <c r="AA149" i="22"/>
  <c r="AB149" i="22"/>
  <c r="AC149" i="22"/>
  <c r="W150" i="22"/>
  <c r="X150" i="22"/>
  <c r="Y150" i="22"/>
  <c r="Z150" i="22"/>
  <c r="AA150" i="22"/>
  <c r="AB150" i="22"/>
  <c r="AC150" i="22"/>
  <c r="W151" i="22"/>
  <c r="X151" i="22"/>
  <c r="Y151" i="22"/>
  <c r="Z151" i="22"/>
  <c r="AA151" i="22"/>
  <c r="AB151" i="22"/>
  <c r="AC151" i="22"/>
  <c r="W152" i="22"/>
  <c r="X152" i="22"/>
  <c r="Y152" i="22"/>
  <c r="Z152" i="22"/>
  <c r="AA152" i="22"/>
  <c r="AB152" i="22"/>
  <c r="AC152" i="22"/>
  <c r="W153" i="22"/>
  <c r="X153" i="22"/>
  <c r="Y153" i="22"/>
  <c r="Z153" i="22"/>
  <c r="AA153" i="22"/>
  <c r="AB153" i="22"/>
  <c r="AC153" i="22"/>
  <c r="W154" i="22"/>
  <c r="X154" i="22"/>
  <c r="Y154" i="22"/>
  <c r="Z154" i="22"/>
  <c r="AA154" i="22"/>
  <c r="AB154" i="22"/>
  <c r="AC154" i="22"/>
  <c r="W155" i="22"/>
  <c r="X155" i="22"/>
  <c r="Y155" i="22"/>
  <c r="Z155" i="22"/>
  <c r="AA155" i="22"/>
  <c r="AB155" i="22"/>
  <c r="AC155" i="22"/>
  <c r="W156" i="22"/>
  <c r="X156" i="22"/>
  <c r="Y156" i="22"/>
  <c r="Z156" i="22"/>
  <c r="AA156" i="22"/>
  <c r="AB156" i="22"/>
  <c r="AC156" i="22"/>
  <c r="W157" i="22"/>
  <c r="X157" i="22"/>
  <c r="Y157" i="22"/>
  <c r="Z157" i="22"/>
  <c r="AA157" i="22"/>
  <c r="AB157" i="22"/>
  <c r="AC157" i="22"/>
  <c r="W158" i="22"/>
  <c r="X158" i="22"/>
  <c r="Y158" i="22"/>
  <c r="Z158" i="22"/>
  <c r="AA158" i="22"/>
  <c r="AB158" i="22"/>
  <c r="AC158" i="22"/>
  <c r="W159" i="22"/>
  <c r="X159" i="22"/>
  <c r="Y159" i="22"/>
  <c r="Z159" i="22"/>
  <c r="AA159" i="22"/>
  <c r="AB159" i="22"/>
  <c r="AC159" i="22"/>
  <c r="W160" i="22"/>
  <c r="X160" i="22"/>
  <c r="Y160" i="22"/>
  <c r="Z160" i="22"/>
  <c r="AA160" i="22"/>
  <c r="AB160" i="22"/>
  <c r="AC160" i="22"/>
  <c r="W161" i="22"/>
  <c r="X161" i="22"/>
  <c r="Y161" i="22"/>
  <c r="Z161" i="22"/>
  <c r="AA161" i="22"/>
  <c r="AB161" i="22"/>
  <c r="AC161" i="22"/>
  <c r="W162" i="22"/>
  <c r="X162" i="22"/>
  <c r="Y162" i="22"/>
  <c r="Z162" i="22"/>
  <c r="AA162" i="22"/>
  <c r="AB162" i="22"/>
  <c r="AC162" i="22"/>
  <c r="W163" i="22"/>
  <c r="X163" i="22"/>
  <c r="Y163" i="22"/>
  <c r="Z163" i="22"/>
  <c r="AA163" i="22"/>
  <c r="AB163" i="22"/>
  <c r="AC163" i="22"/>
  <c r="W164" i="22"/>
  <c r="X164" i="22"/>
  <c r="Y164" i="22"/>
  <c r="Z164" i="22"/>
  <c r="AA164" i="22"/>
  <c r="AB164" i="22"/>
  <c r="AC164" i="22"/>
  <c r="W165" i="22"/>
  <c r="X165" i="22"/>
  <c r="Y165" i="22"/>
  <c r="Z165" i="22"/>
  <c r="AA165" i="22"/>
  <c r="AB165" i="22"/>
  <c r="AC165" i="22"/>
  <c r="W166" i="22"/>
  <c r="X166" i="22"/>
  <c r="Y166" i="22"/>
  <c r="Z166" i="22"/>
  <c r="AA166" i="22"/>
  <c r="AB166" i="22"/>
  <c r="AC166" i="22"/>
  <c r="W167" i="22"/>
  <c r="X167" i="22"/>
  <c r="Y167" i="22"/>
  <c r="Z167" i="22"/>
  <c r="AA167" i="22"/>
  <c r="AB167" i="22"/>
  <c r="AC167" i="22"/>
  <c r="W168" i="22"/>
  <c r="X168" i="22"/>
  <c r="Y168" i="22"/>
  <c r="Z168" i="22"/>
  <c r="AA168" i="22"/>
  <c r="AB168" i="22"/>
  <c r="AC168" i="22"/>
  <c r="W169" i="22"/>
  <c r="X169" i="22"/>
  <c r="Y169" i="22"/>
  <c r="Z169" i="22"/>
  <c r="AA169" i="22"/>
  <c r="AB169" i="22"/>
  <c r="AC169" i="22"/>
  <c r="W170" i="22"/>
  <c r="X170" i="22"/>
  <c r="Y170" i="22"/>
  <c r="Z170" i="22"/>
  <c r="AA170" i="22"/>
  <c r="AB170" i="22"/>
  <c r="AC170" i="22"/>
  <c r="W171" i="22"/>
  <c r="X171" i="22"/>
  <c r="Y171" i="22"/>
  <c r="Z171" i="22"/>
  <c r="AA171" i="22"/>
  <c r="AB171" i="22"/>
  <c r="AC171" i="22"/>
  <c r="W172" i="22"/>
  <c r="X172" i="22"/>
  <c r="Y172" i="22"/>
  <c r="Z172" i="22"/>
  <c r="AA172" i="22"/>
  <c r="AB172" i="22"/>
  <c r="AC172" i="22"/>
  <c r="W173" i="22"/>
  <c r="X173" i="22"/>
  <c r="Y173" i="22"/>
  <c r="Z173" i="22"/>
  <c r="AA173" i="22"/>
  <c r="AB173" i="22"/>
  <c r="AC173" i="22"/>
  <c r="W174" i="22"/>
  <c r="X174" i="22"/>
  <c r="Y174" i="22"/>
  <c r="Z174" i="22"/>
  <c r="AA174" i="22"/>
  <c r="AB174" i="22"/>
  <c r="AC174" i="22"/>
  <c r="W175" i="22"/>
  <c r="X175" i="22"/>
  <c r="Y175" i="22"/>
  <c r="Z175" i="22"/>
  <c r="AA175" i="22"/>
  <c r="AB175" i="22"/>
  <c r="AC175" i="22"/>
  <c r="W176" i="22"/>
  <c r="X176" i="22"/>
  <c r="Y176" i="22"/>
  <c r="Z176" i="22"/>
  <c r="AA176" i="22"/>
  <c r="AB176" i="22"/>
  <c r="AC176" i="22"/>
  <c r="W177" i="22"/>
  <c r="X177" i="22"/>
  <c r="Y177" i="22"/>
  <c r="Z177" i="22"/>
  <c r="AA177" i="22"/>
  <c r="AB177" i="22"/>
  <c r="AC177" i="22"/>
  <c r="W178" i="22"/>
  <c r="X178" i="22"/>
  <c r="Y178" i="22"/>
  <c r="Z178" i="22"/>
  <c r="AA178" i="22"/>
  <c r="AB178" i="22"/>
  <c r="AC178" i="22"/>
  <c r="W179" i="22"/>
  <c r="X179" i="22"/>
  <c r="Y179" i="22"/>
  <c r="Z179" i="22"/>
  <c r="AA179" i="22"/>
  <c r="AB179" i="22"/>
  <c r="AC179" i="22"/>
  <c r="W180" i="22"/>
  <c r="X180" i="22"/>
  <c r="Y180" i="22"/>
  <c r="Z180" i="22"/>
  <c r="AA180" i="22"/>
  <c r="AB180" i="22"/>
  <c r="AC180" i="22"/>
  <c r="W181" i="22"/>
  <c r="X181" i="22"/>
  <c r="Y181" i="22"/>
  <c r="Z181" i="22"/>
  <c r="AA181" i="22"/>
  <c r="AB181" i="22"/>
  <c r="AC181" i="22"/>
  <c r="W182" i="22"/>
  <c r="X182" i="22"/>
  <c r="Y182" i="22"/>
  <c r="Z182" i="22"/>
  <c r="AA182" i="22"/>
  <c r="AB182" i="22"/>
  <c r="AC182" i="22"/>
  <c r="W183" i="22"/>
  <c r="X183" i="22"/>
  <c r="Y183" i="22"/>
  <c r="Z183" i="22"/>
  <c r="AA183" i="22"/>
  <c r="AB183" i="22"/>
  <c r="AC183" i="22"/>
  <c r="W184" i="22"/>
  <c r="X184" i="22"/>
  <c r="Y184" i="22"/>
  <c r="Z184" i="22"/>
  <c r="AA184" i="22"/>
  <c r="AB184" i="22"/>
  <c r="AC184" i="22"/>
  <c r="W185" i="22"/>
  <c r="X185" i="22"/>
  <c r="Y185" i="22"/>
  <c r="Z185" i="22"/>
  <c r="AA185" i="22"/>
  <c r="AB185" i="22"/>
  <c r="AC185" i="22"/>
  <c r="W186" i="22"/>
  <c r="X186" i="22"/>
  <c r="Y186" i="22"/>
  <c r="Z186" i="22"/>
  <c r="AA186" i="22"/>
  <c r="AB186" i="22"/>
  <c r="AC186" i="22"/>
  <c r="W187" i="22"/>
  <c r="X187" i="22"/>
  <c r="Y187" i="22"/>
  <c r="Z187" i="22"/>
  <c r="AA187" i="22"/>
  <c r="AB187" i="22"/>
  <c r="AC187" i="22"/>
  <c r="W188" i="22"/>
  <c r="X188" i="22"/>
  <c r="Y188" i="22"/>
  <c r="Z188" i="22"/>
  <c r="AA188" i="22"/>
  <c r="AB188" i="22"/>
  <c r="AC188" i="22"/>
  <c r="W189" i="22"/>
  <c r="X189" i="22"/>
  <c r="Y189" i="22"/>
  <c r="Z189" i="22"/>
  <c r="AA189" i="22"/>
  <c r="AB189" i="22"/>
  <c r="AC189" i="22"/>
  <c r="W190" i="22"/>
  <c r="X190" i="22"/>
  <c r="Y190" i="22"/>
  <c r="Z190" i="22"/>
  <c r="AA190" i="22"/>
  <c r="AB190" i="22"/>
  <c r="AC190" i="22"/>
  <c r="W191" i="22"/>
  <c r="X191" i="22"/>
  <c r="Y191" i="22"/>
  <c r="Z191" i="22"/>
  <c r="AA191" i="22"/>
  <c r="AB191" i="22"/>
  <c r="AC191" i="22"/>
  <c r="W192" i="22"/>
  <c r="X192" i="22"/>
  <c r="Y192" i="22"/>
  <c r="Z192" i="22"/>
  <c r="AA192" i="22"/>
  <c r="AB192" i="22"/>
  <c r="AC192" i="22"/>
  <c r="W193" i="22"/>
  <c r="X193" i="22"/>
  <c r="Y193" i="22"/>
  <c r="Z193" i="22"/>
  <c r="AA193" i="22"/>
  <c r="AB193" i="22"/>
  <c r="AC193" i="22"/>
  <c r="W194" i="22"/>
  <c r="X194" i="22"/>
  <c r="Y194" i="22"/>
  <c r="Z194" i="22"/>
  <c r="AA194" i="22"/>
  <c r="AB194" i="22"/>
  <c r="AC194" i="22"/>
  <c r="W195" i="22"/>
  <c r="X195" i="22"/>
  <c r="Y195" i="22"/>
  <c r="Z195" i="22"/>
  <c r="AA195" i="22"/>
  <c r="AB195" i="22"/>
  <c r="AC195" i="22"/>
  <c r="W196" i="22"/>
  <c r="X196" i="22"/>
  <c r="Y196" i="22"/>
  <c r="Z196" i="22"/>
  <c r="AA196" i="22"/>
  <c r="AB196" i="22"/>
  <c r="AC196" i="22"/>
  <c r="W197" i="22"/>
  <c r="X197" i="22"/>
  <c r="Y197" i="22"/>
  <c r="Z197" i="22"/>
  <c r="AA197" i="22"/>
  <c r="AB197" i="22"/>
  <c r="AC197" i="22"/>
  <c r="W198" i="22"/>
  <c r="X198" i="22"/>
  <c r="Y198" i="22"/>
  <c r="Z198" i="22"/>
  <c r="AA198" i="22"/>
  <c r="AB198" i="22"/>
  <c r="AC198" i="22"/>
  <c r="W199" i="22"/>
  <c r="X199" i="22"/>
  <c r="Y199" i="22"/>
  <c r="Z199" i="22"/>
  <c r="AA199" i="22"/>
  <c r="AB199" i="22"/>
  <c r="AC199" i="22"/>
  <c r="W200" i="22"/>
  <c r="X200" i="22"/>
  <c r="Y200" i="22"/>
  <c r="Z200" i="22"/>
  <c r="AA200" i="22"/>
  <c r="AB200" i="22"/>
  <c r="AC200" i="22"/>
  <c r="W201" i="22"/>
  <c r="X201" i="22"/>
  <c r="Y201" i="22"/>
  <c r="Z201" i="22"/>
  <c r="AA201" i="22"/>
  <c r="AB201" i="22"/>
  <c r="AC201" i="22"/>
  <c r="W202" i="22"/>
  <c r="X202" i="22"/>
  <c r="Y202" i="22"/>
  <c r="Z202" i="22"/>
  <c r="AA202" i="22"/>
  <c r="AB202" i="22"/>
  <c r="AC202" i="22"/>
  <c r="W203" i="22"/>
  <c r="X203" i="22"/>
  <c r="Y203" i="22"/>
  <c r="Z203" i="22"/>
  <c r="AA203" i="22"/>
  <c r="AB203" i="22"/>
  <c r="AC203" i="22"/>
  <c r="W204" i="22"/>
  <c r="X204" i="22"/>
  <c r="Y204" i="22"/>
  <c r="Z204" i="22"/>
  <c r="AA204" i="22"/>
  <c r="AB204" i="22"/>
  <c r="AC204" i="22"/>
  <c r="W205" i="22"/>
  <c r="X205" i="22"/>
  <c r="Y205" i="22"/>
  <c r="Z205" i="22"/>
  <c r="AA205" i="22"/>
  <c r="AB205" i="22"/>
  <c r="AC205" i="22"/>
  <c r="W206" i="22"/>
  <c r="X206" i="22"/>
  <c r="Y206" i="22"/>
  <c r="Z206" i="22"/>
  <c r="AA206" i="22"/>
  <c r="AB206" i="22"/>
  <c r="AC206" i="22"/>
  <c r="W207" i="22"/>
  <c r="X207" i="22"/>
  <c r="Y207" i="22"/>
  <c r="Z207" i="22"/>
  <c r="AA207" i="22"/>
  <c r="AB207" i="22"/>
  <c r="AC207" i="22"/>
  <c r="W208" i="22"/>
  <c r="X208" i="22"/>
  <c r="Y208" i="22"/>
  <c r="Z208" i="22"/>
  <c r="AA208" i="22"/>
  <c r="AB208" i="22"/>
  <c r="AC208" i="22"/>
  <c r="W209" i="22"/>
  <c r="X209" i="22"/>
  <c r="Y209" i="22"/>
  <c r="Z209" i="22"/>
  <c r="AA209" i="22"/>
  <c r="AB209" i="22"/>
  <c r="AC209" i="22"/>
  <c r="W210" i="22"/>
  <c r="X210" i="22"/>
  <c r="Y210" i="22"/>
  <c r="Z210" i="22"/>
  <c r="AA210" i="22"/>
  <c r="AB210" i="22"/>
  <c r="AC210" i="22"/>
  <c r="W211" i="22"/>
  <c r="X211" i="22"/>
  <c r="Y211" i="22"/>
  <c r="Z211" i="22"/>
  <c r="AA211" i="22"/>
  <c r="AB211" i="22"/>
  <c r="AC211" i="22"/>
  <c r="W212" i="22"/>
  <c r="X212" i="22"/>
  <c r="Y212" i="22"/>
  <c r="Z212" i="22"/>
  <c r="AA212" i="22"/>
  <c r="AB212" i="22"/>
  <c r="AC212" i="22"/>
  <c r="W213" i="22"/>
  <c r="X213" i="22"/>
  <c r="Y213" i="22"/>
  <c r="Z213" i="22"/>
  <c r="AA213" i="22"/>
  <c r="AB213" i="22"/>
  <c r="AC213" i="22"/>
  <c r="W214" i="22"/>
  <c r="X214" i="22"/>
  <c r="Y214" i="22"/>
  <c r="Z214" i="22"/>
  <c r="AA214" i="22"/>
  <c r="AB214" i="22"/>
  <c r="AC214" i="22"/>
  <c r="W215" i="22"/>
  <c r="X215" i="22"/>
  <c r="Y215" i="22"/>
  <c r="Z215" i="22"/>
  <c r="AA215" i="22"/>
  <c r="AB215" i="22"/>
  <c r="AC215" i="22"/>
  <c r="W216" i="22"/>
  <c r="X216" i="22"/>
  <c r="Y216" i="22"/>
  <c r="Z216" i="22"/>
  <c r="AA216" i="22"/>
  <c r="AB216" i="22"/>
  <c r="AC216" i="22"/>
  <c r="W217" i="22"/>
  <c r="X217" i="22"/>
  <c r="Y217" i="22"/>
  <c r="Z217" i="22"/>
  <c r="AA217" i="22"/>
  <c r="AB217" i="22"/>
  <c r="AC217" i="22"/>
  <c r="W218" i="22"/>
  <c r="X218" i="22"/>
  <c r="Y218" i="22"/>
  <c r="Z218" i="22"/>
  <c r="AA218" i="22"/>
  <c r="AB218" i="22"/>
  <c r="AC218" i="22"/>
  <c r="W219" i="22"/>
  <c r="X219" i="22"/>
  <c r="Y219" i="22"/>
  <c r="Z219" i="22"/>
  <c r="AA219" i="22"/>
  <c r="AB219" i="22"/>
  <c r="AC219" i="22"/>
  <c r="W220" i="22"/>
  <c r="X220" i="22"/>
  <c r="Y220" i="22"/>
  <c r="Z220" i="22"/>
  <c r="AA220" i="22"/>
  <c r="AB220" i="22"/>
  <c r="AC220" i="22"/>
  <c r="W221" i="22"/>
  <c r="X221" i="22"/>
  <c r="Y221" i="22"/>
  <c r="Z221" i="22"/>
  <c r="AA221" i="22"/>
  <c r="AB221" i="22"/>
  <c r="AC221" i="22"/>
  <c r="W222" i="22"/>
  <c r="X222" i="22"/>
  <c r="Y222" i="22"/>
  <c r="Z222" i="22"/>
  <c r="AA222" i="22"/>
  <c r="AB222" i="22"/>
  <c r="AC222" i="22"/>
  <c r="W223" i="22"/>
  <c r="X223" i="22"/>
  <c r="Y223" i="22"/>
  <c r="Z223" i="22"/>
  <c r="AA223" i="22"/>
  <c r="AB223" i="22"/>
  <c r="AC223" i="22"/>
  <c r="W224" i="22"/>
  <c r="X224" i="22"/>
  <c r="Y224" i="22"/>
  <c r="Z224" i="22"/>
  <c r="AA224" i="22"/>
  <c r="AB224" i="22"/>
  <c r="AC224" i="22"/>
  <c r="W225" i="22"/>
  <c r="X225" i="22"/>
  <c r="Y225" i="22"/>
  <c r="Z225" i="22"/>
  <c r="AA225" i="22"/>
  <c r="AB225" i="22"/>
  <c r="AC225" i="22"/>
  <c r="W226" i="22"/>
  <c r="X226" i="22"/>
  <c r="Y226" i="22"/>
  <c r="Z226" i="22"/>
  <c r="AA226" i="22"/>
  <c r="AB226" i="22"/>
  <c r="AC226" i="22"/>
  <c r="W227" i="22"/>
  <c r="X227" i="22"/>
  <c r="Y227" i="22"/>
  <c r="Z227" i="22"/>
  <c r="AA227" i="22"/>
  <c r="AB227" i="22"/>
  <c r="AC227" i="22"/>
  <c r="W228" i="22"/>
  <c r="X228" i="22"/>
  <c r="Y228" i="22"/>
  <c r="Z228" i="22"/>
  <c r="AA228" i="22"/>
  <c r="AB228" i="22"/>
  <c r="AC228" i="22"/>
  <c r="W229" i="22"/>
  <c r="X229" i="22"/>
  <c r="Y229" i="22"/>
  <c r="Z229" i="22"/>
  <c r="AA229" i="22"/>
  <c r="AB229" i="22"/>
  <c r="AC229" i="22"/>
  <c r="W230" i="22"/>
  <c r="X230" i="22"/>
  <c r="Y230" i="22"/>
  <c r="Z230" i="22"/>
  <c r="AA230" i="22"/>
  <c r="AB230" i="22"/>
  <c r="AC230" i="22"/>
  <c r="W231" i="22"/>
  <c r="X231" i="22"/>
  <c r="Y231" i="22"/>
  <c r="Z231" i="22"/>
  <c r="AA231" i="22"/>
  <c r="AB231" i="22"/>
  <c r="AC231" i="22"/>
  <c r="W232" i="22"/>
  <c r="X232" i="22"/>
  <c r="Y232" i="22"/>
  <c r="Z232" i="22"/>
  <c r="AA232" i="22"/>
  <c r="AB232" i="22"/>
  <c r="AC232" i="22"/>
  <c r="W233" i="22"/>
  <c r="X233" i="22"/>
  <c r="Y233" i="22"/>
  <c r="Z233" i="22"/>
  <c r="AA233" i="22"/>
  <c r="AB233" i="22"/>
  <c r="AC233" i="22"/>
  <c r="W234" i="22"/>
  <c r="X234" i="22"/>
  <c r="Y234" i="22"/>
  <c r="Z234" i="22"/>
  <c r="AA234" i="22"/>
  <c r="AB234" i="22"/>
  <c r="AC234" i="22"/>
  <c r="W235" i="22"/>
  <c r="X235" i="22"/>
  <c r="Y235" i="22"/>
  <c r="Z235" i="22"/>
  <c r="AA235" i="22"/>
  <c r="AB235" i="22"/>
  <c r="AC235" i="22"/>
  <c r="W236" i="22"/>
  <c r="X236" i="22"/>
  <c r="Y236" i="22"/>
  <c r="Z236" i="22"/>
  <c r="AA236" i="22"/>
  <c r="AB236" i="22"/>
  <c r="AC236" i="22"/>
  <c r="W237" i="22"/>
  <c r="X237" i="22"/>
  <c r="Y237" i="22"/>
  <c r="Z237" i="22"/>
  <c r="AA237" i="22"/>
  <c r="AB237" i="22"/>
  <c r="AC237" i="22"/>
  <c r="W238" i="22"/>
  <c r="X238" i="22"/>
  <c r="Y238" i="22"/>
  <c r="Z238" i="22"/>
  <c r="AA238" i="22"/>
  <c r="AB238" i="22"/>
  <c r="AC238" i="22"/>
  <c r="W239" i="22"/>
  <c r="X239" i="22"/>
  <c r="Y239" i="22"/>
  <c r="Z239" i="22"/>
  <c r="AA239" i="22"/>
  <c r="AB239" i="22"/>
  <c r="AC239" i="22"/>
  <c r="W240" i="22"/>
  <c r="X240" i="22"/>
  <c r="Y240" i="22"/>
  <c r="Z240" i="22"/>
  <c r="AA240" i="22"/>
  <c r="AB240" i="22"/>
  <c r="AC240" i="22"/>
  <c r="W241" i="22"/>
  <c r="X241" i="22"/>
  <c r="Y241" i="22"/>
  <c r="Z241" i="22"/>
  <c r="AA241" i="22"/>
  <c r="AB241" i="22"/>
  <c r="AC241" i="22"/>
  <c r="W242" i="22"/>
  <c r="X242" i="22"/>
  <c r="Y242" i="22"/>
  <c r="Z242" i="22"/>
  <c r="AA242" i="22"/>
  <c r="AB242" i="22"/>
  <c r="AC242" i="22"/>
  <c r="W243" i="22"/>
  <c r="X243" i="22"/>
  <c r="Y243" i="22"/>
  <c r="Z243" i="22"/>
  <c r="AA243" i="22"/>
  <c r="AB243" i="22"/>
  <c r="AC243" i="22"/>
  <c r="W244" i="22"/>
  <c r="X244" i="22"/>
  <c r="Y244" i="22"/>
  <c r="Z244" i="22"/>
  <c r="AA244" i="22"/>
  <c r="AB244" i="22"/>
  <c r="AC244" i="22"/>
  <c r="W245" i="22"/>
  <c r="X245" i="22"/>
  <c r="Y245" i="22"/>
  <c r="Z245" i="22"/>
  <c r="AA245" i="22"/>
  <c r="AB245" i="22"/>
  <c r="AC245" i="22"/>
  <c r="W246" i="22"/>
  <c r="X246" i="22"/>
  <c r="Y246" i="22"/>
  <c r="Z246" i="22"/>
  <c r="AA246" i="22"/>
  <c r="AB246" i="22"/>
  <c r="AC246" i="22"/>
  <c r="W247" i="22"/>
  <c r="X247" i="22"/>
  <c r="Y247" i="22"/>
  <c r="Z247" i="22"/>
  <c r="AA247" i="22"/>
  <c r="AB247" i="22"/>
  <c r="AC247" i="22"/>
  <c r="W248" i="22"/>
  <c r="X248" i="22"/>
  <c r="Y248" i="22"/>
  <c r="Z248" i="22"/>
  <c r="AA248" i="22"/>
  <c r="AB248" i="22"/>
  <c r="AC248" i="22"/>
  <c r="W249" i="22"/>
  <c r="X249" i="22"/>
  <c r="Y249" i="22"/>
  <c r="Z249" i="22"/>
  <c r="AA249" i="22"/>
  <c r="AB249" i="22"/>
  <c r="AC249" i="22"/>
  <c r="W250" i="22"/>
  <c r="X250" i="22"/>
  <c r="Y250" i="22"/>
  <c r="Z250" i="22"/>
  <c r="AA250" i="22"/>
  <c r="AB250" i="22"/>
  <c r="AC250" i="22"/>
  <c r="W251" i="22"/>
  <c r="X251" i="22"/>
  <c r="Y251" i="22"/>
  <c r="Z251" i="22"/>
  <c r="AA251" i="22"/>
  <c r="AB251" i="22"/>
  <c r="AC251" i="22"/>
  <c r="V3" i="22"/>
  <c r="V4" i="22"/>
  <c r="AK4" i="22" s="1"/>
  <c r="AU4" i="22" s="1"/>
  <c r="V5" i="22"/>
  <c r="V6" i="22"/>
  <c r="V7" i="22"/>
  <c r="V8" i="22"/>
  <c r="AK8" i="22" s="1"/>
  <c r="AU8" i="22" s="1"/>
  <c r="V9" i="22"/>
  <c r="V10" i="22"/>
  <c r="V11" i="22"/>
  <c r="V12" i="22"/>
  <c r="AK12" i="22" s="1"/>
  <c r="AU12" i="22" s="1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29" i="22"/>
  <c r="V30" i="22"/>
  <c r="V31" i="22"/>
  <c r="V32" i="22"/>
  <c r="V33" i="22"/>
  <c r="V34" i="22"/>
  <c r="V35" i="22"/>
  <c r="V36" i="22"/>
  <c r="V37" i="22"/>
  <c r="V38" i="22"/>
  <c r="V39" i="22"/>
  <c r="V40" i="22"/>
  <c r="V41" i="22"/>
  <c r="V42" i="22"/>
  <c r="V43" i="22"/>
  <c r="V44" i="22"/>
  <c r="V45" i="22"/>
  <c r="V46" i="22"/>
  <c r="V47" i="22"/>
  <c r="V48" i="22"/>
  <c r="V49" i="22"/>
  <c r="V50" i="22"/>
  <c r="V51" i="22"/>
  <c r="V52" i="22"/>
  <c r="V53" i="22"/>
  <c r="V54" i="22"/>
  <c r="V55" i="22"/>
  <c r="V56" i="22"/>
  <c r="V57" i="22"/>
  <c r="V58" i="22"/>
  <c r="V59" i="22"/>
  <c r="V60" i="22"/>
  <c r="V61" i="22"/>
  <c r="V62" i="22"/>
  <c r="V63" i="22"/>
  <c r="V64" i="22"/>
  <c r="AK64" i="22" s="1"/>
  <c r="AU64" i="22" s="1"/>
  <c r="V65" i="22"/>
  <c r="V66" i="22"/>
  <c r="V67" i="22"/>
  <c r="V68" i="22"/>
  <c r="V69" i="22"/>
  <c r="V70" i="22"/>
  <c r="V71" i="22"/>
  <c r="V72" i="22"/>
  <c r="AK72" i="22" s="1"/>
  <c r="AU72" i="22" s="1"/>
  <c r="V73" i="22"/>
  <c r="V74" i="22"/>
  <c r="V75" i="22"/>
  <c r="V76" i="22"/>
  <c r="AK76" i="22" s="1"/>
  <c r="AU76" i="22" s="1"/>
  <c r="V77" i="22"/>
  <c r="V78" i="22"/>
  <c r="V79" i="22"/>
  <c r="V80" i="22"/>
  <c r="V81" i="22"/>
  <c r="V82" i="22"/>
  <c r="V83" i="22"/>
  <c r="V84" i="22"/>
  <c r="V85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V98" i="22"/>
  <c r="V99" i="22"/>
  <c r="V100" i="22"/>
  <c r="V101" i="22"/>
  <c r="V102" i="22"/>
  <c r="V103" i="22"/>
  <c r="V104" i="22"/>
  <c r="AK104" i="22" s="1"/>
  <c r="AU104" i="22" s="1"/>
  <c r="V105" i="22"/>
  <c r="V106" i="22"/>
  <c r="V107" i="22"/>
  <c r="V108" i="22"/>
  <c r="AK108" i="22" s="1"/>
  <c r="AU108" i="22" s="1"/>
  <c r="V109" i="22"/>
  <c r="V110" i="22"/>
  <c r="V111" i="22"/>
  <c r="V112" i="22"/>
  <c r="AK112" i="22" s="1"/>
  <c r="AU112" i="22" s="1"/>
  <c r="V113" i="22"/>
  <c r="V114" i="22"/>
  <c r="V115" i="22"/>
  <c r="V116" i="22"/>
  <c r="AK116" i="22" s="1"/>
  <c r="AU116" i="22" s="1"/>
  <c r="V117" i="22"/>
  <c r="V118" i="22"/>
  <c r="V119" i="22"/>
  <c r="V120" i="22"/>
  <c r="AK120" i="22" s="1"/>
  <c r="AU120" i="22" s="1"/>
  <c r="V121" i="22"/>
  <c r="V122" i="22"/>
  <c r="V123" i="22"/>
  <c r="V124" i="22"/>
  <c r="AK124" i="22" s="1"/>
  <c r="AU124" i="22" s="1"/>
  <c r="V125" i="22"/>
  <c r="V126" i="22"/>
  <c r="V127" i="22"/>
  <c r="V128" i="22"/>
  <c r="AK128" i="22" s="1"/>
  <c r="AU128" i="22" s="1"/>
  <c r="V129" i="22"/>
  <c r="V130" i="22"/>
  <c r="V131" i="22"/>
  <c r="V132" i="22"/>
  <c r="V133" i="22"/>
  <c r="V134" i="22"/>
  <c r="V135" i="22"/>
  <c r="V136" i="22"/>
  <c r="AK136" i="22" s="1"/>
  <c r="AU136" i="22" s="1"/>
  <c r="V137" i="22"/>
  <c r="V138" i="22"/>
  <c r="V139" i="22"/>
  <c r="V140" i="22"/>
  <c r="AK140" i="22" s="1"/>
  <c r="AU140" i="22" s="1"/>
  <c r="V141" i="22"/>
  <c r="V142" i="22"/>
  <c r="V143" i="22"/>
  <c r="V144" i="22"/>
  <c r="AK144" i="22" s="1"/>
  <c r="AU144" i="22" s="1"/>
  <c r="V145" i="22"/>
  <c r="V146" i="22"/>
  <c r="V147" i="22"/>
  <c r="V148" i="22"/>
  <c r="AK148" i="22" s="1"/>
  <c r="AU148" i="22" s="1"/>
  <c r="V149" i="22"/>
  <c r="V150" i="22"/>
  <c r="V151" i="22"/>
  <c r="V152" i="22"/>
  <c r="V153" i="22"/>
  <c r="V154" i="22"/>
  <c r="V155" i="22"/>
  <c r="V156" i="22"/>
  <c r="AK156" i="22" s="1"/>
  <c r="AU156" i="22" s="1"/>
  <c r="V157" i="22"/>
  <c r="V158" i="22"/>
  <c r="V159" i="22"/>
  <c r="V160" i="22"/>
  <c r="AK160" i="22" s="1"/>
  <c r="AU160" i="22" s="1"/>
  <c r="V161" i="22"/>
  <c r="V162" i="22"/>
  <c r="V163" i="22"/>
  <c r="V164" i="22"/>
  <c r="AK164" i="22" s="1"/>
  <c r="AU164" i="22" s="1"/>
  <c r="V165" i="22"/>
  <c r="V166" i="22"/>
  <c r="V167" i="22"/>
  <c r="V168" i="22"/>
  <c r="AK168" i="22" s="1"/>
  <c r="AU168" i="22" s="1"/>
  <c r="V169" i="22"/>
  <c r="V170" i="22"/>
  <c r="V171" i="22"/>
  <c r="V172" i="22"/>
  <c r="V173" i="22"/>
  <c r="V174" i="22"/>
  <c r="V175" i="22"/>
  <c r="V176" i="22"/>
  <c r="V177" i="22"/>
  <c r="V178" i="22"/>
  <c r="V179" i="22"/>
  <c r="V180" i="22"/>
  <c r="V181" i="22"/>
  <c r="V182" i="22"/>
  <c r="V183" i="22"/>
  <c r="V184" i="22"/>
  <c r="AK184" i="22" s="1"/>
  <c r="AU184" i="22" s="1"/>
  <c r="V185" i="22"/>
  <c r="V186" i="22"/>
  <c r="V187" i="22"/>
  <c r="V188" i="22"/>
  <c r="AK188" i="22" s="1"/>
  <c r="AU188" i="22" s="1"/>
  <c r="V189" i="22"/>
  <c r="V190" i="22"/>
  <c r="V191" i="22"/>
  <c r="V192" i="22"/>
  <c r="AK192" i="22" s="1"/>
  <c r="AU192" i="22" s="1"/>
  <c r="V193" i="22"/>
  <c r="V194" i="22"/>
  <c r="V195" i="22"/>
  <c r="V196" i="22"/>
  <c r="AK196" i="22" s="1"/>
  <c r="AU196" i="22" s="1"/>
  <c r="V197" i="22"/>
  <c r="V198" i="22"/>
  <c r="V199" i="22"/>
  <c r="V200" i="22"/>
  <c r="AK200" i="22" s="1"/>
  <c r="AU200" i="22" s="1"/>
  <c r="V201" i="22"/>
  <c r="V202" i="22"/>
  <c r="V203" i="22"/>
  <c r="V204" i="22"/>
  <c r="V205" i="22"/>
  <c r="V206" i="22"/>
  <c r="V207" i="22"/>
  <c r="V208" i="22"/>
  <c r="V209" i="22"/>
  <c r="V210" i="22"/>
  <c r="V211" i="22"/>
  <c r="V212" i="22"/>
  <c r="V213" i="22"/>
  <c r="V214" i="22"/>
  <c r="V215" i="22"/>
  <c r="V216" i="22"/>
  <c r="V217" i="22"/>
  <c r="V218" i="22"/>
  <c r="V219" i="22"/>
  <c r="V220" i="22"/>
  <c r="V221" i="22"/>
  <c r="V222" i="22"/>
  <c r="V223" i="22"/>
  <c r="V224" i="22"/>
  <c r="AK224" i="22" s="1"/>
  <c r="AU224" i="22" s="1"/>
  <c r="V225" i="22"/>
  <c r="V226" i="22"/>
  <c r="V227" i="22"/>
  <c r="V228" i="22"/>
  <c r="V229" i="22"/>
  <c r="V230" i="22"/>
  <c r="V231" i="22"/>
  <c r="V232" i="22"/>
  <c r="V233" i="22"/>
  <c r="V234" i="22"/>
  <c r="V235" i="22"/>
  <c r="V236" i="22"/>
  <c r="V237" i="22"/>
  <c r="V238" i="22"/>
  <c r="V239" i="22"/>
  <c r="V240" i="22"/>
  <c r="V241" i="22"/>
  <c r="V242" i="22"/>
  <c r="V243" i="22"/>
  <c r="V244" i="22"/>
  <c r="V245" i="22"/>
  <c r="V246" i="22"/>
  <c r="V247" i="22"/>
  <c r="V248" i="22"/>
  <c r="V249" i="22"/>
  <c r="V250" i="22"/>
  <c r="V251" i="22"/>
  <c r="V2" i="22"/>
  <c r="AQ203" i="22" l="1"/>
  <c r="AK238" i="22"/>
  <c r="AU238" i="22" s="1"/>
  <c r="BJ238" i="22" s="1"/>
  <c r="BV238" i="22" s="1"/>
  <c r="AJ234" i="22"/>
  <c r="AT234" i="22" s="1"/>
  <c r="AK230" i="22"/>
  <c r="AU230" i="22" s="1"/>
  <c r="BJ230" i="22" s="1"/>
  <c r="BV230" i="22" s="1"/>
  <c r="AK226" i="22"/>
  <c r="AU226" i="22" s="1"/>
  <c r="BJ226" i="22" s="1"/>
  <c r="BV226" i="22" s="1"/>
  <c r="AK222" i="22"/>
  <c r="AU222" i="22" s="1"/>
  <c r="BJ222" i="22" s="1"/>
  <c r="BV222" i="22" s="1"/>
  <c r="AK218" i="22"/>
  <c r="AU218" i="22" s="1"/>
  <c r="BJ218" i="22" s="1"/>
  <c r="BV218" i="22" s="1"/>
  <c r="AK214" i="22"/>
  <c r="AU214" i="22" s="1"/>
  <c r="BJ214" i="22" s="1"/>
  <c r="BV214" i="22" s="1"/>
  <c r="AK210" i="22"/>
  <c r="AU210" i="22" s="1"/>
  <c r="BJ210" i="22" s="1"/>
  <c r="BV210" i="22" s="1"/>
  <c r="AK206" i="22"/>
  <c r="AU206" i="22" s="1"/>
  <c r="BJ206" i="22" s="1"/>
  <c r="BV206" i="22" s="1"/>
  <c r="AK202" i="22"/>
  <c r="AU202" i="22" s="1"/>
  <c r="BJ202" i="22" s="1"/>
  <c r="BV202" i="22" s="1"/>
  <c r="AK198" i="22"/>
  <c r="AU198" i="22" s="1"/>
  <c r="BJ198" i="22" s="1"/>
  <c r="BV198" i="22" s="1"/>
  <c r="AK194" i="22"/>
  <c r="AU194" i="22" s="1"/>
  <c r="BJ194" i="22" s="1"/>
  <c r="BV194" i="22" s="1"/>
  <c r="AK190" i="22"/>
  <c r="AU190" i="22" s="1"/>
  <c r="BJ190" i="22" s="1"/>
  <c r="BV190" i="22" s="1"/>
  <c r="AK186" i="22"/>
  <c r="AU186" i="22" s="1"/>
  <c r="BJ186" i="22" s="1"/>
  <c r="BV186" i="22" s="1"/>
  <c r="AK182" i="22"/>
  <c r="AU182" i="22" s="1"/>
  <c r="BJ182" i="22" s="1"/>
  <c r="BV182" i="22" s="1"/>
  <c r="AK178" i="22"/>
  <c r="AU178" i="22" s="1"/>
  <c r="BJ178" i="22" s="1"/>
  <c r="BV178" i="22" s="1"/>
  <c r="AK174" i="22"/>
  <c r="AU174" i="22" s="1"/>
  <c r="BJ174" i="22" s="1"/>
  <c r="BV174" i="22" s="1"/>
  <c r="AK170" i="22"/>
  <c r="AU170" i="22" s="1"/>
  <c r="BJ170" i="22" s="1"/>
  <c r="BV170" i="22" s="1"/>
  <c r="AK166" i="22"/>
  <c r="AU166" i="22" s="1"/>
  <c r="BJ166" i="22" s="1"/>
  <c r="BV166" i="22" s="1"/>
  <c r="AK162" i="22"/>
  <c r="AU162" i="22" s="1"/>
  <c r="BJ162" i="22" s="1"/>
  <c r="BV162" i="22" s="1"/>
  <c r="AK158" i="22"/>
  <c r="AU158" i="22" s="1"/>
  <c r="BJ158" i="22" s="1"/>
  <c r="BV158" i="22" s="1"/>
  <c r="AK154" i="22"/>
  <c r="AU154" i="22" s="1"/>
  <c r="BJ154" i="22" s="1"/>
  <c r="BV154" i="22" s="1"/>
  <c r="AK150" i="22"/>
  <c r="AU150" i="22" s="1"/>
  <c r="BJ150" i="22" s="1"/>
  <c r="BV150" i="22" s="1"/>
  <c r="AK146" i="22"/>
  <c r="AU146" i="22" s="1"/>
  <c r="BJ146" i="22" s="1"/>
  <c r="BV146" i="22" s="1"/>
  <c r="AK142" i="22"/>
  <c r="AU142" i="22" s="1"/>
  <c r="BJ142" i="22" s="1"/>
  <c r="BV142" i="22" s="1"/>
  <c r="AK138" i="22"/>
  <c r="AU138" i="22" s="1"/>
  <c r="BJ138" i="22" s="1"/>
  <c r="BV138" i="22" s="1"/>
  <c r="AK134" i="22"/>
  <c r="AU134" i="22" s="1"/>
  <c r="BJ134" i="22" s="1"/>
  <c r="BV134" i="22" s="1"/>
  <c r="AK130" i="22"/>
  <c r="AU130" i="22" s="1"/>
  <c r="BJ130" i="22" s="1"/>
  <c r="BV130" i="22" s="1"/>
  <c r="AK126" i="22"/>
  <c r="AU126" i="22" s="1"/>
  <c r="BJ126" i="22" s="1"/>
  <c r="BV126" i="22" s="1"/>
  <c r="AK122" i="22"/>
  <c r="AU122" i="22" s="1"/>
  <c r="BJ122" i="22" s="1"/>
  <c r="BV122" i="22" s="1"/>
  <c r="AK118" i="22"/>
  <c r="AU118" i="22" s="1"/>
  <c r="BJ118" i="22" s="1"/>
  <c r="BV118" i="22" s="1"/>
  <c r="AK114" i="22"/>
  <c r="AU114" i="22" s="1"/>
  <c r="BJ114" i="22" s="1"/>
  <c r="BV114" i="22" s="1"/>
  <c r="AK110" i="22"/>
  <c r="AU110" i="22" s="1"/>
  <c r="BJ110" i="22" s="1"/>
  <c r="BV110" i="22" s="1"/>
  <c r="AK106" i="22"/>
  <c r="AU106" i="22" s="1"/>
  <c r="BJ106" i="22" s="1"/>
  <c r="BV106" i="22" s="1"/>
  <c r="AK102" i="22"/>
  <c r="AU102" i="22" s="1"/>
  <c r="BJ102" i="22" s="1"/>
  <c r="BV102" i="22" s="1"/>
  <c r="AK98" i="22"/>
  <c r="AU98" i="22" s="1"/>
  <c r="BJ98" i="22" s="1"/>
  <c r="BV98" i="22" s="1"/>
  <c r="AK94" i="22"/>
  <c r="AU94" i="22" s="1"/>
  <c r="BJ94" i="22" s="1"/>
  <c r="BV94" i="22" s="1"/>
  <c r="AK90" i="22"/>
  <c r="AU90" i="22" s="1"/>
  <c r="BJ90" i="22" s="1"/>
  <c r="BV90" i="22" s="1"/>
  <c r="AK86" i="22"/>
  <c r="AU86" i="22" s="1"/>
  <c r="BJ86" i="22" s="1"/>
  <c r="BV86" i="22" s="1"/>
  <c r="AK82" i="22"/>
  <c r="AU82" i="22" s="1"/>
  <c r="BJ82" i="22" s="1"/>
  <c r="BV82" i="22" s="1"/>
  <c r="AK78" i="22"/>
  <c r="AU78" i="22" s="1"/>
  <c r="BJ78" i="22" s="1"/>
  <c r="BV78" i="22" s="1"/>
  <c r="AK74" i="22"/>
  <c r="AU74" i="22" s="1"/>
  <c r="BJ74" i="22" s="1"/>
  <c r="BV74" i="22" s="1"/>
  <c r="AK70" i="22"/>
  <c r="AU70" i="22" s="1"/>
  <c r="BJ70" i="22" s="1"/>
  <c r="BV70" i="22" s="1"/>
  <c r="AK66" i="22"/>
  <c r="AU66" i="22" s="1"/>
  <c r="BJ66" i="22" s="1"/>
  <c r="BV66" i="22" s="1"/>
  <c r="AK62" i="22"/>
  <c r="AU62" i="22" s="1"/>
  <c r="BJ62" i="22" s="1"/>
  <c r="BV62" i="22" s="1"/>
  <c r="AK58" i="22"/>
  <c r="AU58" i="22" s="1"/>
  <c r="BJ58" i="22" s="1"/>
  <c r="BV58" i="22" s="1"/>
  <c r="AK54" i="22"/>
  <c r="AU54" i="22" s="1"/>
  <c r="BJ54" i="22" s="1"/>
  <c r="BV54" i="22" s="1"/>
  <c r="AK50" i="22"/>
  <c r="AU50" i="22" s="1"/>
  <c r="BJ50" i="22" s="1"/>
  <c r="BV50" i="22" s="1"/>
  <c r="AK46" i="22"/>
  <c r="AU46" i="22" s="1"/>
  <c r="BJ46" i="22" s="1"/>
  <c r="BV46" i="22" s="1"/>
  <c r="AK42" i="22"/>
  <c r="AU42" i="22" s="1"/>
  <c r="BJ42" i="22" s="1"/>
  <c r="BV42" i="22" s="1"/>
  <c r="AK38" i="22"/>
  <c r="AU38" i="22" s="1"/>
  <c r="BJ38" i="22" s="1"/>
  <c r="BV38" i="22" s="1"/>
  <c r="AK34" i="22"/>
  <c r="AU34" i="22" s="1"/>
  <c r="BJ34" i="22" s="1"/>
  <c r="BV34" i="22" s="1"/>
  <c r="AK30" i="22"/>
  <c r="AU30" i="22" s="1"/>
  <c r="BJ30" i="22" s="1"/>
  <c r="BV30" i="22" s="1"/>
  <c r="AK26" i="22"/>
  <c r="AU26" i="22" s="1"/>
  <c r="BJ26" i="22" s="1"/>
  <c r="BV26" i="22" s="1"/>
  <c r="AK22" i="22"/>
  <c r="AU22" i="22" s="1"/>
  <c r="BJ22" i="22" s="1"/>
  <c r="BV22" i="22" s="1"/>
  <c r="AK18" i="22"/>
  <c r="AU18" i="22" s="1"/>
  <c r="BJ18" i="22" s="1"/>
  <c r="BV18" i="22" s="1"/>
  <c r="AK14" i="22"/>
  <c r="AU14" i="22" s="1"/>
  <c r="BJ14" i="22" s="1"/>
  <c r="BV14" i="22" s="1"/>
  <c r="AJ6" i="22"/>
  <c r="AT6" i="22" s="1"/>
  <c r="BD6" i="22" s="1"/>
  <c r="BP6" i="22" s="1"/>
  <c r="AK9" i="22"/>
  <c r="AU9" i="22" s="1"/>
  <c r="BJ9" i="22" s="1"/>
  <c r="BV9" i="22" s="1"/>
  <c r="BJ196" i="22"/>
  <c r="BV196" i="22" s="1"/>
  <c r="BJ188" i="22"/>
  <c r="BV188" i="22" s="1"/>
  <c r="BJ168" i="22"/>
  <c r="BV168" i="22" s="1"/>
  <c r="BJ160" i="22"/>
  <c r="BV160" i="22" s="1"/>
  <c r="BJ144" i="22"/>
  <c r="BV144" i="22" s="1"/>
  <c r="BJ140" i="22"/>
  <c r="BV140" i="22" s="1"/>
  <c r="BJ128" i="22"/>
  <c r="BV128" i="22" s="1"/>
  <c r="BJ124" i="22"/>
  <c r="BV124" i="22" s="1"/>
  <c r="BJ120" i="22"/>
  <c r="BV120" i="22" s="1"/>
  <c r="BJ112" i="22"/>
  <c r="BV112" i="22" s="1"/>
  <c r="BJ108" i="22"/>
  <c r="BV108" i="22" s="1"/>
  <c r="BJ104" i="22"/>
  <c r="BV104" i="22" s="1"/>
  <c r="AK2" i="22"/>
  <c r="AU2" i="22" s="1"/>
  <c r="BJ2" i="22" s="1"/>
  <c r="BV2" i="22" s="1"/>
  <c r="BJ224" i="22"/>
  <c r="BV224" i="22" s="1"/>
  <c r="BJ200" i="22"/>
  <c r="BV200" i="22" s="1"/>
  <c r="BJ192" i="22"/>
  <c r="BV192" i="22" s="1"/>
  <c r="BJ184" i="22"/>
  <c r="BV184" i="22" s="1"/>
  <c r="BJ164" i="22"/>
  <c r="BV164" i="22" s="1"/>
  <c r="BJ156" i="22"/>
  <c r="BV156" i="22" s="1"/>
  <c r="BJ148" i="22"/>
  <c r="BV148" i="22" s="1"/>
  <c r="BJ136" i="22"/>
  <c r="BV136" i="22" s="1"/>
  <c r="BJ116" i="22"/>
  <c r="BV116" i="22" s="1"/>
  <c r="AL2" i="22"/>
  <c r="AV2" i="22" s="1"/>
  <c r="AO9" i="22"/>
  <c r="AY9" i="22" s="1"/>
  <c r="BL9" i="22" s="1"/>
  <c r="BX9" i="22" s="1"/>
  <c r="AK251" i="22"/>
  <c r="AU251" i="22" s="1"/>
  <c r="BJ251" i="22" s="1"/>
  <c r="BV251" i="22" s="1"/>
  <c r="AK247" i="22"/>
  <c r="AU247" i="22" s="1"/>
  <c r="BJ247" i="22" s="1"/>
  <c r="BV247" i="22" s="1"/>
  <c r="AK243" i="22"/>
  <c r="AU243" i="22" s="1"/>
  <c r="BJ243" i="22" s="1"/>
  <c r="BV243" i="22" s="1"/>
  <c r="AJ239" i="22"/>
  <c r="AT239" i="22" s="1"/>
  <c r="BD239" i="22" s="1"/>
  <c r="BP239" i="22" s="1"/>
  <c r="AK235" i="22"/>
  <c r="AU235" i="22" s="1"/>
  <c r="BJ235" i="22" s="1"/>
  <c r="BV235" i="22" s="1"/>
  <c r="AK231" i="22"/>
  <c r="AU231" i="22" s="1"/>
  <c r="BJ231" i="22" s="1"/>
  <c r="BV231" i="22" s="1"/>
  <c r="AK227" i="22"/>
  <c r="AU227" i="22" s="1"/>
  <c r="BJ227" i="22" s="1"/>
  <c r="BV227" i="22" s="1"/>
  <c r="AK223" i="22"/>
  <c r="AU223" i="22" s="1"/>
  <c r="BJ223" i="22" s="1"/>
  <c r="BV223" i="22" s="1"/>
  <c r="AK219" i="22"/>
  <c r="AU219" i="22" s="1"/>
  <c r="BJ219" i="22" s="1"/>
  <c r="BV219" i="22" s="1"/>
  <c r="AK215" i="22"/>
  <c r="AU215" i="22" s="1"/>
  <c r="BJ215" i="22" s="1"/>
  <c r="BV215" i="22" s="1"/>
  <c r="AJ211" i="22"/>
  <c r="AT211" i="22" s="1"/>
  <c r="BD211" i="22" s="1"/>
  <c r="BP211" i="22" s="1"/>
  <c r="AK207" i="22"/>
  <c r="AU207" i="22" s="1"/>
  <c r="BJ207" i="22" s="1"/>
  <c r="BV207" i="22" s="1"/>
  <c r="AK203" i="22"/>
  <c r="AU203" i="22" s="1"/>
  <c r="BJ203" i="22" s="1"/>
  <c r="BV203" i="22" s="1"/>
  <c r="AK199" i="22"/>
  <c r="AU199" i="22" s="1"/>
  <c r="BJ199" i="22" s="1"/>
  <c r="BV199" i="22" s="1"/>
  <c r="AK195" i="22"/>
  <c r="AU195" i="22" s="1"/>
  <c r="BJ195" i="22" s="1"/>
  <c r="BV195" i="22" s="1"/>
  <c r="AK191" i="22"/>
  <c r="AU191" i="22" s="1"/>
  <c r="BJ191" i="22" s="1"/>
  <c r="BV191" i="22" s="1"/>
  <c r="AK187" i="22"/>
  <c r="AU187" i="22" s="1"/>
  <c r="BJ187" i="22" s="1"/>
  <c r="BV187" i="22" s="1"/>
  <c r="AK183" i="22"/>
  <c r="AU183" i="22" s="1"/>
  <c r="BJ183" i="22" s="1"/>
  <c r="BV183" i="22" s="1"/>
  <c r="AK179" i="22"/>
  <c r="AU179" i="22" s="1"/>
  <c r="BJ179" i="22" s="1"/>
  <c r="BV179" i="22" s="1"/>
  <c r="AK175" i="22"/>
  <c r="AU175" i="22" s="1"/>
  <c r="BJ175" i="22" s="1"/>
  <c r="BV175" i="22" s="1"/>
  <c r="AK171" i="22"/>
  <c r="AU171" i="22" s="1"/>
  <c r="BJ171" i="22" s="1"/>
  <c r="BV171" i="22" s="1"/>
  <c r="AK167" i="22"/>
  <c r="AU167" i="22" s="1"/>
  <c r="BJ167" i="22" s="1"/>
  <c r="BV167" i="22" s="1"/>
  <c r="AK163" i="22"/>
  <c r="AU163" i="22" s="1"/>
  <c r="BJ163" i="22" s="1"/>
  <c r="BV163" i="22" s="1"/>
  <c r="AK159" i="22"/>
  <c r="AU159" i="22" s="1"/>
  <c r="BJ159" i="22" s="1"/>
  <c r="BV159" i="22" s="1"/>
  <c r="AK155" i="22"/>
  <c r="AU155" i="22" s="1"/>
  <c r="BJ155" i="22" s="1"/>
  <c r="BV155" i="22" s="1"/>
  <c r="AK151" i="22"/>
  <c r="AU151" i="22" s="1"/>
  <c r="BJ151" i="22" s="1"/>
  <c r="BV151" i="22" s="1"/>
  <c r="AK147" i="22"/>
  <c r="AU147" i="22" s="1"/>
  <c r="BJ147" i="22" s="1"/>
  <c r="BV147" i="22" s="1"/>
  <c r="AK143" i="22"/>
  <c r="AU143" i="22" s="1"/>
  <c r="BJ143" i="22" s="1"/>
  <c r="BV143" i="22" s="1"/>
  <c r="AK139" i="22"/>
  <c r="AU139" i="22" s="1"/>
  <c r="BJ139" i="22" s="1"/>
  <c r="BV139" i="22" s="1"/>
  <c r="AK135" i="22"/>
  <c r="AU135" i="22" s="1"/>
  <c r="BJ135" i="22" s="1"/>
  <c r="BV135" i="22" s="1"/>
  <c r="AK131" i="22"/>
  <c r="AU131" i="22" s="1"/>
  <c r="BJ131" i="22" s="1"/>
  <c r="BV131" i="22" s="1"/>
  <c r="AK127" i="22"/>
  <c r="AU127" i="22" s="1"/>
  <c r="BJ127" i="22" s="1"/>
  <c r="BV127" i="22" s="1"/>
  <c r="AK123" i="22"/>
  <c r="AU123" i="22" s="1"/>
  <c r="BJ123" i="22" s="1"/>
  <c r="BV123" i="22" s="1"/>
  <c r="AK119" i="22"/>
  <c r="AU119" i="22" s="1"/>
  <c r="BJ119" i="22" s="1"/>
  <c r="BV119" i="22" s="1"/>
  <c r="AK115" i="22"/>
  <c r="AU115" i="22" s="1"/>
  <c r="BJ115" i="22" s="1"/>
  <c r="BV115" i="22" s="1"/>
  <c r="AK111" i="22"/>
  <c r="AU111" i="22" s="1"/>
  <c r="BJ111" i="22" s="1"/>
  <c r="BV111" i="22" s="1"/>
  <c r="AK107" i="22"/>
  <c r="AU107" i="22" s="1"/>
  <c r="BJ107" i="22" s="1"/>
  <c r="BV107" i="22" s="1"/>
  <c r="AK103" i="22"/>
  <c r="AU103" i="22" s="1"/>
  <c r="BJ103" i="22" s="1"/>
  <c r="BV103" i="22" s="1"/>
  <c r="AK99" i="22"/>
  <c r="AU99" i="22" s="1"/>
  <c r="BJ99" i="22" s="1"/>
  <c r="BV99" i="22" s="1"/>
  <c r="AK95" i="22"/>
  <c r="AU95" i="22" s="1"/>
  <c r="BJ95" i="22" s="1"/>
  <c r="BV95" i="22" s="1"/>
  <c r="AK91" i="22"/>
  <c r="AU91" i="22" s="1"/>
  <c r="BJ91" i="22" s="1"/>
  <c r="BV91" i="22" s="1"/>
  <c r="AK87" i="22"/>
  <c r="AU87" i="22" s="1"/>
  <c r="BJ87" i="22" s="1"/>
  <c r="BV87" i="22" s="1"/>
  <c r="AK83" i="22"/>
  <c r="AU83" i="22" s="1"/>
  <c r="BJ83" i="22" s="1"/>
  <c r="BV83" i="22" s="1"/>
  <c r="AK79" i="22"/>
  <c r="AU79" i="22" s="1"/>
  <c r="BJ79" i="22" s="1"/>
  <c r="BV79" i="22" s="1"/>
  <c r="AK75" i="22"/>
  <c r="AU75" i="22" s="1"/>
  <c r="BJ75" i="22" s="1"/>
  <c r="BV75" i="22" s="1"/>
  <c r="AK71" i="22"/>
  <c r="AU71" i="22" s="1"/>
  <c r="BJ71" i="22" s="1"/>
  <c r="BV71" i="22" s="1"/>
  <c r="AJ67" i="22"/>
  <c r="AT67" i="22" s="1"/>
  <c r="AK63" i="22"/>
  <c r="AU63" i="22" s="1"/>
  <c r="BJ63" i="22" s="1"/>
  <c r="BV63" i="22" s="1"/>
  <c r="AK59" i="22"/>
  <c r="AU59" i="22" s="1"/>
  <c r="BJ59" i="22" s="1"/>
  <c r="BV59" i="22" s="1"/>
  <c r="AN250" i="22"/>
  <c r="AX250" i="22" s="1"/>
  <c r="BF250" i="22" s="1"/>
  <c r="BR250" i="22" s="1"/>
  <c r="AP248" i="22"/>
  <c r="AZ248" i="22" s="1"/>
  <c r="AL248" i="22"/>
  <c r="AV248" i="22" s="1"/>
  <c r="AN246" i="22"/>
  <c r="AX246" i="22" s="1"/>
  <c r="BF246" i="22" s="1"/>
  <c r="BR246" i="22" s="1"/>
  <c r="AP244" i="22"/>
  <c r="AZ244" i="22" s="1"/>
  <c r="BG244" i="22" s="1"/>
  <c r="BS244" i="22" s="1"/>
  <c r="AL244" i="22"/>
  <c r="AV244" i="22" s="1"/>
  <c r="AN242" i="22"/>
  <c r="AX242" i="22" s="1"/>
  <c r="AP240" i="22"/>
  <c r="AZ240" i="22" s="1"/>
  <c r="AL240" i="22"/>
  <c r="AV240" i="22" s="1"/>
  <c r="AN238" i="22"/>
  <c r="AX238" i="22" s="1"/>
  <c r="BF238" i="22" s="1"/>
  <c r="BR238" i="22" s="1"/>
  <c r="AP236" i="22"/>
  <c r="AZ236" i="22" s="1"/>
  <c r="BG236" i="22" s="1"/>
  <c r="BS236" i="22" s="1"/>
  <c r="AL236" i="22"/>
  <c r="AV236" i="22" s="1"/>
  <c r="BE236" i="22" s="1"/>
  <c r="BQ236" i="22" s="1"/>
  <c r="AN234" i="22"/>
  <c r="AX234" i="22" s="1"/>
  <c r="BF234" i="22" s="1"/>
  <c r="BR234" i="22" s="1"/>
  <c r="AP232" i="22"/>
  <c r="AZ232" i="22" s="1"/>
  <c r="BG232" i="22" s="1"/>
  <c r="BS232" i="22" s="1"/>
  <c r="AL232" i="22"/>
  <c r="AV232" i="22" s="1"/>
  <c r="BE232" i="22" s="1"/>
  <c r="BQ232" i="22" s="1"/>
  <c r="AN230" i="22"/>
  <c r="AX230" i="22" s="1"/>
  <c r="AP228" i="22"/>
  <c r="AZ228" i="22" s="1"/>
  <c r="AL228" i="22"/>
  <c r="AV228" i="22" s="1"/>
  <c r="BE228" i="22" s="1"/>
  <c r="BQ228" i="22" s="1"/>
  <c r="AN226" i="22"/>
  <c r="AX226" i="22" s="1"/>
  <c r="BF226" i="22" s="1"/>
  <c r="BR226" i="22" s="1"/>
  <c r="AP224" i="22"/>
  <c r="AZ224" i="22" s="1"/>
  <c r="BG224" i="22" s="1"/>
  <c r="BS224" i="22" s="1"/>
  <c r="AL224" i="22"/>
  <c r="AV224" i="22" s="1"/>
  <c r="BE224" i="22" s="1"/>
  <c r="BQ224" i="22" s="1"/>
  <c r="AN222" i="22"/>
  <c r="AX222" i="22" s="1"/>
  <c r="BF222" i="22" s="1"/>
  <c r="BR222" i="22" s="1"/>
  <c r="AP220" i="22"/>
  <c r="AZ220" i="22" s="1"/>
  <c r="BG220" i="22" s="1"/>
  <c r="BS220" i="22" s="1"/>
  <c r="AL220" i="22"/>
  <c r="AV220" i="22" s="1"/>
  <c r="BE220" i="22" s="1"/>
  <c r="BQ220" i="22" s="1"/>
  <c r="AN218" i="22"/>
  <c r="AX218" i="22" s="1"/>
  <c r="BF218" i="22" s="1"/>
  <c r="BR218" i="22" s="1"/>
  <c r="AP216" i="22"/>
  <c r="AZ216" i="22" s="1"/>
  <c r="BG216" i="22" s="1"/>
  <c r="BS216" i="22" s="1"/>
  <c r="AL216" i="22"/>
  <c r="AV216" i="22" s="1"/>
  <c r="BE216" i="22" s="1"/>
  <c r="BQ216" i="22" s="1"/>
  <c r="AN214" i="22"/>
  <c r="AX214" i="22" s="1"/>
  <c r="BF214" i="22" s="1"/>
  <c r="BR214" i="22" s="1"/>
  <c r="AP212" i="22"/>
  <c r="AZ212" i="22" s="1"/>
  <c r="BG212" i="22" s="1"/>
  <c r="BS212" i="22" s="1"/>
  <c r="AL212" i="22"/>
  <c r="AV212" i="22" s="1"/>
  <c r="BE212" i="22" s="1"/>
  <c r="BQ212" i="22" s="1"/>
  <c r="AN210" i="22"/>
  <c r="AX210" i="22" s="1"/>
  <c r="BF210" i="22" s="1"/>
  <c r="BR210" i="22" s="1"/>
  <c r="AP208" i="22"/>
  <c r="AZ208" i="22" s="1"/>
  <c r="BG208" i="22" s="1"/>
  <c r="BS208" i="22" s="1"/>
  <c r="AL208" i="22"/>
  <c r="AV208" i="22" s="1"/>
  <c r="BE208" i="22" s="1"/>
  <c r="BQ208" i="22" s="1"/>
  <c r="AN206" i="22"/>
  <c r="AX206" i="22" s="1"/>
  <c r="AP204" i="22"/>
  <c r="AZ204" i="22" s="1"/>
  <c r="BG204" i="22" s="1"/>
  <c r="BS204" i="22" s="1"/>
  <c r="AL204" i="22"/>
  <c r="AV204" i="22" s="1"/>
  <c r="BE204" i="22" s="1"/>
  <c r="BQ204" i="22" s="1"/>
  <c r="AN202" i="22"/>
  <c r="AX202" i="22" s="1"/>
  <c r="BF202" i="22" s="1"/>
  <c r="BR202" i="22" s="1"/>
  <c r="AP200" i="22"/>
  <c r="AZ200" i="22" s="1"/>
  <c r="BG200" i="22" s="1"/>
  <c r="BS200" i="22" s="1"/>
  <c r="AL200" i="22"/>
  <c r="AV200" i="22" s="1"/>
  <c r="AN198" i="22"/>
  <c r="AX198" i="22" s="1"/>
  <c r="BF198" i="22" s="1"/>
  <c r="BR198" i="22" s="1"/>
  <c r="AN194" i="22"/>
  <c r="AX194" i="22" s="1"/>
  <c r="BF194" i="22" s="1"/>
  <c r="BR194" i="22" s="1"/>
  <c r="AP192" i="22"/>
  <c r="AZ192" i="22" s="1"/>
  <c r="BG192" i="22" s="1"/>
  <c r="BS192" i="22" s="1"/>
  <c r="AL192" i="22"/>
  <c r="AV192" i="22" s="1"/>
  <c r="BE192" i="22" s="1"/>
  <c r="BQ192" i="22" s="1"/>
  <c r="AN190" i="22"/>
  <c r="AX190" i="22" s="1"/>
  <c r="BF190" i="22" s="1"/>
  <c r="BR190" i="22" s="1"/>
  <c r="AP188" i="22"/>
  <c r="AZ188" i="22" s="1"/>
  <c r="AL188" i="22"/>
  <c r="AV188" i="22" s="1"/>
  <c r="BE188" i="22" s="1"/>
  <c r="BQ188" i="22" s="1"/>
  <c r="AN186" i="22"/>
  <c r="AX186" i="22" s="1"/>
  <c r="AP184" i="22"/>
  <c r="AZ184" i="22" s="1"/>
  <c r="BG184" i="22" s="1"/>
  <c r="BS184" i="22" s="1"/>
  <c r="AL184" i="22"/>
  <c r="AV184" i="22" s="1"/>
  <c r="BE184" i="22" s="1"/>
  <c r="BQ184" i="22" s="1"/>
  <c r="AN182" i="22"/>
  <c r="AX182" i="22" s="1"/>
  <c r="AL180" i="22"/>
  <c r="AV180" i="22" s="1"/>
  <c r="AN178" i="22"/>
  <c r="AX178" i="22" s="1"/>
  <c r="BF178" i="22" s="1"/>
  <c r="BR178" i="22" s="1"/>
  <c r="AP176" i="22"/>
  <c r="AZ176" i="22" s="1"/>
  <c r="BG176" i="22" s="1"/>
  <c r="BS176" i="22" s="1"/>
  <c r="AL176" i="22"/>
  <c r="AV176" i="22" s="1"/>
  <c r="BE176" i="22" s="1"/>
  <c r="BQ176" i="22" s="1"/>
  <c r="AN174" i="22"/>
  <c r="AX174" i="22" s="1"/>
  <c r="BF174" i="22" s="1"/>
  <c r="BR174" i="22" s="1"/>
  <c r="AM73" i="22"/>
  <c r="AW73" i="22" s="1"/>
  <c r="BK73" i="22" s="1"/>
  <c r="BW73" i="22" s="1"/>
  <c r="AP172" i="22"/>
  <c r="AZ172" i="22" s="1"/>
  <c r="BG172" i="22" s="1"/>
  <c r="BS172" i="22" s="1"/>
  <c r="AL172" i="22"/>
  <c r="AV172" i="22" s="1"/>
  <c r="BE172" i="22" s="1"/>
  <c r="BQ172" i="22" s="1"/>
  <c r="AN170" i="22"/>
  <c r="AX170" i="22" s="1"/>
  <c r="BF170" i="22" s="1"/>
  <c r="BR170" i="22" s="1"/>
  <c r="AP168" i="22"/>
  <c r="AZ168" i="22" s="1"/>
  <c r="BG168" i="22" s="1"/>
  <c r="BS168" i="22" s="1"/>
  <c r="AL168" i="22"/>
  <c r="AV168" i="22" s="1"/>
  <c r="BE168" i="22" s="1"/>
  <c r="BQ168" i="22" s="1"/>
  <c r="AN166" i="22"/>
  <c r="AX166" i="22" s="1"/>
  <c r="BF166" i="22" s="1"/>
  <c r="BR166" i="22" s="1"/>
  <c r="AP164" i="22"/>
  <c r="AZ164" i="22" s="1"/>
  <c r="BG164" i="22" s="1"/>
  <c r="BS164" i="22" s="1"/>
  <c r="AL164" i="22"/>
  <c r="AV164" i="22" s="1"/>
  <c r="BE164" i="22" s="1"/>
  <c r="BQ164" i="22" s="1"/>
  <c r="AN162" i="22"/>
  <c r="AX162" i="22" s="1"/>
  <c r="BF162" i="22" s="1"/>
  <c r="BR162" i="22" s="1"/>
  <c r="AP160" i="22"/>
  <c r="AZ160" i="22" s="1"/>
  <c r="BG160" i="22" s="1"/>
  <c r="BS160" i="22" s="1"/>
  <c r="AL160" i="22"/>
  <c r="AV160" i="22" s="1"/>
  <c r="BE160" i="22" s="1"/>
  <c r="BQ160" i="22" s="1"/>
  <c r="AN158" i="22"/>
  <c r="AX158" i="22" s="1"/>
  <c r="BF158" i="22" s="1"/>
  <c r="BR158" i="22" s="1"/>
  <c r="AP156" i="22"/>
  <c r="AZ156" i="22" s="1"/>
  <c r="BG156" i="22" s="1"/>
  <c r="BS156" i="22" s="1"/>
  <c r="AL156" i="22"/>
  <c r="AV156" i="22" s="1"/>
  <c r="BE156" i="22" s="1"/>
  <c r="BQ156" i="22" s="1"/>
  <c r="AN154" i="22"/>
  <c r="AX154" i="22" s="1"/>
  <c r="BF154" i="22" s="1"/>
  <c r="BR154" i="22" s="1"/>
  <c r="AP152" i="22"/>
  <c r="AZ152" i="22" s="1"/>
  <c r="BG152" i="22" s="1"/>
  <c r="BS152" i="22" s="1"/>
  <c r="AL152" i="22"/>
  <c r="AV152" i="22" s="1"/>
  <c r="BE152" i="22" s="1"/>
  <c r="BQ152" i="22" s="1"/>
  <c r="AN150" i="22"/>
  <c r="AX150" i="22" s="1"/>
  <c r="BF150" i="22" s="1"/>
  <c r="BR150" i="22" s="1"/>
  <c r="AP148" i="22"/>
  <c r="AZ148" i="22" s="1"/>
  <c r="BG148" i="22" s="1"/>
  <c r="BS148" i="22" s="1"/>
  <c r="AL148" i="22"/>
  <c r="AV148" i="22" s="1"/>
  <c r="BE148" i="22" s="1"/>
  <c r="BQ148" i="22" s="1"/>
  <c r="AN146" i="22"/>
  <c r="AX146" i="22" s="1"/>
  <c r="BF146" i="22" s="1"/>
  <c r="BR146" i="22" s="1"/>
  <c r="AP144" i="22"/>
  <c r="AZ144" i="22" s="1"/>
  <c r="BG144" i="22" s="1"/>
  <c r="BS144" i="22" s="1"/>
  <c r="AL144" i="22"/>
  <c r="AV144" i="22" s="1"/>
  <c r="BE144" i="22" s="1"/>
  <c r="BQ144" i="22" s="1"/>
  <c r="AN142" i="22"/>
  <c r="AX142" i="22" s="1"/>
  <c r="BF142" i="22" s="1"/>
  <c r="BR142" i="22" s="1"/>
  <c r="AP140" i="22"/>
  <c r="AZ140" i="22" s="1"/>
  <c r="BG140" i="22" s="1"/>
  <c r="BS140" i="22" s="1"/>
  <c r="AL140" i="22"/>
  <c r="AV140" i="22" s="1"/>
  <c r="BE140" i="22" s="1"/>
  <c r="BQ140" i="22" s="1"/>
  <c r="AN138" i="22"/>
  <c r="AX138" i="22" s="1"/>
  <c r="BF138" i="22" s="1"/>
  <c r="BR138" i="22" s="1"/>
  <c r="AP136" i="22"/>
  <c r="AZ136" i="22" s="1"/>
  <c r="BG136" i="22" s="1"/>
  <c r="BS136" i="22" s="1"/>
  <c r="AL136" i="22"/>
  <c r="AV136" i="22" s="1"/>
  <c r="BE136" i="22" s="1"/>
  <c r="BQ136" i="22" s="1"/>
  <c r="AN134" i="22"/>
  <c r="AX134" i="22" s="1"/>
  <c r="AP132" i="22"/>
  <c r="AZ132" i="22" s="1"/>
  <c r="AL132" i="22"/>
  <c r="AV132" i="22" s="1"/>
  <c r="BE132" i="22" s="1"/>
  <c r="BQ132" i="22" s="1"/>
  <c r="AN130" i="22"/>
  <c r="AX130" i="22" s="1"/>
  <c r="BF130" i="22" s="1"/>
  <c r="BR130" i="22" s="1"/>
  <c r="AP128" i="22"/>
  <c r="AZ128" i="22" s="1"/>
  <c r="BG128" i="22" s="1"/>
  <c r="BS128" i="22" s="1"/>
  <c r="AL128" i="22"/>
  <c r="AV128" i="22" s="1"/>
  <c r="AN82" i="22"/>
  <c r="AX82" i="22" s="1"/>
  <c r="BF82" i="22" s="1"/>
  <c r="BR82" i="22" s="1"/>
  <c r="AP80" i="22"/>
  <c r="AZ80" i="22" s="1"/>
  <c r="BG80" i="22" s="1"/>
  <c r="BS80" i="22" s="1"/>
  <c r="AL80" i="22"/>
  <c r="AV80" i="22" s="1"/>
  <c r="BE80" i="22" s="1"/>
  <c r="BQ80" i="22" s="1"/>
  <c r="AN78" i="22"/>
  <c r="AX78" i="22" s="1"/>
  <c r="BF78" i="22" s="1"/>
  <c r="BR78" i="22" s="1"/>
  <c r="AP76" i="22"/>
  <c r="AZ76" i="22" s="1"/>
  <c r="BG76" i="22" s="1"/>
  <c r="BS76" i="22" s="1"/>
  <c r="AL76" i="22"/>
  <c r="AV76" i="22" s="1"/>
  <c r="AN74" i="22"/>
  <c r="AX74" i="22" s="1"/>
  <c r="BF74" i="22" s="1"/>
  <c r="BR74" i="22" s="1"/>
  <c r="AP72" i="22"/>
  <c r="AZ72" i="22" s="1"/>
  <c r="BG72" i="22" s="1"/>
  <c r="BS72" i="22" s="1"/>
  <c r="AL72" i="22"/>
  <c r="AV72" i="22" s="1"/>
  <c r="BE72" i="22" s="1"/>
  <c r="BQ72" i="22" s="1"/>
  <c r="AN70" i="22"/>
  <c r="AX70" i="22" s="1"/>
  <c r="BF70" i="22" s="1"/>
  <c r="BR70" i="22" s="1"/>
  <c r="AL68" i="22"/>
  <c r="AV68" i="22" s="1"/>
  <c r="BE68" i="22" s="1"/>
  <c r="BQ68" i="22" s="1"/>
  <c r="AN66" i="22"/>
  <c r="AX66" i="22" s="1"/>
  <c r="BF66" i="22" s="1"/>
  <c r="BR66" i="22" s="1"/>
  <c r="AP64" i="22"/>
  <c r="AZ64" i="22" s="1"/>
  <c r="BG64" i="22" s="1"/>
  <c r="BS64" i="22" s="1"/>
  <c r="AL64" i="22"/>
  <c r="AV64" i="22" s="1"/>
  <c r="BE64" i="22" s="1"/>
  <c r="BQ64" i="22" s="1"/>
  <c r="AN62" i="22"/>
  <c r="AX62" i="22" s="1"/>
  <c r="BF62" i="22" s="1"/>
  <c r="BR62" i="22" s="1"/>
  <c r="AL60" i="22"/>
  <c r="AV60" i="22" s="1"/>
  <c r="AN58" i="22"/>
  <c r="AX58" i="22" s="1"/>
  <c r="BF58" i="22" s="1"/>
  <c r="BR58" i="22" s="1"/>
  <c r="AP56" i="22"/>
  <c r="AZ56" i="22" s="1"/>
  <c r="BG56" i="22" s="1"/>
  <c r="BS56" i="22" s="1"/>
  <c r="AL56" i="22"/>
  <c r="AV56" i="22" s="1"/>
  <c r="BE56" i="22" s="1"/>
  <c r="BQ56" i="22" s="1"/>
  <c r="AN54" i="22"/>
  <c r="AX54" i="22" s="1"/>
  <c r="BF54" i="22" s="1"/>
  <c r="BR54" i="22" s="1"/>
  <c r="AL52" i="22"/>
  <c r="AV52" i="22" s="1"/>
  <c r="BE52" i="22" s="1"/>
  <c r="BQ52" i="22" s="1"/>
  <c r="AN50" i="22"/>
  <c r="AX50" i="22" s="1"/>
  <c r="BF50" i="22" s="1"/>
  <c r="BR50" i="22" s="1"/>
  <c r="AP48" i="22"/>
  <c r="AZ48" i="22" s="1"/>
  <c r="BG48" i="22" s="1"/>
  <c r="BS48" i="22" s="1"/>
  <c r="AL48" i="22"/>
  <c r="AV48" i="22" s="1"/>
  <c r="BE48" i="22" s="1"/>
  <c r="BQ48" i="22" s="1"/>
  <c r="AN46" i="22"/>
  <c r="AX46" i="22" s="1"/>
  <c r="BF46" i="22" s="1"/>
  <c r="BR46" i="22" s="1"/>
  <c r="AP44" i="22"/>
  <c r="AZ44" i="22" s="1"/>
  <c r="BG44" i="22" s="1"/>
  <c r="BS44" i="22" s="1"/>
  <c r="AL44" i="22"/>
  <c r="AV44" i="22" s="1"/>
  <c r="BE44" i="22" s="1"/>
  <c r="BQ44" i="22" s="1"/>
  <c r="AN42" i="22"/>
  <c r="AX42" i="22" s="1"/>
  <c r="AL40" i="22"/>
  <c r="AV40" i="22" s="1"/>
  <c r="BE40" i="22" s="1"/>
  <c r="BQ40" i="22" s="1"/>
  <c r="AN38" i="22"/>
  <c r="AX38" i="22" s="1"/>
  <c r="BF38" i="22" s="1"/>
  <c r="BR38" i="22" s="1"/>
  <c r="AP36" i="22"/>
  <c r="AZ36" i="22" s="1"/>
  <c r="BG36" i="22" s="1"/>
  <c r="BS36" i="22" s="1"/>
  <c r="AL36" i="22"/>
  <c r="AV36" i="22" s="1"/>
  <c r="BE36" i="22" s="1"/>
  <c r="BQ36" i="22" s="1"/>
  <c r="AN34" i="22"/>
  <c r="AX34" i="22" s="1"/>
  <c r="BF34" i="22" s="1"/>
  <c r="BR34" i="22" s="1"/>
  <c r="AP32" i="22"/>
  <c r="AZ32" i="22" s="1"/>
  <c r="BG32" i="22" s="1"/>
  <c r="BS32" i="22" s="1"/>
  <c r="AL32" i="22"/>
  <c r="AV32" i="22" s="1"/>
  <c r="BE32" i="22" s="1"/>
  <c r="BQ32" i="22" s="1"/>
  <c r="AN30" i="22"/>
  <c r="AX30" i="22" s="1"/>
  <c r="BF30" i="22" s="1"/>
  <c r="BR30" i="22" s="1"/>
  <c r="AL28" i="22"/>
  <c r="AV28" i="22" s="1"/>
  <c r="BE28" i="22" s="1"/>
  <c r="BQ28" i="22" s="1"/>
  <c r="AN26" i="22"/>
  <c r="AX26" i="22" s="1"/>
  <c r="BF26" i="22" s="1"/>
  <c r="BR26" i="22" s="1"/>
  <c r="AP24" i="22"/>
  <c r="AZ24" i="22" s="1"/>
  <c r="AL24" i="22"/>
  <c r="AV24" i="22" s="1"/>
  <c r="BE24" i="22" s="1"/>
  <c r="BQ24" i="22" s="1"/>
  <c r="AN22" i="22"/>
  <c r="AX22" i="22" s="1"/>
  <c r="BF22" i="22" s="1"/>
  <c r="BR22" i="22" s="1"/>
  <c r="AP20" i="22"/>
  <c r="AZ20" i="22" s="1"/>
  <c r="BG20" i="22" s="1"/>
  <c r="BS20" i="22" s="1"/>
  <c r="AL20" i="22"/>
  <c r="AV20" i="22" s="1"/>
  <c r="AN18" i="22"/>
  <c r="AX18" i="22" s="1"/>
  <c r="BF18" i="22" s="1"/>
  <c r="BR18" i="22" s="1"/>
  <c r="AP16" i="22"/>
  <c r="AZ16" i="22" s="1"/>
  <c r="BG16" i="22" s="1"/>
  <c r="BS16" i="22" s="1"/>
  <c r="AL16" i="22"/>
  <c r="AV16" i="22" s="1"/>
  <c r="AN14" i="22"/>
  <c r="AX14" i="22" s="1"/>
  <c r="AP12" i="22"/>
  <c r="AZ12" i="22" s="1"/>
  <c r="BG12" i="22" s="1"/>
  <c r="BS12" i="22" s="1"/>
  <c r="AL12" i="22"/>
  <c r="AV12" i="22" s="1"/>
  <c r="BE12" i="22" s="1"/>
  <c r="BQ12" i="22" s="1"/>
  <c r="AN10" i="22"/>
  <c r="AX10" i="22" s="1"/>
  <c r="BF10" i="22" s="1"/>
  <c r="BR10" i="22" s="1"/>
  <c r="AL173" i="22"/>
  <c r="AV173" i="22" s="1"/>
  <c r="BE173" i="22" s="1"/>
  <c r="BQ173" i="22" s="1"/>
  <c r="AK250" i="22"/>
  <c r="AU250" i="22" s="1"/>
  <c r="AK242" i="22"/>
  <c r="AU242" i="22" s="1"/>
  <c r="BJ242" i="22" s="1"/>
  <c r="BV242" i="22" s="1"/>
  <c r="AL251" i="22"/>
  <c r="AV251" i="22" s="1"/>
  <c r="BE251" i="22" s="1"/>
  <c r="BQ251" i="22" s="1"/>
  <c r="AQ250" i="22"/>
  <c r="BA250" i="22" s="1"/>
  <c r="BM250" i="22" s="1"/>
  <c r="BY250" i="22" s="1"/>
  <c r="AM250" i="22"/>
  <c r="AW250" i="22" s="1"/>
  <c r="BK250" i="22" s="1"/>
  <c r="BW250" i="22" s="1"/>
  <c r="AN249" i="22"/>
  <c r="AX249" i="22" s="1"/>
  <c r="BF249" i="22" s="1"/>
  <c r="BR249" i="22" s="1"/>
  <c r="AJ249" i="22"/>
  <c r="AT249" i="22" s="1"/>
  <c r="BD249" i="22" s="1"/>
  <c r="BP249" i="22" s="1"/>
  <c r="AO248" i="22"/>
  <c r="AY248" i="22" s="1"/>
  <c r="BL248" i="22" s="1"/>
  <c r="BX248" i="22" s="1"/>
  <c r="AL247" i="22"/>
  <c r="AV247" i="22" s="1"/>
  <c r="BE247" i="22" s="1"/>
  <c r="BQ247" i="22" s="1"/>
  <c r="AQ246" i="22"/>
  <c r="BA246" i="22" s="1"/>
  <c r="BM246" i="22" s="1"/>
  <c r="BY246" i="22" s="1"/>
  <c r="AM246" i="22"/>
  <c r="AW246" i="22" s="1"/>
  <c r="BK246" i="22" s="1"/>
  <c r="BW246" i="22" s="1"/>
  <c r="AN245" i="22"/>
  <c r="AX245" i="22" s="1"/>
  <c r="BF245" i="22" s="1"/>
  <c r="BR245" i="22" s="1"/>
  <c r="AJ245" i="22"/>
  <c r="AT245" i="22" s="1"/>
  <c r="BD245" i="22" s="1"/>
  <c r="BP245" i="22" s="1"/>
  <c r="AO244" i="22"/>
  <c r="AY244" i="22" s="1"/>
  <c r="BL244" i="22" s="1"/>
  <c r="BX244" i="22" s="1"/>
  <c r="AP243" i="22"/>
  <c r="AZ243" i="22" s="1"/>
  <c r="BG243" i="22" s="1"/>
  <c r="BS243" i="22" s="1"/>
  <c r="AL243" i="22"/>
  <c r="AV243" i="22" s="1"/>
  <c r="BE243" i="22" s="1"/>
  <c r="BQ243" i="22" s="1"/>
  <c r="AQ242" i="22"/>
  <c r="BA242" i="22" s="1"/>
  <c r="BM242" i="22" s="1"/>
  <c r="BY242" i="22" s="1"/>
  <c r="AM242" i="22"/>
  <c r="AW242" i="22" s="1"/>
  <c r="BK242" i="22" s="1"/>
  <c r="BW242" i="22" s="1"/>
  <c r="AN241" i="22"/>
  <c r="AX241" i="22" s="1"/>
  <c r="BF241" i="22" s="1"/>
  <c r="BR241" i="22" s="1"/>
  <c r="AJ241" i="22"/>
  <c r="AT241" i="22" s="1"/>
  <c r="AO240" i="22"/>
  <c r="AY240" i="22" s="1"/>
  <c r="BL240" i="22" s="1"/>
  <c r="BX240" i="22" s="1"/>
  <c r="AL239" i="22"/>
  <c r="AV239" i="22" s="1"/>
  <c r="BE239" i="22" s="1"/>
  <c r="BQ239" i="22" s="1"/>
  <c r="AQ238" i="22"/>
  <c r="BA238" i="22" s="1"/>
  <c r="BM238" i="22" s="1"/>
  <c r="BY238" i="22" s="1"/>
  <c r="AM238" i="22"/>
  <c r="AW238" i="22" s="1"/>
  <c r="BK238" i="22" s="1"/>
  <c r="BW238" i="22" s="1"/>
  <c r="AN237" i="22"/>
  <c r="AX237" i="22" s="1"/>
  <c r="BF237" i="22" s="1"/>
  <c r="BR237" i="22" s="1"/>
  <c r="AJ237" i="22"/>
  <c r="AT237" i="22" s="1"/>
  <c r="BD237" i="22" s="1"/>
  <c r="BP237" i="22" s="1"/>
  <c r="AO236" i="22"/>
  <c r="AY236" i="22" s="1"/>
  <c r="BL236" i="22" s="1"/>
  <c r="BX236" i="22" s="1"/>
  <c r="AP235" i="22"/>
  <c r="AZ235" i="22" s="1"/>
  <c r="BG235" i="22" s="1"/>
  <c r="BS235" i="22" s="1"/>
  <c r="AL235" i="22"/>
  <c r="AV235" i="22" s="1"/>
  <c r="BE235" i="22" s="1"/>
  <c r="BQ235" i="22" s="1"/>
  <c r="AP234" i="22"/>
  <c r="AZ234" i="22" s="1"/>
  <c r="BG234" i="22" s="1"/>
  <c r="BS234" i="22" s="1"/>
  <c r="AM234" i="22"/>
  <c r="AW234" i="22" s="1"/>
  <c r="BK234" i="22" s="1"/>
  <c r="BW234" i="22" s="1"/>
  <c r="AN233" i="22"/>
  <c r="AX233" i="22" s="1"/>
  <c r="BF233" i="22" s="1"/>
  <c r="BR233" i="22" s="1"/>
  <c r="AO232" i="22"/>
  <c r="AY232" i="22" s="1"/>
  <c r="BL232" i="22" s="1"/>
  <c r="BX232" i="22" s="1"/>
  <c r="AP231" i="22"/>
  <c r="AZ231" i="22" s="1"/>
  <c r="BG231" i="22" s="1"/>
  <c r="BS231" i="22" s="1"/>
  <c r="AL231" i="22"/>
  <c r="AV231" i="22" s="1"/>
  <c r="BE231" i="22" s="1"/>
  <c r="BQ231" i="22" s="1"/>
  <c r="AQ230" i="22"/>
  <c r="BA230" i="22" s="1"/>
  <c r="BM230" i="22" s="1"/>
  <c r="BY230" i="22" s="1"/>
  <c r="AM230" i="22"/>
  <c r="AW230" i="22" s="1"/>
  <c r="BK230" i="22" s="1"/>
  <c r="BW230" i="22" s="1"/>
  <c r="AN229" i="22"/>
  <c r="AX229" i="22" s="1"/>
  <c r="BF229" i="22" s="1"/>
  <c r="BR229" i="22" s="1"/>
  <c r="AJ229" i="22"/>
  <c r="AT229" i="22" s="1"/>
  <c r="BD229" i="22" s="1"/>
  <c r="BP229" i="22" s="1"/>
  <c r="AO228" i="22"/>
  <c r="AY228" i="22" s="1"/>
  <c r="BL228" i="22" s="1"/>
  <c r="BX228" i="22" s="1"/>
  <c r="AP227" i="22"/>
  <c r="AZ227" i="22" s="1"/>
  <c r="BG227" i="22" s="1"/>
  <c r="BS227" i="22" s="1"/>
  <c r="AM227" i="22"/>
  <c r="AW227" i="22" s="1"/>
  <c r="BK227" i="22" s="1"/>
  <c r="BW227" i="22" s="1"/>
  <c r="AQ226" i="22"/>
  <c r="BA226" i="22" s="1"/>
  <c r="BM226" i="22" s="1"/>
  <c r="BY226" i="22" s="1"/>
  <c r="AM226" i="22"/>
  <c r="AW226" i="22" s="1"/>
  <c r="BK226" i="22" s="1"/>
  <c r="BW226" i="22" s="1"/>
  <c r="AN225" i="22"/>
  <c r="AX225" i="22" s="1"/>
  <c r="BF225" i="22" s="1"/>
  <c r="BR225" i="22" s="1"/>
  <c r="AJ225" i="22"/>
  <c r="AT225" i="22" s="1"/>
  <c r="BD225" i="22" s="1"/>
  <c r="BP225" i="22" s="1"/>
  <c r="AO224" i="22"/>
  <c r="AY224" i="22" s="1"/>
  <c r="BL224" i="22" s="1"/>
  <c r="BX224" i="22" s="1"/>
  <c r="AP223" i="22"/>
  <c r="AZ223" i="22" s="1"/>
  <c r="BG223" i="22" s="1"/>
  <c r="BS223" i="22" s="1"/>
  <c r="AL223" i="22"/>
  <c r="AV223" i="22" s="1"/>
  <c r="BE223" i="22" s="1"/>
  <c r="BQ223" i="22" s="1"/>
  <c r="AQ222" i="22"/>
  <c r="BA222" i="22" s="1"/>
  <c r="BM222" i="22" s="1"/>
  <c r="BY222" i="22" s="1"/>
  <c r="AM222" i="22"/>
  <c r="AW222" i="22" s="1"/>
  <c r="BK222" i="22" s="1"/>
  <c r="BW222" i="22" s="1"/>
  <c r="AN221" i="22"/>
  <c r="AX221" i="22" s="1"/>
  <c r="AJ221" i="22"/>
  <c r="AT221" i="22" s="1"/>
  <c r="BD221" i="22" s="1"/>
  <c r="BP221" i="22" s="1"/>
  <c r="AO220" i="22"/>
  <c r="AY220" i="22" s="1"/>
  <c r="BL220" i="22" s="1"/>
  <c r="BX220" i="22" s="1"/>
  <c r="AL219" i="22"/>
  <c r="AV219" i="22" s="1"/>
  <c r="BE219" i="22" s="1"/>
  <c r="BQ219" i="22" s="1"/>
  <c r="AQ218" i="22"/>
  <c r="BA218" i="22" s="1"/>
  <c r="BM218" i="22" s="1"/>
  <c r="BY218" i="22" s="1"/>
  <c r="AM218" i="22"/>
  <c r="AW218" i="22" s="1"/>
  <c r="BK218" i="22" s="1"/>
  <c r="BW218" i="22" s="1"/>
  <c r="AN217" i="22"/>
  <c r="AX217" i="22" s="1"/>
  <c r="BF217" i="22" s="1"/>
  <c r="BR217" i="22" s="1"/>
  <c r="AJ217" i="22"/>
  <c r="AT217" i="22" s="1"/>
  <c r="BD217" i="22" s="1"/>
  <c r="BP217" i="22" s="1"/>
  <c r="AO216" i="22"/>
  <c r="AY216" i="22" s="1"/>
  <c r="BL216" i="22" s="1"/>
  <c r="BX216" i="22" s="1"/>
  <c r="AP215" i="22"/>
  <c r="AZ215" i="22" s="1"/>
  <c r="BG215" i="22" s="1"/>
  <c r="BS215" i="22" s="1"/>
  <c r="AL215" i="22"/>
  <c r="AV215" i="22" s="1"/>
  <c r="BE215" i="22" s="1"/>
  <c r="BQ215" i="22" s="1"/>
  <c r="AQ214" i="22"/>
  <c r="BA214" i="22" s="1"/>
  <c r="BM214" i="22" s="1"/>
  <c r="BY214" i="22" s="1"/>
  <c r="AM214" i="22"/>
  <c r="AW214" i="22" s="1"/>
  <c r="BK214" i="22" s="1"/>
  <c r="BW214" i="22" s="1"/>
  <c r="AN213" i="22"/>
  <c r="AX213" i="22" s="1"/>
  <c r="BF213" i="22" s="1"/>
  <c r="BR213" i="22" s="1"/>
  <c r="AJ213" i="22"/>
  <c r="AT213" i="22" s="1"/>
  <c r="BD213" i="22" s="1"/>
  <c r="BP213" i="22" s="1"/>
  <c r="AO212" i="22"/>
  <c r="AY212" i="22" s="1"/>
  <c r="BL212" i="22" s="1"/>
  <c r="BX212" i="22" s="1"/>
  <c r="AL211" i="22"/>
  <c r="AV211" i="22" s="1"/>
  <c r="BE211" i="22" s="1"/>
  <c r="BQ211" i="22" s="1"/>
  <c r="AQ210" i="22"/>
  <c r="BA210" i="22" s="1"/>
  <c r="BM210" i="22" s="1"/>
  <c r="BY210" i="22" s="1"/>
  <c r="AM210" i="22"/>
  <c r="AW210" i="22" s="1"/>
  <c r="BK210" i="22" s="1"/>
  <c r="BW210" i="22" s="1"/>
  <c r="AN209" i="22"/>
  <c r="AX209" i="22" s="1"/>
  <c r="BF209" i="22" s="1"/>
  <c r="BR209" i="22" s="1"/>
  <c r="AJ209" i="22"/>
  <c r="AT209" i="22" s="1"/>
  <c r="BD209" i="22" s="1"/>
  <c r="BP209" i="22" s="1"/>
  <c r="AO208" i="22"/>
  <c r="AY208" i="22" s="1"/>
  <c r="AP207" i="22"/>
  <c r="AZ207" i="22" s="1"/>
  <c r="BG207" i="22" s="1"/>
  <c r="BS207" i="22" s="1"/>
  <c r="AL207" i="22"/>
  <c r="AV207" i="22" s="1"/>
  <c r="BE207" i="22" s="1"/>
  <c r="BQ207" i="22" s="1"/>
  <c r="AQ206" i="22"/>
  <c r="BA206" i="22" s="1"/>
  <c r="BM206" i="22" s="1"/>
  <c r="BY206" i="22" s="1"/>
  <c r="AM206" i="22"/>
  <c r="AW206" i="22" s="1"/>
  <c r="AN205" i="22"/>
  <c r="AX205" i="22" s="1"/>
  <c r="BF205" i="22" s="1"/>
  <c r="BR205" i="22" s="1"/>
  <c r="AJ205" i="22"/>
  <c r="AT205" i="22" s="1"/>
  <c r="BD205" i="22" s="1"/>
  <c r="BP205" i="22" s="1"/>
  <c r="AO204" i="22"/>
  <c r="AY204" i="22" s="1"/>
  <c r="BL204" i="22" s="1"/>
  <c r="BX204" i="22" s="1"/>
  <c r="AP203" i="22"/>
  <c r="AZ203" i="22" s="1"/>
  <c r="BG203" i="22" s="1"/>
  <c r="BS203" i="22" s="1"/>
  <c r="AL203" i="22"/>
  <c r="AV203" i="22" s="1"/>
  <c r="BE203" i="22" s="1"/>
  <c r="BQ203" i="22" s="1"/>
  <c r="AQ202" i="22"/>
  <c r="BA202" i="22" s="1"/>
  <c r="BM202" i="22" s="1"/>
  <c r="BY202" i="22" s="1"/>
  <c r="AM202" i="22"/>
  <c r="AW202" i="22" s="1"/>
  <c r="BK202" i="22" s="1"/>
  <c r="BW202" i="22" s="1"/>
  <c r="AN201" i="22"/>
  <c r="AX201" i="22" s="1"/>
  <c r="BF201" i="22" s="1"/>
  <c r="BR201" i="22" s="1"/>
  <c r="AJ201" i="22"/>
  <c r="AT201" i="22" s="1"/>
  <c r="BD201" i="22" s="1"/>
  <c r="BP201" i="22" s="1"/>
  <c r="AO200" i="22"/>
  <c r="AY200" i="22" s="1"/>
  <c r="BL200" i="22" s="1"/>
  <c r="BX200" i="22" s="1"/>
  <c r="AP199" i="22"/>
  <c r="AZ199" i="22" s="1"/>
  <c r="BG199" i="22" s="1"/>
  <c r="BS199" i="22" s="1"/>
  <c r="AL199" i="22"/>
  <c r="AV199" i="22" s="1"/>
  <c r="AQ198" i="22"/>
  <c r="BA198" i="22" s="1"/>
  <c r="BM198" i="22" s="1"/>
  <c r="BY198" i="22" s="1"/>
  <c r="AM198" i="22"/>
  <c r="AW198" i="22" s="1"/>
  <c r="BK198" i="22" s="1"/>
  <c r="BW198" i="22" s="1"/>
  <c r="AN197" i="22"/>
  <c r="AX197" i="22" s="1"/>
  <c r="BF197" i="22" s="1"/>
  <c r="BR197" i="22" s="1"/>
  <c r="AJ197" i="22"/>
  <c r="AT197" i="22" s="1"/>
  <c r="AO196" i="22"/>
  <c r="AY196" i="22" s="1"/>
  <c r="BL196" i="22" s="1"/>
  <c r="BX196" i="22" s="1"/>
  <c r="AP195" i="22"/>
  <c r="AZ195" i="22" s="1"/>
  <c r="BG195" i="22" s="1"/>
  <c r="BS195" i="22" s="1"/>
  <c r="AL195" i="22"/>
  <c r="AV195" i="22" s="1"/>
  <c r="BE195" i="22" s="1"/>
  <c r="BQ195" i="22" s="1"/>
  <c r="AQ194" i="22"/>
  <c r="BA194" i="22" s="1"/>
  <c r="BM194" i="22" s="1"/>
  <c r="BY194" i="22" s="1"/>
  <c r="AM194" i="22"/>
  <c r="AW194" i="22" s="1"/>
  <c r="BK194" i="22" s="1"/>
  <c r="BW194" i="22" s="1"/>
  <c r="AN193" i="22"/>
  <c r="AX193" i="22" s="1"/>
  <c r="BF193" i="22" s="1"/>
  <c r="BR193" i="22" s="1"/>
  <c r="AJ193" i="22"/>
  <c r="AT193" i="22" s="1"/>
  <c r="BD193" i="22" s="1"/>
  <c r="BP193" i="22" s="1"/>
  <c r="AO192" i="22"/>
  <c r="AY192" i="22" s="1"/>
  <c r="BL192" i="22" s="1"/>
  <c r="BX192" i="22" s="1"/>
  <c r="AP191" i="22"/>
  <c r="AZ191" i="22" s="1"/>
  <c r="BG191" i="22" s="1"/>
  <c r="BS191" i="22" s="1"/>
  <c r="AL191" i="22"/>
  <c r="AV191" i="22" s="1"/>
  <c r="AQ190" i="22"/>
  <c r="BA190" i="22" s="1"/>
  <c r="BM190" i="22" s="1"/>
  <c r="BY190" i="22" s="1"/>
  <c r="AM190" i="22"/>
  <c r="AW190" i="22" s="1"/>
  <c r="BK190" i="22" s="1"/>
  <c r="BW190" i="22" s="1"/>
  <c r="AN189" i="22"/>
  <c r="AX189" i="22" s="1"/>
  <c r="BF189" i="22" s="1"/>
  <c r="BR189" i="22" s="1"/>
  <c r="AJ189" i="22"/>
  <c r="AT189" i="22" s="1"/>
  <c r="AO188" i="22"/>
  <c r="AY188" i="22" s="1"/>
  <c r="BL188" i="22" s="1"/>
  <c r="BX188" i="22" s="1"/>
  <c r="AP187" i="22"/>
  <c r="AZ187" i="22" s="1"/>
  <c r="BG187" i="22" s="1"/>
  <c r="BS187" i="22" s="1"/>
  <c r="AL187" i="22"/>
  <c r="AV187" i="22" s="1"/>
  <c r="BE187" i="22" s="1"/>
  <c r="BQ187" i="22" s="1"/>
  <c r="AQ186" i="22"/>
  <c r="BA186" i="22" s="1"/>
  <c r="BM186" i="22" s="1"/>
  <c r="BY186" i="22" s="1"/>
  <c r="AM186" i="22"/>
  <c r="AW186" i="22" s="1"/>
  <c r="BK186" i="22" s="1"/>
  <c r="BW186" i="22" s="1"/>
  <c r="AN185" i="22"/>
  <c r="AX185" i="22" s="1"/>
  <c r="BF185" i="22" s="1"/>
  <c r="BR185" i="22" s="1"/>
  <c r="AJ185" i="22"/>
  <c r="AT185" i="22" s="1"/>
  <c r="BD185" i="22" s="1"/>
  <c r="BP185" i="22" s="1"/>
  <c r="AO184" i="22"/>
  <c r="AY184" i="22" s="1"/>
  <c r="BL184" i="22" s="1"/>
  <c r="BX184" i="22" s="1"/>
  <c r="AP183" i="22"/>
  <c r="AZ183" i="22" s="1"/>
  <c r="BG183" i="22" s="1"/>
  <c r="BS183" i="22" s="1"/>
  <c r="AL183" i="22"/>
  <c r="AV183" i="22" s="1"/>
  <c r="AQ182" i="22"/>
  <c r="BA182" i="22" s="1"/>
  <c r="BM182" i="22" s="1"/>
  <c r="BY182" i="22" s="1"/>
  <c r="AM182" i="22"/>
  <c r="AW182" i="22" s="1"/>
  <c r="BK182" i="22" s="1"/>
  <c r="BW182" i="22" s="1"/>
  <c r="AN181" i="22"/>
  <c r="AX181" i="22" s="1"/>
  <c r="BF181" i="22" s="1"/>
  <c r="BR181" i="22" s="1"/>
  <c r="AJ181" i="22"/>
  <c r="AT181" i="22" s="1"/>
  <c r="BD181" i="22" s="1"/>
  <c r="BP181" i="22" s="1"/>
  <c r="AO180" i="22"/>
  <c r="AY180" i="22" s="1"/>
  <c r="BL180" i="22" s="1"/>
  <c r="BX180" i="22" s="1"/>
  <c r="AP179" i="22"/>
  <c r="AZ179" i="22" s="1"/>
  <c r="BG179" i="22" s="1"/>
  <c r="BS179" i="22" s="1"/>
  <c r="AL179" i="22"/>
  <c r="AV179" i="22" s="1"/>
  <c r="BE179" i="22" s="1"/>
  <c r="BQ179" i="22" s="1"/>
  <c r="AQ178" i="22"/>
  <c r="BA178" i="22" s="1"/>
  <c r="BM178" i="22" s="1"/>
  <c r="BY178" i="22" s="1"/>
  <c r="AM178" i="22"/>
  <c r="AW178" i="22" s="1"/>
  <c r="BK178" i="22" s="1"/>
  <c r="BW178" i="22" s="1"/>
  <c r="AN177" i="22"/>
  <c r="AX177" i="22" s="1"/>
  <c r="BF177" i="22" s="1"/>
  <c r="BR177" i="22" s="1"/>
  <c r="AJ177" i="22"/>
  <c r="AT177" i="22" s="1"/>
  <c r="BD177" i="22" s="1"/>
  <c r="BP177" i="22" s="1"/>
  <c r="AO176" i="22"/>
  <c r="AY176" i="22" s="1"/>
  <c r="AP175" i="22"/>
  <c r="AZ175" i="22" s="1"/>
  <c r="BG175" i="22" s="1"/>
  <c r="BS175" i="22" s="1"/>
  <c r="AL175" i="22"/>
  <c r="AV175" i="22" s="1"/>
  <c r="BE175" i="22" s="1"/>
  <c r="BQ175" i="22" s="1"/>
  <c r="AQ174" i="22"/>
  <c r="BA174" i="22" s="1"/>
  <c r="BM174" i="22" s="1"/>
  <c r="BY174" i="22" s="1"/>
  <c r="AM174" i="22"/>
  <c r="AW174" i="22" s="1"/>
  <c r="BK174" i="22" s="1"/>
  <c r="BW174" i="22" s="1"/>
  <c r="AN173" i="22"/>
  <c r="AX173" i="22" s="1"/>
  <c r="BF173" i="22" s="1"/>
  <c r="BR173" i="22" s="1"/>
  <c r="AJ173" i="22"/>
  <c r="AT173" i="22" s="1"/>
  <c r="BD173" i="22" s="1"/>
  <c r="BP173" i="22" s="1"/>
  <c r="AO172" i="22"/>
  <c r="AY172" i="22" s="1"/>
  <c r="BL172" i="22" s="1"/>
  <c r="BX172" i="22" s="1"/>
  <c r="AP171" i="22"/>
  <c r="AZ171" i="22" s="1"/>
  <c r="AL171" i="22"/>
  <c r="AV171" i="22" s="1"/>
  <c r="BE171" i="22" s="1"/>
  <c r="BQ171" i="22" s="1"/>
  <c r="AQ170" i="22"/>
  <c r="BA170" i="22" s="1"/>
  <c r="BM170" i="22" s="1"/>
  <c r="BY170" i="22" s="1"/>
  <c r="AM170" i="22"/>
  <c r="AW170" i="22" s="1"/>
  <c r="BK170" i="22" s="1"/>
  <c r="BW170" i="22" s="1"/>
  <c r="AN169" i="22"/>
  <c r="AX169" i="22" s="1"/>
  <c r="BF169" i="22" s="1"/>
  <c r="BR169" i="22" s="1"/>
  <c r="AJ169" i="22"/>
  <c r="AT169" i="22" s="1"/>
  <c r="BD169" i="22" s="1"/>
  <c r="BP169" i="22" s="1"/>
  <c r="AP167" i="22"/>
  <c r="AZ167" i="22" s="1"/>
  <c r="BG167" i="22" s="1"/>
  <c r="BS167" i="22" s="1"/>
  <c r="AL101" i="22"/>
  <c r="AV101" i="22" s="1"/>
  <c r="BE101" i="22" s="1"/>
  <c r="BQ101" i="22" s="1"/>
  <c r="AN99" i="22"/>
  <c r="AX99" i="22" s="1"/>
  <c r="AL97" i="22"/>
  <c r="AV97" i="22" s="1"/>
  <c r="BE97" i="22" s="1"/>
  <c r="BQ97" i="22" s="1"/>
  <c r="AN95" i="22"/>
  <c r="AX95" i="22" s="1"/>
  <c r="BF95" i="22" s="1"/>
  <c r="BR95" i="22" s="1"/>
  <c r="AL93" i="22"/>
  <c r="AV93" i="22" s="1"/>
  <c r="BE93" i="22" s="1"/>
  <c r="BQ93" i="22" s="1"/>
  <c r="AN91" i="22"/>
  <c r="AX91" i="22" s="1"/>
  <c r="BF91" i="22" s="1"/>
  <c r="BR91" i="22" s="1"/>
  <c r="AL89" i="22"/>
  <c r="AV89" i="22" s="1"/>
  <c r="AN87" i="22"/>
  <c r="AX87" i="22" s="1"/>
  <c r="BF87" i="22" s="1"/>
  <c r="BR87" i="22" s="1"/>
  <c r="AL85" i="22"/>
  <c r="AV85" i="22" s="1"/>
  <c r="BE85" i="22" s="1"/>
  <c r="BQ85" i="22" s="1"/>
  <c r="AN83" i="22"/>
  <c r="AX83" i="22" s="1"/>
  <c r="AP81" i="22"/>
  <c r="AZ81" i="22" s="1"/>
  <c r="BG81" i="22" s="1"/>
  <c r="BS81" i="22" s="1"/>
  <c r="AL81" i="22"/>
  <c r="AV81" i="22" s="1"/>
  <c r="AN79" i="22"/>
  <c r="AX79" i="22" s="1"/>
  <c r="AN59" i="22"/>
  <c r="AX59" i="22" s="1"/>
  <c r="BF59" i="22" s="1"/>
  <c r="BR59" i="22" s="1"/>
  <c r="AP57" i="22"/>
  <c r="AZ57" i="22" s="1"/>
  <c r="BG57" i="22" s="1"/>
  <c r="BS57" i="22" s="1"/>
  <c r="AL57" i="22"/>
  <c r="AV57" i="22" s="1"/>
  <c r="BE57" i="22" s="1"/>
  <c r="BQ57" i="22" s="1"/>
  <c r="AN55" i="22"/>
  <c r="AX55" i="22" s="1"/>
  <c r="BF55" i="22" s="1"/>
  <c r="BR55" i="22" s="1"/>
  <c r="AP53" i="22"/>
  <c r="AZ53" i="22" s="1"/>
  <c r="BG53" i="22" s="1"/>
  <c r="BS53" i="22" s="1"/>
  <c r="AL53" i="22"/>
  <c r="AV53" i="22" s="1"/>
  <c r="BE53" i="22" s="1"/>
  <c r="BQ53" i="22" s="1"/>
  <c r="AN51" i="22"/>
  <c r="AX51" i="22" s="1"/>
  <c r="BF51" i="22" s="1"/>
  <c r="BR51" i="22" s="1"/>
  <c r="AP49" i="22"/>
  <c r="AZ49" i="22" s="1"/>
  <c r="BG49" i="22" s="1"/>
  <c r="BS49" i="22" s="1"/>
  <c r="AL49" i="22"/>
  <c r="AV49" i="22" s="1"/>
  <c r="AP45" i="22"/>
  <c r="AZ45" i="22" s="1"/>
  <c r="BG45" i="22" s="1"/>
  <c r="BS45" i="22" s="1"/>
  <c r="AL45" i="22"/>
  <c r="AV45" i="22" s="1"/>
  <c r="AP37" i="22"/>
  <c r="AZ37" i="22" s="1"/>
  <c r="BG37" i="22" s="1"/>
  <c r="BS37" i="22" s="1"/>
  <c r="AL37" i="22"/>
  <c r="AV37" i="22" s="1"/>
  <c r="BE37" i="22" s="1"/>
  <c r="BQ37" i="22" s="1"/>
  <c r="AP33" i="22"/>
  <c r="AZ33" i="22" s="1"/>
  <c r="BG33" i="22" s="1"/>
  <c r="BS33" i="22" s="1"/>
  <c r="AL33" i="22"/>
  <c r="AV33" i="22" s="1"/>
  <c r="BE33" i="22" s="1"/>
  <c r="BQ33" i="22" s="1"/>
  <c r="AP29" i="22"/>
  <c r="AZ29" i="22" s="1"/>
  <c r="BG29" i="22" s="1"/>
  <c r="BS29" i="22" s="1"/>
  <c r="AL29" i="22"/>
  <c r="AV29" i="22" s="1"/>
  <c r="BE29" i="22" s="1"/>
  <c r="BQ29" i="22" s="1"/>
  <c r="AN27" i="22"/>
  <c r="AX27" i="22" s="1"/>
  <c r="BF27" i="22" s="1"/>
  <c r="BR27" i="22" s="1"/>
  <c r="AN23" i="22"/>
  <c r="AX23" i="22" s="1"/>
  <c r="BF23" i="22" s="1"/>
  <c r="BR23" i="22" s="1"/>
  <c r="AN19" i="22"/>
  <c r="AX19" i="22" s="1"/>
  <c r="BF19" i="22" s="1"/>
  <c r="BR19" i="22" s="1"/>
  <c r="AN15" i="22"/>
  <c r="AX15" i="22" s="1"/>
  <c r="BF15" i="22" s="1"/>
  <c r="BR15" i="22" s="1"/>
  <c r="AN11" i="22"/>
  <c r="AX11" i="22" s="1"/>
  <c r="BF11" i="22" s="1"/>
  <c r="BR11" i="22" s="1"/>
  <c r="AP5" i="22"/>
  <c r="AZ5" i="22" s="1"/>
  <c r="AL5" i="22"/>
  <c r="AV5" i="22" s="1"/>
  <c r="BE5" i="22" s="1"/>
  <c r="BQ5" i="22" s="1"/>
  <c r="AN3" i="22"/>
  <c r="AX3" i="22" s="1"/>
  <c r="BF3" i="22" s="1"/>
  <c r="BR3" i="22" s="1"/>
  <c r="AL167" i="22"/>
  <c r="AV167" i="22" s="1"/>
  <c r="AQ166" i="22"/>
  <c r="BA166" i="22" s="1"/>
  <c r="BM166" i="22" s="1"/>
  <c r="BY166" i="22" s="1"/>
  <c r="AM166" i="22"/>
  <c r="AW166" i="22" s="1"/>
  <c r="BK166" i="22" s="1"/>
  <c r="BW166" i="22" s="1"/>
  <c r="AN165" i="22"/>
  <c r="AX165" i="22" s="1"/>
  <c r="AJ165" i="22"/>
  <c r="AT165" i="22" s="1"/>
  <c r="BD165" i="22" s="1"/>
  <c r="BP165" i="22" s="1"/>
  <c r="AO164" i="22"/>
  <c r="AY164" i="22" s="1"/>
  <c r="BL164" i="22" s="1"/>
  <c r="BX164" i="22" s="1"/>
  <c r="AP163" i="22"/>
  <c r="AZ163" i="22" s="1"/>
  <c r="BG163" i="22" s="1"/>
  <c r="BS163" i="22" s="1"/>
  <c r="AL163" i="22"/>
  <c r="AV163" i="22" s="1"/>
  <c r="BE163" i="22" s="1"/>
  <c r="BQ163" i="22" s="1"/>
  <c r="AQ162" i="22"/>
  <c r="BA162" i="22" s="1"/>
  <c r="BM162" i="22" s="1"/>
  <c r="BY162" i="22" s="1"/>
  <c r="AM162" i="22"/>
  <c r="AW162" i="22" s="1"/>
  <c r="BK162" i="22" s="1"/>
  <c r="BW162" i="22" s="1"/>
  <c r="AN161" i="22"/>
  <c r="AX161" i="22" s="1"/>
  <c r="BF161" i="22" s="1"/>
  <c r="BR161" i="22" s="1"/>
  <c r="AJ161" i="22"/>
  <c r="AT161" i="22" s="1"/>
  <c r="BD161" i="22" s="1"/>
  <c r="BP161" i="22" s="1"/>
  <c r="AO160" i="22"/>
  <c r="AY160" i="22" s="1"/>
  <c r="BL160" i="22" s="1"/>
  <c r="BX160" i="22" s="1"/>
  <c r="AP159" i="22"/>
  <c r="AZ159" i="22" s="1"/>
  <c r="BG159" i="22" s="1"/>
  <c r="BS159" i="22" s="1"/>
  <c r="AL159" i="22"/>
  <c r="AV159" i="22" s="1"/>
  <c r="BE159" i="22" s="1"/>
  <c r="BQ159" i="22" s="1"/>
  <c r="AQ110" i="22"/>
  <c r="BA110" i="22" s="1"/>
  <c r="BM110" i="22" s="1"/>
  <c r="BY110" i="22" s="1"/>
  <c r="AM110" i="22"/>
  <c r="AW110" i="22" s="1"/>
  <c r="BK110" i="22" s="1"/>
  <c r="BW110" i="22" s="1"/>
  <c r="AO108" i="22"/>
  <c r="AY108" i="22" s="1"/>
  <c r="BL108" i="22" s="1"/>
  <c r="BX108" i="22" s="1"/>
  <c r="AQ106" i="22"/>
  <c r="BA106" i="22" s="1"/>
  <c r="BM106" i="22" s="1"/>
  <c r="BY106" i="22" s="1"/>
  <c r="AM106" i="22"/>
  <c r="AW106" i="22" s="1"/>
  <c r="BK106" i="22" s="1"/>
  <c r="BW106" i="22" s="1"/>
  <c r="AO104" i="22"/>
  <c r="AY104" i="22" s="1"/>
  <c r="BL104" i="22" s="1"/>
  <c r="BX104" i="22" s="1"/>
  <c r="AQ102" i="22"/>
  <c r="BA102" i="22" s="1"/>
  <c r="BM102" i="22" s="1"/>
  <c r="BY102" i="22" s="1"/>
  <c r="AM102" i="22"/>
  <c r="AW102" i="22" s="1"/>
  <c r="BK102" i="22" s="1"/>
  <c r="BW102" i="22" s="1"/>
  <c r="AO100" i="22"/>
  <c r="AY100" i="22" s="1"/>
  <c r="BL100" i="22" s="1"/>
  <c r="BX100" i="22" s="1"/>
  <c r="AQ98" i="22"/>
  <c r="BA98" i="22" s="1"/>
  <c r="BM98" i="22" s="1"/>
  <c r="BY98" i="22" s="1"/>
  <c r="AM98" i="22"/>
  <c r="AW98" i="22" s="1"/>
  <c r="BK98" i="22" s="1"/>
  <c r="BW98" i="22" s="1"/>
  <c r="AO96" i="22"/>
  <c r="AY96" i="22" s="1"/>
  <c r="BL96" i="22" s="1"/>
  <c r="BX96" i="22" s="1"/>
  <c r="AQ94" i="22"/>
  <c r="BA94" i="22" s="1"/>
  <c r="BM94" i="22" s="1"/>
  <c r="BY94" i="22" s="1"/>
  <c r="AM94" i="22"/>
  <c r="AW94" i="22" s="1"/>
  <c r="BK94" i="22" s="1"/>
  <c r="BW94" i="22" s="1"/>
  <c r="AO92" i="22"/>
  <c r="AY92" i="22" s="1"/>
  <c r="BL92" i="22" s="1"/>
  <c r="BX92" i="22" s="1"/>
  <c r="AQ90" i="22"/>
  <c r="BA90" i="22" s="1"/>
  <c r="BM90" i="22" s="1"/>
  <c r="BY90" i="22" s="1"/>
  <c r="AM90" i="22"/>
  <c r="AW90" i="22" s="1"/>
  <c r="BK90" i="22" s="1"/>
  <c r="BW90" i="22" s="1"/>
  <c r="AO88" i="22"/>
  <c r="AY88" i="22" s="1"/>
  <c r="BL88" i="22" s="1"/>
  <c r="BX88" i="22" s="1"/>
  <c r="AQ86" i="22"/>
  <c r="BA86" i="22" s="1"/>
  <c r="BM86" i="22" s="1"/>
  <c r="BY86" i="22" s="1"/>
  <c r="AM86" i="22"/>
  <c r="AW86" i="22" s="1"/>
  <c r="BK86" i="22" s="1"/>
  <c r="BW86" i="22" s="1"/>
  <c r="AO84" i="22"/>
  <c r="AY84" i="22" s="1"/>
  <c r="BL84" i="22" s="1"/>
  <c r="BX84" i="22" s="1"/>
  <c r="AQ82" i="22"/>
  <c r="BA82" i="22" s="1"/>
  <c r="BM82" i="22" s="1"/>
  <c r="BY82" i="22" s="1"/>
  <c r="AM82" i="22"/>
  <c r="AW82" i="22" s="1"/>
  <c r="BK82" i="22" s="1"/>
  <c r="BW82" i="22" s="1"/>
  <c r="AO80" i="22"/>
  <c r="AY80" i="22" s="1"/>
  <c r="BL80" i="22" s="1"/>
  <c r="BX80" i="22" s="1"/>
  <c r="AQ78" i="22"/>
  <c r="BA78" i="22" s="1"/>
  <c r="BM78" i="22" s="1"/>
  <c r="BY78" i="22" s="1"/>
  <c r="AM78" i="22"/>
  <c r="AW78" i="22" s="1"/>
  <c r="BK78" i="22" s="1"/>
  <c r="BW78" i="22" s="1"/>
  <c r="AO76" i="22"/>
  <c r="AY76" i="22" s="1"/>
  <c r="BL76" i="22" s="1"/>
  <c r="BX76" i="22" s="1"/>
  <c r="AQ74" i="22"/>
  <c r="BA74" i="22" s="1"/>
  <c r="BM74" i="22" s="1"/>
  <c r="BY74" i="22" s="1"/>
  <c r="AM74" i="22"/>
  <c r="AW74" i="22" s="1"/>
  <c r="BK74" i="22" s="1"/>
  <c r="BW74" i="22" s="1"/>
  <c r="AO72" i="22"/>
  <c r="AY72" i="22" s="1"/>
  <c r="BL72" i="22" s="1"/>
  <c r="BX72" i="22" s="1"/>
  <c r="AQ70" i="22"/>
  <c r="BA70" i="22" s="1"/>
  <c r="BM70" i="22" s="1"/>
  <c r="BY70" i="22" s="1"/>
  <c r="AM70" i="22"/>
  <c r="AW70" i="22" s="1"/>
  <c r="BK70" i="22" s="1"/>
  <c r="BW70" i="22" s="1"/>
  <c r="AO68" i="22"/>
  <c r="AY68" i="22" s="1"/>
  <c r="BL68" i="22" s="1"/>
  <c r="BX68" i="22" s="1"/>
  <c r="AQ66" i="22"/>
  <c r="BA66" i="22" s="1"/>
  <c r="BM66" i="22" s="1"/>
  <c r="BY66" i="22" s="1"/>
  <c r="AM66" i="22"/>
  <c r="AW66" i="22" s="1"/>
  <c r="BK66" i="22" s="1"/>
  <c r="BW66" i="22" s="1"/>
  <c r="AO64" i="22"/>
  <c r="AY64" i="22" s="1"/>
  <c r="BL64" i="22" s="1"/>
  <c r="BX64" i="22" s="1"/>
  <c r="AQ62" i="22"/>
  <c r="BA62" i="22" s="1"/>
  <c r="BM62" i="22" s="1"/>
  <c r="BY62" i="22" s="1"/>
  <c r="AM62" i="22"/>
  <c r="AW62" i="22" s="1"/>
  <c r="BK62" i="22" s="1"/>
  <c r="BW62" i="22" s="1"/>
  <c r="AO60" i="22"/>
  <c r="AY60" i="22" s="1"/>
  <c r="BL60" i="22" s="1"/>
  <c r="BX60" i="22" s="1"/>
  <c r="AQ58" i="22"/>
  <c r="BA58" i="22" s="1"/>
  <c r="BM58" i="22" s="1"/>
  <c r="BY58" i="22" s="1"/>
  <c r="AM58" i="22"/>
  <c r="AW58" i="22" s="1"/>
  <c r="BK58" i="22" s="1"/>
  <c r="BW58" i="22" s="1"/>
  <c r="AO56" i="22"/>
  <c r="AY56" i="22" s="1"/>
  <c r="BL56" i="22" s="1"/>
  <c r="BX56" i="22" s="1"/>
  <c r="AQ54" i="22"/>
  <c r="BA54" i="22" s="1"/>
  <c r="BM54" i="22" s="1"/>
  <c r="BY54" i="22" s="1"/>
  <c r="AM54" i="22"/>
  <c r="AW54" i="22" s="1"/>
  <c r="BK54" i="22" s="1"/>
  <c r="BW54" i="22" s="1"/>
  <c r="AO52" i="22"/>
  <c r="AY52" i="22" s="1"/>
  <c r="BL52" i="22" s="1"/>
  <c r="BX52" i="22" s="1"/>
  <c r="AQ50" i="22"/>
  <c r="BA50" i="22" s="1"/>
  <c r="BM50" i="22" s="1"/>
  <c r="BY50" i="22" s="1"/>
  <c r="AM50" i="22"/>
  <c r="AW50" i="22" s="1"/>
  <c r="BK50" i="22" s="1"/>
  <c r="BW50" i="22" s="1"/>
  <c r="AO48" i="22"/>
  <c r="AY48" i="22" s="1"/>
  <c r="BL48" i="22" s="1"/>
  <c r="BX48" i="22" s="1"/>
  <c r="AQ46" i="22"/>
  <c r="BA46" i="22" s="1"/>
  <c r="BM46" i="22" s="1"/>
  <c r="BY46" i="22" s="1"/>
  <c r="AM46" i="22"/>
  <c r="AW46" i="22" s="1"/>
  <c r="BK46" i="22" s="1"/>
  <c r="BW46" i="22" s="1"/>
  <c r="AO44" i="22"/>
  <c r="AY44" i="22" s="1"/>
  <c r="BL44" i="22" s="1"/>
  <c r="BX44" i="22" s="1"/>
  <c r="AM42" i="22"/>
  <c r="AW42" i="22" s="1"/>
  <c r="BK42" i="22" s="1"/>
  <c r="BW42" i="22" s="1"/>
  <c r="AO40" i="22"/>
  <c r="AY40" i="22" s="1"/>
  <c r="BL40" i="22" s="1"/>
  <c r="BX40" i="22" s="1"/>
  <c r="AQ38" i="22"/>
  <c r="BA38" i="22" s="1"/>
  <c r="BM38" i="22" s="1"/>
  <c r="BY38" i="22" s="1"/>
  <c r="AM38" i="22"/>
  <c r="AW38" i="22" s="1"/>
  <c r="BK38" i="22" s="1"/>
  <c r="BW38" i="22" s="1"/>
  <c r="AO36" i="22"/>
  <c r="AY36" i="22" s="1"/>
  <c r="BL36" i="22" s="1"/>
  <c r="BX36" i="22" s="1"/>
  <c r="AQ34" i="22"/>
  <c r="BA34" i="22" s="1"/>
  <c r="BM34" i="22" s="1"/>
  <c r="BY34" i="22" s="1"/>
  <c r="AM34" i="22"/>
  <c r="AW34" i="22" s="1"/>
  <c r="BK34" i="22" s="1"/>
  <c r="BW34" i="22" s="1"/>
  <c r="AO32" i="22"/>
  <c r="AY32" i="22" s="1"/>
  <c r="BL32" i="22" s="1"/>
  <c r="BX32" i="22" s="1"/>
  <c r="AQ30" i="22"/>
  <c r="BA30" i="22" s="1"/>
  <c r="BM30" i="22" s="1"/>
  <c r="BY30" i="22" s="1"/>
  <c r="AM30" i="22"/>
  <c r="AW30" i="22" s="1"/>
  <c r="BK30" i="22" s="1"/>
  <c r="BW30" i="22" s="1"/>
  <c r="AO28" i="22"/>
  <c r="AY28" i="22" s="1"/>
  <c r="BL28" i="22" s="1"/>
  <c r="BX28" i="22" s="1"/>
  <c r="AQ26" i="22"/>
  <c r="BA26" i="22" s="1"/>
  <c r="BM26" i="22" s="1"/>
  <c r="BY26" i="22" s="1"/>
  <c r="AM26" i="22"/>
  <c r="AW26" i="22" s="1"/>
  <c r="BK26" i="22" s="1"/>
  <c r="BW26" i="22" s="1"/>
  <c r="AO24" i="22"/>
  <c r="AY24" i="22" s="1"/>
  <c r="BL24" i="22" s="1"/>
  <c r="BX24" i="22" s="1"/>
  <c r="AQ22" i="22"/>
  <c r="BA22" i="22" s="1"/>
  <c r="BM22" i="22" s="1"/>
  <c r="BY22" i="22" s="1"/>
  <c r="AM22" i="22"/>
  <c r="AW22" i="22" s="1"/>
  <c r="BK22" i="22" s="1"/>
  <c r="BW22" i="22" s="1"/>
  <c r="AO20" i="22"/>
  <c r="AY20" i="22" s="1"/>
  <c r="BL20" i="22" s="1"/>
  <c r="BX20" i="22" s="1"/>
  <c r="AQ18" i="22"/>
  <c r="BA18" i="22" s="1"/>
  <c r="BM18" i="22" s="1"/>
  <c r="BY18" i="22" s="1"/>
  <c r="AM18" i="22"/>
  <c r="AW18" i="22" s="1"/>
  <c r="BK18" i="22" s="1"/>
  <c r="BW18" i="22" s="1"/>
  <c r="AP8" i="22"/>
  <c r="AZ8" i="22" s="1"/>
  <c r="BG8" i="22" s="1"/>
  <c r="BS8" i="22" s="1"/>
  <c r="AL8" i="22"/>
  <c r="AV8" i="22" s="1"/>
  <c r="BE8" i="22" s="1"/>
  <c r="BQ8" i="22" s="1"/>
  <c r="AN6" i="22"/>
  <c r="AX6" i="22" s="1"/>
  <c r="AP4" i="22"/>
  <c r="AZ4" i="22" s="1"/>
  <c r="BG4" i="22" s="1"/>
  <c r="BS4" i="22" s="1"/>
  <c r="AL4" i="22"/>
  <c r="AV4" i="22" s="1"/>
  <c r="BE4" i="22" s="1"/>
  <c r="BQ4" i="22" s="1"/>
  <c r="AN2" i="22"/>
  <c r="AX2" i="22" s="1"/>
  <c r="AK157" i="22"/>
  <c r="AU157" i="22" s="1"/>
  <c r="BJ157" i="22" s="1"/>
  <c r="BV157" i="22" s="1"/>
  <c r="AK149" i="22"/>
  <c r="AU149" i="22" s="1"/>
  <c r="BJ149" i="22" s="1"/>
  <c r="BV149" i="22" s="1"/>
  <c r="AK141" i="22"/>
  <c r="AU141" i="22" s="1"/>
  <c r="BJ141" i="22" s="1"/>
  <c r="BV141" i="22" s="1"/>
  <c r="AK77" i="22"/>
  <c r="AU77" i="22" s="1"/>
  <c r="BJ77" i="22" s="1"/>
  <c r="BV77" i="22" s="1"/>
  <c r="AK65" i="22"/>
  <c r="AU65" i="22" s="1"/>
  <c r="AO157" i="22"/>
  <c r="AY157" i="22" s="1"/>
  <c r="BL157" i="22" s="1"/>
  <c r="BX157" i="22" s="1"/>
  <c r="AM155" i="22"/>
  <c r="AW155" i="22" s="1"/>
  <c r="BK155" i="22" s="1"/>
  <c r="BW155" i="22" s="1"/>
  <c r="AO153" i="22"/>
  <c r="AY153" i="22" s="1"/>
  <c r="BL153" i="22" s="1"/>
  <c r="BX153" i="22" s="1"/>
  <c r="AQ151" i="22"/>
  <c r="BA151" i="22" s="1"/>
  <c r="BM151" i="22" s="1"/>
  <c r="BY151" i="22" s="1"/>
  <c r="AM151" i="22"/>
  <c r="AW151" i="22" s="1"/>
  <c r="BK151" i="22" s="1"/>
  <c r="BW151" i="22" s="1"/>
  <c r="AO149" i="22"/>
  <c r="AY149" i="22" s="1"/>
  <c r="BL149" i="22" s="1"/>
  <c r="BX149" i="22" s="1"/>
  <c r="AM147" i="22"/>
  <c r="AW147" i="22" s="1"/>
  <c r="BK147" i="22" s="1"/>
  <c r="BW147" i="22" s="1"/>
  <c r="AQ143" i="22"/>
  <c r="BA143" i="22" s="1"/>
  <c r="AM143" i="22"/>
  <c r="AW143" i="22" s="1"/>
  <c r="BK143" i="22" s="1"/>
  <c r="BW143" i="22" s="1"/>
  <c r="AQ139" i="22"/>
  <c r="BA139" i="22" s="1"/>
  <c r="BM139" i="22" s="1"/>
  <c r="BY139" i="22" s="1"/>
  <c r="AM139" i="22"/>
  <c r="AW139" i="22" s="1"/>
  <c r="AQ135" i="22"/>
  <c r="BA135" i="22" s="1"/>
  <c r="AM135" i="22"/>
  <c r="AW135" i="22" s="1"/>
  <c r="BK135" i="22" s="1"/>
  <c r="BW135" i="22" s="1"/>
  <c r="AQ131" i="22"/>
  <c r="BA131" i="22" s="1"/>
  <c r="BM131" i="22" s="1"/>
  <c r="BY131" i="22" s="1"/>
  <c r="AM131" i="22"/>
  <c r="AW131" i="22" s="1"/>
  <c r="BK131" i="22" s="1"/>
  <c r="BW131" i="22" s="1"/>
  <c r="AO129" i="22"/>
  <c r="AY129" i="22" s="1"/>
  <c r="AQ127" i="22"/>
  <c r="BA127" i="22" s="1"/>
  <c r="BM127" i="22" s="1"/>
  <c r="BY127" i="22" s="1"/>
  <c r="AM127" i="22"/>
  <c r="AW127" i="22" s="1"/>
  <c r="BK127" i="22" s="1"/>
  <c r="BW127" i="22" s="1"/>
  <c r="AO125" i="22"/>
  <c r="AY125" i="22" s="1"/>
  <c r="BL125" i="22" s="1"/>
  <c r="BX125" i="22" s="1"/>
  <c r="AQ123" i="22"/>
  <c r="BA123" i="22" s="1"/>
  <c r="BM123" i="22" s="1"/>
  <c r="BY123" i="22" s="1"/>
  <c r="AM123" i="22"/>
  <c r="AW123" i="22" s="1"/>
  <c r="BK123" i="22" s="1"/>
  <c r="BW123" i="22" s="1"/>
  <c r="AO121" i="22"/>
  <c r="AY121" i="22" s="1"/>
  <c r="BL121" i="22" s="1"/>
  <c r="BX121" i="22" s="1"/>
  <c r="AQ119" i="22"/>
  <c r="BA119" i="22" s="1"/>
  <c r="BM119" i="22" s="1"/>
  <c r="BY119" i="22" s="1"/>
  <c r="AM119" i="22"/>
  <c r="AW119" i="22" s="1"/>
  <c r="BK119" i="22" s="1"/>
  <c r="BW119" i="22" s="1"/>
  <c r="AO117" i="22"/>
  <c r="AY117" i="22" s="1"/>
  <c r="BL117" i="22" s="1"/>
  <c r="BX117" i="22" s="1"/>
  <c r="AQ115" i="22"/>
  <c r="BA115" i="22" s="1"/>
  <c r="BM115" i="22" s="1"/>
  <c r="BY115" i="22" s="1"/>
  <c r="AM115" i="22"/>
  <c r="AW115" i="22" s="1"/>
  <c r="BK115" i="22" s="1"/>
  <c r="BW115" i="22" s="1"/>
  <c r="AO113" i="22"/>
  <c r="AY113" i="22" s="1"/>
  <c r="BL113" i="22" s="1"/>
  <c r="BX113" i="22" s="1"/>
  <c r="AQ111" i="22"/>
  <c r="BA111" i="22" s="1"/>
  <c r="BM111" i="22" s="1"/>
  <c r="BY111" i="22" s="1"/>
  <c r="AM111" i="22"/>
  <c r="AW111" i="22" s="1"/>
  <c r="BK111" i="22" s="1"/>
  <c r="BW111" i="22" s="1"/>
  <c r="AO109" i="22"/>
  <c r="AY109" i="22" s="1"/>
  <c r="BL109" i="22" s="1"/>
  <c r="BX109" i="22" s="1"/>
  <c r="AQ107" i="22"/>
  <c r="BA107" i="22" s="1"/>
  <c r="AM107" i="22"/>
  <c r="AW107" i="22" s="1"/>
  <c r="BK107" i="22" s="1"/>
  <c r="BW107" i="22" s="1"/>
  <c r="AO105" i="22"/>
  <c r="AY105" i="22" s="1"/>
  <c r="BL105" i="22" s="1"/>
  <c r="BX105" i="22" s="1"/>
  <c r="AQ103" i="22"/>
  <c r="BA103" i="22" s="1"/>
  <c r="AM103" i="22"/>
  <c r="AW103" i="22" s="1"/>
  <c r="BK103" i="22" s="1"/>
  <c r="BW103" i="22" s="1"/>
  <c r="AQ75" i="22"/>
  <c r="BA75" i="22" s="1"/>
  <c r="BM75" i="22" s="1"/>
  <c r="BY75" i="22" s="1"/>
  <c r="AO73" i="22"/>
  <c r="AY73" i="22" s="1"/>
  <c r="BL73" i="22" s="1"/>
  <c r="BX73" i="22" s="1"/>
  <c r="AQ71" i="22"/>
  <c r="BA71" i="22" s="1"/>
  <c r="BM71" i="22" s="1"/>
  <c r="BY71" i="22" s="1"/>
  <c r="AO69" i="22"/>
  <c r="AY69" i="22" s="1"/>
  <c r="BL69" i="22" s="1"/>
  <c r="BX69" i="22" s="1"/>
  <c r="AM67" i="22"/>
  <c r="AW67" i="22" s="1"/>
  <c r="BK67" i="22" s="1"/>
  <c r="BW67" i="22" s="1"/>
  <c r="AO65" i="22"/>
  <c r="AY65" i="22" s="1"/>
  <c r="AQ63" i="22"/>
  <c r="BA63" i="22" s="1"/>
  <c r="BM63" i="22" s="1"/>
  <c r="BY63" i="22" s="1"/>
  <c r="AO61" i="22"/>
  <c r="AY61" i="22" s="1"/>
  <c r="AK153" i="22"/>
  <c r="AU153" i="22" s="1"/>
  <c r="BJ153" i="22" s="1"/>
  <c r="BV153" i="22" s="1"/>
  <c r="AK145" i="22"/>
  <c r="AU145" i="22" s="1"/>
  <c r="BJ145" i="22" s="1"/>
  <c r="BV145" i="22" s="1"/>
  <c r="AK137" i="22"/>
  <c r="AU137" i="22" s="1"/>
  <c r="BJ137" i="22" s="1"/>
  <c r="BV137" i="22" s="1"/>
  <c r="AK73" i="22"/>
  <c r="AU73" i="22" s="1"/>
  <c r="BJ73" i="22" s="1"/>
  <c r="BV73" i="22" s="1"/>
  <c r="AK61" i="22"/>
  <c r="AU61" i="22" s="1"/>
  <c r="BJ61" i="22" s="1"/>
  <c r="BV61" i="22" s="1"/>
  <c r="AJ231" i="22"/>
  <c r="AT231" i="22" s="1"/>
  <c r="CB231" i="22" s="1"/>
  <c r="CH231" i="22" s="1"/>
  <c r="AQ164" i="22"/>
  <c r="BA164" i="22" s="1"/>
  <c r="AO126" i="22"/>
  <c r="AY126" i="22" s="1"/>
  <c r="AM124" i="22"/>
  <c r="AW124" i="22" s="1"/>
  <c r="BK124" i="22" s="1"/>
  <c r="BW124" i="22" s="1"/>
  <c r="AO122" i="22"/>
  <c r="AY122" i="22" s="1"/>
  <c r="BL122" i="22" s="1"/>
  <c r="BX122" i="22" s="1"/>
  <c r="AM120" i="22"/>
  <c r="AW120" i="22" s="1"/>
  <c r="BK120" i="22" s="1"/>
  <c r="BW120" i="22" s="1"/>
  <c r="AO118" i="22"/>
  <c r="AY118" i="22" s="1"/>
  <c r="BL118" i="22" s="1"/>
  <c r="BX118" i="22" s="1"/>
  <c r="AM116" i="22"/>
  <c r="AW116" i="22" s="1"/>
  <c r="BK116" i="22" s="1"/>
  <c r="BW116" i="22" s="1"/>
  <c r="AO114" i="22"/>
  <c r="AY114" i="22" s="1"/>
  <c r="BL114" i="22" s="1"/>
  <c r="BX114" i="22" s="1"/>
  <c r="AM112" i="22"/>
  <c r="AW112" i="22" s="1"/>
  <c r="BK112" i="22" s="1"/>
  <c r="BW112" i="22" s="1"/>
  <c r="AO110" i="22"/>
  <c r="AY110" i="22" s="1"/>
  <c r="BL110" i="22" s="1"/>
  <c r="BX110" i="22" s="1"/>
  <c r="AM108" i="22"/>
  <c r="AW108" i="22" s="1"/>
  <c r="BK108" i="22" s="1"/>
  <c r="BW108" i="22" s="1"/>
  <c r="AO106" i="22"/>
  <c r="AY106" i="22" s="1"/>
  <c r="BL106" i="22" s="1"/>
  <c r="BX106" i="22" s="1"/>
  <c r="AM104" i="22"/>
  <c r="AW104" i="22" s="1"/>
  <c r="BK104" i="22" s="1"/>
  <c r="BW104" i="22" s="1"/>
  <c r="AO102" i="22"/>
  <c r="AY102" i="22" s="1"/>
  <c r="BL102" i="22" s="1"/>
  <c r="BX102" i="22" s="1"/>
  <c r="AK55" i="22"/>
  <c r="AU55" i="22" s="1"/>
  <c r="BJ55" i="22" s="1"/>
  <c r="BV55" i="22" s="1"/>
  <c r="AK51" i="22"/>
  <c r="AU51" i="22" s="1"/>
  <c r="BJ51" i="22" s="1"/>
  <c r="BV51" i="22" s="1"/>
  <c r="AK47" i="22"/>
  <c r="AU47" i="22" s="1"/>
  <c r="BJ47" i="22" s="1"/>
  <c r="BV47" i="22" s="1"/>
  <c r="AK43" i="22"/>
  <c r="AU43" i="22" s="1"/>
  <c r="BJ43" i="22" s="1"/>
  <c r="BV43" i="22" s="1"/>
  <c r="AK39" i="22"/>
  <c r="AU39" i="22" s="1"/>
  <c r="BJ39" i="22" s="1"/>
  <c r="BV39" i="22" s="1"/>
  <c r="AK35" i="22"/>
  <c r="AU35" i="22" s="1"/>
  <c r="BJ35" i="22" s="1"/>
  <c r="BV35" i="22" s="1"/>
  <c r="AK31" i="22"/>
  <c r="AU31" i="22" s="1"/>
  <c r="BJ31" i="22" s="1"/>
  <c r="BV31" i="22" s="1"/>
  <c r="AK27" i="22"/>
  <c r="AU27" i="22" s="1"/>
  <c r="AK23" i="22"/>
  <c r="AU23" i="22" s="1"/>
  <c r="BJ23" i="22" s="1"/>
  <c r="BV23" i="22" s="1"/>
  <c r="AK19" i="22"/>
  <c r="AU19" i="22" s="1"/>
  <c r="BJ19" i="22" s="1"/>
  <c r="BV19" i="22" s="1"/>
  <c r="AK15" i="22"/>
  <c r="AU15" i="22" s="1"/>
  <c r="BJ15" i="22" s="1"/>
  <c r="BV15" i="22" s="1"/>
  <c r="AK11" i="22"/>
  <c r="AU11" i="22" s="1"/>
  <c r="BJ11" i="22" s="1"/>
  <c r="BV11" i="22" s="1"/>
  <c r="AK7" i="22"/>
  <c r="AU7" i="22" s="1"/>
  <c r="BJ7" i="22" s="1"/>
  <c r="BV7" i="22" s="1"/>
  <c r="AK3" i="22"/>
  <c r="AU3" i="22" s="1"/>
  <c r="BJ3" i="22" s="1"/>
  <c r="BV3" i="22" s="1"/>
  <c r="AO251" i="22"/>
  <c r="AY251" i="22" s="1"/>
  <c r="BL251" i="22" s="1"/>
  <c r="BX251" i="22" s="1"/>
  <c r="AQ249" i="22"/>
  <c r="BA249" i="22" s="1"/>
  <c r="BM249" i="22" s="1"/>
  <c r="BY249" i="22" s="1"/>
  <c r="AM249" i="22"/>
  <c r="AW249" i="22" s="1"/>
  <c r="BK249" i="22" s="1"/>
  <c r="BW249" i="22" s="1"/>
  <c r="AJ248" i="22"/>
  <c r="AT248" i="22" s="1"/>
  <c r="BD248" i="22" s="1"/>
  <c r="BP248" i="22" s="1"/>
  <c r="AO247" i="22"/>
  <c r="AY247" i="22" s="1"/>
  <c r="BL247" i="22" s="1"/>
  <c r="BX247" i="22" s="1"/>
  <c r="AQ245" i="22"/>
  <c r="BA245" i="22" s="1"/>
  <c r="BM245" i="22" s="1"/>
  <c r="BY245" i="22" s="1"/>
  <c r="AM245" i="22"/>
  <c r="AW245" i="22" s="1"/>
  <c r="BK245" i="22" s="1"/>
  <c r="BW245" i="22" s="1"/>
  <c r="AJ244" i="22"/>
  <c r="AT244" i="22" s="1"/>
  <c r="BD244" i="22" s="1"/>
  <c r="BP244" i="22" s="1"/>
  <c r="AQ241" i="22"/>
  <c r="BA241" i="22" s="1"/>
  <c r="BM241" i="22" s="1"/>
  <c r="BY241" i="22" s="1"/>
  <c r="AM241" i="22"/>
  <c r="AW241" i="22" s="1"/>
  <c r="BK241" i="22" s="1"/>
  <c r="BW241" i="22" s="1"/>
  <c r="AJ240" i="22"/>
  <c r="AT240" i="22" s="1"/>
  <c r="BD240" i="22" s="1"/>
  <c r="BP240" i="22" s="1"/>
  <c r="AO239" i="22"/>
  <c r="AY239" i="22" s="1"/>
  <c r="BL239" i="22" s="1"/>
  <c r="BX239" i="22" s="1"/>
  <c r="AQ237" i="22"/>
  <c r="BA237" i="22" s="1"/>
  <c r="BM237" i="22" s="1"/>
  <c r="BY237" i="22" s="1"/>
  <c r="AM237" i="22"/>
  <c r="AW237" i="22" s="1"/>
  <c r="BK237" i="22" s="1"/>
  <c r="BW237" i="22" s="1"/>
  <c r="AJ236" i="22"/>
  <c r="AT236" i="22" s="1"/>
  <c r="AO235" i="22"/>
  <c r="AY235" i="22" s="1"/>
  <c r="BL235" i="22" s="1"/>
  <c r="BX235" i="22" s="1"/>
  <c r="AP233" i="22"/>
  <c r="AZ233" i="22" s="1"/>
  <c r="BG233" i="22" s="1"/>
  <c r="BS233" i="22" s="1"/>
  <c r="AM233" i="22"/>
  <c r="AW233" i="22" s="1"/>
  <c r="BK233" i="22" s="1"/>
  <c r="BW233" i="22" s="1"/>
  <c r="AJ232" i="22"/>
  <c r="AT232" i="22" s="1"/>
  <c r="BD232" i="22" s="1"/>
  <c r="BP232" i="22" s="1"/>
  <c r="AQ229" i="22"/>
  <c r="BA229" i="22" s="1"/>
  <c r="BM229" i="22" s="1"/>
  <c r="BY229" i="22" s="1"/>
  <c r="AO227" i="22"/>
  <c r="AY227" i="22" s="1"/>
  <c r="BL227" i="22" s="1"/>
  <c r="BX227" i="22" s="1"/>
  <c r="AP225" i="22"/>
  <c r="AZ225" i="22" s="1"/>
  <c r="BG225" i="22" s="1"/>
  <c r="BS225" i="22" s="1"/>
  <c r="AM225" i="22"/>
  <c r="AW225" i="22" s="1"/>
  <c r="BK225" i="22" s="1"/>
  <c r="BW225" i="22" s="1"/>
  <c r="AO223" i="22"/>
  <c r="AY223" i="22" s="1"/>
  <c r="BL223" i="22" s="1"/>
  <c r="BX223" i="22" s="1"/>
  <c r="AQ221" i="22"/>
  <c r="BA221" i="22" s="1"/>
  <c r="BM221" i="22" s="1"/>
  <c r="BY221" i="22" s="1"/>
  <c r="AM221" i="22"/>
  <c r="AW221" i="22" s="1"/>
  <c r="BK221" i="22" s="1"/>
  <c r="BW221" i="22" s="1"/>
  <c r="AO219" i="22"/>
  <c r="AY219" i="22" s="1"/>
  <c r="BL219" i="22" s="1"/>
  <c r="BX219" i="22" s="1"/>
  <c r="AQ217" i="22"/>
  <c r="BA217" i="22" s="1"/>
  <c r="BM217" i="22" s="1"/>
  <c r="BY217" i="22" s="1"/>
  <c r="AM217" i="22"/>
  <c r="AW217" i="22" s="1"/>
  <c r="BK217" i="22" s="1"/>
  <c r="BW217" i="22" s="1"/>
  <c r="AO215" i="22"/>
  <c r="AY215" i="22" s="1"/>
  <c r="BL215" i="22" s="1"/>
  <c r="BX215" i="22" s="1"/>
  <c r="AQ213" i="22"/>
  <c r="BA213" i="22" s="1"/>
  <c r="BM213" i="22" s="1"/>
  <c r="BY213" i="22" s="1"/>
  <c r="AM213" i="22"/>
  <c r="AW213" i="22" s="1"/>
  <c r="BK213" i="22" s="1"/>
  <c r="BW213" i="22" s="1"/>
  <c r="AO211" i="22"/>
  <c r="AY211" i="22" s="1"/>
  <c r="BL211" i="22" s="1"/>
  <c r="BX211" i="22" s="1"/>
  <c r="AQ209" i="22"/>
  <c r="BA209" i="22" s="1"/>
  <c r="BM209" i="22" s="1"/>
  <c r="BY209" i="22" s="1"/>
  <c r="AM209" i="22"/>
  <c r="AW209" i="22" s="1"/>
  <c r="BK209" i="22" s="1"/>
  <c r="BW209" i="22" s="1"/>
  <c r="AO207" i="22"/>
  <c r="AY207" i="22" s="1"/>
  <c r="BL207" i="22" s="1"/>
  <c r="BX207" i="22" s="1"/>
  <c r="AQ205" i="22"/>
  <c r="BA205" i="22" s="1"/>
  <c r="BM205" i="22" s="1"/>
  <c r="BY205" i="22" s="1"/>
  <c r="AM205" i="22"/>
  <c r="AW205" i="22" s="1"/>
  <c r="AO203" i="22"/>
  <c r="AY203" i="22" s="1"/>
  <c r="BL203" i="22" s="1"/>
  <c r="BX203" i="22" s="1"/>
  <c r="AQ201" i="22"/>
  <c r="BA201" i="22" s="1"/>
  <c r="BM201" i="22" s="1"/>
  <c r="BY201" i="22" s="1"/>
  <c r="AM201" i="22"/>
  <c r="AW201" i="22" s="1"/>
  <c r="BK201" i="22" s="1"/>
  <c r="BW201" i="22" s="1"/>
  <c r="AO199" i="22"/>
  <c r="AY199" i="22" s="1"/>
  <c r="BL199" i="22" s="1"/>
  <c r="BX199" i="22" s="1"/>
  <c r="AQ197" i="22"/>
  <c r="BA197" i="22" s="1"/>
  <c r="BM197" i="22" s="1"/>
  <c r="BY197" i="22" s="1"/>
  <c r="AM197" i="22"/>
  <c r="AW197" i="22" s="1"/>
  <c r="BK197" i="22" s="1"/>
  <c r="BW197" i="22" s="1"/>
  <c r="AO195" i="22"/>
  <c r="AY195" i="22" s="1"/>
  <c r="BL195" i="22" s="1"/>
  <c r="BX195" i="22" s="1"/>
  <c r="AQ193" i="22"/>
  <c r="BA193" i="22" s="1"/>
  <c r="BM193" i="22" s="1"/>
  <c r="BY193" i="22" s="1"/>
  <c r="AM193" i="22"/>
  <c r="AW193" i="22" s="1"/>
  <c r="BK193" i="22" s="1"/>
  <c r="BW193" i="22" s="1"/>
  <c r="AO191" i="22"/>
  <c r="AY191" i="22" s="1"/>
  <c r="BL191" i="22" s="1"/>
  <c r="BX191" i="22" s="1"/>
  <c r="AQ189" i="22"/>
  <c r="BA189" i="22" s="1"/>
  <c r="BM189" i="22" s="1"/>
  <c r="BY189" i="22" s="1"/>
  <c r="AM189" i="22"/>
  <c r="AW189" i="22" s="1"/>
  <c r="BK189" i="22" s="1"/>
  <c r="BW189" i="22" s="1"/>
  <c r="AO187" i="22"/>
  <c r="AY187" i="22" s="1"/>
  <c r="BL187" i="22" s="1"/>
  <c r="BX187" i="22" s="1"/>
  <c r="AQ185" i="22"/>
  <c r="BA185" i="22" s="1"/>
  <c r="BM185" i="22" s="1"/>
  <c r="BY185" i="22" s="1"/>
  <c r="AM185" i="22"/>
  <c r="AW185" i="22" s="1"/>
  <c r="BK185" i="22" s="1"/>
  <c r="BW185" i="22" s="1"/>
  <c r="AO183" i="22"/>
  <c r="AY183" i="22" s="1"/>
  <c r="BL183" i="22" s="1"/>
  <c r="BX183" i="22" s="1"/>
  <c r="AQ181" i="22"/>
  <c r="BA181" i="22" s="1"/>
  <c r="BM181" i="22" s="1"/>
  <c r="BY181" i="22" s="1"/>
  <c r="AM181" i="22"/>
  <c r="AW181" i="22" s="1"/>
  <c r="BK181" i="22" s="1"/>
  <c r="BW181" i="22" s="1"/>
  <c r="AO179" i="22"/>
  <c r="AY179" i="22" s="1"/>
  <c r="BL179" i="22" s="1"/>
  <c r="BX179" i="22" s="1"/>
  <c r="AQ177" i="22"/>
  <c r="BA177" i="22" s="1"/>
  <c r="BM177" i="22" s="1"/>
  <c r="BY177" i="22" s="1"/>
  <c r="AM177" i="22"/>
  <c r="AW177" i="22" s="1"/>
  <c r="BK177" i="22" s="1"/>
  <c r="BW177" i="22" s="1"/>
  <c r="AO175" i="22"/>
  <c r="AY175" i="22" s="1"/>
  <c r="AQ173" i="22"/>
  <c r="BA173" i="22" s="1"/>
  <c r="BM173" i="22" s="1"/>
  <c r="BY173" i="22" s="1"/>
  <c r="AM173" i="22"/>
  <c r="AW173" i="22" s="1"/>
  <c r="AO171" i="22"/>
  <c r="AY171" i="22" s="1"/>
  <c r="BL171" i="22" s="1"/>
  <c r="BX171" i="22" s="1"/>
  <c r="AQ169" i="22"/>
  <c r="BA169" i="22" s="1"/>
  <c r="BM169" i="22" s="1"/>
  <c r="BY169" i="22" s="1"/>
  <c r="AM169" i="22"/>
  <c r="AW169" i="22" s="1"/>
  <c r="BK169" i="22" s="1"/>
  <c r="BW169" i="22" s="1"/>
  <c r="AO167" i="22"/>
  <c r="AY167" i="22" s="1"/>
  <c r="BL167" i="22" s="1"/>
  <c r="BX167" i="22" s="1"/>
  <c r="AQ165" i="22"/>
  <c r="BA165" i="22" s="1"/>
  <c r="BM165" i="22" s="1"/>
  <c r="BY165" i="22" s="1"/>
  <c r="AM165" i="22"/>
  <c r="AW165" i="22" s="1"/>
  <c r="BK165" i="22" s="1"/>
  <c r="BW165" i="22" s="1"/>
  <c r="AO163" i="22"/>
  <c r="AY163" i="22" s="1"/>
  <c r="BL163" i="22" s="1"/>
  <c r="BX163" i="22" s="1"/>
  <c r="AM65" i="22"/>
  <c r="AW65" i="22" s="1"/>
  <c r="BK65" i="22" s="1"/>
  <c r="BW65" i="22" s="1"/>
  <c r="AO16" i="22"/>
  <c r="AY16" i="22" s="1"/>
  <c r="BL16" i="22" s="1"/>
  <c r="BX16" i="22" s="1"/>
  <c r="AQ14" i="22"/>
  <c r="BA14" i="22" s="1"/>
  <c r="BM14" i="22" s="1"/>
  <c r="BY14" i="22" s="1"/>
  <c r="AM14" i="22"/>
  <c r="AW14" i="22" s="1"/>
  <c r="BK14" i="22" s="1"/>
  <c r="BW14" i="22" s="1"/>
  <c r="AO12" i="22"/>
  <c r="AY12" i="22" s="1"/>
  <c r="BL12" i="22" s="1"/>
  <c r="BX12" i="22" s="1"/>
  <c r="AP10" i="22"/>
  <c r="AZ10" i="22" s="1"/>
  <c r="BG10" i="22" s="1"/>
  <c r="BS10" i="22" s="1"/>
  <c r="AM10" i="22"/>
  <c r="AW10" i="22" s="1"/>
  <c r="BK10" i="22" s="1"/>
  <c r="BW10" i="22" s="1"/>
  <c r="AO8" i="22"/>
  <c r="AY8" i="22" s="1"/>
  <c r="BL8" i="22" s="1"/>
  <c r="BX8" i="22" s="1"/>
  <c r="AM6" i="22"/>
  <c r="AW6" i="22" s="1"/>
  <c r="BK6" i="22" s="1"/>
  <c r="BW6" i="22" s="1"/>
  <c r="AO4" i="22"/>
  <c r="AY4" i="22" s="1"/>
  <c r="BL4" i="22" s="1"/>
  <c r="BX4" i="22" s="1"/>
  <c r="AQ2" i="22"/>
  <c r="BA2" i="22" s="1"/>
  <c r="AM2" i="22"/>
  <c r="AW2" i="22" s="1"/>
  <c r="BK2" i="22" s="1"/>
  <c r="BW2" i="22" s="1"/>
  <c r="AK201" i="22"/>
  <c r="AU201" i="22" s="1"/>
  <c r="BJ201" i="22" s="1"/>
  <c r="BV201" i="22" s="1"/>
  <c r="AK189" i="22"/>
  <c r="AU189" i="22" s="1"/>
  <c r="BJ189" i="22" s="1"/>
  <c r="BV189" i="22" s="1"/>
  <c r="AO245" i="22"/>
  <c r="AY245" i="22" s="1"/>
  <c r="BL245" i="22" s="1"/>
  <c r="BX245" i="22" s="1"/>
  <c r="AO237" i="22"/>
  <c r="AY237" i="22" s="1"/>
  <c r="BL237" i="22" s="1"/>
  <c r="BX237" i="22" s="1"/>
  <c r="AQ227" i="22"/>
  <c r="BA227" i="22" s="1"/>
  <c r="BM227" i="22" s="1"/>
  <c r="BY227" i="22" s="1"/>
  <c r="AM199" i="22"/>
  <c r="AW199" i="22" s="1"/>
  <c r="BK199" i="22" s="1"/>
  <c r="BW199" i="22" s="1"/>
  <c r="AO197" i="22"/>
  <c r="AY197" i="22" s="1"/>
  <c r="BL197" i="22" s="1"/>
  <c r="BX197" i="22" s="1"/>
  <c r="AM195" i="22"/>
  <c r="AW195" i="22" s="1"/>
  <c r="BK195" i="22" s="1"/>
  <c r="BW195" i="22" s="1"/>
  <c r="AQ191" i="22"/>
  <c r="BA191" i="22" s="1"/>
  <c r="AM191" i="22"/>
  <c r="AW191" i="22" s="1"/>
  <c r="BK191" i="22" s="1"/>
  <c r="BW191" i="22" s="1"/>
  <c r="AM159" i="22"/>
  <c r="AW159" i="22" s="1"/>
  <c r="BK159" i="22" s="1"/>
  <c r="BW159" i="22" s="1"/>
  <c r="AK241" i="22"/>
  <c r="AU241" i="22" s="1"/>
  <c r="BJ241" i="22" s="1"/>
  <c r="BV241" i="22" s="1"/>
  <c r="AK197" i="22"/>
  <c r="AU197" i="22" s="1"/>
  <c r="BJ197" i="22" s="1"/>
  <c r="BV197" i="22" s="1"/>
  <c r="AK181" i="22"/>
  <c r="AU181" i="22" s="1"/>
  <c r="BJ181" i="22" s="1"/>
  <c r="BV181" i="22" s="1"/>
  <c r="AK165" i="22"/>
  <c r="AU165" i="22" s="1"/>
  <c r="BJ165" i="22" s="1"/>
  <c r="BV165" i="22" s="1"/>
  <c r="AK161" i="22"/>
  <c r="AU161" i="22" s="1"/>
  <c r="BJ161" i="22" s="1"/>
  <c r="BV161" i="22" s="1"/>
  <c r="AM251" i="22"/>
  <c r="AW251" i="22" s="1"/>
  <c r="AJ250" i="22"/>
  <c r="AT250" i="22" s="1"/>
  <c r="BD250" i="22" s="1"/>
  <c r="BP250" i="22" s="1"/>
  <c r="AQ243" i="22"/>
  <c r="BA243" i="22" s="1"/>
  <c r="BM243" i="22" s="1"/>
  <c r="BY243" i="22" s="1"/>
  <c r="AM243" i="22"/>
  <c r="AW243" i="22" s="1"/>
  <c r="BK243" i="22" s="1"/>
  <c r="BW243" i="22" s="1"/>
  <c r="AJ242" i="22"/>
  <c r="AT242" i="22" s="1"/>
  <c r="AJ230" i="22"/>
  <c r="AT230" i="22" s="1"/>
  <c r="AO225" i="22"/>
  <c r="AY225" i="22" s="1"/>
  <c r="AJ222" i="22"/>
  <c r="AT222" i="22" s="1"/>
  <c r="CB222" i="22" s="1"/>
  <c r="CH222" i="22" s="1"/>
  <c r="AM219" i="22"/>
  <c r="AW219" i="22" s="1"/>
  <c r="AJ218" i="22"/>
  <c r="AT218" i="22" s="1"/>
  <c r="BD218" i="22" s="1"/>
  <c r="BP218" i="22" s="1"/>
  <c r="AJ214" i="22"/>
  <c r="AT214" i="22" s="1"/>
  <c r="AO201" i="22"/>
  <c r="AY201" i="22" s="1"/>
  <c r="BL201" i="22" s="1"/>
  <c r="BX201" i="22" s="1"/>
  <c r="AQ196" i="22"/>
  <c r="BA196" i="22" s="1"/>
  <c r="AP196" i="22"/>
  <c r="AZ196" i="22" s="1"/>
  <c r="BG196" i="22" s="1"/>
  <c r="BS196" i="22" s="1"/>
  <c r="AQ195" i="22"/>
  <c r="BA195" i="22" s="1"/>
  <c r="BM195" i="22" s="1"/>
  <c r="BY195" i="22" s="1"/>
  <c r="AQ187" i="22"/>
  <c r="BA187" i="22" s="1"/>
  <c r="BM187" i="22" s="1"/>
  <c r="BY187" i="22" s="1"/>
  <c r="AM187" i="22"/>
  <c r="AW187" i="22" s="1"/>
  <c r="AQ183" i="22"/>
  <c r="BA183" i="22" s="1"/>
  <c r="BM183" i="22" s="1"/>
  <c r="BY183" i="22" s="1"/>
  <c r="AM183" i="22"/>
  <c r="AW183" i="22" s="1"/>
  <c r="BK183" i="22" s="1"/>
  <c r="BW183" i="22" s="1"/>
  <c r="AQ179" i="22"/>
  <c r="BA179" i="22" s="1"/>
  <c r="BM179" i="22" s="1"/>
  <c r="BY179" i="22" s="1"/>
  <c r="AJ178" i="22"/>
  <c r="AT178" i="22" s="1"/>
  <c r="AJ174" i="22"/>
  <c r="AT174" i="22" s="1"/>
  <c r="AQ171" i="22"/>
  <c r="BA171" i="22" s="1"/>
  <c r="BM171" i="22" s="1"/>
  <c r="BY171" i="22" s="1"/>
  <c r="AM171" i="22"/>
  <c r="AW171" i="22" s="1"/>
  <c r="AO169" i="22"/>
  <c r="AY169" i="22" s="1"/>
  <c r="BL169" i="22" s="1"/>
  <c r="BX169" i="22" s="1"/>
  <c r="AM167" i="22"/>
  <c r="AW167" i="22" s="1"/>
  <c r="BK167" i="22" s="1"/>
  <c r="BW167" i="22" s="1"/>
  <c r="AO165" i="22"/>
  <c r="AY165" i="22" s="1"/>
  <c r="BL165" i="22" s="1"/>
  <c r="BX165" i="22" s="1"/>
  <c r="AM163" i="22"/>
  <c r="AW163" i="22" s="1"/>
  <c r="AO161" i="22"/>
  <c r="AY161" i="22" s="1"/>
  <c r="AK236" i="22"/>
  <c r="AU236" i="22" s="1"/>
  <c r="BJ236" i="22" s="1"/>
  <c r="BV236" i="22" s="1"/>
  <c r="AN251" i="22"/>
  <c r="AX251" i="22" s="1"/>
  <c r="AO250" i="22"/>
  <c r="AY250" i="22" s="1"/>
  <c r="BL250" i="22" s="1"/>
  <c r="BX250" i="22" s="1"/>
  <c r="AP249" i="22"/>
  <c r="AZ249" i="22" s="1"/>
  <c r="AL249" i="22"/>
  <c r="AV249" i="22" s="1"/>
  <c r="CC249" i="22" s="1"/>
  <c r="CI249" i="22" s="1"/>
  <c r="AM248" i="22"/>
  <c r="AW248" i="22" s="1"/>
  <c r="BK248" i="22" s="1"/>
  <c r="BW248" i="22" s="1"/>
  <c r="AN247" i="22"/>
  <c r="AX247" i="22" s="1"/>
  <c r="CD247" i="22" s="1"/>
  <c r="CJ247" i="22" s="1"/>
  <c r="AJ247" i="22"/>
  <c r="AT247" i="22" s="1"/>
  <c r="BD247" i="22" s="1"/>
  <c r="BP247" i="22" s="1"/>
  <c r="AL245" i="22"/>
  <c r="AV245" i="22" s="1"/>
  <c r="CC245" i="22" s="1"/>
  <c r="CI245" i="22" s="1"/>
  <c r="AM244" i="22"/>
  <c r="AW244" i="22" s="1"/>
  <c r="AJ243" i="22"/>
  <c r="AT243" i="22" s="1"/>
  <c r="AO242" i="22"/>
  <c r="AY242" i="22" s="1"/>
  <c r="BL242" i="22" s="1"/>
  <c r="BX242" i="22" s="1"/>
  <c r="AM240" i="22"/>
  <c r="AW240" i="22" s="1"/>
  <c r="BK240" i="22" s="1"/>
  <c r="BW240" i="22" s="1"/>
  <c r="AO238" i="22"/>
  <c r="AY238" i="22" s="1"/>
  <c r="AL237" i="22"/>
  <c r="AV237" i="22" s="1"/>
  <c r="AN235" i="22"/>
  <c r="AX235" i="22" s="1"/>
  <c r="BF235" i="22" s="1"/>
  <c r="BR235" i="22" s="1"/>
  <c r="AJ235" i="22"/>
  <c r="AT235" i="22" s="1"/>
  <c r="BD235" i="22" s="1"/>
  <c r="BP235" i="22" s="1"/>
  <c r="AL233" i="22"/>
  <c r="AV233" i="22" s="1"/>
  <c r="AO230" i="22"/>
  <c r="AY230" i="22" s="1"/>
  <c r="BL230" i="22" s="1"/>
  <c r="BX230" i="22" s="1"/>
  <c r="AP229" i="22"/>
  <c r="AZ229" i="22" s="1"/>
  <c r="BG229" i="22" s="1"/>
  <c r="BS229" i="22" s="1"/>
  <c r="AQ228" i="22"/>
  <c r="BA228" i="22" s="1"/>
  <c r="BM228" i="22" s="1"/>
  <c r="BY228" i="22" s="1"/>
  <c r="AM228" i="22"/>
  <c r="AW228" i="22" s="1"/>
  <c r="AN227" i="22"/>
  <c r="AX227" i="22" s="1"/>
  <c r="AJ227" i="22"/>
  <c r="AT227" i="22" s="1"/>
  <c r="BD227" i="22" s="1"/>
  <c r="BP227" i="22" s="1"/>
  <c r="AL225" i="22"/>
  <c r="AV225" i="22" s="1"/>
  <c r="CC225" i="22" s="1"/>
  <c r="CI225" i="22" s="1"/>
  <c r="AJ223" i="22"/>
  <c r="AT223" i="22" s="1"/>
  <c r="BD223" i="22" s="1"/>
  <c r="BP223" i="22" s="1"/>
  <c r="AP221" i="22"/>
  <c r="AZ221" i="22" s="1"/>
  <c r="BG221" i="22" s="1"/>
  <c r="BS221" i="22" s="1"/>
  <c r="AL221" i="22"/>
  <c r="AV221" i="22" s="1"/>
  <c r="AP217" i="22"/>
  <c r="AZ217" i="22" s="1"/>
  <c r="BG217" i="22" s="1"/>
  <c r="BS217" i="22" s="1"/>
  <c r="AN215" i="22"/>
  <c r="AX215" i="22" s="1"/>
  <c r="BF215" i="22" s="1"/>
  <c r="BR215" i="22" s="1"/>
  <c r="AJ215" i="22"/>
  <c r="AT215" i="22" s="1"/>
  <c r="AP213" i="22"/>
  <c r="AZ213" i="22" s="1"/>
  <c r="AN211" i="22"/>
  <c r="AX211" i="22" s="1"/>
  <c r="AL209" i="22"/>
  <c r="AV209" i="22" s="1"/>
  <c r="AN207" i="22"/>
  <c r="AX207" i="22" s="1"/>
  <c r="BF207" i="22" s="1"/>
  <c r="BR207" i="22" s="1"/>
  <c r="AJ207" i="22"/>
  <c r="AT207" i="22" s="1"/>
  <c r="BD207" i="22" s="1"/>
  <c r="BP207" i="22" s="1"/>
  <c r="AL205" i="22"/>
  <c r="AV205" i="22" s="1"/>
  <c r="BE205" i="22" s="1"/>
  <c r="BQ205" i="22" s="1"/>
  <c r="AN203" i="22"/>
  <c r="AX203" i="22" s="1"/>
  <c r="AJ203" i="22"/>
  <c r="AT203" i="22" s="1"/>
  <c r="BD203" i="22" s="1"/>
  <c r="BP203" i="22" s="1"/>
  <c r="AQ200" i="22"/>
  <c r="BA200" i="22" s="1"/>
  <c r="BM200" i="22" s="1"/>
  <c r="BY200" i="22" s="1"/>
  <c r="AM200" i="22"/>
  <c r="AW200" i="22" s="1"/>
  <c r="BK200" i="22" s="1"/>
  <c r="BW200" i="22" s="1"/>
  <c r="AO194" i="22"/>
  <c r="AY194" i="22" s="1"/>
  <c r="BL194" i="22" s="1"/>
  <c r="BX194" i="22" s="1"/>
  <c r="AQ192" i="22"/>
  <c r="BA192" i="22" s="1"/>
  <c r="AO190" i="22"/>
  <c r="AY190" i="22" s="1"/>
  <c r="AQ188" i="22"/>
  <c r="BA188" i="22" s="1"/>
  <c r="BM188" i="22" s="1"/>
  <c r="BY188" i="22" s="1"/>
  <c r="AO186" i="22"/>
  <c r="AY186" i="22" s="1"/>
  <c r="BL186" i="22" s="1"/>
  <c r="BX186" i="22" s="1"/>
  <c r="AQ184" i="22"/>
  <c r="BA184" i="22" s="1"/>
  <c r="AO182" i="22"/>
  <c r="AY182" i="22" s="1"/>
  <c r="AM180" i="22"/>
  <c r="AW180" i="22" s="1"/>
  <c r="BK180" i="22" s="1"/>
  <c r="BW180" i="22" s="1"/>
  <c r="AO178" i="22"/>
  <c r="AY178" i="22" s="1"/>
  <c r="BL178" i="22" s="1"/>
  <c r="BX178" i="22" s="1"/>
  <c r="AP177" i="22"/>
  <c r="AZ177" i="22" s="1"/>
  <c r="AL177" i="22"/>
  <c r="AV177" i="22" s="1"/>
  <c r="AN175" i="22"/>
  <c r="AX175" i="22" s="1"/>
  <c r="BF175" i="22" s="1"/>
  <c r="BR175" i="22" s="1"/>
  <c r="AP173" i="22"/>
  <c r="AZ173" i="22" s="1"/>
  <c r="AO170" i="22"/>
  <c r="AY170" i="22" s="1"/>
  <c r="AM168" i="22"/>
  <c r="AW168" i="22" s="1"/>
  <c r="AM164" i="22"/>
  <c r="AW164" i="22" s="1"/>
  <c r="BK164" i="22" s="1"/>
  <c r="BW164" i="22" s="1"/>
  <c r="AQ160" i="22"/>
  <c r="BA160" i="22" s="1"/>
  <c r="BM160" i="22" s="1"/>
  <c r="BY160" i="22" s="1"/>
  <c r="AM160" i="22"/>
  <c r="AW160" i="22" s="1"/>
  <c r="AQ156" i="22"/>
  <c r="BA156" i="22" s="1"/>
  <c r="AM156" i="22"/>
  <c r="AW156" i="22" s="1"/>
  <c r="BK156" i="22" s="1"/>
  <c r="BW156" i="22" s="1"/>
  <c r="AQ152" i="22"/>
  <c r="BA152" i="22" s="1"/>
  <c r="BM152" i="22" s="1"/>
  <c r="BY152" i="22" s="1"/>
  <c r="AO150" i="22"/>
  <c r="AY150" i="22" s="1"/>
  <c r="BL150" i="22" s="1"/>
  <c r="BX150" i="22" s="1"/>
  <c r="AQ148" i="22"/>
  <c r="BA148" i="22" s="1"/>
  <c r="BM148" i="22" s="1"/>
  <c r="BY148" i="22" s="1"/>
  <c r="AM148" i="22"/>
  <c r="AW148" i="22" s="1"/>
  <c r="BK148" i="22" s="1"/>
  <c r="BW148" i="22" s="1"/>
  <c r="AO146" i="22"/>
  <c r="AY146" i="22" s="1"/>
  <c r="AQ144" i="22"/>
  <c r="BA144" i="22" s="1"/>
  <c r="BM144" i="22" s="1"/>
  <c r="BY144" i="22" s="1"/>
  <c r="AO142" i="22"/>
  <c r="AY142" i="22" s="1"/>
  <c r="AQ140" i="22"/>
  <c r="BA140" i="22" s="1"/>
  <c r="BM140" i="22" s="1"/>
  <c r="BY140" i="22" s="1"/>
  <c r="AO138" i="22"/>
  <c r="AY138" i="22" s="1"/>
  <c r="AQ136" i="22"/>
  <c r="BA136" i="22" s="1"/>
  <c r="BM136" i="22" s="1"/>
  <c r="BY136" i="22" s="1"/>
  <c r="AO134" i="22"/>
  <c r="AY134" i="22" s="1"/>
  <c r="BL134" i="22" s="1"/>
  <c r="BX134" i="22" s="1"/>
  <c r="AQ132" i="22"/>
  <c r="BA132" i="22" s="1"/>
  <c r="BM132" i="22" s="1"/>
  <c r="BY132" i="22" s="1"/>
  <c r="AM132" i="22"/>
  <c r="AW132" i="22" s="1"/>
  <c r="BK132" i="22" s="1"/>
  <c r="BW132" i="22" s="1"/>
  <c r="AO130" i="22"/>
  <c r="AY130" i="22" s="1"/>
  <c r="AM128" i="22"/>
  <c r="AW128" i="22" s="1"/>
  <c r="BK128" i="22" s="1"/>
  <c r="BW128" i="22" s="1"/>
  <c r="AJ99" i="22"/>
  <c r="AT99" i="22" s="1"/>
  <c r="BD99" i="22" s="1"/>
  <c r="BP99" i="22" s="1"/>
  <c r="AJ95" i="22"/>
  <c r="AT95" i="22" s="1"/>
  <c r="BD95" i="22" s="1"/>
  <c r="BP95" i="22" s="1"/>
  <c r="AJ91" i="22"/>
  <c r="AT91" i="22" s="1"/>
  <c r="AJ87" i="22"/>
  <c r="AT87" i="22" s="1"/>
  <c r="AJ19" i="22"/>
  <c r="AT19" i="22" s="1"/>
  <c r="BD19" i="22" s="1"/>
  <c r="BP19" i="22" s="1"/>
  <c r="AJ55" i="22"/>
  <c r="AT55" i="22" s="1"/>
  <c r="AK237" i="22"/>
  <c r="AU237" i="22" s="1"/>
  <c r="BJ237" i="22" s="1"/>
  <c r="BV237" i="22" s="1"/>
  <c r="AK193" i="22"/>
  <c r="AU193" i="22" s="1"/>
  <c r="AK185" i="22"/>
  <c r="AU185" i="22" s="1"/>
  <c r="BJ185" i="22" s="1"/>
  <c r="BV185" i="22" s="1"/>
  <c r="AN248" i="22"/>
  <c r="AX248" i="22" s="1"/>
  <c r="BF248" i="22" s="1"/>
  <c r="BR248" i="22" s="1"/>
  <c r="AN244" i="22"/>
  <c r="AX244" i="22" s="1"/>
  <c r="BF244" i="22" s="1"/>
  <c r="BR244" i="22" s="1"/>
  <c r="AN243" i="22"/>
  <c r="AX243" i="22" s="1"/>
  <c r="AO243" i="22"/>
  <c r="AY243" i="22" s="1"/>
  <c r="BL243" i="22" s="1"/>
  <c r="BX243" i="22" s="1"/>
  <c r="AN240" i="22"/>
  <c r="AX240" i="22" s="1"/>
  <c r="BF240" i="22" s="1"/>
  <c r="BR240" i="22" s="1"/>
  <c r="AP238" i="22"/>
  <c r="AZ238" i="22" s="1"/>
  <c r="AL238" i="22"/>
  <c r="AV238" i="22" s="1"/>
  <c r="AN236" i="22"/>
  <c r="AX236" i="22" s="1"/>
  <c r="BF236" i="22" s="1"/>
  <c r="BR236" i="22" s="1"/>
  <c r="AL234" i="22"/>
  <c r="AV234" i="22" s="1"/>
  <c r="BE234" i="22" s="1"/>
  <c r="BQ234" i="22" s="1"/>
  <c r="AN232" i="22"/>
  <c r="AX232" i="22" s="1"/>
  <c r="AN231" i="22"/>
  <c r="AX231" i="22" s="1"/>
  <c r="BF231" i="22" s="1"/>
  <c r="BR231" i="22" s="1"/>
  <c r="AO231" i="22"/>
  <c r="AY231" i="22" s="1"/>
  <c r="BL231" i="22" s="1"/>
  <c r="BX231" i="22" s="1"/>
  <c r="AP230" i="22"/>
  <c r="AZ230" i="22" s="1"/>
  <c r="AN228" i="22"/>
  <c r="AX228" i="22" s="1"/>
  <c r="CD228" i="22" s="1"/>
  <c r="CJ228" i="22" s="1"/>
  <c r="AJ228" i="22"/>
  <c r="AT228" i="22" s="1"/>
  <c r="BD228" i="22" s="1"/>
  <c r="BP228" i="22" s="1"/>
  <c r="AL226" i="22"/>
  <c r="AV226" i="22" s="1"/>
  <c r="BE226" i="22" s="1"/>
  <c r="BQ226" i="22" s="1"/>
  <c r="AJ224" i="22"/>
  <c r="AT224" i="22" s="1"/>
  <c r="CB224" i="22" s="1"/>
  <c r="CH224" i="22" s="1"/>
  <c r="AL222" i="22"/>
  <c r="AV222" i="22" s="1"/>
  <c r="BE222" i="22" s="1"/>
  <c r="BQ222" i="22" s="1"/>
  <c r="AN220" i="22"/>
  <c r="AX220" i="22" s="1"/>
  <c r="AJ220" i="22"/>
  <c r="AT220" i="22" s="1"/>
  <c r="BD220" i="22" s="1"/>
  <c r="BP220" i="22" s="1"/>
  <c r="AP218" i="22"/>
  <c r="AZ218" i="22" s="1"/>
  <c r="AL218" i="22"/>
  <c r="AV218" i="22" s="1"/>
  <c r="AJ216" i="22"/>
  <c r="AT216" i="22" s="1"/>
  <c r="BD216" i="22" s="1"/>
  <c r="BP216" i="22" s="1"/>
  <c r="AP214" i="22"/>
  <c r="AZ214" i="22" s="1"/>
  <c r="BG214" i="22" s="1"/>
  <c r="BS214" i="22" s="1"/>
  <c r="AL214" i="22"/>
  <c r="AV214" i="22" s="1"/>
  <c r="AJ212" i="22"/>
  <c r="AT212" i="22" s="1"/>
  <c r="BD212" i="22" s="1"/>
  <c r="BP212" i="22" s="1"/>
  <c r="AP210" i="22"/>
  <c r="AZ210" i="22" s="1"/>
  <c r="CE210" i="22" s="1"/>
  <c r="CK210" i="22" s="1"/>
  <c r="AL210" i="22"/>
  <c r="AV210" i="22" s="1"/>
  <c r="BE210" i="22" s="1"/>
  <c r="BQ210" i="22" s="1"/>
  <c r="AN208" i="22"/>
  <c r="AX208" i="22" s="1"/>
  <c r="BF208" i="22" s="1"/>
  <c r="BR208" i="22" s="1"/>
  <c r="AJ208" i="22"/>
  <c r="AT208" i="22" s="1"/>
  <c r="BD208" i="22" s="1"/>
  <c r="BP208" i="22" s="1"/>
  <c r="AP206" i="22"/>
  <c r="AZ206" i="22" s="1"/>
  <c r="AL206" i="22"/>
  <c r="AV206" i="22" s="1"/>
  <c r="BE206" i="22" s="1"/>
  <c r="BQ206" i="22" s="1"/>
  <c r="AN204" i="22"/>
  <c r="AX204" i="22" s="1"/>
  <c r="AJ204" i="22"/>
  <c r="AT204" i="22" s="1"/>
  <c r="BD204" i="22" s="1"/>
  <c r="BP204" i="22" s="1"/>
  <c r="AP202" i="22"/>
  <c r="AZ202" i="22" s="1"/>
  <c r="AL202" i="22"/>
  <c r="AV202" i="22" s="1"/>
  <c r="BE202" i="22" s="1"/>
  <c r="BQ202" i="22" s="1"/>
  <c r="AJ200" i="22"/>
  <c r="AT200" i="22" s="1"/>
  <c r="CB200" i="22" s="1"/>
  <c r="CH200" i="22" s="1"/>
  <c r="AN196" i="22"/>
  <c r="AX196" i="22" s="1"/>
  <c r="AJ196" i="22"/>
  <c r="AT196" i="22" s="1"/>
  <c r="BD196" i="22" s="1"/>
  <c r="BP196" i="22" s="1"/>
  <c r="AJ192" i="22"/>
  <c r="AT192" i="22" s="1"/>
  <c r="CB192" i="22" s="1"/>
  <c r="CH192" i="22" s="1"/>
  <c r="AJ188" i="22"/>
  <c r="AT188" i="22" s="1"/>
  <c r="CB188" i="22" s="1"/>
  <c r="CH188" i="22" s="1"/>
  <c r="AJ184" i="22"/>
  <c r="AT184" i="22" s="1"/>
  <c r="CB184" i="22" s="1"/>
  <c r="CH184" i="22" s="1"/>
  <c r="AJ180" i="22"/>
  <c r="AT180" i="22" s="1"/>
  <c r="AN176" i="22"/>
  <c r="AX176" i="22" s="1"/>
  <c r="BF176" i="22" s="1"/>
  <c r="BR176" i="22" s="1"/>
  <c r="AJ176" i="22"/>
  <c r="AT176" i="22" s="1"/>
  <c r="BD176" i="22" s="1"/>
  <c r="BP176" i="22" s="1"/>
  <c r="AP174" i="22"/>
  <c r="AZ174" i="22" s="1"/>
  <c r="CE174" i="22" s="1"/>
  <c r="CK174" i="22" s="1"/>
  <c r="AN172" i="22"/>
  <c r="AX172" i="22" s="1"/>
  <c r="BF172" i="22" s="1"/>
  <c r="BR172" i="22" s="1"/>
  <c r="AJ172" i="22"/>
  <c r="AT172" i="22" s="1"/>
  <c r="BD172" i="22" s="1"/>
  <c r="BP172" i="22" s="1"/>
  <c r="AJ168" i="22"/>
  <c r="AT168" i="22" s="1"/>
  <c r="CB168" i="22" s="1"/>
  <c r="CH168" i="22" s="1"/>
  <c r="AJ164" i="22"/>
  <c r="AT164" i="22" s="1"/>
  <c r="BD164" i="22" s="1"/>
  <c r="BP164" i="22" s="1"/>
  <c r="AQ161" i="22"/>
  <c r="BA161" i="22" s="1"/>
  <c r="BM161" i="22" s="1"/>
  <c r="BY161" i="22" s="1"/>
  <c r="AM161" i="22"/>
  <c r="AW161" i="22" s="1"/>
  <c r="BK161" i="22" s="1"/>
  <c r="BW161" i="22" s="1"/>
  <c r="AJ160" i="22"/>
  <c r="AT160" i="22" s="1"/>
  <c r="CB160" i="22" s="1"/>
  <c r="CH160" i="22" s="1"/>
  <c r="AO159" i="22"/>
  <c r="AY159" i="22" s="1"/>
  <c r="BL159" i="22" s="1"/>
  <c r="BX159" i="22" s="1"/>
  <c r="AQ157" i="22"/>
  <c r="BA157" i="22" s="1"/>
  <c r="BM157" i="22" s="1"/>
  <c r="BY157" i="22" s="1"/>
  <c r="AM157" i="22"/>
  <c r="AW157" i="22" s="1"/>
  <c r="BK157" i="22" s="1"/>
  <c r="BW157" i="22" s="1"/>
  <c r="AJ156" i="22"/>
  <c r="AT156" i="22" s="1"/>
  <c r="CB156" i="22" s="1"/>
  <c r="CH156" i="22" s="1"/>
  <c r="AO155" i="22"/>
  <c r="AY155" i="22" s="1"/>
  <c r="BL155" i="22" s="1"/>
  <c r="BX155" i="22" s="1"/>
  <c r="AQ153" i="22"/>
  <c r="BA153" i="22" s="1"/>
  <c r="BM153" i="22" s="1"/>
  <c r="BY153" i="22" s="1"/>
  <c r="AM153" i="22"/>
  <c r="AW153" i="22" s="1"/>
  <c r="BK153" i="22" s="1"/>
  <c r="BW153" i="22" s="1"/>
  <c r="AJ152" i="22"/>
  <c r="AT152" i="22" s="1"/>
  <c r="BD152" i="22" s="1"/>
  <c r="BP152" i="22" s="1"/>
  <c r="AO151" i="22"/>
  <c r="AY151" i="22" s="1"/>
  <c r="BL151" i="22" s="1"/>
  <c r="BX151" i="22" s="1"/>
  <c r="AQ149" i="22"/>
  <c r="BA149" i="22" s="1"/>
  <c r="BM149" i="22" s="1"/>
  <c r="BY149" i="22" s="1"/>
  <c r="AM149" i="22"/>
  <c r="AW149" i="22" s="1"/>
  <c r="BK149" i="22" s="1"/>
  <c r="BW149" i="22" s="1"/>
  <c r="AJ148" i="22"/>
  <c r="AT148" i="22" s="1"/>
  <c r="CB148" i="22" s="1"/>
  <c r="CH148" i="22" s="1"/>
  <c r="AQ145" i="22"/>
  <c r="BA145" i="22" s="1"/>
  <c r="BM145" i="22" s="1"/>
  <c r="BY145" i="22" s="1"/>
  <c r="AM145" i="22"/>
  <c r="AW145" i="22" s="1"/>
  <c r="BK145" i="22" s="1"/>
  <c r="BW145" i="22" s="1"/>
  <c r="AJ144" i="22"/>
  <c r="AT144" i="22" s="1"/>
  <c r="CB144" i="22" s="1"/>
  <c r="CH144" i="22" s="1"/>
  <c r="AO143" i="22"/>
  <c r="AY143" i="22" s="1"/>
  <c r="BL143" i="22" s="1"/>
  <c r="BX143" i="22" s="1"/>
  <c r="AQ141" i="22"/>
  <c r="BA141" i="22" s="1"/>
  <c r="BM141" i="22" s="1"/>
  <c r="BY141" i="22" s="1"/>
  <c r="AM141" i="22"/>
  <c r="AW141" i="22" s="1"/>
  <c r="BK141" i="22" s="1"/>
  <c r="BW141" i="22" s="1"/>
  <c r="AJ140" i="22"/>
  <c r="AT140" i="22" s="1"/>
  <c r="CB140" i="22" s="1"/>
  <c r="CH140" i="22" s="1"/>
  <c r="AO139" i="22"/>
  <c r="AY139" i="22" s="1"/>
  <c r="BL139" i="22" s="1"/>
  <c r="BX139" i="22" s="1"/>
  <c r="AQ137" i="22"/>
  <c r="BA137" i="22" s="1"/>
  <c r="BM137" i="22" s="1"/>
  <c r="BY137" i="22" s="1"/>
  <c r="AM137" i="22"/>
  <c r="AW137" i="22" s="1"/>
  <c r="BK137" i="22" s="1"/>
  <c r="BW137" i="22" s="1"/>
  <c r="AJ136" i="22"/>
  <c r="AT136" i="22" s="1"/>
  <c r="CB136" i="22" s="1"/>
  <c r="CH136" i="22" s="1"/>
  <c r="AO135" i="22"/>
  <c r="AY135" i="22" s="1"/>
  <c r="BL135" i="22" s="1"/>
  <c r="BX135" i="22" s="1"/>
  <c r="AQ133" i="22"/>
  <c r="BA133" i="22" s="1"/>
  <c r="BM133" i="22" s="1"/>
  <c r="BY133" i="22" s="1"/>
  <c r="AM133" i="22"/>
  <c r="AW133" i="22" s="1"/>
  <c r="BK133" i="22" s="1"/>
  <c r="BW133" i="22" s="1"/>
  <c r="AK132" i="22"/>
  <c r="AU132" i="22" s="1"/>
  <c r="BJ132" i="22" s="1"/>
  <c r="BV132" i="22" s="1"/>
  <c r="AO131" i="22"/>
  <c r="AY131" i="22" s="1"/>
  <c r="BL131" i="22" s="1"/>
  <c r="BX131" i="22" s="1"/>
  <c r="AQ129" i="22"/>
  <c r="BA129" i="22" s="1"/>
  <c r="BM129" i="22" s="1"/>
  <c r="BY129" i="22" s="1"/>
  <c r="AM129" i="22"/>
  <c r="AW129" i="22" s="1"/>
  <c r="BK129" i="22" s="1"/>
  <c r="BW129" i="22" s="1"/>
  <c r="AJ128" i="22"/>
  <c r="AT128" i="22" s="1"/>
  <c r="BD128" i="22" s="1"/>
  <c r="BP128" i="22" s="1"/>
  <c r="AO127" i="22"/>
  <c r="AY127" i="22" s="1"/>
  <c r="BL127" i="22" s="1"/>
  <c r="BX127" i="22" s="1"/>
  <c r="AQ125" i="22"/>
  <c r="BA125" i="22" s="1"/>
  <c r="BM125" i="22" s="1"/>
  <c r="BY125" i="22" s="1"/>
  <c r="AM125" i="22"/>
  <c r="AW125" i="22" s="1"/>
  <c r="BK125" i="22" s="1"/>
  <c r="BW125" i="22" s="1"/>
  <c r="AJ124" i="22"/>
  <c r="AT124" i="22" s="1"/>
  <c r="CB124" i="22" s="1"/>
  <c r="CH124" i="22" s="1"/>
  <c r="AO123" i="22"/>
  <c r="AY123" i="22" s="1"/>
  <c r="BL123" i="22" s="1"/>
  <c r="BX123" i="22" s="1"/>
  <c r="AQ121" i="22"/>
  <c r="BA121" i="22" s="1"/>
  <c r="BM121" i="22" s="1"/>
  <c r="BY121" i="22" s="1"/>
  <c r="AM121" i="22"/>
  <c r="AW121" i="22" s="1"/>
  <c r="BK121" i="22" s="1"/>
  <c r="BW121" i="22" s="1"/>
  <c r="AJ120" i="22"/>
  <c r="AT120" i="22" s="1"/>
  <c r="CB120" i="22" s="1"/>
  <c r="CH120" i="22" s="1"/>
  <c r="AO119" i="22"/>
  <c r="AY119" i="22" s="1"/>
  <c r="BL119" i="22" s="1"/>
  <c r="BX119" i="22" s="1"/>
  <c r="AQ117" i="22"/>
  <c r="BA117" i="22" s="1"/>
  <c r="BM117" i="22" s="1"/>
  <c r="BY117" i="22" s="1"/>
  <c r="AM117" i="22"/>
  <c r="AW117" i="22" s="1"/>
  <c r="BK117" i="22" s="1"/>
  <c r="BW117" i="22" s="1"/>
  <c r="AJ116" i="22"/>
  <c r="AT116" i="22" s="1"/>
  <c r="CB116" i="22" s="1"/>
  <c r="CH116" i="22" s="1"/>
  <c r="AO115" i="22"/>
  <c r="AY115" i="22" s="1"/>
  <c r="BL115" i="22" s="1"/>
  <c r="BX115" i="22" s="1"/>
  <c r="AQ113" i="22"/>
  <c r="BA113" i="22" s="1"/>
  <c r="BM113" i="22" s="1"/>
  <c r="BY113" i="22" s="1"/>
  <c r="AM113" i="22"/>
  <c r="AW113" i="22" s="1"/>
  <c r="BK113" i="22" s="1"/>
  <c r="BW113" i="22" s="1"/>
  <c r="AJ112" i="22"/>
  <c r="AT112" i="22" s="1"/>
  <c r="BD112" i="22" s="1"/>
  <c r="BP112" i="22" s="1"/>
  <c r="AJ60" i="22"/>
  <c r="AT60" i="22" s="1"/>
  <c r="BD60" i="22" s="1"/>
  <c r="BP60" i="22" s="1"/>
  <c r="AQ158" i="22"/>
  <c r="BA158" i="22" s="1"/>
  <c r="BM158" i="22" s="1"/>
  <c r="BY158" i="22" s="1"/>
  <c r="AM158" i="22"/>
  <c r="AW158" i="22" s="1"/>
  <c r="BK158" i="22" s="1"/>
  <c r="BW158" i="22" s="1"/>
  <c r="AN157" i="22"/>
  <c r="AX157" i="22" s="1"/>
  <c r="BF157" i="22" s="1"/>
  <c r="BR157" i="22" s="1"/>
  <c r="AJ157" i="22"/>
  <c r="AT157" i="22" s="1"/>
  <c r="AO156" i="22"/>
  <c r="AY156" i="22" s="1"/>
  <c r="BL156" i="22" s="1"/>
  <c r="BX156" i="22" s="1"/>
  <c r="AP155" i="22"/>
  <c r="AZ155" i="22" s="1"/>
  <c r="BG155" i="22" s="1"/>
  <c r="BS155" i="22" s="1"/>
  <c r="AL155" i="22"/>
  <c r="AV155" i="22" s="1"/>
  <c r="BE155" i="22" s="1"/>
  <c r="BQ155" i="22" s="1"/>
  <c r="AQ154" i="22"/>
  <c r="BA154" i="22" s="1"/>
  <c r="BM154" i="22" s="1"/>
  <c r="BY154" i="22" s="1"/>
  <c r="AM154" i="22"/>
  <c r="AW154" i="22" s="1"/>
  <c r="BK154" i="22" s="1"/>
  <c r="BW154" i="22" s="1"/>
  <c r="AN153" i="22"/>
  <c r="AX153" i="22" s="1"/>
  <c r="BF153" i="22" s="1"/>
  <c r="BR153" i="22" s="1"/>
  <c r="AJ153" i="22"/>
  <c r="AT153" i="22" s="1"/>
  <c r="CB153" i="22" s="1"/>
  <c r="CH153" i="22" s="1"/>
  <c r="AO152" i="22"/>
  <c r="AY152" i="22" s="1"/>
  <c r="BL152" i="22" s="1"/>
  <c r="BX152" i="22" s="1"/>
  <c r="AP151" i="22"/>
  <c r="AZ151" i="22" s="1"/>
  <c r="AL151" i="22"/>
  <c r="AV151" i="22" s="1"/>
  <c r="AQ150" i="22"/>
  <c r="BA150" i="22" s="1"/>
  <c r="BM150" i="22" s="1"/>
  <c r="BY150" i="22" s="1"/>
  <c r="AM150" i="22"/>
  <c r="AW150" i="22" s="1"/>
  <c r="BK150" i="22" s="1"/>
  <c r="BW150" i="22" s="1"/>
  <c r="AN149" i="22"/>
  <c r="AX149" i="22" s="1"/>
  <c r="AJ149" i="22"/>
  <c r="AT149" i="22" s="1"/>
  <c r="AO148" i="22"/>
  <c r="AY148" i="22" s="1"/>
  <c r="BL148" i="22" s="1"/>
  <c r="BX148" i="22" s="1"/>
  <c r="AP147" i="22"/>
  <c r="AZ147" i="22" s="1"/>
  <c r="BG147" i="22" s="1"/>
  <c r="BS147" i="22" s="1"/>
  <c r="AL147" i="22"/>
  <c r="AV147" i="22" s="1"/>
  <c r="CC147" i="22" s="1"/>
  <c r="CI147" i="22" s="1"/>
  <c r="AQ146" i="22"/>
  <c r="BA146" i="22" s="1"/>
  <c r="BM146" i="22" s="1"/>
  <c r="BY146" i="22" s="1"/>
  <c r="AM146" i="22"/>
  <c r="AW146" i="22" s="1"/>
  <c r="BK146" i="22" s="1"/>
  <c r="BW146" i="22" s="1"/>
  <c r="AN145" i="22"/>
  <c r="AX145" i="22" s="1"/>
  <c r="BF145" i="22" s="1"/>
  <c r="BR145" i="22" s="1"/>
  <c r="AJ145" i="22"/>
  <c r="AT145" i="22" s="1"/>
  <c r="BD145" i="22" s="1"/>
  <c r="BP145" i="22" s="1"/>
  <c r="AO144" i="22"/>
  <c r="AY144" i="22" s="1"/>
  <c r="BL144" i="22" s="1"/>
  <c r="BX144" i="22" s="1"/>
  <c r="AP143" i="22"/>
  <c r="AZ143" i="22" s="1"/>
  <c r="BG143" i="22" s="1"/>
  <c r="BS143" i="22" s="1"/>
  <c r="AL143" i="22"/>
  <c r="AV143" i="22" s="1"/>
  <c r="AQ142" i="22"/>
  <c r="BA142" i="22" s="1"/>
  <c r="BM142" i="22" s="1"/>
  <c r="BY142" i="22" s="1"/>
  <c r="AM142" i="22"/>
  <c r="AW142" i="22" s="1"/>
  <c r="BK142" i="22" s="1"/>
  <c r="BW142" i="22" s="1"/>
  <c r="AN141" i="22"/>
  <c r="AX141" i="22" s="1"/>
  <c r="BF141" i="22" s="1"/>
  <c r="BR141" i="22" s="1"/>
  <c r="AJ141" i="22"/>
  <c r="AT141" i="22" s="1"/>
  <c r="CB141" i="22" s="1"/>
  <c r="CH141" i="22" s="1"/>
  <c r="AO140" i="22"/>
  <c r="AY140" i="22" s="1"/>
  <c r="BL140" i="22" s="1"/>
  <c r="BX140" i="22" s="1"/>
  <c r="AP139" i="22"/>
  <c r="AZ139" i="22" s="1"/>
  <c r="AL139" i="22"/>
  <c r="AV139" i="22" s="1"/>
  <c r="BE139" i="22" s="1"/>
  <c r="BQ139" i="22" s="1"/>
  <c r="AQ138" i="22"/>
  <c r="BA138" i="22" s="1"/>
  <c r="BM138" i="22" s="1"/>
  <c r="BY138" i="22" s="1"/>
  <c r="AM138" i="22"/>
  <c r="AW138" i="22" s="1"/>
  <c r="BK138" i="22" s="1"/>
  <c r="BW138" i="22" s="1"/>
  <c r="AN137" i="22"/>
  <c r="AX137" i="22" s="1"/>
  <c r="BF137" i="22" s="1"/>
  <c r="BR137" i="22" s="1"/>
  <c r="AJ137" i="22"/>
  <c r="AT137" i="22" s="1"/>
  <c r="BD137" i="22" s="1"/>
  <c r="BP137" i="22" s="1"/>
  <c r="AO136" i="22"/>
  <c r="AY136" i="22" s="1"/>
  <c r="BL136" i="22" s="1"/>
  <c r="BX136" i="22" s="1"/>
  <c r="AP135" i="22"/>
  <c r="AZ135" i="22" s="1"/>
  <c r="BG135" i="22" s="1"/>
  <c r="BS135" i="22" s="1"/>
  <c r="AL135" i="22"/>
  <c r="AV135" i="22" s="1"/>
  <c r="AQ134" i="22"/>
  <c r="BA134" i="22" s="1"/>
  <c r="BM134" i="22" s="1"/>
  <c r="BY134" i="22" s="1"/>
  <c r="AM134" i="22"/>
  <c r="AW134" i="22" s="1"/>
  <c r="BK134" i="22" s="1"/>
  <c r="BW134" i="22" s="1"/>
  <c r="AN133" i="22"/>
  <c r="AX133" i="22" s="1"/>
  <c r="BF133" i="22" s="1"/>
  <c r="BR133" i="22" s="1"/>
  <c r="AJ133" i="22"/>
  <c r="AT133" i="22" s="1"/>
  <c r="BD133" i="22" s="1"/>
  <c r="BP133" i="22" s="1"/>
  <c r="AO132" i="22"/>
  <c r="AY132" i="22" s="1"/>
  <c r="BL132" i="22" s="1"/>
  <c r="BX132" i="22" s="1"/>
  <c r="AP131" i="22"/>
  <c r="AZ131" i="22" s="1"/>
  <c r="BG131" i="22" s="1"/>
  <c r="BS131" i="22" s="1"/>
  <c r="AL131" i="22"/>
  <c r="AV131" i="22" s="1"/>
  <c r="CC131" i="22" s="1"/>
  <c r="CI131" i="22" s="1"/>
  <c r="AQ130" i="22"/>
  <c r="BA130" i="22" s="1"/>
  <c r="BM130" i="22" s="1"/>
  <c r="BY130" i="22" s="1"/>
  <c r="AM130" i="22"/>
  <c r="AW130" i="22" s="1"/>
  <c r="BK130" i="22" s="1"/>
  <c r="BW130" i="22" s="1"/>
  <c r="AN129" i="22"/>
  <c r="AX129" i="22" s="1"/>
  <c r="BF129" i="22" s="1"/>
  <c r="BR129" i="22" s="1"/>
  <c r="AJ129" i="22"/>
  <c r="AT129" i="22" s="1"/>
  <c r="BD129" i="22" s="1"/>
  <c r="BP129" i="22" s="1"/>
  <c r="AO128" i="22"/>
  <c r="AY128" i="22" s="1"/>
  <c r="BL128" i="22" s="1"/>
  <c r="BX128" i="22" s="1"/>
  <c r="AP127" i="22"/>
  <c r="AZ127" i="22" s="1"/>
  <c r="CE127" i="22" s="1"/>
  <c r="CK127" i="22" s="1"/>
  <c r="AL127" i="22"/>
  <c r="AV127" i="22" s="1"/>
  <c r="BE127" i="22" s="1"/>
  <c r="BQ127" i="22" s="1"/>
  <c r="AQ126" i="22"/>
  <c r="BA126" i="22" s="1"/>
  <c r="BM126" i="22" s="1"/>
  <c r="BY126" i="22" s="1"/>
  <c r="AM126" i="22"/>
  <c r="AW126" i="22" s="1"/>
  <c r="BK126" i="22" s="1"/>
  <c r="BW126" i="22" s="1"/>
  <c r="AN125" i="22"/>
  <c r="AX125" i="22" s="1"/>
  <c r="BF125" i="22" s="1"/>
  <c r="BR125" i="22" s="1"/>
  <c r="AJ125" i="22"/>
  <c r="AT125" i="22" s="1"/>
  <c r="BD125" i="22" s="1"/>
  <c r="BP125" i="22" s="1"/>
  <c r="AO124" i="22"/>
  <c r="AY124" i="22" s="1"/>
  <c r="BL124" i="22" s="1"/>
  <c r="BX124" i="22" s="1"/>
  <c r="AP123" i="22"/>
  <c r="AZ123" i="22" s="1"/>
  <c r="AL123" i="22"/>
  <c r="AV123" i="22" s="1"/>
  <c r="CC123" i="22" s="1"/>
  <c r="CI123" i="22" s="1"/>
  <c r="AQ122" i="22"/>
  <c r="BA122" i="22" s="1"/>
  <c r="BM122" i="22" s="1"/>
  <c r="BY122" i="22" s="1"/>
  <c r="AM122" i="22"/>
  <c r="AW122" i="22" s="1"/>
  <c r="BK122" i="22" s="1"/>
  <c r="BW122" i="22" s="1"/>
  <c r="AN121" i="22"/>
  <c r="AX121" i="22" s="1"/>
  <c r="BF121" i="22" s="1"/>
  <c r="BR121" i="22" s="1"/>
  <c r="AJ121" i="22"/>
  <c r="AT121" i="22" s="1"/>
  <c r="BD121" i="22" s="1"/>
  <c r="BP121" i="22" s="1"/>
  <c r="AO120" i="22"/>
  <c r="AY120" i="22" s="1"/>
  <c r="BL120" i="22" s="1"/>
  <c r="BX120" i="22" s="1"/>
  <c r="AP119" i="22"/>
  <c r="AZ119" i="22" s="1"/>
  <c r="CE119" i="22" s="1"/>
  <c r="CK119" i="22" s="1"/>
  <c r="AL119" i="22"/>
  <c r="AV119" i="22" s="1"/>
  <c r="AQ118" i="22"/>
  <c r="BA118" i="22" s="1"/>
  <c r="BM118" i="22" s="1"/>
  <c r="BY118" i="22" s="1"/>
  <c r="AM118" i="22"/>
  <c r="AW118" i="22" s="1"/>
  <c r="BK118" i="22" s="1"/>
  <c r="BW118" i="22" s="1"/>
  <c r="AN117" i="22"/>
  <c r="AX117" i="22" s="1"/>
  <c r="AJ117" i="22"/>
  <c r="AT117" i="22" s="1"/>
  <c r="BD117" i="22" s="1"/>
  <c r="BP117" i="22" s="1"/>
  <c r="AO116" i="22"/>
  <c r="AY116" i="22" s="1"/>
  <c r="BL116" i="22" s="1"/>
  <c r="BX116" i="22" s="1"/>
  <c r="AP115" i="22"/>
  <c r="AZ115" i="22" s="1"/>
  <c r="CE115" i="22" s="1"/>
  <c r="CK115" i="22" s="1"/>
  <c r="AL115" i="22"/>
  <c r="AV115" i="22" s="1"/>
  <c r="CC115" i="22" s="1"/>
  <c r="CI115" i="22" s="1"/>
  <c r="AQ114" i="22"/>
  <c r="BA114" i="22" s="1"/>
  <c r="BM114" i="22" s="1"/>
  <c r="BY114" i="22" s="1"/>
  <c r="AM114" i="22"/>
  <c r="AW114" i="22" s="1"/>
  <c r="BK114" i="22" s="1"/>
  <c r="BW114" i="22" s="1"/>
  <c r="AN113" i="22"/>
  <c r="AX113" i="22" s="1"/>
  <c r="AJ113" i="22"/>
  <c r="AT113" i="22" s="1"/>
  <c r="BD113" i="22" s="1"/>
  <c r="BP113" i="22" s="1"/>
  <c r="AO112" i="22"/>
  <c r="AY112" i="22" s="1"/>
  <c r="BL112" i="22" s="1"/>
  <c r="BX112" i="22" s="1"/>
  <c r="AP111" i="22"/>
  <c r="AZ111" i="22" s="1"/>
  <c r="CE111" i="22" s="1"/>
  <c r="CK111" i="22" s="1"/>
  <c r="AL111" i="22"/>
  <c r="AV111" i="22" s="1"/>
  <c r="BE111" i="22" s="1"/>
  <c r="BQ111" i="22" s="1"/>
  <c r="AN109" i="22"/>
  <c r="AX109" i="22" s="1"/>
  <c r="CD109" i="22" s="1"/>
  <c r="CJ109" i="22" s="1"/>
  <c r="AJ109" i="22"/>
  <c r="AT109" i="22" s="1"/>
  <c r="BD109" i="22" s="1"/>
  <c r="BP109" i="22" s="1"/>
  <c r="AP107" i="22"/>
  <c r="AZ107" i="22" s="1"/>
  <c r="BG107" i="22" s="1"/>
  <c r="BS107" i="22" s="1"/>
  <c r="AL107" i="22"/>
  <c r="AV107" i="22" s="1"/>
  <c r="BE107" i="22" s="1"/>
  <c r="BQ107" i="22" s="1"/>
  <c r="AN105" i="22"/>
  <c r="AX105" i="22" s="1"/>
  <c r="AJ105" i="22"/>
  <c r="AT105" i="22" s="1"/>
  <c r="BD105" i="22" s="1"/>
  <c r="BP105" i="22" s="1"/>
  <c r="AP103" i="22"/>
  <c r="AZ103" i="22" s="1"/>
  <c r="BG103" i="22" s="1"/>
  <c r="BS103" i="22" s="1"/>
  <c r="AL103" i="22"/>
  <c r="AV103" i="22" s="1"/>
  <c r="BE103" i="22" s="1"/>
  <c r="BQ103" i="22" s="1"/>
  <c r="AN101" i="22"/>
  <c r="AX101" i="22" s="1"/>
  <c r="BF101" i="22" s="1"/>
  <c r="BR101" i="22" s="1"/>
  <c r="AJ101" i="22"/>
  <c r="AT101" i="22" s="1"/>
  <c r="BD101" i="22" s="1"/>
  <c r="BP101" i="22" s="1"/>
  <c r="AP99" i="22"/>
  <c r="AZ99" i="22" s="1"/>
  <c r="BG99" i="22" s="1"/>
  <c r="BS99" i="22" s="1"/>
  <c r="AL99" i="22"/>
  <c r="AV99" i="22" s="1"/>
  <c r="BE99" i="22" s="1"/>
  <c r="BQ99" i="22" s="1"/>
  <c r="AN97" i="22"/>
  <c r="AX97" i="22" s="1"/>
  <c r="BF97" i="22" s="1"/>
  <c r="BR97" i="22" s="1"/>
  <c r="AJ97" i="22"/>
  <c r="AT97" i="22" s="1"/>
  <c r="BD97" i="22" s="1"/>
  <c r="BP97" i="22" s="1"/>
  <c r="AP95" i="22"/>
  <c r="AZ95" i="22" s="1"/>
  <c r="BG95" i="22" s="1"/>
  <c r="BS95" i="22" s="1"/>
  <c r="AL95" i="22"/>
  <c r="AV95" i="22" s="1"/>
  <c r="BE95" i="22" s="1"/>
  <c r="BQ95" i="22" s="1"/>
  <c r="AN93" i="22"/>
  <c r="AX93" i="22" s="1"/>
  <c r="BF93" i="22" s="1"/>
  <c r="BR93" i="22" s="1"/>
  <c r="AJ93" i="22"/>
  <c r="AT93" i="22" s="1"/>
  <c r="BD93" i="22" s="1"/>
  <c r="BP93" i="22" s="1"/>
  <c r="AP91" i="22"/>
  <c r="AZ91" i="22" s="1"/>
  <c r="BG91" i="22" s="1"/>
  <c r="BS91" i="22" s="1"/>
  <c r="AL91" i="22"/>
  <c r="AV91" i="22" s="1"/>
  <c r="BE91" i="22" s="1"/>
  <c r="BQ91" i="22" s="1"/>
  <c r="AN89" i="22"/>
  <c r="AX89" i="22" s="1"/>
  <c r="BF89" i="22" s="1"/>
  <c r="BR89" i="22" s="1"/>
  <c r="AJ89" i="22"/>
  <c r="AT89" i="22" s="1"/>
  <c r="BD89" i="22" s="1"/>
  <c r="BP89" i="22" s="1"/>
  <c r="AP87" i="22"/>
  <c r="AZ87" i="22" s="1"/>
  <c r="BG87" i="22" s="1"/>
  <c r="BS87" i="22" s="1"/>
  <c r="AL87" i="22"/>
  <c r="AV87" i="22" s="1"/>
  <c r="BE87" i="22" s="1"/>
  <c r="BQ87" i="22" s="1"/>
  <c r="AN85" i="22"/>
  <c r="AX85" i="22" s="1"/>
  <c r="BF85" i="22" s="1"/>
  <c r="BR85" i="22" s="1"/>
  <c r="AJ85" i="22"/>
  <c r="AT85" i="22" s="1"/>
  <c r="BD85" i="22" s="1"/>
  <c r="BP85" i="22" s="1"/>
  <c r="AP83" i="22"/>
  <c r="AZ83" i="22" s="1"/>
  <c r="BG83" i="22" s="1"/>
  <c r="BS83" i="22" s="1"/>
  <c r="AL83" i="22"/>
  <c r="AV83" i="22" s="1"/>
  <c r="BE83" i="22" s="1"/>
  <c r="BQ83" i="22" s="1"/>
  <c r="AN81" i="22"/>
  <c r="AX81" i="22" s="1"/>
  <c r="BF81" i="22" s="1"/>
  <c r="BR81" i="22" s="1"/>
  <c r="AJ81" i="22"/>
  <c r="AT81" i="22" s="1"/>
  <c r="BD81" i="22" s="1"/>
  <c r="BP81" i="22" s="1"/>
  <c r="AP79" i="22"/>
  <c r="AZ79" i="22" s="1"/>
  <c r="BG79" i="22" s="1"/>
  <c r="BS79" i="22" s="1"/>
  <c r="AN77" i="22"/>
  <c r="AX77" i="22" s="1"/>
  <c r="BF77" i="22" s="1"/>
  <c r="BR77" i="22" s="1"/>
  <c r="AJ77" i="22"/>
  <c r="AT77" i="22" s="1"/>
  <c r="CB77" i="22" s="1"/>
  <c r="CH77" i="22" s="1"/>
  <c r="AP75" i="22"/>
  <c r="AZ75" i="22" s="1"/>
  <c r="BG75" i="22" s="1"/>
  <c r="BS75" i="22" s="1"/>
  <c r="AL75" i="22"/>
  <c r="AV75" i="22" s="1"/>
  <c r="BE75" i="22" s="1"/>
  <c r="BQ75" i="22" s="1"/>
  <c r="AN73" i="22"/>
  <c r="AX73" i="22" s="1"/>
  <c r="BF73" i="22" s="1"/>
  <c r="BR73" i="22" s="1"/>
  <c r="AJ73" i="22"/>
  <c r="AT73" i="22" s="1"/>
  <c r="AP71" i="22"/>
  <c r="AZ71" i="22" s="1"/>
  <c r="AL71" i="22"/>
  <c r="AV71" i="22" s="1"/>
  <c r="BE71" i="22" s="1"/>
  <c r="BQ71" i="22" s="1"/>
  <c r="AN69" i="22"/>
  <c r="AX69" i="22" s="1"/>
  <c r="AJ69" i="22"/>
  <c r="AT69" i="22" s="1"/>
  <c r="BD69" i="22" s="1"/>
  <c r="BP69" i="22" s="1"/>
  <c r="AL67" i="22"/>
  <c r="AV67" i="22" s="1"/>
  <c r="AN65" i="22"/>
  <c r="AX65" i="22" s="1"/>
  <c r="BF65" i="22" s="1"/>
  <c r="BR65" i="22" s="1"/>
  <c r="AJ65" i="22"/>
  <c r="AT65" i="22" s="1"/>
  <c r="BD65" i="22" s="1"/>
  <c r="BP65" i="22" s="1"/>
  <c r="AP63" i="22"/>
  <c r="AZ63" i="22" s="1"/>
  <c r="CE63" i="22" s="1"/>
  <c r="CK63" i="22" s="1"/>
  <c r="AL63" i="22"/>
  <c r="AV63" i="22" s="1"/>
  <c r="BE63" i="22" s="1"/>
  <c r="BQ63" i="22" s="1"/>
  <c r="AN61" i="22"/>
  <c r="AX61" i="22" s="1"/>
  <c r="BF61" i="22" s="1"/>
  <c r="BR61" i="22" s="1"/>
  <c r="AJ61" i="22"/>
  <c r="AT61" i="22" s="1"/>
  <c r="AP59" i="22"/>
  <c r="AZ59" i="22" s="1"/>
  <c r="BG59" i="22" s="1"/>
  <c r="BS59" i="22" s="1"/>
  <c r="AL59" i="22"/>
  <c r="AV59" i="22" s="1"/>
  <c r="BE59" i="22" s="1"/>
  <c r="BQ59" i="22" s="1"/>
  <c r="AN57" i="22"/>
  <c r="AX57" i="22" s="1"/>
  <c r="BF57" i="22" s="1"/>
  <c r="BR57" i="22" s="1"/>
  <c r="AJ57" i="22"/>
  <c r="AT57" i="22" s="1"/>
  <c r="BD57" i="22" s="1"/>
  <c r="BP57" i="22" s="1"/>
  <c r="AP55" i="22"/>
  <c r="AZ55" i="22" s="1"/>
  <c r="BG55" i="22" s="1"/>
  <c r="BS55" i="22" s="1"/>
  <c r="AL55" i="22"/>
  <c r="AV55" i="22" s="1"/>
  <c r="BE55" i="22" s="1"/>
  <c r="BQ55" i="22" s="1"/>
  <c r="AN53" i="22"/>
  <c r="AX53" i="22" s="1"/>
  <c r="BF53" i="22" s="1"/>
  <c r="BR53" i="22" s="1"/>
  <c r="AJ53" i="22"/>
  <c r="AT53" i="22" s="1"/>
  <c r="BD53" i="22" s="1"/>
  <c r="BP53" i="22" s="1"/>
  <c r="AP51" i="22"/>
  <c r="AZ51" i="22" s="1"/>
  <c r="BG51" i="22" s="1"/>
  <c r="BS51" i="22" s="1"/>
  <c r="AL51" i="22"/>
  <c r="AV51" i="22" s="1"/>
  <c r="BE51" i="22" s="1"/>
  <c r="BQ51" i="22" s="1"/>
  <c r="AN49" i="22"/>
  <c r="AX49" i="22" s="1"/>
  <c r="BF49" i="22" s="1"/>
  <c r="BR49" i="22" s="1"/>
  <c r="AJ49" i="22"/>
  <c r="AT49" i="22" s="1"/>
  <c r="BD49" i="22" s="1"/>
  <c r="BP49" i="22" s="1"/>
  <c r="AP47" i="22"/>
  <c r="AZ47" i="22" s="1"/>
  <c r="BG47" i="22" s="1"/>
  <c r="BS47" i="22" s="1"/>
  <c r="AL47" i="22"/>
  <c r="AV47" i="22" s="1"/>
  <c r="BE47" i="22" s="1"/>
  <c r="BQ47" i="22" s="1"/>
  <c r="AN45" i="22"/>
  <c r="AX45" i="22" s="1"/>
  <c r="BF45" i="22" s="1"/>
  <c r="BR45" i="22" s="1"/>
  <c r="AJ45" i="22"/>
  <c r="AT45" i="22" s="1"/>
  <c r="BD45" i="22" s="1"/>
  <c r="BP45" i="22" s="1"/>
  <c r="AP43" i="22"/>
  <c r="AZ43" i="22" s="1"/>
  <c r="BG43" i="22" s="1"/>
  <c r="BS43" i="22" s="1"/>
  <c r="AL43" i="22"/>
  <c r="AV43" i="22" s="1"/>
  <c r="BE43" i="22" s="1"/>
  <c r="BQ43" i="22" s="1"/>
  <c r="AN41" i="22"/>
  <c r="AX41" i="22" s="1"/>
  <c r="BF41" i="22" s="1"/>
  <c r="BR41" i="22" s="1"/>
  <c r="AJ41" i="22"/>
  <c r="AT41" i="22" s="1"/>
  <c r="BD41" i="22" s="1"/>
  <c r="BP41" i="22" s="1"/>
  <c r="AP39" i="22"/>
  <c r="AZ39" i="22" s="1"/>
  <c r="BG39" i="22" s="1"/>
  <c r="BS39" i="22" s="1"/>
  <c r="AL39" i="22"/>
  <c r="AV39" i="22" s="1"/>
  <c r="BE39" i="22" s="1"/>
  <c r="BQ39" i="22" s="1"/>
  <c r="AN37" i="22"/>
  <c r="AX37" i="22" s="1"/>
  <c r="BF37" i="22" s="1"/>
  <c r="BR37" i="22" s="1"/>
  <c r="AJ37" i="22"/>
  <c r="AT37" i="22" s="1"/>
  <c r="BD37" i="22" s="1"/>
  <c r="BP37" i="22" s="1"/>
  <c r="AP35" i="22"/>
  <c r="AZ35" i="22" s="1"/>
  <c r="BG35" i="22" s="1"/>
  <c r="BS35" i="22" s="1"/>
  <c r="AL35" i="22"/>
  <c r="AV35" i="22" s="1"/>
  <c r="BE35" i="22" s="1"/>
  <c r="BQ35" i="22" s="1"/>
  <c r="AN33" i="22"/>
  <c r="AX33" i="22" s="1"/>
  <c r="BF33" i="22" s="1"/>
  <c r="BR33" i="22" s="1"/>
  <c r="AJ33" i="22"/>
  <c r="AT33" i="22" s="1"/>
  <c r="BD33" i="22" s="1"/>
  <c r="BP33" i="22" s="1"/>
  <c r="AP31" i="22"/>
  <c r="AZ31" i="22" s="1"/>
  <c r="BG31" i="22" s="1"/>
  <c r="BS31" i="22" s="1"/>
  <c r="AL31" i="22"/>
  <c r="AV31" i="22" s="1"/>
  <c r="BE31" i="22" s="1"/>
  <c r="BQ31" i="22" s="1"/>
  <c r="AN29" i="22"/>
  <c r="AX29" i="22" s="1"/>
  <c r="BF29" i="22" s="1"/>
  <c r="BR29" i="22" s="1"/>
  <c r="AJ29" i="22"/>
  <c r="AT29" i="22" s="1"/>
  <c r="BD29" i="22" s="1"/>
  <c r="BP29" i="22" s="1"/>
  <c r="AP27" i="22"/>
  <c r="AZ27" i="22" s="1"/>
  <c r="AL27" i="22"/>
  <c r="AV27" i="22" s="1"/>
  <c r="BE27" i="22" s="1"/>
  <c r="BQ27" i="22" s="1"/>
  <c r="AN25" i="22"/>
  <c r="AX25" i="22" s="1"/>
  <c r="BF25" i="22" s="1"/>
  <c r="BR25" i="22" s="1"/>
  <c r="AN126" i="22"/>
  <c r="AX126" i="22" s="1"/>
  <c r="BF126" i="22" s="1"/>
  <c r="BR126" i="22" s="1"/>
  <c r="AP124" i="22"/>
  <c r="AZ124" i="22" s="1"/>
  <c r="BG124" i="22" s="1"/>
  <c r="BS124" i="22" s="1"/>
  <c r="AL124" i="22"/>
  <c r="AV124" i="22" s="1"/>
  <c r="BE124" i="22" s="1"/>
  <c r="BQ124" i="22" s="1"/>
  <c r="AN122" i="22"/>
  <c r="AX122" i="22" s="1"/>
  <c r="BF122" i="22" s="1"/>
  <c r="BR122" i="22" s="1"/>
  <c r="AP120" i="22"/>
  <c r="AZ120" i="22" s="1"/>
  <c r="BG120" i="22" s="1"/>
  <c r="BS120" i="22" s="1"/>
  <c r="AL120" i="22"/>
  <c r="AV120" i="22" s="1"/>
  <c r="CC120" i="22" s="1"/>
  <c r="CI120" i="22" s="1"/>
  <c r="AN118" i="22"/>
  <c r="AX118" i="22" s="1"/>
  <c r="BF118" i="22" s="1"/>
  <c r="BR118" i="22" s="1"/>
  <c r="AP116" i="22"/>
  <c r="AZ116" i="22" s="1"/>
  <c r="BG116" i="22" s="1"/>
  <c r="BS116" i="22" s="1"/>
  <c r="AL116" i="22"/>
  <c r="AV116" i="22" s="1"/>
  <c r="BE116" i="22" s="1"/>
  <c r="BQ116" i="22" s="1"/>
  <c r="AN114" i="22"/>
  <c r="AX114" i="22" s="1"/>
  <c r="AP112" i="22"/>
  <c r="AZ112" i="22" s="1"/>
  <c r="BG112" i="22" s="1"/>
  <c r="BS112" i="22" s="1"/>
  <c r="AL112" i="22"/>
  <c r="AV112" i="22" s="1"/>
  <c r="BE112" i="22" s="1"/>
  <c r="BQ112" i="22" s="1"/>
  <c r="AN110" i="22"/>
  <c r="AX110" i="22" s="1"/>
  <c r="BF110" i="22" s="1"/>
  <c r="BR110" i="22" s="1"/>
  <c r="AP108" i="22"/>
  <c r="AZ108" i="22" s="1"/>
  <c r="BG108" i="22" s="1"/>
  <c r="BS108" i="22" s="1"/>
  <c r="AL108" i="22"/>
  <c r="AV108" i="22" s="1"/>
  <c r="AN106" i="22"/>
  <c r="AX106" i="22" s="1"/>
  <c r="BF106" i="22" s="1"/>
  <c r="BR106" i="22" s="1"/>
  <c r="AP104" i="22"/>
  <c r="AZ104" i="22" s="1"/>
  <c r="BG104" i="22" s="1"/>
  <c r="BS104" i="22" s="1"/>
  <c r="AL104" i="22"/>
  <c r="AV104" i="22" s="1"/>
  <c r="BE104" i="22" s="1"/>
  <c r="BQ104" i="22" s="1"/>
  <c r="AN102" i="22"/>
  <c r="AX102" i="22" s="1"/>
  <c r="AP100" i="22"/>
  <c r="AZ100" i="22" s="1"/>
  <c r="BG100" i="22" s="1"/>
  <c r="BS100" i="22" s="1"/>
  <c r="AL100" i="22"/>
  <c r="AV100" i="22" s="1"/>
  <c r="BE100" i="22" s="1"/>
  <c r="BQ100" i="22" s="1"/>
  <c r="AN98" i="22"/>
  <c r="AX98" i="22" s="1"/>
  <c r="BF98" i="22" s="1"/>
  <c r="BR98" i="22" s="1"/>
  <c r="AP96" i="22"/>
  <c r="AZ96" i="22" s="1"/>
  <c r="BG96" i="22" s="1"/>
  <c r="BS96" i="22" s="1"/>
  <c r="AL96" i="22"/>
  <c r="AV96" i="22" s="1"/>
  <c r="BE96" i="22" s="1"/>
  <c r="BQ96" i="22" s="1"/>
  <c r="AN94" i="22"/>
  <c r="AX94" i="22" s="1"/>
  <c r="BF94" i="22" s="1"/>
  <c r="BR94" i="22" s="1"/>
  <c r="AP92" i="22"/>
  <c r="AZ92" i="22" s="1"/>
  <c r="BG92" i="22" s="1"/>
  <c r="BS92" i="22" s="1"/>
  <c r="AL92" i="22"/>
  <c r="AV92" i="22" s="1"/>
  <c r="BE92" i="22" s="1"/>
  <c r="BQ92" i="22" s="1"/>
  <c r="AN90" i="22"/>
  <c r="AX90" i="22" s="1"/>
  <c r="BF90" i="22" s="1"/>
  <c r="BR90" i="22" s="1"/>
  <c r="AP88" i="22"/>
  <c r="AZ88" i="22" s="1"/>
  <c r="BG88" i="22" s="1"/>
  <c r="BS88" i="22" s="1"/>
  <c r="AL88" i="22"/>
  <c r="AV88" i="22" s="1"/>
  <c r="BE88" i="22" s="1"/>
  <c r="BQ88" i="22" s="1"/>
  <c r="AN86" i="22"/>
  <c r="AX86" i="22" s="1"/>
  <c r="BF86" i="22" s="1"/>
  <c r="BR86" i="22" s="1"/>
  <c r="AL84" i="22"/>
  <c r="AV84" i="22" s="1"/>
  <c r="BE84" i="22" s="1"/>
  <c r="BQ84" i="22" s="1"/>
  <c r="AJ82" i="22"/>
  <c r="AT82" i="22" s="1"/>
  <c r="BD82" i="22" s="1"/>
  <c r="BP82" i="22" s="1"/>
  <c r="AJ50" i="22"/>
  <c r="AT50" i="22" s="1"/>
  <c r="AJ42" i="22"/>
  <c r="AT42" i="22" s="1"/>
  <c r="AJ26" i="22"/>
  <c r="AT26" i="22" s="1"/>
  <c r="AJ22" i="22"/>
  <c r="AT22" i="22" s="1"/>
  <c r="BD22" i="22" s="1"/>
  <c r="BP22" i="22" s="1"/>
  <c r="AJ18" i="22"/>
  <c r="AT18" i="22" s="1"/>
  <c r="AJ14" i="22"/>
  <c r="AT14" i="22" s="1"/>
  <c r="AJ2" i="22"/>
  <c r="AT2" i="22" s="1"/>
  <c r="CB2" i="22" s="1"/>
  <c r="CH2" i="22" s="1"/>
  <c r="AJ83" i="22"/>
  <c r="AT83" i="22" s="1"/>
  <c r="AO78" i="22"/>
  <c r="AY78" i="22" s="1"/>
  <c r="BL78" i="22" s="1"/>
  <c r="BX78" i="22" s="1"/>
  <c r="AQ76" i="22"/>
  <c r="BA76" i="22" s="1"/>
  <c r="AM76" i="22"/>
  <c r="AW76" i="22" s="1"/>
  <c r="BK76" i="22" s="1"/>
  <c r="BW76" i="22" s="1"/>
  <c r="AO74" i="22"/>
  <c r="AY74" i="22" s="1"/>
  <c r="BL74" i="22" s="1"/>
  <c r="BX74" i="22" s="1"/>
  <c r="AQ72" i="22"/>
  <c r="BA72" i="22" s="1"/>
  <c r="BM72" i="22" s="1"/>
  <c r="BY72" i="22" s="1"/>
  <c r="AM72" i="22"/>
  <c r="AW72" i="22" s="1"/>
  <c r="AO70" i="22"/>
  <c r="AY70" i="22" s="1"/>
  <c r="BL70" i="22" s="1"/>
  <c r="BX70" i="22" s="1"/>
  <c r="AO66" i="22"/>
  <c r="AY66" i="22" s="1"/>
  <c r="BL66" i="22" s="1"/>
  <c r="BX66" i="22" s="1"/>
  <c r="AQ64" i="22"/>
  <c r="BA64" i="22" s="1"/>
  <c r="BM64" i="22" s="1"/>
  <c r="BY64" i="22" s="1"/>
  <c r="AM64" i="22"/>
  <c r="AW64" i="22" s="1"/>
  <c r="BK64" i="22" s="1"/>
  <c r="BW64" i="22" s="1"/>
  <c r="AO62" i="22"/>
  <c r="AY62" i="22" s="1"/>
  <c r="BL62" i="22" s="1"/>
  <c r="BX62" i="22" s="1"/>
  <c r="AM60" i="22"/>
  <c r="AW60" i="22" s="1"/>
  <c r="BK60" i="22" s="1"/>
  <c r="BW60" i="22" s="1"/>
  <c r="AJ59" i="22"/>
  <c r="AT59" i="22" s="1"/>
  <c r="BD59" i="22" s="1"/>
  <c r="BP59" i="22" s="1"/>
  <c r="AJ51" i="22"/>
  <c r="AT51" i="22" s="1"/>
  <c r="AO42" i="22"/>
  <c r="AY42" i="22" s="1"/>
  <c r="BL42" i="22" s="1"/>
  <c r="BX42" i="22" s="1"/>
  <c r="AM40" i="22"/>
  <c r="AW40" i="22" s="1"/>
  <c r="BK40" i="22" s="1"/>
  <c r="BW40" i="22" s="1"/>
  <c r="AJ27" i="22"/>
  <c r="AT27" i="22" s="1"/>
  <c r="BD27" i="22" s="1"/>
  <c r="BP27" i="22" s="1"/>
  <c r="AJ23" i="22"/>
  <c r="AT23" i="22" s="1"/>
  <c r="AJ15" i="22"/>
  <c r="AT15" i="22" s="1"/>
  <c r="AJ11" i="22"/>
  <c r="AT11" i="22" s="1"/>
  <c r="BD11" i="22" s="1"/>
  <c r="BP11" i="22" s="1"/>
  <c r="AO111" i="22"/>
  <c r="AY111" i="22" s="1"/>
  <c r="BL111" i="22" s="1"/>
  <c r="BX111" i="22" s="1"/>
  <c r="AQ109" i="22"/>
  <c r="BA109" i="22" s="1"/>
  <c r="BM109" i="22" s="1"/>
  <c r="BY109" i="22" s="1"/>
  <c r="AM109" i="22"/>
  <c r="AW109" i="22" s="1"/>
  <c r="BK109" i="22" s="1"/>
  <c r="BW109" i="22" s="1"/>
  <c r="AJ108" i="22"/>
  <c r="AT108" i="22" s="1"/>
  <c r="CB108" i="22" s="1"/>
  <c r="CH108" i="22" s="1"/>
  <c r="AO107" i="22"/>
  <c r="AY107" i="22" s="1"/>
  <c r="BL107" i="22" s="1"/>
  <c r="BX107" i="22" s="1"/>
  <c r="AQ105" i="22"/>
  <c r="BA105" i="22" s="1"/>
  <c r="BM105" i="22" s="1"/>
  <c r="BY105" i="22" s="1"/>
  <c r="AM105" i="22"/>
  <c r="AW105" i="22" s="1"/>
  <c r="BK105" i="22" s="1"/>
  <c r="BW105" i="22" s="1"/>
  <c r="AJ104" i="22"/>
  <c r="AT104" i="22" s="1"/>
  <c r="BD104" i="22" s="1"/>
  <c r="BP104" i="22" s="1"/>
  <c r="AO103" i="22"/>
  <c r="AY103" i="22" s="1"/>
  <c r="BL103" i="22" s="1"/>
  <c r="BX103" i="22" s="1"/>
  <c r="AQ101" i="22"/>
  <c r="BA101" i="22" s="1"/>
  <c r="BM101" i="22" s="1"/>
  <c r="BY101" i="22" s="1"/>
  <c r="AM101" i="22"/>
  <c r="AW101" i="22" s="1"/>
  <c r="AN100" i="22"/>
  <c r="AX100" i="22" s="1"/>
  <c r="AJ100" i="22"/>
  <c r="AT100" i="22" s="1"/>
  <c r="BD100" i="22" s="1"/>
  <c r="BP100" i="22" s="1"/>
  <c r="AO99" i="22"/>
  <c r="AY99" i="22" s="1"/>
  <c r="BL99" i="22" s="1"/>
  <c r="BX99" i="22" s="1"/>
  <c r="AP98" i="22"/>
  <c r="AZ98" i="22" s="1"/>
  <c r="BG98" i="22" s="1"/>
  <c r="BS98" i="22" s="1"/>
  <c r="AL98" i="22"/>
  <c r="AV98" i="22" s="1"/>
  <c r="CC98" i="22" s="1"/>
  <c r="CI98" i="22" s="1"/>
  <c r="AQ97" i="22"/>
  <c r="BA97" i="22" s="1"/>
  <c r="BM97" i="22" s="1"/>
  <c r="BY97" i="22" s="1"/>
  <c r="AM97" i="22"/>
  <c r="AW97" i="22" s="1"/>
  <c r="AN96" i="22"/>
  <c r="AX96" i="22" s="1"/>
  <c r="BF96" i="22" s="1"/>
  <c r="BR96" i="22" s="1"/>
  <c r="AJ96" i="22"/>
  <c r="AT96" i="22" s="1"/>
  <c r="BD96" i="22" s="1"/>
  <c r="BP96" i="22" s="1"/>
  <c r="AO95" i="22"/>
  <c r="AY95" i="22" s="1"/>
  <c r="BL95" i="22" s="1"/>
  <c r="BX95" i="22" s="1"/>
  <c r="AP94" i="22"/>
  <c r="AZ94" i="22" s="1"/>
  <c r="CE94" i="22" s="1"/>
  <c r="CK94" i="22" s="1"/>
  <c r="AL94" i="22"/>
  <c r="AV94" i="22" s="1"/>
  <c r="BE94" i="22" s="1"/>
  <c r="BQ94" i="22" s="1"/>
  <c r="AQ93" i="22"/>
  <c r="BA93" i="22" s="1"/>
  <c r="BM93" i="22" s="1"/>
  <c r="BY93" i="22" s="1"/>
  <c r="AM93" i="22"/>
  <c r="AW93" i="22" s="1"/>
  <c r="AN92" i="22"/>
  <c r="AX92" i="22" s="1"/>
  <c r="AJ92" i="22"/>
  <c r="AT92" i="22" s="1"/>
  <c r="BD92" i="22" s="1"/>
  <c r="BP92" i="22" s="1"/>
  <c r="AO91" i="22"/>
  <c r="AY91" i="22" s="1"/>
  <c r="BL91" i="22" s="1"/>
  <c r="BX91" i="22" s="1"/>
  <c r="AP90" i="22"/>
  <c r="AZ90" i="22" s="1"/>
  <c r="CE90" i="22" s="1"/>
  <c r="CK90" i="22" s="1"/>
  <c r="AL90" i="22"/>
  <c r="AV90" i="22" s="1"/>
  <c r="CC90" i="22" s="1"/>
  <c r="CI90" i="22" s="1"/>
  <c r="AQ89" i="22"/>
  <c r="BA89" i="22" s="1"/>
  <c r="BM89" i="22" s="1"/>
  <c r="BY89" i="22" s="1"/>
  <c r="AM89" i="22"/>
  <c r="AW89" i="22" s="1"/>
  <c r="BK89" i="22" s="1"/>
  <c r="BW89" i="22" s="1"/>
  <c r="AN88" i="22"/>
  <c r="AX88" i="22" s="1"/>
  <c r="BF88" i="22" s="1"/>
  <c r="BR88" i="22" s="1"/>
  <c r="AJ88" i="22"/>
  <c r="AT88" i="22" s="1"/>
  <c r="BD88" i="22" s="1"/>
  <c r="BP88" i="22" s="1"/>
  <c r="AO87" i="22"/>
  <c r="AY87" i="22" s="1"/>
  <c r="AP86" i="22"/>
  <c r="AZ86" i="22" s="1"/>
  <c r="CE86" i="22" s="1"/>
  <c r="CK86" i="22" s="1"/>
  <c r="AL86" i="22"/>
  <c r="AV86" i="22" s="1"/>
  <c r="BE86" i="22" s="1"/>
  <c r="BQ86" i="22" s="1"/>
  <c r="AQ85" i="22"/>
  <c r="BA85" i="22" s="1"/>
  <c r="BM85" i="22" s="1"/>
  <c r="BY85" i="22" s="1"/>
  <c r="AM85" i="22"/>
  <c r="AW85" i="22" s="1"/>
  <c r="BK85" i="22" s="1"/>
  <c r="BW85" i="22" s="1"/>
  <c r="AN84" i="22"/>
  <c r="AX84" i="22" s="1"/>
  <c r="AJ84" i="22"/>
  <c r="AT84" i="22" s="1"/>
  <c r="BD84" i="22" s="1"/>
  <c r="BP84" i="22" s="1"/>
  <c r="AO83" i="22"/>
  <c r="AY83" i="22" s="1"/>
  <c r="BL83" i="22" s="1"/>
  <c r="BX83" i="22" s="1"/>
  <c r="AL82" i="22"/>
  <c r="AV82" i="22" s="1"/>
  <c r="BE82" i="22" s="1"/>
  <c r="BQ82" i="22" s="1"/>
  <c r="AQ81" i="22"/>
  <c r="BA81" i="22" s="1"/>
  <c r="BM81" i="22" s="1"/>
  <c r="BY81" i="22" s="1"/>
  <c r="AM81" i="22"/>
  <c r="AW81" i="22" s="1"/>
  <c r="BK81" i="22" s="1"/>
  <c r="BW81" i="22" s="1"/>
  <c r="AJ80" i="22"/>
  <c r="AT80" i="22" s="1"/>
  <c r="BD80" i="22" s="1"/>
  <c r="BP80" i="22" s="1"/>
  <c r="AO79" i="22"/>
  <c r="AY79" i="22" s="1"/>
  <c r="BL79" i="22" s="1"/>
  <c r="BX79" i="22" s="1"/>
  <c r="AQ77" i="22"/>
  <c r="BA77" i="22" s="1"/>
  <c r="BM77" i="22" s="1"/>
  <c r="BY77" i="22" s="1"/>
  <c r="AL77" i="22"/>
  <c r="AV77" i="22" s="1"/>
  <c r="BE77" i="22" s="1"/>
  <c r="BQ77" i="22" s="1"/>
  <c r="AJ76" i="22"/>
  <c r="AT76" i="22" s="1"/>
  <c r="CB76" i="22" s="1"/>
  <c r="CH76" i="22" s="1"/>
  <c r="AO75" i="22"/>
  <c r="AY75" i="22" s="1"/>
  <c r="BL75" i="22" s="1"/>
  <c r="BX75" i="22" s="1"/>
  <c r="AQ73" i="22"/>
  <c r="BA73" i="22" s="1"/>
  <c r="BM73" i="22" s="1"/>
  <c r="BY73" i="22" s="1"/>
  <c r="AJ72" i="22"/>
  <c r="AT72" i="22" s="1"/>
  <c r="BD72" i="22" s="1"/>
  <c r="BP72" i="22" s="1"/>
  <c r="AO71" i="22"/>
  <c r="AY71" i="22" s="1"/>
  <c r="BL71" i="22" s="1"/>
  <c r="BX71" i="22" s="1"/>
  <c r="AQ69" i="22"/>
  <c r="BA69" i="22" s="1"/>
  <c r="BM69" i="22" s="1"/>
  <c r="BY69" i="22" s="1"/>
  <c r="AM69" i="22"/>
  <c r="AW69" i="22" s="1"/>
  <c r="BK69" i="22" s="1"/>
  <c r="BW69" i="22" s="1"/>
  <c r="AJ68" i="22"/>
  <c r="AT68" i="22" s="1"/>
  <c r="BD68" i="22" s="1"/>
  <c r="BP68" i="22" s="1"/>
  <c r="AO67" i="22"/>
  <c r="AY67" i="22" s="1"/>
  <c r="BL67" i="22" s="1"/>
  <c r="BX67" i="22" s="1"/>
  <c r="AQ65" i="22"/>
  <c r="BA65" i="22" s="1"/>
  <c r="BM65" i="22" s="1"/>
  <c r="BY65" i="22" s="1"/>
  <c r="AJ64" i="22"/>
  <c r="AT64" i="22" s="1"/>
  <c r="CB64" i="22" s="1"/>
  <c r="CH64" i="22" s="1"/>
  <c r="AO63" i="22"/>
  <c r="AY63" i="22" s="1"/>
  <c r="BL63" i="22" s="1"/>
  <c r="BX63" i="22" s="1"/>
  <c r="AQ61" i="22"/>
  <c r="BA61" i="22" s="1"/>
  <c r="BM61" i="22" s="1"/>
  <c r="BY61" i="22" s="1"/>
  <c r="AM61" i="22"/>
  <c r="AW61" i="22" s="1"/>
  <c r="BK61" i="22" s="1"/>
  <c r="BW61" i="22" s="1"/>
  <c r="AO59" i="22"/>
  <c r="AY59" i="22" s="1"/>
  <c r="BL59" i="22" s="1"/>
  <c r="BX59" i="22" s="1"/>
  <c r="AL58" i="22"/>
  <c r="AV58" i="22" s="1"/>
  <c r="BE58" i="22" s="1"/>
  <c r="BQ58" i="22" s="1"/>
  <c r="AQ57" i="22"/>
  <c r="BA57" i="22" s="1"/>
  <c r="AM57" i="22"/>
  <c r="AW57" i="22" s="1"/>
  <c r="AN56" i="22"/>
  <c r="AX56" i="22" s="1"/>
  <c r="AJ56" i="22"/>
  <c r="AT56" i="22" s="1"/>
  <c r="BD56" i="22" s="1"/>
  <c r="BP56" i="22" s="1"/>
  <c r="AO55" i="22"/>
  <c r="AY55" i="22" s="1"/>
  <c r="AL54" i="22"/>
  <c r="AV54" i="22" s="1"/>
  <c r="AQ53" i="22"/>
  <c r="BA53" i="22" s="1"/>
  <c r="BM53" i="22" s="1"/>
  <c r="BY53" i="22" s="1"/>
  <c r="AM53" i="22"/>
  <c r="AW53" i="22" s="1"/>
  <c r="BK53" i="22" s="1"/>
  <c r="BW53" i="22" s="1"/>
  <c r="AO51" i="22"/>
  <c r="AY51" i="22" s="1"/>
  <c r="AP50" i="22"/>
  <c r="AZ50" i="22" s="1"/>
  <c r="CE50" i="22" s="1"/>
  <c r="CK50" i="22" s="1"/>
  <c r="AQ49" i="22"/>
  <c r="BA49" i="22" s="1"/>
  <c r="BM49" i="22" s="1"/>
  <c r="BY49" i="22" s="1"/>
  <c r="AM49" i="22"/>
  <c r="AW49" i="22" s="1"/>
  <c r="BK49" i="22" s="1"/>
  <c r="BW49" i="22" s="1"/>
  <c r="AJ48" i="22"/>
  <c r="AT48" i="22" s="1"/>
  <c r="BD48" i="22" s="1"/>
  <c r="BP48" i="22" s="1"/>
  <c r="AO47" i="22"/>
  <c r="AY47" i="22" s="1"/>
  <c r="BL47" i="22" s="1"/>
  <c r="BX47" i="22" s="1"/>
  <c r="AP46" i="22"/>
  <c r="AZ46" i="22" s="1"/>
  <c r="AL46" i="22"/>
  <c r="AV46" i="22" s="1"/>
  <c r="BE46" i="22" s="1"/>
  <c r="BQ46" i="22" s="1"/>
  <c r="AQ45" i="22"/>
  <c r="BA45" i="22" s="1"/>
  <c r="BM45" i="22" s="1"/>
  <c r="BY45" i="22" s="1"/>
  <c r="AM45" i="22"/>
  <c r="AW45" i="22" s="1"/>
  <c r="BK45" i="22" s="1"/>
  <c r="BW45" i="22" s="1"/>
  <c r="AJ44" i="22"/>
  <c r="AT44" i="22" s="1"/>
  <c r="BD44" i="22" s="1"/>
  <c r="BP44" i="22" s="1"/>
  <c r="AO43" i="22"/>
  <c r="AY43" i="22" s="1"/>
  <c r="BL43" i="22" s="1"/>
  <c r="BX43" i="22" s="1"/>
  <c r="AQ41" i="22"/>
  <c r="BA41" i="22" s="1"/>
  <c r="BM41" i="22" s="1"/>
  <c r="BY41" i="22" s="1"/>
  <c r="AM41" i="22"/>
  <c r="AW41" i="22" s="1"/>
  <c r="BK41" i="22" s="1"/>
  <c r="BW41" i="22" s="1"/>
  <c r="AO39" i="22"/>
  <c r="AY39" i="22" s="1"/>
  <c r="BL39" i="22" s="1"/>
  <c r="BX39" i="22" s="1"/>
  <c r="AL38" i="22"/>
  <c r="AV38" i="22" s="1"/>
  <c r="BE38" i="22" s="1"/>
  <c r="BQ38" i="22" s="1"/>
  <c r="AQ37" i="22"/>
  <c r="BA37" i="22" s="1"/>
  <c r="BM37" i="22" s="1"/>
  <c r="BY37" i="22" s="1"/>
  <c r="AM37" i="22"/>
  <c r="AW37" i="22" s="1"/>
  <c r="BK37" i="22" s="1"/>
  <c r="BW37" i="22" s="1"/>
  <c r="AJ36" i="22"/>
  <c r="AT36" i="22" s="1"/>
  <c r="BD36" i="22" s="1"/>
  <c r="BP36" i="22" s="1"/>
  <c r="AO35" i="22"/>
  <c r="AY35" i="22" s="1"/>
  <c r="BL35" i="22" s="1"/>
  <c r="BX35" i="22" s="1"/>
  <c r="AL34" i="22"/>
  <c r="AV34" i="22" s="1"/>
  <c r="AQ33" i="22"/>
  <c r="BA33" i="22" s="1"/>
  <c r="BM33" i="22" s="1"/>
  <c r="BY33" i="22" s="1"/>
  <c r="AM33" i="22"/>
  <c r="AW33" i="22" s="1"/>
  <c r="BK33" i="22" s="1"/>
  <c r="BW33" i="22" s="1"/>
  <c r="AJ32" i="22"/>
  <c r="AT32" i="22" s="1"/>
  <c r="BD32" i="22" s="1"/>
  <c r="BP32" i="22" s="1"/>
  <c r="AO31" i="22"/>
  <c r="AY31" i="22" s="1"/>
  <c r="BL31" i="22" s="1"/>
  <c r="BX31" i="22" s="1"/>
  <c r="AL30" i="22"/>
  <c r="AV30" i="22" s="1"/>
  <c r="AQ29" i="22"/>
  <c r="BA29" i="22" s="1"/>
  <c r="BM29" i="22" s="1"/>
  <c r="BY29" i="22" s="1"/>
  <c r="AM29" i="22"/>
  <c r="AW29" i="22" s="1"/>
  <c r="BK29" i="22" s="1"/>
  <c r="BW29" i="22" s="1"/>
  <c r="AJ28" i="22"/>
  <c r="AT28" i="22" s="1"/>
  <c r="BD28" i="22" s="1"/>
  <c r="BP28" i="22" s="1"/>
  <c r="AO27" i="22"/>
  <c r="AY27" i="22" s="1"/>
  <c r="BL27" i="22" s="1"/>
  <c r="BX27" i="22" s="1"/>
  <c r="AQ25" i="22"/>
  <c r="BA25" i="22" s="1"/>
  <c r="BM25" i="22" s="1"/>
  <c r="BY25" i="22" s="1"/>
  <c r="AM25" i="22"/>
  <c r="AW25" i="22" s="1"/>
  <c r="BK25" i="22" s="1"/>
  <c r="BW25" i="22" s="1"/>
  <c r="AJ24" i="22"/>
  <c r="AT24" i="22" s="1"/>
  <c r="BD24" i="22" s="1"/>
  <c r="BP24" i="22" s="1"/>
  <c r="AO23" i="22"/>
  <c r="AY23" i="22" s="1"/>
  <c r="AQ21" i="22"/>
  <c r="BA21" i="22" s="1"/>
  <c r="BM21" i="22" s="1"/>
  <c r="BY21" i="22" s="1"/>
  <c r="AM21" i="22"/>
  <c r="AW21" i="22" s="1"/>
  <c r="BK21" i="22" s="1"/>
  <c r="BW21" i="22" s="1"/>
  <c r="AJ20" i="22"/>
  <c r="AT20" i="22" s="1"/>
  <c r="BD20" i="22" s="1"/>
  <c r="BP20" i="22" s="1"/>
  <c r="AO19" i="22"/>
  <c r="AY19" i="22" s="1"/>
  <c r="BL19" i="22" s="1"/>
  <c r="BX19" i="22" s="1"/>
  <c r="AQ17" i="22"/>
  <c r="BA17" i="22" s="1"/>
  <c r="BM17" i="22" s="1"/>
  <c r="BY17" i="22" s="1"/>
  <c r="AM17" i="22"/>
  <c r="AW17" i="22" s="1"/>
  <c r="BK17" i="22" s="1"/>
  <c r="BW17" i="22" s="1"/>
  <c r="AJ16" i="22"/>
  <c r="AT16" i="22" s="1"/>
  <c r="BD16" i="22" s="1"/>
  <c r="BP16" i="22" s="1"/>
  <c r="AO15" i="22"/>
  <c r="AY15" i="22" s="1"/>
  <c r="AQ13" i="22"/>
  <c r="BA13" i="22" s="1"/>
  <c r="BM13" i="22" s="1"/>
  <c r="BY13" i="22" s="1"/>
  <c r="AM13" i="22"/>
  <c r="AW13" i="22" s="1"/>
  <c r="BK13" i="22" s="1"/>
  <c r="BW13" i="22" s="1"/>
  <c r="AJ12" i="22"/>
  <c r="AT12" i="22" s="1"/>
  <c r="BD12" i="22" s="1"/>
  <c r="BP12" i="22" s="1"/>
  <c r="AO11" i="22"/>
  <c r="AY11" i="22" s="1"/>
  <c r="BL11" i="22" s="1"/>
  <c r="BX11" i="22" s="1"/>
  <c r="AQ9" i="22"/>
  <c r="BA9" i="22" s="1"/>
  <c r="BM9" i="22" s="1"/>
  <c r="BY9" i="22" s="1"/>
  <c r="AM9" i="22"/>
  <c r="AW9" i="22" s="1"/>
  <c r="BK9" i="22" s="1"/>
  <c r="BW9" i="22" s="1"/>
  <c r="AO7" i="22"/>
  <c r="AY7" i="22" s="1"/>
  <c r="BL7" i="22" s="1"/>
  <c r="BX7" i="22" s="1"/>
  <c r="AQ5" i="22"/>
  <c r="BA5" i="22" s="1"/>
  <c r="BM5" i="22" s="1"/>
  <c r="BY5" i="22" s="1"/>
  <c r="AM5" i="22"/>
  <c r="AW5" i="22" s="1"/>
  <c r="AO3" i="22"/>
  <c r="AY3" i="22" s="1"/>
  <c r="BL3" i="22" s="1"/>
  <c r="BX3" i="22" s="1"/>
  <c r="AP2" i="22"/>
  <c r="AZ2" i="22" s="1"/>
  <c r="BG2" i="22" s="1"/>
  <c r="BS2" i="22" s="1"/>
  <c r="AJ25" i="22"/>
  <c r="AT25" i="22" s="1"/>
  <c r="BD25" i="22" s="1"/>
  <c r="BP25" i="22" s="1"/>
  <c r="AP23" i="22"/>
  <c r="AZ23" i="22" s="1"/>
  <c r="AL23" i="22"/>
  <c r="AV23" i="22" s="1"/>
  <c r="BE23" i="22" s="1"/>
  <c r="BQ23" i="22" s="1"/>
  <c r="AN21" i="22"/>
  <c r="AX21" i="22" s="1"/>
  <c r="BF21" i="22" s="1"/>
  <c r="BR21" i="22" s="1"/>
  <c r="AJ21" i="22"/>
  <c r="AT21" i="22" s="1"/>
  <c r="BD21" i="22" s="1"/>
  <c r="BP21" i="22" s="1"/>
  <c r="AP19" i="22"/>
  <c r="AZ19" i="22" s="1"/>
  <c r="BG19" i="22" s="1"/>
  <c r="BS19" i="22" s="1"/>
  <c r="AL19" i="22"/>
  <c r="AV19" i="22" s="1"/>
  <c r="BE19" i="22" s="1"/>
  <c r="BQ19" i="22" s="1"/>
  <c r="AN17" i="22"/>
  <c r="AX17" i="22" s="1"/>
  <c r="BF17" i="22" s="1"/>
  <c r="BR17" i="22" s="1"/>
  <c r="AJ17" i="22"/>
  <c r="AT17" i="22" s="1"/>
  <c r="BD17" i="22" s="1"/>
  <c r="BP17" i="22" s="1"/>
  <c r="AP15" i="22"/>
  <c r="AZ15" i="22" s="1"/>
  <c r="BG15" i="22" s="1"/>
  <c r="BS15" i="22" s="1"/>
  <c r="AL15" i="22"/>
  <c r="AV15" i="22" s="1"/>
  <c r="BE15" i="22" s="1"/>
  <c r="BQ15" i="22" s="1"/>
  <c r="AN13" i="22"/>
  <c r="AX13" i="22" s="1"/>
  <c r="BF13" i="22" s="1"/>
  <c r="BR13" i="22" s="1"/>
  <c r="AJ13" i="22"/>
  <c r="AT13" i="22" s="1"/>
  <c r="BD13" i="22" s="1"/>
  <c r="BP13" i="22" s="1"/>
  <c r="AP11" i="22"/>
  <c r="AZ11" i="22" s="1"/>
  <c r="AL11" i="22"/>
  <c r="AV11" i="22" s="1"/>
  <c r="AN9" i="22"/>
  <c r="AX9" i="22" s="1"/>
  <c r="BF9" i="22" s="1"/>
  <c r="BR9" i="22" s="1"/>
  <c r="AJ9" i="22"/>
  <c r="AT9" i="22" s="1"/>
  <c r="BD9" i="22" s="1"/>
  <c r="BP9" i="22" s="1"/>
  <c r="AP7" i="22"/>
  <c r="AZ7" i="22" s="1"/>
  <c r="BG7" i="22" s="1"/>
  <c r="BS7" i="22" s="1"/>
  <c r="AL7" i="22"/>
  <c r="AV7" i="22" s="1"/>
  <c r="BE7" i="22" s="1"/>
  <c r="BQ7" i="22" s="1"/>
  <c r="AN5" i="22"/>
  <c r="AX5" i="22" s="1"/>
  <c r="BF5" i="22" s="1"/>
  <c r="BR5" i="22" s="1"/>
  <c r="AJ5" i="22"/>
  <c r="AT5" i="22" s="1"/>
  <c r="BD5" i="22" s="1"/>
  <c r="BP5" i="22" s="1"/>
  <c r="AP3" i="22"/>
  <c r="AZ3" i="22" s="1"/>
  <c r="BG3" i="22" s="1"/>
  <c r="BS3" i="22" s="1"/>
  <c r="AL3" i="22"/>
  <c r="AV3" i="22" s="1"/>
  <c r="BE3" i="22" s="1"/>
  <c r="BQ3" i="22" s="1"/>
  <c r="BG248" i="22"/>
  <c r="BS248" i="22" s="1"/>
  <c r="BG240" i="22"/>
  <c r="BS240" i="22" s="1"/>
  <c r="BF206" i="22"/>
  <c r="BR206" i="22" s="1"/>
  <c r="BF134" i="22"/>
  <c r="BR134" i="22" s="1"/>
  <c r="BF14" i="22"/>
  <c r="BR14" i="22" s="1"/>
  <c r="BF79" i="22"/>
  <c r="BR79" i="22" s="1"/>
  <c r="BF230" i="22"/>
  <c r="BR230" i="22" s="1"/>
  <c r="BE2" i="22"/>
  <c r="BQ2" i="22" s="1"/>
  <c r="BD241" i="22"/>
  <c r="BP241" i="22" s="1"/>
  <c r="BF221" i="22"/>
  <c r="BR221" i="22" s="1"/>
  <c r="AL230" i="22"/>
  <c r="AV230" i="22" s="1"/>
  <c r="AN212" i="22"/>
  <c r="AX212" i="22" s="1"/>
  <c r="AJ210" i="22"/>
  <c r="AT210" i="22" s="1"/>
  <c r="AQ199" i="22"/>
  <c r="BA199" i="22" s="1"/>
  <c r="BM199" i="22" s="1"/>
  <c r="BY199" i="22" s="1"/>
  <c r="AO189" i="22"/>
  <c r="AY189" i="22" s="1"/>
  <c r="BL189" i="22" s="1"/>
  <c r="BX189" i="22" s="1"/>
  <c r="AL178" i="22"/>
  <c r="AV178" i="22" s="1"/>
  <c r="AK121" i="22"/>
  <c r="AU121" i="22" s="1"/>
  <c r="BJ121" i="22" s="1"/>
  <c r="BV121" i="22" s="1"/>
  <c r="AJ10" i="22"/>
  <c r="AT10" i="22" s="1"/>
  <c r="AK10" i="22"/>
  <c r="AU10" i="22" s="1"/>
  <c r="BJ10" i="22" s="1"/>
  <c r="BV10" i="22" s="1"/>
  <c r="AP42" i="22"/>
  <c r="AZ42" i="22" s="1"/>
  <c r="AQ42" i="22"/>
  <c r="BA42" i="22" s="1"/>
  <c r="BM42" i="22" s="1"/>
  <c r="BY42" i="22" s="1"/>
  <c r="AO241" i="22"/>
  <c r="AY241" i="22" s="1"/>
  <c r="BL241" i="22" s="1"/>
  <c r="BX241" i="22" s="1"/>
  <c r="AM239" i="22"/>
  <c r="AW239" i="22" s="1"/>
  <c r="BK239" i="22" s="1"/>
  <c r="BW239" i="22" s="1"/>
  <c r="AO229" i="22"/>
  <c r="AY229" i="22" s="1"/>
  <c r="BL229" i="22" s="1"/>
  <c r="BX229" i="22" s="1"/>
  <c r="AP226" i="22"/>
  <c r="AZ226" i="22" s="1"/>
  <c r="AK225" i="22"/>
  <c r="AU225" i="22" s="1"/>
  <c r="BJ225" i="22" s="1"/>
  <c r="BV225" i="22" s="1"/>
  <c r="AP222" i="22"/>
  <c r="AZ222" i="22" s="1"/>
  <c r="AN216" i="22"/>
  <c r="AX216" i="22" s="1"/>
  <c r="AJ206" i="22"/>
  <c r="AT206" i="22" s="1"/>
  <c r="AO181" i="22"/>
  <c r="AY181" i="22" s="1"/>
  <c r="AM179" i="22"/>
  <c r="AW179" i="22" s="1"/>
  <c r="BK179" i="22" s="1"/>
  <c r="BW179" i="22" s="1"/>
  <c r="AL174" i="22"/>
  <c r="AV174" i="22" s="1"/>
  <c r="AQ167" i="22"/>
  <c r="BA167" i="22" s="1"/>
  <c r="AQ155" i="22"/>
  <c r="BA155" i="22" s="1"/>
  <c r="BM155" i="22" s="1"/>
  <c r="BY155" i="22" s="1"/>
  <c r="AO141" i="22"/>
  <c r="AY141" i="22" s="1"/>
  <c r="BL141" i="22" s="1"/>
  <c r="BX141" i="22" s="1"/>
  <c r="AK113" i="22"/>
  <c r="AU113" i="22" s="1"/>
  <c r="BJ113" i="22" s="1"/>
  <c r="BV113" i="22" s="1"/>
  <c r="AK109" i="22"/>
  <c r="AU109" i="22" s="1"/>
  <c r="BJ109" i="22" s="1"/>
  <c r="BV109" i="22" s="1"/>
  <c r="AK105" i="22"/>
  <c r="AU105" i="22" s="1"/>
  <c r="BJ105" i="22" s="1"/>
  <c r="BV105" i="22" s="1"/>
  <c r="AJ98" i="22"/>
  <c r="AT98" i="22" s="1"/>
  <c r="AJ94" i="22"/>
  <c r="AT94" i="22" s="1"/>
  <c r="AJ90" i="22"/>
  <c r="AT90" i="22" s="1"/>
  <c r="AJ86" i="22"/>
  <c r="AT86" i="22" s="1"/>
  <c r="AP82" i="22"/>
  <c r="AZ82" i="22" s="1"/>
  <c r="AM75" i="22"/>
  <c r="AW75" i="22" s="1"/>
  <c r="BK75" i="22" s="1"/>
  <c r="BW75" i="22" s="1"/>
  <c r="AM63" i="22"/>
  <c r="AW63" i="22" s="1"/>
  <c r="AJ54" i="22"/>
  <c r="AT54" i="22" s="1"/>
  <c r="AK245" i="22"/>
  <c r="AU245" i="22" s="1"/>
  <c r="BJ245" i="22" s="1"/>
  <c r="BV245" i="22" s="1"/>
  <c r="AK217" i="22"/>
  <c r="AU217" i="22" s="1"/>
  <c r="BJ217" i="22" s="1"/>
  <c r="BV217" i="22" s="1"/>
  <c r="AK205" i="22"/>
  <c r="AU205" i="22" s="1"/>
  <c r="BJ205" i="22" s="1"/>
  <c r="BV205" i="22" s="1"/>
  <c r="AK177" i="22"/>
  <c r="AU177" i="22" s="1"/>
  <c r="BJ177" i="22" s="1"/>
  <c r="BV177" i="22" s="1"/>
  <c r="AK101" i="22"/>
  <c r="AU101" i="22" s="1"/>
  <c r="BJ101" i="22" s="1"/>
  <c r="BV101" i="22" s="1"/>
  <c r="AK89" i="22"/>
  <c r="AU89" i="22" s="1"/>
  <c r="BJ89" i="22" s="1"/>
  <c r="BV89" i="22" s="1"/>
  <c r="AK81" i="22"/>
  <c r="AU81" i="22" s="1"/>
  <c r="BJ81" i="22" s="1"/>
  <c r="BV81" i="22" s="1"/>
  <c r="AK53" i="22"/>
  <c r="AU53" i="22" s="1"/>
  <c r="BJ53" i="22" s="1"/>
  <c r="BV53" i="22" s="1"/>
  <c r="AK41" i="22"/>
  <c r="AU41" i="22" s="1"/>
  <c r="BJ41" i="22" s="1"/>
  <c r="BV41" i="22" s="1"/>
  <c r="AK37" i="22"/>
  <c r="AU37" i="22" s="1"/>
  <c r="BJ37" i="22" s="1"/>
  <c r="BV37" i="22" s="1"/>
  <c r="AK29" i="22"/>
  <c r="AU29" i="22" s="1"/>
  <c r="BJ29" i="22" s="1"/>
  <c r="BV29" i="22" s="1"/>
  <c r="AP251" i="22"/>
  <c r="AZ251" i="22" s="1"/>
  <c r="AO249" i="22"/>
  <c r="AY249" i="22" s="1"/>
  <c r="BL249" i="22" s="1"/>
  <c r="BX249" i="22" s="1"/>
  <c r="AP247" i="22"/>
  <c r="AZ247" i="22" s="1"/>
  <c r="AM247" i="22"/>
  <c r="AW247" i="22" s="1"/>
  <c r="BK247" i="22" s="1"/>
  <c r="BW247" i="22" s="1"/>
  <c r="AJ246" i="22"/>
  <c r="AT246" i="22" s="1"/>
  <c r="BD246" i="22" s="1"/>
  <c r="BP246" i="22" s="1"/>
  <c r="BE244" i="22"/>
  <c r="BQ244" i="22" s="1"/>
  <c r="AM235" i="22"/>
  <c r="AW235" i="22" s="1"/>
  <c r="BK235" i="22" s="1"/>
  <c r="BW235" i="22" s="1"/>
  <c r="AM231" i="22"/>
  <c r="AW231" i="22" s="1"/>
  <c r="BK231" i="22" s="1"/>
  <c r="BW231" i="22" s="1"/>
  <c r="AQ223" i="22"/>
  <c r="BA223" i="22" s="1"/>
  <c r="BM223" i="22" s="1"/>
  <c r="BY223" i="22" s="1"/>
  <c r="AQ215" i="22"/>
  <c r="BA215" i="22" s="1"/>
  <c r="BM215" i="22" s="1"/>
  <c r="BY215" i="22" s="1"/>
  <c r="AM211" i="22"/>
  <c r="AW211" i="22" s="1"/>
  <c r="BK211" i="22" s="1"/>
  <c r="BW211" i="22" s="1"/>
  <c r="AQ207" i="22"/>
  <c r="BA207" i="22" s="1"/>
  <c r="BM207" i="22" s="1"/>
  <c r="BY207" i="22" s="1"/>
  <c r="AM207" i="22"/>
  <c r="AW207" i="22" s="1"/>
  <c r="BK207" i="22" s="1"/>
  <c r="BW207" i="22" s="1"/>
  <c r="AO205" i="22"/>
  <c r="AY205" i="22" s="1"/>
  <c r="BL205" i="22" s="1"/>
  <c r="BX205" i="22" s="1"/>
  <c r="BA203" i="22"/>
  <c r="BM203" i="22" s="1"/>
  <c r="BY203" i="22" s="1"/>
  <c r="AM203" i="22"/>
  <c r="AW203" i="22" s="1"/>
  <c r="BK203" i="22" s="1"/>
  <c r="BW203" i="22" s="1"/>
  <c r="AJ202" i="22"/>
  <c r="AT202" i="22" s="1"/>
  <c r="BD202" i="22" s="1"/>
  <c r="BP202" i="22" s="1"/>
  <c r="AJ198" i="22"/>
  <c r="AT198" i="22" s="1"/>
  <c r="AM196" i="22"/>
  <c r="AW196" i="22" s="1"/>
  <c r="BK196" i="22" s="1"/>
  <c r="BW196" i="22" s="1"/>
  <c r="AL196" i="22"/>
  <c r="AV196" i="22" s="1"/>
  <c r="AJ194" i="22"/>
  <c r="AT194" i="22" s="1"/>
  <c r="AJ190" i="22"/>
  <c r="AT190" i="22" s="1"/>
  <c r="AJ186" i="22"/>
  <c r="AT186" i="22" s="1"/>
  <c r="BF182" i="22"/>
  <c r="BR182" i="22" s="1"/>
  <c r="AJ182" i="22"/>
  <c r="AT182" i="22" s="1"/>
  <c r="AO177" i="22"/>
  <c r="AY177" i="22" s="1"/>
  <c r="BL177" i="22" s="1"/>
  <c r="BX177" i="22" s="1"/>
  <c r="AQ175" i="22"/>
  <c r="BA175" i="22" s="1"/>
  <c r="BM175" i="22" s="1"/>
  <c r="BY175" i="22" s="1"/>
  <c r="AM175" i="22"/>
  <c r="AW175" i="22" s="1"/>
  <c r="BK175" i="22" s="1"/>
  <c r="BW175" i="22" s="1"/>
  <c r="AO173" i="22"/>
  <c r="AY173" i="22" s="1"/>
  <c r="BL173" i="22" s="1"/>
  <c r="BX173" i="22" s="1"/>
  <c r="AJ170" i="22"/>
  <c r="AT170" i="22" s="1"/>
  <c r="AJ166" i="22"/>
  <c r="AT166" i="22" s="1"/>
  <c r="AJ162" i="22"/>
  <c r="AT162" i="22" s="1"/>
  <c r="AJ158" i="22"/>
  <c r="AT158" i="22" s="1"/>
  <c r="AJ154" i="22"/>
  <c r="AT154" i="22" s="1"/>
  <c r="AJ146" i="22"/>
  <c r="AT146" i="22" s="1"/>
  <c r="AJ142" i="22"/>
  <c r="AT142" i="22" s="1"/>
  <c r="AJ138" i="22"/>
  <c r="AT138" i="22" s="1"/>
  <c r="AJ134" i="22"/>
  <c r="AT134" i="22" s="1"/>
  <c r="AJ130" i="22"/>
  <c r="AT130" i="22" s="1"/>
  <c r="AJ126" i="22"/>
  <c r="AT126" i="22" s="1"/>
  <c r="AJ122" i="22"/>
  <c r="AT122" i="22" s="1"/>
  <c r="AJ118" i="22"/>
  <c r="AT118" i="22" s="1"/>
  <c r="AJ114" i="22"/>
  <c r="AT114" i="22" s="1"/>
  <c r="AJ110" i="22"/>
  <c r="AT110" i="22" s="1"/>
  <c r="AJ106" i="22"/>
  <c r="AT106" i="22" s="1"/>
  <c r="AO101" i="22"/>
  <c r="AY101" i="22" s="1"/>
  <c r="BL101" i="22" s="1"/>
  <c r="BX101" i="22" s="1"/>
  <c r="AQ99" i="22"/>
  <c r="BA99" i="22" s="1"/>
  <c r="BM99" i="22" s="1"/>
  <c r="BY99" i="22" s="1"/>
  <c r="AM99" i="22"/>
  <c r="AW99" i="22" s="1"/>
  <c r="BK99" i="22" s="1"/>
  <c r="BW99" i="22" s="1"/>
  <c r="AO97" i="22"/>
  <c r="AY97" i="22" s="1"/>
  <c r="AQ95" i="22"/>
  <c r="BA95" i="22" s="1"/>
  <c r="BM95" i="22" s="1"/>
  <c r="BY95" i="22" s="1"/>
  <c r="AM95" i="22"/>
  <c r="AW95" i="22" s="1"/>
  <c r="BK95" i="22" s="1"/>
  <c r="BW95" i="22" s="1"/>
  <c r="AO93" i="22"/>
  <c r="AY93" i="22" s="1"/>
  <c r="BL93" i="22" s="1"/>
  <c r="BX93" i="22" s="1"/>
  <c r="AQ91" i="22"/>
  <c r="BA91" i="22" s="1"/>
  <c r="AM91" i="22"/>
  <c r="AW91" i="22" s="1"/>
  <c r="BK91" i="22" s="1"/>
  <c r="BW91" i="22" s="1"/>
  <c r="AO89" i="22"/>
  <c r="AY89" i="22" s="1"/>
  <c r="BL89" i="22" s="1"/>
  <c r="BX89" i="22" s="1"/>
  <c r="AQ87" i="22"/>
  <c r="BA87" i="22" s="1"/>
  <c r="BM87" i="22" s="1"/>
  <c r="BY87" i="22" s="1"/>
  <c r="AM87" i="22"/>
  <c r="AW87" i="22" s="1"/>
  <c r="AO85" i="22"/>
  <c r="AY85" i="22" s="1"/>
  <c r="BL85" i="22" s="1"/>
  <c r="BX85" i="22" s="1"/>
  <c r="AQ83" i="22"/>
  <c r="BA83" i="22" s="1"/>
  <c r="BM83" i="22" s="1"/>
  <c r="BY83" i="22" s="1"/>
  <c r="AM83" i="22"/>
  <c r="AW83" i="22" s="1"/>
  <c r="BK83" i="22" s="1"/>
  <c r="BW83" i="22" s="1"/>
  <c r="AO81" i="22"/>
  <c r="AY81" i="22" s="1"/>
  <c r="AQ79" i="22"/>
  <c r="BA79" i="22" s="1"/>
  <c r="BM79" i="22" s="1"/>
  <c r="BY79" i="22" s="1"/>
  <c r="AJ78" i="22"/>
  <c r="AT78" i="22" s="1"/>
  <c r="AJ74" i="22"/>
  <c r="AT74" i="22" s="1"/>
  <c r="AJ70" i="22"/>
  <c r="AT70" i="22" s="1"/>
  <c r="AP67" i="22"/>
  <c r="AZ67" i="22" s="1"/>
  <c r="AQ67" i="22"/>
  <c r="BA67" i="22" s="1"/>
  <c r="BM67" i="22" s="1"/>
  <c r="BY67" i="22" s="1"/>
  <c r="AJ66" i="22"/>
  <c r="AT66" i="22" s="1"/>
  <c r="AJ62" i="22"/>
  <c r="AT62" i="22" s="1"/>
  <c r="AQ59" i="22"/>
  <c r="BA59" i="22" s="1"/>
  <c r="BM59" i="22" s="1"/>
  <c r="BY59" i="22" s="1"/>
  <c r="AM59" i="22"/>
  <c r="AW59" i="22" s="1"/>
  <c r="BK59" i="22" s="1"/>
  <c r="BW59" i="22" s="1"/>
  <c r="AO57" i="22"/>
  <c r="AY57" i="22" s="1"/>
  <c r="BL57" i="22" s="1"/>
  <c r="BX57" i="22" s="1"/>
  <c r="AQ55" i="22"/>
  <c r="BA55" i="22" s="1"/>
  <c r="AM55" i="22"/>
  <c r="AW55" i="22" s="1"/>
  <c r="BK55" i="22" s="1"/>
  <c r="BW55" i="22" s="1"/>
  <c r="AO53" i="22"/>
  <c r="AY53" i="22" s="1"/>
  <c r="BL53" i="22" s="1"/>
  <c r="BX53" i="22" s="1"/>
  <c r="AQ51" i="22"/>
  <c r="BA51" i="22" s="1"/>
  <c r="BM51" i="22" s="1"/>
  <c r="BY51" i="22" s="1"/>
  <c r="AM51" i="22"/>
  <c r="AW51" i="22" s="1"/>
  <c r="AO49" i="22"/>
  <c r="AY49" i="22" s="1"/>
  <c r="BL49" i="22" s="1"/>
  <c r="BX49" i="22" s="1"/>
  <c r="AQ47" i="22"/>
  <c r="BA47" i="22" s="1"/>
  <c r="BM47" i="22" s="1"/>
  <c r="BY47" i="22" s="1"/>
  <c r="AM47" i="22"/>
  <c r="AW47" i="22" s="1"/>
  <c r="BK47" i="22" s="1"/>
  <c r="BW47" i="22" s="1"/>
  <c r="AJ46" i="22"/>
  <c r="AT46" i="22" s="1"/>
  <c r="AO45" i="22"/>
  <c r="AY45" i="22" s="1"/>
  <c r="AQ43" i="22"/>
  <c r="BA43" i="22" s="1"/>
  <c r="AM43" i="22"/>
  <c r="AW43" i="22" s="1"/>
  <c r="BK43" i="22" s="1"/>
  <c r="BW43" i="22" s="1"/>
  <c r="AO41" i="22"/>
  <c r="AY41" i="22" s="1"/>
  <c r="BL41" i="22" s="1"/>
  <c r="BX41" i="22" s="1"/>
  <c r="AQ39" i="22"/>
  <c r="BA39" i="22" s="1"/>
  <c r="BM39" i="22" s="1"/>
  <c r="BY39" i="22" s="1"/>
  <c r="AM39" i="22"/>
  <c r="AW39" i="22" s="1"/>
  <c r="BK39" i="22" s="1"/>
  <c r="BW39" i="22" s="1"/>
  <c r="AJ38" i="22"/>
  <c r="AT38" i="22" s="1"/>
  <c r="AO37" i="22"/>
  <c r="AY37" i="22" s="1"/>
  <c r="BL37" i="22" s="1"/>
  <c r="BX37" i="22" s="1"/>
  <c r="AQ35" i="22"/>
  <c r="BA35" i="22" s="1"/>
  <c r="BM35" i="22" s="1"/>
  <c r="BY35" i="22" s="1"/>
  <c r="AM35" i="22"/>
  <c r="AW35" i="22" s="1"/>
  <c r="AJ34" i="22"/>
  <c r="AT34" i="22" s="1"/>
  <c r="AO33" i="22"/>
  <c r="AY33" i="22" s="1"/>
  <c r="AQ31" i="22"/>
  <c r="BA31" i="22" s="1"/>
  <c r="BM31" i="22" s="1"/>
  <c r="BY31" i="22" s="1"/>
  <c r="AM31" i="22"/>
  <c r="AW31" i="22" s="1"/>
  <c r="AJ30" i="22"/>
  <c r="AT30" i="22" s="1"/>
  <c r="AO29" i="22"/>
  <c r="AY29" i="22" s="1"/>
  <c r="BL29" i="22" s="1"/>
  <c r="BX29" i="22" s="1"/>
  <c r="AQ27" i="22"/>
  <c r="BA27" i="22" s="1"/>
  <c r="BM27" i="22" s="1"/>
  <c r="BY27" i="22" s="1"/>
  <c r="AM27" i="22"/>
  <c r="AW27" i="22" s="1"/>
  <c r="AO25" i="22"/>
  <c r="AY25" i="22" s="1"/>
  <c r="BL25" i="22" s="1"/>
  <c r="BX25" i="22" s="1"/>
  <c r="BG24" i="22"/>
  <c r="BS24" i="22" s="1"/>
  <c r="AQ23" i="22"/>
  <c r="BA23" i="22" s="1"/>
  <c r="BM23" i="22" s="1"/>
  <c r="BY23" i="22" s="1"/>
  <c r="AM23" i="22"/>
  <c r="AW23" i="22" s="1"/>
  <c r="BK23" i="22" s="1"/>
  <c r="BW23" i="22" s="1"/>
  <c r="AO21" i="22"/>
  <c r="AY21" i="22" s="1"/>
  <c r="BE20" i="22"/>
  <c r="BQ20" i="22" s="1"/>
  <c r="AQ19" i="22"/>
  <c r="BA19" i="22" s="1"/>
  <c r="BM19" i="22" s="1"/>
  <c r="BY19" i="22" s="1"/>
  <c r="AM19" i="22"/>
  <c r="AW19" i="22" s="1"/>
  <c r="AO17" i="22"/>
  <c r="AY17" i="22" s="1"/>
  <c r="BL17" i="22" s="1"/>
  <c r="BX17" i="22" s="1"/>
  <c r="BE16" i="22"/>
  <c r="BQ16" i="22" s="1"/>
  <c r="AQ15" i="22"/>
  <c r="BA15" i="22" s="1"/>
  <c r="AM15" i="22"/>
  <c r="AW15" i="22" s="1"/>
  <c r="BK15" i="22" s="1"/>
  <c r="BW15" i="22" s="1"/>
  <c r="AO13" i="22"/>
  <c r="AY13" i="22" s="1"/>
  <c r="AQ11" i="22"/>
  <c r="BA11" i="22" s="1"/>
  <c r="BM11" i="22" s="1"/>
  <c r="BY11" i="22" s="1"/>
  <c r="AM11" i="22"/>
  <c r="AW11" i="22" s="1"/>
  <c r="BK11" i="22" s="1"/>
  <c r="BW11" i="22" s="1"/>
  <c r="AQ7" i="22"/>
  <c r="BA7" i="22" s="1"/>
  <c r="BM7" i="22" s="1"/>
  <c r="BY7" i="22" s="1"/>
  <c r="AM7" i="22"/>
  <c r="AW7" i="22" s="1"/>
  <c r="BK7" i="22" s="1"/>
  <c r="BW7" i="22" s="1"/>
  <c r="AO5" i="22"/>
  <c r="AY5" i="22" s="1"/>
  <c r="AQ3" i="22"/>
  <c r="BA3" i="22" s="1"/>
  <c r="AM3" i="22"/>
  <c r="AW3" i="22" s="1"/>
  <c r="BK3" i="22" s="1"/>
  <c r="BW3" i="22" s="1"/>
  <c r="AO2" i="22"/>
  <c r="AY2" i="22" s="1"/>
  <c r="BL2" i="22" s="1"/>
  <c r="BX2" i="22" s="1"/>
  <c r="AQ248" i="22"/>
  <c r="BA248" i="22" s="1"/>
  <c r="AQ244" i="22"/>
  <c r="BA244" i="22" s="1"/>
  <c r="BM244" i="22" s="1"/>
  <c r="BY244" i="22" s="1"/>
  <c r="AK244" i="22"/>
  <c r="AU244" i="22" s="1"/>
  <c r="AQ240" i="22"/>
  <c r="BA240" i="22" s="1"/>
  <c r="BM240" i="22" s="1"/>
  <c r="BY240" i="22" s="1"/>
  <c r="AK240" i="22"/>
  <c r="AU240" i="22" s="1"/>
  <c r="AP237" i="22"/>
  <c r="AZ237" i="22" s="1"/>
  <c r="AK232" i="22"/>
  <c r="AU232" i="22" s="1"/>
  <c r="AL227" i="22"/>
  <c r="AV227" i="22" s="1"/>
  <c r="AN223" i="22"/>
  <c r="AX223" i="22" s="1"/>
  <c r="AL217" i="22"/>
  <c r="AV217" i="22" s="1"/>
  <c r="AL213" i="22"/>
  <c r="AV213" i="22" s="1"/>
  <c r="AP209" i="22"/>
  <c r="AZ209" i="22" s="1"/>
  <c r="AP205" i="22"/>
  <c r="AZ205" i="22" s="1"/>
  <c r="AO198" i="22"/>
  <c r="AY198" i="22" s="1"/>
  <c r="AM192" i="22"/>
  <c r="AW192" i="22" s="1"/>
  <c r="AM188" i="22"/>
  <c r="AW188" i="22" s="1"/>
  <c r="BK188" i="22" s="1"/>
  <c r="BW188" i="22" s="1"/>
  <c r="AM184" i="22"/>
  <c r="AW184" i="22" s="1"/>
  <c r="AK180" i="22"/>
  <c r="AU180" i="22" s="1"/>
  <c r="BJ180" i="22" s="1"/>
  <c r="BV180" i="22" s="1"/>
  <c r="AJ175" i="22"/>
  <c r="AT175" i="22" s="1"/>
  <c r="AQ168" i="22"/>
  <c r="BA168" i="22" s="1"/>
  <c r="BM168" i="22" s="1"/>
  <c r="BY168" i="22" s="1"/>
  <c r="AO166" i="22"/>
  <c r="AY166" i="22" s="1"/>
  <c r="AO162" i="22"/>
  <c r="AY162" i="22" s="1"/>
  <c r="AO158" i="22"/>
  <c r="AY158" i="22" s="1"/>
  <c r="AO154" i="22"/>
  <c r="AY154" i="22" s="1"/>
  <c r="BL154" i="22" s="1"/>
  <c r="BX154" i="22" s="1"/>
  <c r="AM144" i="22"/>
  <c r="AW144" i="22" s="1"/>
  <c r="AM140" i="22"/>
  <c r="AW140" i="22" s="1"/>
  <c r="AM136" i="22"/>
  <c r="AW136" i="22" s="1"/>
  <c r="AQ128" i="22"/>
  <c r="BA128" i="22" s="1"/>
  <c r="BM128" i="22" s="1"/>
  <c r="BY128" i="22" s="1"/>
  <c r="AQ124" i="22"/>
  <c r="BA124" i="22" s="1"/>
  <c r="AQ120" i="22"/>
  <c r="BA120" i="22" s="1"/>
  <c r="BM120" i="22" s="1"/>
  <c r="BY120" i="22" s="1"/>
  <c r="AQ116" i="22"/>
  <c r="BA116" i="22" s="1"/>
  <c r="AQ112" i="22"/>
  <c r="BA112" i="22" s="1"/>
  <c r="BM112" i="22" s="1"/>
  <c r="BY112" i="22" s="1"/>
  <c r="AQ108" i="22"/>
  <c r="BA108" i="22" s="1"/>
  <c r="BM108" i="22" s="1"/>
  <c r="BY108" i="22" s="1"/>
  <c r="AQ104" i="22"/>
  <c r="BA104" i="22" s="1"/>
  <c r="AP101" i="22"/>
  <c r="AZ101" i="22" s="1"/>
  <c r="AP97" i="22"/>
  <c r="AZ97" i="22" s="1"/>
  <c r="AP93" i="22"/>
  <c r="AZ93" i="22" s="1"/>
  <c r="AP89" i="22"/>
  <c r="AZ89" i="22" s="1"/>
  <c r="AP85" i="22"/>
  <c r="AZ85" i="22" s="1"/>
  <c r="AN80" i="22"/>
  <c r="AX80" i="22" s="1"/>
  <c r="BJ76" i="22"/>
  <c r="BV76" i="22" s="1"/>
  <c r="BJ72" i="22"/>
  <c r="BV72" i="22" s="1"/>
  <c r="AN68" i="22"/>
  <c r="AX68" i="22" s="1"/>
  <c r="BJ64" i="22"/>
  <c r="BV64" i="22" s="1"/>
  <c r="AP58" i="22"/>
  <c r="AZ58" i="22" s="1"/>
  <c r="AP54" i="22"/>
  <c r="AZ54" i="22" s="1"/>
  <c r="AN52" i="22"/>
  <c r="AX52" i="22" s="1"/>
  <c r="AL50" i="22"/>
  <c r="AV50" i="22" s="1"/>
  <c r="AP38" i="22"/>
  <c r="AZ38" i="22" s="1"/>
  <c r="AP34" i="22"/>
  <c r="AZ34" i="22" s="1"/>
  <c r="AP30" i="22"/>
  <c r="AZ30" i="22" s="1"/>
  <c r="AN28" i="22"/>
  <c r="AX28" i="22" s="1"/>
  <c r="AN24" i="22"/>
  <c r="AX24" i="22" s="1"/>
  <c r="AN20" i="22"/>
  <c r="AX20" i="22" s="1"/>
  <c r="AN16" i="22"/>
  <c r="AX16" i="22" s="1"/>
  <c r="AN12" i="22"/>
  <c r="AX12" i="22" s="1"/>
  <c r="AL10" i="22"/>
  <c r="AV10" i="22" s="1"/>
  <c r="BJ8" i="22"/>
  <c r="BV8" i="22" s="1"/>
  <c r="AK248" i="22"/>
  <c r="AU248" i="22" s="1"/>
  <c r="AK228" i="22"/>
  <c r="AU228" i="22" s="1"/>
  <c r="AK220" i="22"/>
  <c r="AU220" i="22" s="1"/>
  <c r="AK216" i="22"/>
  <c r="AU216" i="22" s="1"/>
  <c r="AK212" i="22"/>
  <c r="AU212" i="22" s="1"/>
  <c r="AK208" i="22"/>
  <c r="AU208" i="22" s="1"/>
  <c r="BJ208" i="22" s="1"/>
  <c r="BV208" i="22" s="1"/>
  <c r="AK204" i="22"/>
  <c r="AU204" i="22" s="1"/>
  <c r="AK176" i="22"/>
  <c r="AU176" i="22" s="1"/>
  <c r="AK172" i="22"/>
  <c r="AU172" i="22" s="1"/>
  <c r="AK100" i="22"/>
  <c r="AU100" i="22" s="1"/>
  <c r="AK96" i="22"/>
  <c r="AU96" i="22" s="1"/>
  <c r="AK92" i="22"/>
  <c r="AU92" i="22" s="1"/>
  <c r="AK88" i="22"/>
  <c r="AU88" i="22" s="1"/>
  <c r="AK84" i="22"/>
  <c r="AU84" i="22" s="1"/>
  <c r="AK80" i="22"/>
  <c r="AU80" i="22" s="1"/>
  <c r="AK68" i="22"/>
  <c r="AU68" i="22" s="1"/>
  <c r="AK60" i="22"/>
  <c r="AU60" i="22" s="1"/>
  <c r="AK56" i="22"/>
  <c r="AU56" i="22" s="1"/>
  <c r="AJ52" i="22"/>
  <c r="AT52" i="22" s="1"/>
  <c r="AK48" i="22"/>
  <c r="AU48" i="22" s="1"/>
  <c r="BJ48" i="22" s="1"/>
  <c r="BV48" i="22" s="1"/>
  <c r="AK44" i="22"/>
  <c r="AU44" i="22" s="1"/>
  <c r="BJ44" i="22" s="1"/>
  <c r="BV44" i="22" s="1"/>
  <c r="AJ40" i="22"/>
  <c r="AT40" i="22" s="1"/>
  <c r="AK40" i="22"/>
  <c r="AU40" i="22" s="1"/>
  <c r="BJ40" i="22" s="1"/>
  <c r="BV40" i="22" s="1"/>
  <c r="AK36" i="22"/>
  <c r="AU36" i="22" s="1"/>
  <c r="BJ36" i="22" s="1"/>
  <c r="BV36" i="22" s="1"/>
  <c r="AK32" i="22"/>
  <c r="AU32" i="22" s="1"/>
  <c r="BJ32" i="22" s="1"/>
  <c r="BV32" i="22" s="1"/>
  <c r="AK28" i="22"/>
  <c r="AU28" i="22" s="1"/>
  <c r="AK24" i="22"/>
  <c r="AU24" i="22" s="1"/>
  <c r="AK20" i="22"/>
  <c r="AU20" i="22" s="1"/>
  <c r="AK16" i="22"/>
  <c r="AU16" i="22" s="1"/>
  <c r="BJ12" i="22"/>
  <c r="BV12" i="22" s="1"/>
  <c r="BJ4" i="22"/>
  <c r="BV4" i="22" s="1"/>
  <c r="AO246" i="22"/>
  <c r="AY246" i="22" s="1"/>
  <c r="BL246" i="22" s="1"/>
  <c r="BX246" i="22" s="1"/>
  <c r="AP241" i="22"/>
  <c r="AZ241" i="22" s="1"/>
  <c r="AL241" i="22"/>
  <c r="AV241" i="22" s="1"/>
  <c r="AN239" i="22"/>
  <c r="AX239" i="22" s="1"/>
  <c r="AQ236" i="22"/>
  <c r="BA236" i="22" s="1"/>
  <c r="AM236" i="22"/>
  <c r="AW236" i="22" s="1"/>
  <c r="AO234" i="22"/>
  <c r="AY234" i="22" s="1"/>
  <c r="AQ232" i="22"/>
  <c r="BA232" i="22" s="1"/>
  <c r="AM232" i="22"/>
  <c r="AW232" i="22" s="1"/>
  <c r="AL229" i="22"/>
  <c r="AV229" i="22" s="1"/>
  <c r="BE229" i="22" s="1"/>
  <c r="BQ229" i="22" s="1"/>
  <c r="AO226" i="22"/>
  <c r="AY226" i="22" s="1"/>
  <c r="AQ224" i="22"/>
  <c r="BA224" i="22" s="1"/>
  <c r="AM224" i="22"/>
  <c r="AW224" i="22" s="1"/>
  <c r="AO222" i="22"/>
  <c r="AY222" i="22" s="1"/>
  <c r="AQ220" i="22"/>
  <c r="BA220" i="22" s="1"/>
  <c r="AM220" i="22"/>
  <c r="AW220" i="22" s="1"/>
  <c r="AN219" i="22"/>
  <c r="AX219" i="22" s="1"/>
  <c r="AJ219" i="22"/>
  <c r="AT219" i="22" s="1"/>
  <c r="BD219" i="22" s="1"/>
  <c r="BP219" i="22" s="1"/>
  <c r="AO218" i="22"/>
  <c r="AY218" i="22" s="1"/>
  <c r="AQ216" i="22"/>
  <c r="BA216" i="22" s="1"/>
  <c r="AM216" i="22"/>
  <c r="AW216" i="22" s="1"/>
  <c r="AO214" i="22"/>
  <c r="AY214" i="22" s="1"/>
  <c r="AQ212" i="22"/>
  <c r="BA212" i="22" s="1"/>
  <c r="AM212" i="22"/>
  <c r="AW212" i="22" s="1"/>
  <c r="AO210" i="22"/>
  <c r="AY210" i="22" s="1"/>
  <c r="AQ208" i="22"/>
  <c r="BA208" i="22" s="1"/>
  <c r="AM208" i="22"/>
  <c r="AW208" i="22" s="1"/>
  <c r="AO206" i="22"/>
  <c r="AY206" i="22" s="1"/>
  <c r="AQ204" i="22"/>
  <c r="BA204" i="22" s="1"/>
  <c r="AM204" i="22"/>
  <c r="AW204" i="22" s="1"/>
  <c r="AO202" i="22"/>
  <c r="AY202" i="22" s="1"/>
  <c r="AP201" i="22"/>
  <c r="AZ201" i="22" s="1"/>
  <c r="AL201" i="22"/>
  <c r="AV201" i="22" s="1"/>
  <c r="AN199" i="22"/>
  <c r="AX199" i="22" s="1"/>
  <c r="AJ199" i="22"/>
  <c r="AT199" i="22" s="1"/>
  <c r="AP197" i="22"/>
  <c r="AZ197" i="22" s="1"/>
  <c r="AL197" i="22"/>
  <c r="AV197" i="22" s="1"/>
  <c r="AN195" i="22"/>
  <c r="AX195" i="22" s="1"/>
  <c r="AJ195" i="22"/>
  <c r="AT195" i="22" s="1"/>
  <c r="AP193" i="22"/>
  <c r="AZ193" i="22" s="1"/>
  <c r="AL193" i="22"/>
  <c r="AV193" i="22" s="1"/>
  <c r="AN191" i="22"/>
  <c r="AX191" i="22" s="1"/>
  <c r="AJ191" i="22"/>
  <c r="AT191" i="22" s="1"/>
  <c r="AP189" i="22"/>
  <c r="AZ189" i="22" s="1"/>
  <c r="AL189" i="22"/>
  <c r="AV189" i="22" s="1"/>
  <c r="AN187" i="22"/>
  <c r="AX187" i="22" s="1"/>
  <c r="AJ187" i="22"/>
  <c r="AT187" i="22" s="1"/>
  <c r="AP185" i="22"/>
  <c r="AZ185" i="22" s="1"/>
  <c r="AL185" i="22"/>
  <c r="AV185" i="22" s="1"/>
  <c r="AN183" i="22"/>
  <c r="AX183" i="22" s="1"/>
  <c r="AJ183" i="22"/>
  <c r="AT183" i="22" s="1"/>
  <c r="AP181" i="22"/>
  <c r="AZ181" i="22" s="1"/>
  <c r="AL181" i="22"/>
  <c r="AV181" i="22" s="1"/>
  <c r="AP180" i="22"/>
  <c r="AZ180" i="22" s="1"/>
  <c r="AN179" i="22"/>
  <c r="AX179" i="22" s="1"/>
  <c r="AJ179" i="22"/>
  <c r="AT179" i="22" s="1"/>
  <c r="AQ176" i="22"/>
  <c r="BA176" i="22" s="1"/>
  <c r="AM176" i="22"/>
  <c r="AW176" i="22" s="1"/>
  <c r="BK176" i="22" s="1"/>
  <c r="BW176" i="22" s="1"/>
  <c r="AO174" i="22"/>
  <c r="AY174" i="22" s="1"/>
  <c r="AQ172" i="22"/>
  <c r="BA172" i="22" s="1"/>
  <c r="AM172" i="22"/>
  <c r="AW172" i="22" s="1"/>
  <c r="AN171" i="22"/>
  <c r="AX171" i="22" s="1"/>
  <c r="AJ171" i="22"/>
  <c r="AT171" i="22" s="1"/>
  <c r="AP169" i="22"/>
  <c r="AZ169" i="22" s="1"/>
  <c r="AL169" i="22"/>
  <c r="AV169" i="22" s="1"/>
  <c r="AN167" i="22"/>
  <c r="AX167" i="22" s="1"/>
  <c r="AJ167" i="22"/>
  <c r="AT167" i="22" s="1"/>
  <c r="AP165" i="22"/>
  <c r="AZ165" i="22" s="1"/>
  <c r="AL165" i="22"/>
  <c r="AV165" i="22" s="1"/>
  <c r="AN163" i="22"/>
  <c r="AX163" i="22" s="1"/>
  <c r="AJ163" i="22"/>
  <c r="AT163" i="22" s="1"/>
  <c r="AP161" i="22"/>
  <c r="AZ161" i="22" s="1"/>
  <c r="AL161" i="22"/>
  <c r="AV161" i="22" s="1"/>
  <c r="AN159" i="22"/>
  <c r="AX159" i="22" s="1"/>
  <c r="AJ159" i="22"/>
  <c r="AT159" i="22" s="1"/>
  <c r="AP157" i="22"/>
  <c r="AZ157" i="22" s="1"/>
  <c r="AL157" i="22"/>
  <c r="AV157" i="22" s="1"/>
  <c r="AN155" i="22"/>
  <c r="AX155" i="22" s="1"/>
  <c r="AJ155" i="22"/>
  <c r="AT155" i="22" s="1"/>
  <c r="AP153" i="22"/>
  <c r="AZ153" i="22" s="1"/>
  <c r="AL153" i="22"/>
  <c r="AV153" i="22" s="1"/>
  <c r="AM152" i="22"/>
  <c r="AW152" i="22" s="1"/>
  <c r="BK152" i="22" s="1"/>
  <c r="BW152" i="22" s="1"/>
  <c r="AN151" i="22"/>
  <c r="AX151" i="22" s="1"/>
  <c r="AJ151" i="22"/>
  <c r="AT151" i="22" s="1"/>
  <c r="AP149" i="22"/>
  <c r="AZ149" i="22" s="1"/>
  <c r="AL149" i="22"/>
  <c r="AV149" i="22" s="1"/>
  <c r="AN147" i="22"/>
  <c r="AX147" i="22" s="1"/>
  <c r="BF147" i="22" s="1"/>
  <c r="BR147" i="22" s="1"/>
  <c r="AJ147" i="22"/>
  <c r="AT147" i="22" s="1"/>
  <c r="AP145" i="22"/>
  <c r="AZ145" i="22" s="1"/>
  <c r="AL145" i="22"/>
  <c r="AV145" i="22" s="1"/>
  <c r="AN143" i="22"/>
  <c r="AX143" i="22" s="1"/>
  <c r="AJ143" i="22"/>
  <c r="AT143" i="22" s="1"/>
  <c r="AP141" i="22"/>
  <c r="AZ141" i="22" s="1"/>
  <c r="AL141" i="22"/>
  <c r="AV141" i="22" s="1"/>
  <c r="AN139" i="22"/>
  <c r="AX139" i="22" s="1"/>
  <c r="AJ139" i="22"/>
  <c r="AT139" i="22" s="1"/>
  <c r="AP137" i="22"/>
  <c r="AZ137" i="22" s="1"/>
  <c r="AL137" i="22"/>
  <c r="AV137" i="22" s="1"/>
  <c r="AN135" i="22"/>
  <c r="AX135" i="22" s="1"/>
  <c r="AJ135" i="22"/>
  <c r="AT135" i="22" s="1"/>
  <c r="AP133" i="22"/>
  <c r="AZ133" i="22" s="1"/>
  <c r="AL133" i="22"/>
  <c r="AV133" i="22" s="1"/>
  <c r="BE133" i="22" s="1"/>
  <c r="BQ133" i="22" s="1"/>
  <c r="AN131" i="22"/>
  <c r="AX131" i="22" s="1"/>
  <c r="AJ131" i="22"/>
  <c r="AT131" i="22" s="1"/>
  <c r="AP129" i="22"/>
  <c r="AZ129" i="22" s="1"/>
  <c r="AL129" i="22"/>
  <c r="AV129" i="22" s="1"/>
  <c r="AN127" i="22"/>
  <c r="AX127" i="22" s="1"/>
  <c r="AJ127" i="22"/>
  <c r="AT127" i="22" s="1"/>
  <c r="AP125" i="22"/>
  <c r="AZ125" i="22" s="1"/>
  <c r="AL125" i="22"/>
  <c r="AV125" i="22" s="1"/>
  <c r="AN123" i="22"/>
  <c r="AX123" i="22" s="1"/>
  <c r="AJ123" i="22"/>
  <c r="AT123" i="22" s="1"/>
  <c r="AP121" i="22"/>
  <c r="AZ121" i="22" s="1"/>
  <c r="AL121" i="22"/>
  <c r="AV121" i="22" s="1"/>
  <c r="AN119" i="22"/>
  <c r="AX119" i="22" s="1"/>
  <c r="AJ119" i="22"/>
  <c r="AT119" i="22" s="1"/>
  <c r="AP117" i="22"/>
  <c r="AZ117" i="22" s="1"/>
  <c r="AL117" i="22"/>
  <c r="AV117" i="22" s="1"/>
  <c r="AN115" i="22"/>
  <c r="AX115" i="22" s="1"/>
  <c r="AJ115" i="22"/>
  <c r="AT115" i="22" s="1"/>
  <c r="AP113" i="22"/>
  <c r="AZ113" i="22" s="1"/>
  <c r="AL113" i="22"/>
  <c r="AV113" i="22" s="1"/>
  <c r="AN111" i="22"/>
  <c r="AX111" i="22" s="1"/>
  <c r="AJ111" i="22"/>
  <c r="AT111" i="22" s="1"/>
  <c r="AP109" i="22"/>
  <c r="AZ109" i="22" s="1"/>
  <c r="AL109" i="22"/>
  <c r="AV109" i="22" s="1"/>
  <c r="AN107" i="22"/>
  <c r="AX107" i="22" s="1"/>
  <c r="AJ107" i="22"/>
  <c r="AT107" i="22" s="1"/>
  <c r="AP105" i="22"/>
  <c r="AZ105" i="22" s="1"/>
  <c r="AL105" i="22"/>
  <c r="AV105" i="22" s="1"/>
  <c r="AN103" i="22"/>
  <c r="AX103" i="22" s="1"/>
  <c r="AJ103" i="22"/>
  <c r="AT103" i="22" s="1"/>
  <c r="AQ100" i="22"/>
  <c r="BA100" i="22" s="1"/>
  <c r="AM100" i="22"/>
  <c r="AW100" i="22" s="1"/>
  <c r="AO98" i="22"/>
  <c r="AY98" i="22" s="1"/>
  <c r="AQ96" i="22"/>
  <c r="BA96" i="22" s="1"/>
  <c r="AM96" i="22"/>
  <c r="AW96" i="22" s="1"/>
  <c r="AO94" i="22"/>
  <c r="AY94" i="22" s="1"/>
  <c r="AQ92" i="22"/>
  <c r="BA92" i="22" s="1"/>
  <c r="AM92" i="22"/>
  <c r="AW92" i="22" s="1"/>
  <c r="AO90" i="22"/>
  <c r="AY90" i="22" s="1"/>
  <c r="AQ88" i="22"/>
  <c r="BA88" i="22" s="1"/>
  <c r="AM88" i="22"/>
  <c r="AW88" i="22" s="1"/>
  <c r="AO86" i="22"/>
  <c r="AY86" i="22" s="1"/>
  <c r="AP84" i="22"/>
  <c r="AZ84" i="22" s="1"/>
  <c r="AM84" i="22"/>
  <c r="AW84" i="22" s="1"/>
  <c r="AO82" i="22"/>
  <c r="AY82" i="22" s="1"/>
  <c r="AQ80" i="22"/>
  <c r="BA80" i="22" s="1"/>
  <c r="BM80" i="22" s="1"/>
  <c r="BY80" i="22" s="1"/>
  <c r="AM80" i="22"/>
  <c r="AW80" i="22" s="1"/>
  <c r="AJ79" i="22"/>
  <c r="AT79" i="22" s="1"/>
  <c r="AP77" i="22"/>
  <c r="AZ77" i="22" s="1"/>
  <c r="AN75" i="22"/>
  <c r="AX75" i="22" s="1"/>
  <c r="AJ75" i="22"/>
  <c r="AT75" i="22" s="1"/>
  <c r="AP73" i="22"/>
  <c r="AZ73" i="22" s="1"/>
  <c r="AL73" i="22"/>
  <c r="AV73" i="22" s="1"/>
  <c r="AN71" i="22"/>
  <c r="AX71" i="22" s="1"/>
  <c r="AJ71" i="22"/>
  <c r="AT71" i="22" s="1"/>
  <c r="AL69" i="22"/>
  <c r="AV69" i="22" s="1"/>
  <c r="AQ68" i="22"/>
  <c r="BA68" i="22" s="1"/>
  <c r="BM68" i="22" s="1"/>
  <c r="BY68" i="22" s="1"/>
  <c r="AM68" i="22"/>
  <c r="AW68" i="22" s="1"/>
  <c r="AN67" i="22"/>
  <c r="AX67" i="22" s="1"/>
  <c r="AP65" i="22"/>
  <c r="AZ65" i="22" s="1"/>
  <c r="AL65" i="22"/>
  <c r="AV65" i="22" s="1"/>
  <c r="AN63" i="22"/>
  <c r="AX63" i="22" s="1"/>
  <c r="AJ63" i="22"/>
  <c r="AT63" i="22" s="1"/>
  <c r="AP61" i="22"/>
  <c r="AZ61" i="22" s="1"/>
  <c r="AL61" i="22"/>
  <c r="AV61" i="22" s="1"/>
  <c r="AP60" i="22"/>
  <c r="AZ60" i="22" s="1"/>
  <c r="AO58" i="22"/>
  <c r="AY58" i="22" s="1"/>
  <c r="AQ56" i="22"/>
  <c r="BA56" i="22" s="1"/>
  <c r="AM56" i="22"/>
  <c r="AW56" i="22" s="1"/>
  <c r="AO54" i="22"/>
  <c r="AY54" i="22" s="1"/>
  <c r="AP52" i="22"/>
  <c r="AZ52" i="22" s="1"/>
  <c r="AM52" i="22"/>
  <c r="AW52" i="22" s="1"/>
  <c r="AO50" i="22"/>
  <c r="AY50" i="22" s="1"/>
  <c r="AQ48" i="22"/>
  <c r="BA48" i="22" s="1"/>
  <c r="AM48" i="22"/>
  <c r="AW48" i="22" s="1"/>
  <c r="AN47" i="22"/>
  <c r="AX47" i="22" s="1"/>
  <c r="AJ47" i="22"/>
  <c r="AT47" i="22" s="1"/>
  <c r="AO46" i="22"/>
  <c r="AY46" i="22" s="1"/>
  <c r="BL46" i="22" s="1"/>
  <c r="BX46" i="22" s="1"/>
  <c r="AQ44" i="22"/>
  <c r="BA44" i="22" s="1"/>
  <c r="AM44" i="22"/>
  <c r="AW44" i="22" s="1"/>
  <c r="AN43" i="22"/>
  <c r="AX43" i="22" s="1"/>
  <c r="AJ43" i="22"/>
  <c r="AT43" i="22" s="1"/>
  <c r="AP41" i="22"/>
  <c r="AZ41" i="22" s="1"/>
  <c r="AL41" i="22"/>
  <c r="AV41" i="22" s="1"/>
  <c r="AP40" i="22"/>
  <c r="AZ40" i="22" s="1"/>
  <c r="AQ40" i="22"/>
  <c r="BA40" i="22" s="1"/>
  <c r="BM40" i="22" s="1"/>
  <c r="BY40" i="22" s="1"/>
  <c r="AN39" i="22"/>
  <c r="AX39" i="22" s="1"/>
  <c r="AJ39" i="22"/>
  <c r="AT39" i="22" s="1"/>
  <c r="AO38" i="22"/>
  <c r="AY38" i="22" s="1"/>
  <c r="AQ36" i="22"/>
  <c r="BA36" i="22" s="1"/>
  <c r="AM36" i="22"/>
  <c r="AW36" i="22" s="1"/>
  <c r="AN35" i="22"/>
  <c r="AX35" i="22" s="1"/>
  <c r="AJ35" i="22"/>
  <c r="AT35" i="22" s="1"/>
  <c r="AO34" i="22"/>
  <c r="AY34" i="22" s="1"/>
  <c r="AQ32" i="22"/>
  <c r="BA32" i="22" s="1"/>
  <c r="AM32" i="22"/>
  <c r="AW32" i="22" s="1"/>
  <c r="AN31" i="22"/>
  <c r="AX31" i="22" s="1"/>
  <c r="AJ31" i="22"/>
  <c r="AT31" i="22" s="1"/>
  <c r="AO30" i="22"/>
  <c r="AY30" i="22" s="1"/>
  <c r="AP28" i="22"/>
  <c r="AZ28" i="22" s="1"/>
  <c r="AM28" i="22"/>
  <c r="AW28" i="22" s="1"/>
  <c r="AO26" i="22"/>
  <c r="AY26" i="22" s="1"/>
  <c r="AP25" i="22"/>
  <c r="AZ25" i="22" s="1"/>
  <c r="AL25" i="22"/>
  <c r="AV25" i="22" s="1"/>
  <c r="AQ24" i="22"/>
  <c r="BA24" i="22" s="1"/>
  <c r="BM24" i="22" s="1"/>
  <c r="BY24" i="22" s="1"/>
  <c r="AM24" i="22"/>
  <c r="AW24" i="22" s="1"/>
  <c r="BK24" i="22" s="1"/>
  <c r="BW24" i="22" s="1"/>
  <c r="AO22" i="22"/>
  <c r="AY22" i="22" s="1"/>
  <c r="AP21" i="22"/>
  <c r="AZ21" i="22" s="1"/>
  <c r="AL21" i="22"/>
  <c r="AV21" i="22" s="1"/>
  <c r="AQ20" i="22"/>
  <c r="BA20" i="22" s="1"/>
  <c r="AM20" i="22"/>
  <c r="AW20" i="22" s="1"/>
  <c r="AO18" i="22"/>
  <c r="AY18" i="22" s="1"/>
  <c r="AP17" i="22"/>
  <c r="AZ17" i="22" s="1"/>
  <c r="AL17" i="22"/>
  <c r="AV17" i="22" s="1"/>
  <c r="AQ16" i="22"/>
  <c r="BA16" i="22" s="1"/>
  <c r="BM16" i="22" s="1"/>
  <c r="BY16" i="22" s="1"/>
  <c r="AM16" i="22"/>
  <c r="AW16" i="22" s="1"/>
  <c r="BK16" i="22" s="1"/>
  <c r="BW16" i="22" s="1"/>
  <c r="AO14" i="22"/>
  <c r="AY14" i="22" s="1"/>
  <c r="AP13" i="22"/>
  <c r="AZ13" i="22" s="1"/>
  <c r="AL13" i="22"/>
  <c r="AV13" i="22" s="1"/>
  <c r="AQ12" i="22"/>
  <c r="BA12" i="22" s="1"/>
  <c r="AM12" i="22"/>
  <c r="AW12" i="22" s="1"/>
  <c r="BK12" i="22" s="1"/>
  <c r="BW12" i="22" s="1"/>
  <c r="AO10" i="22"/>
  <c r="AY10" i="22" s="1"/>
  <c r="BL10" i="22" s="1"/>
  <c r="BX10" i="22" s="1"/>
  <c r="AP9" i="22"/>
  <c r="AZ9" i="22" s="1"/>
  <c r="AL9" i="22"/>
  <c r="AV9" i="22" s="1"/>
  <c r="AQ8" i="22"/>
  <c r="BA8" i="22" s="1"/>
  <c r="AM8" i="22"/>
  <c r="AW8" i="22" s="1"/>
  <c r="BK8" i="22" s="1"/>
  <c r="BW8" i="22" s="1"/>
  <c r="AN7" i="22"/>
  <c r="AX7" i="22" s="1"/>
  <c r="AJ7" i="22"/>
  <c r="AT7" i="22" s="1"/>
  <c r="AO6" i="22"/>
  <c r="AY6" i="22" s="1"/>
  <c r="BL6" i="22" s="1"/>
  <c r="BX6" i="22" s="1"/>
  <c r="AQ4" i="22"/>
  <c r="BA4" i="22" s="1"/>
  <c r="AM4" i="22"/>
  <c r="AW4" i="22" s="1"/>
  <c r="BK4" i="22" s="1"/>
  <c r="BW4" i="22" s="1"/>
  <c r="AJ3" i="22"/>
  <c r="AT3" i="22" s="1"/>
  <c r="AK239" i="22"/>
  <c r="AU239" i="22" s="1"/>
  <c r="BJ239" i="22" s="1"/>
  <c r="BV239" i="22" s="1"/>
  <c r="BD234" i="22"/>
  <c r="BP234" i="22" s="1"/>
  <c r="AQ219" i="22"/>
  <c r="BA219" i="22" s="1"/>
  <c r="BM219" i="22" s="1"/>
  <c r="BY219" i="22" s="1"/>
  <c r="AP219" i="22"/>
  <c r="AZ219" i="22" s="1"/>
  <c r="AM79" i="22"/>
  <c r="AW79" i="22" s="1"/>
  <c r="BK79" i="22" s="1"/>
  <c r="BW79" i="22" s="1"/>
  <c r="AL79" i="22"/>
  <c r="AV79" i="22" s="1"/>
  <c r="BE79" i="22" s="1"/>
  <c r="BQ79" i="22" s="1"/>
  <c r="AP6" i="22"/>
  <c r="AZ6" i="22" s="1"/>
  <c r="AQ6" i="22"/>
  <c r="BA6" i="22" s="1"/>
  <c r="BM6" i="22" s="1"/>
  <c r="BY6" i="22" s="1"/>
  <c r="AJ238" i="22"/>
  <c r="AT238" i="22" s="1"/>
  <c r="AJ226" i="22"/>
  <c r="AT226" i="22" s="1"/>
  <c r="AN224" i="22"/>
  <c r="AX224" i="22" s="1"/>
  <c r="AO193" i="22"/>
  <c r="AY193" i="22" s="1"/>
  <c r="BL193" i="22" s="1"/>
  <c r="BX193" i="22" s="1"/>
  <c r="AO185" i="22"/>
  <c r="AY185" i="22" s="1"/>
  <c r="AK169" i="22"/>
  <c r="AU169" i="22" s="1"/>
  <c r="AQ163" i="22"/>
  <c r="BA163" i="22" s="1"/>
  <c r="AQ159" i="22"/>
  <c r="BA159" i="22" s="1"/>
  <c r="AQ147" i="22"/>
  <c r="BA147" i="22" s="1"/>
  <c r="BM147" i="22" s="1"/>
  <c r="BY147" i="22" s="1"/>
  <c r="AO145" i="22"/>
  <c r="AY145" i="22" s="1"/>
  <c r="BL145" i="22" s="1"/>
  <c r="BX145" i="22" s="1"/>
  <c r="AO137" i="22"/>
  <c r="AY137" i="22" s="1"/>
  <c r="AO133" i="22"/>
  <c r="AY133" i="22" s="1"/>
  <c r="BL133" i="22" s="1"/>
  <c r="BX133" i="22" s="1"/>
  <c r="AK129" i="22"/>
  <c r="AU129" i="22" s="1"/>
  <c r="BJ129" i="22" s="1"/>
  <c r="BV129" i="22" s="1"/>
  <c r="AK125" i="22"/>
  <c r="AU125" i="22" s="1"/>
  <c r="BJ125" i="22" s="1"/>
  <c r="BV125" i="22" s="1"/>
  <c r="AK117" i="22"/>
  <c r="AU117" i="22" s="1"/>
  <c r="BJ117" i="22" s="1"/>
  <c r="BV117" i="22" s="1"/>
  <c r="AJ102" i="22"/>
  <c r="AT102" i="22" s="1"/>
  <c r="AO77" i="22"/>
  <c r="AY77" i="22" s="1"/>
  <c r="AM71" i="22"/>
  <c r="AW71" i="22" s="1"/>
  <c r="AJ58" i="22"/>
  <c r="AT58" i="22" s="1"/>
  <c r="BF2" i="22"/>
  <c r="BR2" i="22" s="1"/>
  <c r="AK249" i="22"/>
  <c r="AU249" i="22" s="1"/>
  <c r="AJ233" i="22"/>
  <c r="AT233" i="22" s="1"/>
  <c r="AK229" i="22"/>
  <c r="AU229" i="22" s="1"/>
  <c r="AK221" i="22"/>
  <c r="AU221" i="22" s="1"/>
  <c r="AK213" i="22"/>
  <c r="AU213" i="22" s="1"/>
  <c r="AK209" i="22"/>
  <c r="AU209" i="22" s="1"/>
  <c r="AK173" i="22"/>
  <c r="AU173" i="22" s="1"/>
  <c r="AK97" i="22"/>
  <c r="AU97" i="22" s="1"/>
  <c r="AK93" i="22"/>
  <c r="AU93" i="22" s="1"/>
  <c r="AK85" i="22"/>
  <c r="AU85" i="22" s="1"/>
  <c r="AK69" i="22"/>
  <c r="AU69" i="22" s="1"/>
  <c r="AK57" i="22"/>
  <c r="AU57" i="22" s="1"/>
  <c r="AK49" i="22"/>
  <c r="AU49" i="22" s="1"/>
  <c r="AK45" i="22"/>
  <c r="AU45" i="22" s="1"/>
  <c r="AK33" i="22"/>
  <c r="AU33" i="22" s="1"/>
  <c r="BJ33" i="22" s="1"/>
  <c r="BV33" i="22" s="1"/>
  <c r="AK25" i="22"/>
  <c r="AU25" i="22" s="1"/>
  <c r="AK21" i="22"/>
  <c r="AU21" i="22" s="1"/>
  <c r="AK17" i="22"/>
  <c r="AU17" i="22" s="1"/>
  <c r="AK13" i="22"/>
  <c r="AU13" i="22" s="1"/>
  <c r="AK5" i="22"/>
  <c r="AU5" i="22" s="1"/>
  <c r="BJ5" i="22" s="1"/>
  <c r="BV5" i="22" s="1"/>
  <c r="AP239" i="22"/>
  <c r="AZ239" i="22" s="1"/>
  <c r="AQ235" i="22"/>
  <c r="BA235" i="22" s="1"/>
  <c r="AO233" i="22"/>
  <c r="AY233" i="22" s="1"/>
  <c r="AQ231" i="22"/>
  <c r="BA231" i="22" s="1"/>
  <c r="AM223" i="22"/>
  <c r="AW223" i="22" s="1"/>
  <c r="AO221" i="22"/>
  <c r="AY221" i="22" s="1"/>
  <c r="AO217" i="22"/>
  <c r="AY217" i="22" s="1"/>
  <c r="AM215" i="22"/>
  <c r="AW215" i="22" s="1"/>
  <c r="AO213" i="22"/>
  <c r="AY213" i="22" s="1"/>
  <c r="AP211" i="22"/>
  <c r="AZ211" i="22" s="1"/>
  <c r="AO209" i="22"/>
  <c r="AY209" i="22" s="1"/>
  <c r="BD67" i="22"/>
  <c r="BP67" i="22" s="1"/>
  <c r="AP250" i="22"/>
  <c r="AZ250" i="22" s="1"/>
  <c r="AL250" i="22"/>
  <c r="AV250" i="22" s="1"/>
  <c r="AP246" i="22"/>
  <c r="AZ246" i="22" s="1"/>
  <c r="BG246" i="22" s="1"/>
  <c r="BS246" i="22" s="1"/>
  <c r="AL246" i="22"/>
  <c r="AV246" i="22" s="1"/>
  <c r="BE246" i="22" s="1"/>
  <c r="BQ246" i="22" s="1"/>
  <c r="AP242" i="22"/>
  <c r="AZ242" i="22" s="1"/>
  <c r="AL242" i="22"/>
  <c r="AV242" i="22" s="1"/>
  <c r="AN200" i="22"/>
  <c r="AX200" i="22" s="1"/>
  <c r="AP198" i="22"/>
  <c r="AZ198" i="22" s="1"/>
  <c r="AL198" i="22"/>
  <c r="AV198" i="22" s="1"/>
  <c r="AP194" i="22"/>
  <c r="AZ194" i="22" s="1"/>
  <c r="AL194" i="22"/>
  <c r="AV194" i="22" s="1"/>
  <c r="AN192" i="22"/>
  <c r="AX192" i="22" s="1"/>
  <c r="AP190" i="22"/>
  <c r="AZ190" i="22" s="1"/>
  <c r="AL190" i="22"/>
  <c r="AV190" i="22" s="1"/>
  <c r="AN188" i="22"/>
  <c r="AX188" i="22" s="1"/>
  <c r="AP186" i="22"/>
  <c r="AZ186" i="22" s="1"/>
  <c r="AL186" i="22"/>
  <c r="AV186" i="22" s="1"/>
  <c r="AN184" i="22"/>
  <c r="AX184" i="22" s="1"/>
  <c r="AP182" i="22"/>
  <c r="AZ182" i="22" s="1"/>
  <c r="AL182" i="22"/>
  <c r="AV182" i="22" s="1"/>
  <c r="AN180" i="22"/>
  <c r="AX180" i="22" s="1"/>
  <c r="AP178" i="22"/>
  <c r="AZ178" i="22" s="1"/>
  <c r="AP170" i="22"/>
  <c r="AZ170" i="22" s="1"/>
  <c r="AL170" i="22"/>
  <c r="AV170" i="22" s="1"/>
  <c r="AO168" i="22"/>
  <c r="AY168" i="22" s="1"/>
  <c r="BL168" i="22" s="1"/>
  <c r="BX168" i="22" s="1"/>
  <c r="AP166" i="22"/>
  <c r="AZ166" i="22" s="1"/>
  <c r="AL166" i="22"/>
  <c r="AV166" i="22" s="1"/>
  <c r="AN164" i="22"/>
  <c r="AX164" i="22" s="1"/>
  <c r="AP162" i="22"/>
  <c r="AZ162" i="22" s="1"/>
  <c r="AL162" i="22"/>
  <c r="AV162" i="22" s="1"/>
  <c r="AN160" i="22"/>
  <c r="AX160" i="22" s="1"/>
  <c r="AP158" i="22"/>
  <c r="AZ158" i="22" s="1"/>
  <c r="AL158" i="22"/>
  <c r="AV158" i="22" s="1"/>
  <c r="AN156" i="22"/>
  <c r="AX156" i="22" s="1"/>
  <c r="AP154" i="22"/>
  <c r="AZ154" i="22" s="1"/>
  <c r="AL154" i="22"/>
  <c r="AV154" i="22" s="1"/>
  <c r="AN152" i="22"/>
  <c r="AX152" i="22" s="1"/>
  <c r="BF152" i="22" s="1"/>
  <c r="BR152" i="22" s="1"/>
  <c r="AP150" i="22"/>
  <c r="AZ150" i="22" s="1"/>
  <c r="AL150" i="22"/>
  <c r="AV150" i="22" s="1"/>
  <c r="AN148" i="22"/>
  <c r="AX148" i="22" s="1"/>
  <c r="AP146" i="22"/>
  <c r="AZ146" i="22" s="1"/>
  <c r="AL146" i="22"/>
  <c r="AV146" i="22" s="1"/>
  <c r="AN144" i="22"/>
  <c r="AX144" i="22" s="1"/>
  <c r="AP142" i="22"/>
  <c r="AZ142" i="22" s="1"/>
  <c r="AL142" i="22"/>
  <c r="AV142" i="22" s="1"/>
  <c r="AN140" i="22"/>
  <c r="AX140" i="22" s="1"/>
  <c r="AP138" i="22"/>
  <c r="AZ138" i="22" s="1"/>
  <c r="AL138" i="22"/>
  <c r="AV138" i="22" s="1"/>
  <c r="AN136" i="22"/>
  <c r="AX136" i="22" s="1"/>
  <c r="AP134" i="22"/>
  <c r="AZ134" i="22" s="1"/>
  <c r="AL134" i="22"/>
  <c r="AV134" i="22" s="1"/>
  <c r="AN132" i="22"/>
  <c r="AX132" i="22" s="1"/>
  <c r="AP130" i="22"/>
  <c r="AZ130" i="22" s="1"/>
  <c r="AL130" i="22"/>
  <c r="AV130" i="22" s="1"/>
  <c r="AN128" i="22"/>
  <c r="AX128" i="22" s="1"/>
  <c r="AP126" i="22"/>
  <c r="AZ126" i="22" s="1"/>
  <c r="AL126" i="22"/>
  <c r="AV126" i="22" s="1"/>
  <c r="AN124" i="22"/>
  <c r="AX124" i="22" s="1"/>
  <c r="AP122" i="22"/>
  <c r="AZ122" i="22" s="1"/>
  <c r="AL122" i="22"/>
  <c r="AV122" i="22" s="1"/>
  <c r="AN120" i="22"/>
  <c r="AX120" i="22" s="1"/>
  <c r="AP118" i="22"/>
  <c r="AZ118" i="22" s="1"/>
  <c r="AL118" i="22"/>
  <c r="AV118" i="22" s="1"/>
  <c r="AN116" i="22"/>
  <c r="AX116" i="22" s="1"/>
  <c r="AP114" i="22"/>
  <c r="AZ114" i="22" s="1"/>
  <c r="AL114" i="22"/>
  <c r="AV114" i="22" s="1"/>
  <c r="AN112" i="22"/>
  <c r="AX112" i="22" s="1"/>
  <c r="AP110" i="22"/>
  <c r="AZ110" i="22" s="1"/>
  <c r="AL110" i="22"/>
  <c r="AV110" i="22" s="1"/>
  <c r="AN108" i="22"/>
  <c r="AX108" i="22" s="1"/>
  <c r="AP106" i="22"/>
  <c r="AZ106" i="22" s="1"/>
  <c r="AL106" i="22"/>
  <c r="AV106" i="22" s="1"/>
  <c r="AN104" i="22"/>
  <c r="AX104" i="22" s="1"/>
  <c r="AP102" i="22"/>
  <c r="AZ102" i="22" s="1"/>
  <c r="AL102" i="22"/>
  <c r="AV102" i="22" s="1"/>
  <c r="BK93" i="22"/>
  <c r="BW93" i="22" s="1"/>
  <c r="AP78" i="22"/>
  <c r="AZ78" i="22" s="1"/>
  <c r="AL78" i="22"/>
  <c r="AV78" i="22" s="1"/>
  <c r="AN76" i="22"/>
  <c r="AX76" i="22" s="1"/>
  <c r="AP74" i="22"/>
  <c r="AZ74" i="22" s="1"/>
  <c r="AL74" i="22"/>
  <c r="AV74" i="22" s="1"/>
  <c r="AN72" i="22"/>
  <c r="AX72" i="22" s="1"/>
  <c r="AP70" i="22"/>
  <c r="AZ70" i="22" s="1"/>
  <c r="AL70" i="22"/>
  <c r="AV70" i="22" s="1"/>
  <c r="AP66" i="22"/>
  <c r="AZ66" i="22" s="1"/>
  <c r="AL66" i="22"/>
  <c r="AV66" i="22" s="1"/>
  <c r="AN64" i="22"/>
  <c r="AX64" i="22" s="1"/>
  <c r="AP62" i="22"/>
  <c r="AZ62" i="22" s="1"/>
  <c r="AL62" i="22"/>
  <c r="AV62" i="22" s="1"/>
  <c r="AN60" i="22"/>
  <c r="AX60" i="22" s="1"/>
  <c r="AN48" i="22"/>
  <c r="AX48" i="22" s="1"/>
  <c r="AN44" i="22"/>
  <c r="AX44" i="22" s="1"/>
  <c r="AL42" i="22"/>
  <c r="AV42" i="22" s="1"/>
  <c r="AN40" i="22"/>
  <c r="AX40" i="22" s="1"/>
  <c r="AN36" i="22"/>
  <c r="AX36" i="22" s="1"/>
  <c r="AN32" i="22"/>
  <c r="AX32" i="22" s="1"/>
  <c r="AP26" i="22"/>
  <c r="AZ26" i="22" s="1"/>
  <c r="AL26" i="22"/>
  <c r="AV26" i="22" s="1"/>
  <c r="AP22" i="22"/>
  <c r="AZ22" i="22" s="1"/>
  <c r="AL22" i="22"/>
  <c r="AV22" i="22" s="1"/>
  <c r="AP18" i="22"/>
  <c r="AZ18" i="22" s="1"/>
  <c r="AL18" i="22"/>
  <c r="AV18" i="22" s="1"/>
  <c r="AP14" i="22"/>
  <c r="AZ14" i="22" s="1"/>
  <c r="AL14" i="22"/>
  <c r="AV14" i="22" s="1"/>
  <c r="AN8" i="22"/>
  <c r="AX8" i="22" s="1"/>
  <c r="AJ8" i="22"/>
  <c r="AT8" i="22" s="1"/>
  <c r="AL6" i="22"/>
  <c r="AV6" i="22" s="1"/>
  <c r="AN4" i="22"/>
  <c r="AX4" i="22" s="1"/>
  <c r="AJ4" i="22"/>
  <c r="AT4" i="22" s="1"/>
  <c r="AK246" i="22"/>
  <c r="AU246" i="22" s="1"/>
  <c r="BJ246" i="22" s="1"/>
  <c r="BV246" i="22" s="1"/>
  <c r="AM229" i="22"/>
  <c r="AW229" i="22" s="1"/>
  <c r="BK229" i="22" s="1"/>
  <c r="BW229" i="22" s="1"/>
  <c r="AN168" i="22"/>
  <c r="AX168" i="22" s="1"/>
  <c r="AK152" i="22"/>
  <c r="AU152" i="22" s="1"/>
  <c r="BJ152" i="22" s="1"/>
  <c r="BV152" i="22" s="1"/>
  <c r="AO147" i="22"/>
  <c r="AY147" i="22" s="1"/>
  <c r="BL147" i="22" s="1"/>
  <c r="BX147" i="22" s="1"/>
  <c r="AJ132" i="22"/>
  <c r="AT132" i="22" s="1"/>
  <c r="AM77" i="22"/>
  <c r="AW77" i="22" s="1"/>
  <c r="BK77" i="22" s="1"/>
  <c r="BW77" i="22" s="1"/>
  <c r="AP245" i="22"/>
  <c r="AZ245" i="22" s="1"/>
  <c r="AQ247" i="22"/>
  <c r="BA247" i="22" s="1"/>
  <c r="BM247" i="22" s="1"/>
  <c r="BY247" i="22" s="1"/>
  <c r="AJ251" i="22"/>
  <c r="AT251" i="22" s="1"/>
  <c r="AQ251" i="22"/>
  <c r="BA251" i="22" s="1"/>
  <c r="BM251" i="22" s="1"/>
  <c r="BY251" i="22" s="1"/>
  <c r="AQ239" i="22"/>
  <c r="BA239" i="22" s="1"/>
  <c r="BM239" i="22" s="1"/>
  <c r="BY239" i="22" s="1"/>
  <c r="AK233" i="22"/>
  <c r="AU233" i="22" s="1"/>
  <c r="BJ233" i="22" s="1"/>
  <c r="BV233" i="22" s="1"/>
  <c r="AK234" i="22"/>
  <c r="AU234" i="22" s="1"/>
  <c r="BJ234" i="22" s="1"/>
  <c r="BV234" i="22" s="1"/>
  <c r="AQ234" i="22"/>
  <c r="BA234" i="22" s="1"/>
  <c r="BM234" i="22" s="1"/>
  <c r="BY234" i="22" s="1"/>
  <c r="AQ233" i="22"/>
  <c r="BA233" i="22" s="1"/>
  <c r="BM233" i="22" s="1"/>
  <c r="BY233" i="22" s="1"/>
  <c r="AQ225" i="22"/>
  <c r="BA225" i="22" s="1"/>
  <c r="BM225" i="22" s="1"/>
  <c r="BY225" i="22" s="1"/>
  <c r="AK211" i="22"/>
  <c r="AU211" i="22" s="1"/>
  <c r="BJ211" i="22" s="1"/>
  <c r="BV211" i="22" s="1"/>
  <c r="AQ211" i="22"/>
  <c r="BA211" i="22" s="1"/>
  <c r="BM211" i="22" s="1"/>
  <c r="BY211" i="22" s="1"/>
  <c r="AQ180" i="22"/>
  <c r="BA180" i="22" s="1"/>
  <c r="BM180" i="22" s="1"/>
  <c r="BY180" i="22" s="1"/>
  <c r="AJ150" i="22"/>
  <c r="AT150" i="22" s="1"/>
  <c r="AK133" i="22"/>
  <c r="AU133" i="22" s="1"/>
  <c r="AQ84" i="22"/>
  <c r="BA84" i="22" s="1"/>
  <c r="BM84" i="22" s="1"/>
  <c r="BY84" i="22" s="1"/>
  <c r="AK67" i="22"/>
  <c r="AU67" i="22" s="1"/>
  <c r="BJ67" i="22" s="1"/>
  <c r="BV67" i="22" s="1"/>
  <c r="AP69" i="22"/>
  <c r="AZ69" i="22" s="1"/>
  <c r="AP68" i="22"/>
  <c r="AZ68" i="22" s="1"/>
  <c r="AQ60" i="22"/>
  <c r="BA60" i="22" s="1"/>
  <c r="BM60" i="22" s="1"/>
  <c r="BY60" i="22" s="1"/>
  <c r="AK52" i="22"/>
  <c r="AU52" i="22" s="1"/>
  <c r="BJ52" i="22" s="1"/>
  <c r="BV52" i="22" s="1"/>
  <c r="AQ52" i="22"/>
  <c r="BA52" i="22" s="1"/>
  <c r="BM52" i="22" s="1"/>
  <c r="BY52" i="22" s="1"/>
  <c r="AQ28" i="22"/>
  <c r="BA28" i="22" s="1"/>
  <c r="BM28" i="22" s="1"/>
  <c r="BY28" i="22" s="1"/>
  <c r="AK6" i="22"/>
  <c r="AU6" i="22" s="1"/>
  <c r="BJ6" i="22" s="1"/>
  <c r="BV6" i="22" s="1"/>
  <c r="AQ10" i="22"/>
  <c r="BA10" i="22" s="1"/>
  <c r="CB102" i="22" l="1"/>
  <c r="CH102" i="22" s="1"/>
  <c r="CB26" i="22"/>
  <c r="CH26" i="22" s="1"/>
  <c r="CB174" i="22"/>
  <c r="CH174" i="22" s="1"/>
  <c r="CB230" i="22"/>
  <c r="CH230" i="22" s="1"/>
  <c r="CD2" i="22"/>
  <c r="CJ2" i="22" s="1"/>
  <c r="BD124" i="22"/>
  <c r="BP124" i="22" s="1"/>
  <c r="BD174" i="22"/>
  <c r="BP174" i="22" s="1"/>
  <c r="BG50" i="22"/>
  <c r="BS50" i="22" s="1"/>
  <c r="BD192" i="22"/>
  <c r="BP192" i="22" s="1"/>
  <c r="BD2" i="22"/>
  <c r="BP2" i="22" s="1"/>
  <c r="CB128" i="22"/>
  <c r="CH128" i="22" s="1"/>
  <c r="CB218" i="22"/>
  <c r="CH218" i="22" s="1"/>
  <c r="CC167" i="22"/>
  <c r="CI167" i="22" s="1"/>
  <c r="CD27" i="22"/>
  <c r="CJ27" i="22" s="1"/>
  <c r="CB235" i="22"/>
  <c r="CH235" i="22" s="1"/>
  <c r="BE167" i="22"/>
  <c r="BQ167" i="22" s="1"/>
  <c r="CE183" i="22"/>
  <c r="CK183" i="22" s="1"/>
  <c r="CC94" i="22"/>
  <c r="CI94" i="22" s="1"/>
  <c r="BE249" i="22"/>
  <c r="BQ249" i="22" s="1"/>
  <c r="BD230" i="22"/>
  <c r="BP230" i="22" s="1"/>
  <c r="BD153" i="22"/>
  <c r="BP153" i="22" s="1"/>
  <c r="CD157" i="22"/>
  <c r="CJ157" i="22" s="1"/>
  <c r="BG127" i="22"/>
  <c r="BS127" i="22" s="1"/>
  <c r="CB112" i="22"/>
  <c r="CH112" i="22" s="1"/>
  <c r="CB18" i="22"/>
  <c r="CH18" i="22" s="1"/>
  <c r="CB50" i="22"/>
  <c r="CH50" i="22" s="1"/>
  <c r="BD136" i="22"/>
  <c r="BP136" i="22" s="1"/>
  <c r="BD140" i="22"/>
  <c r="BP140" i="22" s="1"/>
  <c r="CB9" i="22"/>
  <c r="CH9" i="22" s="1"/>
  <c r="BD144" i="22"/>
  <c r="BP144" i="22" s="1"/>
  <c r="BE123" i="22"/>
  <c r="BQ123" i="22" s="1"/>
  <c r="CD171" i="22"/>
  <c r="CJ171" i="22" s="1"/>
  <c r="BD120" i="22"/>
  <c r="BP120" i="22" s="1"/>
  <c r="CC210" i="22"/>
  <c r="CI210" i="22" s="1"/>
  <c r="CC85" i="22"/>
  <c r="CI85" i="22" s="1"/>
  <c r="CD56" i="22"/>
  <c r="CJ56" i="22" s="1"/>
  <c r="CB61" i="22"/>
  <c r="CH61" i="22" s="1"/>
  <c r="CC143" i="22"/>
  <c r="CI143" i="22" s="1"/>
  <c r="BD184" i="22"/>
  <c r="BP184" i="22" s="1"/>
  <c r="CE221" i="22"/>
  <c r="CK221" i="22" s="1"/>
  <c r="CB55" i="22"/>
  <c r="CH55" i="22" s="1"/>
  <c r="CD203" i="22"/>
  <c r="CJ203" i="22" s="1"/>
  <c r="CC209" i="22"/>
  <c r="CI209" i="22" s="1"/>
  <c r="CC86" i="22"/>
  <c r="CI86" i="22" s="1"/>
  <c r="CB202" i="22"/>
  <c r="CH202" i="22" s="1"/>
  <c r="CB72" i="22"/>
  <c r="CH72" i="22" s="1"/>
  <c r="CD37" i="22"/>
  <c r="CJ37" i="22" s="1"/>
  <c r="CC11" i="22"/>
  <c r="CI11" i="22" s="1"/>
  <c r="CC93" i="22"/>
  <c r="CI93" i="22" s="1"/>
  <c r="BE11" i="22"/>
  <c r="BQ11" i="22" s="1"/>
  <c r="CC202" i="22"/>
  <c r="CI202" i="22" s="1"/>
  <c r="CC5" i="22"/>
  <c r="CI5" i="22" s="1"/>
  <c r="CD204" i="22"/>
  <c r="CJ204" i="22" s="1"/>
  <c r="CC214" i="22"/>
  <c r="CI214" i="22" s="1"/>
  <c r="CE218" i="22"/>
  <c r="CK218" i="22" s="1"/>
  <c r="CE230" i="22"/>
  <c r="CK230" i="22" s="1"/>
  <c r="CE173" i="22"/>
  <c r="CK173" i="22" s="1"/>
  <c r="CC233" i="22"/>
  <c r="CI233" i="22" s="1"/>
  <c r="CC244" i="22"/>
  <c r="CI244" i="22" s="1"/>
  <c r="CE5" i="22"/>
  <c r="CK5" i="22" s="1"/>
  <c r="CC45" i="22"/>
  <c r="CI45" i="22" s="1"/>
  <c r="CC81" i="22"/>
  <c r="CI81" i="22" s="1"/>
  <c r="CB189" i="22"/>
  <c r="CH189" i="22" s="1"/>
  <c r="CC191" i="22"/>
  <c r="CI191" i="22" s="1"/>
  <c r="CC76" i="22"/>
  <c r="CI76" i="22" s="1"/>
  <c r="CE188" i="22"/>
  <c r="CK188" i="22" s="1"/>
  <c r="CE228" i="22"/>
  <c r="CK228" i="22" s="1"/>
  <c r="CC240" i="22"/>
  <c r="CI240" i="22" s="1"/>
  <c r="CD118" i="22"/>
  <c r="CJ118" i="22" s="1"/>
  <c r="CD169" i="22"/>
  <c r="CJ169" i="22" s="1"/>
  <c r="CB59" i="22"/>
  <c r="CH59" i="22" s="1"/>
  <c r="CB99" i="22"/>
  <c r="CH99" i="22" s="1"/>
  <c r="CE227" i="22"/>
  <c r="CK227" i="22" s="1"/>
  <c r="BG90" i="22"/>
  <c r="BS90" i="22" s="1"/>
  <c r="CC226" i="22"/>
  <c r="CI226" i="22" s="1"/>
  <c r="CC54" i="22"/>
  <c r="CI54" i="22" s="1"/>
  <c r="CD96" i="22"/>
  <c r="CJ96" i="22" s="1"/>
  <c r="CC112" i="22"/>
  <c r="CI112" i="22" s="1"/>
  <c r="CD211" i="22"/>
  <c r="CJ211" i="22" s="1"/>
  <c r="CC155" i="22"/>
  <c r="CI155" i="22" s="1"/>
  <c r="BD55" i="22"/>
  <c r="BP55" i="22" s="1"/>
  <c r="CD236" i="22"/>
  <c r="CJ236" i="22" s="1"/>
  <c r="CE214" i="22"/>
  <c r="CK214" i="22" s="1"/>
  <c r="CB236" i="22"/>
  <c r="CH236" i="22" s="1"/>
  <c r="CC89" i="22"/>
  <c r="CI89" i="22" s="1"/>
  <c r="CB185" i="22"/>
  <c r="CH185" i="22" s="1"/>
  <c r="CC148" i="22"/>
  <c r="CI148" i="22" s="1"/>
  <c r="CC164" i="22"/>
  <c r="CI164" i="22" s="1"/>
  <c r="BE45" i="22"/>
  <c r="BQ45" i="22" s="1"/>
  <c r="BE240" i="22"/>
  <c r="BQ240" i="22" s="1"/>
  <c r="CC111" i="22"/>
  <c r="CI111" i="22" s="1"/>
  <c r="CE219" i="22"/>
  <c r="CK219" i="22" s="1"/>
  <c r="BG5" i="22"/>
  <c r="BS5" i="22" s="1"/>
  <c r="CE140" i="22"/>
  <c r="CK140" i="22" s="1"/>
  <c r="BE233" i="22"/>
  <c r="BQ233" i="22" s="1"/>
  <c r="CE217" i="22"/>
  <c r="CK217" i="22" s="1"/>
  <c r="BD102" i="22"/>
  <c r="BP102" i="22" s="1"/>
  <c r="CE80" i="22"/>
  <c r="CK80" i="22" s="1"/>
  <c r="BG228" i="22"/>
  <c r="BS228" i="22" s="1"/>
  <c r="CD70" i="22"/>
  <c r="CJ70" i="22" s="1"/>
  <c r="CD74" i="22"/>
  <c r="CJ74" i="22" s="1"/>
  <c r="CC156" i="22"/>
  <c r="CI156" i="22" s="1"/>
  <c r="BD116" i="22"/>
  <c r="BP116" i="22" s="1"/>
  <c r="BD236" i="22"/>
  <c r="BP236" i="22" s="1"/>
  <c r="BG111" i="22"/>
  <c r="BS111" i="22" s="1"/>
  <c r="BD200" i="22"/>
  <c r="BP200" i="22" s="1"/>
  <c r="CD19" i="22"/>
  <c r="CJ19" i="22" s="1"/>
  <c r="BE89" i="22"/>
  <c r="BQ89" i="22" s="1"/>
  <c r="BF211" i="22"/>
  <c r="BR211" i="22" s="1"/>
  <c r="BE225" i="22"/>
  <c r="BQ225" i="22" s="1"/>
  <c r="BE245" i="22"/>
  <c r="BQ245" i="22" s="1"/>
  <c r="CD79" i="22"/>
  <c r="CJ79" i="22" s="1"/>
  <c r="BD26" i="22"/>
  <c r="BP26" i="22" s="1"/>
  <c r="CC97" i="22"/>
  <c r="CI97" i="22" s="1"/>
  <c r="CB23" i="22"/>
  <c r="CH23" i="22" s="1"/>
  <c r="CC124" i="22"/>
  <c r="CI124" i="22" s="1"/>
  <c r="CC67" i="22"/>
  <c r="CI67" i="22" s="1"/>
  <c r="CE75" i="22"/>
  <c r="CK75" i="22" s="1"/>
  <c r="CB149" i="22"/>
  <c r="CH149" i="22" s="1"/>
  <c r="CC33" i="22"/>
  <c r="CI33" i="22" s="1"/>
  <c r="CD178" i="22"/>
  <c r="CJ178" i="22" s="1"/>
  <c r="CC4" i="22"/>
  <c r="CI4" i="22" s="1"/>
  <c r="CC127" i="22"/>
  <c r="CI127" i="22" s="1"/>
  <c r="CD62" i="22"/>
  <c r="CJ62" i="22" s="1"/>
  <c r="BE191" i="22"/>
  <c r="BQ191" i="22" s="1"/>
  <c r="CC46" i="22"/>
  <c r="CI46" i="22" s="1"/>
  <c r="CC53" i="22"/>
  <c r="CI53" i="22" s="1"/>
  <c r="CD88" i="22"/>
  <c r="CJ88" i="22" s="1"/>
  <c r="CD117" i="22"/>
  <c r="CJ117" i="22" s="1"/>
  <c r="CD196" i="22"/>
  <c r="CJ196" i="22" s="1"/>
  <c r="CD244" i="22"/>
  <c r="CJ244" i="22" s="1"/>
  <c r="CB91" i="22"/>
  <c r="CH91" i="22" s="1"/>
  <c r="BF171" i="22"/>
  <c r="BR171" i="22" s="1"/>
  <c r="BD148" i="22"/>
  <c r="BP148" i="22" s="1"/>
  <c r="CD152" i="22"/>
  <c r="CJ152" i="22" s="1"/>
  <c r="BD188" i="22"/>
  <c r="BP188" i="22" s="1"/>
  <c r="BD108" i="22"/>
  <c r="BP108" i="22" s="1"/>
  <c r="CB19" i="22"/>
  <c r="CH19" i="22" s="1"/>
  <c r="BE143" i="22"/>
  <c r="BQ143" i="22" s="1"/>
  <c r="BE76" i="22"/>
  <c r="BQ76" i="22" s="1"/>
  <c r="BD231" i="22"/>
  <c r="BP231" i="22" s="1"/>
  <c r="BD189" i="22"/>
  <c r="BP189" i="22" s="1"/>
  <c r="CD197" i="22"/>
  <c r="CJ197" i="22" s="1"/>
  <c r="BG94" i="22"/>
  <c r="BS94" i="22" s="1"/>
  <c r="CC57" i="22"/>
  <c r="CI57" i="22" s="1"/>
  <c r="CB219" i="22"/>
  <c r="CH219" i="22" s="1"/>
  <c r="CC246" i="22"/>
  <c r="CI246" i="22" s="1"/>
  <c r="CC7" i="22"/>
  <c r="CI7" i="22" s="1"/>
  <c r="CC107" i="22"/>
  <c r="CI107" i="22" s="1"/>
  <c r="BG188" i="22"/>
  <c r="BS188" i="22" s="1"/>
  <c r="CC132" i="22"/>
  <c r="CI132" i="22" s="1"/>
  <c r="CC82" i="22"/>
  <c r="CI82" i="22" s="1"/>
  <c r="BD160" i="22"/>
  <c r="BP160" i="22" s="1"/>
  <c r="BD224" i="22"/>
  <c r="BP224" i="22" s="1"/>
  <c r="CC234" i="22"/>
  <c r="CI234" i="22" s="1"/>
  <c r="BE81" i="22"/>
  <c r="BQ81" i="22" s="1"/>
  <c r="CD92" i="22"/>
  <c r="CJ92" i="22" s="1"/>
  <c r="CE139" i="22"/>
  <c r="CK139" i="22" s="1"/>
  <c r="CB180" i="22"/>
  <c r="CH180" i="22" s="1"/>
  <c r="CC205" i="22"/>
  <c r="CI205" i="22" s="1"/>
  <c r="CD6" i="22"/>
  <c r="CJ6" i="22" s="1"/>
  <c r="CD3" i="22"/>
  <c r="CJ3" i="22" s="1"/>
  <c r="CC29" i="22"/>
  <c r="CI29" i="22" s="1"/>
  <c r="CB181" i="22"/>
  <c r="CH181" i="22" s="1"/>
  <c r="BF203" i="22"/>
  <c r="BR203" i="22" s="1"/>
  <c r="CB247" i="22"/>
  <c r="CH247" i="22" s="1"/>
  <c r="CD114" i="22"/>
  <c r="CJ114" i="22" s="1"/>
  <c r="CD149" i="22"/>
  <c r="CJ149" i="22" s="1"/>
  <c r="CE238" i="22"/>
  <c r="CK238" i="22" s="1"/>
  <c r="BL51" i="22"/>
  <c r="BX51" i="22" s="1"/>
  <c r="CD51" i="22"/>
  <c r="CJ51" i="22" s="1"/>
  <c r="BD14" i="22"/>
  <c r="BP14" i="22" s="1"/>
  <c r="CB14" i="22"/>
  <c r="CH14" i="22" s="1"/>
  <c r="CE206" i="22"/>
  <c r="CK206" i="22" s="1"/>
  <c r="BG206" i="22"/>
  <c r="BS206" i="22" s="1"/>
  <c r="CD243" i="22"/>
  <c r="CJ243" i="22" s="1"/>
  <c r="BF243" i="22"/>
  <c r="BR243" i="22" s="1"/>
  <c r="CB87" i="22"/>
  <c r="CH87" i="22" s="1"/>
  <c r="BD87" i="22"/>
  <c r="BP87" i="22" s="1"/>
  <c r="BL142" i="22"/>
  <c r="BX142" i="22" s="1"/>
  <c r="CD142" i="22"/>
  <c r="CJ142" i="22" s="1"/>
  <c r="BK168" i="22"/>
  <c r="BW168" i="22" s="1"/>
  <c r="CC168" i="22"/>
  <c r="CI168" i="22" s="1"/>
  <c r="BL190" i="22"/>
  <c r="BX190" i="22" s="1"/>
  <c r="CD190" i="22"/>
  <c r="CJ190" i="22" s="1"/>
  <c r="CE213" i="22"/>
  <c r="CK213" i="22" s="1"/>
  <c r="BG213" i="22"/>
  <c r="BS213" i="22" s="1"/>
  <c r="CC221" i="22"/>
  <c r="CI221" i="22" s="1"/>
  <c r="BE221" i="22"/>
  <c r="BQ221" i="22" s="1"/>
  <c r="BM196" i="22"/>
  <c r="BY196" i="22" s="1"/>
  <c r="CE196" i="22"/>
  <c r="CK196" i="22" s="1"/>
  <c r="CC173" i="22"/>
  <c r="CI173" i="22" s="1"/>
  <c r="BK173" i="22"/>
  <c r="BW173" i="22" s="1"/>
  <c r="BL61" i="22"/>
  <c r="BX61" i="22" s="1"/>
  <c r="CD61" i="22"/>
  <c r="CJ61" i="22" s="1"/>
  <c r="BM107" i="22"/>
  <c r="BY107" i="22" s="1"/>
  <c r="CE107" i="22"/>
  <c r="CK107" i="22" s="1"/>
  <c r="BM143" i="22"/>
  <c r="BY143" i="22" s="1"/>
  <c r="CE143" i="22"/>
  <c r="CK143" i="22" s="1"/>
  <c r="BJ65" i="22"/>
  <c r="BV65" i="22" s="1"/>
  <c r="CB65" i="22"/>
  <c r="CH65" i="22" s="1"/>
  <c r="CC49" i="22"/>
  <c r="CI49" i="22" s="1"/>
  <c r="BE49" i="22"/>
  <c r="BQ49" i="22" s="1"/>
  <c r="CD83" i="22"/>
  <c r="CJ83" i="22" s="1"/>
  <c r="BF83" i="22"/>
  <c r="BR83" i="22" s="1"/>
  <c r="CC199" i="22"/>
  <c r="CI199" i="22" s="1"/>
  <c r="BE199" i="22"/>
  <c r="BQ199" i="22" s="1"/>
  <c r="BK206" i="22"/>
  <c r="BW206" i="22" s="1"/>
  <c r="CC206" i="22"/>
  <c r="CI206" i="22" s="1"/>
  <c r="CC60" i="22"/>
  <c r="CI60" i="22" s="1"/>
  <c r="BE60" i="22"/>
  <c r="BQ60" i="22" s="1"/>
  <c r="CC128" i="22"/>
  <c r="CI128" i="22" s="1"/>
  <c r="CC180" i="22"/>
  <c r="CI180" i="22" s="1"/>
  <c r="BE180" i="22"/>
  <c r="BQ180" i="22" s="1"/>
  <c r="CE200" i="22"/>
  <c r="CK200" i="22" s="1"/>
  <c r="BF6" i="22"/>
  <c r="BR6" i="22" s="1"/>
  <c r="BD23" i="22"/>
  <c r="BP23" i="22" s="1"/>
  <c r="CE45" i="22"/>
  <c r="CK45" i="22" s="1"/>
  <c r="CC103" i="22"/>
  <c r="CI103" i="22" s="1"/>
  <c r="BG139" i="22"/>
  <c r="BS139" i="22" s="1"/>
  <c r="CB12" i="22"/>
  <c r="CH12" i="22" s="1"/>
  <c r="BF92" i="22"/>
  <c r="BR92" i="22" s="1"/>
  <c r="CD240" i="22"/>
  <c r="CJ240" i="22" s="1"/>
  <c r="CD134" i="22"/>
  <c r="CJ134" i="22" s="1"/>
  <c r="BM57" i="22"/>
  <c r="BY57" i="22" s="1"/>
  <c r="CE57" i="22"/>
  <c r="CK57" i="22" s="1"/>
  <c r="BM76" i="22"/>
  <c r="BY76" i="22" s="1"/>
  <c r="CE76" i="22"/>
  <c r="CK76" i="22" s="1"/>
  <c r="CD102" i="22"/>
  <c r="CJ102" i="22" s="1"/>
  <c r="BF102" i="22"/>
  <c r="BR102" i="22" s="1"/>
  <c r="CC108" i="22"/>
  <c r="CI108" i="22" s="1"/>
  <c r="BE108" i="22"/>
  <c r="BQ108" i="22" s="1"/>
  <c r="CC119" i="22"/>
  <c r="CI119" i="22" s="1"/>
  <c r="BE119" i="22"/>
  <c r="BQ119" i="22" s="1"/>
  <c r="BJ193" i="22"/>
  <c r="BV193" i="22" s="1"/>
  <c r="CB193" i="22"/>
  <c r="CH193" i="22" s="1"/>
  <c r="BM156" i="22"/>
  <c r="BY156" i="22" s="1"/>
  <c r="CE156" i="22"/>
  <c r="CK156" i="22" s="1"/>
  <c r="BL182" i="22"/>
  <c r="BX182" i="22" s="1"/>
  <c r="CD182" i="22"/>
  <c r="CJ182" i="22" s="1"/>
  <c r="CE249" i="22"/>
  <c r="CK249" i="22" s="1"/>
  <c r="BG249" i="22"/>
  <c r="BS249" i="22" s="1"/>
  <c r="CB178" i="22"/>
  <c r="CH178" i="22" s="1"/>
  <c r="BD178" i="22"/>
  <c r="BP178" i="22" s="1"/>
  <c r="BK219" i="22"/>
  <c r="BW219" i="22" s="1"/>
  <c r="CC219" i="22"/>
  <c r="CI219" i="22" s="1"/>
  <c r="BK251" i="22"/>
  <c r="BW251" i="22" s="1"/>
  <c r="CC251" i="22"/>
  <c r="CI251" i="22" s="1"/>
  <c r="BJ27" i="22"/>
  <c r="BV27" i="22" s="1"/>
  <c r="CB27" i="22"/>
  <c r="CH27" i="22" s="1"/>
  <c r="BL126" i="22"/>
  <c r="BX126" i="22" s="1"/>
  <c r="CD126" i="22"/>
  <c r="CJ126" i="22" s="1"/>
  <c r="BL129" i="22"/>
  <c r="BX129" i="22" s="1"/>
  <c r="CD129" i="22"/>
  <c r="CJ129" i="22" s="1"/>
  <c r="CD165" i="22"/>
  <c r="CJ165" i="22" s="1"/>
  <c r="BF165" i="22"/>
  <c r="BR165" i="22" s="1"/>
  <c r="CD99" i="22"/>
  <c r="CJ99" i="22" s="1"/>
  <c r="BF99" i="22"/>
  <c r="BR99" i="22" s="1"/>
  <c r="CE171" i="22"/>
  <c r="CK171" i="22" s="1"/>
  <c r="BG171" i="22"/>
  <c r="BS171" i="22" s="1"/>
  <c r="BJ250" i="22"/>
  <c r="BV250" i="22" s="1"/>
  <c r="CB250" i="22"/>
  <c r="CH250" i="22" s="1"/>
  <c r="CD42" i="22"/>
  <c r="CJ42" i="22" s="1"/>
  <c r="BF42" i="22"/>
  <c r="BR42" i="22" s="1"/>
  <c r="CE132" i="22"/>
  <c r="CK132" i="22" s="1"/>
  <c r="BG132" i="22"/>
  <c r="BS132" i="22" s="1"/>
  <c r="CD186" i="22"/>
  <c r="CJ186" i="22" s="1"/>
  <c r="BF186" i="22"/>
  <c r="BR186" i="22" s="1"/>
  <c r="CC200" i="22"/>
  <c r="CI200" i="22" s="1"/>
  <c r="BE200" i="22"/>
  <c r="BQ200" i="22" s="1"/>
  <c r="CD242" i="22"/>
  <c r="CJ242" i="22" s="1"/>
  <c r="CC248" i="22"/>
  <c r="CI248" i="22" s="1"/>
  <c r="BE248" i="22"/>
  <c r="BQ248" i="22" s="1"/>
  <c r="BD76" i="22"/>
  <c r="BP76" i="22" s="1"/>
  <c r="BK97" i="22"/>
  <c r="BW97" i="22" s="1"/>
  <c r="BD180" i="22"/>
  <c r="BP180" i="22" s="1"/>
  <c r="BK19" i="22"/>
  <c r="BW19" i="22" s="1"/>
  <c r="CC19" i="22"/>
  <c r="CI19" i="22" s="1"/>
  <c r="CC64" i="22"/>
  <c r="CI64" i="22" s="1"/>
  <c r="BE128" i="22"/>
  <c r="BQ128" i="22" s="1"/>
  <c r="BD149" i="22"/>
  <c r="BP149" i="22" s="1"/>
  <c r="CB207" i="22"/>
  <c r="CH207" i="22" s="1"/>
  <c r="CB201" i="22"/>
  <c r="CH201" i="22" s="1"/>
  <c r="CD9" i="22"/>
  <c r="CJ9" i="22" s="1"/>
  <c r="CD172" i="22"/>
  <c r="CJ172" i="22" s="1"/>
  <c r="CE37" i="22"/>
  <c r="CK37" i="22" s="1"/>
  <c r="CB227" i="22"/>
  <c r="CH227" i="22" s="1"/>
  <c r="CC34" i="22"/>
  <c r="CI34" i="22" s="1"/>
  <c r="BE34" i="22"/>
  <c r="BQ34" i="22" s="1"/>
  <c r="BL55" i="22"/>
  <c r="BX55" i="22" s="1"/>
  <c r="CD55" i="22"/>
  <c r="CJ55" i="22" s="1"/>
  <c r="CC72" i="22"/>
  <c r="CI72" i="22" s="1"/>
  <c r="BK72" i="22"/>
  <c r="BW72" i="22" s="1"/>
  <c r="BD42" i="22"/>
  <c r="BP42" i="22" s="1"/>
  <c r="CB42" i="22"/>
  <c r="CH42" i="22" s="1"/>
  <c r="CE71" i="22"/>
  <c r="CK71" i="22" s="1"/>
  <c r="BG71" i="22"/>
  <c r="BS71" i="22" s="1"/>
  <c r="CE123" i="22"/>
  <c r="CK123" i="22" s="1"/>
  <c r="BG123" i="22"/>
  <c r="BS123" i="22" s="1"/>
  <c r="CC135" i="22"/>
  <c r="CI135" i="22" s="1"/>
  <c r="BE135" i="22"/>
  <c r="BQ135" i="22" s="1"/>
  <c r="CC151" i="22"/>
  <c r="CI151" i="22" s="1"/>
  <c r="BE151" i="22"/>
  <c r="BQ151" i="22" s="1"/>
  <c r="CE202" i="22"/>
  <c r="CK202" i="22" s="1"/>
  <c r="BG202" i="22"/>
  <c r="BS202" i="22" s="1"/>
  <c r="CD220" i="22"/>
  <c r="CJ220" i="22" s="1"/>
  <c r="BF220" i="22"/>
  <c r="BR220" i="22" s="1"/>
  <c r="CC238" i="22"/>
  <c r="CI238" i="22" s="1"/>
  <c r="BE238" i="22"/>
  <c r="BQ238" i="22" s="1"/>
  <c r="CC177" i="22"/>
  <c r="CI177" i="22" s="1"/>
  <c r="BE177" i="22"/>
  <c r="BQ177" i="22" s="1"/>
  <c r="BL161" i="22"/>
  <c r="BX161" i="22" s="1"/>
  <c r="CD161" i="22"/>
  <c r="CJ161" i="22" s="1"/>
  <c r="BK187" i="22"/>
  <c r="BW187" i="22" s="1"/>
  <c r="CC187" i="22"/>
  <c r="CI187" i="22" s="1"/>
  <c r="CB242" i="22"/>
  <c r="CH242" i="22" s="1"/>
  <c r="BD242" i="22"/>
  <c r="BP242" i="22" s="1"/>
  <c r="BM191" i="22"/>
  <c r="BY191" i="22" s="1"/>
  <c r="CE191" i="22"/>
  <c r="CK191" i="22" s="1"/>
  <c r="BM135" i="22"/>
  <c r="BY135" i="22" s="1"/>
  <c r="CE135" i="22"/>
  <c r="CK135" i="22" s="1"/>
  <c r="BL176" i="22"/>
  <c r="BX176" i="22" s="1"/>
  <c r="CD176" i="22"/>
  <c r="CJ176" i="22" s="1"/>
  <c r="CC183" i="22"/>
  <c r="CI183" i="22" s="1"/>
  <c r="BE183" i="22"/>
  <c r="BQ183" i="22" s="1"/>
  <c r="CB197" i="22"/>
  <c r="CH197" i="22" s="1"/>
  <c r="BD197" i="22"/>
  <c r="BP197" i="22" s="1"/>
  <c r="BL208" i="22"/>
  <c r="BX208" i="22" s="1"/>
  <c r="CD208" i="22"/>
  <c r="CJ208" i="22" s="1"/>
  <c r="CB196" i="22"/>
  <c r="CH196" i="22" s="1"/>
  <c r="BK205" i="22"/>
  <c r="BW205" i="22" s="1"/>
  <c r="CB95" i="22"/>
  <c r="CH95" i="22" s="1"/>
  <c r="BE67" i="22"/>
  <c r="BQ67" i="22" s="1"/>
  <c r="BL50" i="22"/>
  <c r="BX50" i="22" s="1"/>
  <c r="CD50" i="22"/>
  <c r="CJ50" i="22" s="1"/>
  <c r="CD202" i="22"/>
  <c r="CJ202" i="22" s="1"/>
  <c r="BL202" i="22"/>
  <c r="BX202" i="22" s="1"/>
  <c r="BL218" i="22"/>
  <c r="BX218" i="22" s="1"/>
  <c r="CD218" i="22"/>
  <c r="CJ218" i="22" s="1"/>
  <c r="CE148" i="22"/>
  <c r="CK148" i="22" s="1"/>
  <c r="BE90" i="22"/>
  <c r="BQ90" i="22" s="1"/>
  <c r="BG210" i="22"/>
  <c r="BS210" i="22" s="1"/>
  <c r="CD231" i="22"/>
  <c r="CJ231" i="22" s="1"/>
  <c r="CB223" i="22"/>
  <c r="CH223" i="22" s="1"/>
  <c r="BF242" i="22"/>
  <c r="BR242" i="22" s="1"/>
  <c r="CC133" i="22"/>
  <c r="CI133" i="22" s="1"/>
  <c r="CB73" i="22"/>
  <c r="CH73" i="22" s="1"/>
  <c r="CE151" i="22"/>
  <c r="CK151" i="22" s="1"/>
  <c r="CE177" i="22"/>
  <c r="CK177" i="22" s="1"/>
  <c r="CC237" i="22"/>
  <c r="CI237" i="22" s="1"/>
  <c r="CB133" i="22"/>
  <c r="CH133" i="22" s="1"/>
  <c r="CE46" i="22"/>
  <c r="CK46" i="22" s="1"/>
  <c r="CD84" i="22"/>
  <c r="CJ84" i="22" s="1"/>
  <c r="CD100" i="22"/>
  <c r="CJ100" i="22" s="1"/>
  <c r="CD69" i="22"/>
  <c r="CJ69" i="22" s="1"/>
  <c r="CD113" i="22"/>
  <c r="CJ113" i="22" s="1"/>
  <c r="CB157" i="22"/>
  <c r="CH157" i="22" s="1"/>
  <c r="CD215" i="22"/>
  <c r="CJ215" i="22" s="1"/>
  <c r="CC38" i="22"/>
  <c r="CI38" i="22" s="1"/>
  <c r="CC58" i="22"/>
  <c r="CI58" i="22" s="1"/>
  <c r="CC30" i="22"/>
  <c r="CI30" i="22" s="1"/>
  <c r="CD154" i="22"/>
  <c r="CJ154" i="22" s="1"/>
  <c r="CE23" i="22"/>
  <c r="CK23" i="22" s="1"/>
  <c r="CC37" i="22"/>
  <c r="CI37" i="22" s="1"/>
  <c r="CB208" i="22"/>
  <c r="CH208" i="22" s="1"/>
  <c r="BF105" i="22"/>
  <c r="BR105" i="22" s="1"/>
  <c r="CD105" i="22"/>
  <c r="CJ105" i="22" s="1"/>
  <c r="BK160" i="22"/>
  <c r="BW160" i="22" s="1"/>
  <c r="CC160" i="22"/>
  <c r="CI160" i="22" s="1"/>
  <c r="CB36" i="22"/>
  <c r="CH36" i="22" s="1"/>
  <c r="BJ172" i="22"/>
  <c r="BV172" i="22" s="1"/>
  <c r="CB172" i="22"/>
  <c r="CH172" i="22" s="1"/>
  <c r="BM167" i="22"/>
  <c r="BY167" i="22" s="1"/>
  <c r="CE167" i="22"/>
  <c r="CK167" i="22" s="1"/>
  <c r="CD207" i="22"/>
  <c r="CJ207" i="22" s="1"/>
  <c r="BL15" i="22"/>
  <c r="BX15" i="22" s="1"/>
  <c r="CD15" i="22"/>
  <c r="CJ15" i="22" s="1"/>
  <c r="CB83" i="22"/>
  <c r="CH83" i="22" s="1"/>
  <c r="BD83" i="22"/>
  <c r="BP83" i="22" s="1"/>
  <c r="CE11" i="22"/>
  <c r="CK11" i="22" s="1"/>
  <c r="BG11" i="22"/>
  <c r="BS11" i="22" s="1"/>
  <c r="BG27" i="22"/>
  <c r="BS27" i="22" s="1"/>
  <c r="CE27" i="22"/>
  <c r="CK27" i="22" s="1"/>
  <c r="BD215" i="22"/>
  <c r="BP215" i="22" s="1"/>
  <c r="CB215" i="22"/>
  <c r="CH215" i="22" s="1"/>
  <c r="BK171" i="22"/>
  <c r="BW171" i="22" s="1"/>
  <c r="CC171" i="22"/>
  <c r="CI171" i="22" s="1"/>
  <c r="CE246" i="22"/>
  <c r="CK246" i="22" s="1"/>
  <c r="CB11" i="22"/>
  <c r="CH11" i="22" s="1"/>
  <c r="BG119" i="22"/>
  <c r="BS119" i="22" s="1"/>
  <c r="BL214" i="22"/>
  <c r="BX214" i="22" s="1"/>
  <c r="CD214" i="22"/>
  <c r="CJ214" i="22" s="1"/>
  <c r="CD153" i="22"/>
  <c r="CJ153" i="22" s="1"/>
  <c r="CB164" i="22"/>
  <c r="CH164" i="22" s="1"/>
  <c r="BG238" i="22"/>
  <c r="BS238" i="22" s="1"/>
  <c r="BK228" i="22"/>
  <c r="BW228" i="22" s="1"/>
  <c r="CC228" i="22"/>
  <c r="CI228" i="22" s="1"/>
  <c r="BL238" i="22"/>
  <c r="BX238" i="22" s="1"/>
  <c r="CD238" i="22"/>
  <c r="CJ238" i="22" s="1"/>
  <c r="CD251" i="22"/>
  <c r="CJ251" i="22" s="1"/>
  <c r="CB214" i="22"/>
  <c r="CH214" i="22" s="1"/>
  <c r="BD214" i="22"/>
  <c r="BP214" i="22" s="1"/>
  <c r="BL175" i="22"/>
  <c r="BX175" i="22" s="1"/>
  <c r="CD175" i="22"/>
  <c r="CJ175" i="22" s="1"/>
  <c r="BL65" i="22"/>
  <c r="BX65" i="22" s="1"/>
  <c r="CD65" i="22"/>
  <c r="CJ65" i="22" s="1"/>
  <c r="CE152" i="22"/>
  <c r="CK152" i="22" s="1"/>
  <c r="CC40" i="22"/>
  <c r="CI40" i="22" s="1"/>
  <c r="BL45" i="22"/>
  <c r="BX45" i="22" s="1"/>
  <c r="CD45" i="22"/>
  <c r="CJ45" i="22" s="1"/>
  <c r="CD66" i="22"/>
  <c r="CJ66" i="22" s="1"/>
  <c r="CD106" i="22"/>
  <c r="CJ106" i="22" s="1"/>
  <c r="CD110" i="22"/>
  <c r="CJ110" i="22" s="1"/>
  <c r="CE136" i="22"/>
  <c r="CK136" i="22" s="1"/>
  <c r="CE144" i="22"/>
  <c r="CK144" i="22" s="1"/>
  <c r="CE160" i="22"/>
  <c r="CK160" i="22" s="1"/>
  <c r="BD61" i="22"/>
  <c r="BP61" i="22" s="1"/>
  <c r="BF117" i="22"/>
  <c r="BR117" i="22" s="1"/>
  <c r="BE147" i="22"/>
  <c r="BQ147" i="22" s="1"/>
  <c r="CC159" i="22"/>
  <c r="CI159" i="22" s="1"/>
  <c r="CB165" i="22"/>
  <c r="CH165" i="22" s="1"/>
  <c r="CE187" i="22"/>
  <c r="CK187" i="22" s="1"/>
  <c r="CC195" i="22"/>
  <c r="CI195" i="22" s="1"/>
  <c r="CD73" i="22"/>
  <c r="CJ73" i="22" s="1"/>
  <c r="BG115" i="22"/>
  <c r="BS115" i="22" s="1"/>
  <c r="CB145" i="22"/>
  <c r="CH145" i="22" s="1"/>
  <c r="BD157" i="22"/>
  <c r="BP157" i="22" s="1"/>
  <c r="CE195" i="22"/>
  <c r="CK195" i="22" s="1"/>
  <c r="BE54" i="22"/>
  <c r="BQ54" i="22" s="1"/>
  <c r="CE98" i="22"/>
  <c r="CK98" i="22" s="1"/>
  <c r="BD156" i="22"/>
  <c r="BP156" i="22" s="1"/>
  <c r="BD168" i="22"/>
  <c r="BP168" i="22" s="1"/>
  <c r="BE214" i="22"/>
  <c r="BQ214" i="22" s="1"/>
  <c r="BG218" i="22"/>
  <c r="BS218" i="22" s="1"/>
  <c r="CD248" i="22"/>
  <c r="CJ248" i="22" s="1"/>
  <c r="CD11" i="22"/>
  <c r="CJ11" i="22" s="1"/>
  <c r="BG173" i="22"/>
  <c r="BS173" i="22" s="1"/>
  <c r="BE209" i="22"/>
  <c r="BQ209" i="22" s="1"/>
  <c r="CE229" i="22"/>
  <c r="CK229" i="22" s="1"/>
  <c r="CD235" i="22"/>
  <c r="CJ235" i="22" s="1"/>
  <c r="CB82" i="22"/>
  <c r="CH82" i="22" s="1"/>
  <c r="CC218" i="22"/>
  <c r="CI218" i="22" s="1"/>
  <c r="BE218" i="22"/>
  <c r="BQ218" i="22" s="1"/>
  <c r="CD232" i="22"/>
  <c r="CJ232" i="22" s="1"/>
  <c r="BF232" i="22"/>
  <c r="BR232" i="22" s="1"/>
  <c r="BL130" i="22"/>
  <c r="BX130" i="22" s="1"/>
  <c r="CD130" i="22"/>
  <c r="CJ130" i="22" s="1"/>
  <c r="BL170" i="22"/>
  <c r="BX170" i="22" s="1"/>
  <c r="CD170" i="22"/>
  <c r="CJ170" i="22" s="1"/>
  <c r="BM184" i="22"/>
  <c r="BY184" i="22" s="1"/>
  <c r="CE184" i="22"/>
  <c r="CK184" i="22" s="1"/>
  <c r="BM192" i="22"/>
  <c r="BY192" i="22" s="1"/>
  <c r="CE192" i="22"/>
  <c r="CK192" i="22" s="1"/>
  <c r="BF227" i="22"/>
  <c r="BR227" i="22" s="1"/>
  <c r="CD227" i="22"/>
  <c r="CJ227" i="22" s="1"/>
  <c r="BD243" i="22"/>
  <c r="BP243" i="22" s="1"/>
  <c r="CB243" i="22"/>
  <c r="CH243" i="22" s="1"/>
  <c r="BK163" i="22"/>
  <c r="BW163" i="22" s="1"/>
  <c r="CC163" i="22"/>
  <c r="CI163" i="22" s="1"/>
  <c r="BM164" i="22"/>
  <c r="BY164" i="22" s="1"/>
  <c r="CE164" i="22"/>
  <c r="CK164" i="22" s="1"/>
  <c r="BM103" i="22"/>
  <c r="BY103" i="22" s="1"/>
  <c r="CE103" i="22"/>
  <c r="CK103" i="22" s="1"/>
  <c r="BK139" i="22"/>
  <c r="BW139" i="22" s="1"/>
  <c r="CC139" i="22"/>
  <c r="CI139" i="22" s="1"/>
  <c r="CC79" i="22"/>
  <c r="CI79" i="22" s="1"/>
  <c r="BD73" i="22"/>
  <c r="BP73" i="22" s="1"/>
  <c r="BL23" i="22"/>
  <c r="BX23" i="22" s="1"/>
  <c r="CD23" i="22"/>
  <c r="CJ23" i="22" s="1"/>
  <c r="BL87" i="22"/>
  <c r="BX87" i="22" s="1"/>
  <c r="CD87" i="22"/>
  <c r="CJ87" i="22" s="1"/>
  <c r="CC101" i="22"/>
  <c r="CI101" i="22" s="1"/>
  <c r="BK101" i="22"/>
  <c r="BW101" i="22" s="1"/>
  <c r="CB15" i="22"/>
  <c r="CH15" i="22" s="1"/>
  <c r="BL138" i="22"/>
  <c r="BX138" i="22" s="1"/>
  <c r="CD138" i="22"/>
  <c r="CJ138" i="22" s="1"/>
  <c r="BL146" i="22"/>
  <c r="BX146" i="22" s="1"/>
  <c r="CD146" i="22"/>
  <c r="CJ146" i="22" s="1"/>
  <c r="BL225" i="22"/>
  <c r="BX225" i="22" s="1"/>
  <c r="CD225" i="22"/>
  <c r="CJ225" i="22" s="1"/>
  <c r="BM2" i="22"/>
  <c r="BY2" i="22" s="1"/>
  <c r="CE2" i="22"/>
  <c r="CK2" i="22" s="1"/>
  <c r="BD15" i="22"/>
  <c r="BP15" i="22" s="1"/>
  <c r="BD91" i="22"/>
  <c r="BP91" i="22" s="1"/>
  <c r="BG23" i="22"/>
  <c r="BS23" i="22" s="1"/>
  <c r="BF69" i="22"/>
  <c r="BR69" i="22" s="1"/>
  <c r="BF113" i="22"/>
  <c r="BR113" i="22" s="1"/>
  <c r="BD141" i="22"/>
  <c r="BP141" i="22" s="1"/>
  <c r="CE243" i="22"/>
  <c r="CK243" i="22" s="1"/>
  <c r="CE133" i="22"/>
  <c r="CK133" i="22" s="1"/>
  <c r="BG133" i="22"/>
  <c r="BS133" i="22" s="1"/>
  <c r="CC152" i="22"/>
  <c r="CI152" i="22" s="1"/>
  <c r="BG219" i="22"/>
  <c r="BS219" i="22" s="1"/>
  <c r="CB32" i="22"/>
  <c r="CH32" i="22" s="1"/>
  <c r="CB44" i="22"/>
  <c r="CH44" i="22" s="1"/>
  <c r="CB48" i="22"/>
  <c r="CH48" i="22" s="1"/>
  <c r="BK57" i="22"/>
  <c r="BW57" i="22" s="1"/>
  <c r="BD64" i="22"/>
  <c r="BP64" i="22" s="1"/>
  <c r="CC176" i="22"/>
  <c r="CI176" i="22" s="1"/>
  <c r="CB203" i="22"/>
  <c r="CH203" i="22" s="1"/>
  <c r="CE131" i="22"/>
  <c r="CK131" i="22" s="1"/>
  <c r="CE53" i="22"/>
  <c r="CK53" i="22" s="1"/>
  <c r="BL33" i="22"/>
  <c r="BX33" i="22" s="1"/>
  <c r="CD33" i="22"/>
  <c r="CJ33" i="22" s="1"/>
  <c r="CC104" i="22"/>
  <c r="CI104" i="22" s="1"/>
  <c r="CC116" i="22"/>
  <c r="CI116" i="22" s="1"/>
  <c r="CD122" i="22"/>
  <c r="CJ122" i="22" s="1"/>
  <c r="CD194" i="22"/>
  <c r="CJ194" i="22" s="1"/>
  <c r="BK63" i="22"/>
  <c r="BW63" i="22" s="1"/>
  <c r="CC63" i="22"/>
  <c r="CI63" i="22" s="1"/>
  <c r="BL181" i="22"/>
  <c r="BX181" i="22" s="1"/>
  <c r="CD181" i="22"/>
  <c r="CJ181" i="22" s="1"/>
  <c r="BK244" i="22"/>
  <c r="BW244" i="22" s="1"/>
  <c r="CD125" i="22"/>
  <c r="CJ125" i="22" s="1"/>
  <c r="CD121" i="22"/>
  <c r="CJ121" i="22" s="1"/>
  <c r="CB137" i="22"/>
  <c r="CH137" i="22" s="1"/>
  <c r="CB241" i="22"/>
  <c r="CH241" i="22" s="1"/>
  <c r="CD245" i="22"/>
  <c r="CJ245" i="22" s="1"/>
  <c r="CC2" i="22"/>
  <c r="CI2" i="22" s="1"/>
  <c r="BE30" i="22"/>
  <c r="BQ30" i="22" s="1"/>
  <c r="BF56" i="22"/>
  <c r="BR56" i="22" s="1"/>
  <c r="CB104" i="22"/>
  <c r="CH104" i="22" s="1"/>
  <c r="BF204" i="22"/>
  <c r="BR204" i="22" s="1"/>
  <c r="CC222" i="22"/>
  <c r="CI222" i="22" s="1"/>
  <c r="BG230" i="22"/>
  <c r="BS230" i="22" s="1"/>
  <c r="BF251" i="22"/>
  <c r="BR251" i="22" s="1"/>
  <c r="CE33" i="22"/>
  <c r="CK33" i="22" s="1"/>
  <c r="CE49" i="22"/>
  <c r="CK49" i="22" s="1"/>
  <c r="CB22" i="22"/>
  <c r="CH22" i="22" s="1"/>
  <c r="CC196" i="22"/>
  <c r="CI196" i="22" s="1"/>
  <c r="CB51" i="22"/>
  <c r="CH51" i="22" s="1"/>
  <c r="BE196" i="22"/>
  <c r="BQ196" i="22" s="1"/>
  <c r="BK5" i="22"/>
  <c r="BW5" i="22" s="1"/>
  <c r="CD29" i="22"/>
  <c r="CJ29" i="22" s="1"/>
  <c r="BF109" i="22"/>
  <c r="BR109" i="22" s="1"/>
  <c r="CD201" i="22"/>
  <c r="CJ201" i="22" s="1"/>
  <c r="CE64" i="22"/>
  <c r="CK64" i="22" s="1"/>
  <c r="CE72" i="22"/>
  <c r="CK72" i="22" s="1"/>
  <c r="CD150" i="22"/>
  <c r="CJ150" i="22" s="1"/>
  <c r="BE131" i="22"/>
  <c r="BQ131" i="22" s="1"/>
  <c r="CE179" i="22"/>
  <c r="CK179" i="22" s="1"/>
  <c r="BE237" i="22"/>
  <c r="BQ237" i="22" s="1"/>
  <c r="CC243" i="22"/>
  <c r="CI243" i="22" s="1"/>
  <c r="BG63" i="22"/>
  <c r="BS63" i="22" s="1"/>
  <c r="CD237" i="22"/>
  <c r="CJ237" i="22" s="1"/>
  <c r="BF84" i="22"/>
  <c r="BR84" i="22" s="1"/>
  <c r="BG86" i="22"/>
  <c r="BS86" i="22" s="1"/>
  <c r="BE98" i="22"/>
  <c r="BQ98" i="22" s="1"/>
  <c r="BF100" i="22"/>
  <c r="BR100" i="22" s="1"/>
  <c r="BG174" i="22"/>
  <c r="BS174" i="22" s="1"/>
  <c r="BF228" i="22"/>
  <c r="BR228" i="22" s="1"/>
  <c r="BF247" i="22"/>
  <c r="BR247" i="22" s="1"/>
  <c r="BD51" i="22"/>
  <c r="BP51" i="22" s="1"/>
  <c r="CD59" i="22"/>
  <c r="CJ59" i="22" s="1"/>
  <c r="BG177" i="22"/>
  <c r="BS177" i="22" s="1"/>
  <c r="BD18" i="22"/>
  <c r="BP18" i="22" s="1"/>
  <c r="CD246" i="22"/>
  <c r="CJ246" i="22" s="1"/>
  <c r="CE244" i="22"/>
  <c r="CK244" i="22" s="1"/>
  <c r="CD133" i="22"/>
  <c r="CJ133" i="22" s="1"/>
  <c r="CB105" i="22"/>
  <c r="CH105" i="22" s="1"/>
  <c r="CE155" i="22"/>
  <c r="CK155" i="22" s="1"/>
  <c r="CB161" i="22"/>
  <c r="CH161" i="22" s="1"/>
  <c r="BF114" i="22"/>
  <c r="BR114" i="22" s="1"/>
  <c r="BE120" i="22"/>
  <c r="BQ120" i="22" s="1"/>
  <c r="CE81" i="22"/>
  <c r="CK81" i="22" s="1"/>
  <c r="BE115" i="22"/>
  <c r="BQ115" i="22" s="1"/>
  <c r="BF149" i="22"/>
  <c r="BR149" i="22" s="1"/>
  <c r="BG151" i="22"/>
  <c r="BS151" i="22" s="1"/>
  <c r="CE199" i="22"/>
  <c r="CK199" i="22" s="1"/>
  <c r="BD77" i="22"/>
  <c r="BP77" i="22" s="1"/>
  <c r="BG46" i="22"/>
  <c r="BS46" i="22" s="1"/>
  <c r="BF196" i="22"/>
  <c r="BR196" i="22" s="1"/>
  <c r="CE29" i="22"/>
  <c r="CK29" i="22" s="1"/>
  <c r="CD91" i="22"/>
  <c r="CJ91" i="22" s="1"/>
  <c r="CD95" i="22"/>
  <c r="CJ95" i="22" s="1"/>
  <c r="BD222" i="22"/>
  <c r="BP222" i="22" s="1"/>
  <c r="BD50" i="22"/>
  <c r="BP50" i="22" s="1"/>
  <c r="CD145" i="22"/>
  <c r="CJ145" i="22" s="1"/>
  <c r="CD78" i="22"/>
  <c r="CJ78" i="22" s="1"/>
  <c r="CB237" i="22"/>
  <c r="CH237" i="22" s="1"/>
  <c r="CD250" i="22"/>
  <c r="CJ250" i="22" s="1"/>
  <c r="CD230" i="22"/>
  <c r="CJ230" i="22" s="1"/>
  <c r="CB251" i="22"/>
  <c r="CH251" i="22" s="1"/>
  <c r="BD251" i="22"/>
  <c r="BP251" i="22" s="1"/>
  <c r="CC18" i="22"/>
  <c r="CI18" i="22" s="1"/>
  <c r="BE18" i="22"/>
  <c r="BQ18" i="22" s="1"/>
  <c r="CC78" i="22"/>
  <c r="CI78" i="22" s="1"/>
  <c r="BE78" i="22"/>
  <c r="BQ78" i="22" s="1"/>
  <c r="CE69" i="22"/>
  <c r="CK69" i="22" s="1"/>
  <c r="BG69" i="22"/>
  <c r="BS69" i="22" s="1"/>
  <c r="BM10" i="22"/>
  <c r="BY10" i="22" s="1"/>
  <c r="CE10" i="22"/>
  <c r="CK10" i="22" s="1"/>
  <c r="CE245" i="22"/>
  <c r="CK245" i="22" s="1"/>
  <c r="BG245" i="22"/>
  <c r="BS245" i="22" s="1"/>
  <c r="CC22" i="22"/>
  <c r="CI22" i="22" s="1"/>
  <c r="BE22" i="22"/>
  <c r="BQ22" i="22" s="1"/>
  <c r="CE26" i="22"/>
  <c r="CK26" i="22" s="1"/>
  <c r="BG26" i="22"/>
  <c r="BS26" i="22" s="1"/>
  <c r="CD32" i="22"/>
  <c r="CJ32" i="22" s="1"/>
  <c r="BF32" i="22"/>
  <c r="BR32" i="22" s="1"/>
  <c r="CD36" i="22"/>
  <c r="CJ36" i="22" s="1"/>
  <c r="BF36" i="22"/>
  <c r="BR36" i="22" s="1"/>
  <c r="CC42" i="22"/>
  <c r="CI42" i="22" s="1"/>
  <c r="BE42" i="22"/>
  <c r="BQ42" i="22" s="1"/>
  <c r="CC62" i="22"/>
  <c r="CI62" i="22" s="1"/>
  <c r="BE62" i="22"/>
  <c r="BQ62" i="22" s="1"/>
  <c r="CD64" i="22"/>
  <c r="CJ64" i="22" s="1"/>
  <c r="BF64" i="22"/>
  <c r="BR64" i="22" s="1"/>
  <c r="CE70" i="22"/>
  <c r="CK70" i="22" s="1"/>
  <c r="BG70" i="22"/>
  <c r="BS70" i="22" s="1"/>
  <c r="CC74" i="22"/>
  <c r="CI74" i="22" s="1"/>
  <c r="BE74" i="22"/>
  <c r="BQ74" i="22" s="1"/>
  <c r="CD76" i="22"/>
  <c r="CJ76" i="22" s="1"/>
  <c r="BF76" i="22"/>
  <c r="BR76" i="22" s="1"/>
  <c r="CC106" i="22"/>
  <c r="CI106" i="22" s="1"/>
  <c r="BE106" i="22"/>
  <c r="BQ106" i="22" s="1"/>
  <c r="CE110" i="22"/>
  <c r="CK110" i="22" s="1"/>
  <c r="BG110" i="22"/>
  <c r="BS110" i="22" s="1"/>
  <c r="CD116" i="22"/>
  <c r="CJ116" i="22" s="1"/>
  <c r="BF116" i="22"/>
  <c r="BR116" i="22" s="1"/>
  <c r="CC122" i="22"/>
  <c r="CI122" i="22" s="1"/>
  <c r="BE122" i="22"/>
  <c r="BQ122" i="22" s="1"/>
  <c r="CE126" i="22"/>
  <c r="CK126" i="22" s="1"/>
  <c r="BG126" i="22"/>
  <c r="BS126" i="22" s="1"/>
  <c r="CE138" i="22"/>
  <c r="CK138" i="22" s="1"/>
  <c r="BG138" i="22"/>
  <c r="BS138" i="22" s="1"/>
  <c r="CC142" i="22"/>
  <c r="CI142" i="22" s="1"/>
  <c r="BE142" i="22"/>
  <c r="BQ142" i="22" s="1"/>
  <c r="CD144" i="22"/>
  <c r="CJ144" i="22" s="1"/>
  <c r="BF144" i="22"/>
  <c r="BR144" i="22" s="1"/>
  <c r="CC158" i="22"/>
  <c r="CI158" i="22" s="1"/>
  <c r="BE158" i="22"/>
  <c r="BQ158" i="22" s="1"/>
  <c r="CE162" i="22"/>
  <c r="CK162" i="22" s="1"/>
  <c r="BG162" i="22"/>
  <c r="BS162" i="22" s="1"/>
  <c r="CD180" i="22"/>
  <c r="CJ180" i="22" s="1"/>
  <c r="BF180" i="22"/>
  <c r="BR180" i="22" s="1"/>
  <c r="CE190" i="22"/>
  <c r="CK190" i="22" s="1"/>
  <c r="BG190" i="22"/>
  <c r="BS190" i="22" s="1"/>
  <c r="CC194" i="22"/>
  <c r="CI194" i="22" s="1"/>
  <c r="BE194" i="22"/>
  <c r="BQ194" i="22" s="1"/>
  <c r="CC198" i="22"/>
  <c r="CI198" i="22" s="1"/>
  <c r="BE198" i="22"/>
  <c r="BQ198" i="22" s="1"/>
  <c r="CE225" i="22"/>
  <c r="CK225" i="22" s="1"/>
  <c r="CC242" i="22"/>
  <c r="CI242" i="22" s="1"/>
  <c r="BE242" i="22"/>
  <c r="BQ242" i="22" s="1"/>
  <c r="CB67" i="22"/>
  <c r="CH67" i="22" s="1"/>
  <c r="CB239" i="22"/>
  <c r="CH239" i="22" s="1"/>
  <c r="CE211" i="22"/>
  <c r="CK211" i="22" s="1"/>
  <c r="BG211" i="22"/>
  <c r="BS211" i="22" s="1"/>
  <c r="BL221" i="22"/>
  <c r="BX221" i="22" s="1"/>
  <c r="CD221" i="22"/>
  <c r="CJ221" i="22" s="1"/>
  <c r="BM235" i="22"/>
  <c r="BY235" i="22" s="1"/>
  <c r="CE235" i="22"/>
  <c r="CK235" i="22" s="1"/>
  <c r="BJ25" i="22"/>
  <c r="BV25" i="22" s="1"/>
  <c r="CB25" i="22"/>
  <c r="CH25" i="22" s="1"/>
  <c r="BJ57" i="22"/>
  <c r="BV57" i="22" s="1"/>
  <c r="CB57" i="22"/>
  <c r="CH57" i="22" s="1"/>
  <c r="BJ97" i="22"/>
  <c r="BV97" i="22" s="1"/>
  <c r="CB97" i="22"/>
  <c r="CH97" i="22" s="1"/>
  <c r="BJ221" i="22"/>
  <c r="BV221" i="22" s="1"/>
  <c r="CB221" i="22"/>
  <c r="CH221" i="22" s="1"/>
  <c r="BJ169" i="22"/>
  <c r="BV169" i="22" s="1"/>
  <c r="CB169" i="22"/>
  <c r="CH169" i="22" s="1"/>
  <c r="BL185" i="22"/>
  <c r="BX185" i="22" s="1"/>
  <c r="CD185" i="22"/>
  <c r="CJ185" i="22" s="1"/>
  <c r="CD224" i="22"/>
  <c r="CJ224" i="22" s="1"/>
  <c r="BF224" i="22"/>
  <c r="BR224" i="22" s="1"/>
  <c r="CB238" i="22"/>
  <c r="CH238" i="22" s="1"/>
  <c r="BD238" i="22"/>
  <c r="BP238" i="22" s="1"/>
  <c r="CB5" i="22"/>
  <c r="CH5" i="22" s="1"/>
  <c r="CB33" i="22"/>
  <c r="CH33" i="22" s="1"/>
  <c r="CB125" i="22"/>
  <c r="CH125" i="22" s="1"/>
  <c r="CB129" i="22"/>
  <c r="CH129" i="22" s="1"/>
  <c r="BM8" i="22"/>
  <c r="BY8" i="22" s="1"/>
  <c r="CE8" i="22"/>
  <c r="CK8" i="22" s="1"/>
  <c r="BL14" i="22"/>
  <c r="BX14" i="22" s="1"/>
  <c r="CD14" i="22"/>
  <c r="CJ14" i="22" s="1"/>
  <c r="CE17" i="22"/>
  <c r="CK17" i="22" s="1"/>
  <c r="BG17" i="22"/>
  <c r="BS17" i="22" s="1"/>
  <c r="CC21" i="22"/>
  <c r="CI21" i="22" s="1"/>
  <c r="BE21" i="22"/>
  <c r="BQ21" i="22" s="1"/>
  <c r="BK28" i="22"/>
  <c r="BW28" i="22" s="1"/>
  <c r="CC28" i="22"/>
  <c r="CI28" i="22" s="1"/>
  <c r="CD31" i="22"/>
  <c r="CJ31" i="22" s="1"/>
  <c r="BF31" i="22"/>
  <c r="BR31" i="22" s="1"/>
  <c r="CB35" i="22"/>
  <c r="CH35" i="22" s="1"/>
  <c r="BD35" i="22"/>
  <c r="BP35" i="22" s="1"/>
  <c r="BL38" i="22"/>
  <c r="BX38" i="22" s="1"/>
  <c r="CD38" i="22"/>
  <c r="CJ38" i="22" s="1"/>
  <c r="CE40" i="22"/>
  <c r="CK40" i="22" s="1"/>
  <c r="BG40" i="22"/>
  <c r="BS40" i="22" s="1"/>
  <c r="CD43" i="22"/>
  <c r="CJ43" i="22" s="1"/>
  <c r="BF43" i="22"/>
  <c r="BR43" i="22" s="1"/>
  <c r="CB47" i="22"/>
  <c r="CH47" i="22" s="1"/>
  <c r="BD47" i="22"/>
  <c r="BP47" i="22" s="1"/>
  <c r="BK56" i="22"/>
  <c r="BW56" i="22" s="1"/>
  <c r="CC56" i="22"/>
  <c r="CI56" i="22" s="1"/>
  <c r="CC61" i="22"/>
  <c r="CI61" i="22" s="1"/>
  <c r="BE61" i="22"/>
  <c r="BQ61" i="22" s="1"/>
  <c r="CC65" i="22"/>
  <c r="CI65" i="22" s="1"/>
  <c r="BE65" i="22"/>
  <c r="BQ65" i="22" s="1"/>
  <c r="CC73" i="22"/>
  <c r="CI73" i="22" s="1"/>
  <c r="BE73" i="22"/>
  <c r="BQ73" i="22" s="1"/>
  <c r="CE77" i="22"/>
  <c r="CK77" i="22" s="1"/>
  <c r="BG77" i="22"/>
  <c r="BS77" i="22" s="1"/>
  <c r="BL82" i="22"/>
  <c r="BX82" i="22" s="1"/>
  <c r="CD82" i="22"/>
  <c r="CJ82" i="22" s="1"/>
  <c r="BK88" i="22"/>
  <c r="BW88" i="22" s="1"/>
  <c r="CC88" i="22"/>
  <c r="CI88" i="22" s="1"/>
  <c r="BM92" i="22"/>
  <c r="BY92" i="22" s="1"/>
  <c r="CE92" i="22"/>
  <c r="CK92" i="22" s="1"/>
  <c r="BL98" i="22"/>
  <c r="BX98" i="22" s="1"/>
  <c r="CD98" i="22"/>
  <c r="CJ98" i="22" s="1"/>
  <c r="CD103" i="22"/>
  <c r="CJ103" i="22" s="1"/>
  <c r="BF103" i="22"/>
  <c r="BR103" i="22" s="1"/>
  <c r="CD107" i="22"/>
  <c r="CJ107" i="22" s="1"/>
  <c r="BF107" i="22"/>
  <c r="BR107" i="22" s="1"/>
  <c r="CD111" i="22"/>
  <c r="CJ111" i="22" s="1"/>
  <c r="BF111" i="22"/>
  <c r="BR111" i="22" s="1"/>
  <c r="CD115" i="22"/>
  <c r="CJ115" i="22" s="1"/>
  <c r="BF115" i="22"/>
  <c r="BR115" i="22" s="1"/>
  <c r="CD119" i="22"/>
  <c r="CJ119" i="22" s="1"/>
  <c r="BF119" i="22"/>
  <c r="BR119" i="22" s="1"/>
  <c r="CD123" i="22"/>
  <c r="CJ123" i="22" s="1"/>
  <c r="BF123" i="22"/>
  <c r="BR123" i="22" s="1"/>
  <c r="CD127" i="22"/>
  <c r="CJ127" i="22" s="1"/>
  <c r="BF127" i="22"/>
  <c r="BR127" i="22" s="1"/>
  <c r="CD131" i="22"/>
  <c r="CJ131" i="22" s="1"/>
  <c r="BF131" i="22"/>
  <c r="BR131" i="22" s="1"/>
  <c r="CD135" i="22"/>
  <c r="CJ135" i="22" s="1"/>
  <c r="BF135" i="22"/>
  <c r="BR135" i="22" s="1"/>
  <c r="CD139" i="22"/>
  <c r="CJ139" i="22" s="1"/>
  <c r="BF139" i="22"/>
  <c r="BR139" i="22" s="1"/>
  <c r="CD143" i="22"/>
  <c r="CJ143" i="22" s="1"/>
  <c r="BF143" i="22"/>
  <c r="BR143" i="22" s="1"/>
  <c r="CD151" i="22"/>
  <c r="CJ151" i="22" s="1"/>
  <c r="BF151" i="22"/>
  <c r="BR151" i="22" s="1"/>
  <c r="CB155" i="22"/>
  <c r="CH155" i="22" s="1"/>
  <c r="BD155" i="22"/>
  <c r="BP155" i="22" s="1"/>
  <c r="CB159" i="22"/>
  <c r="CH159" i="22" s="1"/>
  <c r="BD159" i="22"/>
  <c r="BP159" i="22" s="1"/>
  <c r="CB163" i="22"/>
  <c r="CH163" i="22" s="1"/>
  <c r="BD163" i="22"/>
  <c r="BP163" i="22" s="1"/>
  <c r="CB167" i="22"/>
  <c r="CH167" i="22" s="1"/>
  <c r="BD167" i="22"/>
  <c r="BP167" i="22" s="1"/>
  <c r="CB171" i="22"/>
  <c r="CH171" i="22" s="1"/>
  <c r="BD171" i="22"/>
  <c r="BP171" i="22" s="1"/>
  <c r="BL174" i="22"/>
  <c r="BX174" i="22" s="1"/>
  <c r="CD174" i="22"/>
  <c r="CJ174" i="22" s="1"/>
  <c r="CD179" i="22"/>
  <c r="CJ179" i="22" s="1"/>
  <c r="BF179" i="22"/>
  <c r="BR179" i="22" s="1"/>
  <c r="CB183" i="22"/>
  <c r="CH183" i="22" s="1"/>
  <c r="BD183" i="22"/>
  <c r="BP183" i="22" s="1"/>
  <c r="CB187" i="22"/>
  <c r="CH187" i="22" s="1"/>
  <c r="BD187" i="22"/>
  <c r="BP187" i="22" s="1"/>
  <c r="CB191" i="22"/>
  <c r="CH191" i="22" s="1"/>
  <c r="BD191" i="22"/>
  <c r="BP191" i="22" s="1"/>
  <c r="CB195" i="22"/>
  <c r="CH195" i="22" s="1"/>
  <c r="BD195" i="22"/>
  <c r="BP195" i="22" s="1"/>
  <c r="CB199" i="22"/>
  <c r="CH199" i="22" s="1"/>
  <c r="BD199" i="22"/>
  <c r="BP199" i="22" s="1"/>
  <c r="BK208" i="22"/>
  <c r="BW208" i="22" s="1"/>
  <c r="CC208" i="22"/>
  <c r="CI208" i="22" s="1"/>
  <c r="BM212" i="22"/>
  <c r="BY212" i="22" s="1"/>
  <c r="CE212" i="22"/>
  <c r="CK212" i="22" s="1"/>
  <c r="BM220" i="22"/>
  <c r="BY220" i="22" s="1"/>
  <c r="CE220" i="22"/>
  <c r="CK220" i="22" s="1"/>
  <c r="BL226" i="22"/>
  <c r="BX226" i="22" s="1"/>
  <c r="CD226" i="22"/>
  <c r="CJ226" i="22" s="1"/>
  <c r="BL234" i="22"/>
  <c r="BX234" i="22" s="1"/>
  <c r="CD234" i="22"/>
  <c r="CJ234" i="22" s="1"/>
  <c r="CC241" i="22"/>
  <c r="CI241" i="22" s="1"/>
  <c r="BE241" i="22"/>
  <c r="BQ241" i="22" s="1"/>
  <c r="BJ28" i="22"/>
  <c r="BV28" i="22" s="1"/>
  <c r="CB28" i="22"/>
  <c r="CH28" i="22" s="1"/>
  <c r="CB40" i="22"/>
  <c r="CH40" i="22" s="1"/>
  <c r="BD40" i="22"/>
  <c r="BP40" i="22" s="1"/>
  <c r="BJ56" i="22"/>
  <c r="BV56" i="22" s="1"/>
  <c r="CB56" i="22"/>
  <c r="CH56" i="22" s="1"/>
  <c r="BJ84" i="22"/>
  <c r="BV84" i="22" s="1"/>
  <c r="CB84" i="22"/>
  <c r="CH84" i="22" s="1"/>
  <c r="BJ100" i="22"/>
  <c r="BV100" i="22" s="1"/>
  <c r="CB100" i="22"/>
  <c r="CH100" i="22" s="1"/>
  <c r="BJ228" i="22"/>
  <c r="BV228" i="22" s="1"/>
  <c r="CB228" i="22"/>
  <c r="CH228" i="22" s="1"/>
  <c r="CE108" i="22"/>
  <c r="CK108" i="22" s="1"/>
  <c r="CB134" i="22"/>
  <c r="CH134" i="22" s="1"/>
  <c r="BD134" i="22"/>
  <c r="BP134" i="22" s="1"/>
  <c r="CC6" i="22"/>
  <c r="CI6" i="22" s="1"/>
  <c r="BE6" i="22"/>
  <c r="BQ6" i="22" s="1"/>
  <c r="CE74" i="22"/>
  <c r="CK74" i="22" s="1"/>
  <c r="BG74" i="22"/>
  <c r="BS74" i="22" s="1"/>
  <c r="CE106" i="22"/>
  <c r="CK106" i="22" s="1"/>
  <c r="BG106" i="22"/>
  <c r="BS106" i="22" s="1"/>
  <c r="CD112" i="22"/>
  <c r="CJ112" i="22" s="1"/>
  <c r="BF112" i="22"/>
  <c r="BR112" i="22" s="1"/>
  <c r="CC118" i="22"/>
  <c r="CI118" i="22" s="1"/>
  <c r="BE118" i="22"/>
  <c r="BQ118" i="22" s="1"/>
  <c r="CE122" i="22"/>
  <c r="CK122" i="22" s="1"/>
  <c r="BG122" i="22"/>
  <c r="BS122" i="22" s="1"/>
  <c r="CD128" i="22"/>
  <c r="CJ128" i="22" s="1"/>
  <c r="BF128" i="22"/>
  <c r="BR128" i="22" s="1"/>
  <c r="CD132" i="22"/>
  <c r="CJ132" i="22" s="1"/>
  <c r="BF132" i="22"/>
  <c r="BR132" i="22" s="1"/>
  <c r="CE142" i="22"/>
  <c r="CK142" i="22" s="1"/>
  <c r="BG142" i="22"/>
  <c r="BS142" i="22" s="1"/>
  <c r="CC146" i="22"/>
  <c r="CI146" i="22" s="1"/>
  <c r="BE146" i="22"/>
  <c r="BQ146" i="22" s="1"/>
  <c r="CD148" i="22"/>
  <c r="CJ148" i="22" s="1"/>
  <c r="BF148" i="22"/>
  <c r="BR148" i="22" s="1"/>
  <c r="CC154" i="22"/>
  <c r="CI154" i="22" s="1"/>
  <c r="BE154" i="22"/>
  <c r="BQ154" i="22" s="1"/>
  <c r="CE158" i="22"/>
  <c r="CK158" i="22" s="1"/>
  <c r="BG158" i="22"/>
  <c r="BS158" i="22" s="1"/>
  <c r="CD164" i="22"/>
  <c r="CJ164" i="22" s="1"/>
  <c r="BF164" i="22"/>
  <c r="BR164" i="22" s="1"/>
  <c r="CC170" i="22"/>
  <c r="CI170" i="22" s="1"/>
  <c r="BE170" i="22"/>
  <c r="BQ170" i="22" s="1"/>
  <c r="CE178" i="22"/>
  <c r="CK178" i="22" s="1"/>
  <c r="BG178" i="22"/>
  <c r="BS178" i="22" s="1"/>
  <c r="CC182" i="22"/>
  <c r="CI182" i="22" s="1"/>
  <c r="BE182" i="22"/>
  <c r="BQ182" i="22" s="1"/>
  <c r="CD184" i="22"/>
  <c r="CJ184" i="22" s="1"/>
  <c r="BF184" i="22"/>
  <c r="BR184" i="22" s="1"/>
  <c r="CE194" i="22"/>
  <c r="CK194" i="22" s="1"/>
  <c r="BG194" i="22"/>
  <c r="BS194" i="22" s="1"/>
  <c r="CE198" i="22"/>
  <c r="CK198" i="22" s="1"/>
  <c r="BG198" i="22"/>
  <c r="BS198" i="22" s="1"/>
  <c r="CE242" i="22"/>
  <c r="CK242" i="22" s="1"/>
  <c r="BG242" i="22"/>
  <c r="BS242" i="22" s="1"/>
  <c r="CC250" i="22"/>
  <c r="CI250" i="22" s="1"/>
  <c r="BE250" i="22"/>
  <c r="BQ250" i="22" s="1"/>
  <c r="BL213" i="22"/>
  <c r="BX213" i="22" s="1"/>
  <c r="CD213" i="22"/>
  <c r="CJ213" i="22" s="1"/>
  <c r="BK223" i="22"/>
  <c r="BW223" i="22" s="1"/>
  <c r="CC223" i="22"/>
  <c r="CI223" i="22" s="1"/>
  <c r="CE239" i="22"/>
  <c r="CK239" i="22" s="1"/>
  <c r="BG239" i="22"/>
  <c r="BS239" i="22" s="1"/>
  <c r="BJ13" i="22"/>
  <c r="BV13" i="22" s="1"/>
  <c r="CB13" i="22"/>
  <c r="CH13" i="22" s="1"/>
  <c r="BJ69" i="22"/>
  <c r="BV69" i="22" s="1"/>
  <c r="CB69" i="22"/>
  <c r="CH69" i="22" s="1"/>
  <c r="BJ173" i="22"/>
  <c r="BV173" i="22" s="1"/>
  <c r="CB173" i="22"/>
  <c r="CH173" i="22" s="1"/>
  <c r="BJ229" i="22"/>
  <c r="BV229" i="22" s="1"/>
  <c r="CB229" i="22"/>
  <c r="CH229" i="22" s="1"/>
  <c r="CB226" i="22"/>
  <c r="CH226" i="22" s="1"/>
  <c r="BD226" i="22"/>
  <c r="BP226" i="22" s="1"/>
  <c r="CD193" i="22"/>
  <c r="CJ193" i="22" s="1"/>
  <c r="CE234" i="22"/>
  <c r="CK234" i="22" s="1"/>
  <c r="CB6" i="22"/>
  <c r="CH6" i="22" s="1"/>
  <c r="CB7" i="22"/>
  <c r="CH7" i="22" s="1"/>
  <c r="BD7" i="22"/>
  <c r="BP7" i="22" s="1"/>
  <c r="CC9" i="22"/>
  <c r="CI9" i="22" s="1"/>
  <c r="BE9" i="22"/>
  <c r="BQ9" i="22" s="1"/>
  <c r="BM12" i="22"/>
  <c r="BY12" i="22" s="1"/>
  <c r="CE12" i="22"/>
  <c r="CK12" i="22" s="1"/>
  <c r="BL18" i="22"/>
  <c r="BX18" i="22" s="1"/>
  <c r="CD18" i="22"/>
  <c r="CJ18" i="22" s="1"/>
  <c r="CE21" i="22"/>
  <c r="CK21" i="22" s="1"/>
  <c r="BG21" i="22"/>
  <c r="BS21" i="22" s="1"/>
  <c r="CC25" i="22"/>
  <c r="CI25" i="22" s="1"/>
  <c r="BE25" i="22"/>
  <c r="BQ25" i="22" s="1"/>
  <c r="CE28" i="22"/>
  <c r="CK28" i="22" s="1"/>
  <c r="BG28" i="22"/>
  <c r="BS28" i="22" s="1"/>
  <c r="BK32" i="22"/>
  <c r="BW32" i="22" s="1"/>
  <c r="CC32" i="22"/>
  <c r="CI32" i="22" s="1"/>
  <c r="CD35" i="22"/>
  <c r="CJ35" i="22" s="1"/>
  <c r="BF35" i="22"/>
  <c r="BR35" i="22" s="1"/>
  <c r="CB39" i="22"/>
  <c r="CH39" i="22" s="1"/>
  <c r="BD39" i="22"/>
  <c r="BP39" i="22" s="1"/>
  <c r="CC41" i="22"/>
  <c r="CI41" i="22" s="1"/>
  <c r="BE41" i="22"/>
  <c r="BQ41" i="22" s="1"/>
  <c r="BK44" i="22"/>
  <c r="BW44" i="22" s="1"/>
  <c r="CC44" i="22"/>
  <c r="CI44" i="22" s="1"/>
  <c r="CD47" i="22"/>
  <c r="CJ47" i="22" s="1"/>
  <c r="BF47" i="22"/>
  <c r="BR47" i="22" s="1"/>
  <c r="BK52" i="22"/>
  <c r="BW52" i="22" s="1"/>
  <c r="CC52" i="22"/>
  <c r="CI52" i="22" s="1"/>
  <c r="BM56" i="22"/>
  <c r="BY56" i="22" s="1"/>
  <c r="CE56" i="22"/>
  <c r="CK56" i="22" s="1"/>
  <c r="CE61" i="22"/>
  <c r="CK61" i="22" s="1"/>
  <c r="BG61" i="22"/>
  <c r="BS61" i="22" s="1"/>
  <c r="CE65" i="22"/>
  <c r="CK65" i="22" s="1"/>
  <c r="BG65" i="22"/>
  <c r="BS65" i="22" s="1"/>
  <c r="CC69" i="22"/>
  <c r="CI69" i="22" s="1"/>
  <c r="BE69" i="22"/>
  <c r="BQ69" i="22" s="1"/>
  <c r="CE73" i="22"/>
  <c r="CK73" i="22" s="1"/>
  <c r="BG73" i="22"/>
  <c r="BS73" i="22" s="1"/>
  <c r="CB79" i="22"/>
  <c r="CH79" i="22" s="1"/>
  <c r="BD79" i="22"/>
  <c r="BP79" i="22" s="1"/>
  <c r="BK84" i="22"/>
  <c r="BW84" i="22" s="1"/>
  <c r="CC84" i="22"/>
  <c r="CI84" i="22" s="1"/>
  <c r="BM88" i="22"/>
  <c r="BY88" i="22" s="1"/>
  <c r="CE88" i="22"/>
  <c r="CK88" i="22" s="1"/>
  <c r="BL94" i="22"/>
  <c r="BX94" i="22" s="1"/>
  <c r="CD94" i="22"/>
  <c r="CJ94" i="22" s="1"/>
  <c r="BK100" i="22"/>
  <c r="BW100" i="22" s="1"/>
  <c r="CC100" i="22"/>
  <c r="CI100" i="22" s="1"/>
  <c r="CC105" i="22"/>
  <c r="CI105" i="22" s="1"/>
  <c r="BE105" i="22"/>
  <c r="BQ105" i="22" s="1"/>
  <c r="CC109" i="22"/>
  <c r="CI109" i="22" s="1"/>
  <c r="BE109" i="22"/>
  <c r="BQ109" i="22" s="1"/>
  <c r="CC113" i="22"/>
  <c r="CI113" i="22" s="1"/>
  <c r="BE113" i="22"/>
  <c r="BQ113" i="22" s="1"/>
  <c r="CC117" i="22"/>
  <c r="CI117" i="22" s="1"/>
  <c r="BE117" i="22"/>
  <c r="BQ117" i="22" s="1"/>
  <c r="CC121" i="22"/>
  <c r="CI121" i="22" s="1"/>
  <c r="BE121" i="22"/>
  <c r="BQ121" i="22" s="1"/>
  <c r="CC125" i="22"/>
  <c r="CI125" i="22" s="1"/>
  <c r="BE125" i="22"/>
  <c r="BQ125" i="22" s="1"/>
  <c r="CC129" i="22"/>
  <c r="CI129" i="22" s="1"/>
  <c r="BE129" i="22"/>
  <c r="BQ129" i="22" s="1"/>
  <c r="CC137" i="22"/>
  <c r="CI137" i="22" s="1"/>
  <c r="BE137" i="22"/>
  <c r="BQ137" i="22" s="1"/>
  <c r="CC141" i="22"/>
  <c r="CI141" i="22" s="1"/>
  <c r="BE141" i="22"/>
  <c r="BQ141" i="22" s="1"/>
  <c r="CC145" i="22"/>
  <c r="CI145" i="22" s="1"/>
  <c r="BE145" i="22"/>
  <c r="BQ145" i="22" s="1"/>
  <c r="CC149" i="22"/>
  <c r="CI149" i="22" s="1"/>
  <c r="BE149" i="22"/>
  <c r="BQ149" i="22" s="1"/>
  <c r="CD155" i="22"/>
  <c r="CJ155" i="22" s="1"/>
  <c r="BF155" i="22"/>
  <c r="BR155" i="22" s="1"/>
  <c r="CD159" i="22"/>
  <c r="CJ159" i="22" s="1"/>
  <c r="BF159" i="22"/>
  <c r="BR159" i="22" s="1"/>
  <c r="CD163" i="22"/>
  <c r="CJ163" i="22" s="1"/>
  <c r="BF163" i="22"/>
  <c r="BR163" i="22" s="1"/>
  <c r="CD167" i="22"/>
  <c r="CJ167" i="22" s="1"/>
  <c r="BF167" i="22"/>
  <c r="BR167" i="22" s="1"/>
  <c r="CE180" i="22"/>
  <c r="CK180" i="22" s="1"/>
  <c r="BG180" i="22"/>
  <c r="BS180" i="22" s="1"/>
  <c r="CD183" i="22"/>
  <c r="CJ183" i="22" s="1"/>
  <c r="BF183" i="22"/>
  <c r="BR183" i="22" s="1"/>
  <c r="CD187" i="22"/>
  <c r="CJ187" i="22" s="1"/>
  <c r="BF187" i="22"/>
  <c r="BR187" i="22" s="1"/>
  <c r="CD191" i="22"/>
  <c r="CJ191" i="22" s="1"/>
  <c r="BF191" i="22"/>
  <c r="BR191" i="22" s="1"/>
  <c r="CD195" i="22"/>
  <c r="CJ195" i="22" s="1"/>
  <c r="BF195" i="22"/>
  <c r="BR195" i="22" s="1"/>
  <c r="CD199" i="22"/>
  <c r="CJ199" i="22" s="1"/>
  <c r="BF199" i="22"/>
  <c r="BR199" i="22" s="1"/>
  <c r="BK204" i="22"/>
  <c r="BW204" i="22" s="1"/>
  <c r="CC204" i="22"/>
  <c r="CI204" i="22" s="1"/>
  <c r="BM208" i="22"/>
  <c r="BY208" i="22" s="1"/>
  <c r="CE208" i="22"/>
  <c r="CK208" i="22" s="1"/>
  <c r="BL222" i="22"/>
  <c r="BX222" i="22" s="1"/>
  <c r="CD222" i="22"/>
  <c r="CJ222" i="22" s="1"/>
  <c r="BK236" i="22"/>
  <c r="BW236" i="22" s="1"/>
  <c r="CC236" i="22"/>
  <c r="CI236" i="22" s="1"/>
  <c r="CE241" i="22"/>
  <c r="CK241" i="22" s="1"/>
  <c r="BG241" i="22"/>
  <c r="BS241" i="22" s="1"/>
  <c r="BJ16" i="22"/>
  <c r="BV16" i="22" s="1"/>
  <c r="CB16" i="22"/>
  <c r="CH16" i="22" s="1"/>
  <c r="BJ60" i="22"/>
  <c r="BV60" i="22" s="1"/>
  <c r="CB60" i="22"/>
  <c r="CH60" i="22" s="1"/>
  <c r="BJ88" i="22"/>
  <c r="BV88" i="22" s="1"/>
  <c r="CB88" i="22"/>
  <c r="CH88" i="22" s="1"/>
  <c r="BJ212" i="22"/>
  <c r="BV212" i="22" s="1"/>
  <c r="CB212" i="22"/>
  <c r="CH212" i="22" s="1"/>
  <c r="BJ248" i="22"/>
  <c r="BV248" i="22" s="1"/>
  <c r="CB248" i="22"/>
  <c r="CH248" i="22" s="1"/>
  <c r="CD16" i="22"/>
  <c r="CJ16" i="22" s="1"/>
  <c r="BF16" i="22"/>
  <c r="BR16" i="22" s="1"/>
  <c r="CE30" i="22"/>
  <c r="CK30" i="22" s="1"/>
  <c r="BG30" i="22"/>
  <c r="BS30" i="22" s="1"/>
  <c r="CD52" i="22"/>
  <c r="CJ52" i="22" s="1"/>
  <c r="BF52" i="22"/>
  <c r="BR52" i="22" s="1"/>
  <c r="CD68" i="22"/>
  <c r="CJ68" i="22" s="1"/>
  <c r="BF68" i="22"/>
  <c r="BR68" i="22" s="1"/>
  <c r="CE85" i="22"/>
  <c r="CK85" i="22" s="1"/>
  <c r="BG85" i="22"/>
  <c r="BS85" i="22" s="1"/>
  <c r="CE101" i="22"/>
  <c r="CK101" i="22" s="1"/>
  <c r="BG101" i="22"/>
  <c r="BS101" i="22" s="1"/>
  <c r="BM116" i="22"/>
  <c r="BY116" i="22" s="1"/>
  <c r="CE116" i="22"/>
  <c r="CK116" i="22" s="1"/>
  <c r="BK136" i="22"/>
  <c r="BW136" i="22" s="1"/>
  <c r="CC136" i="22"/>
  <c r="CI136" i="22" s="1"/>
  <c r="BL158" i="22"/>
  <c r="BX158" i="22" s="1"/>
  <c r="CD158" i="22"/>
  <c r="CJ158" i="22" s="1"/>
  <c r="CB175" i="22"/>
  <c r="CH175" i="22" s="1"/>
  <c r="BD175" i="22"/>
  <c r="BP175" i="22" s="1"/>
  <c r="BK192" i="22"/>
  <c r="BW192" i="22" s="1"/>
  <c r="CC192" i="22"/>
  <c r="CI192" i="22" s="1"/>
  <c r="CC213" i="22"/>
  <c r="CI213" i="22" s="1"/>
  <c r="BE213" i="22"/>
  <c r="BQ213" i="22" s="1"/>
  <c r="BJ232" i="22"/>
  <c r="BV232" i="22" s="1"/>
  <c r="CB232" i="22"/>
  <c r="CH232" i="22" s="1"/>
  <c r="BJ244" i="22"/>
  <c r="BV244" i="22" s="1"/>
  <c r="CB244" i="22"/>
  <c r="CH244" i="22" s="1"/>
  <c r="BJ133" i="22"/>
  <c r="BV133" i="22" s="1"/>
  <c r="BM3" i="22"/>
  <c r="BY3" i="22" s="1"/>
  <c r="CE3" i="22"/>
  <c r="CK3" i="22" s="1"/>
  <c r="CD10" i="22"/>
  <c r="CJ10" i="22" s="1"/>
  <c r="CC12" i="22"/>
  <c r="CI12" i="22" s="1"/>
  <c r="BM15" i="22"/>
  <c r="BY15" i="22" s="1"/>
  <c r="CE15" i="22"/>
  <c r="CK15" i="22" s="1"/>
  <c r="CE16" i="22"/>
  <c r="CK16" i="22" s="1"/>
  <c r="CE24" i="22"/>
  <c r="CK24" i="22" s="1"/>
  <c r="BK31" i="22"/>
  <c r="BW31" i="22" s="1"/>
  <c r="CC31" i="22"/>
  <c r="CI31" i="22" s="1"/>
  <c r="BM43" i="22"/>
  <c r="BY43" i="22" s="1"/>
  <c r="CE43" i="22"/>
  <c r="CK43" i="22" s="1"/>
  <c r="CD46" i="22"/>
  <c r="CJ46" i="22" s="1"/>
  <c r="BK51" i="22"/>
  <c r="BW51" i="22" s="1"/>
  <c r="CC51" i="22"/>
  <c r="CI51" i="22" s="1"/>
  <c r="BM55" i="22"/>
  <c r="BY55" i="22" s="1"/>
  <c r="CE55" i="22"/>
  <c r="CK55" i="22" s="1"/>
  <c r="CB78" i="22"/>
  <c r="CH78" i="22" s="1"/>
  <c r="BD78" i="22"/>
  <c r="BP78" i="22" s="1"/>
  <c r="BL81" i="22"/>
  <c r="BX81" i="22" s="1"/>
  <c r="CD81" i="22"/>
  <c r="CJ81" i="22" s="1"/>
  <c r="BK87" i="22"/>
  <c r="BW87" i="22" s="1"/>
  <c r="CC87" i="22"/>
  <c r="CI87" i="22" s="1"/>
  <c r="BM91" i="22"/>
  <c r="BY91" i="22" s="1"/>
  <c r="CE91" i="22"/>
  <c r="CK91" i="22" s="1"/>
  <c r="BL97" i="22"/>
  <c r="BX97" i="22" s="1"/>
  <c r="CD97" i="22"/>
  <c r="CJ97" i="22" s="1"/>
  <c r="CB126" i="22"/>
  <c r="CH126" i="22" s="1"/>
  <c r="BD126" i="22"/>
  <c r="BP126" i="22" s="1"/>
  <c r="CE68" i="22"/>
  <c r="CK68" i="22" s="1"/>
  <c r="BG68" i="22"/>
  <c r="BS68" i="22" s="1"/>
  <c r="CE22" i="22"/>
  <c r="CK22" i="22" s="1"/>
  <c r="BG22" i="22"/>
  <c r="BS22" i="22" s="1"/>
  <c r="CE62" i="22"/>
  <c r="CK62" i="22" s="1"/>
  <c r="BG62" i="22"/>
  <c r="BS62" i="22" s="1"/>
  <c r="CC102" i="22"/>
  <c r="CI102" i="22" s="1"/>
  <c r="BE102" i="22"/>
  <c r="BQ102" i="22" s="1"/>
  <c r="CB150" i="22"/>
  <c r="CH150" i="22" s="1"/>
  <c r="BD150" i="22"/>
  <c r="BP150" i="22" s="1"/>
  <c r="CB152" i="22"/>
  <c r="CH152" i="22" s="1"/>
  <c r="CB4" i="22"/>
  <c r="CH4" i="22" s="1"/>
  <c r="BD4" i="22"/>
  <c r="BP4" i="22" s="1"/>
  <c r="CB8" i="22"/>
  <c r="CH8" i="22" s="1"/>
  <c r="BD8" i="22"/>
  <c r="BP8" i="22" s="1"/>
  <c r="CC14" i="22"/>
  <c r="CI14" i="22" s="1"/>
  <c r="BE14" i="22"/>
  <c r="BQ14" i="22" s="1"/>
  <c r="CE18" i="22"/>
  <c r="CK18" i="22" s="1"/>
  <c r="BG18" i="22"/>
  <c r="BS18" i="22" s="1"/>
  <c r="CD40" i="22"/>
  <c r="CJ40" i="22" s="1"/>
  <c r="BF40" i="22"/>
  <c r="BR40" i="22" s="1"/>
  <c r="CE66" i="22"/>
  <c r="CK66" i="22" s="1"/>
  <c r="BG66" i="22"/>
  <c r="BS66" i="22" s="1"/>
  <c r="CE78" i="22"/>
  <c r="CK78" i="22" s="1"/>
  <c r="BG78" i="22"/>
  <c r="BS78" i="22" s="1"/>
  <c r="CE102" i="22"/>
  <c r="CK102" i="22" s="1"/>
  <c r="BG102" i="22"/>
  <c r="BS102" i="22" s="1"/>
  <c r="CD108" i="22"/>
  <c r="CJ108" i="22" s="1"/>
  <c r="BF108" i="22"/>
  <c r="BR108" i="22" s="1"/>
  <c r="CC114" i="22"/>
  <c r="CI114" i="22" s="1"/>
  <c r="BE114" i="22"/>
  <c r="BQ114" i="22" s="1"/>
  <c r="CE118" i="22"/>
  <c r="CK118" i="22" s="1"/>
  <c r="BG118" i="22"/>
  <c r="BS118" i="22" s="1"/>
  <c r="CD124" i="22"/>
  <c r="CJ124" i="22" s="1"/>
  <c r="BF124" i="22"/>
  <c r="BR124" i="22" s="1"/>
  <c r="CC130" i="22"/>
  <c r="CI130" i="22" s="1"/>
  <c r="BE130" i="22"/>
  <c r="BQ130" i="22" s="1"/>
  <c r="CC134" i="22"/>
  <c r="CI134" i="22" s="1"/>
  <c r="BE134" i="22"/>
  <c r="BQ134" i="22" s="1"/>
  <c r="CD136" i="22"/>
  <c r="CJ136" i="22" s="1"/>
  <c r="BF136" i="22"/>
  <c r="BR136" i="22" s="1"/>
  <c r="CE146" i="22"/>
  <c r="CK146" i="22" s="1"/>
  <c r="BG146" i="22"/>
  <c r="BS146" i="22" s="1"/>
  <c r="CC150" i="22"/>
  <c r="CI150" i="22" s="1"/>
  <c r="BE150" i="22"/>
  <c r="BQ150" i="22" s="1"/>
  <c r="CE154" i="22"/>
  <c r="CK154" i="22" s="1"/>
  <c r="BG154" i="22"/>
  <c r="BS154" i="22" s="1"/>
  <c r="CD160" i="22"/>
  <c r="CJ160" i="22" s="1"/>
  <c r="BF160" i="22"/>
  <c r="BR160" i="22" s="1"/>
  <c r="CC166" i="22"/>
  <c r="CI166" i="22" s="1"/>
  <c r="BE166" i="22"/>
  <c r="BQ166" i="22" s="1"/>
  <c r="BG170" i="22"/>
  <c r="BS170" i="22" s="1"/>
  <c r="CE170" i="22"/>
  <c r="CK170" i="22" s="1"/>
  <c r="CE182" i="22"/>
  <c r="CK182" i="22" s="1"/>
  <c r="BG182" i="22"/>
  <c r="BS182" i="22" s="1"/>
  <c r="CC186" i="22"/>
  <c r="CI186" i="22" s="1"/>
  <c r="BE186" i="22"/>
  <c r="BQ186" i="22" s="1"/>
  <c r="CD188" i="22"/>
  <c r="CJ188" i="22" s="1"/>
  <c r="BF188" i="22"/>
  <c r="BR188" i="22" s="1"/>
  <c r="CD200" i="22"/>
  <c r="CJ200" i="22" s="1"/>
  <c r="BF200" i="22"/>
  <c r="BR200" i="22" s="1"/>
  <c r="CE233" i="22"/>
  <c r="CK233" i="22" s="1"/>
  <c r="CE250" i="22"/>
  <c r="CK250" i="22" s="1"/>
  <c r="BG250" i="22"/>
  <c r="BS250" i="22" s="1"/>
  <c r="CB211" i="22"/>
  <c r="CH211" i="22" s="1"/>
  <c r="BK215" i="22"/>
  <c r="BW215" i="22" s="1"/>
  <c r="CC215" i="22"/>
  <c r="CI215" i="22" s="1"/>
  <c r="BM231" i="22"/>
  <c r="BY231" i="22" s="1"/>
  <c r="CE231" i="22"/>
  <c r="CK231" i="22" s="1"/>
  <c r="BJ17" i="22"/>
  <c r="BV17" i="22" s="1"/>
  <c r="CB17" i="22"/>
  <c r="CH17" i="22" s="1"/>
  <c r="BJ45" i="22"/>
  <c r="BV45" i="22" s="1"/>
  <c r="CB45" i="22"/>
  <c r="CH45" i="22" s="1"/>
  <c r="BJ85" i="22"/>
  <c r="BV85" i="22" s="1"/>
  <c r="CB85" i="22"/>
  <c r="CH85" i="22" s="1"/>
  <c r="BJ209" i="22"/>
  <c r="BV209" i="22" s="1"/>
  <c r="CB209" i="22"/>
  <c r="CH209" i="22" s="1"/>
  <c r="CB233" i="22"/>
  <c r="CH233" i="22" s="1"/>
  <c r="BD233" i="22"/>
  <c r="BP233" i="22" s="1"/>
  <c r="CB58" i="22"/>
  <c r="CH58" i="22" s="1"/>
  <c r="BD58" i="22"/>
  <c r="BP58" i="22" s="1"/>
  <c r="BL77" i="22"/>
  <c r="BX77" i="22" s="1"/>
  <c r="CD77" i="22"/>
  <c r="CJ77" i="22" s="1"/>
  <c r="BM159" i="22"/>
  <c r="BY159" i="22" s="1"/>
  <c r="CE159" i="22"/>
  <c r="CK159" i="22" s="1"/>
  <c r="CE6" i="22"/>
  <c r="CK6" i="22" s="1"/>
  <c r="BG6" i="22"/>
  <c r="BS6" i="22" s="1"/>
  <c r="CB117" i="22"/>
  <c r="CH117" i="22" s="1"/>
  <c r="CD7" i="22"/>
  <c r="CJ7" i="22" s="1"/>
  <c r="BF7" i="22"/>
  <c r="BR7" i="22" s="1"/>
  <c r="CE9" i="22"/>
  <c r="CK9" i="22" s="1"/>
  <c r="BG9" i="22"/>
  <c r="BS9" i="22" s="1"/>
  <c r="CC13" i="22"/>
  <c r="CI13" i="22" s="1"/>
  <c r="BE13" i="22"/>
  <c r="BQ13" i="22" s="1"/>
  <c r="BK20" i="22"/>
  <c r="BW20" i="22" s="1"/>
  <c r="CC20" i="22"/>
  <c r="CI20" i="22" s="1"/>
  <c r="BL22" i="22"/>
  <c r="BX22" i="22" s="1"/>
  <c r="CD22" i="22"/>
  <c r="CJ22" i="22" s="1"/>
  <c r="CE25" i="22"/>
  <c r="CK25" i="22" s="1"/>
  <c r="BG25" i="22"/>
  <c r="BS25" i="22" s="1"/>
  <c r="BL30" i="22"/>
  <c r="BX30" i="22" s="1"/>
  <c r="CD30" i="22"/>
  <c r="CJ30" i="22" s="1"/>
  <c r="BM32" i="22"/>
  <c r="BY32" i="22" s="1"/>
  <c r="CE32" i="22"/>
  <c r="CK32" i="22" s="1"/>
  <c r="BK36" i="22"/>
  <c r="BW36" i="22" s="1"/>
  <c r="CC36" i="22"/>
  <c r="CI36" i="22" s="1"/>
  <c r="CD39" i="22"/>
  <c r="CJ39" i="22" s="1"/>
  <c r="BF39" i="22"/>
  <c r="BR39" i="22" s="1"/>
  <c r="CE41" i="22"/>
  <c r="CK41" i="22" s="1"/>
  <c r="BG41" i="22"/>
  <c r="BS41" i="22" s="1"/>
  <c r="BM44" i="22"/>
  <c r="BY44" i="22" s="1"/>
  <c r="CE44" i="22"/>
  <c r="CK44" i="22" s="1"/>
  <c r="BK48" i="22"/>
  <c r="BW48" i="22" s="1"/>
  <c r="CC48" i="22"/>
  <c r="CI48" i="22" s="1"/>
  <c r="CE52" i="22"/>
  <c r="CK52" i="22" s="1"/>
  <c r="BG52" i="22"/>
  <c r="BS52" i="22" s="1"/>
  <c r="BL58" i="22"/>
  <c r="BX58" i="22" s="1"/>
  <c r="CD58" i="22"/>
  <c r="CJ58" i="22" s="1"/>
  <c r="CB63" i="22"/>
  <c r="CH63" i="22" s="1"/>
  <c r="BD63" i="22"/>
  <c r="BP63" i="22" s="1"/>
  <c r="CD67" i="22"/>
  <c r="CJ67" i="22" s="1"/>
  <c r="BF67" i="22"/>
  <c r="BR67" i="22" s="1"/>
  <c r="CB71" i="22"/>
  <c r="CH71" i="22" s="1"/>
  <c r="BD71" i="22"/>
  <c r="BP71" i="22" s="1"/>
  <c r="CB75" i="22"/>
  <c r="CH75" i="22" s="1"/>
  <c r="BD75" i="22"/>
  <c r="BP75" i="22" s="1"/>
  <c r="BK80" i="22"/>
  <c r="BW80" i="22" s="1"/>
  <c r="CC80" i="22"/>
  <c r="CI80" i="22" s="1"/>
  <c r="CE84" i="22"/>
  <c r="CK84" i="22" s="1"/>
  <c r="BG84" i="22"/>
  <c r="BS84" i="22" s="1"/>
  <c r="BL90" i="22"/>
  <c r="BX90" i="22" s="1"/>
  <c r="CD90" i="22"/>
  <c r="CJ90" i="22" s="1"/>
  <c r="BK96" i="22"/>
  <c r="BW96" i="22" s="1"/>
  <c r="CC96" i="22"/>
  <c r="CI96" i="22" s="1"/>
  <c r="BM100" i="22"/>
  <c r="BY100" i="22" s="1"/>
  <c r="CE100" i="22"/>
  <c r="CK100" i="22" s="1"/>
  <c r="CE105" i="22"/>
  <c r="CK105" i="22" s="1"/>
  <c r="BG105" i="22"/>
  <c r="BS105" i="22" s="1"/>
  <c r="CE109" i="22"/>
  <c r="CK109" i="22" s="1"/>
  <c r="BG109" i="22"/>
  <c r="BS109" i="22" s="1"/>
  <c r="CE113" i="22"/>
  <c r="CK113" i="22" s="1"/>
  <c r="BG113" i="22"/>
  <c r="BS113" i="22" s="1"/>
  <c r="CE117" i="22"/>
  <c r="CK117" i="22" s="1"/>
  <c r="BG117" i="22"/>
  <c r="BS117" i="22" s="1"/>
  <c r="CE121" i="22"/>
  <c r="CK121" i="22" s="1"/>
  <c r="BG121" i="22"/>
  <c r="BS121" i="22" s="1"/>
  <c r="CE125" i="22"/>
  <c r="CK125" i="22" s="1"/>
  <c r="BG125" i="22"/>
  <c r="BS125" i="22" s="1"/>
  <c r="CE129" i="22"/>
  <c r="CK129" i="22" s="1"/>
  <c r="BG129" i="22"/>
  <c r="BS129" i="22" s="1"/>
  <c r="CE137" i="22"/>
  <c r="CK137" i="22" s="1"/>
  <c r="BG137" i="22"/>
  <c r="BS137" i="22" s="1"/>
  <c r="CE141" i="22"/>
  <c r="CK141" i="22" s="1"/>
  <c r="BG141" i="22"/>
  <c r="BS141" i="22" s="1"/>
  <c r="CE145" i="22"/>
  <c r="CK145" i="22" s="1"/>
  <c r="BG145" i="22"/>
  <c r="BS145" i="22" s="1"/>
  <c r="CE149" i="22"/>
  <c r="CK149" i="22" s="1"/>
  <c r="BG149" i="22"/>
  <c r="BS149" i="22" s="1"/>
  <c r="CC153" i="22"/>
  <c r="CI153" i="22" s="1"/>
  <c r="BE153" i="22"/>
  <c r="BQ153" i="22" s="1"/>
  <c r="CC157" i="22"/>
  <c r="CI157" i="22" s="1"/>
  <c r="BE157" i="22"/>
  <c r="BQ157" i="22" s="1"/>
  <c r="CC161" i="22"/>
  <c r="CI161" i="22" s="1"/>
  <c r="BE161" i="22"/>
  <c r="BQ161" i="22" s="1"/>
  <c r="CC165" i="22"/>
  <c r="CI165" i="22" s="1"/>
  <c r="BE165" i="22"/>
  <c r="BQ165" i="22" s="1"/>
  <c r="CC169" i="22"/>
  <c r="CI169" i="22" s="1"/>
  <c r="BE169" i="22"/>
  <c r="BQ169" i="22" s="1"/>
  <c r="BK172" i="22"/>
  <c r="BW172" i="22" s="1"/>
  <c r="CC172" i="22"/>
  <c r="CI172" i="22" s="1"/>
  <c r="BM176" i="22"/>
  <c r="BY176" i="22" s="1"/>
  <c r="CE176" i="22"/>
  <c r="CK176" i="22" s="1"/>
  <c r="CC181" i="22"/>
  <c r="CI181" i="22" s="1"/>
  <c r="BE181" i="22"/>
  <c r="BQ181" i="22" s="1"/>
  <c r="CC185" i="22"/>
  <c r="CI185" i="22" s="1"/>
  <c r="BE185" i="22"/>
  <c r="BQ185" i="22" s="1"/>
  <c r="CC189" i="22"/>
  <c r="CI189" i="22" s="1"/>
  <c r="BE189" i="22"/>
  <c r="BQ189" i="22" s="1"/>
  <c r="CC193" i="22"/>
  <c r="CI193" i="22" s="1"/>
  <c r="BE193" i="22"/>
  <c r="BQ193" i="22" s="1"/>
  <c r="CC197" i="22"/>
  <c r="CI197" i="22" s="1"/>
  <c r="BE197" i="22"/>
  <c r="BQ197" i="22" s="1"/>
  <c r="CC201" i="22"/>
  <c r="CI201" i="22" s="1"/>
  <c r="BE201" i="22"/>
  <c r="BQ201" i="22" s="1"/>
  <c r="BM204" i="22"/>
  <c r="BY204" i="22" s="1"/>
  <c r="CE204" i="22"/>
  <c r="CK204" i="22" s="1"/>
  <c r="BL210" i="22"/>
  <c r="BX210" i="22" s="1"/>
  <c r="CD210" i="22"/>
  <c r="CJ210" i="22" s="1"/>
  <c r="BK216" i="22"/>
  <c r="BW216" i="22" s="1"/>
  <c r="CC216" i="22"/>
  <c r="CI216" i="22" s="1"/>
  <c r="CD219" i="22"/>
  <c r="CJ219" i="22" s="1"/>
  <c r="BF219" i="22"/>
  <c r="BR219" i="22" s="1"/>
  <c r="BK224" i="22"/>
  <c r="BW224" i="22" s="1"/>
  <c r="CC224" i="22"/>
  <c r="CI224" i="22" s="1"/>
  <c r="BK232" i="22"/>
  <c r="BW232" i="22" s="1"/>
  <c r="CC232" i="22"/>
  <c r="CI232" i="22" s="1"/>
  <c r="BM236" i="22"/>
  <c r="BY236" i="22" s="1"/>
  <c r="CE236" i="22"/>
  <c r="CK236" i="22" s="1"/>
  <c r="BJ20" i="22"/>
  <c r="BV20" i="22" s="1"/>
  <c r="CB20" i="22"/>
  <c r="CH20" i="22" s="1"/>
  <c r="BJ68" i="22"/>
  <c r="BV68" i="22" s="1"/>
  <c r="CB68" i="22"/>
  <c r="CH68" i="22" s="1"/>
  <c r="BJ92" i="22"/>
  <c r="BV92" i="22" s="1"/>
  <c r="CB92" i="22"/>
  <c r="CH92" i="22" s="1"/>
  <c r="BJ176" i="22"/>
  <c r="BV176" i="22" s="1"/>
  <c r="CB176" i="22"/>
  <c r="CH176" i="22" s="1"/>
  <c r="BJ216" i="22"/>
  <c r="BV216" i="22" s="1"/>
  <c r="CB216" i="22"/>
  <c r="CH216" i="22" s="1"/>
  <c r="CD20" i="22"/>
  <c r="CJ20" i="22" s="1"/>
  <c r="BF20" i="22"/>
  <c r="BR20" i="22" s="1"/>
  <c r="CE34" i="22"/>
  <c r="CK34" i="22" s="1"/>
  <c r="BG34" i="22"/>
  <c r="BS34" i="22" s="1"/>
  <c r="CE89" i="22"/>
  <c r="CK89" i="22" s="1"/>
  <c r="BG89" i="22"/>
  <c r="BS89" i="22" s="1"/>
  <c r="BM104" i="22"/>
  <c r="BY104" i="22" s="1"/>
  <c r="CE104" i="22"/>
  <c r="CK104" i="22" s="1"/>
  <c r="BK140" i="22"/>
  <c r="BW140" i="22" s="1"/>
  <c r="CC140" i="22"/>
  <c r="CI140" i="22" s="1"/>
  <c r="BL162" i="22"/>
  <c r="BX162" i="22" s="1"/>
  <c r="CD162" i="22"/>
  <c r="CJ162" i="22" s="1"/>
  <c r="BL198" i="22"/>
  <c r="BX198" i="22" s="1"/>
  <c r="CD198" i="22"/>
  <c r="CJ198" i="22" s="1"/>
  <c r="CC217" i="22"/>
  <c r="CI217" i="22" s="1"/>
  <c r="BE217" i="22"/>
  <c r="BQ217" i="22" s="1"/>
  <c r="CE237" i="22"/>
  <c r="CK237" i="22" s="1"/>
  <c r="BG237" i="22"/>
  <c r="BS237" i="22" s="1"/>
  <c r="BL5" i="22"/>
  <c r="BX5" i="22" s="1"/>
  <c r="CD5" i="22"/>
  <c r="CJ5" i="22" s="1"/>
  <c r="CC8" i="22"/>
  <c r="CI8" i="22" s="1"/>
  <c r="BK35" i="22"/>
  <c r="BW35" i="22" s="1"/>
  <c r="CC35" i="22"/>
  <c r="CI35" i="22" s="1"/>
  <c r="CE120" i="22"/>
  <c r="CK120" i="22" s="1"/>
  <c r="CC66" i="22"/>
  <c r="CI66" i="22" s="1"/>
  <c r="BE66" i="22"/>
  <c r="BQ66" i="22" s="1"/>
  <c r="CD4" i="22"/>
  <c r="CJ4" i="22" s="1"/>
  <c r="BF4" i="22"/>
  <c r="BR4" i="22" s="1"/>
  <c r="CD8" i="22"/>
  <c r="CJ8" i="22" s="1"/>
  <c r="BF8" i="22"/>
  <c r="BR8" i="22" s="1"/>
  <c r="CE14" i="22"/>
  <c r="CK14" i="22" s="1"/>
  <c r="BG14" i="22"/>
  <c r="BS14" i="22" s="1"/>
  <c r="CC26" i="22"/>
  <c r="CI26" i="22" s="1"/>
  <c r="BE26" i="22"/>
  <c r="BQ26" i="22" s="1"/>
  <c r="CD44" i="22"/>
  <c r="CJ44" i="22" s="1"/>
  <c r="BF44" i="22"/>
  <c r="BR44" i="22" s="1"/>
  <c r="CD48" i="22"/>
  <c r="CJ48" i="22" s="1"/>
  <c r="BF48" i="22"/>
  <c r="BR48" i="22" s="1"/>
  <c r="CD60" i="22"/>
  <c r="CJ60" i="22" s="1"/>
  <c r="BF60" i="22"/>
  <c r="BR60" i="22" s="1"/>
  <c r="CC70" i="22"/>
  <c r="CI70" i="22" s="1"/>
  <c r="BE70" i="22"/>
  <c r="BQ70" i="22" s="1"/>
  <c r="CD72" i="22"/>
  <c r="CJ72" i="22" s="1"/>
  <c r="BF72" i="22"/>
  <c r="BR72" i="22" s="1"/>
  <c r="CD104" i="22"/>
  <c r="CJ104" i="22" s="1"/>
  <c r="BF104" i="22"/>
  <c r="BR104" i="22" s="1"/>
  <c r="CC110" i="22"/>
  <c r="CI110" i="22" s="1"/>
  <c r="BE110" i="22"/>
  <c r="BQ110" i="22" s="1"/>
  <c r="CE114" i="22"/>
  <c r="CK114" i="22" s="1"/>
  <c r="BG114" i="22"/>
  <c r="BS114" i="22" s="1"/>
  <c r="CD120" i="22"/>
  <c r="CJ120" i="22" s="1"/>
  <c r="BF120" i="22"/>
  <c r="BR120" i="22" s="1"/>
  <c r="CC126" i="22"/>
  <c r="CI126" i="22" s="1"/>
  <c r="BE126" i="22"/>
  <c r="BQ126" i="22" s="1"/>
  <c r="CE130" i="22"/>
  <c r="CK130" i="22" s="1"/>
  <c r="BG130" i="22"/>
  <c r="BS130" i="22" s="1"/>
  <c r="CE134" i="22"/>
  <c r="CK134" i="22" s="1"/>
  <c r="BG134" i="22"/>
  <c r="BS134" i="22" s="1"/>
  <c r="CC138" i="22"/>
  <c r="CI138" i="22" s="1"/>
  <c r="BE138" i="22"/>
  <c r="BQ138" i="22" s="1"/>
  <c r="CD140" i="22"/>
  <c r="CJ140" i="22" s="1"/>
  <c r="BF140" i="22"/>
  <c r="BR140" i="22" s="1"/>
  <c r="CE150" i="22"/>
  <c r="CK150" i="22" s="1"/>
  <c r="BG150" i="22"/>
  <c r="BS150" i="22" s="1"/>
  <c r="CD156" i="22"/>
  <c r="CJ156" i="22" s="1"/>
  <c r="BF156" i="22"/>
  <c r="BR156" i="22" s="1"/>
  <c r="CC162" i="22"/>
  <c r="CI162" i="22" s="1"/>
  <c r="BE162" i="22"/>
  <c r="BQ162" i="22" s="1"/>
  <c r="CE166" i="22"/>
  <c r="CK166" i="22" s="1"/>
  <c r="BG166" i="22"/>
  <c r="BS166" i="22" s="1"/>
  <c r="CE186" i="22"/>
  <c r="CK186" i="22" s="1"/>
  <c r="BG186" i="22"/>
  <c r="BS186" i="22" s="1"/>
  <c r="BE190" i="22"/>
  <c r="BQ190" i="22" s="1"/>
  <c r="CC190" i="22"/>
  <c r="CI190" i="22" s="1"/>
  <c r="CD192" i="22"/>
  <c r="CJ192" i="22" s="1"/>
  <c r="BF192" i="22"/>
  <c r="BR192" i="22" s="1"/>
  <c r="BL209" i="22"/>
  <c r="BX209" i="22" s="1"/>
  <c r="CD209" i="22"/>
  <c r="CJ209" i="22" s="1"/>
  <c r="BL217" i="22"/>
  <c r="BX217" i="22" s="1"/>
  <c r="CD217" i="22"/>
  <c r="CJ217" i="22" s="1"/>
  <c r="BL233" i="22"/>
  <c r="BX233" i="22" s="1"/>
  <c r="CD233" i="22"/>
  <c r="CJ233" i="22" s="1"/>
  <c r="BJ21" i="22"/>
  <c r="BV21" i="22" s="1"/>
  <c r="CB21" i="22"/>
  <c r="CH21" i="22" s="1"/>
  <c r="BJ49" i="22"/>
  <c r="BV49" i="22" s="1"/>
  <c r="CB49" i="22"/>
  <c r="CH49" i="22" s="1"/>
  <c r="BJ93" i="22"/>
  <c r="BV93" i="22" s="1"/>
  <c r="CB93" i="22"/>
  <c r="CH93" i="22" s="1"/>
  <c r="BJ213" i="22"/>
  <c r="BV213" i="22" s="1"/>
  <c r="CB213" i="22"/>
  <c r="CH213" i="22" s="1"/>
  <c r="BJ249" i="22"/>
  <c r="BV249" i="22" s="1"/>
  <c r="CB249" i="22"/>
  <c r="CH249" i="22" s="1"/>
  <c r="BK71" i="22"/>
  <c r="BW71" i="22" s="1"/>
  <c r="CC71" i="22"/>
  <c r="CI71" i="22" s="1"/>
  <c r="BL137" i="22"/>
  <c r="BX137" i="22" s="1"/>
  <c r="CD137" i="22"/>
  <c r="CJ137" i="22" s="1"/>
  <c r="BM163" i="22"/>
  <c r="BY163" i="22" s="1"/>
  <c r="CE163" i="22"/>
  <c r="CK163" i="22" s="1"/>
  <c r="CE147" i="22"/>
  <c r="CK147" i="22" s="1"/>
  <c r="CB234" i="22"/>
  <c r="CH234" i="22" s="1"/>
  <c r="CB3" i="22"/>
  <c r="CH3" i="22" s="1"/>
  <c r="BD3" i="22"/>
  <c r="BP3" i="22" s="1"/>
  <c r="BM4" i="22"/>
  <c r="BY4" i="22" s="1"/>
  <c r="CE4" i="22"/>
  <c r="CK4" i="22" s="1"/>
  <c r="CE13" i="22"/>
  <c r="CK13" i="22" s="1"/>
  <c r="BG13" i="22"/>
  <c r="BS13" i="22" s="1"/>
  <c r="CC17" i="22"/>
  <c r="CI17" i="22" s="1"/>
  <c r="BE17" i="22"/>
  <c r="BQ17" i="22" s="1"/>
  <c r="BM20" i="22"/>
  <c r="BY20" i="22" s="1"/>
  <c r="CE20" i="22"/>
  <c r="CK20" i="22" s="1"/>
  <c r="BL26" i="22"/>
  <c r="BX26" i="22" s="1"/>
  <c r="CD26" i="22"/>
  <c r="CJ26" i="22" s="1"/>
  <c r="CB31" i="22"/>
  <c r="CH31" i="22" s="1"/>
  <c r="BD31" i="22"/>
  <c r="BP31" i="22" s="1"/>
  <c r="BL34" i="22"/>
  <c r="BX34" i="22" s="1"/>
  <c r="CD34" i="22"/>
  <c r="CJ34" i="22" s="1"/>
  <c r="BM36" i="22"/>
  <c r="BY36" i="22" s="1"/>
  <c r="CE36" i="22"/>
  <c r="CK36" i="22" s="1"/>
  <c r="CB43" i="22"/>
  <c r="CH43" i="22" s="1"/>
  <c r="BD43" i="22"/>
  <c r="BP43" i="22" s="1"/>
  <c r="BM48" i="22"/>
  <c r="BY48" i="22" s="1"/>
  <c r="CE48" i="22"/>
  <c r="CK48" i="22" s="1"/>
  <c r="BL54" i="22"/>
  <c r="BX54" i="22" s="1"/>
  <c r="CD54" i="22"/>
  <c r="CJ54" i="22" s="1"/>
  <c r="CE60" i="22"/>
  <c r="CK60" i="22" s="1"/>
  <c r="BG60" i="22"/>
  <c r="BS60" i="22" s="1"/>
  <c r="CD63" i="22"/>
  <c r="CJ63" i="22" s="1"/>
  <c r="BF63" i="22"/>
  <c r="BR63" i="22" s="1"/>
  <c r="BK68" i="22"/>
  <c r="BW68" i="22" s="1"/>
  <c r="CC68" i="22"/>
  <c r="CI68" i="22" s="1"/>
  <c r="CD71" i="22"/>
  <c r="CJ71" i="22" s="1"/>
  <c r="BF71" i="22"/>
  <c r="BR71" i="22" s="1"/>
  <c r="CD75" i="22"/>
  <c r="CJ75" i="22" s="1"/>
  <c r="BF75" i="22"/>
  <c r="BR75" i="22" s="1"/>
  <c r="BL86" i="22"/>
  <c r="BX86" i="22" s="1"/>
  <c r="CD86" i="22"/>
  <c r="CJ86" i="22" s="1"/>
  <c r="BK92" i="22"/>
  <c r="BW92" i="22" s="1"/>
  <c r="CC92" i="22"/>
  <c r="CI92" i="22" s="1"/>
  <c r="BM96" i="22"/>
  <c r="BY96" i="22" s="1"/>
  <c r="CE96" i="22"/>
  <c r="CK96" i="22" s="1"/>
  <c r="CB103" i="22"/>
  <c r="CH103" i="22" s="1"/>
  <c r="BD103" i="22"/>
  <c r="BP103" i="22" s="1"/>
  <c r="CB107" i="22"/>
  <c r="CH107" i="22" s="1"/>
  <c r="BD107" i="22"/>
  <c r="BP107" i="22" s="1"/>
  <c r="CB111" i="22"/>
  <c r="CH111" i="22" s="1"/>
  <c r="BD111" i="22"/>
  <c r="BP111" i="22" s="1"/>
  <c r="CB115" i="22"/>
  <c r="CH115" i="22" s="1"/>
  <c r="BD115" i="22"/>
  <c r="BP115" i="22" s="1"/>
  <c r="CB119" i="22"/>
  <c r="CH119" i="22" s="1"/>
  <c r="BD119" i="22"/>
  <c r="BP119" i="22" s="1"/>
  <c r="CB123" i="22"/>
  <c r="CH123" i="22" s="1"/>
  <c r="BD123" i="22"/>
  <c r="BP123" i="22" s="1"/>
  <c r="CB127" i="22"/>
  <c r="CH127" i="22" s="1"/>
  <c r="BD127" i="22"/>
  <c r="BP127" i="22" s="1"/>
  <c r="CB131" i="22"/>
  <c r="CH131" i="22" s="1"/>
  <c r="BD131" i="22"/>
  <c r="BP131" i="22" s="1"/>
  <c r="CB135" i="22"/>
  <c r="CH135" i="22" s="1"/>
  <c r="BD135" i="22"/>
  <c r="BP135" i="22" s="1"/>
  <c r="CB139" i="22"/>
  <c r="CH139" i="22" s="1"/>
  <c r="BD139" i="22"/>
  <c r="BP139" i="22" s="1"/>
  <c r="CB143" i="22"/>
  <c r="CH143" i="22" s="1"/>
  <c r="BD143" i="22"/>
  <c r="BP143" i="22" s="1"/>
  <c r="CB147" i="22"/>
  <c r="CH147" i="22" s="1"/>
  <c r="BD147" i="22"/>
  <c r="BP147" i="22" s="1"/>
  <c r="CB151" i="22"/>
  <c r="CH151" i="22" s="1"/>
  <c r="BD151" i="22"/>
  <c r="BP151" i="22" s="1"/>
  <c r="CE153" i="22"/>
  <c r="CK153" i="22" s="1"/>
  <c r="BG153" i="22"/>
  <c r="BS153" i="22" s="1"/>
  <c r="CE157" i="22"/>
  <c r="CK157" i="22" s="1"/>
  <c r="BG157" i="22"/>
  <c r="BS157" i="22" s="1"/>
  <c r="CE161" i="22"/>
  <c r="CK161" i="22" s="1"/>
  <c r="BG161" i="22"/>
  <c r="BS161" i="22" s="1"/>
  <c r="CE165" i="22"/>
  <c r="CK165" i="22" s="1"/>
  <c r="BG165" i="22"/>
  <c r="BS165" i="22" s="1"/>
  <c r="CE169" i="22"/>
  <c r="CK169" i="22" s="1"/>
  <c r="BG169" i="22"/>
  <c r="BS169" i="22" s="1"/>
  <c r="BM172" i="22"/>
  <c r="BY172" i="22" s="1"/>
  <c r="CE172" i="22"/>
  <c r="CK172" i="22" s="1"/>
  <c r="CB179" i="22"/>
  <c r="CH179" i="22" s="1"/>
  <c r="BD179" i="22"/>
  <c r="BP179" i="22" s="1"/>
  <c r="CE181" i="22"/>
  <c r="CK181" i="22" s="1"/>
  <c r="BG181" i="22"/>
  <c r="BS181" i="22" s="1"/>
  <c r="CE185" i="22"/>
  <c r="CK185" i="22" s="1"/>
  <c r="BG185" i="22"/>
  <c r="BS185" i="22" s="1"/>
  <c r="CE189" i="22"/>
  <c r="CK189" i="22" s="1"/>
  <c r="BG189" i="22"/>
  <c r="BS189" i="22" s="1"/>
  <c r="CE193" i="22"/>
  <c r="CK193" i="22" s="1"/>
  <c r="BG193" i="22"/>
  <c r="BS193" i="22" s="1"/>
  <c r="CE197" i="22"/>
  <c r="CK197" i="22" s="1"/>
  <c r="BG197" i="22"/>
  <c r="BS197" i="22" s="1"/>
  <c r="CE201" i="22"/>
  <c r="CK201" i="22" s="1"/>
  <c r="BG201" i="22"/>
  <c r="BS201" i="22" s="1"/>
  <c r="BL206" i="22"/>
  <c r="BX206" i="22" s="1"/>
  <c r="CD206" i="22"/>
  <c r="CJ206" i="22" s="1"/>
  <c r="BK212" i="22"/>
  <c r="BW212" i="22" s="1"/>
  <c r="CC212" i="22"/>
  <c r="CI212" i="22" s="1"/>
  <c r="BM216" i="22"/>
  <c r="BY216" i="22" s="1"/>
  <c r="CE216" i="22"/>
  <c r="CK216" i="22" s="1"/>
  <c r="BK220" i="22"/>
  <c r="BW220" i="22" s="1"/>
  <c r="CC220" i="22"/>
  <c r="CI220" i="22" s="1"/>
  <c r="BM224" i="22"/>
  <c r="BY224" i="22" s="1"/>
  <c r="CE224" i="22"/>
  <c r="CK224" i="22" s="1"/>
  <c r="BM232" i="22"/>
  <c r="BY232" i="22" s="1"/>
  <c r="CE232" i="22"/>
  <c r="CK232" i="22" s="1"/>
  <c r="CD239" i="22"/>
  <c r="CJ239" i="22" s="1"/>
  <c r="BF239" i="22"/>
  <c r="BR239" i="22" s="1"/>
  <c r="BJ24" i="22"/>
  <c r="BV24" i="22" s="1"/>
  <c r="CB24" i="22"/>
  <c r="CH24" i="22" s="1"/>
  <c r="CB52" i="22"/>
  <c r="CH52" i="22" s="1"/>
  <c r="BD52" i="22"/>
  <c r="BP52" i="22" s="1"/>
  <c r="BJ80" i="22"/>
  <c r="BV80" i="22" s="1"/>
  <c r="CB80" i="22"/>
  <c r="CH80" i="22" s="1"/>
  <c r="BJ96" i="22"/>
  <c r="BV96" i="22" s="1"/>
  <c r="CB96" i="22"/>
  <c r="CH96" i="22" s="1"/>
  <c r="BJ204" i="22"/>
  <c r="BV204" i="22" s="1"/>
  <c r="CB204" i="22"/>
  <c r="CH204" i="22" s="1"/>
  <c r="BJ220" i="22"/>
  <c r="BV220" i="22" s="1"/>
  <c r="CB220" i="22"/>
  <c r="CH220" i="22" s="1"/>
  <c r="CC10" i="22"/>
  <c r="CI10" i="22" s="1"/>
  <c r="BE10" i="22"/>
  <c r="BQ10" i="22" s="1"/>
  <c r="CD24" i="22"/>
  <c r="CJ24" i="22" s="1"/>
  <c r="BF24" i="22"/>
  <c r="BR24" i="22" s="1"/>
  <c r="CE38" i="22"/>
  <c r="CK38" i="22" s="1"/>
  <c r="BG38" i="22"/>
  <c r="BS38" i="22" s="1"/>
  <c r="CE58" i="22"/>
  <c r="CK58" i="22" s="1"/>
  <c r="BG58" i="22"/>
  <c r="BS58" i="22" s="1"/>
  <c r="CE93" i="22"/>
  <c r="CK93" i="22" s="1"/>
  <c r="BG93" i="22"/>
  <c r="BS93" i="22" s="1"/>
  <c r="BM124" i="22"/>
  <c r="BY124" i="22" s="1"/>
  <c r="CE124" i="22"/>
  <c r="CK124" i="22" s="1"/>
  <c r="BK144" i="22"/>
  <c r="BW144" i="22" s="1"/>
  <c r="CC144" i="22"/>
  <c r="CI144" i="22" s="1"/>
  <c r="BL166" i="22"/>
  <c r="BX166" i="22" s="1"/>
  <c r="CD166" i="22"/>
  <c r="CJ166" i="22" s="1"/>
  <c r="BK184" i="22"/>
  <c r="BW184" i="22" s="1"/>
  <c r="CC184" i="22"/>
  <c r="CI184" i="22" s="1"/>
  <c r="CE205" i="22"/>
  <c r="CK205" i="22" s="1"/>
  <c r="BG205" i="22"/>
  <c r="BS205" i="22" s="1"/>
  <c r="CD223" i="22"/>
  <c r="CJ223" i="22" s="1"/>
  <c r="BF223" i="22"/>
  <c r="BR223" i="22" s="1"/>
  <c r="BJ240" i="22"/>
  <c r="BV240" i="22" s="1"/>
  <c r="CB240" i="22"/>
  <c r="CH240" i="22" s="1"/>
  <c r="BM248" i="22"/>
  <c r="BY248" i="22" s="1"/>
  <c r="CE248" i="22"/>
  <c r="CK248" i="22" s="1"/>
  <c r="BL13" i="22"/>
  <c r="BX13" i="22" s="1"/>
  <c r="CD13" i="22"/>
  <c r="CJ13" i="22" s="1"/>
  <c r="CC16" i="22"/>
  <c r="CI16" i="22" s="1"/>
  <c r="BL21" i="22"/>
  <c r="BX21" i="22" s="1"/>
  <c r="CD21" i="22"/>
  <c r="CJ21" i="22" s="1"/>
  <c r="CC24" i="22"/>
  <c r="CI24" i="22" s="1"/>
  <c r="BK27" i="22"/>
  <c r="BW27" i="22" s="1"/>
  <c r="CC27" i="22"/>
  <c r="CI27" i="22" s="1"/>
  <c r="CB138" i="22"/>
  <c r="CH138" i="22" s="1"/>
  <c r="BD138" i="22"/>
  <c r="BP138" i="22" s="1"/>
  <c r="CD12" i="22"/>
  <c r="CJ12" i="22" s="1"/>
  <c r="BF12" i="22"/>
  <c r="BR12" i="22" s="1"/>
  <c r="CD28" i="22"/>
  <c r="CJ28" i="22" s="1"/>
  <c r="BF28" i="22"/>
  <c r="BR28" i="22" s="1"/>
  <c r="CC50" i="22"/>
  <c r="CI50" i="22" s="1"/>
  <c r="BE50" i="22"/>
  <c r="BQ50" i="22" s="1"/>
  <c r="CE54" i="22"/>
  <c r="CK54" i="22" s="1"/>
  <c r="BG54" i="22"/>
  <c r="BS54" i="22" s="1"/>
  <c r="CD80" i="22"/>
  <c r="CJ80" i="22" s="1"/>
  <c r="BF80" i="22"/>
  <c r="BR80" i="22" s="1"/>
  <c r="CE97" i="22"/>
  <c r="CK97" i="22" s="1"/>
  <c r="BG97" i="22"/>
  <c r="BS97" i="22" s="1"/>
  <c r="CE209" i="22"/>
  <c r="CK209" i="22" s="1"/>
  <c r="BG209" i="22"/>
  <c r="BS209" i="22" s="1"/>
  <c r="CC227" i="22"/>
  <c r="CI227" i="22" s="1"/>
  <c r="BE227" i="22"/>
  <c r="BQ227" i="22" s="1"/>
  <c r="CB30" i="22"/>
  <c r="CH30" i="22" s="1"/>
  <c r="BD30" i="22"/>
  <c r="BP30" i="22" s="1"/>
  <c r="CB38" i="22"/>
  <c r="CH38" i="22" s="1"/>
  <c r="BD38" i="22"/>
  <c r="BP38" i="22" s="1"/>
  <c r="CB114" i="22"/>
  <c r="CH114" i="22" s="1"/>
  <c r="BD114" i="22"/>
  <c r="BP114" i="22" s="1"/>
  <c r="CB130" i="22"/>
  <c r="CH130" i="22" s="1"/>
  <c r="BD130" i="22"/>
  <c r="BP130" i="22" s="1"/>
  <c r="CB154" i="22"/>
  <c r="CH154" i="22" s="1"/>
  <c r="BD154" i="22"/>
  <c r="BP154" i="22" s="1"/>
  <c r="CB170" i="22"/>
  <c r="CH170" i="22" s="1"/>
  <c r="BD170" i="22"/>
  <c r="BP170" i="22" s="1"/>
  <c r="CB186" i="22"/>
  <c r="CH186" i="22" s="1"/>
  <c r="BD186" i="22"/>
  <c r="BP186" i="22" s="1"/>
  <c r="CC188" i="22"/>
  <c r="CI188" i="22" s="1"/>
  <c r="CB54" i="22"/>
  <c r="CH54" i="22" s="1"/>
  <c r="BD54" i="22"/>
  <c r="BP54" i="22" s="1"/>
  <c r="CB86" i="22"/>
  <c r="CH86" i="22" s="1"/>
  <c r="BD86" i="22"/>
  <c r="BP86" i="22" s="1"/>
  <c r="CC174" i="22"/>
  <c r="CI174" i="22" s="1"/>
  <c r="BE174" i="22"/>
  <c r="BQ174" i="22" s="1"/>
  <c r="CD216" i="22"/>
  <c r="CJ216" i="22" s="1"/>
  <c r="BF216" i="22"/>
  <c r="BR216" i="22" s="1"/>
  <c r="CB121" i="22"/>
  <c r="CH121" i="22" s="1"/>
  <c r="CD212" i="22"/>
  <c r="CJ212" i="22" s="1"/>
  <c r="BF212" i="22"/>
  <c r="BR212" i="22" s="1"/>
  <c r="CE7" i="22"/>
  <c r="CK7" i="22" s="1"/>
  <c r="CC23" i="22"/>
  <c r="CI23" i="22" s="1"/>
  <c r="CB29" i="22"/>
  <c r="CH29" i="22" s="1"/>
  <c r="CB109" i="22"/>
  <c r="CH109" i="22" s="1"/>
  <c r="CD189" i="22"/>
  <c r="CJ189" i="22" s="1"/>
  <c r="CC3" i="22"/>
  <c r="CI3" i="22" s="1"/>
  <c r="CC39" i="22"/>
  <c r="CI39" i="22" s="1"/>
  <c r="CB41" i="22"/>
  <c r="CH41" i="22" s="1"/>
  <c r="CC43" i="22"/>
  <c r="CI43" i="22" s="1"/>
  <c r="CC47" i="22"/>
  <c r="CI47" i="22" s="1"/>
  <c r="CD49" i="22"/>
  <c r="CJ49" i="22" s="1"/>
  <c r="CE51" i="22"/>
  <c r="CK51" i="22" s="1"/>
  <c r="CD53" i="22"/>
  <c r="CJ53" i="22" s="1"/>
  <c r="CD57" i="22"/>
  <c r="CJ57" i="22" s="1"/>
  <c r="CE59" i="22"/>
  <c r="CK59" i="22" s="1"/>
  <c r="CB81" i="22"/>
  <c r="CH81" i="22" s="1"/>
  <c r="CC83" i="22"/>
  <c r="CI83" i="22" s="1"/>
  <c r="CB89" i="22"/>
  <c r="CH89" i="22" s="1"/>
  <c r="CC91" i="22"/>
  <c r="CI91" i="22" s="1"/>
  <c r="CC95" i="22"/>
  <c r="CI95" i="22" s="1"/>
  <c r="CC99" i="22"/>
  <c r="CI99" i="22" s="1"/>
  <c r="CB101" i="22"/>
  <c r="CH101" i="22" s="1"/>
  <c r="CC175" i="22"/>
  <c r="CI175" i="22" s="1"/>
  <c r="CB177" i="22"/>
  <c r="CH177" i="22" s="1"/>
  <c r="CE203" i="22"/>
  <c r="CK203" i="22" s="1"/>
  <c r="CD205" i="22"/>
  <c r="CJ205" i="22" s="1"/>
  <c r="CE207" i="22"/>
  <c r="CK207" i="22" s="1"/>
  <c r="CB217" i="22"/>
  <c r="CH217" i="22" s="1"/>
  <c r="CB225" i="22"/>
  <c r="CH225" i="22" s="1"/>
  <c r="CD229" i="22"/>
  <c r="CJ229" i="22" s="1"/>
  <c r="CC235" i="22"/>
  <c r="CI235" i="22" s="1"/>
  <c r="CC239" i="22"/>
  <c r="CI239" i="22" s="1"/>
  <c r="CD241" i="22"/>
  <c r="CJ241" i="22" s="1"/>
  <c r="CE240" i="22"/>
  <c r="CK240" i="22" s="1"/>
  <c r="CB166" i="22"/>
  <c r="CH166" i="22" s="1"/>
  <c r="BD166" i="22"/>
  <c r="BP166" i="22" s="1"/>
  <c r="CB182" i="22"/>
  <c r="CH182" i="22" s="1"/>
  <c r="BD182" i="22"/>
  <c r="BP182" i="22" s="1"/>
  <c r="CE247" i="22"/>
  <c r="CK247" i="22" s="1"/>
  <c r="BG247" i="22"/>
  <c r="BS247" i="22" s="1"/>
  <c r="CB98" i="22"/>
  <c r="CH98" i="22" s="1"/>
  <c r="BD98" i="22"/>
  <c r="BP98" i="22" s="1"/>
  <c r="CB206" i="22"/>
  <c r="CH206" i="22" s="1"/>
  <c r="BD206" i="22"/>
  <c r="BP206" i="22" s="1"/>
  <c r="CE222" i="22"/>
  <c r="CK222" i="22" s="1"/>
  <c r="BG222" i="22"/>
  <c r="BS222" i="22" s="1"/>
  <c r="CC15" i="22"/>
  <c r="CI15" i="22" s="1"/>
  <c r="CE42" i="22"/>
  <c r="CK42" i="22" s="1"/>
  <c r="BG42" i="22"/>
  <c r="BS42" i="22" s="1"/>
  <c r="CB34" i="22"/>
  <c r="CH34" i="22" s="1"/>
  <c r="BD34" i="22"/>
  <c r="BP34" i="22" s="1"/>
  <c r="CB66" i="22"/>
  <c r="CH66" i="22" s="1"/>
  <c r="BD66" i="22"/>
  <c r="BP66" i="22" s="1"/>
  <c r="CE67" i="22"/>
  <c r="CK67" i="22" s="1"/>
  <c r="BG67" i="22"/>
  <c r="BS67" i="22" s="1"/>
  <c r="CB74" i="22"/>
  <c r="CH74" i="22" s="1"/>
  <c r="BD74" i="22"/>
  <c r="BP74" i="22" s="1"/>
  <c r="CB110" i="22"/>
  <c r="CH110" i="22" s="1"/>
  <c r="BD110" i="22"/>
  <c r="BP110" i="22" s="1"/>
  <c r="CB122" i="22"/>
  <c r="CH122" i="22" s="1"/>
  <c r="BD122" i="22"/>
  <c r="BP122" i="22" s="1"/>
  <c r="CB142" i="22"/>
  <c r="CH142" i="22" s="1"/>
  <c r="BD142" i="22"/>
  <c r="BP142" i="22" s="1"/>
  <c r="CB162" i="22"/>
  <c r="CH162" i="22" s="1"/>
  <c r="BD162" i="22"/>
  <c r="BP162" i="22" s="1"/>
  <c r="CB194" i="22"/>
  <c r="CH194" i="22" s="1"/>
  <c r="BD194" i="22"/>
  <c r="BP194" i="22" s="1"/>
  <c r="CB94" i="22"/>
  <c r="CH94" i="22" s="1"/>
  <c r="BD94" i="22"/>
  <c r="BP94" i="22" s="1"/>
  <c r="CD141" i="22"/>
  <c r="CJ141" i="22" s="1"/>
  <c r="CB10" i="22"/>
  <c r="CH10" i="22" s="1"/>
  <c r="BD10" i="22"/>
  <c r="BP10" i="22" s="1"/>
  <c r="CC178" i="22"/>
  <c r="CI178" i="22" s="1"/>
  <c r="BE178" i="22"/>
  <c r="BQ178" i="22" s="1"/>
  <c r="CB37" i="22"/>
  <c r="CH37" i="22" s="1"/>
  <c r="CC75" i="22"/>
  <c r="CI75" i="22" s="1"/>
  <c r="CB113" i="22"/>
  <c r="CH113" i="22" s="1"/>
  <c r="CC179" i="22"/>
  <c r="CI179" i="22" s="1"/>
  <c r="CD17" i="22"/>
  <c r="CJ17" i="22" s="1"/>
  <c r="CD25" i="22"/>
  <c r="CJ25" i="22" s="1"/>
  <c r="CE31" i="22"/>
  <c r="CK31" i="22" s="1"/>
  <c r="CE35" i="22"/>
  <c r="CK35" i="22" s="1"/>
  <c r="CE39" i="22"/>
  <c r="CK39" i="22" s="1"/>
  <c r="CD41" i="22"/>
  <c r="CJ41" i="22" s="1"/>
  <c r="CE47" i="22"/>
  <c r="CK47" i="22" s="1"/>
  <c r="CB53" i="22"/>
  <c r="CH53" i="22" s="1"/>
  <c r="CC55" i="22"/>
  <c r="CI55" i="22" s="1"/>
  <c r="CC59" i="22"/>
  <c r="CI59" i="22" s="1"/>
  <c r="CE79" i="22"/>
  <c r="CK79" i="22" s="1"/>
  <c r="CE83" i="22"/>
  <c r="CK83" i="22" s="1"/>
  <c r="CD85" i="22"/>
  <c r="CJ85" i="22" s="1"/>
  <c r="CE87" i="22"/>
  <c r="CK87" i="22" s="1"/>
  <c r="CD89" i="22"/>
  <c r="CJ89" i="22" s="1"/>
  <c r="CD93" i="22"/>
  <c r="CJ93" i="22" s="1"/>
  <c r="CE95" i="22"/>
  <c r="CK95" i="22" s="1"/>
  <c r="CE99" i="22"/>
  <c r="CK99" i="22" s="1"/>
  <c r="CD101" i="22"/>
  <c r="CJ101" i="22" s="1"/>
  <c r="CD173" i="22"/>
  <c r="CJ173" i="22" s="1"/>
  <c r="CE175" i="22"/>
  <c r="CK175" i="22" s="1"/>
  <c r="CD177" i="22"/>
  <c r="CJ177" i="22" s="1"/>
  <c r="CC203" i="22"/>
  <c r="CI203" i="22" s="1"/>
  <c r="CB205" i="22"/>
  <c r="CH205" i="22" s="1"/>
  <c r="CC207" i="22"/>
  <c r="CI207" i="22" s="1"/>
  <c r="CC211" i="22"/>
  <c r="CI211" i="22" s="1"/>
  <c r="CE215" i="22"/>
  <c r="CK215" i="22" s="1"/>
  <c r="CE223" i="22"/>
  <c r="CK223" i="22" s="1"/>
  <c r="CC231" i="22"/>
  <c r="CI231" i="22" s="1"/>
  <c r="CB245" i="22"/>
  <c r="CH245" i="22" s="1"/>
  <c r="CC247" i="22"/>
  <c r="CI247" i="22" s="1"/>
  <c r="CD249" i="22"/>
  <c r="CJ249" i="22" s="1"/>
  <c r="CB46" i="22"/>
  <c r="CH46" i="22" s="1"/>
  <c r="BD46" i="22"/>
  <c r="BP46" i="22" s="1"/>
  <c r="CB62" i="22"/>
  <c r="CH62" i="22" s="1"/>
  <c r="BD62" i="22"/>
  <c r="BP62" i="22" s="1"/>
  <c r="CB70" i="22"/>
  <c r="CH70" i="22" s="1"/>
  <c r="BD70" i="22"/>
  <c r="BP70" i="22" s="1"/>
  <c r="CB106" i="22"/>
  <c r="CH106" i="22" s="1"/>
  <c r="BD106" i="22"/>
  <c r="BP106" i="22" s="1"/>
  <c r="CE112" i="22"/>
  <c r="CK112" i="22" s="1"/>
  <c r="CB118" i="22"/>
  <c r="CH118" i="22" s="1"/>
  <c r="BD118" i="22"/>
  <c r="BP118" i="22" s="1"/>
  <c r="CE128" i="22"/>
  <c r="CK128" i="22" s="1"/>
  <c r="CB146" i="22"/>
  <c r="CH146" i="22" s="1"/>
  <c r="BD146" i="22"/>
  <c r="BP146" i="22" s="1"/>
  <c r="CB158" i="22"/>
  <c r="CH158" i="22" s="1"/>
  <c r="BD158" i="22"/>
  <c r="BP158" i="22" s="1"/>
  <c r="CE168" i="22"/>
  <c r="CK168" i="22" s="1"/>
  <c r="CB190" i="22"/>
  <c r="CH190" i="22" s="1"/>
  <c r="BD190" i="22"/>
  <c r="BP190" i="22" s="1"/>
  <c r="CB198" i="22"/>
  <c r="CH198" i="22" s="1"/>
  <c r="BD198" i="22"/>
  <c r="BP198" i="22" s="1"/>
  <c r="CE251" i="22"/>
  <c r="CK251" i="22" s="1"/>
  <c r="BG251" i="22"/>
  <c r="BS251" i="22" s="1"/>
  <c r="CE82" i="22"/>
  <c r="CK82" i="22" s="1"/>
  <c r="BG82" i="22"/>
  <c r="BS82" i="22" s="1"/>
  <c r="CB90" i="22"/>
  <c r="CH90" i="22" s="1"/>
  <c r="BD90" i="22"/>
  <c r="BP90" i="22" s="1"/>
  <c r="CE226" i="22"/>
  <c r="CK226" i="22" s="1"/>
  <c r="BG226" i="22"/>
  <c r="BS226" i="22" s="1"/>
  <c r="CE19" i="22"/>
  <c r="CK19" i="22" s="1"/>
  <c r="CB210" i="22"/>
  <c r="CH210" i="22" s="1"/>
  <c r="BD210" i="22"/>
  <c r="BP210" i="22" s="1"/>
  <c r="CC230" i="22"/>
  <c r="CI230" i="22" s="1"/>
  <c r="BE230" i="22"/>
  <c r="BQ230" i="22" s="1"/>
  <c r="CB246" i="22"/>
  <c r="CH246" i="22" s="1"/>
  <c r="CC229" i="22"/>
  <c r="CI229" i="22" s="1"/>
  <c r="CD168" i="22"/>
  <c r="CJ168" i="22" s="1"/>
  <c r="BF168" i="22"/>
  <c r="BR168" i="22" s="1"/>
  <c r="CD147" i="22"/>
  <c r="CJ147" i="22" s="1"/>
  <c r="BD132" i="22"/>
  <c r="BP132" i="22" s="1"/>
  <c r="CB132" i="22"/>
  <c r="CH132" i="22" s="1"/>
  <c r="CC77" i="22"/>
  <c r="CI77" i="22" s="1"/>
  <c r="DK3" i="17" l="1"/>
  <c r="DL3" i="17"/>
  <c r="DM3" i="17"/>
  <c r="DN3" i="17"/>
  <c r="DO3" i="17"/>
  <c r="DP3" i="17"/>
  <c r="DQ3" i="17"/>
  <c r="DR3" i="17"/>
  <c r="DS3" i="17"/>
  <c r="DT3" i="17"/>
  <c r="DU3" i="17"/>
  <c r="DV3" i="17"/>
  <c r="DW3" i="17"/>
  <c r="DX3" i="17"/>
  <c r="DY3" i="17"/>
  <c r="DZ3" i="17"/>
  <c r="EA3" i="17"/>
  <c r="EB3" i="17"/>
  <c r="EC3" i="17"/>
  <c r="ED3" i="17"/>
  <c r="EE3" i="17"/>
  <c r="EF3" i="17"/>
  <c r="EG3" i="17"/>
  <c r="EH3" i="17"/>
  <c r="EI3" i="17"/>
  <c r="EJ3" i="17"/>
  <c r="EK3" i="17"/>
  <c r="EL3" i="17"/>
  <c r="DK4" i="17"/>
  <c r="DL4" i="17"/>
  <c r="DM4" i="17"/>
  <c r="DN4" i="17"/>
  <c r="DO4" i="17"/>
  <c r="DP4" i="17"/>
  <c r="DQ4" i="17"/>
  <c r="DR4" i="17"/>
  <c r="DS4" i="17"/>
  <c r="DT4" i="17"/>
  <c r="DU4" i="17"/>
  <c r="DV4" i="17"/>
  <c r="DW4" i="17"/>
  <c r="DX4" i="17"/>
  <c r="DY4" i="17"/>
  <c r="DZ4" i="17"/>
  <c r="EA4" i="17"/>
  <c r="EB4" i="17"/>
  <c r="EC4" i="17"/>
  <c r="ED4" i="17"/>
  <c r="EE4" i="17"/>
  <c r="EF4" i="17"/>
  <c r="EG4" i="17"/>
  <c r="EH4" i="17"/>
  <c r="EI4" i="17"/>
  <c r="EJ4" i="17"/>
  <c r="EK4" i="17"/>
  <c r="EL4" i="17"/>
  <c r="DK5" i="17"/>
  <c r="DL5" i="17"/>
  <c r="DM5" i="17"/>
  <c r="DN5" i="17"/>
  <c r="DO5" i="17"/>
  <c r="DP5" i="17"/>
  <c r="DQ5" i="17"/>
  <c r="DR5" i="17"/>
  <c r="DS5" i="17"/>
  <c r="DT5" i="17"/>
  <c r="DU5" i="17"/>
  <c r="DV5" i="17"/>
  <c r="DW5" i="17"/>
  <c r="DX5" i="17"/>
  <c r="DY5" i="17"/>
  <c r="DZ5" i="17"/>
  <c r="EA5" i="17"/>
  <c r="EB5" i="17"/>
  <c r="EC5" i="17"/>
  <c r="ED5" i="17"/>
  <c r="EE5" i="17"/>
  <c r="EF5" i="17"/>
  <c r="EG5" i="17"/>
  <c r="EH5" i="17"/>
  <c r="EI5" i="17"/>
  <c r="EJ5" i="17"/>
  <c r="EK5" i="17"/>
  <c r="EL5" i="17"/>
  <c r="DK6" i="17"/>
  <c r="DL6" i="17"/>
  <c r="DM6" i="17"/>
  <c r="DN6" i="17"/>
  <c r="DO6" i="17"/>
  <c r="DP6" i="17"/>
  <c r="DQ6" i="17"/>
  <c r="DR6" i="17"/>
  <c r="DS6" i="17"/>
  <c r="DT6" i="17"/>
  <c r="DU6" i="17"/>
  <c r="DV6" i="17"/>
  <c r="DW6" i="17"/>
  <c r="DX6" i="17"/>
  <c r="DY6" i="17"/>
  <c r="DZ6" i="17"/>
  <c r="EA6" i="17"/>
  <c r="EB6" i="17"/>
  <c r="EC6" i="17"/>
  <c r="ED6" i="17"/>
  <c r="EE6" i="17"/>
  <c r="EF6" i="17"/>
  <c r="EG6" i="17"/>
  <c r="EH6" i="17"/>
  <c r="EI6" i="17"/>
  <c r="EJ6" i="17"/>
  <c r="EK6" i="17"/>
  <c r="EL6" i="17"/>
  <c r="DK7" i="17"/>
  <c r="DL7" i="17"/>
  <c r="DM7" i="17"/>
  <c r="DN7" i="17"/>
  <c r="DO7" i="17"/>
  <c r="DP7" i="17"/>
  <c r="DQ7" i="17"/>
  <c r="DR7" i="17"/>
  <c r="DS7" i="17"/>
  <c r="DT7" i="17"/>
  <c r="DU7" i="17"/>
  <c r="DV7" i="17"/>
  <c r="DW7" i="17"/>
  <c r="DX7" i="17"/>
  <c r="DY7" i="17"/>
  <c r="DZ7" i="17"/>
  <c r="EA7" i="17"/>
  <c r="EB7" i="17"/>
  <c r="EC7" i="17"/>
  <c r="ED7" i="17"/>
  <c r="EE7" i="17"/>
  <c r="EF7" i="17"/>
  <c r="EG7" i="17"/>
  <c r="EH7" i="17"/>
  <c r="EI7" i="17"/>
  <c r="EJ7" i="17"/>
  <c r="EK7" i="17"/>
  <c r="EL7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DK9" i="17"/>
  <c r="DL9" i="17"/>
  <c r="DM9" i="17"/>
  <c r="DN9" i="17"/>
  <c r="DO9" i="17"/>
  <c r="DP9" i="17"/>
  <c r="DQ9" i="17"/>
  <c r="DR9" i="17"/>
  <c r="DS9" i="17"/>
  <c r="DT9" i="17"/>
  <c r="DU9" i="17"/>
  <c r="DV9" i="17"/>
  <c r="DW9" i="17"/>
  <c r="DX9" i="17"/>
  <c r="DY9" i="17"/>
  <c r="DZ9" i="17"/>
  <c r="EA9" i="17"/>
  <c r="EB9" i="17"/>
  <c r="EC9" i="17"/>
  <c r="ED9" i="17"/>
  <c r="EE9" i="17"/>
  <c r="EF9" i="17"/>
  <c r="EG9" i="17"/>
  <c r="EH9" i="17"/>
  <c r="EI9" i="17"/>
  <c r="EJ9" i="17"/>
  <c r="EK9" i="17"/>
  <c r="EL9" i="17"/>
  <c r="DK10" i="17"/>
  <c r="DL10" i="17"/>
  <c r="DM10" i="17"/>
  <c r="DN10" i="17"/>
  <c r="DO10" i="17"/>
  <c r="DP10" i="17"/>
  <c r="DQ10" i="17"/>
  <c r="DR10" i="17"/>
  <c r="DS10" i="17"/>
  <c r="DT10" i="17"/>
  <c r="DU10" i="17"/>
  <c r="DV10" i="17"/>
  <c r="DW10" i="17"/>
  <c r="DX10" i="17"/>
  <c r="DY10" i="17"/>
  <c r="DZ10" i="17"/>
  <c r="EA10" i="17"/>
  <c r="EB10" i="17"/>
  <c r="EC10" i="17"/>
  <c r="ED10" i="17"/>
  <c r="EE10" i="17"/>
  <c r="EF10" i="17"/>
  <c r="EG10" i="17"/>
  <c r="EH10" i="17"/>
  <c r="EI10" i="17"/>
  <c r="EJ10" i="17"/>
  <c r="EK10" i="17"/>
  <c r="EL10" i="17"/>
  <c r="DK11" i="17"/>
  <c r="DL11" i="17"/>
  <c r="DM11" i="17"/>
  <c r="DN11" i="17"/>
  <c r="DO11" i="17"/>
  <c r="DP11" i="17"/>
  <c r="DQ11" i="17"/>
  <c r="DR11" i="17"/>
  <c r="DS11" i="17"/>
  <c r="DT11" i="17"/>
  <c r="DU11" i="17"/>
  <c r="DV11" i="17"/>
  <c r="DW11" i="17"/>
  <c r="DX11" i="17"/>
  <c r="DY11" i="17"/>
  <c r="DZ11" i="17"/>
  <c r="EA11" i="17"/>
  <c r="EB11" i="17"/>
  <c r="EC11" i="17"/>
  <c r="ED11" i="17"/>
  <c r="EE11" i="17"/>
  <c r="EF11" i="17"/>
  <c r="EG11" i="17"/>
  <c r="EH11" i="17"/>
  <c r="EI11" i="17"/>
  <c r="EJ11" i="17"/>
  <c r="EK11" i="17"/>
  <c r="EL11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DK13" i="17"/>
  <c r="DL13" i="17"/>
  <c r="DM13" i="17"/>
  <c r="DN13" i="17"/>
  <c r="DO13" i="17"/>
  <c r="DP13" i="17"/>
  <c r="DQ13" i="17"/>
  <c r="DR13" i="17"/>
  <c r="DS13" i="17"/>
  <c r="DT13" i="17"/>
  <c r="DU13" i="17"/>
  <c r="DV13" i="17"/>
  <c r="DW13" i="17"/>
  <c r="DX13" i="17"/>
  <c r="DY13" i="17"/>
  <c r="DZ13" i="17"/>
  <c r="EA13" i="17"/>
  <c r="EB13" i="17"/>
  <c r="EC13" i="17"/>
  <c r="ED13" i="17"/>
  <c r="EE13" i="17"/>
  <c r="EF13" i="17"/>
  <c r="EG13" i="17"/>
  <c r="EH13" i="17"/>
  <c r="EI13" i="17"/>
  <c r="EJ13" i="17"/>
  <c r="EK13" i="17"/>
  <c r="EL13" i="17"/>
  <c r="DK14" i="17"/>
  <c r="DL14" i="17"/>
  <c r="DM14" i="17"/>
  <c r="DN14" i="17"/>
  <c r="DO14" i="17"/>
  <c r="DP14" i="17"/>
  <c r="DQ14" i="17"/>
  <c r="DR14" i="17"/>
  <c r="DS14" i="17"/>
  <c r="DT14" i="17"/>
  <c r="DU14" i="17"/>
  <c r="DV14" i="17"/>
  <c r="DW14" i="17"/>
  <c r="DX14" i="17"/>
  <c r="DY14" i="17"/>
  <c r="DZ14" i="17"/>
  <c r="EA14" i="17"/>
  <c r="EB14" i="17"/>
  <c r="EC14" i="17"/>
  <c r="ED14" i="17"/>
  <c r="EE14" i="17"/>
  <c r="EF14" i="17"/>
  <c r="EG14" i="17"/>
  <c r="EH14" i="17"/>
  <c r="EI14" i="17"/>
  <c r="EJ14" i="17"/>
  <c r="EK14" i="17"/>
  <c r="EL14" i="17"/>
  <c r="DK15" i="17"/>
  <c r="DL15" i="17"/>
  <c r="DM15" i="17"/>
  <c r="DN15" i="17"/>
  <c r="DO15" i="17"/>
  <c r="DP15" i="17"/>
  <c r="DQ15" i="17"/>
  <c r="DR15" i="17"/>
  <c r="DS15" i="17"/>
  <c r="DT15" i="17"/>
  <c r="DU15" i="17"/>
  <c r="DV15" i="17"/>
  <c r="DW15" i="17"/>
  <c r="DX15" i="17"/>
  <c r="DY15" i="17"/>
  <c r="DZ15" i="17"/>
  <c r="EA15" i="17"/>
  <c r="EB15" i="17"/>
  <c r="EC15" i="17"/>
  <c r="ED15" i="17"/>
  <c r="EE15" i="17"/>
  <c r="EF15" i="17"/>
  <c r="EG15" i="17"/>
  <c r="EH15" i="17"/>
  <c r="EI15" i="17"/>
  <c r="EJ15" i="17"/>
  <c r="EK15" i="17"/>
  <c r="EL15" i="17"/>
  <c r="DK16" i="17"/>
  <c r="DL16" i="17"/>
  <c r="DM16" i="17"/>
  <c r="DN16" i="17"/>
  <c r="DO16" i="17"/>
  <c r="DP16" i="17"/>
  <c r="DQ16" i="17"/>
  <c r="DR16" i="17"/>
  <c r="DS16" i="17"/>
  <c r="DT16" i="17"/>
  <c r="DU16" i="17"/>
  <c r="DV16" i="17"/>
  <c r="DW16" i="17"/>
  <c r="DX16" i="17"/>
  <c r="DY16" i="17"/>
  <c r="DZ16" i="17"/>
  <c r="EA16" i="17"/>
  <c r="EB16" i="17"/>
  <c r="EC16" i="17"/>
  <c r="ED16" i="17"/>
  <c r="EE16" i="17"/>
  <c r="EF16" i="17"/>
  <c r="EG16" i="17"/>
  <c r="EH16" i="17"/>
  <c r="EI16" i="17"/>
  <c r="EJ16" i="17"/>
  <c r="EK16" i="17"/>
  <c r="EL16" i="17"/>
  <c r="DK17" i="17"/>
  <c r="DL17" i="17"/>
  <c r="DM17" i="17"/>
  <c r="DN17" i="17"/>
  <c r="DO17" i="17"/>
  <c r="DP17" i="17"/>
  <c r="DQ17" i="17"/>
  <c r="DR17" i="17"/>
  <c r="DS17" i="17"/>
  <c r="DT17" i="17"/>
  <c r="DU17" i="17"/>
  <c r="DV17" i="17"/>
  <c r="DW17" i="17"/>
  <c r="DX17" i="17"/>
  <c r="DY17" i="17"/>
  <c r="DZ17" i="17"/>
  <c r="EA17" i="17"/>
  <c r="EB17" i="17"/>
  <c r="EC17" i="17"/>
  <c r="ED17" i="17"/>
  <c r="EE17" i="17"/>
  <c r="EF17" i="17"/>
  <c r="EG17" i="17"/>
  <c r="EH17" i="17"/>
  <c r="EI17" i="17"/>
  <c r="EJ17" i="17"/>
  <c r="EK17" i="17"/>
  <c r="EL17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DK24" i="17"/>
  <c r="DL24" i="17"/>
  <c r="DM24" i="17"/>
  <c r="DN24" i="17"/>
  <c r="DO24" i="17"/>
  <c r="DP24" i="17"/>
  <c r="DQ24" i="17"/>
  <c r="DR24" i="17"/>
  <c r="DS24" i="17"/>
  <c r="DT24" i="17"/>
  <c r="DU24" i="17"/>
  <c r="DV24" i="17"/>
  <c r="DW24" i="17"/>
  <c r="DX24" i="17"/>
  <c r="DY24" i="17"/>
  <c r="DZ24" i="17"/>
  <c r="EA24" i="17"/>
  <c r="EB24" i="17"/>
  <c r="EC24" i="17"/>
  <c r="ED24" i="17"/>
  <c r="EE24" i="17"/>
  <c r="EF24" i="17"/>
  <c r="EG24" i="17"/>
  <c r="EH24" i="17"/>
  <c r="EI24" i="17"/>
  <c r="EJ24" i="17"/>
  <c r="EK24" i="17"/>
  <c r="EL24" i="17"/>
  <c r="DK25" i="17"/>
  <c r="DL25" i="17"/>
  <c r="DM25" i="17"/>
  <c r="DN25" i="17"/>
  <c r="DO25" i="17"/>
  <c r="DP25" i="17"/>
  <c r="DQ25" i="17"/>
  <c r="DR25" i="17"/>
  <c r="DS25" i="17"/>
  <c r="DT25" i="17"/>
  <c r="DU25" i="17"/>
  <c r="DV25" i="17"/>
  <c r="DW25" i="17"/>
  <c r="DX25" i="17"/>
  <c r="DY25" i="17"/>
  <c r="DZ25" i="17"/>
  <c r="EA25" i="17"/>
  <c r="EB25" i="17"/>
  <c r="EC25" i="17"/>
  <c r="ED25" i="17"/>
  <c r="EE25" i="17"/>
  <c r="EF25" i="17"/>
  <c r="EG25" i="17"/>
  <c r="EH25" i="17"/>
  <c r="EI25" i="17"/>
  <c r="EJ25" i="17"/>
  <c r="EK25" i="17"/>
  <c r="EL25" i="17"/>
  <c r="DK26" i="17"/>
  <c r="DL26" i="17"/>
  <c r="DM26" i="17"/>
  <c r="DN26" i="17"/>
  <c r="DO26" i="17"/>
  <c r="DP26" i="17"/>
  <c r="DQ26" i="17"/>
  <c r="DR26" i="17"/>
  <c r="DS26" i="17"/>
  <c r="DT26" i="17"/>
  <c r="DU26" i="17"/>
  <c r="DV26" i="17"/>
  <c r="DW26" i="17"/>
  <c r="DX26" i="17"/>
  <c r="DY26" i="17"/>
  <c r="DZ26" i="17"/>
  <c r="EA26" i="17"/>
  <c r="EB26" i="17"/>
  <c r="EC26" i="17"/>
  <c r="ED26" i="17"/>
  <c r="EE26" i="17"/>
  <c r="EF26" i="17"/>
  <c r="EG26" i="17"/>
  <c r="EH26" i="17"/>
  <c r="EI26" i="17"/>
  <c r="EJ26" i="17"/>
  <c r="EK26" i="17"/>
  <c r="EL26" i="17"/>
  <c r="DK27" i="17"/>
  <c r="DL27" i="17"/>
  <c r="DM27" i="17"/>
  <c r="DN27" i="17"/>
  <c r="DO27" i="17"/>
  <c r="DP27" i="17"/>
  <c r="DQ27" i="17"/>
  <c r="DR27" i="17"/>
  <c r="DS27" i="17"/>
  <c r="DT27" i="17"/>
  <c r="DU27" i="17"/>
  <c r="DV27" i="17"/>
  <c r="DW27" i="17"/>
  <c r="DX27" i="17"/>
  <c r="DY27" i="17"/>
  <c r="DZ27" i="17"/>
  <c r="EA27" i="17"/>
  <c r="EB27" i="17"/>
  <c r="EC27" i="17"/>
  <c r="ED27" i="17"/>
  <c r="EE27" i="17"/>
  <c r="EF27" i="17"/>
  <c r="EG27" i="17"/>
  <c r="EH27" i="17"/>
  <c r="EI27" i="17"/>
  <c r="EJ27" i="17"/>
  <c r="EK27" i="17"/>
  <c r="EL27" i="17"/>
  <c r="DK28" i="17"/>
  <c r="DL28" i="17"/>
  <c r="DM28" i="17"/>
  <c r="DN28" i="17"/>
  <c r="DO28" i="17"/>
  <c r="DP28" i="17"/>
  <c r="DQ28" i="17"/>
  <c r="DR28" i="17"/>
  <c r="DS28" i="17"/>
  <c r="DT28" i="17"/>
  <c r="DU28" i="17"/>
  <c r="DV28" i="17"/>
  <c r="DW28" i="17"/>
  <c r="DX28" i="17"/>
  <c r="DY28" i="17"/>
  <c r="DZ28" i="17"/>
  <c r="EA28" i="17"/>
  <c r="EB28" i="17"/>
  <c r="EC28" i="17"/>
  <c r="ED28" i="17"/>
  <c r="EE28" i="17"/>
  <c r="EF28" i="17"/>
  <c r="EG28" i="17"/>
  <c r="EH28" i="17"/>
  <c r="EI28" i="17"/>
  <c r="EJ28" i="17"/>
  <c r="EK28" i="17"/>
  <c r="EL28" i="17"/>
  <c r="DK29" i="17"/>
  <c r="DL29" i="17"/>
  <c r="DM29" i="17"/>
  <c r="DN29" i="17"/>
  <c r="DO29" i="17"/>
  <c r="DP29" i="17"/>
  <c r="DQ29" i="17"/>
  <c r="DR29" i="17"/>
  <c r="DS29" i="17"/>
  <c r="DT29" i="17"/>
  <c r="DU29" i="17"/>
  <c r="DV29" i="17"/>
  <c r="DW29" i="17"/>
  <c r="DX29" i="17"/>
  <c r="DY29" i="17"/>
  <c r="DZ29" i="17"/>
  <c r="EA29" i="17"/>
  <c r="EB29" i="17"/>
  <c r="EC29" i="17"/>
  <c r="ED29" i="17"/>
  <c r="EE29" i="17"/>
  <c r="EF29" i="17"/>
  <c r="EG29" i="17"/>
  <c r="EH29" i="17"/>
  <c r="EI29" i="17"/>
  <c r="EJ29" i="17"/>
  <c r="EK29" i="17"/>
  <c r="EL29" i="17"/>
  <c r="DK30" i="17"/>
  <c r="DL30" i="17"/>
  <c r="DM30" i="17"/>
  <c r="DN30" i="17"/>
  <c r="DO30" i="17"/>
  <c r="DP30" i="17"/>
  <c r="DQ30" i="17"/>
  <c r="DR30" i="17"/>
  <c r="DS30" i="17"/>
  <c r="DT30" i="17"/>
  <c r="DU30" i="17"/>
  <c r="DV30" i="17"/>
  <c r="DW30" i="17"/>
  <c r="DX30" i="17"/>
  <c r="DY30" i="17"/>
  <c r="DZ30" i="17"/>
  <c r="EA30" i="17"/>
  <c r="EB30" i="17"/>
  <c r="EC30" i="17"/>
  <c r="ED30" i="17"/>
  <c r="EE30" i="17"/>
  <c r="EF30" i="17"/>
  <c r="EG30" i="17"/>
  <c r="EH30" i="17"/>
  <c r="EI30" i="17"/>
  <c r="EJ30" i="17"/>
  <c r="EK30" i="17"/>
  <c r="EL30" i="17"/>
  <c r="DK31" i="17"/>
  <c r="DL31" i="17"/>
  <c r="DM31" i="17"/>
  <c r="DN31" i="17"/>
  <c r="DO31" i="17"/>
  <c r="DP31" i="17"/>
  <c r="DQ31" i="17"/>
  <c r="DR31" i="17"/>
  <c r="DS31" i="17"/>
  <c r="DT31" i="17"/>
  <c r="DU31" i="17"/>
  <c r="DV31" i="17"/>
  <c r="DW31" i="17"/>
  <c r="DX31" i="17"/>
  <c r="DY31" i="17"/>
  <c r="DZ31" i="17"/>
  <c r="EA31" i="17"/>
  <c r="EB31" i="17"/>
  <c r="EC31" i="17"/>
  <c r="ED31" i="17"/>
  <c r="EE31" i="17"/>
  <c r="EF31" i="17"/>
  <c r="EG31" i="17"/>
  <c r="EH31" i="17"/>
  <c r="EI31" i="17"/>
  <c r="EJ31" i="17"/>
  <c r="EK31" i="17"/>
  <c r="EL31" i="17"/>
  <c r="DK32" i="17"/>
  <c r="DL32" i="17"/>
  <c r="DM32" i="17"/>
  <c r="DN32" i="17"/>
  <c r="DO32" i="17"/>
  <c r="DP32" i="17"/>
  <c r="DQ32" i="17"/>
  <c r="DR32" i="17"/>
  <c r="DS32" i="17"/>
  <c r="DT32" i="17"/>
  <c r="DU32" i="17"/>
  <c r="DV32" i="17"/>
  <c r="DW32" i="17"/>
  <c r="DX32" i="17"/>
  <c r="DY32" i="17"/>
  <c r="DZ32" i="17"/>
  <c r="EA32" i="17"/>
  <c r="EB32" i="17"/>
  <c r="EC32" i="17"/>
  <c r="ED32" i="17"/>
  <c r="EE32" i="17"/>
  <c r="EF32" i="17"/>
  <c r="EG32" i="17"/>
  <c r="EH32" i="17"/>
  <c r="EI32" i="17"/>
  <c r="EJ32" i="17"/>
  <c r="EK32" i="17"/>
  <c r="EL32" i="17"/>
  <c r="DK33" i="17"/>
  <c r="DL33" i="17"/>
  <c r="DM33" i="17"/>
  <c r="DN33" i="17"/>
  <c r="DO33" i="17"/>
  <c r="DP33" i="17"/>
  <c r="DQ33" i="17"/>
  <c r="DR33" i="17"/>
  <c r="DS33" i="17"/>
  <c r="DT33" i="17"/>
  <c r="DU33" i="17"/>
  <c r="DV33" i="17"/>
  <c r="DW33" i="17"/>
  <c r="DX33" i="17"/>
  <c r="DY33" i="17"/>
  <c r="DZ33" i="17"/>
  <c r="EA33" i="17"/>
  <c r="EB33" i="17"/>
  <c r="EC33" i="17"/>
  <c r="ED33" i="17"/>
  <c r="EE33" i="17"/>
  <c r="EF33" i="17"/>
  <c r="EG33" i="17"/>
  <c r="EH33" i="17"/>
  <c r="EI33" i="17"/>
  <c r="EJ33" i="17"/>
  <c r="EK33" i="17"/>
  <c r="EL33" i="17"/>
  <c r="DK34" i="17"/>
  <c r="DL34" i="17"/>
  <c r="DM34" i="17"/>
  <c r="DN34" i="17"/>
  <c r="DO34" i="17"/>
  <c r="DP34" i="17"/>
  <c r="DQ34" i="17"/>
  <c r="DR34" i="17"/>
  <c r="DS34" i="17"/>
  <c r="DT34" i="17"/>
  <c r="DU34" i="17"/>
  <c r="DV34" i="17"/>
  <c r="DW34" i="17"/>
  <c r="DX34" i="17"/>
  <c r="DY34" i="17"/>
  <c r="DZ34" i="17"/>
  <c r="EA34" i="17"/>
  <c r="EB34" i="17"/>
  <c r="EC34" i="17"/>
  <c r="ED34" i="17"/>
  <c r="EE34" i="17"/>
  <c r="EF34" i="17"/>
  <c r="EG34" i="17"/>
  <c r="EH34" i="17"/>
  <c r="EI34" i="17"/>
  <c r="EJ34" i="17"/>
  <c r="EK34" i="17"/>
  <c r="EL34" i="17"/>
  <c r="DK35" i="17"/>
  <c r="DL35" i="17"/>
  <c r="DM35" i="17"/>
  <c r="DN35" i="17"/>
  <c r="DO35" i="17"/>
  <c r="DP35" i="17"/>
  <c r="DQ35" i="17"/>
  <c r="DR35" i="17"/>
  <c r="DS35" i="17"/>
  <c r="DT35" i="17"/>
  <c r="DU35" i="17"/>
  <c r="DV35" i="17"/>
  <c r="DW35" i="17"/>
  <c r="DX35" i="17"/>
  <c r="DY35" i="17"/>
  <c r="DZ35" i="17"/>
  <c r="EA35" i="17"/>
  <c r="EB35" i="17"/>
  <c r="EC35" i="17"/>
  <c r="ED35" i="17"/>
  <c r="EE35" i="17"/>
  <c r="EF35" i="17"/>
  <c r="EG35" i="17"/>
  <c r="EH35" i="17"/>
  <c r="EI35" i="17"/>
  <c r="EJ35" i="17"/>
  <c r="EK35" i="17"/>
  <c r="EL35" i="17"/>
  <c r="DK36" i="17"/>
  <c r="DL36" i="17"/>
  <c r="DM36" i="17"/>
  <c r="DN36" i="17"/>
  <c r="DO36" i="17"/>
  <c r="DP36" i="17"/>
  <c r="DQ36" i="17"/>
  <c r="DR36" i="17"/>
  <c r="DS36" i="17"/>
  <c r="DT36" i="17"/>
  <c r="DU36" i="17"/>
  <c r="DV36" i="17"/>
  <c r="DW36" i="17"/>
  <c r="DX36" i="17"/>
  <c r="DY36" i="17"/>
  <c r="DZ36" i="17"/>
  <c r="EA36" i="17"/>
  <c r="EB36" i="17"/>
  <c r="EC36" i="17"/>
  <c r="ED36" i="17"/>
  <c r="EE36" i="17"/>
  <c r="EF36" i="17"/>
  <c r="EG36" i="17"/>
  <c r="EH36" i="17"/>
  <c r="EI36" i="17"/>
  <c r="EJ36" i="17"/>
  <c r="EK36" i="17"/>
  <c r="EL36" i="17"/>
  <c r="DK37" i="17"/>
  <c r="DL37" i="17"/>
  <c r="DM37" i="17"/>
  <c r="DN37" i="17"/>
  <c r="DO37" i="17"/>
  <c r="DP37" i="17"/>
  <c r="DQ37" i="17"/>
  <c r="DR37" i="17"/>
  <c r="DS37" i="17"/>
  <c r="DT37" i="17"/>
  <c r="DU37" i="17"/>
  <c r="DV37" i="17"/>
  <c r="DW37" i="17"/>
  <c r="DX37" i="17"/>
  <c r="DY37" i="17"/>
  <c r="DZ37" i="17"/>
  <c r="EA37" i="17"/>
  <c r="EB37" i="17"/>
  <c r="EC37" i="17"/>
  <c r="ED37" i="17"/>
  <c r="EE37" i="17"/>
  <c r="EF37" i="17"/>
  <c r="EG37" i="17"/>
  <c r="EH37" i="17"/>
  <c r="EI37" i="17"/>
  <c r="EJ37" i="17"/>
  <c r="EK37" i="17"/>
  <c r="EL37" i="17"/>
  <c r="DK38" i="17"/>
  <c r="DL38" i="17"/>
  <c r="DM38" i="17"/>
  <c r="DN38" i="17"/>
  <c r="DO38" i="17"/>
  <c r="DP38" i="17"/>
  <c r="DQ38" i="17"/>
  <c r="DR38" i="17"/>
  <c r="DS38" i="17"/>
  <c r="DT38" i="17"/>
  <c r="DU38" i="17"/>
  <c r="DV38" i="17"/>
  <c r="DW38" i="17"/>
  <c r="DX38" i="17"/>
  <c r="DY38" i="17"/>
  <c r="DZ38" i="17"/>
  <c r="EA38" i="17"/>
  <c r="EB38" i="17"/>
  <c r="EC38" i="17"/>
  <c r="ED38" i="17"/>
  <c r="EE38" i="17"/>
  <c r="EF38" i="17"/>
  <c r="EG38" i="17"/>
  <c r="EH38" i="17"/>
  <c r="EI38" i="17"/>
  <c r="EJ38" i="17"/>
  <c r="EK38" i="17"/>
  <c r="EL38" i="17"/>
  <c r="DK39" i="17"/>
  <c r="DL39" i="17"/>
  <c r="DM39" i="17"/>
  <c r="DN39" i="17"/>
  <c r="DO39" i="17"/>
  <c r="DP39" i="17"/>
  <c r="DQ39" i="17"/>
  <c r="DR39" i="17"/>
  <c r="DS39" i="17"/>
  <c r="DT39" i="17"/>
  <c r="DU39" i="17"/>
  <c r="DV39" i="17"/>
  <c r="DW39" i="17"/>
  <c r="DX39" i="17"/>
  <c r="DY39" i="17"/>
  <c r="DZ39" i="17"/>
  <c r="EA39" i="17"/>
  <c r="EB39" i="17"/>
  <c r="EC39" i="17"/>
  <c r="ED39" i="17"/>
  <c r="EE39" i="17"/>
  <c r="EF39" i="17"/>
  <c r="EG39" i="17"/>
  <c r="EH39" i="17"/>
  <c r="EI39" i="17"/>
  <c r="EJ39" i="17"/>
  <c r="EK39" i="17"/>
  <c r="EL39" i="17"/>
  <c r="DK40" i="17"/>
  <c r="DL40" i="17"/>
  <c r="DM40" i="17"/>
  <c r="DN40" i="17"/>
  <c r="DO40" i="17"/>
  <c r="DP40" i="17"/>
  <c r="DQ40" i="17"/>
  <c r="DR40" i="17"/>
  <c r="DS40" i="17"/>
  <c r="DT40" i="17"/>
  <c r="DU40" i="17"/>
  <c r="DV40" i="17"/>
  <c r="DW40" i="17"/>
  <c r="DX40" i="17"/>
  <c r="DY40" i="17"/>
  <c r="DZ40" i="17"/>
  <c r="EA40" i="17"/>
  <c r="EB40" i="17"/>
  <c r="EC40" i="17"/>
  <c r="ED40" i="17"/>
  <c r="EE40" i="17"/>
  <c r="EF40" i="17"/>
  <c r="EG40" i="17"/>
  <c r="EH40" i="17"/>
  <c r="EI40" i="17"/>
  <c r="EJ40" i="17"/>
  <c r="EK40" i="17"/>
  <c r="EL40" i="17"/>
  <c r="DK41" i="17"/>
  <c r="DL41" i="17"/>
  <c r="DM41" i="17"/>
  <c r="DN41" i="17"/>
  <c r="DO41" i="17"/>
  <c r="DP41" i="17"/>
  <c r="DQ41" i="17"/>
  <c r="DR41" i="17"/>
  <c r="DS41" i="17"/>
  <c r="DT41" i="17"/>
  <c r="DU41" i="17"/>
  <c r="DV41" i="17"/>
  <c r="DW41" i="17"/>
  <c r="DX41" i="17"/>
  <c r="DY41" i="17"/>
  <c r="DZ41" i="17"/>
  <c r="EA41" i="17"/>
  <c r="EB41" i="17"/>
  <c r="EC41" i="17"/>
  <c r="ED41" i="17"/>
  <c r="EE41" i="17"/>
  <c r="EF41" i="17"/>
  <c r="EG41" i="17"/>
  <c r="EH41" i="17"/>
  <c r="EI41" i="17"/>
  <c r="EJ41" i="17"/>
  <c r="EK41" i="17"/>
  <c r="EL41" i="17"/>
  <c r="DK42" i="17"/>
  <c r="DL42" i="17"/>
  <c r="DM42" i="17"/>
  <c r="DN42" i="17"/>
  <c r="DO42" i="17"/>
  <c r="DP42" i="17"/>
  <c r="DQ42" i="17"/>
  <c r="DR42" i="17"/>
  <c r="DS42" i="17"/>
  <c r="DT42" i="17"/>
  <c r="DU42" i="17"/>
  <c r="DV42" i="17"/>
  <c r="DW42" i="17"/>
  <c r="DX42" i="17"/>
  <c r="DY42" i="17"/>
  <c r="DZ42" i="17"/>
  <c r="EA42" i="17"/>
  <c r="EB42" i="17"/>
  <c r="EC42" i="17"/>
  <c r="ED42" i="17"/>
  <c r="EE42" i="17"/>
  <c r="EF42" i="17"/>
  <c r="EG42" i="17"/>
  <c r="EH42" i="17"/>
  <c r="EI42" i="17"/>
  <c r="EJ42" i="17"/>
  <c r="EK42" i="17"/>
  <c r="EL42" i="17"/>
  <c r="DK43" i="17"/>
  <c r="DL43" i="17"/>
  <c r="DM43" i="17"/>
  <c r="DN43" i="17"/>
  <c r="DO43" i="17"/>
  <c r="DP43" i="17"/>
  <c r="DQ43" i="17"/>
  <c r="DR43" i="17"/>
  <c r="DS43" i="17"/>
  <c r="DT43" i="17"/>
  <c r="DU43" i="17"/>
  <c r="DV43" i="17"/>
  <c r="DW43" i="17"/>
  <c r="DX43" i="17"/>
  <c r="DY43" i="17"/>
  <c r="DZ43" i="17"/>
  <c r="EA43" i="17"/>
  <c r="EB43" i="17"/>
  <c r="EC43" i="17"/>
  <c r="ED43" i="17"/>
  <c r="EE43" i="17"/>
  <c r="EF43" i="17"/>
  <c r="EG43" i="17"/>
  <c r="EH43" i="17"/>
  <c r="EI43" i="17"/>
  <c r="EJ43" i="17"/>
  <c r="EK43" i="17"/>
  <c r="EL43" i="17"/>
  <c r="DK44" i="17"/>
  <c r="DL44" i="17"/>
  <c r="DM44" i="17"/>
  <c r="DN44" i="17"/>
  <c r="DO44" i="17"/>
  <c r="DP44" i="17"/>
  <c r="DQ44" i="17"/>
  <c r="DR44" i="17"/>
  <c r="DS44" i="17"/>
  <c r="DT44" i="17"/>
  <c r="DU44" i="17"/>
  <c r="DV44" i="17"/>
  <c r="DW44" i="17"/>
  <c r="DX44" i="17"/>
  <c r="DY44" i="17"/>
  <c r="DZ44" i="17"/>
  <c r="EA44" i="17"/>
  <c r="EB44" i="17"/>
  <c r="EC44" i="17"/>
  <c r="ED44" i="17"/>
  <c r="EE44" i="17"/>
  <c r="EF44" i="17"/>
  <c r="EG44" i="17"/>
  <c r="EH44" i="17"/>
  <c r="EI44" i="17"/>
  <c r="EJ44" i="17"/>
  <c r="EK44" i="17"/>
  <c r="EL44" i="17"/>
  <c r="DK45" i="17"/>
  <c r="DL45" i="17"/>
  <c r="DM45" i="17"/>
  <c r="DN45" i="17"/>
  <c r="DO45" i="17"/>
  <c r="DP45" i="17"/>
  <c r="DQ45" i="17"/>
  <c r="DR45" i="17"/>
  <c r="DS45" i="17"/>
  <c r="DT45" i="17"/>
  <c r="DU45" i="17"/>
  <c r="DV45" i="17"/>
  <c r="DW45" i="17"/>
  <c r="DX45" i="17"/>
  <c r="DY45" i="17"/>
  <c r="DZ45" i="17"/>
  <c r="EA45" i="17"/>
  <c r="EB45" i="17"/>
  <c r="EC45" i="17"/>
  <c r="ED45" i="17"/>
  <c r="EE45" i="17"/>
  <c r="EF45" i="17"/>
  <c r="EG45" i="17"/>
  <c r="EH45" i="17"/>
  <c r="EI45" i="17"/>
  <c r="EJ45" i="17"/>
  <c r="EK45" i="17"/>
  <c r="EL45" i="17"/>
  <c r="DK46" i="17"/>
  <c r="DL46" i="17"/>
  <c r="DM46" i="17"/>
  <c r="DN46" i="17"/>
  <c r="DO46" i="17"/>
  <c r="DP46" i="17"/>
  <c r="DQ46" i="17"/>
  <c r="DR46" i="17"/>
  <c r="DS46" i="17"/>
  <c r="DT46" i="17"/>
  <c r="DU46" i="17"/>
  <c r="DV46" i="17"/>
  <c r="DW46" i="17"/>
  <c r="DX46" i="17"/>
  <c r="DY46" i="17"/>
  <c r="DZ46" i="17"/>
  <c r="EA46" i="17"/>
  <c r="EB46" i="17"/>
  <c r="EC46" i="17"/>
  <c r="ED46" i="17"/>
  <c r="EE46" i="17"/>
  <c r="EF46" i="17"/>
  <c r="EG46" i="17"/>
  <c r="EH46" i="17"/>
  <c r="EI46" i="17"/>
  <c r="EJ46" i="17"/>
  <c r="EK46" i="17"/>
  <c r="EL46" i="17"/>
  <c r="DK47" i="17"/>
  <c r="DL47" i="17"/>
  <c r="DM47" i="17"/>
  <c r="DN47" i="17"/>
  <c r="DO47" i="17"/>
  <c r="DP47" i="17"/>
  <c r="DQ47" i="17"/>
  <c r="DR47" i="17"/>
  <c r="DS47" i="17"/>
  <c r="DT47" i="17"/>
  <c r="DU47" i="17"/>
  <c r="DV47" i="17"/>
  <c r="DW47" i="17"/>
  <c r="DX47" i="17"/>
  <c r="DY47" i="17"/>
  <c r="DZ47" i="17"/>
  <c r="EA47" i="17"/>
  <c r="EB47" i="17"/>
  <c r="EC47" i="17"/>
  <c r="ED47" i="17"/>
  <c r="EE47" i="17"/>
  <c r="EF47" i="17"/>
  <c r="EG47" i="17"/>
  <c r="EH47" i="17"/>
  <c r="EI47" i="17"/>
  <c r="EJ47" i="17"/>
  <c r="EK47" i="17"/>
  <c r="EL47" i="17"/>
  <c r="DK48" i="17"/>
  <c r="DL48" i="17"/>
  <c r="DM48" i="17"/>
  <c r="DN48" i="17"/>
  <c r="DO48" i="17"/>
  <c r="DP48" i="17"/>
  <c r="DQ48" i="17"/>
  <c r="DR48" i="17"/>
  <c r="DS48" i="17"/>
  <c r="DT48" i="17"/>
  <c r="DU48" i="17"/>
  <c r="DV48" i="17"/>
  <c r="DW48" i="17"/>
  <c r="DX48" i="17"/>
  <c r="DY48" i="17"/>
  <c r="DZ48" i="17"/>
  <c r="EA48" i="17"/>
  <c r="EB48" i="17"/>
  <c r="EC48" i="17"/>
  <c r="ED48" i="17"/>
  <c r="EE48" i="17"/>
  <c r="EF48" i="17"/>
  <c r="EG48" i="17"/>
  <c r="EH48" i="17"/>
  <c r="EI48" i="17"/>
  <c r="EJ48" i="17"/>
  <c r="EK48" i="17"/>
  <c r="EL48" i="17"/>
  <c r="DK49" i="17"/>
  <c r="DL49" i="17"/>
  <c r="DM49" i="17"/>
  <c r="DN49" i="17"/>
  <c r="DO49" i="17"/>
  <c r="DP49" i="17"/>
  <c r="DQ49" i="17"/>
  <c r="DR49" i="17"/>
  <c r="DS49" i="17"/>
  <c r="DT49" i="17"/>
  <c r="DU49" i="17"/>
  <c r="DV49" i="17"/>
  <c r="DW49" i="17"/>
  <c r="DX49" i="17"/>
  <c r="DY49" i="17"/>
  <c r="DZ49" i="17"/>
  <c r="EA49" i="17"/>
  <c r="EB49" i="17"/>
  <c r="EC49" i="17"/>
  <c r="ED49" i="17"/>
  <c r="EE49" i="17"/>
  <c r="EF49" i="17"/>
  <c r="EG49" i="17"/>
  <c r="EH49" i="17"/>
  <c r="EI49" i="17"/>
  <c r="EJ49" i="17"/>
  <c r="EK49" i="17"/>
  <c r="EL49" i="17"/>
  <c r="DK50" i="17"/>
  <c r="DL50" i="17"/>
  <c r="DM50" i="17"/>
  <c r="DN50" i="17"/>
  <c r="DO50" i="17"/>
  <c r="DP50" i="17"/>
  <c r="DQ50" i="17"/>
  <c r="DR50" i="17"/>
  <c r="DS50" i="17"/>
  <c r="DT50" i="17"/>
  <c r="DU50" i="17"/>
  <c r="DV50" i="17"/>
  <c r="DW50" i="17"/>
  <c r="DX50" i="17"/>
  <c r="DY50" i="17"/>
  <c r="DZ50" i="17"/>
  <c r="EA50" i="17"/>
  <c r="EB50" i="17"/>
  <c r="EC50" i="17"/>
  <c r="ED50" i="17"/>
  <c r="EE50" i="17"/>
  <c r="EF50" i="17"/>
  <c r="EG50" i="17"/>
  <c r="EH50" i="17"/>
  <c r="EI50" i="17"/>
  <c r="EJ50" i="17"/>
  <c r="EK50" i="17"/>
  <c r="EL50" i="17"/>
  <c r="DK51" i="17"/>
  <c r="DL51" i="17"/>
  <c r="DM51" i="17"/>
  <c r="DN51" i="17"/>
  <c r="DO51" i="17"/>
  <c r="DP51" i="17"/>
  <c r="DQ51" i="17"/>
  <c r="DR51" i="17"/>
  <c r="DS51" i="17"/>
  <c r="DT51" i="17"/>
  <c r="DU51" i="17"/>
  <c r="DV51" i="17"/>
  <c r="DW51" i="17"/>
  <c r="DX51" i="17"/>
  <c r="DY51" i="17"/>
  <c r="DZ51" i="17"/>
  <c r="EA51" i="17"/>
  <c r="EB51" i="17"/>
  <c r="EC51" i="17"/>
  <c r="ED51" i="17"/>
  <c r="EE51" i="17"/>
  <c r="EF51" i="17"/>
  <c r="EG51" i="17"/>
  <c r="EH51" i="17"/>
  <c r="EI51" i="17"/>
  <c r="EJ51" i="17"/>
  <c r="EK51" i="17"/>
  <c r="EL51" i="17"/>
  <c r="DL2" i="17"/>
  <c r="DM2" i="17"/>
  <c r="DN2" i="17"/>
  <c r="DO2" i="17"/>
  <c r="DP2" i="17"/>
  <c r="DQ2" i="17"/>
  <c r="DR2" i="17"/>
  <c r="DS2" i="17"/>
  <c r="DT2" i="17"/>
  <c r="DU2" i="17"/>
  <c r="DV2" i="17"/>
  <c r="DW2" i="17"/>
  <c r="DX2" i="17"/>
  <c r="DY2" i="17"/>
  <c r="DZ2" i="17"/>
  <c r="EA2" i="17"/>
  <c r="EB2" i="17"/>
  <c r="EC2" i="17"/>
  <c r="ED2" i="17"/>
  <c r="EE2" i="17"/>
  <c r="EF2" i="17"/>
  <c r="EG2" i="17"/>
  <c r="EH2" i="17"/>
  <c r="EI2" i="17"/>
  <c r="EJ2" i="17"/>
  <c r="EK2" i="17"/>
  <c r="EL2" i="17"/>
  <c r="DK2" i="17"/>
  <c r="CC3" i="17"/>
  <c r="CD3" i="17"/>
  <c r="CE3" i="17"/>
  <c r="CF3" i="17"/>
  <c r="CG3" i="17"/>
  <c r="CH3" i="17"/>
  <c r="CI3" i="17"/>
  <c r="CJ3" i="17"/>
  <c r="CK3" i="17"/>
  <c r="CL3" i="17"/>
  <c r="CM3" i="17"/>
  <c r="CN3" i="17"/>
  <c r="CO3" i="17"/>
  <c r="CP3" i="17"/>
  <c r="CQ3" i="17"/>
  <c r="CR3" i="17"/>
  <c r="CS3" i="17"/>
  <c r="CT3" i="17"/>
  <c r="CU3" i="17"/>
  <c r="CV3" i="17"/>
  <c r="CW3" i="17"/>
  <c r="CX3" i="17"/>
  <c r="CY3" i="17"/>
  <c r="CZ3" i="17"/>
  <c r="DA3" i="17"/>
  <c r="DB3" i="17"/>
  <c r="DC3" i="17"/>
  <c r="DD3" i="17"/>
  <c r="DE3" i="17"/>
  <c r="DF3" i="17"/>
  <c r="DG3" i="17"/>
  <c r="DH3" i="17"/>
  <c r="CC4" i="17"/>
  <c r="CD4" i="17"/>
  <c r="CE4" i="17"/>
  <c r="CF4" i="17"/>
  <c r="CG4" i="17"/>
  <c r="CH4" i="17"/>
  <c r="CI4" i="17"/>
  <c r="CJ4" i="17"/>
  <c r="CK4" i="17"/>
  <c r="CL4" i="17"/>
  <c r="CM4" i="17"/>
  <c r="CN4" i="17"/>
  <c r="CO4" i="17"/>
  <c r="CP4" i="17"/>
  <c r="CQ4" i="17"/>
  <c r="CR4" i="17"/>
  <c r="CS4" i="17"/>
  <c r="CT4" i="17"/>
  <c r="CU4" i="17"/>
  <c r="CV4" i="17"/>
  <c r="CW4" i="17"/>
  <c r="CX4" i="17"/>
  <c r="CY4" i="17"/>
  <c r="CZ4" i="17"/>
  <c r="DA4" i="17"/>
  <c r="DB4" i="17"/>
  <c r="DC4" i="17"/>
  <c r="DD4" i="17"/>
  <c r="DE4" i="17"/>
  <c r="DF4" i="17"/>
  <c r="DG4" i="17"/>
  <c r="DH4" i="17"/>
  <c r="CC5" i="17"/>
  <c r="CD5" i="17"/>
  <c r="CE5" i="17"/>
  <c r="CF5" i="17"/>
  <c r="CG5" i="17"/>
  <c r="CH5" i="17"/>
  <c r="CI5" i="17"/>
  <c r="CJ5" i="17"/>
  <c r="CK5" i="17"/>
  <c r="CL5" i="17"/>
  <c r="CM5" i="17"/>
  <c r="CN5" i="17"/>
  <c r="CO5" i="17"/>
  <c r="CP5" i="17"/>
  <c r="CQ5" i="17"/>
  <c r="CR5" i="17"/>
  <c r="CS5" i="17"/>
  <c r="CT5" i="17"/>
  <c r="CU5" i="17"/>
  <c r="CV5" i="17"/>
  <c r="CW5" i="17"/>
  <c r="CX5" i="17"/>
  <c r="CY5" i="17"/>
  <c r="CZ5" i="17"/>
  <c r="DA5" i="17"/>
  <c r="DB5" i="17"/>
  <c r="DC5" i="17"/>
  <c r="DD5" i="17"/>
  <c r="DE5" i="17"/>
  <c r="DF5" i="17"/>
  <c r="DG5" i="17"/>
  <c r="DH5" i="17"/>
  <c r="CC6" i="17"/>
  <c r="CD6" i="17"/>
  <c r="CE6" i="17"/>
  <c r="CF6" i="17"/>
  <c r="CG6" i="17"/>
  <c r="CH6" i="17"/>
  <c r="CI6" i="17"/>
  <c r="CJ6" i="17"/>
  <c r="CK6" i="17"/>
  <c r="CL6" i="17"/>
  <c r="CM6" i="17"/>
  <c r="CN6" i="17"/>
  <c r="CO6" i="17"/>
  <c r="CP6" i="17"/>
  <c r="CQ6" i="17"/>
  <c r="CR6" i="17"/>
  <c r="CS6" i="17"/>
  <c r="CT6" i="17"/>
  <c r="CU6" i="17"/>
  <c r="CV6" i="17"/>
  <c r="CW6" i="17"/>
  <c r="CX6" i="17"/>
  <c r="CY6" i="17"/>
  <c r="CZ6" i="17"/>
  <c r="DA6" i="17"/>
  <c r="DB6" i="17"/>
  <c r="DC6" i="17"/>
  <c r="DD6" i="17"/>
  <c r="DE6" i="17"/>
  <c r="DF6" i="17"/>
  <c r="DG6" i="17"/>
  <c r="DH6" i="17"/>
  <c r="CC7" i="17"/>
  <c r="CD7" i="17"/>
  <c r="CE7" i="17"/>
  <c r="CF7" i="17"/>
  <c r="CG7" i="17"/>
  <c r="CH7" i="17"/>
  <c r="CI7" i="17"/>
  <c r="CJ7" i="17"/>
  <c r="CK7" i="17"/>
  <c r="CL7" i="17"/>
  <c r="CM7" i="17"/>
  <c r="CN7" i="17"/>
  <c r="CO7" i="17"/>
  <c r="CP7" i="17"/>
  <c r="CQ7" i="17"/>
  <c r="CR7" i="17"/>
  <c r="CS7" i="17"/>
  <c r="CT7" i="17"/>
  <c r="CU7" i="17"/>
  <c r="CV7" i="17"/>
  <c r="CW7" i="17"/>
  <c r="CX7" i="17"/>
  <c r="CY7" i="17"/>
  <c r="CZ7" i="17"/>
  <c r="DA7" i="17"/>
  <c r="DB7" i="17"/>
  <c r="DC7" i="17"/>
  <c r="DD7" i="17"/>
  <c r="DE7" i="17"/>
  <c r="DF7" i="17"/>
  <c r="DG7" i="17"/>
  <c r="DH7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DB13" i="17"/>
  <c r="DC13" i="17"/>
  <c r="DD13" i="17"/>
  <c r="DE13" i="17"/>
  <c r="DF13" i="17"/>
  <c r="DG13" i="17"/>
  <c r="DH13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DB14" i="17"/>
  <c r="DC14" i="17"/>
  <c r="DD14" i="17"/>
  <c r="DE14" i="17"/>
  <c r="DF14" i="17"/>
  <c r="DG14" i="17"/>
  <c r="DH14" i="17"/>
  <c r="CC15" i="17"/>
  <c r="CD15" i="17"/>
  <c r="CE15" i="17"/>
  <c r="CF15" i="17"/>
  <c r="CG15" i="17"/>
  <c r="CH15" i="17"/>
  <c r="CI15" i="17"/>
  <c r="CJ15" i="17"/>
  <c r="CK15" i="17"/>
  <c r="CL15" i="17"/>
  <c r="CM15" i="17"/>
  <c r="CN15" i="17"/>
  <c r="CO15" i="17"/>
  <c r="CP15" i="17"/>
  <c r="CQ15" i="17"/>
  <c r="CR15" i="17"/>
  <c r="CS15" i="17"/>
  <c r="CT15" i="17"/>
  <c r="CU15" i="17"/>
  <c r="CV15" i="17"/>
  <c r="CW15" i="17"/>
  <c r="CX15" i="17"/>
  <c r="CY15" i="17"/>
  <c r="CZ15" i="17"/>
  <c r="DA15" i="17"/>
  <c r="DB15" i="17"/>
  <c r="DC15" i="17"/>
  <c r="DD15" i="17"/>
  <c r="DE15" i="17"/>
  <c r="DF15" i="17"/>
  <c r="DG15" i="17"/>
  <c r="DH15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CP16" i="17"/>
  <c r="CQ16" i="17"/>
  <c r="CR16" i="17"/>
  <c r="CS16" i="17"/>
  <c r="CT16" i="17"/>
  <c r="CU16" i="17"/>
  <c r="CV16" i="17"/>
  <c r="CW16" i="17"/>
  <c r="CX16" i="17"/>
  <c r="CY16" i="17"/>
  <c r="CZ16" i="17"/>
  <c r="DA16" i="17"/>
  <c r="DB16" i="17"/>
  <c r="DC16" i="17"/>
  <c r="DD16" i="17"/>
  <c r="DE16" i="17"/>
  <c r="DF16" i="17"/>
  <c r="DG16" i="17"/>
  <c r="DH16" i="17"/>
  <c r="CC17" i="17"/>
  <c r="CD17" i="17"/>
  <c r="CE17" i="17"/>
  <c r="CF17" i="17"/>
  <c r="CG17" i="17"/>
  <c r="CH17" i="17"/>
  <c r="CI17" i="17"/>
  <c r="CJ17" i="17"/>
  <c r="CK17" i="17"/>
  <c r="CL17" i="17"/>
  <c r="CM17" i="17"/>
  <c r="CN17" i="17"/>
  <c r="CO17" i="17"/>
  <c r="CP17" i="17"/>
  <c r="CQ17" i="17"/>
  <c r="CR17" i="17"/>
  <c r="CS17" i="17"/>
  <c r="CT17" i="17"/>
  <c r="CU17" i="17"/>
  <c r="CV17" i="17"/>
  <c r="CW17" i="17"/>
  <c r="CX17" i="17"/>
  <c r="CY17" i="17"/>
  <c r="CZ17" i="17"/>
  <c r="DA17" i="17"/>
  <c r="DB17" i="17"/>
  <c r="DC17" i="17"/>
  <c r="DD17" i="17"/>
  <c r="DE17" i="17"/>
  <c r="DF17" i="17"/>
  <c r="DG17" i="17"/>
  <c r="DH17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CC24" i="17"/>
  <c r="CD24" i="17"/>
  <c r="CE24" i="17"/>
  <c r="CF24" i="17"/>
  <c r="CG24" i="17"/>
  <c r="CH24" i="17"/>
  <c r="CI24" i="17"/>
  <c r="CJ24" i="17"/>
  <c r="CK24" i="17"/>
  <c r="CL24" i="17"/>
  <c r="CM24" i="17"/>
  <c r="CN24" i="17"/>
  <c r="CO24" i="17"/>
  <c r="CP24" i="17"/>
  <c r="CQ24" i="17"/>
  <c r="CR24" i="17"/>
  <c r="CS24" i="17"/>
  <c r="CT24" i="17"/>
  <c r="CU24" i="17"/>
  <c r="CV24" i="17"/>
  <c r="CW24" i="17"/>
  <c r="CX24" i="17"/>
  <c r="CY24" i="17"/>
  <c r="CZ24" i="17"/>
  <c r="DA24" i="17"/>
  <c r="DB24" i="17"/>
  <c r="DC24" i="17"/>
  <c r="DD24" i="17"/>
  <c r="DE24" i="17"/>
  <c r="DF24" i="17"/>
  <c r="DG24" i="17"/>
  <c r="DH24" i="17"/>
  <c r="CC25" i="17"/>
  <c r="CD25" i="17"/>
  <c r="CE25" i="17"/>
  <c r="CF25" i="17"/>
  <c r="CG25" i="17"/>
  <c r="CH25" i="17"/>
  <c r="CI25" i="17"/>
  <c r="CJ25" i="17"/>
  <c r="CK25" i="17"/>
  <c r="CL25" i="17"/>
  <c r="CM25" i="17"/>
  <c r="CN25" i="17"/>
  <c r="CO25" i="17"/>
  <c r="CP25" i="17"/>
  <c r="CQ25" i="17"/>
  <c r="CR25" i="17"/>
  <c r="CS25" i="17"/>
  <c r="CT25" i="17"/>
  <c r="CU25" i="17"/>
  <c r="CV25" i="17"/>
  <c r="CW25" i="17"/>
  <c r="CX25" i="17"/>
  <c r="CY25" i="17"/>
  <c r="CZ25" i="17"/>
  <c r="DA25" i="17"/>
  <c r="DB25" i="17"/>
  <c r="DC25" i="17"/>
  <c r="DD25" i="17"/>
  <c r="DE25" i="17"/>
  <c r="DF25" i="17"/>
  <c r="DG25" i="17"/>
  <c r="DH25" i="17"/>
  <c r="CC26" i="17"/>
  <c r="CD26" i="17"/>
  <c r="CE26" i="17"/>
  <c r="CF26" i="17"/>
  <c r="CG26" i="17"/>
  <c r="CH26" i="17"/>
  <c r="CI26" i="17"/>
  <c r="CJ26" i="17"/>
  <c r="CK26" i="17"/>
  <c r="CL26" i="17"/>
  <c r="CM26" i="17"/>
  <c r="CN26" i="17"/>
  <c r="CO26" i="17"/>
  <c r="CP26" i="17"/>
  <c r="CQ26" i="17"/>
  <c r="CR26" i="17"/>
  <c r="CS26" i="17"/>
  <c r="CT26" i="17"/>
  <c r="CU26" i="17"/>
  <c r="CV26" i="17"/>
  <c r="CW26" i="17"/>
  <c r="CX26" i="17"/>
  <c r="CY26" i="17"/>
  <c r="CZ26" i="17"/>
  <c r="DA26" i="17"/>
  <c r="DB26" i="17"/>
  <c r="DC26" i="17"/>
  <c r="DD26" i="17"/>
  <c r="DE26" i="17"/>
  <c r="DF26" i="17"/>
  <c r="DG26" i="17"/>
  <c r="DH26" i="17"/>
  <c r="CC27" i="17"/>
  <c r="CD27" i="17"/>
  <c r="CE27" i="17"/>
  <c r="CF27" i="17"/>
  <c r="CG27" i="17"/>
  <c r="CH27" i="17"/>
  <c r="CI27" i="17"/>
  <c r="CJ27" i="17"/>
  <c r="CK27" i="17"/>
  <c r="CL27" i="17"/>
  <c r="CM27" i="17"/>
  <c r="CN27" i="17"/>
  <c r="CO27" i="17"/>
  <c r="CP27" i="17"/>
  <c r="CQ27" i="17"/>
  <c r="CR27" i="17"/>
  <c r="CS27" i="17"/>
  <c r="CT27" i="17"/>
  <c r="CU27" i="17"/>
  <c r="CV27" i="17"/>
  <c r="CW27" i="17"/>
  <c r="CX27" i="17"/>
  <c r="CY27" i="17"/>
  <c r="CZ27" i="17"/>
  <c r="DA27" i="17"/>
  <c r="DB27" i="17"/>
  <c r="DC27" i="17"/>
  <c r="DD27" i="17"/>
  <c r="DE27" i="17"/>
  <c r="DF27" i="17"/>
  <c r="DG27" i="17"/>
  <c r="DH27" i="17"/>
  <c r="CC28" i="17"/>
  <c r="CD28" i="17"/>
  <c r="CE28" i="17"/>
  <c r="CF28" i="17"/>
  <c r="CG28" i="17"/>
  <c r="CH28" i="17"/>
  <c r="CI28" i="17"/>
  <c r="CJ28" i="17"/>
  <c r="CK28" i="17"/>
  <c r="CL28" i="17"/>
  <c r="CM28" i="17"/>
  <c r="CN28" i="17"/>
  <c r="CO28" i="17"/>
  <c r="CP28" i="17"/>
  <c r="CQ28" i="17"/>
  <c r="CR28" i="17"/>
  <c r="CS28" i="17"/>
  <c r="CT28" i="17"/>
  <c r="CU28" i="17"/>
  <c r="CV28" i="17"/>
  <c r="CW28" i="17"/>
  <c r="CX28" i="17"/>
  <c r="CY28" i="17"/>
  <c r="CZ28" i="17"/>
  <c r="DA28" i="17"/>
  <c r="DB28" i="17"/>
  <c r="DC28" i="17"/>
  <c r="DD28" i="17"/>
  <c r="DE28" i="17"/>
  <c r="DF28" i="17"/>
  <c r="DG28" i="17"/>
  <c r="DH28" i="17"/>
  <c r="CC29" i="17"/>
  <c r="CD29" i="17"/>
  <c r="CE29" i="17"/>
  <c r="CF29" i="17"/>
  <c r="CG29" i="17"/>
  <c r="CH29" i="17"/>
  <c r="CI29" i="17"/>
  <c r="CJ29" i="17"/>
  <c r="CK29" i="17"/>
  <c r="CL29" i="17"/>
  <c r="CM29" i="17"/>
  <c r="CN29" i="17"/>
  <c r="CO29" i="17"/>
  <c r="CP29" i="17"/>
  <c r="CQ29" i="17"/>
  <c r="CR29" i="17"/>
  <c r="CS29" i="17"/>
  <c r="CT29" i="17"/>
  <c r="CU29" i="17"/>
  <c r="CV29" i="17"/>
  <c r="CW29" i="17"/>
  <c r="CX29" i="17"/>
  <c r="CY29" i="17"/>
  <c r="CZ29" i="17"/>
  <c r="DA29" i="17"/>
  <c r="DB29" i="17"/>
  <c r="DC29" i="17"/>
  <c r="DD29" i="17"/>
  <c r="DE29" i="17"/>
  <c r="DF29" i="17"/>
  <c r="DG29" i="17"/>
  <c r="DH29" i="17"/>
  <c r="CC30" i="17"/>
  <c r="CD30" i="17"/>
  <c r="CE30" i="17"/>
  <c r="CF30" i="17"/>
  <c r="CG30" i="17"/>
  <c r="CH30" i="17"/>
  <c r="CI30" i="17"/>
  <c r="CJ30" i="17"/>
  <c r="CK30" i="17"/>
  <c r="CL30" i="17"/>
  <c r="CM30" i="17"/>
  <c r="CN30" i="17"/>
  <c r="CO30" i="17"/>
  <c r="CP30" i="17"/>
  <c r="CQ30" i="17"/>
  <c r="CR30" i="17"/>
  <c r="CS30" i="17"/>
  <c r="CT30" i="17"/>
  <c r="CU30" i="17"/>
  <c r="CV30" i="17"/>
  <c r="CW30" i="17"/>
  <c r="CX30" i="17"/>
  <c r="CY30" i="17"/>
  <c r="CZ30" i="17"/>
  <c r="DA30" i="17"/>
  <c r="DB30" i="17"/>
  <c r="DC30" i="17"/>
  <c r="DD30" i="17"/>
  <c r="DE30" i="17"/>
  <c r="DF30" i="17"/>
  <c r="DG30" i="17"/>
  <c r="DH30" i="17"/>
  <c r="CC31" i="17"/>
  <c r="CD31" i="17"/>
  <c r="CE31" i="17"/>
  <c r="CF31" i="17"/>
  <c r="CG31" i="17"/>
  <c r="CH31" i="17"/>
  <c r="CI31" i="17"/>
  <c r="CJ31" i="17"/>
  <c r="CK31" i="17"/>
  <c r="CL31" i="17"/>
  <c r="CM31" i="17"/>
  <c r="CN31" i="17"/>
  <c r="CO31" i="17"/>
  <c r="CP31" i="17"/>
  <c r="CQ31" i="17"/>
  <c r="CR31" i="17"/>
  <c r="CS31" i="17"/>
  <c r="CT31" i="17"/>
  <c r="CU31" i="17"/>
  <c r="CV31" i="17"/>
  <c r="CW31" i="17"/>
  <c r="CX31" i="17"/>
  <c r="CY31" i="17"/>
  <c r="CZ31" i="17"/>
  <c r="DA31" i="17"/>
  <c r="DB31" i="17"/>
  <c r="DC31" i="17"/>
  <c r="DD31" i="17"/>
  <c r="DE31" i="17"/>
  <c r="DF31" i="17"/>
  <c r="DG31" i="17"/>
  <c r="DH31" i="17"/>
  <c r="CC32" i="17"/>
  <c r="CD32" i="17"/>
  <c r="CE32" i="17"/>
  <c r="CF32" i="17"/>
  <c r="CG32" i="17"/>
  <c r="CH32" i="17"/>
  <c r="CI32" i="17"/>
  <c r="CJ32" i="17"/>
  <c r="CK32" i="17"/>
  <c r="CL32" i="17"/>
  <c r="CM32" i="17"/>
  <c r="CN32" i="17"/>
  <c r="CO32" i="17"/>
  <c r="CP32" i="17"/>
  <c r="CQ32" i="17"/>
  <c r="CR32" i="17"/>
  <c r="CS32" i="17"/>
  <c r="CT32" i="17"/>
  <c r="CU32" i="17"/>
  <c r="CV32" i="17"/>
  <c r="CW32" i="17"/>
  <c r="CX32" i="17"/>
  <c r="CY32" i="17"/>
  <c r="CZ32" i="17"/>
  <c r="DA32" i="17"/>
  <c r="DB32" i="17"/>
  <c r="DC32" i="17"/>
  <c r="DD32" i="17"/>
  <c r="DE32" i="17"/>
  <c r="DF32" i="17"/>
  <c r="DG32" i="17"/>
  <c r="DH32" i="17"/>
  <c r="CC33" i="17"/>
  <c r="CD33" i="17"/>
  <c r="CE33" i="17"/>
  <c r="CF33" i="17"/>
  <c r="CG33" i="17"/>
  <c r="CH33" i="17"/>
  <c r="CI33" i="17"/>
  <c r="CJ33" i="17"/>
  <c r="CK33" i="17"/>
  <c r="CL33" i="17"/>
  <c r="CM33" i="17"/>
  <c r="CN33" i="17"/>
  <c r="CO33" i="17"/>
  <c r="CP33" i="17"/>
  <c r="CQ33" i="17"/>
  <c r="CR33" i="17"/>
  <c r="CS33" i="17"/>
  <c r="CT33" i="17"/>
  <c r="CU33" i="17"/>
  <c r="CV33" i="17"/>
  <c r="CW33" i="17"/>
  <c r="CX33" i="17"/>
  <c r="CY33" i="17"/>
  <c r="CZ33" i="17"/>
  <c r="DA33" i="17"/>
  <c r="DB33" i="17"/>
  <c r="DC33" i="17"/>
  <c r="DD33" i="17"/>
  <c r="DE33" i="17"/>
  <c r="DF33" i="17"/>
  <c r="DG33" i="17"/>
  <c r="DH33" i="17"/>
  <c r="CC34" i="17"/>
  <c r="CD34" i="17"/>
  <c r="CE34" i="17"/>
  <c r="CF34" i="17"/>
  <c r="CG34" i="17"/>
  <c r="CH34" i="17"/>
  <c r="CI34" i="17"/>
  <c r="CJ34" i="17"/>
  <c r="CK34" i="17"/>
  <c r="CL34" i="17"/>
  <c r="CM34" i="17"/>
  <c r="CN34" i="17"/>
  <c r="CO34" i="17"/>
  <c r="CP34" i="17"/>
  <c r="CQ34" i="17"/>
  <c r="CR34" i="17"/>
  <c r="CS34" i="17"/>
  <c r="CT34" i="17"/>
  <c r="CU34" i="17"/>
  <c r="CV34" i="17"/>
  <c r="CW34" i="17"/>
  <c r="CX34" i="17"/>
  <c r="CY34" i="17"/>
  <c r="CZ34" i="17"/>
  <c r="DA34" i="17"/>
  <c r="DB34" i="17"/>
  <c r="DC34" i="17"/>
  <c r="DD34" i="17"/>
  <c r="DE34" i="17"/>
  <c r="DF34" i="17"/>
  <c r="DG34" i="17"/>
  <c r="DH34" i="17"/>
  <c r="CC35" i="17"/>
  <c r="CD35" i="17"/>
  <c r="CE35" i="17"/>
  <c r="CF35" i="17"/>
  <c r="CG35" i="17"/>
  <c r="CH35" i="17"/>
  <c r="CI35" i="17"/>
  <c r="CJ35" i="17"/>
  <c r="CK35" i="17"/>
  <c r="CL35" i="17"/>
  <c r="CM35" i="17"/>
  <c r="CN35" i="17"/>
  <c r="CO35" i="17"/>
  <c r="CP35" i="17"/>
  <c r="CQ35" i="17"/>
  <c r="CR35" i="17"/>
  <c r="CS35" i="17"/>
  <c r="CT35" i="17"/>
  <c r="CU35" i="17"/>
  <c r="CV35" i="17"/>
  <c r="CW35" i="17"/>
  <c r="CX35" i="17"/>
  <c r="CY35" i="17"/>
  <c r="CZ35" i="17"/>
  <c r="DA35" i="17"/>
  <c r="DB35" i="17"/>
  <c r="DC35" i="17"/>
  <c r="DD35" i="17"/>
  <c r="DE35" i="17"/>
  <c r="DF35" i="17"/>
  <c r="DG35" i="17"/>
  <c r="DH35" i="17"/>
  <c r="CC36" i="17"/>
  <c r="CD36" i="17"/>
  <c r="CE36" i="17"/>
  <c r="CF36" i="17"/>
  <c r="CG36" i="17"/>
  <c r="CH36" i="17"/>
  <c r="CI36" i="17"/>
  <c r="CJ36" i="17"/>
  <c r="CK36" i="17"/>
  <c r="CL36" i="17"/>
  <c r="CM36" i="17"/>
  <c r="CN36" i="17"/>
  <c r="CO36" i="17"/>
  <c r="CP36" i="17"/>
  <c r="CQ36" i="17"/>
  <c r="CR36" i="17"/>
  <c r="CS36" i="17"/>
  <c r="CT36" i="17"/>
  <c r="CU36" i="17"/>
  <c r="CV36" i="17"/>
  <c r="CW36" i="17"/>
  <c r="CX36" i="17"/>
  <c r="CY36" i="17"/>
  <c r="CZ36" i="17"/>
  <c r="DA36" i="17"/>
  <c r="DB36" i="17"/>
  <c r="DC36" i="17"/>
  <c r="DD36" i="17"/>
  <c r="DE36" i="17"/>
  <c r="DF36" i="17"/>
  <c r="DG36" i="17"/>
  <c r="DH36" i="17"/>
  <c r="CC37" i="17"/>
  <c r="CD37" i="17"/>
  <c r="CE37" i="17"/>
  <c r="CF37" i="17"/>
  <c r="CG37" i="17"/>
  <c r="CH37" i="17"/>
  <c r="CI37" i="17"/>
  <c r="CJ37" i="17"/>
  <c r="CK37" i="17"/>
  <c r="CL37" i="17"/>
  <c r="CM37" i="17"/>
  <c r="CN37" i="17"/>
  <c r="CO37" i="17"/>
  <c r="CP37" i="17"/>
  <c r="CQ37" i="17"/>
  <c r="CR37" i="17"/>
  <c r="CS37" i="17"/>
  <c r="CT37" i="17"/>
  <c r="CU37" i="17"/>
  <c r="CV37" i="17"/>
  <c r="CW37" i="17"/>
  <c r="CX37" i="17"/>
  <c r="CY37" i="17"/>
  <c r="CZ37" i="17"/>
  <c r="DA37" i="17"/>
  <c r="DB37" i="17"/>
  <c r="DC37" i="17"/>
  <c r="DD37" i="17"/>
  <c r="DE37" i="17"/>
  <c r="DF37" i="17"/>
  <c r="DG37" i="17"/>
  <c r="DH37" i="17"/>
  <c r="CC38" i="17"/>
  <c r="CD38" i="17"/>
  <c r="CE38" i="17"/>
  <c r="CF38" i="17"/>
  <c r="CG38" i="17"/>
  <c r="CH38" i="17"/>
  <c r="CI38" i="17"/>
  <c r="CJ38" i="17"/>
  <c r="CK38" i="17"/>
  <c r="CL38" i="17"/>
  <c r="CM38" i="17"/>
  <c r="CN38" i="17"/>
  <c r="CO38" i="17"/>
  <c r="CP38" i="17"/>
  <c r="CQ38" i="17"/>
  <c r="CR38" i="17"/>
  <c r="CS38" i="17"/>
  <c r="CT38" i="17"/>
  <c r="CU38" i="17"/>
  <c r="CV38" i="17"/>
  <c r="CW38" i="17"/>
  <c r="CX38" i="17"/>
  <c r="CY38" i="17"/>
  <c r="CZ38" i="17"/>
  <c r="DA38" i="17"/>
  <c r="DB38" i="17"/>
  <c r="DC38" i="17"/>
  <c r="DD38" i="17"/>
  <c r="DE38" i="17"/>
  <c r="DF38" i="17"/>
  <c r="DG38" i="17"/>
  <c r="DH38" i="17"/>
  <c r="CC39" i="17"/>
  <c r="CD39" i="17"/>
  <c r="CE39" i="17"/>
  <c r="CF39" i="17"/>
  <c r="CG39" i="17"/>
  <c r="CH39" i="17"/>
  <c r="CI39" i="17"/>
  <c r="CJ39" i="17"/>
  <c r="CK39" i="17"/>
  <c r="CL39" i="17"/>
  <c r="CM39" i="17"/>
  <c r="CN39" i="17"/>
  <c r="CO39" i="17"/>
  <c r="CP39" i="17"/>
  <c r="CQ39" i="17"/>
  <c r="CR39" i="17"/>
  <c r="CS39" i="17"/>
  <c r="CT39" i="17"/>
  <c r="CU39" i="17"/>
  <c r="CV39" i="17"/>
  <c r="CW39" i="17"/>
  <c r="CX39" i="17"/>
  <c r="CY39" i="17"/>
  <c r="CZ39" i="17"/>
  <c r="DA39" i="17"/>
  <c r="DB39" i="17"/>
  <c r="DC39" i="17"/>
  <c r="DD39" i="17"/>
  <c r="DE39" i="17"/>
  <c r="DF39" i="17"/>
  <c r="DG39" i="17"/>
  <c r="DH39" i="17"/>
  <c r="CC40" i="17"/>
  <c r="CD40" i="17"/>
  <c r="CE40" i="17"/>
  <c r="CF40" i="17"/>
  <c r="CG40" i="17"/>
  <c r="CH40" i="17"/>
  <c r="CI40" i="17"/>
  <c r="CJ40" i="17"/>
  <c r="CK40" i="17"/>
  <c r="CL40" i="17"/>
  <c r="CM40" i="17"/>
  <c r="CN40" i="17"/>
  <c r="CO40" i="17"/>
  <c r="CP40" i="17"/>
  <c r="CQ40" i="17"/>
  <c r="CR40" i="17"/>
  <c r="CS40" i="17"/>
  <c r="CT40" i="17"/>
  <c r="CU40" i="17"/>
  <c r="CV40" i="17"/>
  <c r="CW40" i="17"/>
  <c r="CX40" i="17"/>
  <c r="CY40" i="17"/>
  <c r="CZ40" i="17"/>
  <c r="DA40" i="17"/>
  <c r="DB40" i="17"/>
  <c r="DC40" i="17"/>
  <c r="DD40" i="17"/>
  <c r="DE40" i="17"/>
  <c r="DF40" i="17"/>
  <c r="DG40" i="17"/>
  <c r="DH40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CP41" i="17"/>
  <c r="CQ41" i="17"/>
  <c r="CR41" i="17"/>
  <c r="CS41" i="17"/>
  <c r="CT41" i="17"/>
  <c r="CU41" i="17"/>
  <c r="CV41" i="17"/>
  <c r="CW41" i="17"/>
  <c r="CX41" i="17"/>
  <c r="CY41" i="17"/>
  <c r="CZ41" i="17"/>
  <c r="DA41" i="17"/>
  <c r="DB41" i="17"/>
  <c r="DC41" i="17"/>
  <c r="DD41" i="17"/>
  <c r="DE41" i="17"/>
  <c r="DF41" i="17"/>
  <c r="DG41" i="17"/>
  <c r="DH41" i="17"/>
  <c r="CC42" i="17"/>
  <c r="CD42" i="17"/>
  <c r="CE42" i="17"/>
  <c r="CF42" i="17"/>
  <c r="CG42" i="17"/>
  <c r="CH42" i="17"/>
  <c r="CI42" i="17"/>
  <c r="CJ42" i="17"/>
  <c r="CK42" i="17"/>
  <c r="CL42" i="17"/>
  <c r="CM42" i="17"/>
  <c r="CN42" i="17"/>
  <c r="CO42" i="17"/>
  <c r="CP42" i="17"/>
  <c r="CQ42" i="17"/>
  <c r="CR42" i="17"/>
  <c r="CS42" i="17"/>
  <c r="CT42" i="17"/>
  <c r="CU42" i="17"/>
  <c r="CV42" i="17"/>
  <c r="CW42" i="17"/>
  <c r="CX42" i="17"/>
  <c r="CY42" i="17"/>
  <c r="CZ42" i="17"/>
  <c r="DA42" i="17"/>
  <c r="DB42" i="17"/>
  <c r="DC42" i="17"/>
  <c r="DD42" i="17"/>
  <c r="DE42" i="17"/>
  <c r="DF42" i="17"/>
  <c r="DG42" i="17"/>
  <c r="DH42" i="17"/>
  <c r="CC43" i="17"/>
  <c r="CD43" i="17"/>
  <c r="CE43" i="17"/>
  <c r="CF43" i="17"/>
  <c r="CG43" i="17"/>
  <c r="CH43" i="17"/>
  <c r="CI43" i="17"/>
  <c r="CJ43" i="17"/>
  <c r="CK43" i="17"/>
  <c r="CL43" i="17"/>
  <c r="CM43" i="17"/>
  <c r="CN43" i="17"/>
  <c r="CO43" i="17"/>
  <c r="CP43" i="17"/>
  <c r="CQ43" i="17"/>
  <c r="CR43" i="17"/>
  <c r="CS43" i="17"/>
  <c r="CT43" i="17"/>
  <c r="CU43" i="17"/>
  <c r="CV43" i="17"/>
  <c r="CW43" i="17"/>
  <c r="CX43" i="17"/>
  <c r="CY43" i="17"/>
  <c r="CZ43" i="17"/>
  <c r="DA43" i="17"/>
  <c r="DB43" i="17"/>
  <c r="DC43" i="17"/>
  <c r="DD43" i="17"/>
  <c r="DE43" i="17"/>
  <c r="DF43" i="17"/>
  <c r="DG43" i="17"/>
  <c r="DH43" i="17"/>
  <c r="CC44" i="17"/>
  <c r="CD44" i="17"/>
  <c r="CE44" i="17"/>
  <c r="CF44" i="17"/>
  <c r="CG44" i="17"/>
  <c r="CH44" i="17"/>
  <c r="CI44" i="17"/>
  <c r="CJ44" i="17"/>
  <c r="CK44" i="17"/>
  <c r="CL44" i="17"/>
  <c r="CM44" i="17"/>
  <c r="CN44" i="17"/>
  <c r="CO44" i="17"/>
  <c r="CP44" i="17"/>
  <c r="CQ44" i="17"/>
  <c r="CR44" i="17"/>
  <c r="CS44" i="17"/>
  <c r="CT44" i="17"/>
  <c r="CU44" i="17"/>
  <c r="CV44" i="17"/>
  <c r="CW44" i="17"/>
  <c r="CX44" i="17"/>
  <c r="CY44" i="17"/>
  <c r="CZ44" i="17"/>
  <c r="DA44" i="17"/>
  <c r="DB44" i="17"/>
  <c r="DC44" i="17"/>
  <c r="DD44" i="17"/>
  <c r="DE44" i="17"/>
  <c r="DF44" i="17"/>
  <c r="DG44" i="17"/>
  <c r="DH44" i="17"/>
  <c r="CC45" i="17"/>
  <c r="CD45" i="17"/>
  <c r="CE45" i="17"/>
  <c r="CF45" i="17"/>
  <c r="CG45" i="17"/>
  <c r="CH45" i="17"/>
  <c r="CI45" i="17"/>
  <c r="CJ45" i="17"/>
  <c r="CK45" i="17"/>
  <c r="CL45" i="17"/>
  <c r="CM45" i="17"/>
  <c r="CN45" i="17"/>
  <c r="CO45" i="17"/>
  <c r="CP45" i="17"/>
  <c r="CQ45" i="17"/>
  <c r="CR45" i="17"/>
  <c r="CS45" i="17"/>
  <c r="CT45" i="17"/>
  <c r="CU45" i="17"/>
  <c r="CV45" i="17"/>
  <c r="CW45" i="17"/>
  <c r="CX45" i="17"/>
  <c r="CY45" i="17"/>
  <c r="CZ45" i="17"/>
  <c r="DA45" i="17"/>
  <c r="DB45" i="17"/>
  <c r="DC45" i="17"/>
  <c r="DD45" i="17"/>
  <c r="DE45" i="17"/>
  <c r="DF45" i="17"/>
  <c r="DG45" i="17"/>
  <c r="DH45" i="17"/>
  <c r="CC46" i="17"/>
  <c r="CD46" i="17"/>
  <c r="CE46" i="17"/>
  <c r="CF46" i="17"/>
  <c r="CG46" i="17"/>
  <c r="CH46" i="17"/>
  <c r="CI46" i="17"/>
  <c r="CJ46" i="17"/>
  <c r="CK46" i="17"/>
  <c r="CL46" i="17"/>
  <c r="CM46" i="17"/>
  <c r="CN46" i="17"/>
  <c r="CO46" i="17"/>
  <c r="CP46" i="17"/>
  <c r="CQ46" i="17"/>
  <c r="CR46" i="17"/>
  <c r="CS46" i="17"/>
  <c r="CT46" i="17"/>
  <c r="CU46" i="17"/>
  <c r="CV46" i="17"/>
  <c r="CW46" i="17"/>
  <c r="CX46" i="17"/>
  <c r="CY46" i="17"/>
  <c r="CZ46" i="17"/>
  <c r="DA46" i="17"/>
  <c r="DB46" i="17"/>
  <c r="DC46" i="17"/>
  <c r="DD46" i="17"/>
  <c r="DE46" i="17"/>
  <c r="DF46" i="17"/>
  <c r="DG46" i="17"/>
  <c r="DH46" i="17"/>
  <c r="CC47" i="17"/>
  <c r="CD47" i="17"/>
  <c r="CE47" i="17"/>
  <c r="CF47" i="17"/>
  <c r="CG47" i="17"/>
  <c r="CH47" i="17"/>
  <c r="CI47" i="17"/>
  <c r="CJ47" i="17"/>
  <c r="CK47" i="17"/>
  <c r="CL47" i="17"/>
  <c r="CM47" i="17"/>
  <c r="CN47" i="17"/>
  <c r="CO47" i="17"/>
  <c r="CP47" i="17"/>
  <c r="CQ47" i="17"/>
  <c r="CR47" i="17"/>
  <c r="CS47" i="17"/>
  <c r="CT47" i="17"/>
  <c r="CU47" i="17"/>
  <c r="CV47" i="17"/>
  <c r="CW47" i="17"/>
  <c r="CX47" i="17"/>
  <c r="CY47" i="17"/>
  <c r="CZ47" i="17"/>
  <c r="DA47" i="17"/>
  <c r="DB47" i="17"/>
  <c r="DC47" i="17"/>
  <c r="DD47" i="17"/>
  <c r="DE47" i="17"/>
  <c r="DF47" i="17"/>
  <c r="DG47" i="17"/>
  <c r="DH47" i="17"/>
  <c r="CC48" i="17"/>
  <c r="CD48" i="17"/>
  <c r="CE48" i="17"/>
  <c r="CF48" i="17"/>
  <c r="CG48" i="17"/>
  <c r="CH48" i="17"/>
  <c r="CI48" i="17"/>
  <c r="CJ48" i="17"/>
  <c r="CK48" i="17"/>
  <c r="CL48" i="17"/>
  <c r="CM48" i="17"/>
  <c r="CN48" i="17"/>
  <c r="CO48" i="17"/>
  <c r="CP48" i="17"/>
  <c r="CQ48" i="17"/>
  <c r="CR48" i="17"/>
  <c r="CS48" i="17"/>
  <c r="CT48" i="17"/>
  <c r="CU48" i="17"/>
  <c r="CV48" i="17"/>
  <c r="CW48" i="17"/>
  <c r="CX48" i="17"/>
  <c r="CY48" i="17"/>
  <c r="CZ48" i="17"/>
  <c r="DA48" i="17"/>
  <c r="DB48" i="17"/>
  <c r="DC48" i="17"/>
  <c r="DD48" i="17"/>
  <c r="DE48" i="17"/>
  <c r="DF48" i="17"/>
  <c r="DG48" i="17"/>
  <c r="DH48" i="17"/>
  <c r="CC49" i="17"/>
  <c r="CD49" i="17"/>
  <c r="CE49" i="17"/>
  <c r="CF49" i="17"/>
  <c r="CG49" i="17"/>
  <c r="CH49" i="17"/>
  <c r="CI49" i="17"/>
  <c r="CJ49" i="17"/>
  <c r="CK49" i="17"/>
  <c r="CL49" i="17"/>
  <c r="CM49" i="17"/>
  <c r="CN49" i="17"/>
  <c r="CO49" i="17"/>
  <c r="CP49" i="17"/>
  <c r="CQ49" i="17"/>
  <c r="CR49" i="17"/>
  <c r="CS49" i="17"/>
  <c r="CT49" i="17"/>
  <c r="CU49" i="17"/>
  <c r="CV49" i="17"/>
  <c r="CW49" i="17"/>
  <c r="CX49" i="17"/>
  <c r="CY49" i="17"/>
  <c r="CZ49" i="17"/>
  <c r="DA49" i="17"/>
  <c r="DB49" i="17"/>
  <c r="DC49" i="17"/>
  <c r="DD49" i="17"/>
  <c r="DE49" i="17"/>
  <c r="DF49" i="17"/>
  <c r="DG49" i="17"/>
  <c r="DH49" i="17"/>
  <c r="CC50" i="17"/>
  <c r="CD50" i="17"/>
  <c r="CE50" i="17"/>
  <c r="CF50" i="17"/>
  <c r="CG50" i="17"/>
  <c r="CH50" i="17"/>
  <c r="CI50" i="17"/>
  <c r="CJ50" i="17"/>
  <c r="CK50" i="17"/>
  <c r="CL50" i="17"/>
  <c r="CM50" i="17"/>
  <c r="CN50" i="17"/>
  <c r="CO50" i="17"/>
  <c r="CP50" i="17"/>
  <c r="CQ50" i="17"/>
  <c r="CR50" i="17"/>
  <c r="CS50" i="17"/>
  <c r="CT50" i="17"/>
  <c r="CU50" i="17"/>
  <c r="CV50" i="17"/>
  <c r="CW50" i="17"/>
  <c r="CX50" i="17"/>
  <c r="CY50" i="17"/>
  <c r="CZ50" i="17"/>
  <c r="DA50" i="17"/>
  <c r="DB50" i="17"/>
  <c r="DC50" i="17"/>
  <c r="DD50" i="17"/>
  <c r="DE50" i="17"/>
  <c r="DF50" i="17"/>
  <c r="DG50" i="17"/>
  <c r="DH50" i="17"/>
  <c r="CC51" i="17"/>
  <c r="CD51" i="17"/>
  <c r="CE51" i="17"/>
  <c r="CF51" i="17"/>
  <c r="CG51" i="17"/>
  <c r="CH51" i="17"/>
  <c r="CI51" i="17"/>
  <c r="CJ51" i="17"/>
  <c r="CK51" i="17"/>
  <c r="CL51" i="17"/>
  <c r="CM51" i="17"/>
  <c r="CN51" i="17"/>
  <c r="CO51" i="17"/>
  <c r="CP51" i="17"/>
  <c r="CQ51" i="17"/>
  <c r="CR51" i="17"/>
  <c r="CS51" i="17"/>
  <c r="CT51" i="17"/>
  <c r="CU51" i="17"/>
  <c r="CV51" i="17"/>
  <c r="CW51" i="17"/>
  <c r="CX51" i="17"/>
  <c r="CY51" i="17"/>
  <c r="CZ51" i="17"/>
  <c r="DA51" i="17"/>
  <c r="DB51" i="17"/>
  <c r="DC51" i="17"/>
  <c r="DD51" i="17"/>
  <c r="DE51" i="17"/>
  <c r="DF51" i="17"/>
  <c r="DG51" i="17"/>
  <c r="DH51" i="17"/>
  <c r="CD2" i="17"/>
  <c r="CE2" i="17"/>
  <c r="CF2" i="17"/>
  <c r="CG2" i="17"/>
  <c r="CH2" i="17"/>
  <c r="CI2" i="17"/>
  <c r="CJ2" i="17"/>
  <c r="CK2" i="17"/>
  <c r="CL2" i="17"/>
  <c r="CM2" i="17"/>
  <c r="CN2" i="17"/>
  <c r="CO2" i="17"/>
  <c r="CP2" i="17"/>
  <c r="CQ2" i="17"/>
  <c r="CR2" i="17"/>
  <c r="CS2" i="17"/>
  <c r="CT2" i="17"/>
  <c r="CU2" i="17"/>
  <c r="CV2" i="17"/>
  <c r="CW2" i="17"/>
  <c r="CX2" i="17"/>
  <c r="CY2" i="17"/>
  <c r="CZ2" i="17"/>
  <c r="DA2" i="17"/>
  <c r="DB2" i="17"/>
  <c r="DC2" i="17"/>
  <c r="DD2" i="17"/>
  <c r="DE2" i="17"/>
  <c r="DF2" i="17"/>
  <c r="DG2" i="17"/>
  <c r="DH2" i="17"/>
  <c r="CC2" i="17"/>
  <c r="CM27" i="13" l="1"/>
  <c r="CC5" i="13"/>
  <c r="DK3" i="13"/>
  <c r="DL3" i="13"/>
  <c r="DM3" i="13"/>
  <c r="DN3" i="13"/>
  <c r="DO3" i="13"/>
  <c r="DP3" i="13"/>
  <c r="DQ3" i="13"/>
  <c r="DR3" i="13"/>
  <c r="DS3" i="13"/>
  <c r="DT3" i="13"/>
  <c r="DU3" i="13"/>
  <c r="DV3" i="13"/>
  <c r="DW3" i="13"/>
  <c r="DX3" i="13"/>
  <c r="DY3" i="13"/>
  <c r="DZ3" i="13"/>
  <c r="EA3" i="13"/>
  <c r="EB3" i="13"/>
  <c r="EC3" i="13"/>
  <c r="ED3" i="13"/>
  <c r="EE3" i="13"/>
  <c r="EF3" i="13"/>
  <c r="EG3" i="13"/>
  <c r="EH3" i="13"/>
  <c r="EI3" i="13"/>
  <c r="EJ3" i="13"/>
  <c r="EK3" i="13"/>
  <c r="EL3" i="13"/>
  <c r="DK4" i="13"/>
  <c r="DL4" i="13"/>
  <c r="DM4" i="13"/>
  <c r="DN4" i="13"/>
  <c r="DO4" i="13"/>
  <c r="DP4" i="13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G4" i="13"/>
  <c r="EH4" i="13"/>
  <c r="EI4" i="13"/>
  <c r="EJ4" i="13"/>
  <c r="EK4" i="13"/>
  <c r="EL4" i="13"/>
  <c r="DK5" i="13"/>
  <c r="DL5" i="13"/>
  <c r="DM5" i="13"/>
  <c r="DN5" i="13"/>
  <c r="DO5" i="13"/>
  <c r="DP5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G5" i="13"/>
  <c r="EH5" i="13"/>
  <c r="EI5" i="13"/>
  <c r="EJ5" i="13"/>
  <c r="EK5" i="13"/>
  <c r="EL5" i="13"/>
  <c r="DK6" i="13"/>
  <c r="DL6" i="13"/>
  <c r="DM6" i="13"/>
  <c r="DN6" i="13"/>
  <c r="DO6" i="13"/>
  <c r="DP6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G6" i="13"/>
  <c r="EH6" i="13"/>
  <c r="EI6" i="13"/>
  <c r="EJ6" i="13"/>
  <c r="EK6" i="13"/>
  <c r="EL6" i="13"/>
  <c r="DK7" i="13"/>
  <c r="DL7" i="13"/>
  <c r="DM7" i="13"/>
  <c r="DN7" i="13"/>
  <c r="DO7" i="13"/>
  <c r="DP7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G7" i="13"/>
  <c r="EH7" i="13"/>
  <c r="EI7" i="13"/>
  <c r="EJ7" i="13"/>
  <c r="EK7" i="13"/>
  <c r="EL7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DK9" i="13"/>
  <c r="DL9" i="13"/>
  <c r="DM9" i="13"/>
  <c r="DN9" i="13"/>
  <c r="DO9" i="13"/>
  <c r="DP9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G9" i="13"/>
  <c r="EH9" i="13"/>
  <c r="EI9" i="13"/>
  <c r="EJ9" i="13"/>
  <c r="EK9" i="13"/>
  <c r="EL9" i="13"/>
  <c r="DK10" i="13"/>
  <c r="DL10" i="13"/>
  <c r="DM10" i="13"/>
  <c r="DN10" i="13"/>
  <c r="DO10" i="13"/>
  <c r="DP10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G10" i="13"/>
  <c r="EH10" i="13"/>
  <c r="EI10" i="13"/>
  <c r="EJ10" i="13"/>
  <c r="EK10" i="13"/>
  <c r="EL10" i="13"/>
  <c r="DK11" i="13"/>
  <c r="DL11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DK12" i="13"/>
  <c r="DL12" i="13"/>
  <c r="DM12" i="13"/>
  <c r="DN12" i="13"/>
  <c r="DO12" i="13"/>
  <c r="DP12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G12" i="13"/>
  <c r="EH12" i="13"/>
  <c r="EI12" i="13"/>
  <c r="EJ12" i="13"/>
  <c r="EK12" i="13"/>
  <c r="EL12" i="13"/>
  <c r="DK13" i="13"/>
  <c r="DL13" i="13"/>
  <c r="DM13" i="13"/>
  <c r="DN13" i="13"/>
  <c r="DO13" i="13"/>
  <c r="DP13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G13" i="13"/>
  <c r="EH13" i="13"/>
  <c r="EI13" i="13"/>
  <c r="EJ13" i="13"/>
  <c r="EK13" i="13"/>
  <c r="EL13" i="13"/>
  <c r="DK14" i="13"/>
  <c r="DL14" i="13"/>
  <c r="DM14" i="13"/>
  <c r="DN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DK15" i="13"/>
  <c r="DL15" i="13"/>
  <c r="DM15" i="13"/>
  <c r="DN15" i="13"/>
  <c r="DO15" i="13"/>
  <c r="DP15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G15" i="13"/>
  <c r="EH15" i="13"/>
  <c r="EI15" i="13"/>
  <c r="EJ15" i="13"/>
  <c r="EK15" i="13"/>
  <c r="EL15" i="13"/>
  <c r="DK16" i="13"/>
  <c r="DL16" i="13"/>
  <c r="DM16" i="13"/>
  <c r="DN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H16" i="13"/>
  <c r="EI16" i="13"/>
  <c r="EJ16" i="13"/>
  <c r="EK16" i="13"/>
  <c r="EL16" i="13"/>
  <c r="DK17" i="13"/>
  <c r="DL17" i="13"/>
  <c r="DM17" i="13"/>
  <c r="DN17" i="13"/>
  <c r="DO17" i="13"/>
  <c r="DP17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G17" i="13"/>
  <c r="EH17" i="13"/>
  <c r="EI17" i="13"/>
  <c r="EJ17" i="13"/>
  <c r="EK17" i="13"/>
  <c r="EL17" i="13"/>
  <c r="DK18" i="13"/>
  <c r="DL18" i="13"/>
  <c r="DM18" i="13"/>
  <c r="DN18" i="13"/>
  <c r="DO18" i="13"/>
  <c r="DP18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G18" i="13"/>
  <c r="EH18" i="13"/>
  <c r="EI18" i="13"/>
  <c r="EJ18" i="13"/>
  <c r="EK18" i="13"/>
  <c r="EL18" i="13"/>
  <c r="DK19" i="13"/>
  <c r="DL19" i="13"/>
  <c r="DM19" i="13"/>
  <c r="DN19" i="13"/>
  <c r="DO19" i="13"/>
  <c r="DP19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G19" i="13"/>
  <c r="EH19" i="13"/>
  <c r="EI19" i="13"/>
  <c r="EJ19" i="13"/>
  <c r="EK19" i="13"/>
  <c r="EL19" i="13"/>
  <c r="DK20" i="13"/>
  <c r="DL20" i="13"/>
  <c r="DM20" i="13"/>
  <c r="DN20" i="13"/>
  <c r="DO20" i="13"/>
  <c r="DP20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G20" i="13"/>
  <c r="EH20" i="13"/>
  <c r="EI20" i="13"/>
  <c r="EJ20" i="13"/>
  <c r="EK20" i="13"/>
  <c r="EL20" i="13"/>
  <c r="DK21" i="13"/>
  <c r="DL21" i="13"/>
  <c r="DM21" i="13"/>
  <c r="DN21" i="13"/>
  <c r="DO21" i="13"/>
  <c r="DP21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G21" i="13"/>
  <c r="EH21" i="13"/>
  <c r="EI21" i="13"/>
  <c r="EJ21" i="13"/>
  <c r="EK21" i="13"/>
  <c r="EL21" i="13"/>
  <c r="DK22" i="13"/>
  <c r="DL22" i="13"/>
  <c r="DM22" i="13"/>
  <c r="DN22" i="13"/>
  <c r="DO22" i="13"/>
  <c r="DP22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G22" i="13"/>
  <c r="EH22" i="13"/>
  <c r="EI22" i="13"/>
  <c r="EJ22" i="13"/>
  <c r="EK22" i="13"/>
  <c r="EL22" i="13"/>
  <c r="DK23" i="13"/>
  <c r="DL23" i="13"/>
  <c r="DM23" i="13"/>
  <c r="DN23" i="13"/>
  <c r="DO23" i="13"/>
  <c r="DP23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G23" i="13"/>
  <c r="EH23" i="13"/>
  <c r="EI23" i="13"/>
  <c r="EJ23" i="13"/>
  <c r="EK23" i="13"/>
  <c r="EL23" i="13"/>
  <c r="DK24" i="13"/>
  <c r="DL24" i="13"/>
  <c r="DM24" i="13"/>
  <c r="DN24" i="13"/>
  <c r="DO24" i="13"/>
  <c r="DP24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G24" i="13"/>
  <c r="EH24" i="13"/>
  <c r="EI24" i="13"/>
  <c r="EJ24" i="13"/>
  <c r="EK24" i="13"/>
  <c r="EL24" i="13"/>
  <c r="DK25" i="13"/>
  <c r="DL25" i="13"/>
  <c r="DM25" i="13"/>
  <c r="DN25" i="13"/>
  <c r="DO25" i="13"/>
  <c r="DP25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G25" i="13"/>
  <c r="EH25" i="13"/>
  <c r="EI25" i="13"/>
  <c r="EJ25" i="13"/>
  <c r="EK25" i="13"/>
  <c r="EL25" i="13"/>
  <c r="DK26" i="13"/>
  <c r="DL26" i="13"/>
  <c r="DM26" i="13"/>
  <c r="DN26" i="13"/>
  <c r="DO26" i="13"/>
  <c r="DP26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G26" i="13"/>
  <c r="EH26" i="13"/>
  <c r="EI26" i="13"/>
  <c r="EJ26" i="13"/>
  <c r="EK26" i="13"/>
  <c r="EL26" i="13"/>
  <c r="DK27" i="13"/>
  <c r="DL27" i="13"/>
  <c r="DM27" i="13"/>
  <c r="DN27" i="13"/>
  <c r="DO27" i="13"/>
  <c r="DP27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G27" i="13"/>
  <c r="EH27" i="13"/>
  <c r="EI27" i="13"/>
  <c r="EJ27" i="13"/>
  <c r="EK27" i="13"/>
  <c r="EL27" i="13"/>
  <c r="DK28" i="13"/>
  <c r="DL28" i="13"/>
  <c r="DM28" i="13"/>
  <c r="DN28" i="13"/>
  <c r="DO28" i="13"/>
  <c r="DP28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G28" i="13"/>
  <c r="EH28" i="13"/>
  <c r="EI28" i="13"/>
  <c r="EJ28" i="13"/>
  <c r="EK28" i="13"/>
  <c r="EL28" i="13"/>
  <c r="DK29" i="13"/>
  <c r="DL29" i="13"/>
  <c r="DM29" i="13"/>
  <c r="DN29" i="13"/>
  <c r="DO29" i="13"/>
  <c r="DP29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G29" i="13"/>
  <c r="EH29" i="13"/>
  <c r="EI29" i="13"/>
  <c r="EJ29" i="13"/>
  <c r="EK29" i="13"/>
  <c r="EL29" i="13"/>
  <c r="DK30" i="13"/>
  <c r="DL30" i="13"/>
  <c r="DM30" i="13"/>
  <c r="DN30" i="13"/>
  <c r="DO30" i="13"/>
  <c r="DP30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G30" i="13"/>
  <c r="EH30" i="13"/>
  <c r="EI30" i="13"/>
  <c r="EJ30" i="13"/>
  <c r="EK30" i="13"/>
  <c r="EL30" i="13"/>
  <c r="DK31" i="13"/>
  <c r="DL31" i="13"/>
  <c r="DM31" i="13"/>
  <c r="DN31" i="13"/>
  <c r="DO31" i="13"/>
  <c r="DP31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G31" i="13"/>
  <c r="EH31" i="13"/>
  <c r="EI31" i="13"/>
  <c r="EJ31" i="13"/>
  <c r="EK31" i="13"/>
  <c r="EL31" i="13"/>
  <c r="DK32" i="13"/>
  <c r="DL32" i="13"/>
  <c r="DM32" i="13"/>
  <c r="DN32" i="13"/>
  <c r="DO32" i="13"/>
  <c r="DP32" i="13"/>
  <c r="DQ32" i="13"/>
  <c r="DR32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E32" i="13"/>
  <c r="EF32" i="13"/>
  <c r="EG32" i="13"/>
  <c r="EH32" i="13"/>
  <c r="EI32" i="13"/>
  <c r="EJ32" i="13"/>
  <c r="EK32" i="13"/>
  <c r="EL32" i="13"/>
  <c r="DK33" i="13"/>
  <c r="DL33" i="13"/>
  <c r="DM33" i="13"/>
  <c r="DN33" i="13"/>
  <c r="DO33" i="13"/>
  <c r="DP33" i="13"/>
  <c r="DQ33" i="13"/>
  <c r="DR33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E33" i="13"/>
  <c r="EF33" i="13"/>
  <c r="EG33" i="13"/>
  <c r="EH33" i="13"/>
  <c r="EI33" i="13"/>
  <c r="EJ33" i="13"/>
  <c r="EK33" i="13"/>
  <c r="EL33" i="13"/>
  <c r="DK34" i="13"/>
  <c r="DL34" i="13"/>
  <c r="DM34" i="13"/>
  <c r="DN34" i="13"/>
  <c r="DO34" i="13"/>
  <c r="DP34" i="13"/>
  <c r="DQ34" i="13"/>
  <c r="DR34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E34" i="13"/>
  <c r="EF34" i="13"/>
  <c r="EG34" i="13"/>
  <c r="EH34" i="13"/>
  <c r="EI34" i="13"/>
  <c r="EJ34" i="13"/>
  <c r="EK34" i="13"/>
  <c r="EL34" i="13"/>
  <c r="DK35" i="13"/>
  <c r="DL35" i="13"/>
  <c r="DM35" i="13"/>
  <c r="DN35" i="13"/>
  <c r="DO35" i="13"/>
  <c r="DP35" i="13"/>
  <c r="DQ35" i="13"/>
  <c r="DR35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E35" i="13"/>
  <c r="EF35" i="13"/>
  <c r="EG35" i="13"/>
  <c r="EH35" i="13"/>
  <c r="EI35" i="13"/>
  <c r="EJ35" i="13"/>
  <c r="EK35" i="13"/>
  <c r="EL35" i="13"/>
  <c r="DK36" i="13"/>
  <c r="DL36" i="13"/>
  <c r="DM36" i="13"/>
  <c r="DN36" i="13"/>
  <c r="DO36" i="13"/>
  <c r="DP36" i="13"/>
  <c r="DQ36" i="13"/>
  <c r="DR36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E36" i="13"/>
  <c r="EF36" i="13"/>
  <c r="EG36" i="13"/>
  <c r="EH36" i="13"/>
  <c r="EI36" i="13"/>
  <c r="EJ36" i="13"/>
  <c r="EK36" i="13"/>
  <c r="EL36" i="13"/>
  <c r="DK37" i="13"/>
  <c r="DL37" i="13"/>
  <c r="DM37" i="13"/>
  <c r="DN37" i="13"/>
  <c r="DO37" i="13"/>
  <c r="DP37" i="13"/>
  <c r="DQ37" i="13"/>
  <c r="DR37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E37" i="13"/>
  <c r="EF37" i="13"/>
  <c r="EG37" i="13"/>
  <c r="EH37" i="13"/>
  <c r="EI37" i="13"/>
  <c r="EJ37" i="13"/>
  <c r="EK37" i="13"/>
  <c r="EL37" i="13"/>
  <c r="DK38" i="13"/>
  <c r="DL38" i="13"/>
  <c r="DM38" i="13"/>
  <c r="DN38" i="13"/>
  <c r="DO38" i="13"/>
  <c r="DP38" i="13"/>
  <c r="DQ38" i="13"/>
  <c r="DR38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E38" i="13"/>
  <c r="EF38" i="13"/>
  <c r="EG38" i="13"/>
  <c r="EH38" i="13"/>
  <c r="EI38" i="13"/>
  <c r="EJ38" i="13"/>
  <c r="EK38" i="13"/>
  <c r="EL38" i="13"/>
  <c r="DK39" i="13"/>
  <c r="DL39" i="13"/>
  <c r="DM39" i="13"/>
  <c r="DN39" i="13"/>
  <c r="DO39" i="13"/>
  <c r="DP39" i="13"/>
  <c r="DQ39" i="13"/>
  <c r="DR39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E39" i="13"/>
  <c r="EF39" i="13"/>
  <c r="EG39" i="13"/>
  <c r="EH39" i="13"/>
  <c r="EI39" i="13"/>
  <c r="EJ39" i="13"/>
  <c r="EK39" i="13"/>
  <c r="EL39" i="13"/>
  <c r="DK40" i="13"/>
  <c r="DL40" i="13"/>
  <c r="DM40" i="13"/>
  <c r="DN40" i="13"/>
  <c r="DO40" i="13"/>
  <c r="DP40" i="13"/>
  <c r="DQ40" i="13"/>
  <c r="DR40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E40" i="13"/>
  <c r="EF40" i="13"/>
  <c r="EG40" i="13"/>
  <c r="EH40" i="13"/>
  <c r="EI40" i="13"/>
  <c r="EJ40" i="13"/>
  <c r="EK40" i="13"/>
  <c r="EL40" i="13"/>
  <c r="DK41" i="13"/>
  <c r="DL41" i="13"/>
  <c r="DM41" i="13"/>
  <c r="DN41" i="13"/>
  <c r="DO41" i="13"/>
  <c r="DP41" i="13"/>
  <c r="DQ41" i="13"/>
  <c r="DR41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E41" i="13"/>
  <c r="EF41" i="13"/>
  <c r="EG41" i="13"/>
  <c r="EH41" i="13"/>
  <c r="EI41" i="13"/>
  <c r="EJ41" i="13"/>
  <c r="EK41" i="13"/>
  <c r="EL41" i="13"/>
  <c r="DK42" i="13"/>
  <c r="DL42" i="13"/>
  <c r="DM42" i="13"/>
  <c r="DN42" i="13"/>
  <c r="DO42" i="13"/>
  <c r="DP42" i="13"/>
  <c r="DQ42" i="13"/>
  <c r="DR42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E42" i="13"/>
  <c r="EF42" i="13"/>
  <c r="EG42" i="13"/>
  <c r="EH42" i="13"/>
  <c r="EI42" i="13"/>
  <c r="EJ42" i="13"/>
  <c r="EK42" i="13"/>
  <c r="EL42" i="13"/>
  <c r="DK43" i="13"/>
  <c r="DL43" i="13"/>
  <c r="DM43" i="13"/>
  <c r="DN43" i="13"/>
  <c r="DO43" i="13"/>
  <c r="DP43" i="13"/>
  <c r="DQ43" i="13"/>
  <c r="DR43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E43" i="13"/>
  <c r="EF43" i="13"/>
  <c r="EG43" i="13"/>
  <c r="EH43" i="13"/>
  <c r="EI43" i="13"/>
  <c r="EJ43" i="13"/>
  <c r="EK43" i="13"/>
  <c r="EL43" i="13"/>
  <c r="DK44" i="13"/>
  <c r="DL44" i="13"/>
  <c r="DM44" i="13"/>
  <c r="DN44" i="13"/>
  <c r="DO44" i="13"/>
  <c r="DP44" i="13"/>
  <c r="DQ44" i="13"/>
  <c r="DR44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E44" i="13"/>
  <c r="EF44" i="13"/>
  <c r="EG44" i="13"/>
  <c r="EH44" i="13"/>
  <c r="EI44" i="13"/>
  <c r="EJ44" i="13"/>
  <c r="EK44" i="13"/>
  <c r="EL44" i="13"/>
  <c r="DK45" i="13"/>
  <c r="DL45" i="13"/>
  <c r="DM45" i="13"/>
  <c r="DN45" i="13"/>
  <c r="DO45" i="13"/>
  <c r="DP45" i="13"/>
  <c r="DQ45" i="13"/>
  <c r="DR45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E45" i="13"/>
  <c r="EF45" i="13"/>
  <c r="EG45" i="13"/>
  <c r="EH45" i="13"/>
  <c r="EI45" i="13"/>
  <c r="EJ45" i="13"/>
  <c r="EK45" i="13"/>
  <c r="EL45" i="13"/>
  <c r="DK46" i="13"/>
  <c r="DL46" i="13"/>
  <c r="DM46" i="13"/>
  <c r="DN46" i="13"/>
  <c r="DO46" i="13"/>
  <c r="DP46" i="13"/>
  <c r="DQ46" i="13"/>
  <c r="DR46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E46" i="13"/>
  <c r="EF46" i="13"/>
  <c r="EG46" i="13"/>
  <c r="EH46" i="13"/>
  <c r="EI46" i="13"/>
  <c r="EJ46" i="13"/>
  <c r="EK46" i="13"/>
  <c r="EL46" i="13"/>
  <c r="DK47" i="13"/>
  <c r="DL47" i="13"/>
  <c r="DM47" i="13"/>
  <c r="DN47" i="13"/>
  <c r="DO47" i="13"/>
  <c r="DP47" i="13"/>
  <c r="DQ47" i="13"/>
  <c r="DR47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E47" i="13"/>
  <c r="EF47" i="13"/>
  <c r="EG47" i="13"/>
  <c r="EH47" i="13"/>
  <c r="EI47" i="13"/>
  <c r="EJ47" i="13"/>
  <c r="EK47" i="13"/>
  <c r="EL47" i="13"/>
  <c r="DK48" i="13"/>
  <c r="DL48" i="13"/>
  <c r="DM48" i="13"/>
  <c r="DN48" i="13"/>
  <c r="DO48" i="13"/>
  <c r="DP48" i="13"/>
  <c r="DQ48" i="13"/>
  <c r="DR48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E48" i="13"/>
  <c r="EF48" i="13"/>
  <c r="EG48" i="13"/>
  <c r="EH48" i="13"/>
  <c r="EI48" i="13"/>
  <c r="EJ48" i="13"/>
  <c r="EK48" i="13"/>
  <c r="EL48" i="13"/>
  <c r="DK49" i="13"/>
  <c r="DL49" i="13"/>
  <c r="DM49" i="13"/>
  <c r="DN49" i="13"/>
  <c r="DO49" i="13"/>
  <c r="DP49" i="13"/>
  <c r="DQ49" i="13"/>
  <c r="DR49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E49" i="13"/>
  <c r="EF49" i="13"/>
  <c r="EG49" i="13"/>
  <c r="EH49" i="13"/>
  <c r="EI49" i="13"/>
  <c r="EJ49" i="13"/>
  <c r="EK49" i="13"/>
  <c r="EL49" i="13"/>
  <c r="DK50" i="13"/>
  <c r="DL50" i="13"/>
  <c r="DM50" i="13"/>
  <c r="DN50" i="13"/>
  <c r="DO50" i="13"/>
  <c r="DP50" i="13"/>
  <c r="DQ50" i="13"/>
  <c r="DR50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E50" i="13"/>
  <c r="EF50" i="13"/>
  <c r="EG50" i="13"/>
  <c r="EH50" i="13"/>
  <c r="EI50" i="13"/>
  <c r="EJ50" i="13"/>
  <c r="EK50" i="13"/>
  <c r="EL50" i="13"/>
  <c r="DK51" i="13"/>
  <c r="DL51" i="13"/>
  <c r="DM51" i="13"/>
  <c r="DN51" i="13"/>
  <c r="DO51" i="13"/>
  <c r="DP51" i="13"/>
  <c r="DQ51" i="13"/>
  <c r="DR51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E51" i="13"/>
  <c r="EF51" i="13"/>
  <c r="EG51" i="13"/>
  <c r="EH51" i="13"/>
  <c r="EI51" i="13"/>
  <c r="EJ51" i="13"/>
  <c r="EK51" i="13"/>
  <c r="EL51" i="13"/>
  <c r="DK52" i="13"/>
  <c r="DL52" i="13"/>
  <c r="DM52" i="13"/>
  <c r="DN52" i="13"/>
  <c r="DO52" i="13"/>
  <c r="DP52" i="13"/>
  <c r="DQ52" i="13"/>
  <c r="DR52" i="13"/>
  <c r="DS52" i="13"/>
  <c r="DT52" i="13"/>
  <c r="DU52" i="13"/>
  <c r="DV52" i="13"/>
  <c r="DW52" i="13"/>
  <c r="DX52" i="13"/>
  <c r="DY52" i="13"/>
  <c r="DZ52" i="13"/>
  <c r="EA52" i="13"/>
  <c r="EB52" i="13"/>
  <c r="EC52" i="13"/>
  <c r="ED52" i="13"/>
  <c r="EE52" i="13"/>
  <c r="EF52" i="13"/>
  <c r="EG52" i="13"/>
  <c r="EH52" i="13"/>
  <c r="EI52" i="13"/>
  <c r="EJ52" i="13"/>
  <c r="EK52" i="13"/>
  <c r="EL52" i="13"/>
  <c r="DK53" i="13"/>
  <c r="DL53" i="13"/>
  <c r="DM53" i="13"/>
  <c r="DN53" i="13"/>
  <c r="DO53" i="13"/>
  <c r="DP53" i="13"/>
  <c r="DQ53" i="13"/>
  <c r="DR53" i="13"/>
  <c r="DS53" i="13"/>
  <c r="DT53" i="13"/>
  <c r="DU53" i="13"/>
  <c r="DV53" i="13"/>
  <c r="DW53" i="13"/>
  <c r="DX53" i="13"/>
  <c r="DY53" i="13"/>
  <c r="DZ53" i="13"/>
  <c r="EA53" i="13"/>
  <c r="EB53" i="13"/>
  <c r="EC53" i="13"/>
  <c r="ED53" i="13"/>
  <c r="EE53" i="13"/>
  <c r="EF53" i="13"/>
  <c r="EG53" i="13"/>
  <c r="EH53" i="13"/>
  <c r="EI53" i="13"/>
  <c r="EJ53" i="13"/>
  <c r="EK53" i="13"/>
  <c r="EL53" i="13"/>
  <c r="DK54" i="13"/>
  <c r="DL54" i="13"/>
  <c r="DM54" i="13"/>
  <c r="DN54" i="13"/>
  <c r="DO54" i="13"/>
  <c r="DP54" i="13"/>
  <c r="DQ54" i="13"/>
  <c r="DR54" i="13"/>
  <c r="DS54" i="13"/>
  <c r="DT54" i="13"/>
  <c r="DU54" i="13"/>
  <c r="DV54" i="13"/>
  <c r="DW54" i="13"/>
  <c r="DX54" i="13"/>
  <c r="DY54" i="13"/>
  <c r="DZ54" i="13"/>
  <c r="EA54" i="13"/>
  <c r="EB54" i="13"/>
  <c r="EC54" i="13"/>
  <c r="ED54" i="13"/>
  <c r="EE54" i="13"/>
  <c r="EF54" i="13"/>
  <c r="EG54" i="13"/>
  <c r="EH54" i="13"/>
  <c r="EI54" i="13"/>
  <c r="EJ54" i="13"/>
  <c r="EK54" i="13"/>
  <c r="EL54" i="13"/>
  <c r="DK55" i="13"/>
  <c r="DL55" i="13"/>
  <c r="DM55" i="13"/>
  <c r="DN55" i="13"/>
  <c r="DO55" i="13"/>
  <c r="DP55" i="13"/>
  <c r="DQ55" i="13"/>
  <c r="DR55" i="13"/>
  <c r="DS55" i="13"/>
  <c r="DT55" i="13"/>
  <c r="DU55" i="13"/>
  <c r="DV55" i="13"/>
  <c r="DW55" i="13"/>
  <c r="DX55" i="13"/>
  <c r="DY55" i="13"/>
  <c r="DZ55" i="13"/>
  <c r="EA55" i="13"/>
  <c r="EB55" i="13"/>
  <c r="EC55" i="13"/>
  <c r="ED55" i="13"/>
  <c r="EE55" i="13"/>
  <c r="EF55" i="13"/>
  <c r="EG55" i="13"/>
  <c r="EH55" i="13"/>
  <c r="EI55" i="13"/>
  <c r="EJ55" i="13"/>
  <c r="EK55" i="13"/>
  <c r="EL55" i="13"/>
  <c r="DK56" i="13"/>
  <c r="DL56" i="13"/>
  <c r="DM56" i="13"/>
  <c r="DN56" i="13"/>
  <c r="DO56" i="13"/>
  <c r="DP56" i="13"/>
  <c r="DQ56" i="13"/>
  <c r="DR56" i="13"/>
  <c r="DS56" i="13"/>
  <c r="DT56" i="13"/>
  <c r="DU56" i="13"/>
  <c r="DV56" i="13"/>
  <c r="DW56" i="13"/>
  <c r="DX56" i="13"/>
  <c r="DY56" i="13"/>
  <c r="DZ56" i="13"/>
  <c r="EA56" i="13"/>
  <c r="EB56" i="13"/>
  <c r="EC56" i="13"/>
  <c r="ED56" i="13"/>
  <c r="EE56" i="13"/>
  <c r="EF56" i="13"/>
  <c r="EG56" i="13"/>
  <c r="EH56" i="13"/>
  <c r="EI56" i="13"/>
  <c r="EJ56" i="13"/>
  <c r="EK56" i="13"/>
  <c r="EL56" i="13"/>
  <c r="DK57" i="13"/>
  <c r="DL57" i="13"/>
  <c r="DM57" i="13"/>
  <c r="DN57" i="13"/>
  <c r="DO57" i="13"/>
  <c r="DP57" i="13"/>
  <c r="DQ57" i="13"/>
  <c r="DR57" i="13"/>
  <c r="DS57" i="13"/>
  <c r="DT57" i="13"/>
  <c r="DU57" i="13"/>
  <c r="DV57" i="13"/>
  <c r="DW57" i="13"/>
  <c r="DX57" i="13"/>
  <c r="DY57" i="13"/>
  <c r="DZ57" i="13"/>
  <c r="EA57" i="13"/>
  <c r="EB57" i="13"/>
  <c r="EC57" i="13"/>
  <c r="ED57" i="13"/>
  <c r="EE57" i="13"/>
  <c r="EF57" i="13"/>
  <c r="EG57" i="13"/>
  <c r="EH57" i="13"/>
  <c r="EI57" i="13"/>
  <c r="EJ57" i="13"/>
  <c r="EK57" i="13"/>
  <c r="EL57" i="13"/>
  <c r="DK58" i="13"/>
  <c r="DL58" i="13"/>
  <c r="DM58" i="13"/>
  <c r="DN58" i="13"/>
  <c r="DO58" i="13"/>
  <c r="DP58" i="13"/>
  <c r="DQ58" i="13"/>
  <c r="DR58" i="13"/>
  <c r="DS58" i="13"/>
  <c r="DT58" i="13"/>
  <c r="DU58" i="13"/>
  <c r="DV58" i="13"/>
  <c r="DW58" i="13"/>
  <c r="DX58" i="13"/>
  <c r="DY58" i="13"/>
  <c r="DZ58" i="13"/>
  <c r="EA58" i="13"/>
  <c r="EB58" i="13"/>
  <c r="EC58" i="13"/>
  <c r="ED58" i="13"/>
  <c r="EE58" i="13"/>
  <c r="EF58" i="13"/>
  <c r="EG58" i="13"/>
  <c r="EH58" i="13"/>
  <c r="EI58" i="13"/>
  <c r="EJ58" i="13"/>
  <c r="EK58" i="13"/>
  <c r="EL58" i="13"/>
  <c r="DK59" i="13"/>
  <c r="DL59" i="13"/>
  <c r="DM59" i="13"/>
  <c r="DN59" i="13"/>
  <c r="DO59" i="13"/>
  <c r="DP59" i="13"/>
  <c r="DQ59" i="13"/>
  <c r="DR59" i="13"/>
  <c r="DS59" i="13"/>
  <c r="DT59" i="13"/>
  <c r="DU59" i="13"/>
  <c r="DV59" i="13"/>
  <c r="DW59" i="13"/>
  <c r="DX59" i="13"/>
  <c r="DY59" i="13"/>
  <c r="DZ59" i="13"/>
  <c r="EA59" i="13"/>
  <c r="EB59" i="13"/>
  <c r="EC59" i="13"/>
  <c r="ED59" i="13"/>
  <c r="EE59" i="13"/>
  <c r="EF59" i="13"/>
  <c r="EG59" i="13"/>
  <c r="EH59" i="13"/>
  <c r="EI59" i="13"/>
  <c r="EJ59" i="13"/>
  <c r="EK59" i="13"/>
  <c r="EL59" i="13"/>
  <c r="DK60" i="13"/>
  <c r="DL60" i="13"/>
  <c r="DM60" i="13"/>
  <c r="DN60" i="13"/>
  <c r="DO60" i="13"/>
  <c r="DP60" i="13"/>
  <c r="DQ60" i="13"/>
  <c r="DR60" i="13"/>
  <c r="DS60" i="13"/>
  <c r="DT60" i="13"/>
  <c r="DU60" i="13"/>
  <c r="DV60" i="13"/>
  <c r="DW60" i="13"/>
  <c r="DX60" i="13"/>
  <c r="DY60" i="13"/>
  <c r="DZ60" i="13"/>
  <c r="EA60" i="13"/>
  <c r="EB60" i="13"/>
  <c r="EC60" i="13"/>
  <c r="ED60" i="13"/>
  <c r="EE60" i="13"/>
  <c r="EF60" i="13"/>
  <c r="EG60" i="13"/>
  <c r="EH60" i="13"/>
  <c r="EI60" i="13"/>
  <c r="EJ60" i="13"/>
  <c r="EK60" i="13"/>
  <c r="EL60" i="13"/>
  <c r="DK61" i="13"/>
  <c r="DL61" i="13"/>
  <c r="DM61" i="13"/>
  <c r="DN61" i="13"/>
  <c r="DO61" i="13"/>
  <c r="DP61" i="13"/>
  <c r="DQ61" i="13"/>
  <c r="DR61" i="13"/>
  <c r="DS61" i="13"/>
  <c r="DT61" i="13"/>
  <c r="DU61" i="13"/>
  <c r="DV61" i="13"/>
  <c r="DW61" i="13"/>
  <c r="DX61" i="13"/>
  <c r="DY61" i="13"/>
  <c r="DZ61" i="13"/>
  <c r="EA61" i="13"/>
  <c r="EB61" i="13"/>
  <c r="EC61" i="13"/>
  <c r="ED61" i="13"/>
  <c r="EE61" i="13"/>
  <c r="EF61" i="13"/>
  <c r="EG61" i="13"/>
  <c r="EH61" i="13"/>
  <c r="EI61" i="13"/>
  <c r="EJ61" i="13"/>
  <c r="EK61" i="13"/>
  <c r="EL61" i="13"/>
  <c r="DK62" i="13"/>
  <c r="DL62" i="13"/>
  <c r="DM62" i="13"/>
  <c r="DN62" i="13"/>
  <c r="DO62" i="13"/>
  <c r="DP62" i="13"/>
  <c r="DQ62" i="13"/>
  <c r="DR62" i="13"/>
  <c r="DS62" i="13"/>
  <c r="DT62" i="13"/>
  <c r="DU62" i="13"/>
  <c r="DV62" i="13"/>
  <c r="DW62" i="13"/>
  <c r="DX62" i="13"/>
  <c r="DY62" i="13"/>
  <c r="DZ62" i="13"/>
  <c r="EA62" i="13"/>
  <c r="EB62" i="13"/>
  <c r="EC62" i="13"/>
  <c r="ED62" i="13"/>
  <c r="EE62" i="13"/>
  <c r="EF62" i="13"/>
  <c r="EG62" i="13"/>
  <c r="EH62" i="13"/>
  <c r="EI62" i="13"/>
  <c r="EJ62" i="13"/>
  <c r="EK62" i="13"/>
  <c r="EL62" i="13"/>
  <c r="DK63" i="13"/>
  <c r="DL63" i="13"/>
  <c r="DM63" i="13"/>
  <c r="DN63" i="13"/>
  <c r="DO63" i="13"/>
  <c r="DP63" i="13"/>
  <c r="DQ63" i="13"/>
  <c r="DR63" i="13"/>
  <c r="DS63" i="13"/>
  <c r="DT63" i="13"/>
  <c r="DU63" i="13"/>
  <c r="DV63" i="13"/>
  <c r="DW63" i="13"/>
  <c r="DX63" i="13"/>
  <c r="DY63" i="13"/>
  <c r="DZ63" i="13"/>
  <c r="EA63" i="13"/>
  <c r="EB63" i="13"/>
  <c r="EC63" i="13"/>
  <c r="ED63" i="13"/>
  <c r="EE63" i="13"/>
  <c r="EF63" i="13"/>
  <c r="EG63" i="13"/>
  <c r="EH63" i="13"/>
  <c r="EI63" i="13"/>
  <c r="EJ63" i="13"/>
  <c r="EK63" i="13"/>
  <c r="EL63" i="13"/>
  <c r="DK64" i="13"/>
  <c r="DL64" i="13"/>
  <c r="DM64" i="13"/>
  <c r="DN64" i="13"/>
  <c r="DO64" i="13"/>
  <c r="DP64" i="13"/>
  <c r="DQ64" i="13"/>
  <c r="DR64" i="13"/>
  <c r="DS64" i="13"/>
  <c r="DT64" i="13"/>
  <c r="DU64" i="13"/>
  <c r="DV64" i="13"/>
  <c r="DW64" i="13"/>
  <c r="DX64" i="13"/>
  <c r="DY64" i="13"/>
  <c r="DZ64" i="13"/>
  <c r="EA64" i="13"/>
  <c r="EB64" i="13"/>
  <c r="EC64" i="13"/>
  <c r="ED64" i="13"/>
  <c r="EE64" i="13"/>
  <c r="EF64" i="13"/>
  <c r="EG64" i="13"/>
  <c r="EH64" i="13"/>
  <c r="EI64" i="13"/>
  <c r="EJ64" i="13"/>
  <c r="EK64" i="13"/>
  <c r="EL64" i="13"/>
  <c r="DK65" i="13"/>
  <c r="DL65" i="13"/>
  <c r="DM65" i="13"/>
  <c r="DN65" i="13"/>
  <c r="DO65" i="13"/>
  <c r="DP65" i="13"/>
  <c r="DQ65" i="13"/>
  <c r="DR65" i="13"/>
  <c r="DS65" i="13"/>
  <c r="DT65" i="13"/>
  <c r="DU65" i="13"/>
  <c r="DV65" i="13"/>
  <c r="DW65" i="13"/>
  <c r="DX65" i="13"/>
  <c r="DY65" i="13"/>
  <c r="DZ65" i="13"/>
  <c r="EA65" i="13"/>
  <c r="EB65" i="13"/>
  <c r="EC65" i="13"/>
  <c r="ED65" i="13"/>
  <c r="EE65" i="13"/>
  <c r="EF65" i="13"/>
  <c r="EG65" i="13"/>
  <c r="EH65" i="13"/>
  <c r="EI65" i="13"/>
  <c r="EJ65" i="13"/>
  <c r="EK65" i="13"/>
  <c r="EL65" i="13"/>
  <c r="DK66" i="13"/>
  <c r="DL66" i="13"/>
  <c r="DM66" i="13"/>
  <c r="DN66" i="13"/>
  <c r="DO66" i="13"/>
  <c r="DP66" i="13"/>
  <c r="DQ66" i="13"/>
  <c r="DR66" i="13"/>
  <c r="DS66" i="13"/>
  <c r="DT66" i="13"/>
  <c r="DU66" i="13"/>
  <c r="DV66" i="13"/>
  <c r="DW66" i="13"/>
  <c r="DX66" i="13"/>
  <c r="DY66" i="13"/>
  <c r="DZ66" i="13"/>
  <c r="EA66" i="13"/>
  <c r="EB66" i="13"/>
  <c r="EC66" i="13"/>
  <c r="ED66" i="13"/>
  <c r="EE66" i="13"/>
  <c r="EF66" i="13"/>
  <c r="EG66" i="13"/>
  <c r="EH66" i="13"/>
  <c r="EI66" i="13"/>
  <c r="EJ66" i="13"/>
  <c r="EK66" i="13"/>
  <c r="EL66" i="13"/>
  <c r="DK67" i="13"/>
  <c r="DL67" i="13"/>
  <c r="DM67" i="13"/>
  <c r="DN67" i="13"/>
  <c r="DO67" i="13"/>
  <c r="DP67" i="13"/>
  <c r="DQ67" i="13"/>
  <c r="DR67" i="13"/>
  <c r="DS67" i="13"/>
  <c r="DT67" i="13"/>
  <c r="DU67" i="13"/>
  <c r="DV67" i="13"/>
  <c r="DW67" i="13"/>
  <c r="DX67" i="13"/>
  <c r="DY67" i="13"/>
  <c r="DZ67" i="13"/>
  <c r="EA67" i="13"/>
  <c r="EB67" i="13"/>
  <c r="EC67" i="13"/>
  <c r="ED67" i="13"/>
  <c r="EE67" i="13"/>
  <c r="EF67" i="13"/>
  <c r="EG67" i="13"/>
  <c r="EH67" i="13"/>
  <c r="EI67" i="13"/>
  <c r="EJ67" i="13"/>
  <c r="EK67" i="13"/>
  <c r="EL67" i="13"/>
  <c r="DK68" i="13"/>
  <c r="DL68" i="13"/>
  <c r="DM68" i="13"/>
  <c r="DN68" i="13"/>
  <c r="DO68" i="13"/>
  <c r="DP68" i="13"/>
  <c r="DQ68" i="13"/>
  <c r="DR68" i="13"/>
  <c r="DS68" i="13"/>
  <c r="DT68" i="13"/>
  <c r="DU68" i="13"/>
  <c r="DV68" i="13"/>
  <c r="DW68" i="13"/>
  <c r="DX68" i="13"/>
  <c r="DY68" i="13"/>
  <c r="DZ68" i="13"/>
  <c r="EA68" i="13"/>
  <c r="EB68" i="13"/>
  <c r="EC68" i="13"/>
  <c r="ED68" i="13"/>
  <c r="EE68" i="13"/>
  <c r="EF68" i="13"/>
  <c r="EG68" i="13"/>
  <c r="EH68" i="13"/>
  <c r="EI68" i="13"/>
  <c r="EJ68" i="13"/>
  <c r="EK68" i="13"/>
  <c r="EL68" i="13"/>
  <c r="DK69" i="13"/>
  <c r="DL69" i="13"/>
  <c r="DM69" i="13"/>
  <c r="DN69" i="13"/>
  <c r="DO69" i="13"/>
  <c r="DP69" i="13"/>
  <c r="DQ69" i="13"/>
  <c r="DR69" i="13"/>
  <c r="DS69" i="13"/>
  <c r="DT69" i="13"/>
  <c r="DU69" i="13"/>
  <c r="DV69" i="13"/>
  <c r="DW69" i="13"/>
  <c r="DX69" i="13"/>
  <c r="DY69" i="13"/>
  <c r="DZ69" i="13"/>
  <c r="EA69" i="13"/>
  <c r="EB69" i="13"/>
  <c r="EC69" i="13"/>
  <c r="ED69" i="13"/>
  <c r="EE69" i="13"/>
  <c r="EF69" i="13"/>
  <c r="EG69" i="13"/>
  <c r="EH69" i="13"/>
  <c r="EI69" i="13"/>
  <c r="EJ69" i="13"/>
  <c r="EK69" i="13"/>
  <c r="EL69" i="13"/>
  <c r="DK70" i="13"/>
  <c r="DL70" i="13"/>
  <c r="DM70" i="13"/>
  <c r="DN70" i="13"/>
  <c r="DO70" i="13"/>
  <c r="DP70" i="13"/>
  <c r="DQ70" i="13"/>
  <c r="DR70" i="13"/>
  <c r="DS70" i="13"/>
  <c r="DT70" i="13"/>
  <c r="DU70" i="13"/>
  <c r="DV70" i="13"/>
  <c r="DW70" i="13"/>
  <c r="DX70" i="13"/>
  <c r="DY70" i="13"/>
  <c r="DZ70" i="13"/>
  <c r="EA70" i="13"/>
  <c r="EB70" i="13"/>
  <c r="EC70" i="13"/>
  <c r="ED70" i="13"/>
  <c r="EE70" i="13"/>
  <c r="EF70" i="13"/>
  <c r="EG70" i="13"/>
  <c r="EH70" i="13"/>
  <c r="EI70" i="13"/>
  <c r="EJ70" i="13"/>
  <c r="EK70" i="13"/>
  <c r="EL70" i="13"/>
  <c r="DK71" i="13"/>
  <c r="DL71" i="13"/>
  <c r="DM71" i="13"/>
  <c r="DN71" i="13"/>
  <c r="DO71" i="13"/>
  <c r="DP71" i="13"/>
  <c r="DQ71" i="13"/>
  <c r="DR71" i="13"/>
  <c r="DS71" i="13"/>
  <c r="DT71" i="13"/>
  <c r="DU71" i="13"/>
  <c r="DV71" i="13"/>
  <c r="DW71" i="13"/>
  <c r="DX71" i="13"/>
  <c r="DY71" i="13"/>
  <c r="DZ71" i="13"/>
  <c r="EA71" i="13"/>
  <c r="EB71" i="13"/>
  <c r="EC71" i="13"/>
  <c r="ED71" i="13"/>
  <c r="EE71" i="13"/>
  <c r="EF71" i="13"/>
  <c r="EG71" i="13"/>
  <c r="EH71" i="13"/>
  <c r="EI71" i="13"/>
  <c r="EJ71" i="13"/>
  <c r="EK71" i="13"/>
  <c r="EL71" i="13"/>
  <c r="DK72" i="13"/>
  <c r="DL72" i="13"/>
  <c r="DM72" i="13"/>
  <c r="DN72" i="13"/>
  <c r="DO72" i="13"/>
  <c r="DP72" i="13"/>
  <c r="DQ72" i="13"/>
  <c r="DR72" i="13"/>
  <c r="DS72" i="13"/>
  <c r="DT72" i="13"/>
  <c r="DU72" i="13"/>
  <c r="DV72" i="13"/>
  <c r="DW72" i="13"/>
  <c r="DX72" i="13"/>
  <c r="DY72" i="13"/>
  <c r="DZ72" i="13"/>
  <c r="EA72" i="13"/>
  <c r="EB72" i="13"/>
  <c r="EC72" i="13"/>
  <c r="ED72" i="13"/>
  <c r="EE72" i="13"/>
  <c r="EF72" i="13"/>
  <c r="EG72" i="13"/>
  <c r="EH72" i="13"/>
  <c r="EI72" i="13"/>
  <c r="EJ72" i="13"/>
  <c r="EK72" i="13"/>
  <c r="EL72" i="13"/>
  <c r="DK73" i="13"/>
  <c r="DL73" i="13"/>
  <c r="DM73" i="13"/>
  <c r="DN73" i="13"/>
  <c r="DO73" i="13"/>
  <c r="DP73" i="13"/>
  <c r="DQ73" i="13"/>
  <c r="DR73" i="13"/>
  <c r="DS73" i="13"/>
  <c r="DT73" i="13"/>
  <c r="DU73" i="13"/>
  <c r="DV73" i="13"/>
  <c r="DW73" i="13"/>
  <c r="DX73" i="13"/>
  <c r="DY73" i="13"/>
  <c r="DZ73" i="13"/>
  <c r="EA73" i="13"/>
  <c r="EB73" i="13"/>
  <c r="EC73" i="13"/>
  <c r="ED73" i="13"/>
  <c r="EE73" i="13"/>
  <c r="EF73" i="13"/>
  <c r="EG73" i="13"/>
  <c r="EH73" i="13"/>
  <c r="EI73" i="13"/>
  <c r="EJ73" i="13"/>
  <c r="EK73" i="13"/>
  <c r="EL73" i="13"/>
  <c r="DK74" i="13"/>
  <c r="DL74" i="13"/>
  <c r="DM74" i="13"/>
  <c r="DN74" i="13"/>
  <c r="DO74" i="13"/>
  <c r="DP74" i="13"/>
  <c r="DQ74" i="13"/>
  <c r="DR74" i="13"/>
  <c r="DS74" i="13"/>
  <c r="DT74" i="13"/>
  <c r="DU74" i="13"/>
  <c r="DV74" i="13"/>
  <c r="DW74" i="13"/>
  <c r="DX74" i="13"/>
  <c r="DY74" i="13"/>
  <c r="DZ74" i="13"/>
  <c r="EA74" i="13"/>
  <c r="EB74" i="13"/>
  <c r="EC74" i="13"/>
  <c r="ED74" i="13"/>
  <c r="EE74" i="13"/>
  <c r="EF74" i="13"/>
  <c r="EG74" i="13"/>
  <c r="EH74" i="13"/>
  <c r="EI74" i="13"/>
  <c r="EJ74" i="13"/>
  <c r="EK74" i="13"/>
  <c r="EL74" i="13"/>
  <c r="DK75" i="13"/>
  <c r="DL75" i="13"/>
  <c r="DM75" i="13"/>
  <c r="DN75" i="13"/>
  <c r="DO75" i="13"/>
  <c r="DP75" i="13"/>
  <c r="DQ75" i="13"/>
  <c r="DR75" i="13"/>
  <c r="DS75" i="13"/>
  <c r="DT75" i="13"/>
  <c r="DU75" i="13"/>
  <c r="DV75" i="13"/>
  <c r="DW75" i="13"/>
  <c r="DX75" i="13"/>
  <c r="DY75" i="13"/>
  <c r="DZ75" i="13"/>
  <c r="EA75" i="13"/>
  <c r="EB75" i="13"/>
  <c r="EC75" i="13"/>
  <c r="ED75" i="13"/>
  <c r="EE75" i="13"/>
  <c r="EF75" i="13"/>
  <c r="EG75" i="13"/>
  <c r="EH75" i="13"/>
  <c r="EI75" i="13"/>
  <c r="EJ75" i="13"/>
  <c r="EK75" i="13"/>
  <c r="EL75" i="13"/>
  <c r="DK76" i="13"/>
  <c r="DL76" i="13"/>
  <c r="DM76" i="13"/>
  <c r="DN76" i="13"/>
  <c r="DO76" i="13"/>
  <c r="DP76" i="13"/>
  <c r="DQ76" i="13"/>
  <c r="DR76" i="13"/>
  <c r="DS76" i="13"/>
  <c r="DT76" i="13"/>
  <c r="DU76" i="13"/>
  <c r="DV76" i="13"/>
  <c r="DW76" i="13"/>
  <c r="DX76" i="13"/>
  <c r="DY76" i="13"/>
  <c r="DZ76" i="13"/>
  <c r="EA76" i="13"/>
  <c r="EB76" i="13"/>
  <c r="EC76" i="13"/>
  <c r="ED76" i="13"/>
  <c r="EE76" i="13"/>
  <c r="EF76" i="13"/>
  <c r="EG76" i="13"/>
  <c r="EH76" i="13"/>
  <c r="EI76" i="13"/>
  <c r="EJ76" i="13"/>
  <c r="EK76" i="13"/>
  <c r="EL76" i="13"/>
  <c r="DK77" i="13"/>
  <c r="DL77" i="13"/>
  <c r="DM77" i="13"/>
  <c r="DN77" i="13"/>
  <c r="DO77" i="13"/>
  <c r="DP77" i="13"/>
  <c r="DQ77" i="13"/>
  <c r="DR77" i="13"/>
  <c r="DS77" i="13"/>
  <c r="DT77" i="13"/>
  <c r="DU77" i="13"/>
  <c r="DV77" i="13"/>
  <c r="DW77" i="13"/>
  <c r="DX77" i="13"/>
  <c r="DY77" i="13"/>
  <c r="DZ77" i="13"/>
  <c r="EA77" i="13"/>
  <c r="EB77" i="13"/>
  <c r="EC77" i="13"/>
  <c r="ED77" i="13"/>
  <c r="EE77" i="13"/>
  <c r="EF77" i="13"/>
  <c r="EG77" i="13"/>
  <c r="EH77" i="13"/>
  <c r="EI77" i="13"/>
  <c r="EJ77" i="13"/>
  <c r="EK77" i="13"/>
  <c r="EL77" i="13"/>
  <c r="DL2" i="13"/>
  <c r="DM2" i="13"/>
  <c r="DN2" i="13"/>
  <c r="DO2" i="13"/>
  <c r="DP2" i="13"/>
  <c r="DQ2" i="13"/>
  <c r="DR2" i="13"/>
  <c r="DS2" i="13"/>
  <c r="DT2" i="13"/>
  <c r="DU2" i="13"/>
  <c r="DV2" i="13"/>
  <c r="DW2" i="13"/>
  <c r="DX2" i="13"/>
  <c r="DY2" i="13"/>
  <c r="DZ2" i="13"/>
  <c r="EA2" i="13"/>
  <c r="EB2" i="13"/>
  <c r="EC2" i="13"/>
  <c r="ED2" i="13"/>
  <c r="EE2" i="13"/>
  <c r="EF2" i="13"/>
  <c r="EG2" i="13"/>
  <c r="EH2" i="13"/>
  <c r="EI2" i="13"/>
  <c r="EJ2" i="13"/>
  <c r="EK2" i="13"/>
  <c r="EL2" i="13"/>
  <c r="DK2" i="13"/>
  <c r="CC2" i="13"/>
  <c r="CC40" i="13"/>
  <c r="CD40" i="13"/>
  <c r="CE40" i="13"/>
  <c r="CF40" i="13"/>
  <c r="CG40" i="13"/>
  <c r="CH40" i="13"/>
  <c r="CI40" i="13"/>
  <c r="CJ40" i="13"/>
  <c r="CK40" i="13"/>
  <c r="CL40" i="13"/>
  <c r="CM40" i="13"/>
  <c r="CN40" i="13"/>
  <c r="CO40" i="13"/>
  <c r="CP40" i="13"/>
  <c r="CQ40" i="13"/>
  <c r="CR40" i="13"/>
  <c r="CS40" i="13"/>
  <c r="CT40" i="13"/>
  <c r="CU40" i="13"/>
  <c r="CV40" i="13"/>
  <c r="CW40" i="13"/>
  <c r="CX40" i="13"/>
  <c r="CY40" i="13"/>
  <c r="CZ40" i="13"/>
  <c r="DA40" i="13"/>
  <c r="DB40" i="13"/>
  <c r="DC40" i="13"/>
  <c r="DD40" i="13"/>
  <c r="DE40" i="13"/>
  <c r="DF40" i="13"/>
  <c r="DG40" i="13"/>
  <c r="DH40" i="13"/>
  <c r="CC41" i="13"/>
  <c r="CD41" i="13"/>
  <c r="CE41" i="13"/>
  <c r="CF41" i="13"/>
  <c r="CG41" i="13"/>
  <c r="CH41" i="13"/>
  <c r="CI41" i="13"/>
  <c r="CJ41" i="13"/>
  <c r="CK41" i="13"/>
  <c r="CL41" i="13"/>
  <c r="CM41" i="13"/>
  <c r="CN41" i="13"/>
  <c r="CO41" i="13"/>
  <c r="CP41" i="13"/>
  <c r="CQ41" i="13"/>
  <c r="CR41" i="13"/>
  <c r="CS41" i="13"/>
  <c r="CT41" i="13"/>
  <c r="CU41" i="13"/>
  <c r="CV41" i="13"/>
  <c r="CW41" i="13"/>
  <c r="CX41" i="13"/>
  <c r="CY41" i="13"/>
  <c r="CZ41" i="13"/>
  <c r="DA41" i="13"/>
  <c r="DB41" i="13"/>
  <c r="DC41" i="13"/>
  <c r="DD41" i="13"/>
  <c r="DE41" i="13"/>
  <c r="DF41" i="13"/>
  <c r="DG41" i="13"/>
  <c r="DH41" i="13"/>
  <c r="CC42" i="13"/>
  <c r="CD42" i="13"/>
  <c r="CE42" i="13"/>
  <c r="CF42" i="13"/>
  <c r="CG42" i="13"/>
  <c r="CH42" i="13"/>
  <c r="CI42" i="13"/>
  <c r="CJ42" i="13"/>
  <c r="CK42" i="13"/>
  <c r="CL42" i="13"/>
  <c r="CM42" i="13"/>
  <c r="CN42" i="13"/>
  <c r="CO42" i="13"/>
  <c r="CP42" i="13"/>
  <c r="CQ42" i="13"/>
  <c r="CR42" i="13"/>
  <c r="CS42" i="13"/>
  <c r="CT42" i="13"/>
  <c r="CU42" i="13"/>
  <c r="CV42" i="13"/>
  <c r="CW42" i="13"/>
  <c r="CX42" i="13"/>
  <c r="CY42" i="13"/>
  <c r="CZ42" i="13"/>
  <c r="DA42" i="13"/>
  <c r="DB42" i="13"/>
  <c r="DC42" i="13"/>
  <c r="DD42" i="13"/>
  <c r="DE42" i="13"/>
  <c r="DF42" i="13"/>
  <c r="DG42" i="13"/>
  <c r="DH42" i="13"/>
  <c r="CC43" i="13"/>
  <c r="CD43" i="13"/>
  <c r="CE43" i="13"/>
  <c r="CF43" i="13"/>
  <c r="CG43" i="13"/>
  <c r="CH43" i="13"/>
  <c r="CI43" i="13"/>
  <c r="CJ43" i="13"/>
  <c r="CK43" i="13"/>
  <c r="CL43" i="13"/>
  <c r="CM43" i="13"/>
  <c r="CN43" i="13"/>
  <c r="CO43" i="13"/>
  <c r="CP43" i="13"/>
  <c r="CQ43" i="13"/>
  <c r="CR43" i="13"/>
  <c r="CS43" i="13"/>
  <c r="CT43" i="13"/>
  <c r="CU43" i="13"/>
  <c r="CV43" i="13"/>
  <c r="CW43" i="13"/>
  <c r="CX43" i="13"/>
  <c r="CY43" i="13"/>
  <c r="CZ43" i="13"/>
  <c r="DA43" i="13"/>
  <c r="DB43" i="13"/>
  <c r="DC43" i="13"/>
  <c r="DD43" i="13"/>
  <c r="DE43" i="13"/>
  <c r="DF43" i="13"/>
  <c r="DG43" i="13"/>
  <c r="DH43" i="13"/>
  <c r="CC44" i="13"/>
  <c r="CD44" i="13"/>
  <c r="CE44" i="13"/>
  <c r="CF44" i="13"/>
  <c r="CG44" i="13"/>
  <c r="CH44" i="13"/>
  <c r="CI44" i="13"/>
  <c r="CJ44" i="13"/>
  <c r="CK44" i="13"/>
  <c r="CL44" i="13"/>
  <c r="CM44" i="13"/>
  <c r="CN44" i="13"/>
  <c r="CO44" i="13"/>
  <c r="CP44" i="13"/>
  <c r="CQ44" i="13"/>
  <c r="CR44" i="13"/>
  <c r="CS44" i="13"/>
  <c r="CT44" i="13"/>
  <c r="CU44" i="13"/>
  <c r="CV44" i="13"/>
  <c r="CW44" i="13"/>
  <c r="CX44" i="13"/>
  <c r="CY44" i="13"/>
  <c r="CZ44" i="13"/>
  <c r="DA44" i="13"/>
  <c r="DB44" i="13"/>
  <c r="DC44" i="13"/>
  <c r="DD44" i="13"/>
  <c r="DE44" i="13"/>
  <c r="DF44" i="13"/>
  <c r="DG44" i="13"/>
  <c r="DH44" i="13"/>
  <c r="CC45" i="13"/>
  <c r="CD45" i="13"/>
  <c r="CE45" i="13"/>
  <c r="CF45" i="13"/>
  <c r="CG45" i="13"/>
  <c r="CH45" i="13"/>
  <c r="CI45" i="13"/>
  <c r="CJ45" i="13"/>
  <c r="CK45" i="13"/>
  <c r="CL45" i="13"/>
  <c r="CM45" i="13"/>
  <c r="CN45" i="13"/>
  <c r="CO45" i="13"/>
  <c r="CP45" i="13"/>
  <c r="CQ45" i="13"/>
  <c r="CR45" i="13"/>
  <c r="CS45" i="13"/>
  <c r="CT45" i="13"/>
  <c r="CU45" i="13"/>
  <c r="CV45" i="13"/>
  <c r="CW45" i="13"/>
  <c r="CX45" i="13"/>
  <c r="CY45" i="13"/>
  <c r="CZ45" i="13"/>
  <c r="DA45" i="13"/>
  <c r="DB45" i="13"/>
  <c r="DC45" i="13"/>
  <c r="DD45" i="13"/>
  <c r="DE45" i="13"/>
  <c r="DF45" i="13"/>
  <c r="DG45" i="13"/>
  <c r="DH45" i="13"/>
  <c r="CC46" i="13"/>
  <c r="CD46" i="13"/>
  <c r="CE46" i="13"/>
  <c r="CF46" i="13"/>
  <c r="CG46" i="13"/>
  <c r="CH46" i="13"/>
  <c r="CI46" i="13"/>
  <c r="CJ46" i="13"/>
  <c r="CK46" i="13"/>
  <c r="CL46" i="13"/>
  <c r="CM46" i="13"/>
  <c r="CN46" i="13"/>
  <c r="CO46" i="13"/>
  <c r="CP46" i="13"/>
  <c r="CQ46" i="13"/>
  <c r="CR46" i="13"/>
  <c r="CS46" i="13"/>
  <c r="CT46" i="13"/>
  <c r="CU46" i="13"/>
  <c r="CV46" i="13"/>
  <c r="CW46" i="13"/>
  <c r="CX46" i="13"/>
  <c r="CY46" i="13"/>
  <c r="CZ46" i="13"/>
  <c r="DA46" i="13"/>
  <c r="DB46" i="13"/>
  <c r="DC46" i="13"/>
  <c r="DD46" i="13"/>
  <c r="DE46" i="13"/>
  <c r="DF46" i="13"/>
  <c r="DG46" i="13"/>
  <c r="DH46" i="13"/>
  <c r="CC47" i="13"/>
  <c r="CD47" i="13"/>
  <c r="CE47" i="13"/>
  <c r="CF47" i="13"/>
  <c r="CG47" i="13"/>
  <c r="CH47" i="13"/>
  <c r="CI47" i="13"/>
  <c r="CJ47" i="13"/>
  <c r="CK47" i="13"/>
  <c r="CL47" i="13"/>
  <c r="CM47" i="13"/>
  <c r="CN47" i="13"/>
  <c r="CO47" i="13"/>
  <c r="CP47" i="13"/>
  <c r="CQ47" i="13"/>
  <c r="CR47" i="13"/>
  <c r="CS47" i="13"/>
  <c r="CT47" i="13"/>
  <c r="CU47" i="13"/>
  <c r="CV47" i="13"/>
  <c r="CW47" i="13"/>
  <c r="CX47" i="13"/>
  <c r="CY47" i="13"/>
  <c r="CZ47" i="13"/>
  <c r="DA47" i="13"/>
  <c r="DB47" i="13"/>
  <c r="DC47" i="13"/>
  <c r="DD47" i="13"/>
  <c r="DE47" i="13"/>
  <c r="DF47" i="13"/>
  <c r="DG47" i="13"/>
  <c r="DH47" i="13"/>
  <c r="CC48" i="13"/>
  <c r="CD48" i="13"/>
  <c r="CE48" i="13"/>
  <c r="CF48" i="13"/>
  <c r="CG48" i="13"/>
  <c r="CH48" i="13"/>
  <c r="CI48" i="13"/>
  <c r="CJ48" i="13"/>
  <c r="CK48" i="13"/>
  <c r="CL48" i="13"/>
  <c r="CM48" i="13"/>
  <c r="CN48" i="13"/>
  <c r="CO48" i="13"/>
  <c r="CP48" i="13"/>
  <c r="CQ48" i="13"/>
  <c r="CR48" i="13"/>
  <c r="CS48" i="13"/>
  <c r="CT48" i="13"/>
  <c r="CU48" i="13"/>
  <c r="CV48" i="13"/>
  <c r="CW48" i="13"/>
  <c r="CX48" i="13"/>
  <c r="CY48" i="13"/>
  <c r="CZ48" i="13"/>
  <c r="DA48" i="13"/>
  <c r="DB48" i="13"/>
  <c r="DC48" i="13"/>
  <c r="DD48" i="13"/>
  <c r="DE48" i="13"/>
  <c r="DF48" i="13"/>
  <c r="DG48" i="13"/>
  <c r="DH48" i="13"/>
  <c r="CC49" i="13"/>
  <c r="CD49" i="13"/>
  <c r="CE49" i="13"/>
  <c r="CF49" i="13"/>
  <c r="CG49" i="13"/>
  <c r="CH49" i="13"/>
  <c r="CI49" i="13"/>
  <c r="CJ49" i="13"/>
  <c r="CK49" i="13"/>
  <c r="CL49" i="13"/>
  <c r="CM49" i="13"/>
  <c r="CN49" i="13"/>
  <c r="CO49" i="13"/>
  <c r="CP49" i="13"/>
  <c r="CQ49" i="13"/>
  <c r="CR49" i="13"/>
  <c r="CS49" i="13"/>
  <c r="CT49" i="13"/>
  <c r="CU49" i="13"/>
  <c r="CV49" i="13"/>
  <c r="CW49" i="13"/>
  <c r="CX49" i="13"/>
  <c r="CY49" i="13"/>
  <c r="CZ49" i="13"/>
  <c r="DA49" i="13"/>
  <c r="DB49" i="13"/>
  <c r="DC49" i="13"/>
  <c r="DD49" i="13"/>
  <c r="DE49" i="13"/>
  <c r="DF49" i="13"/>
  <c r="DG49" i="13"/>
  <c r="DH49" i="13"/>
  <c r="CC50" i="13"/>
  <c r="CD50" i="13"/>
  <c r="CE50" i="13"/>
  <c r="CF50" i="13"/>
  <c r="CG50" i="13"/>
  <c r="CH50" i="13"/>
  <c r="CI50" i="13"/>
  <c r="CJ50" i="13"/>
  <c r="CK50" i="13"/>
  <c r="CL50" i="13"/>
  <c r="CM50" i="13"/>
  <c r="CN50" i="13"/>
  <c r="CO50" i="13"/>
  <c r="CP50" i="13"/>
  <c r="CQ50" i="13"/>
  <c r="CR50" i="13"/>
  <c r="CS50" i="13"/>
  <c r="CT50" i="13"/>
  <c r="CU50" i="13"/>
  <c r="CV50" i="13"/>
  <c r="CW50" i="13"/>
  <c r="CX50" i="13"/>
  <c r="CY50" i="13"/>
  <c r="CZ50" i="13"/>
  <c r="DA50" i="13"/>
  <c r="DB50" i="13"/>
  <c r="DC50" i="13"/>
  <c r="DD50" i="13"/>
  <c r="DE50" i="13"/>
  <c r="DF50" i="13"/>
  <c r="DG50" i="13"/>
  <c r="DH50" i="13"/>
  <c r="CC51" i="13"/>
  <c r="CD51" i="13"/>
  <c r="CE51" i="13"/>
  <c r="CF51" i="13"/>
  <c r="CG51" i="13"/>
  <c r="CH51" i="13"/>
  <c r="CI51" i="13"/>
  <c r="CJ51" i="13"/>
  <c r="CK51" i="13"/>
  <c r="CL51" i="13"/>
  <c r="CM51" i="13"/>
  <c r="CN51" i="13"/>
  <c r="CO51" i="13"/>
  <c r="CP51" i="13"/>
  <c r="CQ51" i="13"/>
  <c r="CR51" i="13"/>
  <c r="CS51" i="13"/>
  <c r="CT51" i="13"/>
  <c r="CU51" i="13"/>
  <c r="CV51" i="13"/>
  <c r="CW51" i="13"/>
  <c r="CX51" i="13"/>
  <c r="CY51" i="13"/>
  <c r="CZ51" i="13"/>
  <c r="DA51" i="13"/>
  <c r="DB51" i="13"/>
  <c r="DC51" i="13"/>
  <c r="DD51" i="13"/>
  <c r="DE51" i="13"/>
  <c r="DF51" i="13"/>
  <c r="DG51" i="13"/>
  <c r="DH51" i="13"/>
  <c r="CC52" i="13"/>
  <c r="CD52" i="13"/>
  <c r="CE52" i="13"/>
  <c r="CF52" i="13"/>
  <c r="CG52" i="13"/>
  <c r="CH52" i="13"/>
  <c r="CI52" i="13"/>
  <c r="CJ52" i="13"/>
  <c r="CK52" i="13"/>
  <c r="CL52" i="13"/>
  <c r="CM52" i="13"/>
  <c r="CN52" i="13"/>
  <c r="CO52" i="13"/>
  <c r="CP52" i="13"/>
  <c r="CQ52" i="13"/>
  <c r="CR52" i="13"/>
  <c r="CS52" i="13"/>
  <c r="CT52" i="13"/>
  <c r="CU52" i="13"/>
  <c r="CV52" i="13"/>
  <c r="CW52" i="13"/>
  <c r="CX52" i="13"/>
  <c r="CY52" i="13"/>
  <c r="CZ52" i="13"/>
  <c r="DA52" i="13"/>
  <c r="DB52" i="13"/>
  <c r="DC52" i="13"/>
  <c r="DD52" i="13"/>
  <c r="DE52" i="13"/>
  <c r="DF52" i="13"/>
  <c r="DG52" i="13"/>
  <c r="DH52" i="13"/>
  <c r="CC53" i="13"/>
  <c r="CD53" i="13"/>
  <c r="CE53" i="13"/>
  <c r="CF53" i="13"/>
  <c r="CG53" i="13"/>
  <c r="CH53" i="13"/>
  <c r="CI53" i="13"/>
  <c r="CJ53" i="13"/>
  <c r="CK53" i="13"/>
  <c r="CL53" i="13"/>
  <c r="CM53" i="13"/>
  <c r="CN53" i="13"/>
  <c r="CO53" i="13"/>
  <c r="CP53" i="13"/>
  <c r="CQ53" i="13"/>
  <c r="CR53" i="13"/>
  <c r="CS53" i="13"/>
  <c r="CT53" i="13"/>
  <c r="CU53" i="13"/>
  <c r="CV53" i="13"/>
  <c r="CW53" i="13"/>
  <c r="CX53" i="13"/>
  <c r="CY53" i="13"/>
  <c r="CZ53" i="13"/>
  <c r="DA53" i="13"/>
  <c r="DB53" i="13"/>
  <c r="DC53" i="13"/>
  <c r="DD53" i="13"/>
  <c r="DE53" i="13"/>
  <c r="DF53" i="13"/>
  <c r="DG53" i="13"/>
  <c r="DH53" i="13"/>
  <c r="CC54" i="13"/>
  <c r="CD54" i="13"/>
  <c r="CE54" i="13"/>
  <c r="CF54" i="13"/>
  <c r="CG54" i="13"/>
  <c r="CH54" i="13"/>
  <c r="CI54" i="13"/>
  <c r="CJ54" i="13"/>
  <c r="CK54" i="13"/>
  <c r="CL54" i="13"/>
  <c r="CM54" i="13"/>
  <c r="CN54" i="13"/>
  <c r="CO54" i="13"/>
  <c r="CP54" i="13"/>
  <c r="CQ54" i="13"/>
  <c r="CR54" i="13"/>
  <c r="CS54" i="13"/>
  <c r="CT54" i="13"/>
  <c r="CU54" i="13"/>
  <c r="CV54" i="13"/>
  <c r="CW54" i="13"/>
  <c r="CX54" i="13"/>
  <c r="CY54" i="13"/>
  <c r="CZ54" i="13"/>
  <c r="DA54" i="13"/>
  <c r="DB54" i="13"/>
  <c r="DC54" i="13"/>
  <c r="DD54" i="13"/>
  <c r="DE54" i="13"/>
  <c r="DF54" i="13"/>
  <c r="DG54" i="13"/>
  <c r="DH54" i="13"/>
  <c r="CC55" i="13"/>
  <c r="CD55" i="13"/>
  <c r="CE55" i="13"/>
  <c r="CF55" i="13"/>
  <c r="CG55" i="13"/>
  <c r="CH55" i="13"/>
  <c r="CI55" i="13"/>
  <c r="CJ55" i="13"/>
  <c r="CK55" i="13"/>
  <c r="CL55" i="13"/>
  <c r="CM55" i="13"/>
  <c r="CN55" i="13"/>
  <c r="CO55" i="13"/>
  <c r="CP55" i="13"/>
  <c r="CQ55" i="13"/>
  <c r="CR55" i="13"/>
  <c r="CS55" i="13"/>
  <c r="CT55" i="13"/>
  <c r="CU55" i="13"/>
  <c r="CV55" i="13"/>
  <c r="CW55" i="13"/>
  <c r="CX55" i="13"/>
  <c r="CY55" i="13"/>
  <c r="CZ55" i="13"/>
  <c r="DA55" i="13"/>
  <c r="DB55" i="13"/>
  <c r="DC55" i="13"/>
  <c r="DD55" i="13"/>
  <c r="DE55" i="13"/>
  <c r="DF55" i="13"/>
  <c r="DG55" i="13"/>
  <c r="DH55" i="13"/>
  <c r="CC56" i="13"/>
  <c r="CD56" i="13"/>
  <c r="CE56" i="13"/>
  <c r="CF56" i="13"/>
  <c r="CG56" i="13"/>
  <c r="CH56" i="13"/>
  <c r="CI56" i="13"/>
  <c r="CJ56" i="13"/>
  <c r="CK56" i="13"/>
  <c r="CL56" i="13"/>
  <c r="CM56" i="13"/>
  <c r="CN56" i="13"/>
  <c r="CO56" i="13"/>
  <c r="CP56" i="13"/>
  <c r="CQ56" i="13"/>
  <c r="CR56" i="13"/>
  <c r="CS56" i="13"/>
  <c r="CT56" i="13"/>
  <c r="CU56" i="13"/>
  <c r="CV56" i="13"/>
  <c r="CW56" i="13"/>
  <c r="CX56" i="13"/>
  <c r="CY56" i="13"/>
  <c r="CZ56" i="13"/>
  <c r="DA56" i="13"/>
  <c r="DB56" i="13"/>
  <c r="DC56" i="13"/>
  <c r="DD56" i="13"/>
  <c r="DE56" i="13"/>
  <c r="DF56" i="13"/>
  <c r="DG56" i="13"/>
  <c r="DH56" i="13"/>
  <c r="CC57" i="13"/>
  <c r="CD57" i="13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R57" i="13"/>
  <c r="CS57" i="13"/>
  <c r="CT57" i="13"/>
  <c r="CU57" i="13"/>
  <c r="CV57" i="13"/>
  <c r="CW57" i="13"/>
  <c r="CX57" i="13"/>
  <c r="CY57" i="13"/>
  <c r="CZ57" i="13"/>
  <c r="DA57" i="13"/>
  <c r="DB57" i="13"/>
  <c r="DC57" i="13"/>
  <c r="DD57" i="13"/>
  <c r="DE57" i="13"/>
  <c r="DF57" i="13"/>
  <c r="DG57" i="13"/>
  <c r="DH57" i="13"/>
  <c r="CC58" i="13"/>
  <c r="CD58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CR58" i="13"/>
  <c r="CS58" i="13"/>
  <c r="CT58" i="13"/>
  <c r="CU58" i="13"/>
  <c r="CV58" i="13"/>
  <c r="CW58" i="13"/>
  <c r="CX58" i="13"/>
  <c r="CY58" i="13"/>
  <c r="CZ58" i="13"/>
  <c r="DA58" i="13"/>
  <c r="DB58" i="13"/>
  <c r="DC58" i="13"/>
  <c r="DD58" i="13"/>
  <c r="DE58" i="13"/>
  <c r="DF58" i="13"/>
  <c r="DG58" i="13"/>
  <c r="DH58" i="13"/>
  <c r="CC59" i="13"/>
  <c r="CD59" i="13"/>
  <c r="CE59" i="13"/>
  <c r="CF59" i="13"/>
  <c r="CG59" i="13"/>
  <c r="CH59" i="13"/>
  <c r="CI59" i="13"/>
  <c r="CJ59" i="13"/>
  <c r="CK59" i="13"/>
  <c r="CL59" i="13"/>
  <c r="CM59" i="13"/>
  <c r="CN59" i="13"/>
  <c r="CO59" i="13"/>
  <c r="CP59" i="13"/>
  <c r="CQ59" i="13"/>
  <c r="CR59" i="13"/>
  <c r="CS59" i="13"/>
  <c r="CT59" i="13"/>
  <c r="CU59" i="13"/>
  <c r="CV59" i="13"/>
  <c r="CW59" i="13"/>
  <c r="CX59" i="13"/>
  <c r="CY59" i="13"/>
  <c r="CZ59" i="13"/>
  <c r="DA59" i="13"/>
  <c r="DB59" i="13"/>
  <c r="DC59" i="13"/>
  <c r="DD59" i="13"/>
  <c r="DE59" i="13"/>
  <c r="DF59" i="13"/>
  <c r="DG59" i="13"/>
  <c r="DH59" i="13"/>
  <c r="CC60" i="13"/>
  <c r="CD60" i="13"/>
  <c r="CE60" i="13"/>
  <c r="CF60" i="13"/>
  <c r="CG60" i="13"/>
  <c r="CH60" i="13"/>
  <c r="CI60" i="13"/>
  <c r="CJ60" i="13"/>
  <c r="CK60" i="13"/>
  <c r="CL60" i="13"/>
  <c r="CM60" i="13"/>
  <c r="CN60" i="13"/>
  <c r="CO60" i="13"/>
  <c r="CP60" i="13"/>
  <c r="CQ60" i="13"/>
  <c r="CR60" i="13"/>
  <c r="CS60" i="13"/>
  <c r="CT60" i="13"/>
  <c r="CU60" i="13"/>
  <c r="CV60" i="13"/>
  <c r="CW60" i="13"/>
  <c r="CX60" i="13"/>
  <c r="CY60" i="13"/>
  <c r="CZ60" i="13"/>
  <c r="DA60" i="13"/>
  <c r="DB60" i="13"/>
  <c r="DC60" i="13"/>
  <c r="DD60" i="13"/>
  <c r="DE60" i="13"/>
  <c r="DF60" i="13"/>
  <c r="DG60" i="13"/>
  <c r="DH60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CT62" i="13"/>
  <c r="CU62" i="13"/>
  <c r="CV62" i="13"/>
  <c r="CW62" i="13"/>
  <c r="CX62" i="13"/>
  <c r="CY62" i="13"/>
  <c r="CZ62" i="13"/>
  <c r="DA62" i="13"/>
  <c r="DB62" i="13"/>
  <c r="DC62" i="13"/>
  <c r="DD62" i="13"/>
  <c r="DE62" i="13"/>
  <c r="DF62" i="13"/>
  <c r="DG62" i="13"/>
  <c r="DH62" i="13"/>
  <c r="CC63" i="13"/>
  <c r="CD63" i="13"/>
  <c r="CE63" i="13"/>
  <c r="CF63" i="13"/>
  <c r="CG63" i="13"/>
  <c r="CH63" i="13"/>
  <c r="CI63" i="13"/>
  <c r="CJ63" i="13"/>
  <c r="CK63" i="13"/>
  <c r="CL63" i="13"/>
  <c r="CM63" i="13"/>
  <c r="CN63" i="13"/>
  <c r="CO63" i="13"/>
  <c r="CP63" i="13"/>
  <c r="CQ63" i="13"/>
  <c r="CR63" i="13"/>
  <c r="CS63" i="13"/>
  <c r="CT63" i="13"/>
  <c r="CU63" i="13"/>
  <c r="CV63" i="13"/>
  <c r="CW63" i="13"/>
  <c r="CX63" i="13"/>
  <c r="CY63" i="13"/>
  <c r="CZ63" i="13"/>
  <c r="DA63" i="13"/>
  <c r="DB63" i="13"/>
  <c r="DC63" i="13"/>
  <c r="DD63" i="13"/>
  <c r="DE63" i="13"/>
  <c r="DF63" i="13"/>
  <c r="DG63" i="13"/>
  <c r="DH63" i="13"/>
  <c r="CC64" i="13"/>
  <c r="CD64" i="13"/>
  <c r="CE64" i="13"/>
  <c r="CF64" i="13"/>
  <c r="CG64" i="13"/>
  <c r="CH64" i="13"/>
  <c r="CI64" i="13"/>
  <c r="CJ64" i="13"/>
  <c r="CK64" i="13"/>
  <c r="CL64" i="13"/>
  <c r="CM64" i="13"/>
  <c r="CN64" i="13"/>
  <c r="CO64" i="13"/>
  <c r="CP64" i="13"/>
  <c r="CQ64" i="13"/>
  <c r="CR64" i="13"/>
  <c r="CS64" i="13"/>
  <c r="CT64" i="13"/>
  <c r="CU64" i="13"/>
  <c r="CV64" i="13"/>
  <c r="CW64" i="13"/>
  <c r="CX64" i="13"/>
  <c r="CY64" i="13"/>
  <c r="CZ64" i="13"/>
  <c r="DA64" i="13"/>
  <c r="DB64" i="13"/>
  <c r="DC64" i="13"/>
  <c r="DD64" i="13"/>
  <c r="DE64" i="13"/>
  <c r="DF64" i="13"/>
  <c r="DG64" i="13"/>
  <c r="DH64" i="13"/>
  <c r="CC65" i="13"/>
  <c r="CD65" i="13"/>
  <c r="CE65" i="13"/>
  <c r="CF65" i="13"/>
  <c r="CG65" i="13"/>
  <c r="CH65" i="13"/>
  <c r="CI65" i="13"/>
  <c r="CJ65" i="13"/>
  <c r="CK65" i="13"/>
  <c r="CL65" i="13"/>
  <c r="CM65" i="13"/>
  <c r="CN65" i="13"/>
  <c r="CO65" i="13"/>
  <c r="CP65" i="13"/>
  <c r="CQ65" i="13"/>
  <c r="CR65" i="13"/>
  <c r="CS65" i="13"/>
  <c r="CT65" i="13"/>
  <c r="CU65" i="13"/>
  <c r="CV65" i="13"/>
  <c r="CW65" i="13"/>
  <c r="CX65" i="13"/>
  <c r="CY65" i="13"/>
  <c r="CZ65" i="13"/>
  <c r="DA65" i="13"/>
  <c r="DB65" i="13"/>
  <c r="DC65" i="13"/>
  <c r="DD65" i="13"/>
  <c r="DE65" i="13"/>
  <c r="DF65" i="13"/>
  <c r="DG65" i="13"/>
  <c r="DH65" i="13"/>
  <c r="CC66" i="13"/>
  <c r="CD66" i="13"/>
  <c r="CE66" i="13"/>
  <c r="CF66" i="13"/>
  <c r="CG66" i="13"/>
  <c r="CH66" i="13"/>
  <c r="CI66" i="13"/>
  <c r="CJ66" i="13"/>
  <c r="CK66" i="13"/>
  <c r="CL66" i="13"/>
  <c r="CM66" i="13"/>
  <c r="CN66" i="13"/>
  <c r="CO66" i="13"/>
  <c r="CP66" i="13"/>
  <c r="CQ66" i="13"/>
  <c r="CR66" i="13"/>
  <c r="CS66" i="13"/>
  <c r="CT66" i="13"/>
  <c r="CU66" i="13"/>
  <c r="CV66" i="13"/>
  <c r="CW66" i="13"/>
  <c r="CX66" i="13"/>
  <c r="CY66" i="13"/>
  <c r="CZ66" i="13"/>
  <c r="DA66" i="13"/>
  <c r="DB66" i="13"/>
  <c r="DC66" i="13"/>
  <c r="DD66" i="13"/>
  <c r="DE66" i="13"/>
  <c r="DF66" i="13"/>
  <c r="DG66" i="13"/>
  <c r="DH66" i="13"/>
  <c r="CC67" i="13"/>
  <c r="CD67" i="13"/>
  <c r="CE67" i="13"/>
  <c r="CF67" i="13"/>
  <c r="CG67" i="13"/>
  <c r="CH67" i="13"/>
  <c r="CI67" i="13"/>
  <c r="CJ67" i="13"/>
  <c r="CK67" i="13"/>
  <c r="CL67" i="13"/>
  <c r="CM67" i="13"/>
  <c r="CN67" i="13"/>
  <c r="CO67" i="13"/>
  <c r="CP67" i="13"/>
  <c r="CQ67" i="13"/>
  <c r="CR67" i="13"/>
  <c r="CS67" i="13"/>
  <c r="CT67" i="13"/>
  <c r="CU67" i="13"/>
  <c r="CV67" i="13"/>
  <c r="CW67" i="13"/>
  <c r="CX67" i="13"/>
  <c r="CY67" i="13"/>
  <c r="CZ67" i="13"/>
  <c r="DA67" i="13"/>
  <c r="DB67" i="13"/>
  <c r="DC67" i="13"/>
  <c r="DD67" i="13"/>
  <c r="DE67" i="13"/>
  <c r="DF67" i="13"/>
  <c r="DG67" i="13"/>
  <c r="DH67" i="13"/>
  <c r="CC68" i="13"/>
  <c r="CD68" i="13"/>
  <c r="CE68" i="13"/>
  <c r="CF68" i="13"/>
  <c r="CG68" i="13"/>
  <c r="CH68" i="13"/>
  <c r="CI68" i="13"/>
  <c r="CJ68" i="13"/>
  <c r="CK68" i="13"/>
  <c r="CL68" i="13"/>
  <c r="CM68" i="13"/>
  <c r="CN68" i="13"/>
  <c r="CO68" i="13"/>
  <c r="CP68" i="13"/>
  <c r="CQ68" i="13"/>
  <c r="CR68" i="13"/>
  <c r="CS68" i="13"/>
  <c r="CT68" i="13"/>
  <c r="CU68" i="13"/>
  <c r="CV68" i="13"/>
  <c r="CW68" i="13"/>
  <c r="CX68" i="13"/>
  <c r="CY68" i="13"/>
  <c r="CZ68" i="13"/>
  <c r="DA68" i="13"/>
  <c r="DB68" i="13"/>
  <c r="DC68" i="13"/>
  <c r="DD68" i="13"/>
  <c r="DE68" i="13"/>
  <c r="DF68" i="13"/>
  <c r="DG68" i="13"/>
  <c r="DH68" i="13"/>
  <c r="CC69" i="13"/>
  <c r="CD69" i="13"/>
  <c r="CE69" i="13"/>
  <c r="CF69" i="13"/>
  <c r="CG69" i="13"/>
  <c r="CH69" i="13"/>
  <c r="CI69" i="13"/>
  <c r="CJ69" i="13"/>
  <c r="CK69" i="13"/>
  <c r="CL69" i="13"/>
  <c r="CM69" i="13"/>
  <c r="CN69" i="13"/>
  <c r="CO69" i="13"/>
  <c r="CP69" i="13"/>
  <c r="CQ69" i="13"/>
  <c r="CR69" i="13"/>
  <c r="CS69" i="13"/>
  <c r="CT69" i="13"/>
  <c r="CU69" i="13"/>
  <c r="CV69" i="13"/>
  <c r="CW69" i="13"/>
  <c r="CX69" i="13"/>
  <c r="CY69" i="13"/>
  <c r="CZ69" i="13"/>
  <c r="DA69" i="13"/>
  <c r="DB69" i="13"/>
  <c r="DC69" i="13"/>
  <c r="DD69" i="13"/>
  <c r="DE69" i="13"/>
  <c r="DF69" i="13"/>
  <c r="DG69" i="13"/>
  <c r="DH69" i="13"/>
  <c r="CC70" i="13"/>
  <c r="CD70" i="13"/>
  <c r="CE70" i="13"/>
  <c r="CF70" i="13"/>
  <c r="CG70" i="13"/>
  <c r="CH70" i="13"/>
  <c r="CI70" i="13"/>
  <c r="CJ70" i="13"/>
  <c r="CK70" i="13"/>
  <c r="CL70" i="13"/>
  <c r="CM70" i="13"/>
  <c r="CN70" i="13"/>
  <c r="CO70" i="13"/>
  <c r="CP70" i="13"/>
  <c r="CQ70" i="13"/>
  <c r="CR70" i="13"/>
  <c r="CS70" i="13"/>
  <c r="CT70" i="13"/>
  <c r="CU70" i="13"/>
  <c r="CV70" i="13"/>
  <c r="CW70" i="13"/>
  <c r="CX70" i="13"/>
  <c r="CY70" i="13"/>
  <c r="CZ70" i="13"/>
  <c r="DA70" i="13"/>
  <c r="DB70" i="13"/>
  <c r="DC70" i="13"/>
  <c r="DD70" i="13"/>
  <c r="DE70" i="13"/>
  <c r="DF70" i="13"/>
  <c r="DG70" i="13"/>
  <c r="DH70" i="13"/>
  <c r="CC71" i="13"/>
  <c r="CD71" i="13"/>
  <c r="CE71" i="13"/>
  <c r="CF71" i="13"/>
  <c r="CG71" i="13"/>
  <c r="CH71" i="13"/>
  <c r="CI71" i="13"/>
  <c r="CJ71" i="13"/>
  <c r="CK71" i="13"/>
  <c r="CL71" i="13"/>
  <c r="CM71" i="13"/>
  <c r="CN71" i="13"/>
  <c r="CO71" i="13"/>
  <c r="CP71" i="13"/>
  <c r="CQ71" i="13"/>
  <c r="CR71" i="13"/>
  <c r="CS71" i="13"/>
  <c r="CT71" i="13"/>
  <c r="CU71" i="13"/>
  <c r="CV71" i="13"/>
  <c r="CW71" i="13"/>
  <c r="CX71" i="13"/>
  <c r="CY71" i="13"/>
  <c r="CZ71" i="13"/>
  <c r="DA71" i="13"/>
  <c r="DB71" i="13"/>
  <c r="DC71" i="13"/>
  <c r="DD71" i="13"/>
  <c r="DE71" i="13"/>
  <c r="DF71" i="13"/>
  <c r="DG71" i="13"/>
  <c r="DH71" i="13"/>
  <c r="CC72" i="13"/>
  <c r="CD72" i="13"/>
  <c r="CE72" i="13"/>
  <c r="CF72" i="13"/>
  <c r="CG72" i="13"/>
  <c r="CH72" i="13"/>
  <c r="CI72" i="13"/>
  <c r="CJ72" i="13"/>
  <c r="CK72" i="13"/>
  <c r="CL72" i="13"/>
  <c r="CM72" i="13"/>
  <c r="CN72" i="13"/>
  <c r="CO72" i="13"/>
  <c r="CP72" i="13"/>
  <c r="CQ72" i="13"/>
  <c r="CR72" i="13"/>
  <c r="CS72" i="13"/>
  <c r="CT72" i="13"/>
  <c r="CU72" i="13"/>
  <c r="CV72" i="13"/>
  <c r="CW72" i="13"/>
  <c r="CX72" i="13"/>
  <c r="CY72" i="13"/>
  <c r="CZ72" i="13"/>
  <c r="DA72" i="13"/>
  <c r="DB72" i="13"/>
  <c r="DC72" i="13"/>
  <c r="DD72" i="13"/>
  <c r="DE72" i="13"/>
  <c r="DF72" i="13"/>
  <c r="DG72" i="13"/>
  <c r="DH72" i="13"/>
  <c r="CC73" i="13"/>
  <c r="CD73" i="13"/>
  <c r="CE73" i="13"/>
  <c r="CF73" i="13"/>
  <c r="CG73" i="13"/>
  <c r="CH73" i="13"/>
  <c r="CI73" i="13"/>
  <c r="CJ73" i="13"/>
  <c r="CK73" i="13"/>
  <c r="CL73" i="13"/>
  <c r="CM73" i="13"/>
  <c r="CN73" i="13"/>
  <c r="CO73" i="13"/>
  <c r="CP73" i="13"/>
  <c r="CQ73" i="13"/>
  <c r="CR73" i="13"/>
  <c r="CS73" i="13"/>
  <c r="CT73" i="13"/>
  <c r="CU73" i="13"/>
  <c r="CV73" i="13"/>
  <c r="CW73" i="13"/>
  <c r="CX73" i="13"/>
  <c r="CY73" i="13"/>
  <c r="CZ73" i="13"/>
  <c r="DA73" i="13"/>
  <c r="DB73" i="13"/>
  <c r="DC73" i="13"/>
  <c r="DD73" i="13"/>
  <c r="DE73" i="13"/>
  <c r="DF73" i="13"/>
  <c r="DG73" i="13"/>
  <c r="DH73" i="13"/>
  <c r="CC74" i="13"/>
  <c r="CD74" i="13"/>
  <c r="CE74" i="13"/>
  <c r="CF74" i="13"/>
  <c r="CG74" i="13"/>
  <c r="CH74" i="13"/>
  <c r="CI74" i="13"/>
  <c r="CJ74" i="13"/>
  <c r="CK74" i="13"/>
  <c r="CL74" i="13"/>
  <c r="CM74" i="13"/>
  <c r="CN74" i="13"/>
  <c r="CO74" i="13"/>
  <c r="CP74" i="13"/>
  <c r="CQ74" i="13"/>
  <c r="CR74" i="13"/>
  <c r="CS74" i="13"/>
  <c r="CT74" i="13"/>
  <c r="CU74" i="13"/>
  <c r="CV74" i="13"/>
  <c r="CW74" i="13"/>
  <c r="CX74" i="13"/>
  <c r="CY74" i="13"/>
  <c r="CZ74" i="13"/>
  <c r="DA74" i="13"/>
  <c r="DB74" i="13"/>
  <c r="DC74" i="13"/>
  <c r="DD74" i="13"/>
  <c r="DE74" i="13"/>
  <c r="DF74" i="13"/>
  <c r="DG74" i="13"/>
  <c r="DH74" i="13"/>
  <c r="CC75" i="13"/>
  <c r="CD75" i="13"/>
  <c r="CE75" i="13"/>
  <c r="CF75" i="13"/>
  <c r="CG75" i="13"/>
  <c r="CH75" i="13"/>
  <c r="CI75" i="13"/>
  <c r="CJ75" i="13"/>
  <c r="CK75" i="13"/>
  <c r="CL75" i="13"/>
  <c r="CM75" i="13"/>
  <c r="CN75" i="13"/>
  <c r="CO75" i="13"/>
  <c r="CP75" i="13"/>
  <c r="CQ75" i="13"/>
  <c r="CR75" i="13"/>
  <c r="CS75" i="13"/>
  <c r="CT75" i="13"/>
  <c r="CU75" i="13"/>
  <c r="CV75" i="13"/>
  <c r="CW75" i="13"/>
  <c r="CX75" i="13"/>
  <c r="CY75" i="13"/>
  <c r="CZ75" i="13"/>
  <c r="DA75" i="13"/>
  <c r="DB75" i="13"/>
  <c r="DC75" i="13"/>
  <c r="DD75" i="13"/>
  <c r="DE75" i="13"/>
  <c r="DF75" i="13"/>
  <c r="DG75" i="13"/>
  <c r="DH75" i="13"/>
  <c r="CC76" i="13"/>
  <c r="CD76" i="13"/>
  <c r="CE76" i="13"/>
  <c r="CF76" i="13"/>
  <c r="CG76" i="13"/>
  <c r="CH76" i="13"/>
  <c r="CI76" i="13"/>
  <c r="CJ76" i="13"/>
  <c r="CK76" i="13"/>
  <c r="CL76" i="13"/>
  <c r="CM76" i="13"/>
  <c r="CN76" i="13"/>
  <c r="CO76" i="13"/>
  <c r="CP76" i="13"/>
  <c r="CQ76" i="13"/>
  <c r="CR76" i="13"/>
  <c r="CS76" i="13"/>
  <c r="CT76" i="13"/>
  <c r="CU76" i="13"/>
  <c r="CV76" i="13"/>
  <c r="CW76" i="13"/>
  <c r="CX76" i="13"/>
  <c r="CY76" i="13"/>
  <c r="CZ76" i="13"/>
  <c r="DA76" i="13"/>
  <c r="DB76" i="13"/>
  <c r="DC76" i="13"/>
  <c r="DD76" i="13"/>
  <c r="DE76" i="13"/>
  <c r="DF76" i="13"/>
  <c r="DG76" i="13"/>
  <c r="DH76" i="13"/>
  <c r="CC77" i="13"/>
  <c r="CD77" i="13"/>
  <c r="CE77" i="13"/>
  <c r="CF77" i="13"/>
  <c r="CG77" i="13"/>
  <c r="CH77" i="13"/>
  <c r="CI77" i="13"/>
  <c r="CJ77" i="13"/>
  <c r="CK77" i="13"/>
  <c r="CL77" i="13"/>
  <c r="CM77" i="13"/>
  <c r="CN77" i="13"/>
  <c r="CO77" i="13"/>
  <c r="CP77" i="13"/>
  <c r="CQ77" i="13"/>
  <c r="CR77" i="13"/>
  <c r="CS77" i="13"/>
  <c r="CT77" i="13"/>
  <c r="CU77" i="13"/>
  <c r="CV77" i="13"/>
  <c r="CW77" i="13"/>
  <c r="CX77" i="13"/>
  <c r="CY77" i="13"/>
  <c r="CZ77" i="13"/>
  <c r="DA77" i="13"/>
  <c r="DB77" i="13"/>
  <c r="DC77" i="13"/>
  <c r="DD77" i="13"/>
  <c r="DE77" i="13"/>
  <c r="DF77" i="13"/>
  <c r="DG77" i="13"/>
  <c r="DH77" i="13"/>
  <c r="CC3" i="13"/>
  <c r="CD3" i="13"/>
  <c r="CE3" i="13"/>
  <c r="CF3" i="13"/>
  <c r="CG3" i="13"/>
  <c r="CH3" i="13"/>
  <c r="CI3" i="13"/>
  <c r="CJ3" i="13"/>
  <c r="CK3" i="13"/>
  <c r="CL3" i="13"/>
  <c r="CM3" i="13"/>
  <c r="CN3" i="13"/>
  <c r="CO3" i="13"/>
  <c r="CP3" i="13"/>
  <c r="CQ3" i="13"/>
  <c r="CR3" i="13"/>
  <c r="CS3" i="13"/>
  <c r="CT3" i="13"/>
  <c r="CU3" i="13"/>
  <c r="CV3" i="13"/>
  <c r="CW3" i="13"/>
  <c r="CX3" i="13"/>
  <c r="CY3" i="13"/>
  <c r="CZ3" i="13"/>
  <c r="DA3" i="13"/>
  <c r="DB3" i="13"/>
  <c r="DC3" i="13"/>
  <c r="DD3" i="13"/>
  <c r="DE3" i="13"/>
  <c r="DF3" i="13"/>
  <c r="DG3" i="13"/>
  <c r="DH3" i="13"/>
  <c r="CC4" i="13"/>
  <c r="CD4" i="13"/>
  <c r="CE4" i="13"/>
  <c r="CF4" i="13"/>
  <c r="CG4" i="13"/>
  <c r="CH4" i="13"/>
  <c r="CI4" i="13"/>
  <c r="CJ4" i="13"/>
  <c r="CK4" i="13"/>
  <c r="CL4" i="13"/>
  <c r="CM4" i="13"/>
  <c r="CN4" i="13"/>
  <c r="CO4" i="13"/>
  <c r="CP4" i="13"/>
  <c r="CQ4" i="13"/>
  <c r="CR4" i="13"/>
  <c r="CS4" i="13"/>
  <c r="CT4" i="13"/>
  <c r="CU4" i="13"/>
  <c r="CV4" i="13"/>
  <c r="CW4" i="13"/>
  <c r="CX4" i="13"/>
  <c r="CY4" i="13"/>
  <c r="CZ4" i="13"/>
  <c r="DA4" i="13"/>
  <c r="DB4" i="13"/>
  <c r="DC4" i="13"/>
  <c r="DD4" i="13"/>
  <c r="DE4" i="13"/>
  <c r="DF4" i="13"/>
  <c r="DG4" i="13"/>
  <c r="DH4" i="13"/>
  <c r="CD5" i="13"/>
  <c r="CE5" i="13"/>
  <c r="CF5" i="13"/>
  <c r="CG5" i="13"/>
  <c r="CH5" i="13"/>
  <c r="CI5" i="13"/>
  <c r="CJ5" i="13"/>
  <c r="CK5" i="13"/>
  <c r="CL5" i="13"/>
  <c r="CM5" i="13"/>
  <c r="CN5" i="13"/>
  <c r="CO5" i="13"/>
  <c r="CP5" i="13"/>
  <c r="CQ5" i="13"/>
  <c r="CR5" i="13"/>
  <c r="CS5" i="13"/>
  <c r="CT5" i="13"/>
  <c r="CU5" i="13"/>
  <c r="CV5" i="13"/>
  <c r="CW5" i="13"/>
  <c r="CX5" i="13"/>
  <c r="CY5" i="13"/>
  <c r="CZ5" i="13"/>
  <c r="DA5" i="13"/>
  <c r="DB5" i="13"/>
  <c r="DC5" i="13"/>
  <c r="DD5" i="13"/>
  <c r="DE5" i="13"/>
  <c r="DF5" i="13"/>
  <c r="DG5" i="13"/>
  <c r="DH5" i="13"/>
  <c r="CC6" i="13"/>
  <c r="CD6" i="13"/>
  <c r="CE6" i="13"/>
  <c r="CF6" i="13"/>
  <c r="CG6" i="13"/>
  <c r="CH6" i="13"/>
  <c r="CI6" i="13"/>
  <c r="CJ6" i="13"/>
  <c r="CK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A6" i="13"/>
  <c r="DB6" i="13"/>
  <c r="DC6" i="13"/>
  <c r="DD6" i="13"/>
  <c r="DE6" i="13"/>
  <c r="DF6" i="13"/>
  <c r="DG6" i="13"/>
  <c r="DH6" i="13"/>
  <c r="CC7" i="13"/>
  <c r="CD7" i="13"/>
  <c r="CE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A7" i="13"/>
  <c r="DB7" i="13"/>
  <c r="DC7" i="13"/>
  <c r="DD7" i="13"/>
  <c r="DE7" i="13"/>
  <c r="DF7" i="13"/>
  <c r="DG7" i="13"/>
  <c r="DH7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CC9" i="13"/>
  <c r="CD9" i="13"/>
  <c r="CE9" i="13"/>
  <c r="CF9" i="13"/>
  <c r="CG9" i="13"/>
  <c r="CH9" i="13"/>
  <c r="CI9" i="13"/>
  <c r="CJ9" i="13"/>
  <c r="CK9" i="13"/>
  <c r="CL9" i="13"/>
  <c r="CM9" i="13"/>
  <c r="CN9" i="13"/>
  <c r="CO9" i="13"/>
  <c r="CP9" i="13"/>
  <c r="CQ9" i="13"/>
  <c r="CR9" i="13"/>
  <c r="CS9" i="13"/>
  <c r="CT9" i="13"/>
  <c r="CU9" i="13"/>
  <c r="CV9" i="13"/>
  <c r="CW9" i="13"/>
  <c r="CX9" i="13"/>
  <c r="CY9" i="13"/>
  <c r="CZ9" i="13"/>
  <c r="DA9" i="13"/>
  <c r="DB9" i="13"/>
  <c r="DC9" i="13"/>
  <c r="DD9" i="13"/>
  <c r="DE9" i="13"/>
  <c r="DF9" i="13"/>
  <c r="DG9" i="13"/>
  <c r="DH9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CT10" i="13"/>
  <c r="CU10" i="13"/>
  <c r="CV10" i="13"/>
  <c r="CW10" i="13"/>
  <c r="CX10" i="13"/>
  <c r="CY10" i="13"/>
  <c r="CZ10" i="13"/>
  <c r="DA10" i="13"/>
  <c r="DB10" i="13"/>
  <c r="DC10" i="13"/>
  <c r="DD10" i="13"/>
  <c r="DE10" i="13"/>
  <c r="DF10" i="13"/>
  <c r="DG10" i="13"/>
  <c r="DH10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CT11" i="13"/>
  <c r="CU11" i="13"/>
  <c r="CV11" i="13"/>
  <c r="CW11" i="13"/>
  <c r="CX11" i="13"/>
  <c r="CY11" i="13"/>
  <c r="CZ11" i="13"/>
  <c r="DA11" i="13"/>
  <c r="DB11" i="13"/>
  <c r="DC11" i="13"/>
  <c r="DD11" i="13"/>
  <c r="DE11" i="13"/>
  <c r="DF11" i="13"/>
  <c r="DG11" i="13"/>
  <c r="DH11" i="13"/>
  <c r="CC12" i="13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CT12" i="13"/>
  <c r="CU12" i="13"/>
  <c r="CV12" i="13"/>
  <c r="CW12" i="13"/>
  <c r="CX12" i="13"/>
  <c r="CY12" i="13"/>
  <c r="CZ12" i="13"/>
  <c r="DA12" i="13"/>
  <c r="DB12" i="13"/>
  <c r="DC12" i="13"/>
  <c r="DD12" i="13"/>
  <c r="DE12" i="13"/>
  <c r="DF12" i="13"/>
  <c r="DG12" i="13"/>
  <c r="DH12" i="13"/>
  <c r="CC13" i="13"/>
  <c r="CD13" i="13"/>
  <c r="CE13" i="13"/>
  <c r="CF13" i="13"/>
  <c r="CG13" i="13"/>
  <c r="CH13" i="13"/>
  <c r="CI13" i="13"/>
  <c r="CJ13" i="13"/>
  <c r="CK13" i="13"/>
  <c r="CL13" i="13"/>
  <c r="CM13" i="13"/>
  <c r="CN13" i="13"/>
  <c r="CO13" i="13"/>
  <c r="CP13" i="13"/>
  <c r="CQ13" i="13"/>
  <c r="CR13" i="13"/>
  <c r="CS13" i="13"/>
  <c r="CT13" i="13"/>
  <c r="CU13" i="13"/>
  <c r="CV13" i="13"/>
  <c r="CW13" i="13"/>
  <c r="CX13" i="13"/>
  <c r="CY13" i="13"/>
  <c r="CZ13" i="13"/>
  <c r="DA13" i="13"/>
  <c r="DB13" i="13"/>
  <c r="DC13" i="13"/>
  <c r="DD13" i="13"/>
  <c r="DE13" i="13"/>
  <c r="DF13" i="13"/>
  <c r="DG13" i="13"/>
  <c r="DH13" i="13"/>
  <c r="CC14" i="13"/>
  <c r="CD14" i="13"/>
  <c r="CE14" i="13"/>
  <c r="CF14" i="13"/>
  <c r="CG14" i="13"/>
  <c r="CH14" i="13"/>
  <c r="CI14" i="13"/>
  <c r="CJ14" i="13"/>
  <c r="CK14" i="13"/>
  <c r="CL14" i="13"/>
  <c r="CM14" i="13"/>
  <c r="CN14" i="13"/>
  <c r="CO14" i="13"/>
  <c r="CP14" i="13"/>
  <c r="CQ14" i="13"/>
  <c r="CR14" i="13"/>
  <c r="CS14" i="13"/>
  <c r="CT14" i="13"/>
  <c r="CU14" i="13"/>
  <c r="CV14" i="13"/>
  <c r="CW14" i="13"/>
  <c r="CX14" i="13"/>
  <c r="CY14" i="13"/>
  <c r="CZ14" i="13"/>
  <c r="DA14" i="13"/>
  <c r="DB14" i="13"/>
  <c r="DC14" i="13"/>
  <c r="DD14" i="13"/>
  <c r="DE14" i="13"/>
  <c r="DF14" i="13"/>
  <c r="DG14" i="13"/>
  <c r="DH14" i="13"/>
  <c r="CC15" i="13"/>
  <c r="CD15" i="13"/>
  <c r="CE15" i="13"/>
  <c r="CF15" i="13"/>
  <c r="CG15" i="13"/>
  <c r="CH15" i="13"/>
  <c r="CI15" i="13"/>
  <c r="CJ15" i="13"/>
  <c r="CK15" i="13"/>
  <c r="CL15" i="13"/>
  <c r="CM15" i="13"/>
  <c r="CN15" i="13"/>
  <c r="CO15" i="13"/>
  <c r="CP15" i="13"/>
  <c r="CQ15" i="13"/>
  <c r="CR15" i="13"/>
  <c r="CS15" i="13"/>
  <c r="CT15" i="13"/>
  <c r="CU15" i="13"/>
  <c r="CV15" i="13"/>
  <c r="CW15" i="13"/>
  <c r="CX15" i="13"/>
  <c r="CY15" i="13"/>
  <c r="CZ15" i="13"/>
  <c r="DA15" i="13"/>
  <c r="DB15" i="13"/>
  <c r="DC15" i="13"/>
  <c r="DD15" i="13"/>
  <c r="DE15" i="13"/>
  <c r="DF15" i="13"/>
  <c r="DG15" i="13"/>
  <c r="DH15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CT16" i="13"/>
  <c r="CU16" i="13"/>
  <c r="CV16" i="13"/>
  <c r="CW16" i="13"/>
  <c r="CX16" i="13"/>
  <c r="CY16" i="13"/>
  <c r="CZ16" i="13"/>
  <c r="DA16" i="13"/>
  <c r="DB16" i="13"/>
  <c r="DC16" i="13"/>
  <c r="DD16" i="13"/>
  <c r="DE16" i="13"/>
  <c r="DF16" i="13"/>
  <c r="DG16" i="13"/>
  <c r="DH16" i="13"/>
  <c r="CC17" i="13"/>
  <c r="CD17" i="13"/>
  <c r="CE17" i="13"/>
  <c r="CF17" i="13"/>
  <c r="CG17" i="13"/>
  <c r="CH17" i="13"/>
  <c r="CI17" i="13"/>
  <c r="CJ17" i="13"/>
  <c r="CK17" i="13"/>
  <c r="CL17" i="13"/>
  <c r="CM17" i="13"/>
  <c r="CN17" i="13"/>
  <c r="CO17" i="13"/>
  <c r="CP17" i="13"/>
  <c r="CQ17" i="13"/>
  <c r="CR17" i="13"/>
  <c r="CS17" i="13"/>
  <c r="CT17" i="13"/>
  <c r="CU17" i="13"/>
  <c r="CV17" i="13"/>
  <c r="CW17" i="13"/>
  <c r="CX17" i="13"/>
  <c r="CY17" i="13"/>
  <c r="CZ17" i="13"/>
  <c r="DA17" i="13"/>
  <c r="DB17" i="13"/>
  <c r="DC17" i="13"/>
  <c r="DD17" i="13"/>
  <c r="DE17" i="13"/>
  <c r="DF17" i="13"/>
  <c r="DG17" i="13"/>
  <c r="DH17" i="13"/>
  <c r="CC18" i="13"/>
  <c r="CD18" i="13"/>
  <c r="CE18" i="13"/>
  <c r="CF18" i="13"/>
  <c r="CG18" i="13"/>
  <c r="CH18" i="13"/>
  <c r="CI18" i="13"/>
  <c r="CJ18" i="13"/>
  <c r="CK18" i="13"/>
  <c r="CL18" i="13"/>
  <c r="CM18" i="13"/>
  <c r="CN18" i="13"/>
  <c r="CO18" i="13"/>
  <c r="CP18" i="13"/>
  <c r="CQ18" i="13"/>
  <c r="CR18" i="13"/>
  <c r="CS18" i="13"/>
  <c r="CT18" i="13"/>
  <c r="CU18" i="13"/>
  <c r="CV18" i="13"/>
  <c r="CW18" i="13"/>
  <c r="CX18" i="13"/>
  <c r="CY18" i="13"/>
  <c r="CZ18" i="13"/>
  <c r="DA18" i="13"/>
  <c r="DB18" i="13"/>
  <c r="DC18" i="13"/>
  <c r="DD18" i="13"/>
  <c r="DE18" i="13"/>
  <c r="DF18" i="13"/>
  <c r="DG18" i="13"/>
  <c r="DH18" i="13"/>
  <c r="CC19" i="13"/>
  <c r="CD19" i="13"/>
  <c r="CE19" i="13"/>
  <c r="CF19" i="13"/>
  <c r="CG19" i="13"/>
  <c r="CH19" i="13"/>
  <c r="CI19" i="13"/>
  <c r="CJ19" i="13"/>
  <c r="CK19" i="13"/>
  <c r="CL19" i="13"/>
  <c r="CM19" i="13"/>
  <c r="CN19" i="13"/>
  <c r="CO19" i="13"/>
  <c r="CP19" i="13"/>
  <c r="CQ19" i="13"/>
  <c r="CR19" i="13"/>
  <c r="CS19" i="13"/>
  <c r="CT19" i="13"/>
  <c r="CU19" i="13"/>
  <c r="CV19" i="13"/>
  <c r="CW19" i="13"/>
  <c r="CX19" i="13"/>
  <c r="CY19" i="13"/>
  <c r="CZ19" i="13"/>
  <c r="DA19" i="13"/>
  <c r="DB19" i="13"/>
  <c r="DC19" i="13"/>
  <c r="DD19" i="13"/>
  <c r="DE19" i="13"/>
  <c r="DF19" i="13"/>
  <c r="DG19" i="13"/>
  <c r="DH19" i="13"/>
  <c r="CC20" i="13"/>
  <c r="CD20" i="13"/>
  <c r="CE20" i="13"/>
  <c r="CF20" i="13"/>
  <c r="CG20" i="13"/>
  <c r="CH20" i="13"/>
  <c r="CI20" i="13"/>
  <c r="CJ20" i="13"/>
  <c r="CK20" i="13"/>
  <c r="CL20" i="13"/>
  <c r="CM20" i="13"/>
  <c r="CN20" i="13"/>
  <c r="CO20" i="13"/>
  <c r="CP20" i="13"/>
  <c r="CQ20" i="13"/>
  <c r="CR20" i="13"/>
  <c r="CS20" i="13"/>
  <c r="CT20" i="13"/>
  <c r="CU20" i="13"/>
  <c r="CV20" i="13"/>
  <c r="CW20" i="13"/>
  <c r="CX20" i="13"/>
  <c r="CY20" i="13"/>
  <c r="CZ20" i="13"/>
  <c r="DA20" i="13"/>
  <c r="DB20" i="13"/>
  <c r="DC20" i="13"/>
  <c r="DD20" i="13"/>
  <c r="DE20" i="13"/>
  <c r="DF20" i="13"/>
  <c r="DG20" i="13"/>
  <c r="DH20" i="13"/>
  <c r="CC21" i="13"/>
  <c r="CD21" i="13"/>
  <c r="CE21" i="13"/>
  <c r="CF21" i="13"/>
  <c r="CG21" i="13"/>
  <c r="CH21" i="13"/>
  <c r="CI21" i="13"/>
  <c r="CJ21" i="13"/>
  <c r="CK21" i="13"/>
  <c r="CL21" i="13"/>
  <c r="CM21" i="13"/>
  <c r="CN21" i="13"/>
  <c r="CO21" i="13"/>
  <c r="CP21" i="13"/>
  <c r="CQ21" i="13"/>
  <c r="CR21" i="13"/>
  <c r="CS21" i="13"/>
  <c r="CT21" i="13"/>
  <c r="CU21" i="13"/>
  <c r="CV21" i="13"/>
  <c r="CW21" i="13"/>
  <c r="CX21" i="13"/>
  <c r="CY21" i="13"/>
  <c r="CZ21" i="13"/>
  <c r="DA21" i="13"/>
  <c r="DB21" i="13"/>
  <c r="DC21" i="13"/>
  <c r="DD21" i="13"/>
  <c r="DE21" i="13"/>
  <c r="DF21" i="13"/>
  <c r="DG21" i="13"/>
  <c r="DH21" i="13"/>
  <c r="CC22" i="13"/>
  <c r="CD22" i="13"/>
  <c r="CE22" i="13"/>
  <c r="CF22" i="13"/>
  <c r="CG22" i="13"/>
  <c r="CH22" i="13"/>
  <c r="CI22" i="13"/>
  <c r="CJ22" i="13"/>
  <c r="CK22" i="13"/>
  <c r="CL22" i="13"/>
  <c r="CM22" i="13"/>
  <c r="CN22" i="13"/>
  <c r="CO22" i="13"/>
  <c r="CP22" i="13"/>
  <c r="CQ22" i="13"/>
  <c r="CR22" i="13"/>
  <c r="CS22" i="13"/>
  <c r="CT22" i="13"/>
  <c r="CU22" i="13"/>
  <c r="CV22" i="13"/>
  <c r="CW22" i="13"/>
  <c r="CX22" i="13"/>
  <c r="CY22" i="13"/>
  <c r="CZ22" i="13"/>
  <c r="DA22" i="13"/>
  <c r="DB22" i="13"/>
  <c r="DC22" i="13"/>
  <c r="DD22" i="13"/>
  <c r="DE22" i="13"/>
  <c r="DF22" i="13"/>
  <c r="DG22" i="13"/>
  <c r="DH22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DD23" i="13"/>
  <c r="DE23" i="13"/>
  <c r="DF23" i="13"/>
  <c r="DG23" i="13"/>
  <c r="DH23" i="13"/>
  <c r="CC24" i="13"/>
  <c r="CD24" i="13"/>
  <c r="CE24" i="13"/>
  <c r="CF24" i="13"/>
  <c r="CG24" i="13"/>
  <c r="CH24" i="13"/>
  <c r="CI24" i="13"/>
  <c r="CJ24" i="13"/>
  <c r="CK24" i="13"/>
  <c r="CL24" i="13"/>
  <c r="CM24" i="13"/>
  <c r="CN24" i="13"/>
  <c r="CO24" i="13"/>
  <c r="CP24" i="13"/>
  <c r="CQ24" i="13"/>
  <c r="CR24" i="13"/>
  <c r="CS24" i="13"/>
  <c r="CT24" i="13"/>
  <c r="CU24" i="13"/>
  <c r="CV24" i="13"/>
  <c r="CW24" i="13"/>
  <c r="CX24" i="13"/>
  <c r="CY24" i="13"/>
  <c r="CZ24" i="13"/>
  <c r="DA24" i="13"/>
  <c r="DB24" i="13"/>
  <c r="DC24" i="13"/>
  <c r="DD24" i="13"/>
  <c r="DE24" i="13"/>
  <c r="DF24" i="13"/>
  <c r="DG24" i="13"/>
  <c r="DH24" i="13"/>
  <c r="CC25" i="13"/>
  <c r="CD25" i="13"/>
  <c r="CE25" i="13"/>
  <c r="CF25" i="13"/>
  <c r="CG25" i="13"/>
  <c r="CH25" i="13"/>
  <c r="CI25" i="13"/>
  <c r="CJ25" i="13"/>
  <c r="CK25" i="13"/>
  <c r="CL25" i="13"/>
  <c r="CM25" i="13"/>
  <c r="CN25" i="13"/>
  <c r="CO25" i="13"/>
  <c r="CP25" i="13"/>
  <c r="CQ25" i="13"/>
  <c r="CR25" i="13"/>
  <c r="CS25" i="13"/>
  <c r="CT25" i="13"/>
  <c r="CU25" i="13"/>
  <c r="CV25" i="13"/>
  <c r="CW25" i="13"/>
  <c r="CX25" i="13"/>
  <c r="CY25" i="13"/>
  <c r="CZ25" i="13"/>
  <c r="DA25" i="13"/>
  <c r="DB25" i="13"/>
  <c r="DC25" i="13"/>
  <c r="DD25" i="13"/>
  <c r="DE25" i="13"/>
  <c r="DF25" i="13"/>
  <c r="DG25" i="13"/>
  <c r="DH25" i="13"/>
  <c r="CC26" i="13"/>
  <c r="CD26" i="13"/>
  <c r="CE26" i="13"/>
  <c r="CF26" i="13"/>
  <c r="CG26" i="13"/>
  <c r="CH26" i="13"/>
  <c r="CI26" i="13"/>
  <c r="CJ26" i="13"/>
  <c r="CK26" i="13"/>
  <c r="CL26" i="13"/>
  <c r="CM26" i="13"/>
  <c r="CN26" i="13"/>
  <c r="CO26" i="13"/>
  <c r="CP26" i="13"/>
  <c r="CQ26" i="13"/>
  <c r="CR26" i="13"/>
  <c r="CS26" i="13"/>
  <c r="CT26" i="13"/>
  <c r="CU26" i="13"/>
  <c r="CV26" i="13"/>
  <c r="CW26" i="13"/>
  <c r="CX26" i="13"/>
  <c r="CY26" i="13"/>
  <c r="CZ26" i="13"/>
  <c r="DA26" i="13"/>
  <c r="DB26" i="13"/>
  <c r="DC26" i="13"/>
  <c r="DD26" i="13"/>
  <c r="DE26" i="13"/>
  <c r="DF26" i="13"/>
  <c r="DG26" i="13"/>
  <c r="DH26" i="13"/>
  <c r="CC27" i="13"/>
  <c r="CD27" i="13"/>
  <c r="CE27" i="13"/>
  <c r="CF27" i="13"/>
  <c r="CG27" i="13"/>
  <c r="CH27" i="13"/>
  <c r="CI27" i="13"/>
  <c r="CJ27" i="13"/>
  <c r="CK27" i="13"/>
  <c r="CL27" i="13"/>
  <c r="CN27" i="13"/>
  <c r="CO27" i="13"/>
  <c r="CP27" i="13"/>
  <c r="CQ27" i="13"/>
  <c r="CR27" i="13"/>
  <c r="CS27" i="13"/>
  <c r="CT27" i="13"/>
  <c r="CU27" i="13"/>
  <c r="CV27" i="13"/>
  <c r="CW27" i="13"/>
  <c r="CX27" i="13"/>
  <c r="CY27" i="13"/>
  <c r="CZ27" i="13"/>
  <c r="DA27" i="13"/>
  <c r="DB27" i="13"/>
  <c r="DC27" i="13"/>
  <c r="DD27" i="13"/>
  <c r="DE27" i="13"/>
  <c r="DF27" i="13"/>
  <c r="DG27" i="13"/>
  <c r="DH27" i="13"/>
  <c r="CC28" i="13"/>
  <c r="CD28" i="13"/>
  <c r="CE28" i="13"/>
  <c r="CF28" i="13"/>
  <c r="CG28" i="13"/>
  <c r="CH28" i="13"/>
  <c r="CI28" i="13"/>
  <c r="CJ28" i="13"/>
  <c r="CK28" i="13"/>
  <c r="CL28" i="13"/>
  <c r="CM28" i="13"/>
  <c r="CN28" i="13"/>
  <c r="CO28" i="13"/>
  <c r="CP28" i="13"/>
  <c r="CQ28" i="13"/>
  <c r="CR28" i="13"/>
  <c r="CS28" i="13"/>
  <c r="CT28" i="13"/>
  <c r="CU28" i="13"/>
  <c r="CV28" i="13"/>
  <c r="CW28" i="13"/>
  <c r="CX28" i="13"/>
  <c r="CY28" i="13"/>
  <c r="CZ28" i="13"/>
  <c r="DA28" i="13"/>
  <c r="DB28" i="13"/>
  <c r="DC28" i="13"/>
  <c r="DD28" i="13"/>
  <c r="DE28" i="13"/>
  <c r="DF28" i="13"/>
  <c r="DG28" i="13"/>
  <c r="DH28" i="13"/>
  <c r="CC29" i="13"/>
  <c r="CD29" i="13"/>
  <c r="CE29" i="13"/>
  <c r="CF29" i="13"/>
  <c r="CG29" i="13"/>
  <c r="CH29" i="13"/>
  <c r="CI29" i="13"/>
  <c r="CJ29" i="13"/>
  <c r="CK29" i="13"/>
  <c r="CL29" i="13"/>
  <c r="CM29" i="13"/>
  <c r="CN29" i="13"/>
  <c r="CO29" i="13"/>
  <c r="CP29" i="13"/>
  <c r="CQ29" i="13"/>
  <c r="CR29" i="13"/>
  <c r="CS29" i="13"/>
  <c r="CT29" i="13"/>
  <c r="CU29" i="13"/>
  <c r="CV29" i="13"/>
  <c r="CW29" i="13"/>
  <c r="CX29" i="13"/>
  <c r="CY29" i="13"/>
  <c r="CZ29" i="13"/>
  <c r="DA29" i="13"/>
  <c r="DB29" i="13"/>
  <c r="DC29" i="13"/>
  <c r="DD29" i="13"/>
  <c r="DE29" i="13"/>
  <c r="DF29" i="13"/>
  <c r="DG29" i="13"/>
  <c r="DH29" i="13"/>
  <c r="CC30" i="13"/>
  <c r="CD30" i="13"/>
  <c r="CE30" i="13"/>
  <c r="CF30" i="13"/>
  <c r="CG30" i="13"/>
  <c r="CH30" i="13"/>
  <c r="CI30" i="13"/>
  <c r="CJ30" i="13"/>
  <c r="CK30" i="13"/>
  <c r="CL30" i="13"/>
  <c r="CM30" i="13"/>
  <c r="CN30" i="13"/>
  <c r="CO30" i="13"/>
  <c r="CP30" i="13"/>
  <c r="CQ30" i="13"/>
  <c r="CR30" i="13"/>
  <c r="CS30" i="13"/>
  <c r="CT30" i="13"/>
  <c r="CU30" i="13"/>
  <c r="CV30" i="13"/>
  <c r="CW30" i="13"/>
  <c r="CX30" i="13"/>
  <c r="CY30" i="13"/>
  <c r="CZ30" i="13"/>
  <c r="DA30" i="13"/>
  <c r="DB30" i="13"/>
  <c r="DC30" i="13"/>
  <c r="DD30" i="13"/>
  <c r="DE30" i="13"/>
  <c r="DF30" i="13"/>
  <c r="DG30" i="13"/>
  <c r="DH30" i="13"/>
  <c r="CC31" i="13"/>
  <c r="CD31" i="13"/>
  <c r="CE31" i="13"/>
  <c r="CF31" i="13"/>
  <c r="CG31" i="13"/>
  <c r="CH31" i="13"/>
  <c r="CI31" i="13"/>
  <c r="CJ31" i="13"/>
  <c r="CK31" i="13"/>
  <c r="CL31" i="13"/>
  <c r="CM31" i="13"/>
  <c r="CN31" i="13"/>
  <c r="CO31" i="13"/>
  <c r="CP31" i="13"/>
  <c r="CQ31" i="13"/>
  <c r="CR31" i="13"/>
  <c r="CS31" i="13"/>
  <c r="CT31" i="13"/>
  <c r="CU31" i="13"/>
  <c r="CV31" i="13"/>
  <c r="CW31" i="13"/>
  <c r="CX31" i="13"/>
  <c r="CY31" i="13"/>
  <c r="CZ31" i="13"/>
  <c r="DA31" i="13"/>
  <c r="DB31" i="13"/>
  <c r="DC31" i="13"/>
  <c r="DD31" i="13"/>
  <c r="DE31" i="13"/>
  <c r="DF31" i="13"/>
  <c r="DG31" i="13"/>
  <c r="DH31" i="13"/>
  <c r="CC32" i="13"/>
  <c r="CD32" i="13"/>
  <c r="CE32" i="13"/>
  <c r="CF32" i="13"/>
  <c r="CG32" i="13"/>
  <c r="CH32" i="13"/>
  <c r="CI32" i="13"/>
  <c r="CJ32" i="13"/>
  <c r="CK32" i="13"/>
  <c r="CL32" i="13"/>
  <c r="CM32" i="13"/>
  <c r="CN32" i="13"/>
  <c r="CO32" i="13"/>
  <c r="CP32" i="13"/>
  <c r="CQ32" i="13"/>
  <c r="CR32" i="13"/>
  <c r="CS32" i="13"/>
  <c r="CT32" i="13"/>
  <c r="CU32" i="13"/>
  <c r="CV32" i="13"/>
  <c r="CW32" i="13"/>
  <c r="CX32" i="13"/>
  <c r="CY32" i="13"/>
  <c r="CZ32" i="13"/>
  <c r="DA32" i="13"/>
  <c r="DB32" i="13"/>
  <c r="DC32" i="13"/>
  <c r="DD32" i="13"/>
  <c r="DE32" i="13"/>
  <c r="DF32" i="13"/>
  <c r="DG32" i="13"/>
  <c r="DH32" i="13"/>
  <c r="CC33" i="13"/>
  <c r="CD33" i="13"/>
  <c r="CE33" i="13"/>
  <c r="CF33" i="13"/>
  <c r="CG33" i="13"/>
  <c r="CH33" i="13"/>
  <c r="CI33" i="13"/>
  <c r="CJ33" i="13"/>
  <c r="CK33" i="13"/>
  <c r="CL33" i="13"/>
  <c r="CM33" i="13"/>
  <c r="CN33" i="13"/>
  <c r="CO33" i="13"/>
  <c r="CP33" i="13"/>
  <c r="CQ33" i="13"/>
  <c r="CR33" i="13"/>
  <c r="CS33" i="13"/>
  <c r="CT33" i="13"/>
  <c r="CU33" i="13"/>
  <c r="CV33" i="13"/>
  <c r="CW33" i="13"/>
  <c r="CX33" i="13"/>
  <c r="CY33" i="13"/>
  <c r="CZ33" i="13"/>
  <c r="DA33" i="13"/>
  <c r="DB33" i="13"/>
  <c r="DC33" i="13"/>
  <c r="DD33" i="13"/>
  <c r="DE33" i="13"/>
  <c r="DF33" i="13"/>
  <c r="DG33" i="13"/>
  <c r="DH33" i="13"/>
  <c r="CC34" i="13"/>
  <c r="CD34" i="13"/>
  <c r="CE34" i="13"/>
  <c r="CF34" i="13"/>
  <c r="CG34" i="13"/>
  <c r="CH34" i="13"/>
  <c r="CI34" i="13"/>
  <c r="CJ34" i="13"/>
  <c r="CK34" i="13"/>
  <c r="CL34" i="13"/>
  <c r="CM34" i="13"/>
  <c r="CN34" i="13"/>
  <c r="CO34" i="13"/>
  <c r="CP34" i="13"/>
  <c r="CQ34" i="13"/>
  <c r="CR34" i="13"/>
  <c r="CS34" i="13"/>
  <c r="CT34" i="13"/>
  <c r="CU34" i="13"/>
  <c r="CV34" i="13"/>
  <c r="CW34" i="13"/>
  <c r="CX34" i="13"/>
  <c r="CY34" i="13"/>
  <c r="CZ34" i="13"/>
  <c r="DA34" i="13"/>
  <c r="DB34" i="13"/>
  <c r="DC34" i="13"/>
  <c r="DD34" i="13"/>
  <c r="DE34" i="13"/>
  <c r="DF34" i="13"/>
  <c r="DG34" i="13"/>
  <c r="DH34" i="13"/>
  <c r="CC35" i="13"/>
  <c r="CD35" i="13"/>
  <c r="CE35" i="13"/>
  <c r="CF35" i="13"/>
  <c r="CG35" i="13"/>
  <c r="CH35" i="13"/>
  <c r="CI35" i="13"/>
  <c r="CJ35" i="13"/>
  <c r="CK35" i="13"/>
  <c r="CL35" i="13"/>
  <c r="CM35" i="13"/>
  <c r="CN35" i="13"/>
  <c r="CO35" i="13"/>
  <c r="CP35" i="13"/>
  <c r="CQ35" i="13"/>
  <c r="CR35" i="13"/>
  <c r="CS35" i="13"/>
  <c r="CT35" i="13"/>
  <c r="CU35" i="13"/>
  <c r="CV35" i="13"/>
  <c r="CW35" i="13"/>
  <c r="CX35" i="13"/>
  <c r="CY35" i="13"/>
  <c r="CZ35" i="13"/>
  <c r="DA35" i="13"/>
  <c r="DB35" i="13"/>
  <c r="DC35" i="13"/>
  <c r="DD35" i="13"/>
  <c r="DE35" i="13"/>
  <c r="DF35" i="13"/>
  <c r="DG35" i="13"/>
  <c r="DH35" i="13"/>
  <c r="CC36" i="13"/>
  <c r="CD36" i="13"/>
  <c r="CE36" i="13"/>
  <c r="CF36" i="13"/>
  <c r="CG36" i="13"/>
  <c r="CH36" i="13"/>
  <c r="CI36" i="13"/>
  <c r="CJ36" i="13"/>
  <c r="CK36" i="13"/>
  <c r="CL36" i="13"/>
  <c r="CM36" i="13"/>
  <c r="CN36" i="13"/>
  <c r="CO36" i="13"/>
  <c r="CP36" i="13"/>
  <c r="CQ36" i="13"/>
  <c r="CR36" i="13"/>
  <c r="CS36" i="13"/>
  <c r="CT36" i="13"/>
  <c r="CU36" i="13"/>
  <c r="CV36" i="13"/>
  <c r="CW36" i="13"/>
  <c r="CX36" i="13"/>
  <c r="CY36" i="13"/>
  <c r="CZ36" i="13"/>
  <c r="DA36" i="13"/>
  <c r="DB36" i="13"/>
  <c r="DC36" i="13"/>
  <c r="DD36" i="13"/>
  <c r="DE36" i="13"/>
  <c r="DF36" i="13"/>
  <c r="DG36" i="13"/>
  <c r="DH36" i="13"/>
  <c r="CC37" i="13"/>
  <c r="CD37" i="13"/>
  <c r="CE37" i="13"/>
  <c r="CF37" i="13"/>
  <c r="CG37" i="13"/>
  <c r="CH37" i="13"/>
  <c r="CI37" i="13"/>
  <c r="CJ37" i="13"/>
  <c r="CK37" i="13"/>
  <c r="CL37" i="13"/>
  <c r="CM37" i="13"/>
  <c r="CN37" i="13"/>
  <c r="CO37" i="13"/>
  <c r="CP37" i="13"/>
  <c r="CQ37" i="13"/>
  <c r="CR37" i="13"/>
  <c r="CS37" i="13"/>
  <c r="CT37" i="13"/>
  <c r="CU37" i="13"/>
  <c r="CV37" i="13"/>
  <c r="CW37" i="13"/>
  <c r="CX37" i="13"/>
  <c r="CY37" i="13"/>
  <c r="CZ37" i="13"/>
  <c r="DA37" i="13"/>
  <c r="DB37" i="13"/>
  <c r="DC37" i="13"/>
  <c r="DD37" i="13"/>
  <c r="DE37" i="13"/>
  <c r="DF37" i="13"/>
  <c r="DG37" i="13"/>
  <c r="DH37" i="13"/>
  <c r="CC38" i="13"/>
  <c r="CD38" i="13"/>
  <c r="CE38" i="13"/>
  <c r="CF38" i="13"/>
  <c r="CG38" i="13"/>
  <c r="CH38" i="13"/>
  <c r="CI38" i="13"/>
  <c r="CJ38" i="13"/>
  <c r="CK38" i="13"/>
  <c r="CL38" i="13"/>
  <c r="CM38" i="13"/>
  <c r="CN38" i="13"/>
  <c r="CO38" i="13"/>
  <c r="CP38" i="13"/>
  <c r="CQ38" i="13"/>
  <c r="CR38" i="13"/>
  <c r="CS38" i="13"/>
  <c r="CT38" i="13"/>
  <c r="CU38" i="13"/>
  <c r="CV38" i="13"/>
  <c r="CW38" i="13"/>
  <c r="CX38" i="13"/>
  <c r="CY38" i="13"/>
  <c r="CZ38" i="13"/>
  <c r="DA38" i="13"/>
  <c r="DB38" i="13"/>
  <c r="DC38" i="13"/>
  <c r="DD38" i="13"/>
  <c r="DE38" i="13"/>
  <c r="DF38" i="13"/>
  <c r="DG38" i="13"/>
  <c r="DH38" i="13"/>
  <c r="CC39" i="13"/>
  <c r="CD39" i="13"/>
  <c r="CE39" i="13"/>
  <c r="CF39" i="13"/>
  <c r="CG39" i="13"/>
  <c r="CH39" i="13"/>
  <c r="CI39" i="13"/>
  <c r="CJ39" i="13"/>
  <c r="CK39" i="13"/>
  <c r="CL39" i="13"/>
  <c r="CM39" i="13"/>
  <c r="CN39" i="13"/>
  <c r="CO39" i="13"/>
  <c r="CP39" i="13"/>
  <c r="CQ39" i="13"/>
  <c r="CR39" i="13"/>
  <c r="CS39" i="13"/>
  <c r="CT39" i="13"/>
  <c r="CU39" i="13"/>
  <c r="CV39" i="13"/>
  <c r="CW39" i="13"/>
  <c r="CX39" i="13"/>
  <c r="CY39" i="13"/>
  <c r="CZ39" i="13"/>
  <c r="DA39" i="13"/>
  <c r="DB39" i="13"/>
  <c r="DC39" i="13"/>
  <c r="DD39" i="13"/>
  <c r="DE39" i="13"/>
  <c r="DF39" i="13"/>
  <c r="DG39" i="13"/>
  <c r="DH39" i="13"/>
  <c r="CD2" i="13"/>
  <c r="CE2" i="13"/>
  <c r="CF2" i="13"/>
  <c r="CG2" i="13"/>
  <c r="CH2" i="13"/>
  <c r="CI2" i="13"/>
  <c r="CJ2" i="13"/>
  <c r="CK2" i="13"/>
  <c r="CL2" i="13"/>
  <c r="CM2" i="13"/>
  <c r="CN2" i="13"/>
  <c r="CO2" i="13"/>
  <c r="CP2" i="13"/>
  <c r="CQ2" i="13"/>
  <c r="CR2" i="13"/>
  <c r="CS2" i="13"/>
  <c r="CT2" i="13"/>
  <c r="CU2" i="13"/>
  <c r="CV2" i="13"/>
  <c r="CW2" i="13"/>
  <c r="CX2" i="13"/>
  <c r="CY2" i="13"/>
  <c r="CZ2" i="13"/>
  <c r="DA2" i="13"/>
  <c r="DB2" i="13"/>
  <c r="DC2" i="13"/>
  <c r="DD2" i="13"/>
  <c r="DE2" i="13"/>
  <c r="DF2" i="13"/>
  <c r="DG2" i="13"/>
  <c r="DH2" i="13"/>
</calcChain>
</file>

<file path=xl/sharedStrings.xml><?xml version="1.0" encoding="utf-8"?>
<sst xmlns="http://schemas.openxmlformats.org/spreadsheetml/2006/main" count="18687" uniqueCount="944">
  <si>
    <t xml:space="preserve">Specimen </t>
  </si>
  <si>
    <t xml:space="preserve">Country </t>
  </si>
  <si>
    <t>Location</t>
  </si>
  <si>
    <t>Sex</t>
  </si>
  <si>
    <t>P3/p3</t>
  </si>
  <si>
    <t>Intersphenoid suture</t>
  </si>
  <si>
    <t>Palatinoole suture</t>
  </si>
  <si>
    <t>1. Total length</t>
  </si>
  <si>
    <t>2. Condylobasal length</t>
  </si>
  <si>
    <t>3. Basal length</t>
  </si>
  <si>
    <t>4. Basicranial axis</t>
  </si>
  <si>
    <t>5. Basifacial axis</t>
  </si>
  <si>
    <t>7. Upper neurocranium length</t>
  </si>
  <si>
    <t>8. Viscerocranium length</t>
  </si>
  <si>
    <t>9. Facial length</t>
  </si>
  <si>
    <t>10. Greatest length of the nasals</t>
  </si>
  <si>
    <t>12. Snout length</t>
  </si>
  <si>
    <t>13. Median palatal length</t>
  </si>
  <si>
    <t>14. Length of the horizontal part of the palatine</t>
  </si>
  <si>
    <t>23. Greatest mastoid breadth</t>
  </si>
  <si>
    <t>24. Breadth dorsal to the external auditory meatus</t>
  </si>
  <si>
    <t>25. Greatest breadth of the occipital condyles</t>
  </si>
  <si>
    <t>26. Greatest breadth of the bases of the paraoccipital processes</t>
  </si>
  <si>
    <t>27. Greatest breadth of the foramen magnum</t>
  </si>
  <si>
    <t>28. Height of the foramen magnum</t>
  </si>
  <si>
    <t>29. Greatest neurocranium breadth</t>
  </si>
  <si>
    <t>30. Zygomatic breadth</t>
  </si>
  <si>
    <t>31. Least breadth of the skull</t>
  </si>
  <si>
    <t>32. Frontal breadth</t>
  </si>
  <si>
    <t>33. Least breath between the orbits</t>
  </si>
  <si>
    <t>34. Greatest palatal breadth</t>
  </si>
  <si>
    <t>35. Least palatal breadth</t>
  </si>
  <si>
    <t>37. Greatest inner height of the orbit - left</t>
  </si>
  <si>
    <t>38. Skull height</t>
  </si>
  <si>
    <t>40. Height of the occipital triangle</t>
  </si>
  <si>
    <t>Mediolateral diameter of upper canine left</t>
  </si>
  <si>
    <t>AMNH 114256</t>
  </si>
  <si>
    <t>Kenya</t>
  </si>
  <si>
    <t>Masi Sand River</t>
  </si>
  <si>
    <t>F</t>
  </si>
  <si>
    <t>V</t>
  </si>
  <si>
    <t>F?</t>
  </si>
  <si>
    <t>AMNH 55467</t>
  </si>
  <si>
    <t>Tanzania</t>
  </si>
  <si>
    <t>Kilossa</t>
  </si>
  <si>
    <t>M</t>
  </si>
  <si>
    <t>?</t>
  </si>
  <si>
    <t>AMNH 187771</t>
  </si>
  <si>
    <t>Baraquoi District</t>
  </si>
  <si>
    <t>VI</t>
  </si>
  <si>
    <t>Mababe Flats</t>
  </si>
  <si>
    <t>Botswana</t>
  </si>
  <si>
    <t>AMNH 83592</t>
  </si>
  <si>
    <t>IV</t>
  </si>
  <si>
    <t>AMNH 187778</t>
  </si>
  <si>
    <t>1 mi. W. Galma Galla, 270 ft, Garissa District</t>
  </si>
  <si>
    <t>U?</t>
  </si>
  <si>
    <t>AMNH 187775</t>
  </si>
  <si>
    <t>5 mi W. Galma Galla, Garissa District</t>
  </si>
  <si>
    <t>III</t>
  </si>
  <si>
    <t>AMNH 187773</t>
  </si>
  <si>
    <t>Merti, 4750 ft., Baragoi District</t>
  </si>
  <si>
    <t>AMNH 52060</t>
  </si>
  <si>
    <t>Democratic Republic of the Congo</t>
  </si>
  <si>
    <t>AMNH 52059</t>
  </si>
  <si>
    <t>AMNH 187770</t>
  </si>
  <si>
    <t>Merti, 4750 ft, Baragoi District</t>
  </si>
  <si>
    <t>VII</t>
  </si>
  <si>
    <t>AMNH 52064</t>
  </si>
  <si>
    <t>S</t>
  </si>
  <si>
    <t>AMNH 83591</t>
  </si>
  <si>
    <t>AMNH 187780</t>
  </si>
  <si>
    <t>1/2 mi. N.E. Masabubu, 225 ft., Garissa District</t>
  </si>
  <si>
    <t>VIII</t>
  </si>
  <si>
    <t>AMNH 187774</t>
  </si>
  <si>
    <t>2 Mi. S. Merti, 4850 ft., Baraquoi District</t>
  </si>
  <si>
    <t>AMNH 114226</t>
  </si>
  <si>
    <t>Near Mara Rio</t>
  </si>
  <si>
    <t>AMNH 187776</t>
  </si>
  <si>
    <t>AMNH 52097</t>
  </si>
  <si>
    <t>Code</t>
  </si>
  <si>
    <t>KEN F V</t>
  </si>
  <si>
    <t>KEN M VI</t>
  </si>
  <si>
    <t>KEN M IV</t>
  </si>
  <si>
    <t>KEN F VIII</t>
  </si>
  <si>
    <t>USNM 182032</t>
  </si>
  <si>
    <t>Lakiundu River, Merele Water</t>
  </si>
  <si>
    <t>USNM 182085</t>
  </si>
  <si>
    <t>Marsabit Road, Merele Water</t>
  </si>
  <si>
    <t>USNM 182091</t>
  </si>
  <si>
    <t>U</t>
  </si>
  <si>
    <t>USNM 182110</t>
  </si>
  <si>
    <t>Marsabit Road</t>
  </si>
  <si>
    <t>USNM 182101</t>
  </si>
  <si>
    <t>USNM 182105</t>
  </si>
  <si>
    <t>USNM 182095</t>
  </si>
  <si>
    <t>USNM 182117</t>
  </si>
  <si>
    <t>Tsane, 25 mi ENE</t>
  </si>
  <si>
    <t>USNM 429176</t>
  </si>
  <si>
    <t>USNM 182113</t>
  </si>
  <si>
    <t>USNM 182103</t>
  </si>
  <si>
    <t>USNM 182114</t>
  </si>
  <si>
    <t>USNM 182210</t>
  </si>
  <si>
    <t>Archers Post</t>
  </si>
  <si>
    <t>USNM 161909</t>
  </si>
  <si>
    <t>Kitanga Farm</t>
  </si>
  <si>
    <t>USNM 162920</t>
  </si>
  <si>
    <t>Guaso Nyiro, Sotik</t>
  </si>
  <si>
    <t>V/VI</t>
  </si>
  <si>
    <t>USNM 163100</t>
  </si>
  <si>
    <t>Guaso Nyiro</t>
  </si>
  <si>
    <t>USNM 163101</t>
  </si>
  <si>
    <t>Guaso Ngishu Plateau</t>
  </si>
  <si>
    <t>USNM 163103</t>
  </si>
  <si>
    <t>IV/V</t>
  </si>
  <si>
    <t>USNM 163104</t>
  </si>
  <si>
    <t>USNM 163102</t>
  </si>
  <si>
    <t>USNM 164502</t>
  </si>
  <si>
    <t>Mount Kenya, SW slope, 7000 ft</t>
  </si>
  <si>
    <t>VIII?</t>
  </si>
  <si>
    <t>USNM 164506</t>
  </si>
  <si>
    <t>USNM 163344</t>
  </si>
  <si>
    <t>USNM 181516</t>
  </si>
  <si>
    <t>Sotik, Kabalolot Hill</t>
  </si>
  <si>
    <t>USNM 173004</t>
  </si>
  <si>
    <t>Guaso Ngishu Plateau, Nzoia River</t>
  </si>
  <si>
    <t>USNM 181521</t>
  </si>
  <si>
    <t>USNM 181518</t>
  </si>
  <si>
    <t>USNM 181520</t>
  </si>
  <si>
    <t>USNM 181524</t>
  </si>
  <si>
    <t>USNM 181525</t>
  </si>
  <si>
    <t>USNM 181527</t>
  </si>
  <si>
    <t>Sotik, Telek River</t>
  </si>
  <si>
    <t>USNM 367384</t>
  </si>
  <si>
    <t>Mozambique</t>
  </si>
  <si>
    <t>USNM 367385</t>
  </si>
  <si>
    <t>USNM 368502</t>
  </si>
  <si>
    <t>Joverega, 10 mi N</t>
  </si>
  <si>
    <t>USNM 181530</t>
  </si>
  <si>
    <t>USNM 181519</t>
  </si>
  <si>
    <t>USNM 181517</t>
  </si>
  <si>
    <t>USNM 181529</t>
  </si>
  <si>
    <t>USNM 181533</t>
  </si>
  <si>
    <t>USNM 181534</t>
  </si>
  <si>
    <t>Sotik, Loita Plains</t>
  </si>
  <si>
    <t>USNM 163299</t>
  </si>
  <si>
    <t>Mount Kenya, 8500ft</t>
  </si>
  <si>
    <t>USNM 163099</t>
  </si>
  <si>
    <t>Mount Kenya, W Slope, 7000 ft</t>
  </si>
  <si>
    <t>USNM 172924</t>
  </si>
  <si>
    <t>USNM 122544</t>
  </si>
  <si>
    <t>BMNH 61.1000 11244</t>
  </si>
  <si>
    <t>Zambia</t>
  </si>
  <si>
    <t>Kabompo District</t>
  </si>
  <si>
    <t>South Africa</t>
  </si>
  <si>
    <t>BMNH 1860.7.22.25 1232B</t>
  </si>
  <si>
    <t>BMNH 1935.9.19.1</t>
  </si>
  <si>
    <t>Olduvai</t>
  </si>
  <si>
    <t>BMNH 1940.1.20.19</t>
  </si>
  <si>
    <t>BMNH 1932.6.6.10</t>
  </si>
  <si>
    <t>NMW Z.1934.657.010</t>
  </si>
  <si>
    <t>MCNB 2002 0873</t>
  </si>
  <si>
    <t>Kenya?</t>
  </si>
  <si>
    <t>KEN F IV</t>
  </si>
  <si>
    <t>KEN M V/VI</t>
  </si>
  <si>
    <t>KEN M VIII</t>
  </si>
  <si>
    <t>MOZ M V</t>
  </si>
  <si>
    <t>MOZ F V</t>
  </si>
  <si>
    <t>BWA F IV</t>
  </si>
  <si>
    <t>BWA F VI</t>
  </si>
  <si>
    <t>TZA M ?</t>
  </si>
  <si>
    <t>BWA M VI</t>
  </si>
  <si>
    <t>COD M IV</t>
  </si>
  <si>
    <t>COD M V</t>
  </si>
  <si>
    <t>COD F IV</t>
  </si>
  <si>
    <t>BWA M IV</t>
  </si>
  <si>
    <t>TZA F VI</t>
  </si>
  <si>
    <t>Country code</t>
  </si>
  <si>
    <t>KEN</t>
  </si>
  <si>
    <t>TZA</t>
  </si>
  <si>
    <t>BWA</t>
  </si>
  <si>
    <t>COD</t>
  </si>
  <si>
    <t>MOZ</t>
  </si>
  <si>
    <t>ZMB</t>
  </si>
  <si>
    <t>ZAF</t>
  </si>
  <si>
    <t>Chioco 8 km SW, 16°29'S, 32°47'E, Tete District</t>
  </si>
  <si>
    <t>Chioco 8 km SW, 16°24'S, 32°47'E, Tete District</t>
  </si>
  <si>
    <t>1. Total length of the condyle process</t>
  </si>
  <si>
    <t>2. Length: the angular process</t>
  </si>
  <si>
    <t>3. Length from the identation between the condyle process and the angular process</t>
  </si>
  <si>
    <t>4. Length: the condyle process</t>
  </si>
  <si>
    <t>5. Length from the indentation between the condyle process and the angular process</t>
  </si>
  <si>
    <t>6. Length: the angular process</t>
  </si>
  <si>
    <t>7. Length: the arboral border of the alveolus of m1</t>
  </si>
  <si>
    <t>8. Length of cheektooth row, m1-p2</t>
  </si>
  <si>
    <t>9. Length of cheektooth row, m1-p3</t>
  </si>
  <si>
    <t>11. Length of premolar row, p2-p4</t>
  </si>
  <si>
    <t>13a. Length of the carnassial</t>
  </si>
  <si>
    <t>13b. Breadth of the carnassial</t>
  </si>
  <si>
    <t>18. Height of the vertical ramus</t>
  </si>
  <si>
    <t>Crown height of lower canine</t>
  </si>
  <si>
    <t>Anteroposterior diameter of lower canine</t>
  </si>
  <si>
    <t>Mediolateral diameter of lower canine</t>
  </si>
  <si>
    <t>Anteroposterior length of p2</t>
  </si>
  <si>
    <t>Greatest width of p2</t>
  </si>
  <si>
    <t>Anteroposterior length of p3</t>
  </si>
  <si>
    <t>Greatest width of p3</t>
  </si>
  <si>
    <t>Anteroposterior length of p4</t>
  </si>
  <si>
    <t>Greatest width of p4</t>
  </si>
  <si>
    <t>Mandibular depth at p2/p3</t>
  </si>
  <si>
    <t>Mandibular width at p2/p3</t>
  </si>
  <si>
    <t>Mandibular depth at p3/p4</t>
  </si>
  <si>
    <t>Mandibular width at p3/p4</t>
  </si>
  <si>
    <t>Mandibular depth at p4/m1</t>
  </si>
  <si>
    <t>Mandibular width at p4/m1</t>
  </si>
  <si>
    <t>Mandibular depth at post m1</t>
  </si>
  <si>
    <t>Mandibular width at post m1</t>
  </si>
  <si>
    <t>Distance from p2/p3 to middle of articular condyle</t>
  </si>
  <si>
    <t>Distance from p3/p4 to middle of articular condyle</t>
  </si>
  <si>
    <t>Distance from p4/m1 to middle of articular condyle</t>
  </si>
  <si>
    <t>Distance from post m1 to middle of articular condyle</t>
  </si>
  <si>
    <t>MAM: dorsal surface of the condyle to the ventral border of the angular process</t>
  </si>
  <si>
    <t>MAT: the condyle to the apex of the coronoid process</t>
  </si>
  <si>
    <t>MFL: back of the condyle to the anteriormost rim of the masseteric fossa</t>
  </si>
  <si>
    <t>COM1: the back of the mandibular condyle to the m1 carnassial notch</t>
  </si>
  <si>
    <t>MAR: from the glenoid to the lower canine</t>
  </si>
  <si>
    <t>RBINS 21278</t>
  </si>
  <si>
    <t>Uélé, Parc nat. Garamba</t>
  </si>
  <si>
    <t>VII/VIII</t>
  </si>
  <si>
    <t>COD F VII/VIII</t>
  </si>
  <si>
    <t>RBINS 21302</t>
  </si>
  <si>
    <t>RBINS 4612</t>
  </si>
  <si>
    <t>Kivu, Parc nat. Albert Ganjo (1°23'S - 29°2'E) (alt. 925 m) (Other label states alt. 2050 m)</t>
  </si>
  <si>
    <t>COD F V</t>
  </si>
  <si>
    <t>RBINS 11802</t>
  </si>
  <si>
    <t>Katanga, Parc nat. Upem, Lusinga (8°56'S - 27°12'E)</t>
  </si>
  <si>
    <t>RBINS 11799</t>
  </si>
  <si>
    <t>Katanga, Parc nat. Upem, Kaswabilenga, rive dr. Lufira (piste Lusinga-Mabwe)</t>
  </si>
  <si>
    <t>RMCA R.G.12096</t>
  </si>
  <si>
    <t>Ngaye S.Katanga, Democratic Republic of Congo</t>
  </si>
  <si>
    <t>RMCA R.G.16785</t>
  </si>
  <si>
    <t>Bitshumbi</t>
  </si>
  <si>
    <t>RBINS 10336</t>
  </si>
  <si>
    <t>lac Albert, Kasenye (12°4'N - 30°26'E)</t>
  </si>
  <si>
    <t>RBINS 21436</t>
  </si>
  <si>
    <t>Kivu, Parc nat. Albert, Kasindi (0°3'N - 29°41'E), Port on the Edouard Lake</t>
  </si>
  <si>
    <t>RBINS 7705</t>
  </si>
  <si>
    <t>Ubangi, Liki (riv.), Savanna Liki-Bembe, Road of post of the Poshe (riv.)</t>
  </si>
  <si>
    <t>RBINS 11801</t>
  </si>
  <si>
    <t>Katanga, Parc nat., Upem, Lusinga (8°56'S - 27°12'E)</t>
  </si>
  <si>
    <t>COD M  V</t>
  </si>
  <si>
    <t>RMCA R.G.36545</t>
  </si>
  <si>
    <t>Vele</t>
  </si>
  <si>
    <t>RMCA R.G.11376</t>
  </si>
  <si>
    <t>Kasiki (Marungu), 2300 all.(?), (Tan(?) Put(?))</t>
  </si>
  <si>
    <t>COD M VII</t>
  </si>
  <si>
    <t>RMCA R.G. 19274</t>
  </si>
  <si>
    <t>Woody savannah, Lubumbashi River</t>
  </si>
  <si>
    <t>RMCA R.G. 17619</t>
  </si>
  <si>
    <t>Kwango, Kindongo</t>
  </si>
  <si>
    <t>RMCA R.G. 16787</t>
  </si>
  <si>
    <t>Route N'Goma - Rutshuru (alt. 2000m)</t>
  </si>
  <si>
    <t>RMCA R.G.1182</t>
  </si>
  <si>
    <t>Boga</t>
  </si>
  <si>
    <t>RMCA R.G.1897</t>
  </si>
  <si>
    <t>Gaia of Bili where the Bondo Gufuru road cuts the road(?)</t>
  </si>
  <si>
    <t>RMCA R.G.13843</t>
  </si>
  <si>
    <t>Vitshumbi</t>
  </si>
  <si>
    <t>RBINS 8632</t>
  </si>
  <si>
    <t>Kivu Parc nat. Albert Rwindi (riv) Plaine</t>
  </si>
  <si>
    <t>COD U V</t>
  </si>
  <si>
    <t>RBINS 10250</t>
  </si>
  <si>
    <t>Kivu, Parc nat. Albert Kasindi (0°3'N - 29°41'E)</t>
  </si>
  <si>
    <t>COD U IV</t>
  </si>
  <si>
    <t>RBINS 9967</t>
  </si>
  <si>
    <t>COD U VI</t>
  </si>
  <si>
    <t>RBINS 8633</t>
  </si>
  <si>
    <t>Kivu, Parc nat. Albert, Rwindi (riv.), Plaine</t>
  </si>
  <si>
    <t>RBINS 8635</t>
  </si>
  <si>
    <t>Kivu, Semliki (riv.) (1°14'N - 30°28'E), Plaine</t>
  </si>
  <si>
    <t>RBINS 9480</t>
  </si>
  <si>
    <t>Kivu, Parc nat. Albert, Katanda, au N de Rutshuru</t>
  </si>
  <si>
    <t>RBINS 11804</t>
  </si>
  <si>
    <t>Katanga, Parc nat. Upem, Lusinga, 1760 m (8°56'S - 27°12'E)</t>
  </si>
  <si>
    <t>RBINS 35152</t>
  </si>
  <si>
    <t>Parc Nat. Albert, Masuku</t>
  </si>
  <si>
    <t>RMCA R.G.15644</t>
  </si>
  <si>
    <t>Geti</t>
  </si>
  <si>
    <t>RMCA R.G.22802</t>
  </si>
  <si>
    <t>Environs de Kabwe-Katanda et Kipanga Lomami</t>
  </si>
  <si>
    <t>Kafubu</t>
  </si>
  <si>
    <t>RMCA R.G.14369</t>
  </si>
  <si>
    <t>Faradje</t>
  </si>
  <si>
    <t>RMCA R.G.12442</t>
  </si>
  <si>
    <t>RMCA R.G.1183</t>
  </si>
  <si>
    <t>Semliki Plain, south of Lake Albert</t>
  </si>
  <si>
    <t>RMCA R.G.14367</t>
  </si>
  <si>
    <t>COD U VII</t>
  </si>
  <si>
    <t>Kisantu</t>
  </si>
  <si>
    <t>RMCA R.G.9292</t>
  </si>
  <si>
    <t>RMCA R.G.9579</t>
  </si>
  <si>
    <t>Plaine de la Ruini</t>
  </si>
  <si>
    <t>RMCA R.G.9589</t>
  </si>
  <si>
    <t>Plaine de la Semliki</t>
  </si>
  <si>
    <t>RMCA R.G.20325</t>
  </si>
  <si>
    <t>Region de Bosobolo</t>
  </si>
  <si>
    <t>RMCA R.G.18627</t>
  </si>
  <si>
    <t>Riv. Luana confl(?)? de la Luiki</t>
  </si>
  <si>
    <t>Rwindi</t>
  </si>
  <si>
    <t>RMCA R.G.16719</t>
  </si>
  <si>
    <t>IX</t>
  </si>
  <si>
    <t>COD U IX</t>
  </si>
  <si>
    <t>RMCA R.G.19273</t>
  </si>
  <si>
    <t>Mulongo Terri de Kisala</t>
  </si>
  <si>
    <t>RMCA R.G.19272</t>
  </si>
  <si>
    <t>Route de Kaponda</t>
  </si>
  <si>
    <t>Règion de Gwane</t>
  </si>
  <si>
    <t>RMCA R.G.11602</t>
  </si>
  <si>
    <t>RMCA R.G. 900</t>
  </si>
  <si>
    <t>Province Orientale (Stanleyville(?))</t>
  </si>
  <si>
    <t>Bitshumbi pas(?) du gite</t>
  </si>
  <si>
    <t>RMCA R.G.16786</t>
  </si>
  <si>
    <t>Nioka</t>
  </si>
  <si>
    <t>RMCA R.G.17740</t>
  </si>
  <si>
    <t>RMCA R.G.17701</t>
  </si>
  <si>
    <t>S de Kabinda</t>
  </si>
  <si>
    <t>RMCA R.G.18495</t>
  </si>
  <si>
    <t>Monkana</t>
  </si>
  <si>
    <t>RMCA R.G.15928</t>
  </si>
  <si>
    <t>Katanga</t>
  </si>
  <si>
    <t>RMCA R.G.384</t>
  </si>
  <si>
    <t>RMCA R.G.3728</t>
  </si>
  <si>
    <t>Kivu</t>
  </si>
  <si>
    <t>RMCA R.G.3794</t>
  </si>
  <si>
    <t>RMCA R.G.3788</t>
  </si>
  <si>
    <t>II/bd/4, P.N.G., Vele</t>
  </si>
  <si>
    <t>RMCA R.G.36543</t>
  </si>
  <si>
    <t>Poko</t>
  </si>
  <si>
    <t>RMCA R.G.3870</t>
  </si>
  <si>
    <t>RMCA R.G.2907</t>
  </si>
  <si>
    <t>Région de Kilo</t>
  </si>
  <si>
    <t>Angola</t>
  </si>
  <si>
    <t>Ngemba (40 km au S. de Boma)</t>
  </si>
  <si>
    <t>AGO</t>
  </si>
  <si>
    <t>VI/V</t>
  </si>
  <si>
    <t>AGO F V/VI</t>
  </si>
  <si>
    <t>.</t>
  </si>
  <si>
    <t>Burundi</t>
  </si>
  <si>
    <t>Rumonge</t>
  </si>
  <si>
    <t>BDI</t>
  </si>
  <si>
    <t>BDI U IV</t>
  </si>
  <si>
    <t>RBINS-727338</t>
  </si>
  <si>
    <t>Benin</t>
  </si>
  <si>
    <t>Parakou</t>
  </si>
  <si>
    <t>BEN</t>
  </si>
  <si>
    <t>BEN U V</t>
  </si>
  <si>
    <t>Joverega 10 mi N</t>
  </si>
  <si>
    <t>AMNH 83593</t>
  </si>
  <si>
    <t>Mababe Flats, Bechuanaland Protectorate</t>
  </si>
  <si>
    <t>RMCA R.G.18000</t>
  </si>
  <si>
    <t>RMCA R.G.18001</t>
  </si>
  <si>
    <t>RMCA R.G.12814</t>
  </si>
  <si>
    <t>Eritrea-Ethiopia</t>
  </si>
  <si>
    <t>BMNH 69.2.2.13</t>
  </si>
  <si>
    <t>Ethiopia</t>
  </si>
  <si>
    <t>ETH</t>
  </si>
  <si>
    <t>ETH U IV</t>
  </si>
  <si>
    <t>BMNH 70.706</t>
  </si>
  <si>
    <t>Ghimbi, Wollega, 09°10'N 35°50'E, Alt. 2150 m</t>
  </si>
  <si>
    <t>RMCA R.G.2162</t>
  </si>
  <si>
    <t>Ziwani</t>
  </si>
  <si>
    <t>KEN U VI</t>
  </si>
  <si>
    <t>RMCA R.G.2172</t>
  </si>
  <si>
    <t>KEN U IV</t>
  </si>
  <si>
    <t>UMZC K.4064</t>
  </si>
  <si>
    <t>BMNH 25.12.4.233</t>
  </si>
  <si>
    <t>Namibia</t>
  </si>
  <si>
    <t>Ovamboland, S. W. Africa. Alt. 3550 (approx.)</t>
  </si>
  <si>
    <t>NAM</t>
  </si>
  <si>
    <t>RMCA R.G.36328</t>
  </si>
  <si>
    <t>Rwanda</t>
  </si>
  <si>
    <t>Mutara-Gabiro-Jachtgebied</t>
  </si>
  <si>
    <t>RWA</t>
  </si>
  <si>
    <t>RWA M V</t>
  </si>
  <si>
    <t>RBINS 8634</t>
  </si>
  <si>
    <t>Parc nat. Kagera, Gabiro</t>
  </si>
  <si>
    <t>RWA U IV</t>
  </si>
  <si>
    <t>RMCA R.G.11701</t>
  </si>
  <si>
    <t>Nya-katare</t>
  </si>
  <si>
    <t>Sudan</t>
  </si>
  <si>
    <t>Meshra Zeraf, White Nile</t>
  </si>
  <si>
    <t>SDN</t>
  </si>
  <si>
    <t>BMNH 15.3.6.90</t>
  </si>
  <si>
    <t>BMNH 23.1.1.81</t>
  </si>
  <si>
    <t xml:space="preserve">Sudan </t>
  </si>
  <si>
    <t>Kulme, Wadi Aribo, Darfur</t>
  </si>
  <si>
    <t>BMNH 1938.10.18.47</t>
  </si>
  <si>
    <t>Northern Darfur</t>
  </si>
  <si>
    <t>SDN U IV</t>
  </si>
  <si>
    <t>BMNH 0.8.6.2</t>
  </si>
  <si>
    <t>Bahr el Zaraf, Upper Nile</t>
  </si>
  <si>
    <t>BMNH 58.208</t>
  </si>
  <si>
    <t>S. Dafur</t>
  </si>
  <si>
    <t>BMNH 59.272</t>
  </si>
  <si>
    <t>Sierra Leone</t>
  </si>
  <si>
    <t>Nr. Gberia, Koindagu Dist.</t>
  </si>
  <si>
    <t>SLE</t>
  </si>
  <si>
    <t>SLE F VI</t>
  </si>
  <si>
    <t>BMNH 61.41</t>
  </si>
  <si>
    <t>Nr. Gberia, Koindagu District, Alt. 1200'</t>
  </si>
  <si>
    <t>UMZC K.4065</t>
  </si>
  <si>
    <t>Somalia</t>
  </si>
  <si>
    <t>Hargeisa, Somaliland</t>
  </si>
  <si>
    <t>SOM</t>
  </si>
  <si>
    <t>SOM M VI</t>
  </si>
  <si>
    <t>BMNH 11.8.2.10</t>
  </si>
  <si>
    <t>Brit. Somaliland</t>
  </si>
  <si>
    <t>BMNH 11.8.2.9</t>
  </si>
  <si>
    <t>BMNH 2.8.5.4</t>
  </si>
  <si>
    <t>South Sudan</t>
  </si>
  <si>
    <t>Nr. Kaka, White Nile</t>
  </si>
  <si>
    <t>SSD</t>
  </si>
  <si>
    <t>SSD M IV</t>
  </si>
  <si>
    <t>BMNH 39.412</t>
  </si>
  <si>
    <t>Balbal, Tang. Territory</t>
  </si>
  <si>
    <t>TZA F IV</t>
  </si>
  <si>
    <t>BMNH 39.434</t>
  </si>
  <si>
    <t>BMNH 39.408</t>
  </si>
  <si>
    <t>TZA F V</t>
  </si>
  <si>
    <t>BMNH 39.416</t>
  </si>
  <si>
    <t>BMNH 39.430</t>
  </si>
  <si>
    <t>BMNH 39.395</t>
  </si>
  <si>
    <t>BMNH 39.39</t>
  </si>
  <si>
    <t>Balbal, T. Terr.</t>
  </si>
  <si>
    <t>BMNH 39.394</t>
  </si>
  <si>
    <t>Balbal, Tanganyika, Alt. 4000'</t>
  </si>
  <si>
    <t>BMNH 39.432</t>
  </si>
  <si>
    <t>BMNH 39.373</t>
  </si>
  <si>
    <t>Balbal, Tang Territory</t>
  </si>
  <si>
    <t>TZA M IV</t>
  </si>
  <si>
    <t>BMNH 39.428a</t>
  </si>
  <si>
    <t>BMNH 39.424</t>
  </si>
  <si>
    <t>BMNH 39.359</t>
  </si>
  <si>
    <t>BMNH 39.375</t>
  </si>
  <si>
    <t>BMNH 39.365</t>
  </si>
  <si>
    <t>III/IV</t>
  </si>
  <si>
    <t>BMNH 39.384</t>
  </si>
  <si>
    <t>BMNH 39.339</t>
  </si>
  <si>
    <t>BMNH 39.385</t>
  </si>
  <si>
    <t>BMNH 39.360</t>
  </si>
  <si>
    <t>BMNH 39.382</t>
  </si>
  <si>
    <t>BMNH 39.340</t>
  </si>
  <si>
    <t>TZA M V</t>
  </si>
  <si>
    <t>BMNH 39.369</t>
  </si>
  <si>
    <t>BMNH 1938.5.10.3</t>
  </si>
  <si>
    <t>Uganda</t>
  </si>
  <si>
    <t>River Cheki, Gulu Dist.</t>
  </si>
  <si>
    <t>UGA</t>
  </si>
  <si>
    <t>UGA F V</t>
  </si>
  <si>
    <t>BMNH 1935.5.10.2</t>
  </si>
  <si>
    <t>UGA F IV</t>
  </si>
  <si>
    <t>BMNH 30.3.6.13</t>
  </si>
  <si>
    <t>Ngetta Lira Lango, Alt. 2700'</t>
  </si>
  <si>
    <t>IV/VI</t>
  </si>
  <si>
    <t>UGA M IV/VI</t>
  </si>
  <si>
    <t>BMNH 1838.5.10.1</t>
  </si>
  <si>
    <t>BMNH 29.11.3.8</t>
  </si>
  <si>
    <t>Kasawere, N.E. Mt. Elgon, S.E. Uganda</t>
  </si>
  <si>
    <t>UGA M V</t>
  </si>
  <si>
    <t>BMNH 34.4.1.136</t>
  </si>
  <si>
    <t>Uganda-Kenya</t>
  </si>
  <si>
    <t>UGA-KEN</t>
  </si>
  <si>
    <t>UGA-KEN F VIII</t>
  </si>
  <si>
    <t>UMZC K.4062</t>
  </si>
  <si>
    <t>Amaswaziland</t>
  </si>
  <si>
    <t>RBINS 1007-B</t>
  </si>
  <si>
    <t>UMZC K.4067</t>
  </si>
  <si>
    <t>E. Transvaal</t>
  </si>
  <si>
    <t>ZAF U IV</t>
  </si>
  <si>
    <t>BMNH 2.2.8.1</t>
  </si>
  <si>
    <t>Pongola R. Zululand</t>
  </si>
  <si>
    <t>BMNH 1846.8.3.3</t>
  </si>
  <si>
    <t>BMNH 66.792</t>
  </si>
  <si>
    <t>Camp II, 1/2 mi S of Chibembe Pontoon, E. Bank Luangwa Riv., Lundazi Dist., 12°46'S 32°05'E</t>
  </si>
  <si>
    <t>ZAM</t>
  </si>
  <si>
    <t>ZAM F V</t>
  </si>
  <si>
    <t>13 mi. N.E. Lusangazi Game Camp, E. Bank Luangwa River, Fort Jameson Dist., N. Rhodesia = Zambia. 13°21'S 31°41'E</t>
  </si>
  <si>
    <t>BMNH 66.790</t>
  </si>
  <si>
    <t>BMNH 66.791</t>
  </si>
  <si>
    <t>In camp. E. Bank Luangwa River, Fort Jameson Dist., N. Rhodesia. 13°21'S 31°41'E</t>
  </si>
  <si>
    <t>ZMB M V</t>
  </si>
  <si>
    <t>BMNH 0.10.3.1</t>
  </si>
  <si>
    <t>Linyanti R., N. Rhodesia</t>
  </si>
  <si>
    <t>UMZC K.4066</t>
  </si>
  <si>
    <t>Zimbabwe</t>
  </si>
  <si>
    <t>Between Bulawayp and Victoria Falls, Malindi, Zimbabwe</t>
  </si>
  <si>
    <t>ZWE</t>
  </si>
  <si>
    <t>ZWE M VII</t>
  </si>
  <si>
    <t>CMR</t>
  </si>
  <si>
    <t>CMR M IV</t>
  </si>
  <si>
    <t>ZMB_Mam_7593</t>
  </si>
  <si>
    <t>Cameroon</t>
  </si>
  <si>
    <t>Yoko</t>
  </si>
  <si>
    <t>ZMB_Mam_48206</t>
  </si>
  <si>
    <t>Dikoa, Bez. Kusseri</t>
  </si>
  <si>
    <t>ZMB_Mam_82399</t>
  </si>
  <si>
    <t>Northern Cameroon</t>
  </si>
  <si>
    <t>ZMB_Mam_82405</t>
  </si>
  <si>
    <t>Madum Mdg.i.d. Bumba, 60 km östl v. Assobam, south Cameroon</t>
  </si>
  <si>
    <t>ZMB_Mam_82461</t>
  </si>
  <si>
    <t>Babessi</t>
  </si>
  <si>
    <t>CMR U IV</t>
  </si>
  <si>
    <t>ZMB_Mam_82413</t>
  </si>
  <si>
    <t>Tibati</t>
  </si>
  <si>
    <t>ZMB_Mam_82471</t>
  </si>
  <si>
    <t>Eritrea</t>
  </si>
  <si>
    <t>Senafé</t>
  </si>
  <si>
    <t>ERI</t>
  </si>
  <si>
    <t>ERI M IV</t>
  </si>
  <si>
    <t>ZMB_Mam_82455</t>
  </si>
  <si>
    <t>Senafe</t>
  </si>
  <si>
    <t>VI (see notes on s/s)</t>
  </si>
  <si>
    <r>
      <t>Argobba, s</t>
    </r>
    <r>
      <rPr>
        <sz val="7"/>
        <color theme="1"/>
        <rFont val="Calibri"/>
        <family val="2"/>
      </rPr>
      <t>ü</t>
    </r>
    <r>
      <rPr>
        <sz val="7"/>
        <color theme="1"/>
        <rFont val="Arial"/>
        <family val="2"/>
      </rPr>
      <t>d Harrar</t>
    </r>
  </si>
  <si>
    <t>ZMB_Mam_82484</t>
  </si>
  <si>
    <t>ZMB_Mam_46123</t>
  </si>
  <si>
    <t>Diré Daoua</t>
  </si>
  <si>
    <t>ZMB_Mam_82419</t>
  </si>
  <si>
    <t>Near Malindi, Caprivi Zipfel (Capri Strip)</t>
  </si>
  <si>
    <t>NAM M IV</t>
  </si>
  <si>
    <t>ZMB_Mam_15859</t>
  </si>
  <si>
    <t>Malindipfanne, Caprivizipfel (Malindi Pan, Capri Strip)</t>
  </si>
  <si>
    <t>NAM U IX</t>
  </si>
  <si>
    <t>ZMB_Mam_82472</t>
  </si>
  <si>
    <t>Malindi pfanne, Caprivi Zipfel (Malindi Pan, Capri Strip)</t>
  </si>
  <si>
    <t>NAM U VIII</t>
  </si>
  <si>
    <t>ZMB_Mam_82412</t>
  </si>
  <si>
    <t>Windhuk (Windhoek)</t>
  </si>
  <si>
    <t>NAM U IV</t>
  </si>
  <si>
    <t>Malindi Pfanne, Caprivi Zipfel (Malindi Pan, Capri Strip)</t>
  </si>
  <si>
    <t>ZMB_Mam_82398</t>
  </si>
  <si>
    <t>NAM U VII</t>
  </si>
  <si>
    <t>ZMB_Mam_82406</t>
  </si>
  <si>
    <t>ZMB_Mam_82492</t>
  </si>
  <si>
    <t>North east Rwana</t>
  </si>
  <si>
    <t>ZMB_Mam_82491</t>
  </si>
  <si>
    <t>ZMB_Mam_41224</t>
  </si>
  <si>
    <t>Senegal</t>
  </si>
  <si>
    <t>Tiliboubakar</t>
  </si>
  <si>
    <t>SEN</t>
  </si>
  <si>
    <t>SEN U VII</t>
  </si>
  <si>
    <t>ZMB_Mam_82487</t>
  </si>
  <si>
    <t>Heleschid</t>
  </si>
  <si>
    <t>SOM M VIII</t>
  </si>
  <si>
    <t>ZMB_Mam_44089</t>
  </si>
  <si>
    <t>Am Bahr et Zeraf kurz var der Mündung</t>
  </si>
  <si>
    <t>ZMB_Mam_31146</t>
  </si>
  <si>
    <t>Swaziland</t>
  </si>
  <si>
    <t>ZMB_Mam_82497</t>
  </si>
  <si>
    <t>TGO</t>
  </si>
  <si>
    <t>Bismarckburg, Station</t>
  </si>
  <si>
    <t>TGO F IV</t>
  </si>
  <si>
    <t>Togo</t>
  </si>
  <si>
    <t>ZMB_Mam_29296</t>
  </si>
  <si>
    <t>Sansanne, Mangu</t>
  </si>
  <si>
    <t>ZMB_Mam_82553</t>
  </si>
  <si>
    <t>Kratji</t>
  </si>
  <si>
    <t>ZMB_Mam_18187</t>
  </si>
  <si>
    <t>Bismarckburg</t>
  </si>
  <si>
    <t>TGO U IV</t>
  </si>
  <si>
    <t>ZMB_Mam_82389</t>
  </si>
  <si>
    <t>Near Moshi</t>
  </si>
  <si>
    <t>ZMB_Mam_82504</t>
  </si>
  <si>
    <t>Kondoa Irangi</t>
  </si>
  <si>
    <t>TZA F IX</t>
  </si>
  <si>
    <t>ZMB_Mam_82457</t>
  </si>
  <si>
    <t>Mroweka</t>
  </si>
  <si>
    <t>VI/VII</t>
  </si>
  <si>
    <t>TZA F VI/VII</t>
  </si>
  <si>
    <t>BMNH 39.410</t>
  </si>
  <si>
    <t>BMNH 39.391</t>
  </si>
  <si>
    <t>BMNH 39.411</t>
  </si>
  <si>
    <t>BMNH 39.347</t>
  </si>
  <si>
    <t>BMNH 39.397</t>
  </si>
  <si>
    <t>BMNH 39.389</t>
  </si>
  <si>
    <t>BMNH 39.429</t>
  </si>
  <si>
    <t>BMNH 39.435</t>
  </si>
  <si>
    <t>BMNH 39.407</t>
  </si>
  <si>
    <t>BMNH 39.404</t>
  </si>
  <si>
    <t>BMNH 39.414</t>
  </si>
  <si>
    <t>BMNH 39.413</t>
  </si>
  <si>
    <t>ZMB_Mam_82414</t>
  </si>
  <si>
    <t>TZA M VII</t>
  </si>
  <si>
    <t>ZMB_Mam_82396</t>
  </si>
  <si>
    <t>ZMB_Mam_82425</t>
  </si>
  <si>
    <t>Mkalinso</t>
  </si>
  <si>
    <t>ZMB_Mam_82464</t>
  </si>
  <si>
    <t>Tabora</t>
  </si>
  <si>
    <t>ZMB_Mam_82488</t>
  </si>
  <si>
    <t>ZMB_Mam_82494</t>
  </si>
  <si>
    <t>Muhambwe</t>
  </si>
  <si>
    <t>VIII/IX</t>
  </si>
  <si>
    <t>ZMB_Mam_82458</t>
  </si>
  <si>
    <t>Mgera</t>
  </si>
  <si>
    <t>ZMB_Mam_82430</t>
  </si>
  <si>
    <t>Rukwa Steppe</t>
  </si>
  <si>
    <t>TZA M VI</t>
  </si>
  <si>
    <t>ZMB_Mam_82456</t>
  </si>
  <si>
    <t>Mpapua</t>
  </si>
  <si>
    <t>ZMB_Mam_82429</t>
  </si>
  <si>
    <t>Msamwialager (Msamwia Camp)</t>
  </si>
  <si>
    <t>ZMB_Mam_82433</t>
  </si>
  <si>
    <t>Quihara bei Tabora</t>
  </si>
  <si>
    <t>BMNH 39.361</t>
  </si>
  <si>
    <t>BMNH 39.386</t>
  </si>
  <si>
    <t>BMNH 39.428</t>
  </si>
  <si>
    <t>BMNH 39.422</t>
  </si>
  <si>
    <t>BMNH 39.362</t>
  </si>
  <si>
    <t>TZA M VII/VIII</t>
  </si>
  <si>
    <t>ZMB_Mam_82481</t>
  </si>
  <si>
    <t>Pangania</t>
  </si>
  <si>
    <t>TZA U VI</t>
  </si>
  <si>
    <t>ZMB_Mam_82505</t>
  </si>
  <si>
    <t>Kwa Mtoro in Ussandani</t>
  </si>
  <si>
    <t>TZA U IX</t>
  </si>
  <si>
    <t>ZMB_Mam_43777</t>
  </si>
  <si>
    <t>Umgebung von Schirati am Viktoriasee (surroundings of Schirati on Lake Victoria)</t>
  </si>
  <si>
    <t>ZMB_Mam_82395</t>
  </si>
  <si>
    <t>Kondoa</t>
  </si>
  <si>
    <t>TZA U VII</t>
  </si>
  <si>
    <t>ZMB_Mam_31615</t>
  </si>
  <si>
    <t>Tendaguru</t>
  </si>
  <si>
    <t>ZMB_Mam_82500</t>
  </si>
  <si>
    <t>Songea</t>
  </si>
  <si>
    <t>TZA U V</t>
  </si>
  <si>
    <t>ZMB_Mam_19411</t>
  </si>
  <si>
    <t>860m, Msamwialager am Msamwia, nebenfluẞ des Mtembwa, vor seinem Austritt aus dem Gebirge, bez Bismarkburg (Msamwia camp at the Msamwia, adjacent to the river Mtembwa, before leaving the mountains, near Bismarkburg)</t>
  </si>
  <si>
    <t>TZA U IV</t>
  </si>
  <si>
    <t>ZMB_Mam_82438</t>
  </si>
  <si>
    <t>Iringa</t>
  </si>
  <si>
    <t>ZMB_Mam_82431</t>
  </si>
  <si>
    <t>Kwa Mtoro b. Ussandani</t>
  </si>
  <si>
    <t>ZMB_Mam_82428</t>
  </si>
  <si>
    <t>Msamwia</t>
  </si>
  <si>
    <t>ZMB_Mam_82427</t>
  </si>
  <si>
    <t>Rukwa-Steppe</t>
  </si>
  <si>
    <t>BMNH 34.4.1.134</t>
  </si>
  <si>
    <t>Mt. Elgon</t>
  </si>
  <si>
    <t>UGA-KEN M VI</t>
  </si>
  <si>
    <t>BMNH 34.1.1.138</t>
  </si>
  <si>
    <t>Mt Elgon, 9500'</t>
  </si>
  <si>
    <t>UGA-KEN U VI</t>
  </si>
  <si>
    <t>BMNH 34.4.1.140</t>
  </si>
  <si>
    <t>Mt Elgon, 11,500' (or 11.550)</t>
  </si>
  <si>
    <t>UGA-KEN U IV</t>
  </si>
  <si>
    <t>ZMB_Mam_14820</t>
  </si>
  <si>
    <t>ZMB_Mam_82435</t>
  </si>
  <si>
    <t>Cap</t>
  </si>
  <si>
    <t>Locality no.</t>
  </si>
  <si>
    <t>6.10</t>
  </si>
  <si>
    <t>6.14</t>
  </si>
  <si>
    <t>6</t>
  </si>
  <si>
    <t>6.7</t>
  </si>
  <si>
    <t>6.1</t>
  </si>
  <si>
    <t>6.9</t>
  </si>
  <si>
    <t>6.5</t>
  </si>
  <si>
    <t>6.2</t>
  </si>
  <si>
    <t>6.6</t>
  </si>
  <si>
    <t>6.13</t>
  </si>
  <si>
    <t>6.3</t>
  </si>
  <si>
    <t>5.1</t>
  </si>
  <si>
    <t>7.1</t>
  </si>
  <si>
    <t>8</t>
  </si>
  <si>
    <t>9</t>
  </si>
  <si>
    <t>9.2</t>
  </si>
  <si>
    <t>9.1</t>
  </si>
  <si>
    <t>10</t>
  </si>
  <si>
    <t>10.3</t>
  </si>
  <si>
    <t>10.1</t>
  </si>
  <si>
    <t>10.2</t>
  </si>
  <si>
    <t>10.5</t>
  </si>
  <si>
    <t>10.6</t>
  </si>
  <si>
    <t>10.4</t>
  </si>
  <si>
    <t>11.1</t>
  </si>
  <si>
    <t>12.1</t>
  </si>
  <si>
    <t>12</t>
  </si>
  <si>
    <t>12.2</t>
  </si>
  <si>
    <t>13.1</t>
  </si>
  <si>
    <t>13.2</t>
  </si>
  <si>
    <t>13</t>
  </si>
  <si>
    <t>19.3</t>
  </si>
  <si>
    <t>19.1</t>
  </si>
  <si>
    <t>19.2</t>
  </si>
  <si>
    <t>14.1</t>
  </si>
  <si>
    <t>15.1</t>
  </si>
  <si>
    <t>16.1</t>
  </si>
  <si>
    <t>16</t>
  </si>
  <si>
    <t>16.2</t>
  </si>
  <si>
    <t>18.1</t>
  </si>
  <si>
    <t>20.1</t>
  </si>
  <si>
    <t>22.1</t>
  </si>
  <si>
    <t>22.2</t>
  </si>
  <si>
    <t>21.1</t>
  </si>
  <si>
    <t>21.12</t>
  </si>
  <si>
    <t>21.3</t>
  </si>
  <si>
    <t>21.4</t>
  </si>
  <si>
    <t>21.10</t>
  </si>
  <si>
    <t>21.8</t>
  </si>
  <si>
    <t>21.9</t>
  </si>
  <si>
    <t>21.2</t>
  </si>
  <si>
    <t>21.7</t>
  </si>
  <si>
    <t>21.6</t>
  </si>
  <si>
    <t>21</t>
  </si>
  <si>
    <t>21.11</t>
  </si>
  <si>
    <t>21.5</t>
  </si>
  <si>
    <t>23.2</t>
  </si>
  <si>
    <t>23.1</t>
  </si>
  <si>
    <t>17</t>
  </si>
  <si>
    <t>17.1</t>
  </si>
  <si>
    <t>17.2</t>
  </si>
  <si>
    <t>24.1</t>
  </si>
  <si>
    <t>24.2</t>
  </si>
  <si>
    <t>25.1</t>
  </si>
  <si>
    <t>23.3</t>
  </si>
  <si>
    <t>ZMB F V</t>
  </si>
  <si>
    <t>17. Length of cheektooth row (P1-P3)</t>
  </si>
  <si>
    <t>22. Greatest diameter of the auditory bulla</t>
  </si>
  <si>
    <t>Temporal fossa length</t>
  </si>
  <si>
    <t>15. Length of the cheektooth row</t>
  </si>
  <si>
    <t>Ratios</t>
  </si>
  <si>
    <t>Cranium</t>
  </si>
  <si>
    <t>Mandible</t>
  </si>
  <si>
    <t>Statistic</t>
  </si>
  <si>
    <t>VI/VIII</t>
  </si>
  <si>
    <t xml:space="preserve">22. Greatest diameter of the auditory bulla </t>
  </si>
  <si>
    <t>37. Greatest inner height of the orbit</t>
  </si>
  <si>
    <t>Male cranial and mandible ontogeny data with ratios for graphs. Ratio = Log10(n/m1 length)</t>
  </si>
  <si>
    <t xml:space="preserve">17. Length of cheektooth row </t>
  </si>
  <si>
    <t xml:space="preserve">37. Greatest inner height of the orbit </t>
  </si>
  <si>
    <t>18. Length of the carnassial</t>
  </si>
  <si>
    <t>18a. Greatest breadth of the carnassial</t>
  </si>
  <si>
    <t>18b. Breadth of carnassial</t>
  </si>
  <si>
    <t xml:space="preserve">Crown height of upper canine </t>
  </si>
  <si>
    <t>Anteroposterior diameter of upper canine</t>
  </si>
  <si>
    <t xml:space="preserve">Anteroposterior length of P1 </t>
  </si>
  <si>
    <t xml:space="preserve">Greatest width of P1 </t>
  </si>
  <si>
    <t>Anteroposterior length of P2</t>
  </si>
  <si>
    <t>Greatest width of P2</t>
  </si>
  <si>
    <t>Anteroposterior length of P3</t>
  </si>
  <si>
    <t>Greatest width of P3</t>
  </si>
  <si>
    <t>Cranial L&amp;R measurements combined (left used preferentially, right used otherwise)</t>
  </si>
  <si>
    <t>Mandibular L&amp;R measurements combined (left used preferentially, right used otherwise)</t>
  </si>
  <si>
    <t>MAM/MAR</t>
  </si>
  <si>
    <t>MAM/p2p3</t>
  </si>
  <si>
    <t>MAM/p3p4</t>
  </si>
  <si>
    <t>MAM/p4m1</t>
  </si>
  <si>
    <t>MAM/COM1</t>
  </si>
  <si>
    <t>MAT/MAR</t>
  </si>
  <si>
    <t>MAT/p2p3</t>
  </si>
  <si>
    <t>MAT/p3p4</t>
  </si>
  <si>
    <t>MAT/p4m1</t>
  </si>
  <si>
    <t>MAT/COM1</t>
  </si>
  <si>
    <t>Ix p2/p3</t>
  </si>
  <si>
    <t>Iy p2/p3</t>
  </si>
  <si>
    <t>Ix p3/p4</t>
  </si>
  <si>
    <t>Iy p3/p4</t>
  </si>
  <si>
    <t>Ix p4/m1</t>
  </si>
  <si>
    <t>Iy p4/m1</t>
  </si>
  <si>
    <t>Ix post-m1</t>
  </si>
  <si>
    <t>Iy post-m1</t>
  </si>
  <si>
    <t>Ix and Iy (cm4)</t>
  </si>
  <si>
    <t>Radius (cm) and length (cm)</t>
  </si>
  <si>
    <t>zx and zy (cm3)</t>
  </si>
  <si>
    <t>zx p2/p3</t>
  </si>
  <si>
    <t>zy p2/p3</t>
  </si>
  <si>
    <t>zx p3/p4</t>
  </si>
  <si>
    <t>zy p3/p4</t>
  </si>
  <si>
    <t>zx p4/m1</t>
  </si>
  <si>
    <t>zy p4/m1</t>
  </si>
  <si>
    <t>zx post-m1</t>
  </si>
  <si>
    <t>zy post-m1</t>
  </si>
  <si>
    <t>zx/L (cm2)</t>
  </si>
  <si>
    <t>zx/L p2/p3</t>
  </si>
  <si>
    <t>zx/L p3/p4</t>
  </si>
  <si>
    <t>zx/L p4/m1</t>
  </si>
  <si>
    <t>zx/L post-m1</t>
  </si>
  <si>
    <t>zy/L (cm2)</t>
  </si>
  <si>
    <t>zy/L p2/p3</t>
  </si>
  <si>
    <t>zy/L p3/p4</t>
  </si>
  <si>
    <t>zy/L p4/m1</t>
  </si>
  <si>
    <t>zy/L post-m1</t>
  </si>
  <si>
    <t>zy/L (Log10)</t>
  </si>
  <si>
    <t>zx/L (Log10)</t>
  </si>
  <si>
    <t>zx/zy</t>
  </si>
  <si>
    <t>zx/zy p2/p3</t>
  </si>
  <si>
    <t>zx/zy p3/p4</t>
  </si>
  <si>
    <t>zx/zy p4/m1</t>
  </si>
  <si>
    <t>zx/zy post-m1</t>
  </si>
  <si>
    <t>Argobba, süd Harrar</t>
  </si>
  <si>
    <t>MFL/MAR</t>
  </si>
  <si>
    <t>MFL/p2p3</t>
  </si>
  <si>
    <t>MFL/p3p4</t>
  </si>
  <si>
    <t>MFL/COM1</t>
  </si>
  <si>
    <t>MFL/p4m1</t>
  </si>
  <si>
    <t>MAM/MAR (Log10)</t>
  </si>
  <si>
    <t>MAM/p2p3 (Log10)</t>
  </si>
  <si>
    <t>MAM/p3p4 (Log10)</t>
  </si>
  <si>
    <t>MAM/p4m1 (Log10)</t>
  </si>
  <si>
    <t>MAM/COM1 (Log10)</t>
  </si>
  <si>
    <t>MAT/MAR (Log10)</t>
  </si>
  <si>
    <t>MAT/p2p3 (Log10)</t>
  </si>
  <si>
    <t>MAT/p3p4 (Log10)</t>
  </si>
  <si>
    <t>MAT/p4m1 (Log10)</t>
  </si>
  <si>
    <t>MAT/COM1 (Log10)</t>
  </si>
  <si>
    <t>MFL/MAR (Log10)</t>
  </si>
  <si>
    <t>MFL/p2p3 (Log10)</t>
  </si>
  <si>
    <t>MFL/p3p4 (Log10)</t>
  </si>
  <si>
    <t>MFL/p4m1 (Log10)</t>
  </si>
  <si>
    <t>MFL/COM1 (Log10)</t>
  </si>
  <si>
    <t>Site</t>
  </si>
  <si>
    <t>Mean F</t>
  </si>
  <si>
    <t>Mean M</t>
  </si>
  <si>
    <t>Minimum</t>
  </si>
  <si>
    <t>Maximum</t>
  </si>
  <si>
    <t>SSD IV</t>
  </si>
  <si>
    <t>SSD V</t>
  </si>
  <si>
    <t>SSD VI</t>
  </si>
  <si>
    <t>Log10</t>
  </si>
  <si>
    <t>zx/zy (Log10)</t>
  </si>
  <si>
    <t>18</t>
  </si>
  <si>
    <t>1.1 F</t>
  </si>
  <si>
    <t>2.1 U</t>
  </si>
  <si>
    <t>3.1 F</t>
  </si>
  <si>
    <t>3.1 M</t>
  </si>
  <si>
    <t>3.2 F</t>
  </si>
  <si>
    <t>4.1 U</t>
  </si>
  <si>
    <t>5.1 U</t>
  </si>
  <si>
    <t>5.3 M</t>
  </si>
  <si>
    <t>6.2 M</t>
  </si>
  <si>
    <t>6.2 U</t>
  </si>
  <si>
    <t>6.3 U</t>
  </si>
  <si>
    <t>6.4 F</t>
  </si>
  <si>
    <t>6.5 U</t>
  </si>
  <si>
    <t>6.6 U</t>
  </si>
  <si>
    <t>6.7 U</t>
  </si>
  <si>
    <t>6.9 F</t>
  </si>
  <si>
    <t>6.9 M</t>
  </si>
  <si>
    <t>6.9 U</t>
  </si>
  <si>
    <t>6.10 U</t>
  </si>
  <si>
    <t>6.11 F</t>
  </si>
  <si>
    <t>6.11 M</t>
  </si>
  <si>
    <t>6.11 U</t>
  </si>
  <si>
    <t>6.12 M</t>
  </si>
  <si>
    <t>6.13 U</t>
  </si>
  <si>
    <t>6.14 U</t>
  </si>
  <si>
    <t>6.15 M</t>
  </si>
  <si>
    <t>7.1 M</t>
  </si>
  <si>
    <t>9.1 U</t>
  </si>
  <si>
    <t>10.1 F</t>
  </si>
  <si>
    <t>10.2 F</t>
  </si>
  <si>
    <t>10.2 M</t>
  </si>
  <si>
    <t>10.3 F</t>
  </si>
  <si>
    <t>10.3 M</t>
  </si>
  <si>
    <t>10.4 U</t>
  </si>
  <si>
    <t>10.5 F</t>
  </si>
  <si>
    <t>11.1 F</t>
  </si>
  <si>
    <t>11.1 M</t>
  </si>
  <si>
    <t>12.1 M</t>
  </si>
  <si>
    <t>12.1 U</t>
  </si>
  <si>
    <t>12.2 U</t>
  </si>
  <si>
    <t>13.1 M</t>
  </si>
  <si>
    <t>13.1 U</t>
  </si>
  <si>
    <t>13.2 U</t>
  </si>
  <si>
    <t>14.1 U</t>
  </si>
  <si>
    <t>15.1 F</t>
  </si>
  <si>
    <t>16.1 M</t>
  </si>
  <si>
    <t>16.2 M</t>
  </si>
  <si>
    <t>17.1 U</t>
  </si>
  <si>
    <t>17.2 U</t>
  </si>
  <si>
    <t>18.1 M</t>
  </si>
  <si>
    <t>19.1 U</t>
  </si>
  <si>
    <t>19.2 U</t>
  </si>
  <si>
    <t>21.1 F</t>
  </si>
  <si>
    <t>21.1 U</t>
  </si>
  <si>
    <t>21.2 M</t>
  </si>
  <si>
    <t>21.3 F</t>
  </si>
  <si>
    <t>21.4 F</t>
  </si>
  <si>
    <t>21.4 M</t>
  </si>
  <si>
    <t>21.4 U</t>
  </si>
  <si>
    <t>21.6 M</t>
  </si>
  <si>
    <t>21.6 U</t>
  </si>
  <si>
    <t>21.7 M</t>
  </si>
  <si>
    <t>21.7 U</t>
  </si>
  <si>
    <t>21.8 M</t>
  </si>
  <si>
    <t>21.9 M</t>
  </si>
  <si>
    <t>21.10 F</t>
  </si>
  <si>
    <t>21.11 U</t>
  </si>
  <si>
    <t>21.12 F</t>
  </si>
  <si>
    <t>21.12 M</t>
  </si>
  <si>
    <t>22.1 F</t>
  </si>
  <si>
    <t>22.1 U</t>
  </si>
  <si>
    <t>23.1 M</t>
  </si>
  <si>
    <t>23.2 F</t>
  </si>
  <si>
    <t>23.3 M</t>
  </si>
  <si>
    <t>23.3 F</t>
  </si>
  <si>
    <t>23.3 U</t>
  </si>
  <si>
    <t>24.1 F</t>
  </si>
  <si>
    <t>24.1 M</t>
  </si>
  <si>
    <t>25.1 M</t>
  </si>
  <si>
    <t>Mean F (Log10)</t>
  </si>
  <si>
    <t>Mean M (Log10)</t>
  </si>
  <si>
    <t>For RMA regression</t>
  </si>
  <si>
    <t>Dentition mean values</t>
  </si>
  <si>
    <t>Locality</t>
  </si>
  <si>
    <t>21.10.</t>
  </si>
  <si>
    <t>6.10.</t>
  </si>
  <si>
    <t>P3/p3 (or other)</t>
  </si>
  <si>
    <t>S/M</t>
  </si>
  <si>
    <t>M/H</t>
  </si>
  <si>
    <t>VIII? (S/M)</t>
  </si>
  <si>
    <t>Cranium mean values</t>
  </si>
  <si>
    <t>Mandible mean values</t>
  </si>
  <si>
    <t>SCMS 51/1997/51</t>
  </si>
  <si>
    <t>Range</t>
  </si>
  <si>
    <t>Minimum site</t>
  </si>
  <si>
    <t>Maximum site</t>
  </si>
  <si>
    <t>SSD values for upper dentition</t>
  </si>
  <si>
    <t>SSD values for the cranium</t>
  </si>
  <si>
    <t>SSD values for the mandible</t>
  </si>
  <si>
    <t>SSD values of mandibular bending strength</t>
  </si>
  <si>
    <t>SSD values of mandibular moment arms</t>
  </si>
  <si>
    <t>Calculation of mechanical advantage of the mandible</t>
  </si>
  <si>
    <t>Calculation of mandibular bending strength</t>
  </si>
  <si>
    <t>Female cranial and mandible ontogeny data with ratios. Ratio = Log10(x/m1 length)</t>
  </si>
  <si>
    <t>Male cranial and mandible ontogeny data with ratios. Ratio = Log10(x/m1 length)</t>
  </si>
  <si>
    <t>Museum</t>
  </si>
  <si>
    <t>Royal Museum for Central Africa, Tervuren</t>
  </si>
  <si>
    <t>Smithsonian Institution National Museum of Natural History (Division of Mammals), Washington DC</t>
  </si>
  <si>
    <t>American Museum of Natural History (Department of Mammalogy), New York</t>
  </si>
  <si>
    <t>Museum für Naturkunde (Recent Mammals), Berlin</t>
  </si>
  <si>
    <t>Natural History Museum (Mammal Section), London</t>
  </si>
  <si>
    <t>University Museum of Zoology, Cambridge</t>
  </si>
  <si>
    <t>Royal Belgian Institute of Natural Sciences (Recent Vertebrates), Brussels</t>
  </si>
  <si>
    <t>South West Heritage Trust, Taunton</t>
  </si>
  <si>
    <t>National Museum of Wales (Natural Sciences), Cardiff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</si>
</sst>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sz val="7"/>
      <color theme="1"/>
      <name val="Calibri"/>
      <family val="2"/>
    </font>
    <font>
      <sz val="7"/>
      <name val="Arial"/>
      <family val="2"/>
    </font>
    <font>
      <b/>
      <sz val="7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3" fillId="2" borderId="1" applyNumberFormat="0" applyFont="0" applyAlignment="0" applyProtection="0"/>
  </cellStyleXfs>
  <cellXfs count="64">
    <xf numFmtId="0" fontId="0" fillId="0" borderId="0" xfId="0"/>
    <xf numFmtId="0" fontId="2" fillId="0" borderId="0" xfId="0" applyFont="1" applyFill="1" applyBorder="1"/>
    <xf numFmtId="0" fontId="2" fillId="0" borderId="0" xfId="0" applyFont="1" applyBorder="1"/>
    <xf numFmtId="0" fontId="2" fillId="0" borderId="0" xfId="0" applyFont="1"/>
    <xf numFmtId="0" fontId="2" fillId="0" borderId="0" xfId="0" applyFont="1" applyFill="1"/>
    <xf numFmtId="0" fontId="2" fillId="2" borderId="1" xfId="1" applyFont="1"/>
    <xf numFmtId="0" fontId="2" fillId="0" borderId="0" xfId="1" applyFont="1" applyFill="1" applyBorder="1"/>
    <xf numFmtId="0" fontId="0" fillId="0" borderId="0" xfId="0" applyFill="1"/>
    <xf numFmtId="0" fontId="1" fillId="0" borderId="0" xfId="0" applyFont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1" fillId="2" borderId="1" xfId="1" applyFont="1" applyAlignment="1">
      <alignment wrapText="1"/>
    </xf>
    <xf numFmtId="49" fontId="1" fillId="0" borderId="0" xfId="0" applyNumberFormat="1" applyFont="1" applyAlignment="1">
      <alignment horizontal="right" wrapText="1"/>
    </xf>
    <xf numFmtId="49" fontId="2" fillId="0" borderId="0" xfId="0" applyNumberFormat="1" applyFont="1" applyAlignment="1">
      <alignment horizontal="right"/>
    </xf>
    <xf numFmtId="49" fontId="2" fillId="0" borderId="0" xfId="0" applyNumberFormat="1" applyFont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Alignment="1">
      <alignment horizontal="right"/>
    </xf>
    <xf numFmtId="0" fontId="2" fillId="0" borderId="0" xfId="0" applyFont="1" applyAlignment="1">
      <alignment wrapText="1"/>
    </xf>
    <xf numFmtId="0" fontId="1" fillId="0" borderId="0" xfId="0" applyFont="1"/>
    <xf numFmtId="0" fontId="0" fillId="0" borderId="0" xfId="0" applyAlignment="1">
      <alignment wrapText="1"/>
    </xf>
    <xf numFmtId="0" fontId="0" fillId="2" borderId="1" xfId="1" applyFont="1" applyAlignment="1">
      <alignment wrapText="1"/>
    </xf>
    <xf numFmtId="0" fontId="0" fillId="2" borderId="1" xfId="1" applyFont="1"/>
    <xf numFmtId="0" fontId="1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2" fillId="3" borderId="0" xfId="0" applyFont="1" applyFill="1"/>
    <xf numFmtId="0" fontId="1" fillId="4" borderId="0" xfId="0" applyFont="1" applyFill="1" applyBorder="1" applyAlignment="1">
      <alignment wrapText="1"/>
    </xf>
    <xf numFmtId="0" fontId="2" fillId="4" borderId="0" xfId="0" applyFont="1" applyFill="1" applyBorder="1"/>
    <xf numFmtId="0" fontId="2" fillId="4" borderId="0" xfId="0" applyFont="1" applyFill="1"/>
    <xf numFmtId="0" fontId="1" fillId="5" borderId="0" xfId="0" applyFont="1" applyFill="1" applyBorder="1" applyAlignment="1">
      <alignment wrapText="1"/>
    </xf>
    <xf numFmtId="0" fontId="2" fillId="5" borderId="0" xfId="0" applyFont="1" applyFill="1" applyBorder="1"/>
    <xf numFmtId="0" fontId="2" fillId="5" borderId="0" xfId="0" applyFont="1" applyFill="1"/>
    <xf numFmtId="0" fontId="1" fillId="6" borderId="0" xfId="0" applyFont="1" applyFill="1" applyBorder="1" applyAlignment="1">
      <alignment wrapText="1"/>
    </xf>
    <xf numFmtId="0" fontId="2" fillId="6" borderId="0" xfId="0" applyFont="1" applyFill="1" applyBorder="1"/>
    <xf numFmtId="0" fontId="2" fillId="6" borderId="0" xfId="0" applyFont="1" applyFill="1"/>
    <xf numFmtId="0" fontId="2" fillId="7" borderId="0" xfId="0" applyFont="1" applyFill="1" applyBorder="1"/>
    <xf numFmtId="49" fontId="2" fillId="7" borderId="0" xfId="0" applyNumberFormat="1" applyFont="1" applyFill="1" applyBorder="1" applyAlignment="1">
      <alignment horizontal="right"/>
    </xf>
    <xf numFmtId="0" fontId="2" fillId="7" borderId="0" xfId="0" applyFont="1" applyFill="1"/>
    <xf numFmtId="0" fontId="0" fillId="7" borderId="0" xfId="0" applyFill="1"/>
    <xf numFmtId="49" fontId="2" fillId="7" borderId="0" xfId="0" applyNumberFormat="1" applyFont="1" applyFill="1" applyAlignment="1">
      <alignment horizontal="right"/>
    </xf>
    <xf numFmtId="49" fontId="2" fillId="4" borderId="0" xfId="0" applyNumberFormat="1" applyFont="1" applyFill="1" applyAlignment="1">
      <alignment horizontal="right"/>
    </xf>
    <xf numFmtId="0" fontId="0" fillId="4" borderId="0" xfId="0" applyFill="1"/>
    <xf numFmtId="49" fontId="2" fillId="4" borderId="0" xfId="0" applyNumberFormat="1" applyFont="1" applyFill="1" applyBorder="1" applyAlignment="1">
      <alignment horizontal="right"/>
    </xf>
    <xf numFmtId="0" fontId="2" fillId="0" borderId="0" xfId="0" applyNumberFormat="1" applyFont="1" applyFill="1"/>
    <xf numFmtId="0" fontId="1" fillId="0" borderId="0" xfId="0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right"/>
    </xf>
    <xf numFmtId="2" fontId="2" fillId="0" borderId="0" xfId="0" applyNumberFormat="1" applyFont="1" applyFill="1" applyAlignment="1">
      <alignment horizontal="right"/>
    </xf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6" fillId="0" borderId="0" xfId="0" applyFont="1"/>
    <xf numFmtId="0" fontId="6" fillId="0" borderId="0" xfId="0" applyFont="1" applyFill="1" applyBorder="1" applyAlignment="1">
      <alignment wrapText="1"/>
    </xf>
    <xf numFmtId="0" fontId="5" fillId="0" borderId="0" xfId="0" applyFont="1" applyFill="1"/>
    <xf numFmtId="0" fontId="5" fillId="4" borderId="0" xfId="0" applyFont="1" applyFill="1"/>
    <xf numFmtId="0" fontId="5" fillId="4" borderId="0" xfId="0" applyFont="1" applyFill="1" applyBorder="1"/>
    <xf numFmtId="49" fontId="5" fillId="4" borderId="0" xfId="0" applyNumberFormat="1" applyFont="1" applyFill="1" applyAlignment="1">
      <alignment horizontal="right"/>
    </xf>
    <xf numFmtId="49" fontId="5" fillId="4" borderId="0" xfId="0" applyNumberFormat="1" applyFont="1" applyFill="1" applyBorder="1" applyAlignment="1">
      <alignment horizontal="right"/>
    </xf>
    <xf numFmtId="0" fontId="5" fillId="7" borderId="0" xfId="0" applyFont="1" applyFill="1"/>
    <xf numFmtId="0" fontId="5" fillId="7" borderId="0" xfId="0" applyFont="1" applyFill="1" applyBorder="1"/>
    <xf numFmtId="49" fontId="5" fillId="7" borderId="0" xfId="0" applyNumberFormat="1" applyFont="1" applyFill="1" applyAlignment="1">
      <alignment horizontal="right"/>
    </xf>
    <xf numFmtId="49" fontId="5" fillId="7" borderId="0" xfId="0" applyNumberFormat="1" applyFont="1" applyFill="1" applyBorder="1" applyAlignment="1">
      <alignment horizontal="right"/>
    </xf>
    <xf numFmtId="0" fontId="5" fillId="0" borderId="0" xfId="0" applyFont="1"/>
    <xf numFmtId="49" fontId="1" fillId="0" borderId="0" xfId="0" applyNumberFormat="1" applyFont="1" applyFill="1" applyAlignment="1">
      <alignment horizontal="right" wrapText="1"/>
    </xf>
    <xf numFmtId="0" fontId="2" fillId="0" borderId="1" xfId="1" applyFont="1" applyFill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61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42578125" customWidth="1"/>
    <col min="2" max="2" width="23" customWidth="1"/>
    <col min="3" max="3" width="13.85546875" customWidth="1"/>
    <col min="7" max="40" width="9.140625" customWidth="1"/>
  </cols>
  <sheetData>
    <row r="1" spans="1:98" ht="91.5" x14ac:dyDescent="0.25">
      <c r="A1" s="8" t="s">
        <v>749</v>
      </c>
      <c r="B1" s="8" t="s">
        <v>934</v>
      </c>
      <c r="C1" s="8" t="s">
        <v>0</v>
      </c>
      <c r="D1" s="8" t="s">
        <v>1</v>
      </c>
      <c r="E1" s="8" t="s">
        <v>2</v>
      </c>
      <c r="F1" s="13" t="s">
        <v>657</v>
      </c>
      <c r="G1" s="8" t="s">
        <v>3</v>
      </c>
      <c r="H1" s="8" t="s">
        <v>915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727</v>
      </c>
      <c r="V1" s="10" t="s">
        <v>736</v>
      </c>
      <c r="W1" s="9" t="s">
        <v>725</v>
      </c>
      <c r="X1" s="9" t="s">
        <v>19</v>
      </c>
      <c r="Y1" s="9" t="s">
        <v>20</v>
      </c>
      <c r="Z1" s="9" t="s">
        <v>21</v>
      </c>
      <c r="AA1" s="9" t="s">
        <v>22</v>
      </c>
      <c r="AB1" s="9" t="s">
        <v>23</v>
      </c>
      <c r="AC1" s="9" t="s">
        <v>24</v>
      </c>
      <c r="AD1" s="9" t="s">
        <v>25</v>
      </c>
      <c r="AE1" s="9" t="s">
        <v>26</v>
      </c>
      <c r="AF1" s="9" t="s">
        <v>27</v>
      </c>
      <c r="AG1" s="9" t="s">
        <v>28</v>
      </c>
      <c r="AH1" s="9" t="s">
        <v>29</v>
      </c>
      <c r="AI1" s="9" t="s">
        <v>30</v>
      </c>
      <c r="AJ1" s="9" t="s">
        <v>31</v>
      </c>
      <c r="AK1" s="9" t="s">
        <v>737</v>
      </c>
      <c r="AL1" s="9" t="s">
        <v>33</v>
      </c>
      <c r="AM1" s="9" t="s">
        <v>34</v>
      </c>
      <c r="AN1" s="10" t="s">
        <v>726</v>
      </c>
      <c r="AO1" s="9" t="s">
        <v>738</v>
      </c>
      <c r="AP1" s="9" t="s">
        <v>739</v>
      </c>
      <c r="AQ1" s="9" t="s">
        <v>740</v>
      </c>
      <c r="AR1" s="9" t="s">
        <v>741</v>
      </c>
      <c r="AS1" s="9" t="s">
        <v>742</v>
      </c>
      <c r="AT1" s="9" t="s">
        <v>35</v>
      </c>
      <c r="AU1" s="9" t="s">
        <v>743</v>
      </c>
      <c r="AV1" s="9" t="s">
        <v>744</v>
      </c>
      <c r="AW1" s="9" t="s">
        <v>745</v>
      </c>
      <c r="AX1" s="9" t="s">
        <v>746</v>
      </c>
      <c r="AY1" s="9" t="s">
        <v>747</v>
      </c>
      <c r="AZ1" s="9" t="s">
        <v>748</v>
      </c>
      <c r="BB1" s="10" t="s">
        <v>826</v>
      </c>
      <c r="BC1" s="9" t="s">
        <v>7</v>
      </c>
      <c r="BD1" s="9" t="s">
        <v>8</v>
      </c>
      <c r="BE1" s="9" t="s">
        <v>9</v>
      </c>
      <c r="BF1" s="9" t="s">
        <v>10</v>
      </c>
      <c r="BG1" s="9" t="s">
        <v>11</v>
      </c>
      <c r="BH1" s="9" t="s">
        <v>12</v>
      </c>
      <c r="BI1" s="9" t="s">
        <v>13</v>
      </c>
      <c r="BJ1" s="9" t="s">
        <v>14</v>
      </c>
      <c r="BK1" s="9" t="s">
        <v>15</v>
      </c>
      <c r="BL1" s="9" t="s">
        <v>16</v>
      </c>
      <c r="BM1" s="9" t="s">
        <v>17</v>
      </c>
      <c r="BN1" s="9" t="s">
        <v>18</v>
      </c>
      <c r="BO1" s="9" t="s">
        <v>727</v>
      </c>
      <c r="BP1" s="10" t="s">
        <v>736</v>
      </c>
      <c r="BQ1" s="9" t="s">
        <v>725</v>
      </c>
      <c r="BR1" s="9" t="s">
        <v>19</v>
      </c>
      <c r="BS1" s="9" t="s">
        <v>20</v>
      </c>
      <c r="BT1" s="9" t="s">
        <v>21</v>
      </c>
      <c r="BU1" s="9" t="s">
        <v>22</v>
      </c>
      <c r="BV1" s="9" t="s">
        <v>23</v>
      </c>
      <c r="BW1" s="9" t="s">
        <v>24</v>
      </c>
      <c r="BX1" s="9" t="s">
        <v>25</v>
      </c>
      <c r="BY1" s="9" t="s">
        <v>26</v>
      </c>
      <c r="BZ1" s="9" t="s">
        <v>27</v>
      </c>
      <c r="CA1" s="9" t="s">
        <v>28</v>
      </c>
      <c r="CB1" s="9" t="s">
        <v>29</v>
      </c>
      <c r="CC1" s="9" t="s">
        <v>30</v>
      </c>
      <c r="CD1" s="9" t="s">
        <v>31</v>
      </c>
      <c r="CE1" s="9" t="s">
        <v>737</v>
      </c>
      <c r="CF1" s="9" t="s">
        <v>33</v>
      </c>
      <c r="CG1" s="9" t="s">
        <v>34</v>
      </c>
      <c r="CH1" s="10" t="s">
        <v>726</v>
      </c>
      <c r="CI1" s="9" t="s">
        <v>738</v>
      </c>
      <c r="CJ1" s="9" t="s">
        <v>739</v>
      </c>
      <c r="CK1" s="9" t="s">
        <v>740</v>
      </c>
      <c r="CL1" s="9" t="s">
        <v>741</v>
      </c>
      <c r="CM1" s="9" t="s">
        <v>742</v>
      </c>
      <c r="CN1" s="9" t="s">
        <v>35</v>
      </c>
      <c r="CO1" s="9" t="s">
        <v>743</v>
      </c>
      <c r="CP1" s="9" t="s">
        <v>744</v>
      </c>
      <c r="CQ1" s="9" t="s">
        <v>745</v>
      </c>
      <c r="CR1" s="9" t="s">
        <v>746</v>
      </c>
      <c r="CS1" s="9" t="s">
        <v>747</v>
      </c>
      <c r="CT1" s="9" t="s">
        <v>748</v>
      </c>
    </row>
    <row r="2" spans="1:98" x14ac:dyDescent="0.25">
      <c r="B2" s="3" t="s">
        <v>935</v>
      </c>
      <c r="C2" s="3" t="s">
        <v>359</v>
      </c>
      <c r="D2" s="3" t="s">
        <v>341</v>
      </c>
      <c r="E2" s="3" t="s">
        <v>342</v>
      </c>
      <c r="F2" s="14">
        <v>1.1000000000000001</v>
      </c>
      <c r="G2" s="3" t="s">
        <v>39</v>
      </c>
      <c r="H2" s="3" t="s">
        <v>344</v>
      </c>
      <c r="I2" s="2">
        <v>278.61</v>
      </c>
      <c r="J2" s="2">
        <v>242.79</v>
      </c>
      <c r="K2" s="2">
        <v>227.37</v>
      </c>
      <c r="L2" s="2"/>
      <c r="M2" s="2"/>
      <c r="N2" s="2">
        <v>159.87</v>
      </c>
      <c r="O2" s="2"/>
      <c r="P2" s="2">
        <v>137.93</v>
      </c>
      <c r="Q2" s="2"/>
      <c r="R2" s="2">
        <v>92.74</v>
      </c>
      <c r="S2" s="2">
        <v>124.17</v>
      </c>
      <c r="T2" s="2">
        <v>44.87</v>
      </c>
      <c r="U2" s="2">
        <v>81.040000000000006</v>
      </c>
      <c r="V2" s="1">
        <v>46.59</v>
      </c>
      <c r="W2" s="2">
        <v>46.06</v>
      </c>
      <c r="X2" s="2">
        <v>98.42</v>
      </c>
      <c r="Y2" s="2">
        <v>99.13</v>
      </c>
      <c r="Z2" s="2">
        <v>48.34</v>
      </c>
      <c r="AA2" s="2">
        <v>93.81</v>
      </c>
      <c r="AB2" s="2">
        <v>22.69</v>
      </c>
      <c r="AC2" s="2">
        <v>19.96</v>
      </c>
      <c r="AD2" s="2">
        <v>77.09</v>
      </c>
      <c r="AE2" s="2">
        <v>173.94</v>
      </c>
      <c r="AF2" s="2">
        <v>44.88</v>
      </c>
      <c r="AG2" s="2">
        <v>81.61</v>
      </c>
      <c r="AH2" s="2">
        <v>56.92</v>
      </c>
      <c r="AI2" s="2">
        <v>107.61</v>
      </c>
      <c r="AJ2" s="2">
        <v>52.03</v>
      </c>
      <c r="AK2" s="2">
        <v>45</v>
      </c>
      <c r="AL2" s="2">
        <v>105.8</v>
      </c>
      <c r="AM2" s="2">
        <v>82.25</v>
      </c>
      <c r="AN2" s="1">
        <v>159.71</v>
      </c>
      <c r="AO2" s="2">
        <v>36.6</v>
      </c>
      <c r="AP2" s="2">
        <v>20.6</v>
      </c>
      <c r="AQ2" s="2">
        <v>11.31</v>
      </c>
      <c r="AR2" s="2"/>
      <c r="AS2" s="2">
        <v>15.9</v>
      </c>
      <c r="AT2" s="2">
        <v>12.26</v>
      </c>
      <c r="AU2" s="2">
        <v>7.74</v>
      </c>
      <c r="AV2" s="2">
        <v>6.75</v>
      </c>
      <c r="AW2" s="2"/>
      <c r="AX2" s="2">
        <v>12.24</v>
      </c>
      <c r="AY2" s="2"/>
      <c r="AZ2" s="2"/>
      <c r="BC2" s="3">
        <f>LOG10(I2)</f>
        <v>2.4449967002676956</v>
      </c>
      <c r="BD2" s="3">
        <f t="shared" ref="BD2:CT2" si="0">LOG10(J2)</f>
        <v>2.3852307951122147</v>
      </c>
      <c r="BE2" s="3">
        <f t="shared" si="0"/>
        <v>2.3567331617855132</v>
      </c>
      <c r="BF2" s="3" t="e">
        <f t="shared" si="0"/>
        <v>#NUM!</v>
      </c>
      <c r="BG2" s="3" t="e">
        <f t="shared" si="0"/>
        <v>#NUM!</v>
      </c>
      <c r="BH2" s="3">
        <f t="shared" si="0"/>
        <v>2.2037669749605744</v>
      </c>
      <c r="BI2" s="3" t="e">
        <f t="shared" si="0"/>
        <v>#NUM!</v>
      </c>
      <c r="BJ2" s="3">
        <f t="shared" si="0"/>
        <v>2.1396587362081774</v>
      </c>
      <c r="BK2" s="3" t="e">
        <f t="shared" si="0"/>
        <v>#NUM!</v>
      </c>
      <c r="BL2" s="3">
        <f t="shared" si="0"/>
        <v>1.9672670915597856</v>
      </c>
      <c r="BM2" s="3">
        <f t="shared" si="0"/>
        <v>2.0940166811204226</v>
      </c>
      <c r="BN2" s="3">
        <f t="shared" si="0"/>
        <v>1.6519560695330742</v>
      </c>
      <c r="BO2" s="3">
        <f t="shared" si="0"/>
        <v>1.9086994323522239</v>
      </c>
      <c r="BP2" s="3">
        <f t="shared" si="0"/>
        <v>1.668292710448221</v>
      </c>
      <c r="BQ2" s="3">
        <f t="shared" si="0"/>
        <v>1.6633239336282124</v>
      </c>
      <c r="BR2" s="3">
        <f t="shared" si="0"/>
        <v>1.993083360698062</v>
      </c>
      <c r="BS2" s="3">
        <f t="shared" si="0"/>
        <v>1.9962051061783244</v>
      </c>
      <c r="BT2" s="3">
        <f t="shared" si="0"/>
        <v>1.6843066460716316</v>
      </c>
      <c r="BU2" s="3">
        <f t="shared" si="0"/>
        <v>1.9722491359625958</v>
      </c>
      <c r="BV2" s="3">
        <f t="shared" si="0"/>
        <v>1.355834495884936</v>
      </c>
      <c r="BW2" s="3">
        <f t="shared" si="0"/>
        <v>1.3001605369513523</v>
      </c>
      <c r="BX2" s="3">
        <f t="shared" si="0"/>
        <v>1.8869980456710993</v>
      </c>
      <c r="BY2" s="3">
        <f t="shared" si="0"/>
        <v>2.240399465738641</v>
      </c>
      <c r="BZ2" s="3">
        <f t="shared" si="0"/>
        <v>1.6520528482481049</v>
      </c>
      <c r="CA2" s="3">
        <f t="shared" si="0"/>
        <v>1.9117433778559316</v>
      </c>
      <c r="CB2" s="3">
        <f t="shared" si="0"/>
        <v>1.7552648914122468</v>
      </c>
      <c r="CC2" s="3">
        <f t="shared" si="0"/>
        <v>2.0318526313956289</v>
      </c>
      <c r="CD2" s="3">
        <f t="shared" si="0"/>
        <v>1.7162538258960367</v>
      </c>
      <c r="CE2" s="3">
        <f t="shared" si="0"/>
        <v>1.6532125137753437</v>
      </c>
      <c r="CF2" s="3">
        <f t="shared" si="0"/>
        <v>2.0244856676991669</v>
      </c>
      <c r="CG2" s="3">
        <f t="shared" si="0"/>
        <v>1.9151359066220119</v>
      </c>
      <c r="CH2" s="3">
        <f t="shared" si="0"/>
        <v>2.203332109681706</v>
      </c>
      <c r="CI2" s="3">
        <f t="shared" si="0"/>
        <v>1.5634810853944108</v>
      </c>
      <c r="CJ2" s="3">
        <f t="shared" si="0"/>
        <v>1.3138672203691535</v>
      </c>
      <c r="CK2" s="3">
        <f t="shared" si="0"/>
        <v>1.0534626049254554</v>
      </c>
      <c r="CL2" s="3" t="e">
        <f t="shared" si="0"/>
        <v>#NUM!</v>
      </c>
      <c r="CM2" s="3">
        <f t="shared" si="0"/>
        <v>1.2013971243204515</v>
      </c>
      <c r="CN2" s="3">
        <f t="shared" si="0"/>
        <v>1.0884904701823963</v>
      </c>
      <c r="CO2" s="3">
        <f t="shared" si="0"/>
        <v>0.88874096068289266</v>
      </c>
      <c r="CP2" s="3">
        <f t="shared" si="0"/>
        <v>0.82930377283102497</v>
      </c>
      <c r="CQ2" s="3" t="e">
        <f t="shared" si="0"/>
        <v>#NUM!</v>
      </c>
      <c r="CR2" s="3">
        <f t="shared" si="0"/>
        <v>1.0877814178095424</v>
      </c>
      <c r="CS2" s="3" t="e">
        <f t="shared" si="0"/>
        <v>#NUM!</v>
      </c>
      <c r="CT2" s="3" t="e">
        <f t="shared" si="0"/>
        <v>#NUM!</v>
      </c>
    </row>
    <row r="3" spans="1:98" x14ac:dyDescent="0.25">
      <c r="A3" s="3"/>
      <c r="B3" s="3" t="s">
        <v>935</v>
      </c>
      <c r="C3" s="3" t="s">
        <v>360</v>
      </c>
      <c r="D3" s="3" t="s">
        <v>341</v>
      </c>
      <c r="E3" s="3" t="s">
        <v>342</v>
      </c>
      <c r="F3" s="14">
        <v>1.1000000000000001</v>
      </c>
      <c r="G3" s="3" t="s">
        <v>45</v>
      </c>
      <c r="H3" s="3" t="s">
        <v>59</v>
      </c>
      <c r="I3" s="2">
        <v>267.42</v>
      </c>
      <c r="J3" s="2">
        <v>242.88</v>
      </c>
      <c r="K3" s="2">
        <v>227.69</v>
      </c>
      <c r="L3" s="2">
        <v>72.22</v>
      </c>
      <c r="M3" s="2">
        <v>156.37</v>
      </c>
      <c r="N3" s="2">
        <v>149.84</v>
      </c>
      <c r="O3" s="2">
        <v>89.71</v>
      </c>
      <c r="P3" s="2">
        <v>132.77000000000001</v>
      </c>
      <c r="Q3" s="2">
        <v>50.4</v>
      </c>
      <c r="R3" s="2">
        <v>85.45</v>
      </c>
      <c r="S3" s="2">
        <v>125.43</v>
      </c>
      <c r="T3" s="2">
        <v>47.7</v>
      </c>
      <c r="U3" s="2">
        <v>82.94</v>
      </c>
      <c r="V3" s="1">
        <v>46.08</v>
      </c>
      <c r="W3" s="2">
        <v>53.42</v>
      </c>
      <c r="X3" s="2">
        <v>100.71</v>
      </c>
      <c r="Y3" s="2">
        <v>98.01</v>
      </c>
      <c r="Z3" s="2">
        <v>50.57</v>
      </c>
      <c r="AA3" s="2"/>
      <c r="AB3" s="2">
        <v>22.2</v>
      </c>
      <c r="AC3" s="2">
        <v>17.39</v>
      </c>
      <c r="AD3" s="2">
        <v>77.599999999999994</v>
      </c>
      <c r="AE3" s="2">
        <v>168.6</v>
      </c>
      <c r="AF3" s="2">
        <v>46.24</v>
      </c>
      <c r="AG3" s="2">
        <v>73.56</v>
      </c>
      <c r="AH3" s="2">
        <v>52.74</v>
      </c>
      <c r="AI3" s="2">
        <v>107.4</v>
      </c>
      <c r="AJ3" s="2">
        <v>53.62</v>
      </c>
      <c r="AK3" s="2">
        <v>42.13</v>
      </c>
      <c r="AL3" s="2">
        <v>99.5</v>
      </c>
      <c r="AM3" s="2">
        <v>81.06</v>
      </c>
      <c r="AN3" s="1">
        <v>148.80000000000001</v>
      </c>
      <c r="AO3" s="2">
        <v>39.049999999999997</v>
      </c>
      <c r="AP3" s="2">
        <v>20.92</v>
      </c>
      <c r="AQ3" s="2">
        <v>11.15</v>
      </c>
      <c r="AR3" s="2">
        <v>29.7</v>
      </c>
      <c r="AS3" s="2">
        <v>16.21</v>
      </c>
      <c r="AT3" s="2">
        <v>12.02</v>
      </c>
      <c r="AU3" s="2">
        <v>8.2899999999999991</v>
      </c>
      <c r="AV3" s="2">
        <v>7.74</v>
      </c>
      <c r="AW3" s="2">
        <v>15.81</v>
      </c>
      <c r="AX3" s="2">
        <v>12.2</v>
      </c>
      <c r="AY3" s="2"/>
      <c r="AZ3" s="2">
        <v>17.899999999999999</v>
      </c>
      <c r="BC3" s="3">
        <f t="shared" ref="BC3:BC66" si="1">LOG10(I3)</f>
        <v>2.42719388446982</v>
      </c>
      <c r="BD3" s="3">
        <f t="shared" ref="BD3:BD66" si="2">LOG10(J3)</f>
        <v>2.3853917542153864</v>
      </c>
      <c r="BE3" s="3">
        <f t="shared" ref="BE3:BE66" si="3">LOG10(K3)</f>
        <v>2.3573439570965338</v>
      </c>
      <c r="BF3" s="3">
        <f t="shared" ref="BF3:BF66" si="4">LOG10(L3)</f>
        <v>1.8586574840908079</v>
      </c>
      <c r="BG3" s="3">
        <f t="shared" ref="BG3:BG66" si="5">LOG10(M3)</f>
        <v>2.1941534361650987</v>
      </c>
      <c r="BH3" s="3">
        <f t="shared" ref="BH3:BH66" si="6">LOG10(N3)</f>
        <v>2.1756277643671811</v>
      </c>
      <c r="BI3" s="3">
        <f t="shared" ref="BI3:BI66" si="7">LOG10(O3)</f>
        <v>1.9528408566757016</v>
      </c>
      <c r="BJ3" s="3">
        <f t="shared" ref="BJ3:BJ66" si="8">LOG10(P3)</f>
        <v>2.1230999552555745</v>
      </c>
      <c r="BK3" s="3">
        <f t="shared" ref="BK3:BK66" si="9">LOG10(Q3)</f>
        <v>1.7024305364455252</v>
      </c>
      <c r="BL3" s="3">
        <f t="shared" ref="BL3:BL66" si="10">LOG10(R3)</f>
        <v>1.9317120670567556</v>
      </c>
      <c r="BM3" s="3">
        <f t="shared" ref="BM3:BM66" si="11">LOG10(S3)</f>
        <v>2.0984014222700771</v>
      </c>
      <c r="BN3" s="3">
        <f t="shared" ref="BN3:BN66" si="12">LOG10(T3)</f>
        <v>1.6785183790401139</v>
      </c>
      <c r="BO3" s="3">
        <f t="shared" ref="BO3:BO66" si="13">LOG10(U3)</f>
        <v>1.918764031027999</v>
      </c>
      <c r="BP3" s="3">
        <f t="shared" ref="BP3:BP66" si="14">LOG10(V3)</f>
        <v>1.6635124704151556</v>
      </c>
      <c r="BQ3" s="3">
        <f t="shared" ref="BQ3:BQ66" si="15">LOG10(W3)</f>
        <v>1.727703883685354</v>
      </c>
      <c r="BR3" s="3">
        <f t="shared" ref="BR3:BR66" si="16">LOG10(X3)</f>
        <v>2.0030725959676747</v>
      </c>
      <c r="BS3" s="3">
        <f t="shared" ref="BS3:BS66" si="17">LOG10(Y3)</f>
        <v>1.9912703891950998</v>
      </c>
      <c r="BT3" s="3">
        <f t="shared" ref="BT3:BT66" si="18">LOG10(Z3)</f>
        <v>1.7038929536325444</v>
      </c>
      <c r="BU3" s="3" t="e">
        <f t="shared" ref="BU3:BU66" si="19">LOG10(AA3)</f>
        <v>#NUM!</v>
      </c>
      <c r="BV3" s="3">
        <f t="shared" ref="BV3:BV66" si="20">LOG10(AB3)</f>
        <v>1.3463529744506386</v>
      </c>
      <c r="BW3" s="3">
        <f t="shared" ref="BW3:BW66" si="21">LOG10(AC3)</f>
        <v>1.2402995820027125</v>
      </c>
      <c r="BX3" s="3">
        <f t="shared" ref="BX3:BX66" si="22">LOG10(AD3)</f>
        <v>1.8898617212581883</v>
      </c>
      <c r="BY3" s="3">
        <f t="shared" ref="BY3:BY66" si="23">LOG10(AE3)</f>
        <v>2.2268575702887237</v>
      </c>
      <c r="BZ3" s="3">
        <f t="shared" ref="BZ3:BZ66" si="24">LOG10(AF3)</f>
        <v>1.6650178254124726</v>
      </c>
      <c r="CA3" s="3">
        <f t="shared" ref="CA3:CA66" si="25">LOG10(AG3)</f>
        <v>1.8666417205660399</v>
      </c>
      <c r="CB3" s="3">
        <f t="shared" ref="CB3:CB66" si="26">LOG10(AH3)</f>
        <v>1.7221401254574156</v>
      </c>
      <c r="CC3" s="3">
        <f t="shared" ref="CC3:CC66" si="27">LOG10(AI3)</f>
        <v>2.0310042813635367</v>
      </c>
      <c r="CD3" s="3">
        <f t="shared" ref="CD3:CD66" si="28">LOG10(AJ3)</f>
        <v>1.7293268096468608</v>
      </c>
      <c r="CE3" s="3">
        <f t="shared" ref="CE3:CE66" si="29">LOG10(AK3)</f>
        <v>1.6245914591268478</v>
      </c>
      <c r="CF3" s="3">
        <f t="shared" ref="CF3:CF66" si="30">LOG10(AL3)</f>
        <v>1.9978230807457256</v>
      </c>
      <c r="CG3" s="3">
        <f t="shared" ref="CG3:CG66" si="31">LOG10(AM3)</f>
        <v>1.9088065994056742</v>
      </c>
      <c r="CH3" s="3">
        <f t="shared" ref="CH3:CH66" si="32">LOG10(AN3)</f>
        <v>2.1726029312098598</v>
      </c>
      <c r="CI3" s="3">
        <f t="shared" ref="CI3:CI66" si="33">LOG10(AO3)</f>
        <v>1.5916210382133191</v>
      </c>
      <c r="CJ3" s="3">
        <f t="shared" ref="CJ3:CJ66" si="34">LOG10(AP3)</f>
        <v>1.3205616801952367</v>
      </c>
      <c r="CK3" s="3">
        <f t="shared" ref="CK3:CK66" si="35">LOG10(AQ3)</f>
        <v>1.0472748673841794</v>
      </c>
      <c r="CL3" s="3">
        <f t="shared" ref="CL3:CL66" si="36">LOG10(AR3)</f>
        <v>1.4727564493172123</v>
      </c>
      <c r="CM3" s="3">
        <f t="shared" ref="CM3:CM66" si="37">LOG10(AS3)</f>
        <v>1.2097830148485149</v>
      </c>
      <c r="CN3" s="3">
        <f t="shared" ref="CN3:CN66" si="38">LOG10(AT3)</f>
        <v>1.0799044676667207</v>
      </c>
      <c r="CO3" s="3">
        <f t="shared" ref="CO3:CO66" si="39">LOG10(AU3)</f>
        <v>0.91855453055027347</v>
      </c>
      <c r="CP3" s="3">
        <f t="shared" ref="CP3:CP66" si="40">LOG10(AV3)</f>
        <v>0.88874096068289266</v>
      </c>
      <c r="CQ3" s="3">
        <f t="shared" ref="CQ3:CQ66" si="41">LOG10(AW3)</f>
        <v>1.1989318699322091</v>
      </c>
      <c r="CR3" s="3">
        <f t="shared" ref="CR3:CR66" si="42">LOG10(AX3)</f>
        <v>1.0863598306747482</v>
      </c>
      <c r="CS3" s="3" t="e">
        <f t="shared" ref="CS3:CS66" si="43">LOG10(AY3)</f>
        <v>#NUM!</v>
      </c>
      <c r="CT3" s="3">
        <f t="shared" ref="CT3:CT66" si="44">LOG10(AZ3)</f>
        <v>1.2528530309798931</v>
      </c>
    </row>
    <row r="4" spans="1:98" x14ac:dyDescent="0.25">
      <c r="A4" s="3"/>
      <c r="B4" s="3" t="s">
        <v>941</v>
      </c>
      <c r="C4" s="3" t="s">
        <v>351</v>
      </c>
      <c r="D4" s="3" t="s">
        <v>352</v>
      </c>
      <c r="E4" s="3" t="s">
        <v>353</v>
      </c>
      <c r="F4" s="14">
        <v>2.1</v>
      </c>
      <c r="G4" s="3" t="s">
        <v>90</v>
      </c>
      <c r="H4" s="3" t="s">
        <v>40</v>
      </c>
      <c r="I4" s="2"/>
      <c r="J4" s="2"/>
      <c r="K4" s="2"/>
      <c r="L4" s="2"/>
      <c r="M4" s="2">
        <v>146.52000000000001</v>
      </c>
      <c r="N4" s="2"/>
      <c r="O4" s="2">
        <v>95.8</v>
      </c>
      <c r="P4" s="2">
        <v>122.29</v>
      </c>
      <c r="Q4" s="2">
        <v>57.23</v>
      </c>
      <c r="R4" s="2">
        <v>84.56</v>
      </c>
      <c r="S4" s="2">
        <v>114.71</v>
      </c>
      <c r="T4" s="2"/>
      <c r="U4" s="2">
        <v>78.599999999999994</v>
      </c>
      <c r="V4" s="1">
        <v>48.5</v>
      </c>
      <c r="W4" s="2"/>
      <c r="X4" s="2"/>
      <c r="Y4" s="2"/>
      <c r="Z4" s="2"/>
      <c r="AA4" s="2"/>
      <c r="AB4" s="2"/>
      <c r="AC4" s="2"/>
      <c r="AD4" s="2">
        <v>78.319999999999993</v>
      </c>
      <c r="AE4" s="2">
        <v>144.57</v>
      </c>
      <c r="AF4" s="2">
        <v>45.63</v>
      </c>
      <c r="AG4" s="2">
        <v>69.88</v>
      </c>
      <c r="AH4" s="2">
        <v>47.94</v>
      </c>
      <c r="AI4" s="2">
        <v>97.45</v>
      </c>
      <c r="AJ4" s="2">
        <v>51.21</v>
      </c>
      <c r="AK4" s="2">
        <v>41.2</v>
      </c>
      <c r="AL4" s="2"/>
      <c r="AM4" s="2"/>
      <c r="AN4" s="1"/>
      <c r="AO4" s="2">
        <v>35.979999999999997</v>
      </c>
      <c r="AP4" s="2">
        <v>19.71</v>
      </c>
      <c r="AQ4" s="2">
        <v>10.95</v>
      </c>
      <c r="AR4" s="2"/>
      <c r="AS4" s="2"/>
      <c r="AT4" s="2"/>
      <c r="AU4" s="2"/>
      <c r="AV4" s="2"/>
      <c r="AW4" s="2"/>
      <c r="AX4" s="2">
        <v>11.54</v>
      </c>
      <c r="AY4" s="2">
        <v>21.4</v>
      </c>
      <c r="AZ4" s="2"/>
      <c r="BC4" s="3" t="e">
        <f t="shared" si="1"/>
        <v>#NUM!</v>
      </c>
      <c r="BD4" s="3" t="e">
        <f t="shared" si="2"/>
        <v>#NUM!</v>
      </c>
      <c r="BE4" s="3" t="e">
        <f t="shared" si="3"/>
        <v>#NUM!</v>
      </c>
      <c r="BF4" s="3" t="e">
        <f t="shared" si="4"/>
        <v>#NUM!</v>
      </c>
      <c r="BG4" s="3">
        <f t="shared" si="5"/>
        <v>2.1658969099925072</v>
      </c>
      <c r="BH4" s="3" t="e">
        <f t="shared" si="6"/>
        <v>#NUM!</v>
      </c>
      <c r="BI4" s="3">
        <f t="shared" si="7"/>
        <v>1.9813655090785445</v>
      </c>
      <c r="BJ4" s="3">
        <f t="shared" si="8"/>
        <v>2.0873909449971877</v>
      </c>
      <c r="BK4" s="3">
        <f t="shared" si="9"/>
        <v>1.757623745908389</v>
      </c>
      <c r="BL4" s="3">
        <f t="shared" si="10"/>
        <v>1.9271649742993699</v>
      </c>
      <c r="BM4" s="3">
        <f t="shared" si="11"/>
        <v>2.0596012797627541</v>
      </c>
      <c r="BN4" s="3" t="e">
        <f t="shared" si="12"/>
        <v>#NUM!</v>
      </c>
      <c r="BO4" s="3">
        <f t="shared" si="13"/>
        <v>1.8954225460394079</v>
      </c>
      <c r="BP4" s="3">
        <f t="shared" si="14"/>
        <v>1.6857417386022637</v>
      </c>
      <c r="BQ4" s="3" t="e">
        <f t="shared" si="15"/>
        <v>#NUM!</v>
      </c>
      <c r="BR4" s="3" t="e">
        <f t="shared" si="16"/>
        <v>#NUM!</v>
      </c>
      <c r="BS4" s="3" t="e">
        <f t="shared" si="17"/>
        <v>#NUM!</v>
      </c>
      <c r="BT4" s="3" t="e">
        <f t="shared" si="18"/>
        <v>#NUM!</v>
      </c>
      <c r="BU4" s="3" t="e">
        <f t="shared" si="19"/>
        <v>#NUM!</v>
      </c>
      <c r="BV4" s="3" t="e">
        <f t="shared" si="20"/>
        <v>#NUM!</v>
      </c>
      <c r="BW4" s="3" t="e">
        <f t="shared" si="21"/>
        <v>#NUM!</v>
      </c>
      <c r="BX4" s="3">
        <f t="shared" si="22"/>
        <v>1.8938726787950815</v>
      </c>
      <c r="BY4" s="3">
        <f t="shared" si="23"/>
        <v>2.1600781810208707</v>
      </c>
      <c r="BZ4" s="3">
        <f t="shared" si="24"/>
        <v>1.6592504687726608</v>
      </c>
      <c r="CA4" s="3">
        <f t="shared" si="25"/>
        <v>1.8443528963108933</v>
      </c>
      <c r="CB4" s="3">
        <f t="shared" si="26"/>
        <v>1.680698029697635</v>
      </c>
      <c r="CC4" s="3">
        <f t="shared" si="27"/>
        <v>1.9887818434536402</v>
      </c>
      <c r="CD4" s="3">
        <f t="shared" si="28"/>
        <v>1.7093547758343961</v>
      </c>
      <c r="CE4" s="3">
        <f t="shared" si="29"/>
        <v>1.6148972160331345</v>
      </c>
      <c r="CF4" s="3" t="e">
        <f t="shared" si="30"/>
        <v>#NUM!</v>
      </c>
      <c r="CG4" s="3" t="e">
        <f t="shared" si="31"/>
        <v>#NUM!</v>
      </c>
      <c r="CH4" s="3" t="e">
        <f t="shared" si="32"/>
        <v>#NUM!</v>
      </c>
      <c r="CI4" s="3">
        <f t="shared" si="33"/>
        <v>1.5560611590095326</v>
      </c>
      <c r="CJ4" s="3">
        <f t="shared" si="34"/>
        <v>1.2946866242794433</v>
      </c>
      <c r="CK4" s="3">
        <f t="shared" si="35"/>
        <v>1.039414119176137</v>
      </c>
      <c r="CL4" s="3" t="e">
        <f t="shared" si="36"/>
        <v>#NUM!</v>
      </c>
      <c r="CM4" s="3" t="e">
        <f t="shared" si="37"/>
        <v>#NUM!</v>
      </c>
      <c r="CN4" s="3" t="e">
        <f t="shared" si="38"/>
        <v>#NUM!</v>
      </c>
      <c r="CO4" s="3" t="e">
        <f t="shared" si="39"/>
        <v>#NUM!</v>
      </c>
      <c r="CP4" s="3" t="e">
        <f t="shared" si="40"/>
        <v>#NUM!</v>
      </c>
      <c r="CQ4" s="3" t="e">
        <f t="shared" si="41"/>
        <v>#NUM!</v>
      </c>
      <c r="CR4" s="3">
        <f t="shared" si="42"/>
        <v>1.0622058088197126</v>
      </c>
      <c r="CS4" s="3">
        <f t="shared" si="43"/>
        <v>1.3304137733491908</v>
      </c>
      <c r="CT4" s="3" t="e">
        <f t="shared" si="44"/>
        <v>#NUM!</v>
      </c>
    </row>
    <row r="5" spans="1:98" x14ac:dyDescent="0.25">
      <c r="A5" s="1"/>
      <c r="B5" s="1" t="s">
        <v>936</v>
      </c>
      <c r="C5" s="1" t="s">
        <v>136</v>
      </c>
      <c r="D5" s="1" t="s">
        <v>51</v>
      </c>
      <c r="E5" s="1" t="s">
        <v>137</v>
      </c>
      <c r="F5" s="16">
        <v>3.1</v>
      </c>
      <c r="G5" s="1" t="s">
        <v>39</v>
      </c>
      <c r="H5" s="1" t="s">
        <v>49</v>
      </c>
      <c r="I5" s="4">
        <v>285.70999999999998</v>
      </c>
      <c r="J5" s="4">
        <v>254.73</v>
      </c>
      <c r="K5" s="4">
        <v>240.13</v>
      </c>
      <c r="L5" s="4">
        <v>74.989999999999995</v>
      </c>
      <c r="M5" s="4">
        <v>166.28</v>
      </c>
      <c r="N5" s="4">
        <v>162.43</v>
      </c>
      <c r="O5" s="4">
        <v>103.37</v>
      </c>
      <c r="P5" s="4">
        <v>147.63</v>
      </c>
      <c r="Q5" s="4">
        <v>56.97</v>
      </c>
      <c r="R5" s="4">
        <v>95.93</v>
      </c>
      <c r="S5" s="4">
        <v>134.87</v>
      </c>
      <c r="T5" s="4">
        <v>57.14</v>
      </c>
      <c r="U5" s="4">
        <v>84.33</v>
      </c>
      <c r="V5" s="4">
        <v>49.64</v>
      </c>
      <c r="W5" s="4">
        <v>54.78</v>
      </c>
      <c r="X5" s="4">
        <v>102.14</v>
      </c>
      <c r="Y5" s="4">
        <v>99.02</v>
      </c>
      <c r="Z5" s="4">
        <v>49.95</v>
      </c>
      <c r="AA5" s="4">
        <v>94.73</v>
      </c>
      <c r="AB5" s="4">
        <v>25.05</v>
      </c>
      <c r="AC5" s="4">
        <v>19.55</v>
      </c>
      <c r="AD5" s="4">
        <v>80.459999999999994</v>
      </c>
      <c r="AE5" s="4">
        <v>177.45</v>
      </c>
      <c r="AF5" s="4">
        <v>45.49</v>
      </c>
      <c r="AG5" s="4">
        <v>86.94</v>
      </c>
      <c r="AH5" s="4">
        <v>60.27</v>
      </c>
      <c r="AI5" s="4">
        <v>113.95</v>
      </c>
      <c r="AJ5" s="4">
        <v>60.93</v>
      </c>
      <c r="AK5" s="4">
        <v>43.73</v>
      </c>
      <c r="AL5" s="4">
        <v>97.5</v>
      </c>
      <c r="AM5" s="4">
        <v>77.81</v>
      </c>
      <c r="AN5" s="4">
        <v>158.07</v>
      </c>
      <c r="AO5" s="4">
        <v>38.22</v>
      </c>
      <c r="AP5" s="4">
        <v>22.79</v>
      </c>
      <c r="AQ5" s="4">
        <v>12.02</v>
      </c>
      <c r="AR5" s="4"/>
      <c r="AS5" s="4"/>
      <c r="AT5" s="4">
        <v>13.2</v>
      </c>
      <c r="AU5" s="4"/>
      <c r="AV5" s="4">
        <v>6.68</v>
      </c>
      <c r="AW5" s="4"/>
      <c r="AX5" s="4"/>
      <c r="AY5" s="4">
        <v>23.36</v>
      </c>
      <c r="AZ5" s="4">
        <v>18.489999999999998</v>
      </c>
      <c r="BC5" s="3">
        <f t="shared" si="1"/>
        <v>2.4559254411836373</v>
      </c>
      <c r="BD5" s="3">
        <f t="shared" si="2"/>
        <v>2.4060800956004922</v>
      </c>
      <c r="BE5" s="3">
        <f t="shared" si="3"/>
        <v>2.3804464208673641</v>
      </c>
      <c r="BF5" s="3">
        <f t="shared" si="4"/>
        <v>1.875003353600041</v>
      </c>
      <c r="BG5" s="3">
        <f t="shared" si="5"/>
        <v>2.220840015834177</v>
      </c>
      <c r="BH5" s="3">
        <f t="shared" si="6"/>
        <v>2.2106662443091163</v>
      </c>
      <c r="BI5" s="3">
        <f t="shared" si="7"/>
        <v>2.0143945162735353</v>
      </c>
      <c r="BJ5" s="3">
        <f t="shared" si="8"/>
        <v>2.1691746197537434</v>
      </c>
      <c r="BK5" s="3">
        <f t="shared" si="9"/>
        <v>1.75564621945668</v>
      </c>
      <c r="BL5" s="3">
        <f t="shared" si="10"/>
        <v>1.9819544444699735</v>
      </c>
      <c r="BM5" s="3">
        <f t="shared" si="11"/>
        <v>2.1299153575044225</v>
      </c>
      <c r="BN5" s="3">
        <f t="shared" si="12"/>
        <v>1.7569402360467241</v>
      </c>
      <c r="BO5" s="3">
        <f t="shared" si="13"/>
        <v>1.9259821003271032</v>
      </c>
      <c r="BP5" s="3">
        <f t="shared" si="14"/>
        <v>1.6958317728266923</v>
      </c>
      <c r="BQ5" s="3">
        <f t="shared" si="15"/>
        <v>1.7386220279179425</v>
      </c>
      <c r="BR5" s="3">
        <f t="shared" si="16"/>
        <v>2.0091958535195213</v>
      </c>
      <c r="BS5" s="3">
        <f t="shared" si="17"/>
        <v>1.9957229219954653</v>
      </c>
      <c r="BT5" s="3">
        <f t="shared" si="18"/>
        <v>1.6985354925620011</v>
      </c>
      <c r="BU5" s="3">
        <f t="shared" si="19"/>
        <v>1.97648753730519</v>
      </c>
      <c r="BV5" s="3">
        <f t="shared" si="20"/>
        <v>1.3988077302032644</v>
      </c>
      <c r="BW5" s="3">
        <f t="shared" si="21"/>
        <v>1.2911467617318857</v>
      </c>
      <c r="BX5" s="3">
        <f t="shared" si="22"/>
        <v>1.9055800282352424</v>
      </c>
      <c r="BY5" s="3">
        <f t="shared" si="23"/>
        <v>2.2490760036836117</v>
      </c>
      <c r="BZ5" s="3">
        <f t="shared" si="24"/>
        <v>1.6579159368299552</v>
      </c>
      <c r="CA5" s="3">
        <f t="shared" si="25"/>
        <v>1.9392196358548182</v>
      </c>
      <c r="CB5" s="3">
        <f t="shared" si="26"/>
        <v>1.7801011914679117</v>
      </c>
      <c r="CC5" s="3">
        <f t="shared" si="27"/>
        <v>2.0567143295163945</v>
      </c>
      <c r="CD5" s="3">
        <f t="shared" si="28"/>
        <v>1.7848311781244692</v>
      </c>
      <c r="CE5" s="3">
        <f t="shared" si="29"/>
        <v>1.640779477344857</v>
      </c>
      <c r="CF5" s="3">
        <f t="shared" si="30"/>
        <v>1.9890046156985368</v>
      </c>
      <c r="CG5" s="3">
        <f t="shared" si="31"/>
        <v>1.8910354153153108</v>
      </c>
      <c r="CH5" s="3">
        <f t="shared" si="32"/>
        <v>2.1988494532924507</v>
      </c>
      <c r="CI5" s="3">
        <f t="shared" si="33"/>
        <v>1.582290682718994</v>
      </c>
      <c r="CJ5" s="3">
        <f t="shared" si="34"/>
        <v>1.3577443251803756</v>
      </c>
      <c r="CK5" s="3">
        <f t="shared" si="35"/>
        <v>1.0799044676667207</v>
      </c>
      <c r="CL5" s="3" t="e">
        <f t="shared" si="36"/>
        <v>#NUM!</v>
      </c>
      <c r="CM5" s="3" t="e">
        <f t="shared" si="37"/>
        <v>#NUM!</v>
      </c>
      <c r="CN5" s="3">
        <f t="shared" si="38"/>
        <v>1.1205739312058498</v>
      </c>
      <c r="CO5" s="3" t="e">
        <f t="shared" si="39"/>
        <v>#NUM!</v>
      </c>
      <c r="CP5" s="3">
        <f t="shared" si="40"/>
        <v>0.8247764624755457</v>
      </c>
      <c r="CQ5" s="3" t="e">
        <f t="shared" si="41"/>
        <v>#NUM!</v>
      </c>
      <c r="CR5" s="3" t="e">
        <f t="shared" si="42"/>
        <v>#NUM!</v>
      </c>
      <c r="CS5" s="3">
        <f t="shared" si="43"/>
        <v>1.3684728384403619</v>
      </c>
      <c r="CT5" s="3">
        <f t="shared" si="44"/>
        <v>1.2669369111591731</v>
      </c>
    </row>
    <row r="6" spans="1:98" x14ac:dyDescent="0.25">
      <c r="A6" s="4"/>
      <c r="B6" s="4" t="s">
        <v>937</v>
      </c>
      <c r="C6" s="4" t="s">
        <v>52</v>
      </c>
      <c r="D6" s="4" t="s">
        <v>51</v>
      </c>
      <c r="E6" s="4" t="s">
        <v>50</v>
      </c>
      <c r="F6" s="17">
        <v>3.1</v>
      </c>
      <c r="G6" s="4" t="s">
        <v>45</v>
      </c>
      <c r="H6" s="4" t="s">
        <v>49</v>
      </c>
      <c r="I6" s="4">
        <v>293.14</v>
      </c>
      <c r="J6" s="4">
        <v>253.36</v>
      </c>
      <c r="K6" s="4">
        <v>239.01</v>
      </c>
      <c r="L6" s="4"/>
      <c r="M6" s="4"/>
      <c r="N6" s="4">
        <v>172.72</v>
      </c>
      <c r="O6" s="4">
        <v>109.56</v>
      </c>
      <c r="P6" s="4">
        <v>143.72999999999999</v>
      </c>
      <c r="Q6" s="4"/>
      <c r="R6" s="4">
        <v>95.33</v>
      </c>
      <c r="S6" s="4">
        <v>136.77000000000001</v>
      </c>
      <c r="T6" s="4">
        <v>54.46</v>
      </c>
      <c r="U6" s="4">
        <v>84.69</v>
      </c>
      <c r="V6" s="4">
        <v>48.05</v>
      </c>
      <c r="W6" s="4">
        <v>53.82</v>
      </c>
      <c r="X6" s="4">
        <v>98.96</v>
      </c>
      <c r="Y6" s="4">
        <v>101.18</v>
      </c>
      <c r="Z6" s="4">
        <v>51.63</v>
      </c>
      <c r="AA6" s="4">
        <v>92.13</v>
      </c>
      <c r="AB6" s="4">
        <v>28.27</v>
      </c>
      <c r="AC6" s="4">
        <v>20.11</v>
      </c>
      <c r="AD6" s="4">
        <v>80.41</v>
      </c>
      <c r="AE6" s="4">
        <v>172.3</v>
      </c>
      <c r="AF6" s="4">
        <v>51.01</v>
      </c>
      <c r="AG6" s="4">
        <v>86.19</v>
      </c>
      <c r="AH6" s="4">
        <v>57.57</v>
      </c>
      <c r="AI6" s="4">
        <v>109.59</v>
      </c>
      <c r="AJ6" s="4">
        <v>61.38</v>
      </c>
      <c r="AK6" s="4">
        <v>45.95</v>
      </c>
      <c r="AL6" s="4">
        <v>102.51</v>
      </c>
      <c r="AM6" s="4">
        <v>83.33</v>
      </c>
      <c r="AN6" s="4">
        <v>166.12</v>
      </c>
      <c r="AO6" s="4">
        <v>37.619999999999997</v>
      </c>
      <c r="AP6" s="4">
        <v>21.29</v>
      </c>
      <c r="AQ6" s="4">
        <v>11.62</v>
      </c>
      <c r="AR6" s="4"/>
      <c r="AS6" s="4"/>
      <c r="AT6" s="4">
        <v>11.42</v>
      </c>
      <c r="AU6" s="4">
        <v>8.61</v>
      </c>
      <c r="AV6" s="4">
        <v>7.87</v>
      </c>
      <c r="AW6" s="4">
        <v>15.73</v>
      </c>
      <c r="AX6" s="4">
        <v>11.95</v>
      </c>
      <c r="AY6" s="4">
        <v>23.95</v>
      </c>
      <c r="AZ6" s="4">
        <v>17.420000000000002</v>
      </c>
      <c r="BC6" s="3">
        <f t="shared" si="1"/>
        <v>2.4670750835152062</v>
      </c>
      <c r="BD6" s="3">
        <f t="shared" si="2"/>
        <v>2.4037380503638555</v>
      </c>
      <c r="BE6" s="3">
        <f t="shared" si="3"/>
        <v>2.3784160718852299</v>
      </c>
      <c r="BF6" s="3" t="e">
        <f t="shared" si="4"/>
        <v>#NUM!</v>
      </c>
      <c r="BG6" s="3" t="e">
        <f t="shared" si="5"/>
        <v>#NUM!</v>
      </c>
      <c r="BH6" s="3">
        <f t="shared" si="6"/>
        <v>2.2373426293261742</v>
      </c>
      <c r="BI6" s="3">
        <f t="shared" si="7"/>
        <v>2.0396520235819238</v>
      </c>
      <c r="BJ6" s="3">
        <f t="shared" si="8"/>
        <v>2.1575474255778078</v>
      </c>
      <c r="BK6" s="3" t="e">
        <f t="shared" si="9"/>
        <v>#NUM!</v>
      </c>
      <c r="BL6" s="3">
        <f t="shared" si="10"/>
        <v>1.9792295930221553</v>
      </c>
      <c r="BM6" s="3">
        <f t="shared" si="11"/>
        <v>2.1359908469216249</v>
      </c>
      <c r="BN6" s="3">
        <f t="shared" si="12"/>
        <v>1.7360776370039457</v>
      </c>
      <c r="BO6" s="3">
        <f t="shared" si="13"/>
        <v>1.9278321328665817</v>
      </c>
      <c r="BP6" s="3">
        <f t="shared" si="14"/>
        <v>1.6816933920045642</v>
      </c>
      <c r="BQ6" s="3">
        <f t="shared" si="15"/>
        <v>1.7309436934277358</v>
      </c>
      <c r="BR6" s="3">
        <f t="shared" si="16"/>
        <v>1.9954596866210643</v>
      </c>
      <c r="BS6" s="3">
        <f t="shared" si="17"/>
        <v>2.0050946750725487</v>
      </c>
      <c r="BT6" s="3">
        <f t="shared" si="18"/>
        <v>1.7129021250472227</v>
      </c>
      <c r="BU6" s="3">
        <f t="shared" si="19"/>
        <v>1.9644010711627313</v>
      </c>
      <c r="BV6" s="3">
        <f t="shared" si="20"/>
        <v>1.4513258084895195</v>
      </c>
      <c r="BW6" s="3">
        <f t="shared" si="21"/>
        <v>1.303412070596742</v>
      </c>
      <c r="BX6" s="3">
        <f t="shared" si="22"/>
        <v>1.9053100621160854</v>
      </c>
      <c r="BY6" s="3">
        <f t="shared" si="23"/>
        <v>2.2362852774480286</v>
      </c>
      <c r="BZ6" s="3">
        <f t="shared" si="24"/>
        <v>1.7076553235311869</v>
      </c>
      <c r="CA6" s="3">
        <f t="shared" si="25"/>
        <v>1.9354568807116099</v>
      </c>
      <c r="CB6" s="3">
        <f t="shared" si="26"/>
        <v>1.7601962294551339</v>
      </c>
      <c r="CC6" s="3">
        <f t="shared" si="27"/>
        <v>2.0397709269315789</v>
      </c>
      <c r="CD6" s="3">
        <f t="shared" si="28"/>
        <v>1.7880268840958038</v>
      </c>
      <c r="CE6" s="3">
        <f t="shared" si="29"/>
        <v>1.6622855157221301</v>
      </c>
      <c r="CF6" s="3">
        <f t="shared" si="30"/>
        <v>2.0107662335184253</v>
      </c>
      <c r="CG6" s="3">
        <f t="shared" si="31"/>
        <v>1.9208013818256542</v>
      </c>
      <c r="CH6" s="3">
        <f t="shared" si="32"/>
        <v>2.2204219224378408</v>
      </c>
      <c r="CI6" s="3">
        <f t="shared" si="33"/>
        <v>1.57541879121436</v>
      </c>
      <c r="CJ6" s="3">
        <f t="shared" si="34"/>
        <v>1.3281756614383224</v>
      </c>
      <c r="CK6" s="3">
        <f t="shared" si="35"/>
        <v>1.0652061280543119</v>
      </c>
      <c r="CL6" s="3" t="e">
        <f t="shared" si="36"/>
        <v>#NUM!</v>
      </c>
      <c r="CM6" s="3" t="e">
        <f t="shared" si="37"/>
        <v>#NUM!</v>
      </c>
      <c r="CN6" s="3">
        <f t="shared" si="38"/>
        <v>1.0576661039098292</v>
      </c>
      <c r="CO6" s="3">
        <f t="shared" si="39"/>
        <v>0.93500315145365476</v>
      </c>
      <c r="CP6" s="3">
        <f t="shared" si="40"/>
        <v>0.89597473235906455</v>
      </c>
      <c r="CQ6" s="3">
        <f t="shared" si="41"/>
        <v>1.1967287226232868</v>
      </c>
      <c r="CR6" s="3">
        <f t="shared" si="42"/>
        <v>1.0773679052841565</v>
      </c>
      <c r="CS6" s="3">
        <f t="shared" si="43"/>
        <v>1.379305517750582</v>
      </c>
      <c r="CT6" s="3">
        <f t="shared" si="44"/>
        <v>1.2410481506716444</v>
      </c>
    </row>
    <row r="7" spans="1:98" x14ac:dyDescent="0.25">
      <c r="A7" s="4"/>
      <c r="B7" s="4" t="s">
        <v>937</v>
      </c>
      <c r="C7" s="4" t="s">
        <v>70</v>
      </c>
      <c r="D7" s="1" t="s">
        <v>51</v>
      </c>
      <c r="E7" s="1" t="s">
        <v>50</v>
      </c>
      <c r="F7" s="16">
        <v>3.1</v>
      </c>
      <c r="G7" s="1" t="s">
        <v>45</v>
      </c>
      <c r="H7" s="1" t="s">
        <v>53</v>
      </c>
      <c r="I7" s="4">
        <v>286.05</v>
      </c>
      <c r="J7" s="4">
        <v>250.05</v>
      </c>
      <c r="K7" s="4">
        <v>234.96</v>
      </c>
      <c r="L7" s="4">
        <v>70.87</v>
      </c>
      <c r="M7" s="4">
        <v>164.57</v>
      </c>
      <c r="N7" s="4">
        <v>162.84</v>
      </c>
      <c r="O7" s="4">
        <v>101.73</v>
      </c>
      <c r="P7" s="4">
        <v>141.6</v>
      </c>
      <c r="Q7" s="4">
        <v>58.24</v>
      </c>
      <c r="R7" s="4">
        <v>92.33</v>
      </c>
      <c r="S7" s="4">
        <v>132.94999999999999</v>
      </c>
      <c r="T7" s="4">
        <v>51.38</v>
      </c>
      <c r="U7" s="4">
        <v>83.94</v>
      </c>
      <c r="V7" s="4">
        <v>49.79</v>
      </c>
      <c r="W7" s="4">
        <v>51.04</v>
      </c>
      <c r="X7" s="4">
        <v>99.84</v>
      </c>
      <c r="Y7" s="4">
        <v>99.13</v>
      </c>
      <c r="Z7" s="4">
        <v>52.1</v>
      </c>
      <c r="AA7" s="4">
        <v>92.97</v>
      </c>
      <c r="AB7" s="4">
        <v>22.81</v>
      </c>
      <c r="AC7" s="4">
        <v>19.260000000000002</v>
      </c>
      <c r="AD7" s="4">
        <v>79.31</v>
      </c>
      <c r="AE7" s="4">
        <v>165.84</v>
      </c>
      <c r="AF7" s="4">
        <v>48.22</v>
      </c>
      <c r="AG7" s="4">
        <v>83.36</v>
      </c>
      <c r="AH7" s="4">
        <v>61.7</v>
      </c>
      <c r="AI7" s="4">
        <v>105.79</v>
      </c>
      <c r="AJ7" s="4">
        <v>58.98</v>
      </c>
      <c r="AK7" s="4">
        <v>45.96</v>
      </c>
      <c r="AL7" s="4">
        <v>98.01</v>
      </c>
      <c r="AM7" s="4">
        <v>77.34</v>
      </c>
      <c r="AN7" s="4">
        <v>158.51</v>
      </c>
      <c r="AO7" s="4">
        <v>37.229999999999997</v>
      </c>
      <c r="AP7" s="4">
        <v>20.88</v>
      </c>
      <c r="AQ7" s="4">
        <v>11.79</v>
      </c>
      <c r="AR7" s="4"/>
      <c r="AS7" s="4"/>
      <c r="AT7" s="4"/>
      <c r="AU7" s="4"/>
      <c r="AV7" s="4">
        <v>7.31</v>
      </c>
      <c r="AW7" s="4">
        <v>16.420000000000002</v>
      </c>
      <c r="AX7" s="4">
        <v>12.45</v>
      </c>
      <c r="AY7" s="4">
        <v>22.26</v>
      </c>
      <c r="AZ7" s="4">
        <v>16.899999999999999</v>
      </c>
      <c r="BC7" s="3">
        <f t="shared" si="1"/>
        <v>2.4564419521016867</v>
      </c>
      <c r="BD7" s="3">
        <f t="shared" si="2"/>
        <v>2.3980268588836866</v>
      </c>
      <c r="BE7" s="3">
        <f t="shared" si="3"/>
        <v>2.3709939335147441</v>
      </c>
      <c r="BF7" s="3">
        <f t="shared" si="4"/>
        <v>1.8504624327615167</v>
      </c>
      <c r="BG7" s="3">
        <f t="shared" si="5"/>
        <v>2.2163506691391963</v>
      </c>
      <c r="BH7" s="3">
        <f t="shared" si="6"/>
        <v>2.211761093707362</v>
      </c>
      <c r="BI7" s="3">
        <f t="shared" si="7"/>
        <v>2.0074490444977489</v>
      </c>
      <c r="BJ7" s="3">
        <f t="shared" si="8"/>
        <v>2.1510632533537501</v>
      </c>
      <c r="BK7" s="3">
        <f t="shared" si="9"/>
        <v>1.7652213663049807</v>
      </c>
      <c r="BL7" s="3">
        <f t="shared" si="10"/>
        <v>1.9653428355606222</v>
      </c>
      <c r="BM7" s="3">
        <f t="shared" si="11"/>
        <v>2.1236883416675858</v>
      </c>
      <c r="BN7" s="3">
        <f t="shared" si="12"/>
        <v>1.7107940999303275</v>
      </c>
      <c r="BO7" s="3">
        <f t="shared" si="13"/>
        <v>1.9239689648754712</v>
      </c>
      <c r="BP7" s="3">
        <f t="shared" si="14"/>
        <v>1.6971421262754596</v>
      </c>
      <c r="BQ7" s="3">
        <f t="shared" si="15"/>
        <v>1.7079106657131058</v>
      </c>
      <c r="BR7" s="3">
        <f t="shared" si="16"/>
        <v>1.9993045723383487</v>
      </c>
      <c r="BS7" s="3">
        <f t="shared" si="17"/>
        <v>1.9962051061783244</v>
      </c>
      <c r="BT7" s="3">
        <f t="shared" si="18"/>
        <v>1.7168377232995244</v>
      </c>
      <c r="BU7" s="3">
        <f t="shared" si="19"/>
        <v>1.9683428309589455</v>
      </c>
      <c r="BV7" s="3">
        <f t="shared" si="20"/>
        <v>1.3581252852766486</v>
      </c>
      <c r="BW7" s="3">
        <f t="shared" si="21"/>
        <v>1.2846562827885157</v>
      </c>
      <c r="BX7" s="3">
        <f t="shared" si="22"/>
        <v>1.8993279498776541</v>
      </c>
      <c r="BY7" s="3">
        <f t="shared" si="23"/>
        <v>2.2196892890858044</v>
      </c>
      <c r="BZ7" s="3">
        <f t="shared" si="24"/>
        <v>1.6832272060414348</v>
      </c>
      <c r="CA7" s="3">
        <f t="shared" si="25"/>
        <v>1.9209577059554492</v>
      </c>
      <c r="CB7" s="3">
        <f t="shared" si="26"/>
        <v>1.7902851640332418</v>
      </c>
      <c r="CC7" s="3">
        <f t="shared" si="27"/>
        <v>2.0244446171313495</v>
      </c>
      <c r="CD7" s="3">
        <f t="shared" si="28"/>
        <v>1.7707047682157793</v>
      </c>
      <c r="CE7" s="3">
        <f t="shared" si="29"/>
        <v>1.6623800200162475</v>
      </c>
      <c r="CF7" s="3">
        <f t="shared" si="30"/>
        <v>1.9912703891950998</v>
      </c>
      <c r="CG7" s="3">
        <f t="shared" si="31"/>
        <v>1.8884041677370467</v>
      </c>
      <c r="CH7" s="3">
        <f t="shared" si="32"/>
        <v>2.2000566659722143</v>
      </c>
      <c r="CI7" s="3">
        <f t="shared" si="33"/>
        <v>1.5708930362183922</v>
      </c>
      <c r="CJ7" s="3">
        <f t="shared" si="34"/>
        <v>1.3197304943302246</v>
      </c>
      <c r="CK7" s="3">
        <f t="shared" si="35"/>
        <v>1.0715138050950892</v>
      </c>
      <c r="CL7" s="3" t="e">
        <f t="shared" si="36"/>
        <v>#NUM!</v>
      </c>
      <c r="CM7" s="3" t="e">
        <f t="shared" si="37"/>
        <v>#NUM!</v>
      </c>
      <c r="CN7" s="3" t="e">
        <f t="shared" si="38"/>
        <v>#NUM!</v>
      </c>
      <c r="CO7" s="3" t="e">
        <f t="shared" si="39"/>
        <v>#NUM!</v>
      </c>
      <c r="CP7" s="3">
        <f t="shared" si="40"/>
        <v>0.86391737695786042</v>
      </c>
      <c r="CQ7" s="3">
        <f t="shared" si="41"/>
        <v>1.215373152783422</v>
      </c>
      <c r="CR7" s="3">
        <f t="shared" si="42"/>
        <v>1.0951693514317551</v>
      </c>
      <c r="CS7" s="3">
        <f t="shared" si="43"/>
        <v>1.3475251599986895</v>
      </c>
      <c r="CT7" s="3">
        <f t="shared" si="44"/>
        <v>1.2278867046136734</v>
      </c>
    </row>
    <row r="8" spans="1:98" x14ac:dyDescent="0.25">
      <c r="A8" s="1"/>
      <c r="B8" s="1" t="s">
        <v>936</v>
      </c>
      <c r="C8" s="1" t="s">
        <v>98</v>
      </c>
      <c r="D8" s="1" t="s">
        <v>51</v>
      </c>
      <c r="E8" s="2" t="s">
        <v>97</v>
      </c>
      <c r="F8" s="15">
        <v>3.2</v>
      </c>
      <c r="G8" s="1" t="s">
        <v>39</v>
      </c>
      <c r="H8" s="1" t="s">
        <v>53</v>
      </c>
      <c r="I8" s="3">
        <v>283.85000000000002</v>
      </c>
      <c r="J8" s="3">
        <v>252.7</v>
      </c>
      <c r="K8" s="3">
        <v>237.97</v>
      </c>
      <c r="L8" s="3">
        <v>75.510000000000005</v>
      </c>
      <c r="M8" s="3">
        <v>163.35</v>
      </c>
      <c r="N8" s="3">
        <v>161.22999999999999</v>
      </c>
      <c r="O8" s="3">
        <v>102.53</v>
      </c>
      <c r="P8" s="3">
        <v>144.57</v>
      </c>
      <c r="Q8" s="3">
        <v>59.89</v>
      </c>
      <c r="R8" s="3">
        <v>93.81</v>
      </c>
      <c r="S8" s="3">
        <v>129.41999999999999</v>
      </c>
      <c r="T8" s="3">
        <v>54.81</v>
      </c>
      <c r="U8" s="3">
        <v>82.61</v>
      </c>
      <c r="V8" s="3">
        <v>46.96</v>
      </c>
      <c r="W8" s="3">
        <v>53.16</v>
      </c>
      <c r="X8" s="3">
        <v>98.16</v>
      </c>
      <c r="Y8" s="3">
        <v>102.61</v>
      </c>
      <c r="Z8" s="3">
        <v>52.72</v>
      </c>
      <c r="AA8" s="3">
        <v>94.62</v>
      </c>
      <c r="AB8" s="3">
        <v>24.57</v>
      </c>
      <c r="AC8" s="3">
        <v>18.84</v>
      </c>
      <c r="AD8" s="3">
        <v>83.01</v>
      </c>
      <c r="AE8" s="3">
        <v>177.36</v>
      </c>
      <c r="AF8" s="3">
        <v>52.73</v>
      </c>
      <c r="AG8" s="3">
        <v>82.69</v>
      </c>
      <c r="AH8" s="3">
        <v>62.54</v>
      </c>
      <c r="AI8" s="3">
        <v>108.58</v>
      </c>
      <c r="AJ8" s="3">
        <v>59.31</v>
      </c>
      <c r="AK8" s="3">
        <v>48.4</v>
      </c>
      <c r="AL8" s="3">
        <v>95.58</v>
      </c>
      <c r="AM8" s="3">
        <v>76.260000000000005</v>
      </c>
      <c r="AN8" s="3">
        <v>159.65</v>
      </c>
      <c r="AO8" s="3">
        <v>36.69</v>
      </c>
      <c r="AP8" s="3">
        <v>19.45</v>
      </c>
      <c r="AQ8" s="3">
        <v>11.19</v>
      </c>
      <c r="AR8" s="3"/>
      <c r="AS8" s="3">
        <v>16.09</v>
      </c>
      <c r="AT8" s="3">
        <v>11.72</v>
      </c>
      <c r="AU8" s="3"/>
      <c r="AV8" s="3">
        <v>6.11</v>
      </c>
      <c r="AW8" s="3"/>
      <c r="AX8" s="3">
        <v>11.03</v>
      </c>
      <c r="AY8" s="3">
        <v>23.1</v>
      </c>
      <c r="AZ8" s="3">
        <v>17.5</v>
      </c>
      <c r="BC8" s="3">
        <f t="shared" si="1"/>
        <v>2.4530888985614316</v>
      </c>
      <c r="BD8" s="3">
        <f t="shared" si="2"/>
        <v>2.4026052419199146</v>
      </c>
      <c r="BE8" s="3">
        <f t="shared" si="3"/>
        <v>2.3765222106041124</v>
      </c>
      <c r="BF8" s="3">
        <f t="shared" si="4"/>
        <v>1.8780044702680252</v>
      </c>
      <c r="BG8" s="3">
        <f t="shared" si="5"/>
        <v>2.2131191388114564</v>
      </c>
      <c r="BH8" s="3">
        <f t="shared" si="6"/>
        <v>2.2074458539842516</v>
      </c>
      <c r="BI8" s="3">
        <f t="shared" si="7"/>
        <v>2.0108509573739228</v>
      </c>
      <c r="BJ8" s="3">
        <f t="shared" si="8"/>
        <v>2.1600781810208707</v>
      </c>
      <c r="BK8" s="3">
        <f t="shared" si="9"/>
        <v>1.7773543130842089</v>
      </c>
      <c r="BL8" s="3">
        <f t="shared" si="10"/>
        <v>1.9722491359625958</v>
      </c>
      <c r="BM8" s="3">
        <f t="shared" si="11"/>
        <v>2.1120013954861885</v>
      </c>
      <c r="BN8" s="3">
        <f t="shared" si="12"/>
        <v>1.7388598020722001</v>
      </c>
      <c r="BO8" s="3">
        <f t="shared" si="13"/>
        <v>1.9170326221623935</v>
      </c>
      <c r="BP8" s="3">
        <f t="shared" si="14"/>
        <v>1.671728088239558</v>
      </c>
      <c r="BQ8" s="3">
        <f t="shared" si="15"/>
        <v>1.7255849722706944</v>
      </c>
      <c r="BR8" s="3">
        <f t="shared" si="16"/>
        <v>1.9919345497189478</v>
      </c>
      <c r="BS8" s="3">
        <f t="shared" si="17"/>
        <v>2.0111896876099915</v>
      </c>
      <c r="BT8" s="3">
        <f t="shared" si="18"/>
        <v>1.7219754015859534</v>
      </c>
      <c r="BU8" s="3">
        <f t="shared" si="19"/>
        <v>1.9759829437125465</v>
      </c>
      <c r="BV8" s="3">
        <f t="shared" si="20"/>
        <v>1.390405156480081</v>
      </c>
      <c r="BW8" s="3">
        <f t="shared" si="21"/>
        <v>1.2750808984568585</v>
      </c>
      <c r="BX8" s="3">
        <f t="shared" si="22"/>
        <v>1.9191304138606144</v>
      </c>
      <c r="BY8" s="3">
        <f t="shared" si="23"/>
        <v>2.2488556801064319</v>
      </c>
      <c r="BZ8" s="3">
        <f t="shared" si="24"/>
        <v>1.7220577713314642</v>
      </c>
      <c r="CA8" s="3">
        <f t="shared" si="25"/>
        <v>1.9174529919296635</v>
      </c>
      <c r="CB8" s="3">
        <f t="shared" si="26"/>
        <v>1.7961578769069144</v>
      </c>
      <c r="CC8" s="3">
        <f t="shared" si="27"/>
        <v>2.0357498373196612</v>
      </c>
      <c r="CD8" s="3">
        <f t="shared" si="28"/>
        <v>1.7731279240333349</v>
      </c>
      <c r="CE8" s="3">
        <f t="shared" si="29"/>
        <v>1.6848453616444126</v>
      </c>
      <c r="CF8" s="3">
        <f t="shared" si="30"/>
        <v>1.9803670261847752</v>
      </c>
      <c r="CG8" s="3">
        <f t="shared" si="31"/>
        <v>1.8822968009376517</v>
      </c>
      <c r="CH8" s="3">
        <f t="shared" si="32"/>
        <v>2.2031689228754638</v>
      </c>
      <c r="CI8" s="3">
        <f t="shared" si="33"/>
        <v>1.5645477117559479</v>
      </c>
      <c r="CJ8" s="3">
        <f t="shared" si="34"/>
        <v>1.2889196056617265</v>
      </c>
      <c r="CK8" s="3">
        <f t="shared" si="35"/>
        <v>1.04883008652835</v>
      </c>
      <c r="CL8" s="3" t="e">
        <f t="shared" si="36"/>
        <v>#NUM!</v>
      </c>
      <c r="CM8" s="3">
        <f t="shared" si="37"/>
        <v>1.2065560440990295</v>
      </c>
      <c r="CN8" s="3">
        <f t="shared" si="38"/>
        <v>1.0689276116820718</v>
      </c>
      <c r="CO8" s="3" t="e">
        <f t="shared" si="39"/>
        <v>#NUM!</v>
      </c>
      <c r="CP8" s="3">
        <f t="shared" si="40"/>
        <v>0.78604121024255424</v>
      </c>
      <c r="CQ8" s="3" t="e">
        <f t="shared" si="41"/>
        <v>#NUM!</v>
      </c>
      <c r="CR8" s="3">
        <f t="shared" si="42"/>
        <v>1.0425755124401905</v>
      </c>
      <c r="CS8" s="3">
        <f t="shared" si="43"/>
        <v>1.3636119798921444</v>
      </c>
      <c r="CT8" s="3">
        <f t="shared" si="44"/>
        <v>1.2430380486862944</v>
      </c>
    </row>
    <row r="9" spans="1:98" x14ac:dyDescent="0.25">
      <c r="A9" s="3"/>
      <c r="B9" s="3" t="s">
        <v>935</v>
      </c>
      <c r="C9" s="3" t="s">
        <v>361</v>
      </c>
      <c r="D9" s="3" t="s">
        <v>347</v>
      </c>
      <c r="E9" s="3" t="s">
        <v>348</v>
      </c>
      <c r="F9" s="14">
        <v>4.0999999999999996</v>
      </c>
      <c r="G9" s="3" t="s">
        <v>90</v>
      </c>
      <c r="H9" s="3" t="s">
        <v>53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1"/>
      <c r="W9" s="2"/>
      <c r="X9" s="2"/>
      <c r="Y9" s="2">
        <v>89.48</v>
      </c>
      <c r="Z9" s="2"/>
      <c r="AA9" s="2"/>
      <c r="AB9" s="2"/>
      <c r="AC9" s="2"/>
      <c r="AD9" s="2"/>
      <c r="AE9" s="2"/>
      <c r="AF9" s="2">
        <v>43.48</v>
      </c>
      <c r="AG9" s="2"/>
      <c r="AH9" s="2"/>
      <c r="AI9" s="2"/>
      <c r="AJ9" s="2"/>
      <c r="AK9" s="2"/>
      <c r="AL9" s="2"/>
      <c r="AM9" s="2"/>
      <c r="AN9" s="1"/>
      <c r="AO9" s="2">
        <v>35.76</v>
      </c>
      <c r="AP9" s="2">
        <v>20.82</v>
      </c>
      <c r="AQ9" s="2">
        <v>10.89</v>
      </c>
      <c r="AR9" s="2"/>
      <c r="AS9" s="2"/>
      <c r="AT9" s="2">
        <v>11.73</v>
      </c>
      <c r="AU9" s="2"/>
      <c r="AV9" s="2"/>
      <c r="AW9" s="2">
        <v>14.95</v>
      </c>
      <c r="AX9" s="2">
        <v>11.14</v>
      </c>
      <c r="AY9" s="2"/>
      <c r="AZ9" s="2">
        <v>16.11</v>
      </c>
      <c r="BC9" s="3" t="e">
        <f t="shared" si="1"/>
        <v>#NUM!</v>
      </c>
      <c r="BD9" s="3" t="e">
        <f t="shared" si="2"/>
        <v>#NUM!</v>
      </c>
      <c r="BE9" s="3" t="e">
        <f t="shared" si="3"/>
        <v>#NUM!</v>
      </c>
      <c r="BF9" s="3" t="e">
        <f t="shared" si="4"/>
        <v>#NUM!</v>
      </c>
      <c r="BG9" s="3" t="e">
        <f t="shared" si="5"/>
        <v>#NUM!</v>
      </c>
      <c r="BH9" s="3" t="e">
        <f t="shared" si="6"/>
        <v>#NUM!</v>
      </c>
      <c r="BI9" s="3" t="e">
        <f t="shared" si="7"/>
        <v>#NUM!</v>
      </c>
      <c r="BJ9" s="3" t="e">
        <f t="shared" si="8"/>
        <v>#NUM!</v>
      </c>
      <c r="BK9" s="3" t="e">
        <f t="shared" si="9"/>
        <v>#NUM!</v>
      </c>
      <c r="BL9" s="3" t="e">
        <f t="shared" si="10"/>
        <v>#NUM!</v>
      </c>
      <c r="BM9" s="3" t="e">
        <f t="shared" si="11"/>
        <v>#NUM!</v>
      </c>
      <c r="BN9" s="3" t="e">
        <f t="shared" si="12"/>
        <v>#NUM!</v>
      </c>
      <c r="BO9" s="3" t="e">
        <f t="shared" si="13"/>
        <v>#NUM!</v>
      </c>
      <c r="BP9" s="3" t="e">
        <f t="shared" si="14"/>
        <v>#NUM!</v>
      </c>
      <c r="BQ9" s="3" t="e">
        <f t="shared" si="15"/>
        <v>#NUM!</v>
      </c>
      <c r="BR9" s="3" t="e">
        <f t="shared" si="16"/>
        <v>#NUM!</v>
      </c>
      <c r="BS9" s="3">
        <f t="shared" si="17"/>
        <v>1.9517259754245921</v>
      </c>
      <c r="BT9" s="3" t="e">
        <f t="shared" si="18"/>
        <v>#NUM!</v>
      </c>
      <c r="BU9" s="3" t="e">
        <f t="shared" si="19"/>
        <v>#NUM!</v>
      </c>
      <c r="BV9" s="3" t="e">
        <f t="shared" si="20"/>
        <v>#NUM!</v>
      </c>
      <c r="BW9" s="3" t="e">
        <f t="shared" si="21"/>
        <v>#NUM!</v>
      </c>
      <c r="BX9" s="3" t="e">
        <f t="shared" si="22"/>
        <v>#NUM!</v>
      </c>
      <c r="BY9" s="3" t="e">
        <f t="shared" si="23"/>
        <v>#NUM!</v>
      </c>
      <c r="BZ9" s="3">
        <f t="shared" si="24"/>
        <v>1.6382895354142568</v>
      </c>
      <c r="CA9" s="3" t="e">
        <f t="shared" si="25"/>
        <v>#NUM!</v>
      </c>
      <c r="CB9" s="3" t="e">
        <f t="shared" si="26"/>
        <v>#NUM!</v>
      </c>
      <c r="CC9" s="3" t="e">
        <f t="shared" si="27"/>
        <v>#NUM!</v>
      </c>
      <c r="CD9" s="3" t="e">
        <f t="shared" si="28"/>
        <v>#NUM!</v>
      </c>
      <c r="CE9" s="3" t="e">
        <f t="shared" si="29"/>
        <v>#NUM!</v>
      </c>
      <c r="CF9" s="3" t="e">
        <f t="shared" si="30"/>
        <v>#NUM!</v>
      </c>
      <c r="CG9" s="3" t="e">
        <f t="shared" si="31"/>
        <v>#NUM!</v>
      </c>
      <c r="CH9" s="3" t="e">
        <f t="shared" si="32"/>
        <v>#NUM!</v>
      </c>
      <c r="CI9" s="3">
        <f t="shared" si="33"/>
        <v>1.5533975101238799</v>
      </c>
      <c r="CJ9" s="3">
        <f t="shared" si="34"/>
        <v>1.3184807251745174</v>
      </c>
      <c r="CK9" s="3">
        <f t="shared" si="35"/>
        <v>1.037027879755775</v>
      </c>
      <c r="CL9" s="3" t="e">
        <f t="shared" si="36"/>
        <v>#NUM!</v>
      </c>
      <c r="CM9" s="3" t="e">
        <f t="shared" si="37"/>
        <v>#NUM!</v>
      </c>
      <c r="CN9" s="3">
        <f t="shared" si="38"/>
        <v>1.0692980121155293</v>
      </c>
      <c r="CO9" s="3" t="e">
        <f t="shared" si="39"/>
        <v>#NUM!</v>
      </c>
      <c r="CP9" s="3" t="e">
        <f t="shared" si="40"/>
        <v>#NUM!</v>
      </c>
      <c r="CQ9" s="3">
        <f t="shared" si="41"/>
        <v>1.1746411926604485</v>
      </c>
      <c r="CR9" s="3">
        <f t="shared" si="42"/>
        <v>1.0468851908377101</v>
      </c>
      <c r="CS9" s="3" t="e">
        <f t="shared" si="43"/>
        <v>#NUM!</v>
      </c>
      <c r="CT9" s="3">
        <f t="shared" si="44"/>
        <v>1.2070955404192181</v>
      </c>
    </row>
    <row r="10" spans="1:98" x14ac:dyDescent="0.25">
      <c r="A10" s="3"/>
      <c r="B10" s="3" t="s">
        <v>938</v>
      </c>
      <c r="C10" s="3" t="s">
        <v>503</v>
      </c>
      <c r="D10" s="1" t="s">
        <v>501</v>
      </c>
      <c r="E10" s="2" t="s">
        <v>504</v>
      </c>
      <c r="F10" s="15">
        <v>5</v>
      </c>
      <c r="G10" s="1" t="s">
        <v>90</v>
      </c>
      <c r="H10" s="1" t="s">
        <v>40</v>
      </c>
      <c r="I10" s="3"/>
      <c r="J10" s="3">
        <v>248.8</v>
      </c>
      <c r="K10" s="3">
        <v>234.05</v>
      </c>
      <c r="L10" s="3">
        <v>70.959999999999994</v>
      </c>
      <c r="M10" s="3">
        <v>162.52000000000001</v>
      </c>
      <c r="N10" s="3"/>
      <c r="O10" s="3"/>
      <c r="P10" s="3">
        <v>138.76</v>
      </c>
      <c r="Q10" s="3"/>
      <c r="R10" s="3"/>
      <c r="S10" s="3">
        <v>127.51</v>
      </c>
      <c r="T10" s="3">
        <v>48.91</v>
      </c>
      <c r="U10" s="3">
        <v>81.23</v>
      </c>
      <c r="V10" s="3">
        <v>45.56</v>
      </c>
      <c r="W10" s="3">
        <v>49.27</v>
      </c>
      <c r="X10" s="3">
        <v>101.62</v>
      </c>
      <c r="Y10" s="3">
        <v>99.33</v>
      </c>
      <c r="Z10" s="3">
        <v>51.82</v>
      </c>
      <c r="AA10" s="3">
        <v>97.73</v>
      </c>
      <c r="AB10" s="3">
        <v>26.82</v>
      </c>
      <c r="AC10" s="3"/>
      <c r="AD10" s="3">
        <v>79.11</v>
      </c>
      <c r="AE10" s="3">
        <v>165.59</v>
      </c>
      <c r="AF10" s="3">
        <v>43.67</v>
      </c>
      <c r="AG10" s="3">
        <v>69.67</v>
      </c>
      <c r="AH10" s="3">
        <v>53.11</v>
      </c>
      <c r="AI10" s="3">
        <v>104.86</v>
      </c>
      <c r="AJ10" s="3">
        <v>52.98</v>
      </c>
      <c r="AK10" s="3">
        <v>49.3</v>
      </c>
      <c r="AL10" s="3">
        <v>89.42</v>
      </c>
      <c r="AM10" s="3"/>
      <c r="AN10" s="3"/>
      <c r="AO10" s="3"/>
      <c r="AP10" s="3">
        <v>20.74</v>
      </c>
      <c r="AQ10" s="3">
        <v>11.84</v>
      </c>
      <c r="AR10" s="3"/>
      <c r="AS10" s="3"/>
      <c r="AT10" s="3">
        <v>13.32</v>
      </c>
      <c r="AU10" s="3"/>
      <c r="AV10" s="3">
        <v>6.35</v>
      </c>
      <c r="AW10" s="3"/>
      <c r="AX10" s="3">
        <v>11.03</v>
      </c>
      <c r="AY10" s="3"/>
      <c r="AZ10" s="3">
        <v>16.329999999999998</v>
      </c>
      <c r="BC10" s="3" t="e">
        <f t="shared" si="1"/>
        <v>#NUM!</v>
      </c>
      <c r="BD10" s="3">
        <f t="shared" si="2"/>
        <v>2.3958503760187813</v>
      </c>
      <c r="BE10" s="3">
        <f t="shared" si="3"/>
        <v>2.3693086454634611</v>
      </c>
      <c r="BF10" s="3">
        <f t="shared" si="4"/>
        <v>1.85101360682367</v>
      </c>
      <c r="BG10" s="3">
        <f t="shared" si="5"/>
        <v>2.2109068136543741</v>
      </c>
      <c r="BH10" s="3" t="e">
        <f t="shared" si="6"/>
        <v>#NUM!</v>
      </c>
      <c r="BI10" s="3" t="e">
        <f t="shared" si="7"/>
        <v>#NUM!</v>
      </c>
      <c r="BJ10" s="3">
        <f t="shared" si="8"/>
        <v>2.1422642911700223</v>
      </c>
      <c r="BK10" s="3" t="e">
        <f t="shared" si="9"/>
        <v>#NUM!</v>
      </c>
      <c r="BL10" s="3" t="e">
        <f t="shared" si="10"/>
        <v>#NUM!</v>
      </c>
      <c r="BM10" s="3">
        <f t="shared" si="11"/>
        <v>2.105544245746573</v>
      </c>
      <c r="BN10" s="3">
        <f t="shared" si="12"/>
        <v>1.6893976628212823</v>
      </c>
      <c r="BO10" s="3">
        <f t="shared" si="13"/>
        <v>1.9097164532343447</v>
      </c>
      <c r="BP10" s="3">
        <f t="shared" si="14"/>
        <v>1.6585837154070628</v>
      </c>
      <c r="BQ10" s="3">
        <f t="shared" si="15"/>
        <v>1.6925825622749091</v>
      </c>
      <c r="BR10" s="3">
        <f t="shared" si="16"/>
        <v>2.0069791905742771</v>
      </c>
      <c r="BS10" s="3">
        <f t="shared" si="17"/>
        <v>1.9970804354717309</v>
      </c>
      <c r="BT10" s="3">
        <f t="shared" si="18"/>
        <v>1.7144974086498059</v>
      </c>
      <c r="BU10" s="3">
        <f t="shared" si="19"/>
        <v>1.9900278987702946</v>
      </c>
      <c r="BV10" s="3">
        <f t="shared" si="20"/>
        <v>1.42845877351558</v>
      </c>
      <c r="BW10" s="3" t="e">
        <f t="shared" si="21"/>
        <v>#NUM!</v>
      </c>
      <c r="BX10" s="3">
        <f t="shared" si="22"/>
        <v>1.8982313845130967</v>
      </c>
      <c r="BY10" s="3">
        <f t="shared" si="23"/>
        <v>2.2190341061448042</v>
      </c>
      <c r="BZ10" s="3">
        <f t="shared" si="24"/>
        <v>1.6401831919213401</v>
      </c>
      <c r="CA10" s="3">
        <f t="shared" si="25"/>
        <v>1.8430458105345693</v>
      </c>
      <c r="CB10" s="3">
        <f t="shared" si="26"/>
        <v>1.7251763014191372</v>
      </c>
      <c r="CC10" s="3">
        <f t="shared" si="27"/>
        <v>2.0206098533777044</v>
      </c>
      <c r="CD10" s="3">
        <f t="shared" si="28"/>
        <v>1.7241119539612122</v>
      </c>
      <c r="CE10" s="3">
        <f t="shared" si="29"/>
        <v>1.69284691927723</v>
      </c>
      <c r="CF10" s="3">
        <f t="shared" si="30"/>
        <v>1.9514346655320129</v>
      </c>
      <c r="CG10" s="3" t="e">
        <f t="shared" si="31"/>
        <v>#NUM!</v>
      </c>
      <c r="CH10" s="3" t="e">
        <f t="shared" si="32"/>
        <v>#NUM!</v>
      </c>
      <c r="CI10" s="3" t="e">
        <f t="shared" si="33"/>
        <v>#NUM!</v>
      </c>
      <c r="CJ10" s="3">
        <f t="shared" si="34"/>
        <v>1.3168087520530221</v>
      </c>
      <c r="CK10" s="3">
        <f t="shared" si="35"/>
        <v>1.073351702386901</v>
      </c>
      <c r="CL10" s="3" t="e">
        <f t="shared" si="36"/>
        <v>#NUM!</v>
      </c>
      <c r="CM10" s="3" t="e">
        <f t="shared" si="37"/>
        <v>#NUM!</v>
      </c>
      <c r="CN10" s="3">
        <f t="shared" si="38"/>
        <v>1.1245042248342823</v>
      </c>
      <c r="CO10" s="3" t="e">
        <f t="shared" si="39"/>
        <v>#NUM!</v>
      </c>
      <c r="CP10" s="3">
        <f t="shared" si="40"/>
        <v>0.80277372529197566</v>
      </c>
      <c r="CQ10" s="3" t="e">
        <f t="shared" si="41"/>
        <v>#NUM!</v>
      </c>
      <c r="CR10" s="3">
        <f t="shared" si="42"/>
        <v>1.0425755124401905</v>
      </c>
      <c r="CS10" s="3" t="e">
        <f t="shared" si="43"/>
        <v>#NUM!</v>
      </c>
      <c r="CT10" s="3">
        <f t="shared" si="44"/>
        <v>1.2129861847366681</v>
      </c>
    </row>
    <row r="11" spans="1:98" x14ac:dyDescent="0.25">
      <c r="A11" s="3"/>
      <c r="B11" s="3" t="s">
        <v>938</v>
      </c>
      <c r="C11" s="3" t="s">
        <v>505</v>
      </c>
      <c r="D11" s="1" t="s">
        <v>501</v>
      </c>
      <c r="E11" s="2" t="s">
        <v>506</v>
      </c>
      <c r="F11" s="15">
        <v>5</v>
      </c>
      <c r="G11" s="1" t="s">
        <v>90</v>
      </c>
      <c r="H11" s="1" t="s">
        <v>59</v>
      </c>
      <c r="I11" s="3"/>
      <c r="J11" s="3"/>
      <c r="K11" s="3"/>
      <c r="L11" s="3">
        <v>72.489999999999995</v>
      </c>
      <c r="M11" s="3"/>
      <c r="N11" s="3">
        <v>154.03</v>
      </c>
      <c r="O11" s="3"/>
      <c r="P11" s="3"/>
      <c r="Q11" s="3"/>
      <c r="R11" s="3"/>
      <c r="S11" s="3"/>
      <c r="T11" s="3">
        <v>45.57</v>
      </c>
      <c r="U11" s="3"/>
      <c r="V11" s="3"/>
      <c r="W11" s="3">
        <v>45.55</v>
      </c>
      <c r="X11" s="3">
        <v>100.66</v>
      </c>
      <c r="Y11" s="3">
        <v>97.53</v>
      </c>
      <c r="Z11" s="3">
        <v>47.92</v>
      </c>
      <c r="AA11" s="3">
        <v>92.82</v>
      </c>
      <c r="AB11" s="3">
        <v>22.53</v>
      </c>
      <c r="AC11" s="3">
        <v>19.27</v>
      </c>
      <c r="AD11" s="3">
        <v>79.36</v>
      </c>
      <c r="AE11" s="3"/>
      <c r="AF11" s="3">
        <v>51.2</v>
      </c>
      <c r="AG11" s="3">
        <v>81.75</v>
      </c>
      <c r="AH11" s="3">
        <v>61.58</v>
      </c>
      <c r="AI11" s="3"/>
      <c r="AJ11" s="3"/>
      <c r="AK11" s="3">
        <v>48.9</v>
      </c>
      <c r="AL11" s="3">
        <v>99.45</v>
      </c>
      <c r="AM11" s="3">
        <v>77.510000000000005</v>
      </c>
      <c r="AN11" s="3">
        <v>153.33000000000001</v>
      </c>
      <c r="AO11" s="3"/>
      <c r="AP11" s="3">
        <v>22.41</v>
      </c>
      <c r="AQ11" s="3"/>
      <c r="AR11" s="3"/>
      <c r="AS11" s="3"/>
      <c r="AT11" s="3"/>
      <c r="AU11" s="3"/>
      <c r="AV11" s="3"/>
      <c r="AW11" s="3">
        <v>15.95</v>
      </c>
      <c r="AX11" s="3">
        <v>11.03</v>
      </c>
      <c r="AY11" s="3">
        <v>25.03</v>
      </c>
      <c r="AZ11" s="3">
        <v>17.559999999999999</v>
      </c>
      <c r="BC11" s="3" t="e">
        <f t="shared" si="1"/>
        <v>#NUM!</v>
      </c>
      <c r="BD11" s="3" t="e">
        <f t="shared" si="2"/>
        <v>#NUM!</v>
      </c>
      <c r="BE11" s="3" t="e">
        <f t="shared" si="3"/>
        <v>#NUM!</v>
      </c>
      <c r="BF11" s="3">
        <f t="shared" si="4"/>
        <v>1.8602780997522348</v>
      </c>
      <c r="BG11" s="3" t="e">
        <f t="shared" si="5"/>
        <v>#NUM!</v>
      </c>
      <c r="BH11" s="3">
        <f t="shared" si="6"/>
        <v>2.1876053154181485</v>
      </c>
      <c r="BI11" s="3" t="e">
        <f t="shared" si="7"/>
        <v>#NUM!</v>
      </c>
      <c r="BJ11" s="3" t="e">
        <f t="shared" si="8"/>
        <v>#NUM!</v>
      </c>
      <c r="BK11" s="3" t="e">
        <f t="shared" si="9"/>
        <v>#NUM!</v>
      </c>
      <c r="BL11" s="3" t="e">
        <f t="shared" si="10"/>
        <v>#NUM!</v>
      </c>
      <c r="BM11" s="3" t="e">
        <f t="shared" si="11"/>
        <v>#NUM!</v>
      </c>
      <c r="BN11" s="3">
        <f t="shared" si="12"/>
        <v>1.6586790285824489</v>
      </c>
      <c r="BO11" s="3" t="e">
        <f t="shared" si="13"/>
        <v>#NUM!</v>
      </c>
      <c r="BP11" s="3" t="e">
        <f t="shared" si="14"/>
        <v>#NUM!</v>
      </c>
      <c r="BQ11" s="3">
        <f t="shared" si="15"/>
        <v>1.658488381309017</v>
      </c>
      <c r="BR11" s="3">
        <f t="shared" si="16"/>
        <v>2.0028569260611206</v>
      </c>
      <c r="BS11" s="3">
        <f t="shared" si="17"/>
        <v>1.9891382242157891</v>
      </c>
      <c r="BT11" s="3">
        <f t="shared" si="18"/>
        <v>1.680516809381255</v>
      </c>
      <c r="BU11" s="3">
        <f t="shared" si="19"/>
        <v>1.9676415640830112</v>
      </c>
      <c r="BV11" s="3">
        <f t="shared" si="20"/>
        <v>1.3527611917238309</v>
      </c>
      <c r="BW11" s="3">
        <f t="shared" si="21"/>
        <v>1.284881714655453</v>
      </c>
      <c r="BX11" s="3">
        <f t="shared" si="22"/>
        <v>1.8996016591461222</v>
      </c>
      <c r="BY11" s="3" t="e">
        <f t="shared" si="23"/>
        <v>#NUM!</v>
      </c>
      <c r="BZ11" s="3">
        <f t="shared" si="24"/>
        <v>1.7092699609758308</v>
      </c>
      <c r="CA11" s="3">
        <f t="shared" si="25"/>
        <v>1.9124877613323237</v>
      </c>
      <c r="CB11" s="3">
        <f t="shared" si="26"/>
        <v>1.7894396845671794</v>
      </c>
      <c r="CC11" s="3" t="e">
        <f t="shared" si="27"/>
        <v>#NUM!</v>
      </c>
      <c r="CD11" s="3" t="e">
        <f t="shared" si="28"/>
        <v>#NUM!</v>
      </c>
      <c r="CE11" s="3">
        <f t="shared" si="29"/>
        <v>1.6893088591236203</v>
      </c>
      <c r="CF11" s="3">
        <f t="shared" si="30"/>
        <v>1.9976047874604543</v>
      </c>
      <c r="CG11" s="3">
        <f t="shared" si="31"/>
        <v>1.8893577368889316</v>
      </c>
      <c r="CH11" s="3">
        <f t="shared" si="32"/>
        <v>2.1856271356748995</v>
      </c>
      <c r="CI11" s="3" t="e">
        <f t="shared" si="33"/>
        <v>#NUM!</v>
      </c>
      <c r="CJ11" s="3">
        <f t="shared" si="34"/>
        <v>1.3504418565350613</v>
      </c>
      <c r="CK11" s="3" t="e">
        <f t="shared" si="35"/>
        <v>#NUM!</v>
      </c>
      <c r="CL11" s="3" t="e">
        <f t="shared" si="36"/>
        <v>#NUM!</v>
      </c>
      <c r="CM11" s="3" t="e">
        <f t="shared" si="37"/>
        <v>#NUM!</v>
      </c>
      <c r="CN11" s="3" t="e">
        <f t="shared" si="38"/>
        <v>#NUM!</v>
      </c>
      <c r="CO11" s="3" t="e">
        <f t="shared" si="39"/>
        <v>#NUM!</v>
      </c>
      <c r="CP11" s="3" t="e">
        <f t="shared" si="40"/>
        <v>#NUM!</v>
      </c>
      <c r="CQ11" s="3">
        <f t="shared" si="41"/>
        <v>1.2027606873932</v>
      </c>
      <c r="CR11" s="3">
        <f t="shared" si="42"/>
        <v>1.0425755124401905</v>
      </c>
      <c r="CS11" s="3">
        <f t="shared" si="43"/>
        <v>1.3984608496082234</v>
      </c>
      <c r="CT11" s="3">
        <f t="shared" si="44"/>
        <v>1.2445245115700838</v>
      </c>
    </row>
    <row r="12" spans="1:98" x14ac:dyDescent="0.25">
      <c r="A12" s="3"/>
      <c r="B12" s="3" t="s">
        <v>938</v>
      </c>
      <c r="C12" s="3" t="s">
        <v>507</v>
      </c>
      <c r="D12" s="1" t="s">
        <v>501</v>
      </c>
      <c r="E12" s="2" t="s">
        <v>508</v>
      </c>
      <c r="F12" s="15">
        <v>5</v>
      </c>
      <c r="G12" s="1" t="s">
        <v>90</v>
      </c>
      <c r="H12" s="1" t="s">
        <v>49</v>
      </c>
      <c r="I12" s="3">
        <v>291.93</v>
      </c>
      <c r="J12" s="3"/>
      <c r="K12" s="3"/>
      <c r="L12" s="3"/>
      <c r="M12" s="3"/>
      <c r="N12" s="3">
        <v>166.77</v>
      </c>
      <c r="O12" s="3"/>
      <c r="P12" s="3">
        <v>146.78</v>
      </c>
      <c r="Q12" s="3"/>
      <c r="R12" s="3">
        <v>95.36</v>
      </c>
      <c r="S12" s="3"/>
      <c r="T12" s="3"/>
      <c r="U12" s="3"/>
      <c r="V12" s="3"/>
      <c r="W12" s="3">
        <v>49.82</v>
      </c>
      <c r="X12" s="3">
        <v>103.92</v>
      </c>
      <c r="Y12" s="3"/>
      <c r="Z12" s="3"/>
      <c r="AA12" s="3">
        <v>103.77</v>
      </c>
      <c r="AB12" s="3"/>
      <c r="AC12" s="3">
        <v>20.65</v>
      </c>
      <c r="AD12" s="3">
        <v>81.7</v>
      </c>
      <c r="AE12" s="3"/>
      <c r="AF12" s="3">
        <v>51.67</v>
      </c>
      <c r="AG12" s="3">
        <v>79.75</v>
      </c>
      <c r="AH12" s="3">
        <v>60.91</v>
      </c>
      <c r="AI12" s="3"/>
      <c r="AJ12" s="3"/>
      <c r="AK12" s="3">
        <v>49.66</v>
      </c>
      <c r="AL12" s="3">
        <v>106.24</v>
      </c>
      <c r="AM12" s="3">
        <v>82.1</v>
      </c>
      <c r="AN12" s="3">
        <v>165.55</v>
      </c>
      <c r="AO12" s="3"/>
      <c r="AP12" s="3"/>
      <c r="AQ12" s="3"/>
      <c r="AR12" s="3"/>
      <c r="AS12" s="3"/>
      <c r="AT12" s="3"/>
      <c r="AU12" s="3"/>
      <c r="AV12" s="3"/>
      <c r="AW12" s="3">
        <v>16.010000000000002</v>
      </c>
      <c r="AX12" s="3"/>
      <c r="AY12" s="3">
        <v>23.63</v>
      </c>
      <c r="AZ12" s="3"/>
      <c r="BC12" s="3">
        <f t="shared" si="1"/>
        <v>2.4652787272764152</v>
      </c>
      <c r="BD12" s="3" t="e">
        <f t="shared" si="2"/>
        <v>#NUM!</v>
      </c>
      <c r="BE12" s="3" t="e">
        <f t="shared" si="3"/>
        <v>#NUM!</v>
      </c>
      <c r="BF12" s="3" t="e">
        <f t="shared" si="4"/>
        <v>#NUM!</v>
      </c>
      <c r="BG12" s="3" t="e">
        <f t="shared" si="5"/>
        <v>#NUM!</v>
      </c>
      <c r="BH12" s="3">
        <f t="shared" si="6"/>
        <v>2.2221179287582227</v>
      </c>
      <c r="BI12" s="3" t="e">
        <f t="shared" si="7"/>
        <v>#NUM!</v>
      </c>
      <c r="BJ12" s="3">
        <f t="shared" si="8"/>
        <v>2.16666688336361</v>
      </c>
      <c r="BK12" s="3" t="e">
        <f t="shared" si="9"/>
        <v>#NUM!</v>
      </c>
      <c r="BL12" s="3">
        <f t="shared" si="10"/>
        <v>1.9793662423961611</v>
      </c>
      <c r="BM12" s="3" t="e">
        <f t="shared" si="11"/>
        <v>#NUM!</v>
      </c>
      <c r="BN12" s="3" t="e">
        <f t="shared" si="12"/>
        <v>#NUM!</v>
      </c>
      <c r="BO12" s="3" t="e">
        <f t="shared" si="13"/>
        <v>#NUM!</v>
      </c>
      <c r="BP12" s="3" t="e">
        <f t="shared" si="14"/>
        <v>#NUM!</v>
      </c>
      <c r="BQ12" s="3">
        <f t="shared" si="15"/>
        <v>1.6974037232004877</v>
      </c>
      <c r="BR12" s="3">
        <f t="shared" si="16"/>
        <v>2.0166991380649715</v>
      </c>
      <c r="BS12" s="3" t="e">
        <f t="shared" si="17"/>
        <v>#NUM!</v>
      </c>
      <c r="BT12" s="3" t="e">
        <f t="shared" si="18"/>
        <v>#NUM!</v>
      </c>
      <c r="BU12" s="3">
        <f t="shared" si="19"/>
        <v>2.0160718167340237</v>
      </c>
      <c r="BV12" s="3" t="e">
        <f t="shared" si="20"/>
        <v>#NUM!</v>
      </c>
      <c r="BW12" s="3">
        <f t="shared" si="21"/>
        <v>1.3149200559924199</v>
      </c>
      <c r="BX12" s="3">
        <f t="shared" si="22"/>
        <v>1.9122220565324155</v>
      </c>
      <c r="BY12" s="3" t="e">
        <f t="shared" si="23"/>
        <v>#NUM!</v>
      </c>
      <c r="BZ12" s="3">
        <f t="shared" si="24"/>
        <v>1.7132384615456617</v>
      </c>
      <c r="CA12" s="3">
        <f t="shared" si="25"/>
        <v>1.9017306917292187</v>
      </c>
      <c r="CB12" s="3">
        <f t="shared" si="26"/>
        <v>1.7846885995014212</v>
      </c>
      <c r="CC12" s="3" t="e">
        <f t="shared" si="27"/>
        <v>#NUM!</v>
      </c>
      <c r="CD12" s="3" t="e">
        <f t="shared" si="28"/>
        <v>#NUM!</v>
      </c>
      <c r="CE12" s="3">
        <f t="shared" si="29"/>
        <v>1.6960067152185454</v>
      </c>
      <c r="CF12" s="3">
        <f t="shared" si="30"/>
        <v>2.0262880620239421</v>
      </c>
      <c r="CG12" s="3">
        <f t="shared" si="31"/>
        <v>1.9143431571194407</v>
      </c>
      <c r="CH12" s="3">
        <f t="shared" si="32"/>
        <v>2.2189291850880872</v>
      </c>
      <c r="CI12" s="3" t="e">
        <f t="shared" si="33"/>
        <v>#NUM!</v>
      </c>
      <c r="CJ12" s="3" t="e">
        <f t="shared" si="34"/>
        <v>#NUM!</v>
      </c>
      <c r="CK12" s="3" t="e">
        <f t="shared" si="35"/>
        <v>#NUM!</v>
      </c>
      <c r="CL12" s="3" t="e">
        <f t="shared" si="36"/>
        <v>#NUM!</v>
      </c>
      <c r="CM12" s="3" t="e">
        <f t="shared" si="37"/>
        <v>#NUM!</v>
      </c>
      <c r="CN12" s="3" t="e">
        <f t="shared" si="38"/>
        <v>#NUM!</v>
      </c>
      <c r="CO12" s="3" t="e">
        <f t="shared" si="39"/>
        <v>#NUM!</v>
      </c>
      <c r="CP12" s="3" t="e">
        <f t="shared" si="40"/>
        <v>#NUM!</v>
      </c>
      <c r="CQ12" s="3">
        <f t="shared" si="41"/>
        <v>1.2043913319192998</v>
      </c>
      <c r="CR12" s="3" t="e">
        <f t="shared" si="42"/>
        <v>#NUM!</v>
      </c>
      <c r="CS12" s="3">
        <f t="shared" si="43"/>
        <v>1.3734637216323691</v>
      </c>
      <c r="CT12" s="3" t="e">
        <f t="shared" si="44"/>
        <v>#NUM!</v>
      </c>
    </row>
    <row r="13" spans="1:98" x14ac:dyDescent="0.25">
      <c r="A13" s="3"/>
      <c r="B13" s="3" t="s">
        <v>938</v>
      </c>
      <c r="C13" s="3" t="s">
        <v>509</v>
      </c>
      <c r="D13" s="1" t="s">
        <v>501</v>
      </c>
      <c r="E13" s="2" t="s">
        <v>510</v>
      </c>
      <c r="F13" s="15" t="s">
        <v>669</v>
      </c>
      <c r="G13" s="1" t="s">
        <v>90</v>
      </c>
      <c r="H13" s="1" t="s">
        <v>53</v>
      </c>
      <c r="I13" s="3"/>
      <c r="J13" s="3"/>
      <c r="K13" s="3">
        <v>240.72</v>
      </c>
      <c r="L13" s="3"/>
      <c r="M13" s="3"/>
      <c r="N13" s="3"/>
      <c r="O13" s="3"/>
      <c r="P13" s="3">
        <v>150.16999999999999</v>
      </c>
      <c r="Q13" s="3"/>
      <c r="R13" s="3">
        <v>97.03</v>
      </c>
      <c r="S13" s="3">
        <v>130.49</v>
      </c>
      <c r="T13" s="3">
        <v>45.83</v>
      </c>
      <c r="U13" s="3"/>
      <c r="V13" s="3"/>
      <c r="W13" s="3">
        <v>49.86</v>
      </c>
      <c r="X13" s="3">
        <v>104.28</v>
      </c>
      <c r="Y13" s="3">
        <v>104.01</v>
      </c>
      <c r="Z13" s="3"/>
      <c r="AA13" s="3">
        <v>100.65</v>
      </c>
      <c r="AB13" s="3"/>
      <c r="AC13" s="3">
        <v>20.61</v>
      </c>
      <c r="AD13" s="3">
        <v>84.6</v>
      </c>
      <c r="AE13" s="3">
        <v>179.01</v>
      </c>
      <c r="AF13" s="3">
        <v>50.22</v>
      </c>
      <c r="AG13" s="3">
        <v>93.2</v>
      </c>
      <c r="AH13" s="3">
        <v>64.64</v>
      </c>
      <c r="AI13" s="3"/>
      <c r="AJ13" s="3"/>
      <c r="AK13" s="3">
        <v>46.55</v>
      </c>
      <c r="AL13" s="3"/>
      <c r="AM13" s="3"/>
      <c r="AN13" s="3"/>
      <c r="AO13" s="3">
        <v>39.93</v>
      </c>
      <c r="AP13" s="3">
        <v>24.13</v>
      </c>
      <c r="AQ13" s="3">
        <v>12.89</v>
      </c>
      <c r="AR13" s="3"/>
      <c r="AS13" s="3"/>
      <c r="AT13" s="3"/>
      <c r="AU13" s="3">
        <v>9.1199999999999992</v>
      </c>
      <c r="AV13" s="3">
        <v>8.02</v>
      </c>
      <c r="AW13" s="3">
        <v>17.13</v>
      </c>
      <c r="AX13" s="3"/>
      <c r="AY13" s="3">
        <v>25.61</v>
      </c>
      <c r="AZ13" s="3">
        <v>18.88</v>
      </c>
      <c r="BC13" s="3" t="e">
        <f t="shared" si="1"/>
        <v>#NUM!</v>
      </c>
      <c r="BD13" s="3" t="e">
        <f t="shared" si="2"/>
        <v>#NUM!</v>
      </c>
      <c r="BE13" s="3">
        <f t="shared" si="3"/>
        <v>2.3815121747320243</v>
      </c>
      <c r="BF13" s="3" t="e">
        <f t="shared" si="4"/>
        <v>#NUM!</v>
      </c>
      <c r="BG13" s="3" t="e">
        <f t="shared" si="5"/>
        <v>#NUM!</v>
      </c>
      <c r="BH13" s="3" t="e">
        <f t="shared" si="6"/>
        <v>#NUM!</v>
      </c>
      <c r="BI13" s="3" t="e">
        <f t="shared" si="7"/>
        <v>#NUM!</v>
      </c>
      <c r="BJ13" s="3">
        <f t="shared" si="8"/>
        <v>2.1765831807654932</v>
      </c>
      <c r="BK13" s="3" t="e">
        <f t="shared" si="9"/>
        <v>#NUM!</v>
      </c>
      <c r="BL13" s="3">
        <f t="shared" si="10"/>
        <v>1.9869060313807212</v>
      </c>
      <c r="BM13" s="3">
        <f t="shared" si="11"/>
        <v>2.115577231128523</v>
      </c>
      <c r="BN13" s="3">
        <f t="shared" si="12"/>
        <v>1.6611498572447867</v>
      </c>
      <c r="BO13" s="3" t="e">
        <f t="shared" si="13"/>
        <v>#NUM!</v>
      </c>
      <c r="BP13" s="3" t="e">
        <f t="shared" si="14"/>
        <v>#NUM!</v>
      </c>
      <c r="BQ13" s="3">
        <f t="shared" si="15"/>
        <v>1.6977522741677546</v>
      </c>
      <c r="BR13" s="3">
        <f t="shared" si="16"/>
        <v>2.0182010224962914</v>
      </c>
      <c r="BS13" s="3">
        <f t="shared" si="17"/>
        <v>2.0170750963760593</v>
      </c>
      <c r="BT13" s="3" t="e">
        <f t="shared" si="18"/>
        <v>#NUM!</v>
      </c>
      <c r="BU13" s="3">
        <f t="shared" si="19"/>
        <v>2.0028137792246734</v>
      </c>
      <c r="BV13" s="3" t="e">
        <f t="shared" si="20"/>
        <v>#NUM!</v>
      </c>
      <c r="BW13" s="3">
        <f t="shared" si="21"/>
        <v>1.3140779917792129</v>
      </c>
      <c r="BX13" s="3">
        <f t="shared" si="22"/>
        <v>1.9273703630390235</v>
      </c>
      <c r="BY13" s="3">
        <f t="shared" si="23"/>
        <v>2.2528772925637606</v>
      </c>
      <c r="BZ13" s="3">
        <f t="shared" si="24"/>
        <v>1.7008767083769036</v>
      </c>
      <c r="CA13" s="3">
        <f t="shared" si="25"/>
        <v>1.9694159123539814</v>
      </c>
      <c r="CB13" s="3">
        <f t="shared" si="26"/>
        <v>1.8105013477665297</v>
      </c>
      <c r="CC13" s="3" t="e">
        <f t="shared" si="27"/>
        <v>#NUM!</v>
      </c>
      <c r="CD13" s="3" t="e">
        <f t="shared" si="28"/>
        <v>#NUM!</v>
      </c>
      <c r="CE13" s="3">
        <f t="shared" si="29"/>
        <v>1.6679196853173615</v>
      </c>
      <c r="CF13" s="3" t="e">
        <f t="shared" si="30"/>
        <v>#NUM!</v>
      </c>
      <c r="CG13" s="3" t="e">
        <f t="shared" si="31"/>
        <v>#NUM!</v>
      </c>
      <c r="CH13" s="3" t="e">
        <f t="shared" si="32"/>
        <v>#NUM!</v>
      </c>
      <c r="CI13" s="3">
        <f t="shared" si="33"/>
        <v>1.6012993101943376</v>
      </c>
      <c r="CJ13" s="3">
        <f t="shared" si="34"/>
        <v>1.3825573219087859</v>
      </c>
      <c r="CK13" s="3">
        <f t="shared" si="35"/>
        <v>1.110252917353403</v>
      </c>
      <c r="CL13" s="3" t="e">
        <f t="shared" si="36"/>
        <v>#NUM!</v>
      </c>
      <c r="CM13" s="3" t="e">
        <f t="shared" si="37"/>
        <v>#NUM!</v>
      </c>
      <c r="CN13" s="3" t="e">
        <f t="shared" si="38"/>
        <v>#NUM!</v>
      </c>
      <c r="CO13" s="3">
        <f t="shared" si="39"/>
        <v>0.95999483832841614</v>
      </c>
      <c r="CP13" s="3">
        <f t="shared" si="40"/>
        <v>0.90417436828416353</v>
      </c>
      <c r="CQ13" s="3">
        <f t="shared" si="41"/>
        <v>1.2337573629655105</v>
      </c>
      <c r="CR13" s="3" t="e">
        <f t="shared" si="42"/>
        <v>#NUM!</v>
      </c>
      <c r="CS13" s="3">
        <f t="shared" si="43"/>
        <v>1.4084095784684296</v>
      </c>
      <c r="CT13" s="3">
        <f t="shared" si="44"/>
        <v>1.2760019899620501</v>
      </c>
    </row>
    <row r="14" spans="1:98" x14ac:dyDescent="0.25">
      <c r="A14" s="3"/>
      <c r="B14" s="3" t="s">
        <v>938</v>
      </c>
      <c r="C14" s="3" t="s">
        <v>512</v>
      </c>
      <c r="D14" s="1" t="s">
        <v>501</v>
      </c>
      <c r="E14" s="2" t="s">
        <v>513</v>
      </c>
      <c r="F14" s="15">
        <v>5.2</v>
      </c>
      <c r="G14" s="1" t="s">
        <v>90</v>
      </c>
      <c r="H14" s="1" t="s">
        <v>59</v>
      </c>
      <c r="I14" s="3">
        <v>253.4</v>
      </c>
      <c r="J14" s="3">
        <v>236.74</v>
      </c>
      <c r="K14" s="3">
        <v>217.66</v>
      </c>
      <c r="L14" s="3">
        <v>70.09</v>
      </c>
      <c r="M14" s="3">
        <v>148.74</v>
      </c>
      <c r="N14" s="3">
        <v>140.4</v>
      </c>
      <c r="O14" s="3">
        <v>95.16</v>
      </c>
      <c r="P14" s="3">
        <v>138</v>
      </c>
      <c r="Q14" s="3">
        <v>54.02</v>
      </c>
      <c r="R14" s="3">
        <v>88.51</v>
      </c>
      <c r="S14" s="3">
        <v>114.71</v>
      </c>
      <c r="T14" s="3">
        <v>36.18</v>
      </c>
      <c r="U14" s="3">
        <v>83.78</v>
      </c>
      <c r="V14" s="3">
        <v>44.98</v>
      </c>
      <c r="W14" s="3">
        <v>47.57</v>
      </c>
      <c r="X14" s="3">
        <v>100.36</v>
      </c>
      <c r="Y14" s="3">
        <v>94.09</v>
      </c>
      <c r="Z14" s="3">
        <v>54.57</v>
      </c>
      <c r="AA14" s="3">
        <v>94.19</v>
      </c>
      <c r="AB14" s="3">
        <v>26.99</v>
      </c>
      <c r="AC14" s="3">
        <v>21.56</v>
      </c>
      <c r="AD14" s="3">
        <v>81.5</v>
      </c>
      <c r="AE14" s="3">
        <v>156.44</v>
      </c>
      <c r="AF14" s="3">
        <v>50.54</v>
      </c>
      <c r="AG14" s="3">
        <v>70.400000000000006</v>
      </c>
      <c r="AH14" s="3">
        <v>50.56</v>
      </c>
      <c r="AI14" s="3">
        <v>103.44</v>
      </c>
      <c r="AJ14" s="3">
        <v>51.22</v>
      </c>
      <c r="AK14" s="3">
        <v>46.88</v>
      </c>
      <c r="AL14" s="3"/>
      <c r="AM14" s="3"/>
      <c r="AN14" s="3">
        <v>136.07</v>
      </c>
      <c r="AO14" s="3">
        <v>39.799999999999997</v>
      </c>
      <c r="AP14" s="3">
        <v>22.46</v>
      </c>
      <c r="AQ14" s="3">
        <v>11.34</v>
      </c>
      <c r="AR14" s="3"/>
      <c r="AS14" s="3"/>
      <c r="AT14" s="3"/>
      <c r="AU14" s="3">
        <v>6.52</v>
      </c>
      <c r="AV14" s="3">
        <v>6.62</v>
      </c>
      <c r="AW14" s="3"/>
      <c r="AX14" s="3">
        <v>12.04</v>
      </c>
      <c r="AY14" s="3"/>
      <c r="AZ14" s="3"/>
      <c r="BC14" s="3">
        <f t="shared" si="1"/>
        <v>2.4038066105474227</v>
      </c>
      <c r="BD14" s="3">
        <f t="shared" si="2"/>
        <v>2.3742716432759798</v>
      </c>
      <c r="BE14" s="3">
        <f t="shared" si="3"/>
        <v>2.3377786248361834</v>
      </c>
      <c r="BF14" s="3">
        <f t="shared" si="4"/>
        <v>1.8456560599835443</v>
      </c>
      <c r="BG14" s="3">
        <f t="shared" si="5"/>
        <v>2.1724277771514653</v>
      </c>
      <c r="BH14" s="3">
        <f t="shared" si="6"/>
        <v>2.1473671077937864</v>
      </c>
      <c r="BI14" s="3">
        <f t="shared" si="7"/>
        <v>1.9784544333652285</v>
      </c>
      <c r="BJ14" s="3">
        <f t="shared" si="8"/>
        <v>2.1398790864012365</v>
      </c>
      <c r="BK14" s="3">
        <f t="shared" si="9"/>
        <v>1.7325545798514321</v>
      </c>
      <c r="BL14" s="3">
        <f t="shared" si="10"/>
        <v>1.9469923407483722</v>
      </c>
      <c r="BM14" s="3">
        <f t="shared" si="11"/>
        <v>2.0596012797627541</v>
      </c>
      <c r="BN14" s="3">
        <f t="shared" si="12"/>
        <v>1.5584685625237948</v>
      </c>
      <c r="BO14" s="3">
        <f t="shared" si="13"/>
        <v>1.9231403560252007</v>
      </c>
      <c r="BP14" s="3">
        <f t="shared" si="14"/>
        <v>1.6530194510996135</v>
      </c>
      <c r="BQ14" s="3">
        <f t="shared" si="15"/>
        <v>1.6773331514199017</v>
      </c>
      <c r="BR14" s="3">
        <f t="shared" si="16"/>
        <v>2.0015606526425729</v>
      </c>
      <c r="BS14" s="3">
        <f t="shared" si="17"/>
        <v>1.9735434685324897</v>
      </c>
      <c r="BT14" s="3">
        <f t="shared" si="18"/>
        <v>1.736953953783146</v>
      </c>
      <c r="BU14" s="3">
        <f t="shared" si="19"/>
        <v>1.9740047968974146</v>
      </c>
      <c r="BV14" s="3">
        <f t="shared" si="20"/>
        <v>1.4312028845565166</v>
      </c>
      <c r="BW14" s="3">
        <f t="shared" si="21"/>
        <v>1.3336487565147011</v>
      </c>
      <c r="BX14" s="3">
        <f t="shared" si="22"/>
        <v>1.9111576087399766</v>
      </c>
      <c r="BY14" s="3">
        <f t="shared" si="23"/>
        <v>2.194347807280093</v>
      </c>
      <c r="BZ14" s="3">
        <f t="shared" si="24"/>
        <v>1.7036352375838959</v>
      </c>
      <c r="CA14" s="3">
        <f t="shared" si="25"/>
        <v>1.8475726591421122</v>
      </c>
      <c r="CB14" s="3">
        <f t="shared" si="26"/>
        <v>1.7038070652743287</v>
      </c>
      <c r="CC14" s="3">
        <f t="shared" si="27"/>
        <v>2.0146885118723374</v>
      </c>
      <c r="CD14" s="3">
        <f t="shared" si="28"/>
        <v>1.7094395741324109</v>
      </c>
      <c r="CE14" s="3">
        <f t="shared" si="29"/>
        <v>1.6709876030100344</v>
      </c>
      <c r="CF14" s="3" t="e">
        <f t="shared" si="30"/>
        <v>#NUM!</v>
      </c>
      <c r="CG14" s="3" t="e">
        <f t="shared" si="31"/>
        <v>#NUM!</v>
      </c>
      <c r="CH14" s="3">
        <f t="shared" si="32"/>
        <v>2.1337623847873455</v>
      </c>
      <c r="CI14" s="3">
        <f t="shared" si="33"/>
        <v>1.5998830720736879</v>
      </c>
      <c r="CJ14" s="3">
        <f t="shared" si="34"/>
        <v>1.3514097519254391</v>
      </c>
      <c r="CK14" s="3">
        <f t="shared" si="35"/>
        <v>1.0546130545568877</v>
      </c>
      <c r="CL14" s="3" t="e">
        <f t="shared" si="36"/>
        <v>#NUM!</v>
      </c>
      <c r="CM14" s="3" t="e">
        <f t="shared" si="37"/>
        <v>#NUM!</v>
      </c>
      <c r="CN14" s="3" t="e">
        <f t="shared" si="38"/>
        <v>#NUM!</v>
      </c>
      <c r="CO14" s="3">
        <f t="shared" si="39"/>
        <v>0.81424759573192018</v>
      </c>
      <c r="CP14" s="3">
        <f t="shared" si="40"/>
        <v>0.8208579894396999</v>
      </c>
      <c r="CQ14" s="3" t="e">
        <f t="shared" si="41"/>
        <v>#NUM!</v>
      </c>
      <c r="CR14" s="3">
        <f t="shared" si="42"/>
        <v>1.0806264869218056</v>
      </c>
      <c r="CS14" s="3" t="e">
        <f t="shared" si="43"/>
        <v>#NUM!</v>
      </c>
      <c r="CT14" s="3" t="e">
        <f t="shared" si="44"/>
        <v>#NUM!</v>
      </c>
    </row>
    <row r="15" spans="1:98" x14ac:dyDescent="0.25">
      <c r="A15" s="3"/>
      <c r="B15" s="3" t="s">
        <v>938</v>
      </c>
      <c r="C15" s="3" t="s">
        <v>500</v>
      </c>
      <c r="D15" s="1" t="s">
        <v>501</v>
      </c>
      <c r="E15" s="2" t="s">
        <v>502</v>
      </c>
      <c r="F15" s="15">
        <v>5.3</v>
      </c>
      <c r="G15" s="1" t="s">
        <v>45</v>
      </c>
      <c r="H15" s="1" t="s">
        <v>53</v>
      </c>
      <c r="I15" s="3">
        <v>265.35000000000002</v>
      </c>
      <c r="J15" s="3">
        <v>238.05</v>
      </c>
      <c r="K15" s="3">
        <v>223.1</v>
      </c>
      <c r="L15" s="3">
        <v>72.92</v>
      </c>
      <c r="M15" s="3"/>
      <c r="N15" s="3">
        <v>155.08000000000001</v>
      </c>
      <c r="O15" s="3"/>
      <c r="P15" s="3">
        <v>131.79</v>
      </c>
      <c r="Q15" s="3"/>
      <c r="R15" s="3">
        <v>82.17</v>
      </c>
      <c r="S15" s="3">
        <v>117.97</v>
      </c>
      <c r="T15" s="3">
        <v>45.99</v>
      </c>
      <c r="U15" s="3">
        <v>77.8</v>
      </c>
      <c r="V15" s="3">
        <v>44.98</v>
      </c>
      <c r="W15" s="3">
        <v>48.5</v>
      </c>
      <c r="X15" s="3">
        <v>99.93</v>
      </c>
      <c r="Y15" s="3">
        <v>101.71</v>
      </c>
      <c r="Z15" s="3">
        <v>48.31</v>
      </c>
      <c r="AA15" s="3">
        <v>97.23</v>
      </c>
      <c r="AB15" s="3"/>
      <c r="AC15" s="3"/>
      <c r="AD15" s="3">
        <v>79.3</v>
      </c>
      <c r="AE15" s="3">
        <v>170.98</v>
      </c>
      <c r="AF15" s="3">
        <v>42.17</v>
      </c>
      <c r="AG15" s="3">
        <v>76.209999999999994</v>
      </c>
      <c r="AH15" s="3">
        <v>54.08</v>
      </c>
      <c r="AI15" s="3">
        <v>108.74</v>
      </c>
      <c r="AJ15" s="3">
        <v>55.07</v>
      </c>
      <c r="AK15" s="3">
        <v>44.62</v>
      </c>
      <c r="AL15" s="3">
        <v>93.96</v>
      </c>
      <c r="AM15" s="3">
        <v>73.55</v>
      </c>
      <c r="AN15" s="3">
        <v>152.53</v>
      </c>
      <c r="AO15" s="3">
        <v>36.1</v>
      </c>
      <c r="AP15" s="3">
        <v>21.04</v>
      </c>
      <c r="AQ15" s="3">
        <v>11.23</v>
      </c>
      <c r="AR15" s="3"/>
      <c r="AS15" s="3"/>
      <c r="AT15" s="3">
        <v>11.96</v>
      </c>
      <c r="AU15" s="3">
        <v>7.57</v>
      </c>
      <c r="AV15" s="3">
        <v>7.31</v>
      </c>
      <c r="AW15" s="3"/>
      <c r="AX15" s="3">
        <v>10.79</v>
      </c>
      <c r="AY15" s="3">
        <v>22.63</v>
      </c>
      <c r="AZ15" s="3">
        <v>15.85</v>
      </c>
      <c r="BC15" s="3">
        <f t="shared" si="1"/>
        <v>2.4238190919654046</v>
      </c>
      <c r="BD15" s="3">
        <f t="shared" si="2"/>
        <v>2.3766681858105296</v>
      </c>
      <c r="BE15" s="3">
        <f t="shared" si="3"/>
        <v>2.3484995702838378</v>
      </c>
      <c r="BF15" s="3">
        <f t="shared" si="4"/>
        <v>1.8628466599829387</v>
      </c>
      <c r="BG15" s="3" t="e">
        <f t="shared" si="5"/>
        <v>#NUM!</v>
      </c>
      <c r="BH15" s="3">
        <f t="shared" si="6"/>
        <v>2.1905557923351724</v>
      </c>
      <c r="BI15" s="3" t="e">
        <f t="shared" si="7"/>
        <v>#NUM!</v>
      </c>
      <c r="BJ15" s="3">
        <f t="shared" si="8"/>
        <v>2.1198824579849829</v>
      </c>
      <c r="BK15" s="3" t="e">
        <f t="shared" si="9"/>
        <v>#NUM!</v>
      </c>
      <c r="BL15" s="3">
        <f t="shared" si="10"/>
        <v>1.9147132869736239</v>
      </c>
      <c r="BM15" s="3">
        <f t="shared" si="11"/>
        <v>2.0717715794167555</v>
      </c>
      <c r="BN15" s="3">
        <f t="shared" si="12"/>
        <v>1.6626634095740376</v>
      </c>
      <c r="BO15" s="3">
        <f t="shared" si="13"/>
        <v>1.890979596989689</v>
      </c>
      <c r="BP15" s="3">
        <f t="shared" si="14"/>
        <v>1.6530194510996135</v>
      </c>
      <c r="BQ15" s="3">
        <f t="shared" si="15"/>
        <v>1.6857417386022637</v>
      </c>
      <c r="BR15" s="3">
        <f t="shared" si="16"/>
        <v>1.9996958874108393</v>
      </c>
      <c r="BS15" s="3">
        <f t="shared" si="17"/>
        <v>2.0073636543122784</v>
      </c>
      <c r="BT15" s="3">
        <f t="shared" si="18"/>
        <v>1.6840370374865197</v>
      </c>
      <c r="BU15" s="3">
        <f t="shared" si="19"/>
        <v>1.9878002857518724</v>
      </c>
      <c r="BV15" s="3" t="e">
        <f t="shared" si="20"/>
        <v>#NUM!</v>
      </c>
      <c r="BW15" s="3" t="e">
        <f t="shared" si="21"/>
        <v>#NUM!</v>
      </c>
      <c r="BX15" s="3">
        <f t="shared" si="22"/>
        <v>1.8992731873176039</v>
      </c>
      <c r="BY15" s="3">
        <f t="shared" si="23"/>
        <v>2.2329453127452275</v>
      </c>
      <c r="BZ15" s="3">
        <f t="shared" si="24"/>
        <v>1.6250036010148634</v>
      </c>
      <c r="CA15" s="3">
        <f t="shared" si="25"/>
        <v>1.8820119616266586</v>
      </c>
      <c r="CB15" s="3">
        <f t="shared" si="26"/>
        <v>1.7330366829335795</v>
      </c>
      <c r="CC15" s="3">
        <f t="shared" si="27"/>
        <v>2.0363893286656918</v>
      </c>
      <c r="CD15" s="3">
        <f t="shared" si="28"/>
        <v>1.7409150764812826</v>
      </c>
      <c r="CE15" s="3">
        <f t="shared" si="29"/>
        <v>1.6495295659478189</v>
      </c>
      <c r="CF15" s="3">
        <f t="shared" si="30"/>
        <v>1.9729430081055681</v>
      </c>
      <c r="CG15" s="3">
        <f t="shared" si="31"/>
        <v>1.866582677063549</v>
      </c>
      <c r="CH15" s="3">
        <f t="shared" si="32"/>
        <v>2.1833552702605123</v>
      </c>
      <c r="CI15" s="3">
        <f t="shared" si="33"/>
        <v>1.5575072019056579</v>
      </c>
      <c r="CJ15" s="3">
        <f t="shared" si="34"/>
        <v>1.3230457354817013</v>
      </c>
      <c r="CK15" s="3">
        <f t="shared" si="35"/>
        <v>1.0503797562614579</v>
      </c>
      <c r="CL15" s="3" t="e">
        <f t="shared" si="36"/>
        <v>#NUM!</v>
      </c>
      <c r="CM15" s="3" t="e">
        <f t="shared" si="37"/>
        <v>#NUM!</v>
      </c>
      <c r="CN15" s="3">
        <f t="shared" si="38"/>
        <v>1.0777311796523921</v>
      </c>
      <c r="CO15" s="3">
        <f t="shared" si="39"/>
        <v>0.87909587950007273</v>
      </c>
      <c r="CP15" s="3">
        <f t="shared" si="40"/>
        <v>0.86391737695786042</v>
      </c>
      <c r="CQ15" s="3" t="e">
        <f t="shared" si="41"/>
        <v>#NUM!</v>
      </c>
      <c r="CR15" s="3">
        <f t="shared" si="42"/>
        <v>1.0330214446829107</v>
      </c>
      <c r="CS15" s="3">
        <f t="shared" si="43"/>
        <v>1.3546845539547285</v>
      </c>
      <c r="CT15" s="3">
        <f t="shared" si="44"/>
        <v>1.2000292665537702</v>
      </c>
    </row>
    <row r="16" spans="1:98" x14ac:dyDescent="0.25">
      <c r="A16" s="3"/>
      <c r="B16" s="4" t="s">
        <v>937</v>
      </c>
      <c r="C16" s="3" t="s">
        <v>68</v>
      </c>
      <c r="D16" s="2" t="s">
        <v>63</v>
      </c>
      <c r="E16" s="3"/>
      <c r="F16" s="14">
        <v>6</v>
      </c>
      <c r="G16" s="1" t="s">
        <v>39</v>
      </c>
      <c r="H16" s="1" t="s">
        <v>53</v>
      </c>
      <c r="I16" s="3">
        <v>280.85000000000002</v>
      </c>
      <c r="J16" s="3">
        <v>252.09</v>
      </c>
      <c r="K16" s="3">
        <v>234.52</v>
      </c>
      <c r="L16" s="3">
        <v>72.64</v>
      </c>
      <c r="M16" s="3">
        <v>162.96</v>
      </c>
      <c r="N16" s="3">
        <v>161.18</v>
      </c>
      <c r="O16" s="3">
        <v>102.42</v>
      </c>
      <c r="P16" s="3">
        <v>142.44</v>
      </c>
      <c r="Q16" s="3">
        <v>59.21</v>
      </c>
      <c r="R16" s="3">
        <v>85.96</v>
      </c>
      <c r="S16" s="3">
        <v>120.34</v>
      </c>
      <c r="T16" s="3">
        <v>38.86</v>
      </c>
      <c r="U16" s="3">
        <v>79.92</v>
      </c>
      <c r="V16" s="3">
        <v>45.46</v>
      </c>
      <c r="W16" s="3">
        <v>49.58</v>
      </c>
      <c r="X16" s="3">
        <v>102.1</v>
      </c>
      <c r="Y16" s="3">
        <v>100.84</v>
      </c>
      <c r="Z16" s="3">
        <v>56.42</v>
      </c>
      <c r="AA16" s="3">
        <v>101.9</v>
      </c>
      <c r="AB16" s="3">
        <v>26.1</v>
      </c>
      <c r="AC16" s="3">
        <v>19.850000000000001</v>
      </c>
      <c r="AD16" s="3">
        <v>77.66</v>
      </c>
      <c r="AE16" s="3">
        <v>176.54</v>
      </c>
      <c r="AF16" s="3">
        <v>48.42</v>
      </c>
      <c r="AG16" s="3"/>
      <c r="AH16" s="3">
        <v>59</v>
      </c>
      <c r="AI16" s="3">
        <v>106.34</v>
      </c>
      <c r="AJ16" s="3">
        <v>55.77</v>
      </c>
      <c r="AK16" s="3">
        <v>46.6</v>
      </c>
      <c r="AL16" s="3">
        <v>95.53</v>
      </c>
      <c r="AM16" s="3">
        <v>74.55</v>
      </c>
      <c r="AN16" s="3">
        <v>159.69999999999999</v>
      </c>
      <c r="AO16" s="3"/>
      <c r="AP16" s="3">
        <v>21.22</v>
      </c>
      <c r="AQ16" s="3">
        <v>11.8</v>
      </c>
      <c r="AR16" s="3"/>
      <c r="AS16" s="3"/>
      <c r="AT16" s="3">
        <v>13.05</v>
      </c>
      <c r="AU16" s="3">
        <v>6.67</v>
      </c>
      <c r="AV16" s="3">
        <v>6.49</v>
      </c>
      <c r="AW16" s="3">
        <v>13.79</v>
      </c>
      <c r="AX16" s="3"/>
      <c r="AY16" s="3">
        <v>23.26</v>
      </c>
      <c r="AZ16" s="3">
        <v>16.86</v>
      </c>
      <c r="BC16" s="3">
        <f t="shared" si="1"/>
        <v>2.4484744282121613</v>
      </c>
      <c r="BD16" s="3">
        <f t="shared" si="2"/>
        <v>2.401555618262893</v>
      </c>
      <c r="BE16" s="3">
        <f t="shared" si="3"/>
        <v>2.3701798855127598</v>
      </c>
      <c r="BF16" s="3">
        <f t="shared" si="4"/>
        <v>1.8611758355130288</v>
      </c>
      <c r="BG16" s="3">
        <f t="shared" si="5"/>
        <v>2.2120810159921076</v>
      </c>
      <c r="BH16" s="3">
        <f t="shared" si="6"/>
        <v>2.2073111514361341</v>
      </c>
      <c r="BI16" s="3">
        <f t="shared" si="7"/>
        <v>2.0103847714983774</v>
      </c>
      <c r="BJ16" s="3">
        <f t="shared" si="8"/>
        <v>2.1536319650022162</v>
      </c>
      <c r="BK16" s="3">
        <f t="shared" si="9"/>
        <v>1.7723950610820003</v>
      </c>
      <c r="BL16" s="3">
        <f t="shared" si="10"/>
        <v>1.9342964068194057</v>
      </c>
      <c r="BM16" s="3">
        <f t="shared" si="11"/>
        <v>2.0804100071556371</v>
      </c>
      <c r="BN16" s="3">
        <f t="shared" si="12"/>
        <v>1.5895027962637638</v>
      </c>
      <c r="BO16" s="3">
        <f t="shared" si="13"/>
        <v>1.9026554752179259</v>
      </c>
      <c r="BP16" s="3">
        <f t="shared" si="14"/>
        <v>1.6576294313889521</v>
      </c>
      <c r="BQ16" s="3">
        <f t="shared" si="15"/>
        <v>1.6953065224318027</v>
      </c>
      <c r="BR16" s="3">
        <f t="shared" si="16"/>
        <v>2.0090257420869104</v>
      </c>
      <c r="BS16" s="3">
        <f t="shared" si="17"/>
        <v>2.0036328370044085</v>
      </c>
      <c r="BT16" s="3">
        <f t="shared" si="18"/>
        <v>1.7514330818193475</v>
      </c>
      <c r="BU16" s="3">
        <f t="shared" si="19"/>
        <v>2.0081741840064264</v>
      </c>
      <c r="BV16" s="3">
        <f t="shared" si="20"/>
        <v>1.4166405073382811</v>
      </c>
      <c r="BW16" s="3">
        <f t="shared" si="21"/>
        <v>1.2977605110991339</v>
      </c>
      <c r="BX16" s="3">
        <f t="shared" si="22"/>
        <v>1.8901973862100288</v>
      </c>
      <c r="BY16" s="3">
        <f t="shared" si="23"/>
        <v>2.2468431222513194</v>
      </c>
      <c r="BZ16" s="3">
        <f t="shared" si="24"/>
        <v>1.6850247851057141</v>
      </c>
      <c r="CA16" s="3" t="e">
        <f t="shared" si="25"/>
        <v>#NUM!</v>
      </c>
      <c r="CB16" s="3">
        <f t="shared" si="26"/>
        <v>1.7708520116421442</v>
      </c>
      <c r="CC16" s="3">
        <f t="shared" si="27"/>
        <v>2.0266966559781596</v>
      </c>
      <c r="CD16" s="3">
        <f t="shared" si="28"/>
        <v>1.746400644491561</v>
      </c>
      <c r="CE16" s="3">
        <f t="shared" si="29"/>
        <v>1.6683859166900001</v>
      </c>
      <c r="CF16" s="3">
        <f t="shared" si="30"/>
        <v>1.9801397777457546</v>
      </c>
      <c r="CG16" s="3">
        <f t="shared" si="31"/>
        <v>1.8724476477890133</v>
      </c>
      <c r="CH16" s="3">
        <f t="shared" si="32"/>
        <v>2.203304916138483</v>
      </c>
      <c r="CI16" s="3" t="e">
        <f t="shared" si="33"/>
        <v>#NUM!</v>
      </c>
      <c r="CJ16" s="3">
        <f t="shared" si="34"/>
        <v>1.3267453795653219</v>
      </c>
      <c r="CK16" s="3">
        <f t="shared" si="35"/>
        <v>1.0718820073061255</v>
      </c>
      <c r="CL16" s="3" t="e">
        <f t="shared" si="36"/>
        <v>#NUM!</v>
      </c>
      <c r="CM16" s="3" t="e">
        <f t="shared" si="37"/>
        <v>#NUM!</v>
      </c>
      <c r="CN16" s="3">
        <f t="shared" si="38"/>
        <v>1.1156105116742998</v>
      </c>
      <c r="CO16" s="3">
        <f t="shared" si="39"/>
        <v>0.82412583391654892</v>
      </c>
      <c r="CP16" s="3">
        <f t="shared" si="40"/>
        <v>0.81224469680036926</v>
      </c>
      <c r="CQ16" s="3">
        <f t="shared" si="41"/>
        <v>1.1395642661758498</v>
      </c>
      <c r="CR16" s="3" t="e">
        <f t="shared" si="42"/>
        <v>#NUM!</v>
      </c>
      <c r="CS16" s="3">
        <f t="shared" si="43"/>
        <v>1.3666097103924297</v>
      </c>
      <c r="CT16" s="3">
        <f t="shared" si="44"/>
        <v>1.2268575702887234</v>
      </c>
    </row>
    <row r="17" spans="1:98" x14ac:dyDescent="0.25">
      <c r="A17" s="3"/>
      <c r="B17" s="4" t="s">
        <v>937</v>
      </c>
      <c r="C17" s="3" t="s">
        <v>79</v>
      </c>
      <c r="D17" s="1" t="s">
        <v>63</v>
      </c>
      <c r="E17" s="3"/>
      <c r="F17" s="14">
        <v>6</v>
      </c>
      <c r="G17" s="1" t="s">
        <v>39</v>
      </c>
      <c r="H17" s="1" t="s">
        <v>732</v>
      </c>
      <c r="I17" s="3">
        <v>275.29000000000002</v>
      </c>
      <c r="J17" s="3">
        <v>242</v>
      </c>
      <c r="K17" s="3">
        <v>226.18</v>
      </c>
      <c r="L17" s="3"/>
      <c r="M17" s="3"/>
      <c r="N17" s="3">
        <v>155.07</v>
      </c>
      <c r="O17" s="3">
        <v>96.87</v>
      </c>
      <c r="P17" s="3">
        <v>135.63</v>
      </c>
      <c r="Q17" s="3">
        <v>58.11</v>
      </c>
      <c r="R17" s="3">
        <v>85.38</v>
      </c>
      <c r="S17" s="3">
        <v>129.38</v>
      </c>
      <c r="T17" s="3"/>
      <c r="U17" s="3">
        <v>80.040000000000006</v>
      </c>
      <c r="V17" s="3">
        <v>43.91</v>
      </c>
      <c r="W17" s="3">
        <v>51.41</v>
      </c>
      <c r="X17" s="3">
        <v>99.78</v>
      </c>
      <c r="Y17" s="3">
        <v>97.42</v>
      </c>
      <c r="Z17" s="3">
        <v>53.11</v>
      </c>
      <c r="AA17" s="3">
        <v>101.04</v>
      </c>
      <c r="AB17" s="3">
        <v>26.91</v>
      </c>
      <c r="AC17" s="3">
        <v>25.93</v>
      </c>
      <c r="AD17" s="3">
        <v>77.98</v>
      </c>
      <c r="AE17" s="3">
        <v>178.08</v>
      </c>
      <c r="AF17" s="3">
        <v>43.85</v>
      </c>
      <c r="AG17" s="3">
        <v>87.54</v>
      </c>
      <c r="AH17" s="3">
        <v>55.46</v>
      </c>
      <c r="AI17" s="3">
        <v>111.11</v>
      </c>
      <c r="AJ17" s="3">
        <v>51.24</v>
      </c>
      <c r="AK17" s="3">
        <v>48.07</v>
      </c>
      <c r="AL17" s="3">
        <v>108.37</v>
      </c>
      <c r="AM17" s="3">
        <v>80.239999999999995</v>
      </c>
      <c r="AN17" s="3">
        <v>155.80000000000001</v>
      </c>
      <c r="AO17" s="3">
        <v>38.03</v>
      </c>
      <c r="AP17" s="3">
        <v>22.67</v>
      </c>
      <c r="AQ17" s="3">
        <v>12.36</v>
      </c>
      <c r="AR17" s="3"/>
      <c r="AS17" s="3"/>
      <c r="AT17" s="3"/>
      <c r="AU17" s="3"/>
      <c r="AV17" s="3"/>
      <c r="AW17" s="3">
        <v>16.21</v>
      </c>
      <c r="AX17" s="3"/>
      <c r="AY17" s="3"/>
      <c r="AZ17" s="3"/>
      <c r="BC17" s="3">
        <f t="shared" si="1"/>
        <v>2.4397904357896341</v>
      </c>
      <c r="BD17" s="3">
        <f t="shared" si="2"/>
        <v>2.3838153659804311</v>
      </c>
      <c r="BE17" s="3">
        <f t="shared" si="3"/>
        <v>2.3544541997333255</v>
      </c>
      <c r="BF17" s="3" t="e">
        <f t="shared" si="4"/>
        <v>#NUM!</v>
      </c>
      <c r="BG17" s="3" t="e">
        <f t="shared" si="5"/>
        <v>#NUM!</v>
      </c>
      <c r="BH17" s="3">
        <f t="shared" si="6"/>
        <v>2.1905277868873534</v>
      </c>
      <c r="BI17" s="3">
        <f t="shared" si="7"/>
        <v>1.986189299736824</v>
      </c>
      <c r="BJ17" s="3">
        <f t="shared" si="8"/>
        <v>2.1323557617539568</v>
      </c>
      <c r="BK17" s="3">
        <f t="shared" si="9"/>
        <v>1.7642508754387733</v>
      </c>
      <c r="BL17" s="3">
        <f t="shared" si="10"/>
        <v>1.931356150467928</v>
      </c>
      <c r="BM17" s="3">
        <f t="shared" si="11"/>
        <v>2.1118671468044696</v>
      </c>
      <c r="BN17" s="3" t="e">
        <f t="shared" si="12"/>
        <v>#NUM!</v>
      </c>
      <c r="BO17" s="3">
        <f t="shared" si="13"/>
        <v>1.9033070799641738</v>
      </c>
      <c r="BP17" s="3">
        <f t="shared" si="14"/>
        <v>1.6425634371043878</v>
      </c>
      <c r="BQ17" s="3">
        <f t="shared" si="15"/>
        <v>1.7110476038670339</v>
      </c>
      <c r="BR17" s="3">
        <f t="shared" si="16"/>
        <v>1.999043499603163</v>
      </c>
      <c r="BS17" s="3">
        <f t="shared" si="17"/>
        <v>1.9886481252357511</v>
      </c>
      <c r="BT17" s="3">
        <f t="shared" si="18"/>
        <v>1.7251763014191372</v>
      </c>
      <c r="BU17" s="3">
        <f t="shared" si="19"/>
        <v>2.0044933375472742</v>
      </c>
      <c r="BV17" s="3">
        <f t="shared" si="20"/>
        <v>1.4299136977637545</v>
      </c>
      <c r="BW17" s="3">
        <f t="shared" si="21"/>
        <v>1.4138025167693515</v>
      </c>
      <c r="BX17" s="3">
        <f t="shared" si="22"/>
        <v>1.8919832308519668</v>
      </c>
      <c r="BY17" s="3">
        <f t="shared" si="23"/>
        <v>2.2506151469906333</v>
      </c>
      <c r="BZ17" s="3">
        <f t="shared" si="24"/>
        <v>1.6419695977020594</v>
      </c>
      <c r="CA17" s="3">
        <f t="shared" si="25"/>
        <v>1.9422065422770953</v>
      </c>
      <c r="CB17" s="3">
        <f t="shared" si="26"/>
        <v>1.7439798652418428</v>
      </c>
      <c r="CC17" s="3">
        <f t="shared" si="27"/>
        <v>2.0457531475941413</v>
      </c>
      <c r="CD17" s="3">
        <f t="shared" si="28"/>
        <v>1.7096091210726487</v>
      </c>
      <c r="CE17" s="3">
        <f t="shared" si="29"/>
        <v>1.6818741221286468</v>
      </c>
      <c r="CF17" s="3">
        <f t="shared" si="30"/>
        <v>2.0349090733677482</v>
      </c>
      <c r="CG17" s="3">
        <f t="shared" si="31"/>
        <v>1.9043909200123617</v>
      </c>
      <c r="CH17" s="3">
        <f t="shared" si="32"/>
        <v>2.1925674533365456</v>
      </c>
      <c r="CI17" s="3">
        <f t="shared" si="33"/>
        <v>1.5801263254115825</v>
      </c>
      <c r="CJ17" s="3">
        <f t="shared" si="34"/>
        <v>1.3554515201265174</v>
      </c>
      <c r="CK17" s="3">
        <f t="shared" si="35"/>
        <v>1.0920184707527971</v>
      </c>
      <c r="CL17" s="3" t="e">
        <f t="shared" si="36"/>
        <v>#NUM!</v>
      </c>
      <c r="CM17" s="3" t="e">
        <f t="shared" si="37"/>
        <v>#NUM!</v>
      </c>
      <c r="CN17" s="3" t="e">
        <f t="shared" si="38"/>
        <v>#NUM!</v>
      </c>
      <c r="CO17" s="3" t="e">
        <f t="shared" si="39"/>
        <v>#NUM!</v>
      </c>
      <c r="CP17" s="3" t="e">
        <f t="shared" si="40"/>
        <v>#NUM!</v>
      </c>
      <c r="CQ17" s="3">
        <f t="shared" si="41"/>
        <v>1.2097830148485149</v>
      </c>
      <c r="CR17" s="3" t="e">
        <f t="shared" si="42"/>
        <v>#NUM!</v>
      </c>
      <c r="CS17" s="3" t="e">
        <f t="shared" si="43"/>
        <v>#NUM!</v>
      </c>
      <c r="CT17" s="3" t="e">
        <f t="shared" si="44"/>
        <v>#NUM!</v>
      </c>
    </row>
    <row r="18" spans="1:98" x14ac:dyDescent="0.25">
      <c r="A18" s="4"/>
      <c r="B18" s="3" t="s">
        <v>935</v>
      </c>
      <c r="C18" s="4" t="s">
        <v>238</v>
      </c>
      <c r="D18" s="1" t="s">
        <v>63</v>
      </c>
      <c r="E18" s="4" t="s">
        <v>239</v>
      </c>
      <c r="F18" s="17">
        <v>6</v>
      </c>
      <c r="G18" s="1" t="s">
        <v>39</v>
      </c>
      <c r="H18" s="1" t="s">
        <v>40</v>
      </c>
      <c r="I18" s="4">
        <v>287.44</v>
      </c>
      <c r="J18" s="4">
        <v>248.41</v>
      </c>
      <c r="K18" s="4">
        <v>233.08</v>
      </c>
      <c r="L18" s="4"/>
      <c r="M18" s="4"/>
      <c r="N18" s="4">
        <v>170.04</v>
      </c>
      <c r="O18" s="4">
        <v>99.64</v>
      </c>
      <c r="P18" s="4">
        <v>143.94</v>
      </c>
      <c r="Q18" s="4">
        <v>57.55</v>
      </c>
      <c r="R18" s="4">
        <v>86.14</v>
      </c>
      <c r="S18" s="4">
        <v>133.63999999999999</v>
      </c>
      <c r="T18" s="4">
        <v>53.78</v>
      </c>
      <c r="U18" s="4">
        <v>85.71</v>
      </c>
      <c r="V18" s="4">
        <v>50.37</v>
      </c>
      <c r="W18" s="4">
        <v>50.95</v>
      </c>
      <c r="X18" s="4">
        <v>95.48</v>
      </c>
      <c r="Y18" s="4">
        <v>94.66</v>
      </c>
      <c r="Z18" s="4">
        <v>55.03</v>
      </c>
      <c r="AA18" s="4">
        <v>93.78</v>
      </c>
      <c r="AB18" s="4">
        <v>27.08</v>
      </c>
      <c r="AC18" s="4">
        <v>19.78</v>
      </c>
      <c r="AD18" s="4">
        <v>77.900000000000006</v>
      </c>
      <c r="AE18" s="4">
        <v>168.35</v>
      </c>
      <c r="AF18" s="4">
        <v>48.95</v>
      </c>
      <c r="AG18" s="4">
        <v>80.98</v>
      </c>
      <c r="AH18" s="4">
        <v>61.31</v>
      </c>
      <c r="AI18" s="4">
        <v>106.02</v>
      </c>
      <c r="AJ18" s="4">
        <v>55.54</v>
      </c>
      <c r="AK18" s="4">
        <v>50.94</v>
      </c>
      <c r="AL18" s="4">
        <v>101.67</v>
      </c>
      <c r="AM18" s="4">
        <v>78.63</v>
      </c>
      <c r="AN18" s="4">
        <v>162.51</v>
      </c>
      <c r="AO18" s="4">
        <v>37.94</v>
      </c>
      <c r="AP18" s="4">
        <v>20.56</v>
      </c>
      <c r="AQ18" s="4">
        <v>11.28</v>
      </c>
      <c r="AR18" s="4"/>
      <c r="AS18" s="4">
        <v>15.93</v>
      </c>
      <c r="AT18" s="4">
        <v>11.15</v>
      </c>
      <c r="AU18" s="4">
        <v>8.09</v>
      </c>
      <c r="AV18" s="4">
        <v>6.55</v>
      </c>
      <c r="AW18" s="4">
        <v>15.98</v>
      </c>
      <c r="AX18" s="4">
        <v>10.82</v>
      </c>
      <c r="AY18" s="4">
        <v>23.66</v>
      </c>
      <c r="AZ18" s="4">
        <v>16.77</v>
      </c>
      <c r="BC18" s="3">
        <f t="shared" si="1"/>
        <v>2.4585472041965932</v>
      </c>
      <c r="BD18" s="3">
        <f t="shared" si="2"/>
        <v>2.3951690748274208</v>
      </c>
      <c r="BE18" s="3">
        <f t="shared" si="3"/>
        <v>2.3675050094181125</v>
      </c>
      <c r="BF18" s="3" t="e">
        <f t="shared" si="4"/>
        <v>#NUM!</v>
      </c>
      <c r="BG18" s="3" t="e">
        <f t="shared" si="5"/>
        <v>#NUM!</v>
      </c>
      <c r="BH18" s="3">
        <f t="shared" si="6"/>
        <v>2.2305510962950854</v>
      </c>
      <c r="BI18" s="3">
        <f t="shared" si="7"/>
        <v>1.998433718864469</v>
      </c>
      <c r="BJ18" s="3">
        <f t="shared" si="8"/>
        <v>2.1581814983514742</v>
      </c>
      <c r="BK18" s="3">
        <f t="shared" si="9"/>
        <v>1.7600453279658106</v>
      </c>
      <c r="BL18" s="3">
        <f t="shared" si="10"/>
        <v>1.9352048674265814</v>
      </c>
      <c r="BM18" s="3">
        <f t="shared" si="11"/>
        <v>2.1259364669660936</v>
      </c>
      <c r="BN18" s="3">
        <f t="shared" si="12"/>
        <v>1.7306207978872827</v>
      </c>
      <c r="BO18" s="3">
        <f t="shared" si="13"/>
        <v>1.9330314951024055</v>
      </c>
      <c r="BP18" s="3">
        <f t="shared" si="14"/>
        <v>1.7021719508577111</v>
      </c>
      <c r="BQ18" s="3">
        <f t="shared" si="15"/>
        <v>1.7071441883424452</v>
      </c>
      <c r="BR18" s="3">
        <f t="shared" si="16"/>
        <v>1.979912410334717</v>
      </c>
      <c r="BS18" s="3">
        <f t="shared" si="17"/>
        <v>1.9761665001319753</v>
      </c>
      <c r="BT18" s="3">
        <f t="shared" si="18"/>
        <v>1.7405995128111564</v>
      </c>
      <c r="BU18" s="3">
        <f t="shared" si="19"/>
        <v>1.9721102284028305</v>
      </c>
      <c r="BV18" s="3">
        <f t="shared" si="20"/>
        <v>1.4326486600131068</v>
      </c>
      <c r="BW18" s="3">
        <f t="shared" si="21"/>
        <v>1.2962262872611605</v>
      </c>
      <c r="BX18" s="3">
        <f t="shared" si="22"/>
        <v>1.8915374576725645</v>
      </c>
      <c r="BY18" s="3">
        <f t="shared" si="23"/>
        <v>2.2262131207241076</v>
      </c>
      <c r="BZ18" s="3">
        <f t="shared" si="24"/>
        <v>1.6897526961391567</v>
      </c>
      <c r="CA18" s="3">
        <f t="shared" si="25"/>
        <v>1.9083777724323947</v>
      </c>
      <c r="CB18" s="3">
        <f t="shared" si="26"/>
        <v>1.7875313161272344</v>
      </c>
      <c r="CC18" s="3">
        <f t="shared" si="27"/>
        <v>2.0253877998904075</v>
      </c>
      <c r="CD18" s="3">
        <f t="shared" si="28"/>
        <v>1.7446058754142388</v>
      </c>
      <c r="CE18" s="3">
        <f t="shared" si="29"/>
        <v>1.7070589406275962</v>
      </c>
      <c r="CF18" s="3">
        <f t="shared" si="30"/>
        <v>2.0071928235570407</v>
      </c>
      <c r="CG18" s="3">
        <f t="shared" si="31"/>
        <v>1.895588275666263</v>
      </c>
      <c r="CH18" s="3">
        <f t="shared" si="32"/>
        <v>2.2108800903068651</v>
      </c>
      <c r="CI18" s="3">
        <f t="shared" si="33"/>
        <v>1.5790973265526438</v>
      </c>
      <c r="CJ18" s="3">
        <f t="shared" si="34"/>
        <v>1.3130231103232382</v>
      </c>
      <c r="CK18" s="3">
        <f t="shared" si="35"/>
        <v>1.0523090996473234</v>
      </c>
      <c r="CL18" s="3" t="e">
        <f t="shared" si="36"/>
        <v>#NUM!</v>
      </c>
      <c r="CM18" s="3">
        <f t="shared" si="37"/>
        <v>1.2022157758011316</v>
      </c>
      <c r="CN18" s="3">
        <f t="shared" si="38"/>
        <v>1.0472748673841794</v>
      </c>
      <c r="CO18" s="3">
        <f t="shared" si="39"/>
        <v>0.90794852161227224</v>
      </c>
      <c r="CP18" s="3">
        <f t="shared" si="40"/>
        <v>0.81624129999178308</v>
      </c>
      <c r="CQ18" s="3">
        <f t="shared" si="41"/>
        <v>1.2035767749779727</v>
      </c>
      <c r="CR18" s="3">
        <f t="shared" si="42"/>
        <v>1.0342272607705507</v>
      </c>
      <c r="CS18" s="3">
        <f t="shared" si="43"/>
        <v>1.3740147402919116</v>
      </c>
      <c r="CT18" s="3">
        <f t="shared" si="44"/>
        <v>1.2245330626060857</v>
      </c>
    </row>
    <row r="19" spans="1:98" x14ac:dyDescent="0.25">
      <c r="A19" s="3"/>
      <c r="B19" s="4" t="s">
        <v>937</v>
      </c>
      <c r="C19" s="3" t="s">
        <v>62</v>
      </c>
      <c r="D19" s="3" t="s">
        <v>63</v>
      </c>
      <c r="E19" s="3"/>
      <c r="F19" s="14">
        <v>6</v>
      </c>
      <c r="G19" s="1" t="s">
        <v>45</v>
      </c>
      <c r="H19" s="1" t="s">
        <v>53</v>
      </c>
      <c r="I19" s="3">
        <v>274.01</v>
      </c>
      <c r="J19" s="3">
        <v>240.8</v>
      </c>
      <c r="K19" s="3">
        <v>228.54</v>
      </c>
      <c r="L19" s="3">
        <v>71.36</v>
      </c>
      <c r="M19" s="3">
        <v>157.75</v>
      </c>
      <c r="N19" s="3">
        <v>153.78</v>
      </c>
      <c r="O19" s="3">
        <v>100.57</v>
      </c>
      <c r="P19" s="3">
        <v>136.33000000000001</v>
      </c>
      <c r="Q19" s="3">
        <v>59.85</v>
      </c>
      <c r="R19" s="3">
        <v>87.38</v>
      </c>
      <c r="S19" s="3">
        <v>127.97</v>
      </c>
      <c r="T19" s="3">
        <v>51.29</v>
      </c>
      <c r="U19" s="3">
        <v>76.38</v>
      </c>
      <c r="V19" s="3">
        <v>44.43</v>
      </c>
      <c r="W19" s="3">
        <v>50.3</v>
      </c>
      <c r="X19" s="3">
        <v>101.35</v>
      </c>
      <c r="Y19" s="3">
        <v>99.79</v>
      </c>
      <c r="Z19" s="3">
        <v>49.79</v>
      </c>
      <c r="AA19" s="3">
        <v>96.42</v>
      </c>
      <c r="AB19" s="3">
        <v>25.8</v>
      </c>
      <c r="AC19" s="3">
        <v>19.05</v>
      </c>
      <c r="AD19" s="3">
        <v>75.92</v>
      </c>
      <c r="AE19" s="3">
        <v>173.12</v>
      </c>
      <c r="AF19" s="3">
        <v>44.41</v>
      </c>
      <c r="AG19" s="3">
        <v>80.099999999999994</v>
      </c>
      <c r="AH19" s="3">
        <v>54.43</v>
      </c>
      <c r="AI19" s="3">
        <v>102.41</v>
      </c>
      <c r="AJ19" s="3">
        <v>54.41</v>
      </c>
      <c r="AK19" s="3">
        <v>46.77</v>
      </c>
      <c r="AL19" s="3">
        <v>101.79</v>
      </c>
      <c r="AM19" s="3">
        <v>77</v>
      </c>
      <c r="AN19" s="3">
        <v>152.5</v>
      </c>
      <c r="AO19" s="3">
        <v>35.549999999999997</v>
      </c>
      <c r="AP19" s="3">
        <v>19.23</v>
      </c>
      <c r="AQ19" s="3">
        <v>10.85</v>
      </c>
      <c r="AR19" s="3"/>
      <c r="AS19" s="3">
        <v>14.12</v>
      </c>
      <c r="AT19" s="3">
        <v>10.96</v>
      </c>
      <c r="AU19" s="3">
        <v>7.37</v>
      </c>
      <c r="AV19" s="3">
        <v>6.28</v>
      </c>
      <c r="AW19" s="3">
        <v>14.81</v>
      </c>
      <c r="AX19" s="3">
        <v>10.58</v>
      </c>
      <c r="AY19" s="3">
        <v>21.63</v>
      </c>
      <c r="AZ19" s="3">
        <v>15.16</v>
      </c>
      <c r="BC19" s="3">
        <f t="shared" si="1"/>
        <v>2.4377664126947316</v>
      </c>
      <c r="BD19" s="3">
        <f t="shared" si="2"/>
        <v>2.3816564825857869</v>
      </c>
      <c r="BE19" s="3">
        <f t="shared" si="3"/>
        <v>2.3589622230445899</v>
      </c>
      <c r="BF19" s="3">
        <f t="shared" si="4"/>
        <v>1.8534548413680667</v>
      </c>
      <c r="BG19" s="3">
        <f t="shared" si="5"/>
        <v>2.1979693679161718</v>
      </c>
      <c r="BH19" s="3">
        <f t="shared" si="6"/>
        <v>2.1868998565678877</v>
      </c>
      <c r="BI19" s="3">
        <f t="shared" si="7"/>
        <v>2.0024684501283323</v>
      </c>
      <c r="BJ19" s="3">
        <f t="shared" si="8"/>
        <v>2.134591434710877</v>
      </c>
      <c r="BK19" s="3">
        <f t="shared" si="9"/>
        <v>1.7770641547424295</v>
      </c>
      <c r="BL19" s="3">
        <f t="shared" si="10"/>
        <v>1.9414120403735495</v>
      </c>
      <c r="BM19" s="3">
        <f t="shared" si="11"/>
        <v>2.1071081699485541</v>
      </c>
      <c r="BN19" s="3">
        <f t="shared" si="12"/>
        <v>1.7100326990657535</v>
      </c>
      <c r="BO19" s="3">
        <f t="shared" si="13"/>
        <v>1.8829796540372989</v>
      </c>
      <c r="BP19" s="3">
        <f t="shared" si="14"/>
        <v>1.6476763132408709</v>
      </c>
      <c r="BQ19" s="3">
        <f t="shared" si="15"/>
        <v>1.7015679850559273</v>
      </c>
      <c r="BR19" s="3">
        <f t="shared" si="16"/>
        <v>2.0058237530290275</v>
      </c>
      <c r="BS19" s="3">
        <f t="shared" si="17"/>
        <v>1.9990870226258883</v>
      </c>
      <c r="BT19" s="3">
        <f t="shared" si="18"/>
        <v>1.6971421262754596</v>
      </c>
      <c r="BU19" s="3">
        <f t="shared" si="19"/>
        <v>1.9841671271469883</v>
      </c>
      <c r="BV19" s="3">
        <f t="shared" si="20"/>
        <v>1.4116197059632303</v>
      </c>
      <c r="BW19" s="3">
        <f t="shared" si="21"/>
        <v>1.2798949800116382</v>
      </c>
      <c r="BX19" s="3">
        <f t="shared" si="22"/>
        <v>1.8803561994192364</v>
      </c>
      <c r="BY19" s="3">
        <f t="shared" si="23"/>
        <v>2.2383472434264755</v>
      </c>
      <c r="BZ19" s="3">
        <f t="shared" si="24"/>
        <v>1.6474807731736758</v>
      </c>
      <c r="CA19" s="3">
        <f t="shared" si="25"/>
        <v>1.9036325160842376</v>
      </c>
      <c r="CB19" s="3">
        <f t="shared" si="26"/>
        <v>1.7358383343170738</v>
      </c>
      <c r="CC19" s="3">
        <f t="shared" si="27"/>
        <v>2.0103423661395676</v>
      </c>
      <c r="CD19" s="3">
        <f t="shared" si="28"/>
        <v>1.7356787259059046</v>
      </c>
      <c r="CE19" s="3">
        <f t="shared" si="29"/>
        <v>1.6699673699085043</v>
      </c>
      <c r="CF19" s="3">
        <f t="shared" si="30"/>
        <v>2.0077051143647804</v>
      </c>
      <c r="CG19" s="3">
        <f t="shared" si="31"/>
        <v>1.8864907251724818</v>
      </c>
      <c r="CH19" s="3">
        <f t="shared" si="32"/>
        <v>2.1832698436828046</v>
      </c>
      <c r="CI19" s="3">
        <f t="shared" si="33"/>
        <v>1.5508396050657851</v>
      </c>
      <c r="CJ19" s="3">
        <f t="shared" si="34"/>
        <v>1.2839792842384798</v>
      </c>
      <c r="CK19" s="3">
        <f t="shared" si="35"/>
        <v>1.0354297381845483</v>
      </c>
      <c r="CL19" s="3" t="e">
        <f t="shared" si="36"/>
        <v>#NUM!</v>
      </c>
      <c r="CM19" s="3">
        <f t="shared" si="37"/>
        <v>1.1498346967157849</v>
      </c>
      <c r="CN19" s="3">
        <f t="shared" si="38"/>
        <v>1.0398105541483504</v>
      </c>
      <c r="CO19" s="3">
        <f t="shared" si="39"/>
        <v>0.86746748785905148</v>
      </c>
      <c r="CP19" s="3">
        <f t="shared" si="40"/>
        <v>0.79795964373719619</v>
      </c>
      <c r="CQ19" s="3">
        <f t="shared" si="41"/>
        <v>1.1705550585212086</v>
      </c>
      <c r="CR19" s="3">
        <f t="shared" si="42"/>
        <v>1.0244856676991669</v>
      </c>
      <c r="CS19" s="3">
        <f t="shared" si="43"/>
        <v>1.3350565194390915</v>
      </c>
      <c r="CT19" s="3">
        <f t="shared" si="44"/>
        <v>1.1806992012960347</v>
      </c>
    </row>
    <row r="20" spans="1:98" x14ac:dyDescent="0.25">
      <c r="A20" s="3"/>
      <c r="B20" s="4" t="s">
        <v>937</v>
      </c>
      <c r="C20" s="3" t="s">
        <v>64</v>
      </c>
      <c r="D20" s="3" t="s">
        <v>63</v>
      </c>
      <c r="E20" s="3"/>
      <c r="F20" s="14">
        <v>6</v>
      </c>
      <c r="G20" s="1" t="s">
        <v>45</v>
      </c>
      <c r="H20" s="1" t="s">
        <v>40</v>
      </c>
      <c r="I20" s="3">
        <v>291.68</v>
      </c>
      <c r="J20" s="3">
        <v>256.37</v>
      </c>
      <c r="K20" s="3">
        <v>242.98</v>
      </c>
      <c r="L20" s="3"/>
      <c r="M20" s="3"/>
      <c r="N20" s="3">
        <v>169.9</v>
      </c>
      <c r="O20" s="3">
        <v>108.13</v>
      </c>
      <c r="P20" s="3">
        <v>140.05000000000001</v>
      </c>
      <c r="Q20" s="3">
        <v>65.7</v>
      </c>
      <c r="R20" s="3">
        <v>92.74</v>
      </c>
      <c r="S20" s="3">
        <v>123.88</v>
      </c>
      <c r="T20" s="3">
        <v>38.56</v>
      </c>
      <c r="U20" s="3">
        <v>79.63</v>
      </c>
      <c r="V20" s="3">
        <v>45.5</v>
      </c>
      <c r="W20" s="3">
        <v>51.81</v>
      </c>
      <c r="X20" s="3">
        <v>105.32</v>
      </c>
      <c r="Y20" s="3">
        <v>105.77</v>
      </c>
      <c r="Z20" s="3">
        <v>53.54</v>
      </c>
      <c r="AA20" s="3">
        <v>103.94</v>
      </c>
      <c r="AB20" s="3">
        <v>26.83</v>
      </c>
      <c r="AC20" s="3">
        <v>22.41</v>
      </c>
      <c r="AD20" s="3">
        <v>81.540000000000006</v>
      </c>
      <c r="AE20" s="3">
        <v>184.45</v>
      </c>
      <c r="AF20" s="3">
        <v>47.19</v>
      </c>
      <c r="AG20" s="3">
        <v>87.47</v>
      </c>
      <c r="AH20" s="3">
        <v>57.14</v>
      </c>
      <c r="AI20" s="3">
        <v>108.54</v>
      </c>
      <c r="AJ20" s="3">
        <v>56.95</v>
      </c>
      <c r="AK20" s="3">
        <v>45.72</v>
      </c>
      <c r="AL20" s="3">
        <v>106.44</v>
      </c>
      <c r="AM20" s="3">
        <v>83.39</v>
      </c>
      <c r="AN20" s="3">
        <v>166.76</v>
      </c>
      <c r="AO20" s="3">
        <v>35.729999999999997</v>
      </c>
      <c r="AP20" s="3">
        <v>19.440000000000001</v>
      </c>
      <c r="AQ20" s="3">
        <v>11.43</v>
      </c>
      <c r="AR20" s="3"/>
      <c r="AS20" s="3"/>
      <c r="AT20" s="3">
        <v>12.6</v>
      </c>
      <c r="AU20" s="3">
        <v>7.26</v>
      </c>
      <c r="AV20" s="3">
        <v>5.91</v>
      </c>
      <c r="AW20" s="3">
        <v>15.24</v>
      </c>
      <c r="AX20" s="3">
        <v>10.83</v>
      </c>
      <c r="AY20" s="3">
        <v>21.16</v>
      </c>
      <c r="AZ20" s="3">
        <v>16.14</v>
      </c>
      <c r="BC20" s="3">
        <f t="shared" si="1"/>
        <v>2.4649066513109013</v>
      </c>
      <c r="BD20" s="3">
        <f t="shared" si="2"/>
        <v>2.4088672033868193</v>
      </c>
      <c r="BE20" s="3">
        <f t="shared" si="3"/>
        <v>2.3855705277254655</v>
      </c>
      <c r="BF20" s="3" t="e">
        <f t="shared" si="4"/>
        <v>#NUM!</v>
      </c>
      <c r="BG20" s="3" t="e">
        <f t="shared" si="5"/>
        <v>#NUM!</v>
      </c>
      <c r="BH20" s="3">
        <f t="shared" si="6"/>
        <v>2.2301933788690458</v>
      </c>
      <c r="BI20" s="3">
        <f t="shared" si="7"/>
        <v>2.0339462029903608</v>
      </c>
      <c r="BJ20" s="3">
        <f t="shared" si="8"/>
        <v>2.146283113159587</v>
      </c>
      <c r="BK20" s="3">
        <f t="shared" si="9"/>
        <v>1.8175653695597809</v>
      </c>
      <c r="BL20" s="3">
        <f t="shared" si="10"/>
        <v>1.9672670915597856</v>
      </c>
      <c r="BM20" s="3">
        <f t="shared" si="11"/>
        <v>2.093001196684749</v>
      </c>
      <c r="BN20" s="3">
        <f t="shared" si="12"/>
        <v>1.5861370252307931</v>
      </c>
      <c r="BO20" s="3">
        <f t="shared" si="13"/>
        <v>1.9010767157262549</v>
      </c>
      <c r="BP20" s="3">
        <f t="shared" si="14"/>
        <v>1.6580113966571124</v>
      </c>
      <c r="BQ20" s="3">
        <f t="shared" si="15"/>
        <v>1.7144135922871213</v>
      </c>
      <c r="BR20" s="3">
        <f t="shared" si="16"/>
        <v>2.0225108504340303</v>
      </c>
      <c r="BS20" s="3">
        <f t="shared" si="17"/>
        <v>2.0243625043532822</v>
      </c>
      <c r="BT20" s="3">
        <f t="shared" si="18"/>
        <v>1.7286783668509138</v>
      </c>
      <c r="BU20" s="3">
        <f t="shared" si="19"/>
        <v>2.0167827124868407</v>
      </c>
      <c r="BV20" s="3">
        <f t="shared" si="20"/>
        <v>1.428620672671939</v>
      </c>
      <c r="BW20" s="3">
        <f t="shared" si="21"/>
        <v>1.3504418565350613</v>
      </c>
      <c r="BX20" s="3">
        <f t="shared" si="22"/>
        <v>1.9113707071161379</v>
      </c>
      <c r="BY20" s="3">
        <f t="shared" si="23"/>
        <v>2.2658786595628224</v>
      </c>
      <c r="BZ20" s="3">
        <f t="shared" si="24"/>
        <v>1.6738499773429492</v>
      </c>
      <c r="CA20" s="3">
        <f t="shared" si="25"/>
        <v>1.9418591265253735</v>
      </c>
      <c r="CB20" s="3">
        <f t="shared" si="26"/>
        <v>1.7569402360467241</v>
      </c>
      <c r="CC20" s="3">
        <f t="shared" si="27"/>
        <v>2.0355898172434572</v>
      </c>
      <c r="CD20" s="3">
        <f t="shared" si="28"/>
        <v>1.7554937284151191</v>
      </c>
      <c r="CE20" s="3">
        <f t="shared" si="29"/>
        <v>1.6601062217232441</v>
      </c>
      <c r="CF20" s="3">
        <f t="shared" si="30"/>
        <v>2.0271048658793513</v>
      </c>
      <c r="CG20" s="3">
        <f t="shared" si="31"/>
        <v>1.9211139738366807</v>
      </c>
      <c r="CH20" s="3">
        <f t="shared" si="32"/>
        <v>2.2220918864542596</v>
      </c>
      <c r="CI20" s="3">
        <f t="shared" si="33"/>
        <v>1.5530330162024399</v>
      </c>
      <c r="CJ20" s="3">
        <f t="shared" si="34"/>
        <v>1.2886962605902559</v>
      </c>
      <c r="CK20" s="3">
        <f t="shared" si="35"/>
        <v>1.0580462303952818</v>
      </c>
      <c r="CL20" s="3" t="e">
        <f t="shared" si="36"/>
        <v>#NUM!</v>
      </c>
      <c r="CM20" s="3" t="e">
        <f t="shared" si="37"/>
        <v>#NUM!</v>
      </c>
      <c r="CN20" s="3">
        <f t="shared" si="38"/>
        <v>1.1003705451175629</v>
      </c>
      <c r="CO20" s="3">
        <f t="shared" si="39"/>
        <v>0.86093662070009369</v>
      </c>
      <c r="CP20" s="3">
        <f t="shared" si="40"/>
        <v>0.77158748088125539</v>
      </c>
      <c r="CQ20" s="3">
        <f t="shared" si="41"/>
        <v>1.1829849670035817</v>
      </c>
      <c r="CR20" s="3">
        <f t="shared" si="42"/>
        <v>1.0346284566253203</v>
      </c>
      <c r="CS20" s="3">
        <f t="shared" si="43"/>
        <v>1.3255156633631482</v>
      </c>
      <c r="CT20" s="3">
        <f t="shared" si="44"/>
        <v>1.2079035303860517</v>
      </c>
    </row>
    <row r="21" spans="1:98" x14ac:dyDescent="0.25">
      <c r="A21" s="3"/>
      <c r="B21" s="3" t="s">
        <v>941</v>
      </c>
      <c r="C21" s="3" t="s">
        <v>246</v>
      </c>
      <c r="D21" s="3" t="s">
        <v>63</v>
      </c>
      <c r="E21" s="3" t="s">
        <v>247</v>
      </c>
      <c r="F21" s="14">
        <v>6</v>
      </c>
      <c r="G21" s="1" t="s">
        <v>45</v>
      </c>
      <c r="H21" s="1" t="s">
        <v>53</v>
      </c>
      <c r="I21" s="3">
        <v>271.10000000000002</v>
      </c>
      <c r="J21" s="3"/>
      <c r="K21" s="3"/>
      <c r="L21" s="3"/>
      <c r="M21" s="3">
        <v>157.16</v>
      </c>
      <c r="N21" s="3">
        <v>151</v>
      </c>
      <c r="O21" s="3">
        <v>98.86</v>
      </c>
      <c r="P21" s="3">
        <v>137.36000000000001</v>
      </c>
      <c r="Q21" s="3">
        <v>58.38</v>
      </c>
      <c r="R21" s="3">
        <v>87.37</v>
      </c>
      <c r="S21" s="3">
        <v>120.27</v>
      </c>
      <c r="T21" s="3">
        <v>46.54</v>
      </c>
      <c r="U21" s="3">
        <v>76.959999999999994</v>
      </c>
      <c r="V21" s="3">
        <v>44</v>
      </c>
      <c r="W21" s="3"/>
      <c r="X21" s="3"/>
      <c r="Y21" s="3"/>
      <c r="Z21" s="3"/>
      <c r="AA21" s="3"/>
      <c r="AB21" s="3"/>
      <c r="AC21" s="3"/>
      <c r="AD21" s="3">
        <v>81.75</v>
      </c>
      <c r="AE21" s="3">
        <v>174.63</v>
      </c>
      <c r="AF21" s="3">
        <v>45.5</v>
      </c>
      <c r="AG21" s="3"/>
      <c r="AH21" s="3">
        <v>61.07</v>
      </c>
      <c r="AI21" s="3">
        <v>107.03</v>
      </c>
      <c r="AJ21" s="3"/>
      <c r="AK21" s="3">
        <v>46.88</v>
      </c>
      <c r="AL21" s="3"/>
      <c r="AM21" s="3"/>
      <c r="AN21" s="3">
        <v>150.30000000000001</v>
      </c>
      <c r="AO21" s="3">
        <v>34.299999999999997</v>
      </c>
      <c r="AP21" s="3">
        <v>18.37</v>
      </c>
      <c r="AQ21" s="3">
        <v>10.69</v>
      </c>
      <c r="AR21" s="3"/>
      <c r="AS21" s="3">
        <v>14.22</v>
      </c>
      <c r="AT21" s="3">
        <v>11.2</v>
      </c>
      <c r="AU21" s="3">
        <v>6.76</v>
      </c>
      <c r="AV21" s="3">
        <v>5.59</v>
      </c>
      <c r="AW21" s="3">
        <v>14.56</v>
      </c>
      <c r="AX21" s="3">
        <v>9.8800000000000008</v>
      </c>
      <c r="AY21" s="3">
        <v>20.99</v>
      </c>
      <c r="AZ21" s="3">
        <v>15.64</v>
      </c>
      <c r="BC21" s="3">
        <f t="shared" si="1"/>
        <v>2.4331295175804857</v>
      </c>
      <c r="BD21" s="3" t="e">
        <f t="shared" si="2"/>
        <v>#NUM!</v>
      </c>
      <c r="BE21" s="3" t="e">
        <f t="shared" si="3"/>
        <v>#NUM!</v>
      </c>
      <c r="BF21" s="3" t="e">
        <f t="shared" si="4"/>
        <v>#NUM!</v>
      </c>
      <c r="BG21" s="3">
        <f t="shared" si="5"/>
        <v>2.1963420201397685</v>
      </c>
      <c r="BH21" s="3">
        <f t="shared" si="6"/>
        <v>2.1789769472931693</v>
      </c>
      <c r="BI21" s="3">
        <f t="shared" si="7"/>
        <v>1.995020606124758</v>
      </c>
      <c r="BJ21" s="3">
        <f t="shared" si="8"/>
        <v>2.1378602821528601</v>
      </c>
      <c r="BK21" s="3">
        <f t="shared" si="9"/>
        <v>1.7662640906519955</v>
      </c>
      <c r="BL21" s="3">
        <f t="shared" si="10"/>
        <v>1.9413623357117611</v>
      </c>
      <c r="BM21" s="3">
        <f t="shared" si="11"/>
        <v>2.0801573109701841</v>
      </c>
      <c r="BN21" s="3">
        <f t="shared" si="12"/>
        <v>1.6678263789507111</v>
      </c>
      <c r="BO21" s="3">
        <f t="shared" si="13"/>
        <v>1.8862650590297565</v>
      </c>
      <c r="BP21" s="3">
        <f t="shared" si="14"/>
        <v>1.6434526764861874</v>
      </c>
      <c r="BQ21" s="3" t="e">
        <f t="shared" si="15"/>
        <v>#NUM!</v>
      </c>
      <c r="BR21" s="3" t="e">
        <f t="shared" si="16"/>
        <v>#NUM!</v>
      </c>
      <c r="BS21" s="3" t="e">
        <f t="shared" si="17"/>
        <v>#NUM!</v>
      </c>
      <c r="BT21" s="3" t="e">
        <f t="shared" si="18"/>
        <v>#NUM!</v>
      </c>
      <c r="BU21" s="3" t="e">
        <f t="shared" si="19"/>
        <v>#NUM!</v>
      </c>
      <c r="BV21" s="3" t="e">
        <f t="shared" si="20"/>
        <v>#NUM!</v>
      </c>
      <c r="BW21" s="3" t="e">
        <f t="shared" si="21"/>
        <v>#NUM!</v>
      </c>
      <c r="BX21" s="3">
        <f t="shared" si="22"/>
        <v>1.9124877613323237</v>
      </c>
      <c r="BY21" s="3">
        <f t="shared" si="23"/>
        <v>2.2421188540045431</v>
      </c>
      <c r="BZ21" s="3">
        <f t="shared" si="24"/>
        <v>1.6580113966571124</v>
      </c>
      <c r="CA21" s="3" t="e">
        <f t="shared" si="25"/>
        <v>#NUM!</v>
      </c>
      <c r="CB21" s="3">
        <f t="shared" si="26"/>
        <v>1.7858279199958655</v>
      </c>
      <c r="CC21" s="3">
        <f t="shared" si="27"/>
        <v>2.0295055254265768</v>
      </c>
      <c r="CD21" s="3" t="e">
        <f t="shared" si="28"/>
        <v>#NUM!</v>
      </c>
      <c r="CE21" s="3">
        <f t="shared" si="29"/>
        <v>1.6709876030100344</v>
      </c>
      <c r="CF21" s="3" t="e">
        <f t="shared" si="30"/>
        <v>#NUM!</v>
      </c>
      <c r="CG21" s="3" t="e">
        <f t="shared" si="31"/>
        <v>#NUM!</v>
      </c>
      <c r="CH21" s="3">
        <f t="shared" si="32"/>
        <v>2.1769589805869081</v>
      </c>
      <c r="CI21" s="3">
        <f t="shared" si="33"/>
        <v>1.5352941200427705</v>
      </c>
      <c r="CJ21" s="3">
        <f t="shared" si="34"/>
        <v>1.2641091563058084</v>
      </c>
      <c r="CK21" s="3">
        <f t="shared" si="35"/>
        <v>1.0289777052087781</v>
      </c>
      <c r="CL21" s="3" t="e">
        <f t="shared" si="36"/>
        <v>#NUM!</v>
      </c>
      <c r="CM21" s="3">
        <f t="shared" si="37"/>
        <v>1.1528995963937476</v>
      </c>
      <c r="CN21" s="3">
        <f t="shared" si="38"/>
        <v>1.0492180226701815</v>
      </c>
      <c r="CO21" s="3">
        <f t="shared" si="39"/>
        <v>0.82994669594163595</v>
      </c>
      <c r="CP21" s="3">
        <f t="shared" si="40"/>
        <v>0.74741180788642325</v>
      </c>
      <c r="CQ21" s="3">
        <f t="shared" si="41"/>
        <v>1.1631613749770184</v>
      </c>
      <c r="CR21" s="3">
        <f t="shared" si="42"/>
        <v>0.9947569445876282</v>
      </c>
      <c r="CS21" s="3">
        <f t="shared" si="43"/>
        <v>1.3220124385824004</v>
      </c>
      <c r="CT21" s="3">
        <f t="shared" si="44"/>
        <v>1.1942367487238292</v>
      </c>
    </row>
    <row r="22" spans="1:98" x14ac:dyDescent="0.25">
      <c r="A22" s="3"/>
      <c r="B22" s="3" t="s">
        <v>935</v>
      </c>
      <c r="C22" s="3" t="s">
        <v>251</v>
      </c>
      <c r="D22" s="3" t="s">
        <v>63</v>
      </c>
      <c r="E22" s="3" t="s">
        <v>252</v>
      </c>
      <c r="F22" s="14">
        <v>6</v>
      </c>
      <c r="G22" s="1" t="s">
        <v>45</v>
      </c>
      <c r="H22" s="1" t="s">
        <v>40</v>
      </c>
      <c r="I22" s="3"/>
      <c r="J22" s="3"/>
      <c r="K22" s="3"/>
      <c r="L22" s="3"/>
      <c r="M22" s="3">
        <v>167.85</v>
      </c>
      <c r="N22" s="3"/>
      <c r="O22" s="3"/>
      <c r="P22" s="3">
        <v>144.04</v>
      </c>
      <c r="Q22" s="3"/>
      <c r="R22" s="3">
        <v>96.54</v>
      </c>
      <c r="S22" s="3">
        <v>129.11000000000001</v>
      </c>
      <c r="T22" s="3">
        <v>49.27</v>
      </c>
      <c r="U22" s="3">
        <v>84.37</v>
      </c>
      <c r="V22" s="3">
        <v>48.32</v>
      </c>
      <c r="W22" s="3">
        <v>50.24</v>
      </c>
      <c r="X22" s="3">
        <v>106.61</v>
      </c>
      <c r="Y22" s="3">
        <v>99.84</v>
      </c>
      <c r="Z22" s="3"/>
      <c r="AA22" s="3">
        <v>99</v>
      </c>
      <c r="AB22" s="3"/>
      <c r="AC22" s="3"/>
      <c r="AD22" s="3">
        <v>77.319999999999993</v>
      </c>
      <c r="AE22" s="3">
        <v>171.98</v>
      </c>
      <c r="AF22" s="3">
        <v>41.78</v>
      </c>
      <c r="AG22" s="3">
        <v>75.92</v>
      </c>
      <c r="AH22" s="3">
        <v>54.3</v>
      </c>
      <c r="AI22" s="3">
        <v>106.84</v>
      </c>
      <c r="AJ22" s="3">
        <v>60.21</v>
      </c>
      <c r="AK22" s="3">
        <v>47.37</v>
      </c>
      <c r="AL22" s="3"/>
      <c r="AM22" s="3"/>
      <c r="AN22" s="3"/>
      <c r="AO22" s="3">
        <v>38.1</v>
      </c>
      <c r="AP22" s="3">
        <v>21.02</v>
      </c>
      <c r="AQ22" s="3">
        <v>11.31</v>
      </c>
      <c r="AR22" s="3"/>
      <c r="AS22" s="3"/>
      <c r="AT22" s="3"/>
      <c r="AU22" s="3"/>
      <c r="AV22" s="3">
        <v>6.44</v>
      </c>
      <c r="AW22" s="3">
        <v>14.3</v>
      </c>
      <c r="AX22" s="3">
        <v>10.94</v>
      </c>
      <c r="AY22" s="3">
        <v>22.28</v>
      </c>
      <c r="AZ22" s="3">
        <v>16.47</v>
      </c>
      <c r="BC22" s="3" t="e">
        <f t="shared" si="1"/>
        <v>#NUM!</v>
      </c>
      <c r="BD22" s="3" t="e">
        <f t="shared" si="2"/>
        <v>#NUM!</v>
      </c>
      <c r="BE22" s="3" t="e">
        <f t="shared" si="3"/>
        <v>#NUM!</v>
      </c>
      <c r="BF22" s="3" t="e">
        <f t="shared" si="4"/>
        <v>#NUM!</v>
      </c>
      <c r="BG22" s="3">
        <f t="shared" si="5"/>
        <v>2.2249213455840313</v>
      </c>
      <c r="BH22" s="3" t="e">
        <f t="shared" si="6"/>
        <v>#NUM!</v>
      </c>
      <c r="BI22" s="3" t="e">
        <f t="shared" si="7"/>
        <v>#NUM!</v>
      </c>
      <c r="BJ22" s="3">
        <f t="shared" si="8"/>
        <v>2.1584831126992476</v>
      </c>
      <c r="BK22" s="3" t="e">
        <f t="shared" si="9"/>
        <v>#NUM!</v>
      </c>
      <c r="BL22" s="3">
        <f t="shared" si="10"/>
        <v>1.9847072944826731</v>
      </c>
      <c r="BM22" s="3">
        <f t="shared" si="11"/>
        <v>2.1109598811248782</v>
      </c>
      <c r="BN22" s="3">
        <f t="shared" si="12"/>
        <v>1.6925825622749091</v>
      </c>
      <c r="BO22" s="3">
        <f t="shared" si="13"/>
        <v>1.9261880491072061</v>
      </c>
      <c r="BP22" s="3">
        <f t="shared" si="14"/>
        <v>1.6841269256130753</v>
      </c>
      <c r="BQ22" s="3">
        <f t="shared" si="15"/>
        <v>1.7010496307291398</v>
      </c>
      <c r="BR22" s="3">
        <f t="shared" si="16"/>
        <v>2.0277979433502993</v>
      </c>
      <c r="BS22" s="3">
        <f t="shared" si="17"/>
        <v>1.9993045723383487</v>
      </c>
      <c r="BT22" s="3" t="e">
        <f t="shared" si="18"/>
        <v>#NUM!</v>
      </c>
      <c r="BU22" s="3">
        <f t="shared" si="19"/>
        <v>1.9956351945975499</v>
      </c>
      <c r="BV22" s="3" t="e">
        <f t="shared" si="20"/>
        <v>#NUM!</v>
      </c>
      <c r="BW22" s="3" t="e">
        <f t="shared" si="21"/>
        <v>#NUM!</v>
      </c>
      <c r="BX22" s="3">
        <f t="shared" si="22"/>
        <v>1.8882918453565154</v>
      </c>
      <c r="BY22" s="3">
        <f t="shared" si="23"/>
        <v>2.2354779446129514</v>
      </c>
      <c r="BZ22" s="3">
        <f t="shared" si="24"/>
        <v>1.6209684356442897</v>
      </c>
      <c r="CA22" s="3">
        <f t="shared" si="25"/>
        <v>1.8803561994192364</v>
      </c>
      <c r="CB22" s="3">
        <f t="shared" si="26"/>
        <v>1.7347998295888469</v>
      </c>
      <c r="CC22" s="3">
        <f t="shared" si="27"/>
        <v>2.028733879349335</v>
      </c>
      <c r="CD22" s="3">
        <f t="shared" si="28"/>
        <v>1.779668627207148</v>
      </c>
      <c r="CE22" s="3">
        <f t="shared" si="29"/>
        <v>1.6755033847279566</v>
      </c>
      <c r="CF22" s="3" t="e">
        <f t="shared" si="30"/>
        <v>#NUM!</v>
      </c>
      <c r="CG22" s="3" t="e">
        <f t="shared" si="31"/>
        <v>#NUM!</v>
      </c>
      <c r="CH22" s="3" t="e">
        <f t="shared" si="32"/>
        <v>#NUM!</v>
      </c>
      <c r="CI22" s="3">
        <f t="shared" si="33"/>
        <v>1.5809249756756194</v>
      </c>
      <c r="CJ22" s="3">
        <f t="shared" si="34"/>
        <v>1.3226327116922234</v>
      </c>
      <c r="CK22" s="3">
        <f t="shared" si="35"/>
        <v>1.0534626049254554</v>
      </c>
      <c r="CL22" s="3" t="e">
        <f t="shared" si="36"/>
        <v>#NUM!</v>
      </c>
      <c r="CM22" s="3" t="e">
        <f t="shared" si="37"/>
        <v>#NUM!</v>
      </c>
      <c r="CN22" s="3" t="e">
        <f t="shared" si="38"/>
        <v>#NUM!</v>
      </c>
      <c r="CO22" s="3" t="e">
        <f t="shared" si="39"/>
        <v>#NUM!</v>
      </c>
      <c r="CP22" s="3">
        <f t="shared" si="40"/>
        <v>0.80888586735981216</v>
      </c>
      <c r="CQ22" s="3">
        <f t="shared" si="41"/>
        <v>1.1553360374650619</v>
      </c>
      <c r="CR22" s="3">
        <f t="shared" si="42"/>
        <v>1.0390173219974119</v>
      </c>
      <c r="CS22" s="3">
        <f t="shared" si="43"/>
        <v>1.3479151865016914</v>
      </c>
      <c r="CT22" s="3">
        <f t="shared" si="44"/>
        <v>1.2166935991697543</v>
      </c>
    </row>
    <row r="23" spans="1:98" x14ac:dyDescent="0.25">
      <c r="A23" s="3"/>
      <c r="B23" s="3" t="s">
        <v>935</v>
      </c>
      <c r="C23" s="3" t="s">
        <v>256</v>
      </c>
      <c r="D23" s="3" t="s">
        <v>63</v>
      </c>
      <c r="E23" s="3" t="s">
        <v>257</v>
      </c>
      <c r="F23" s="14">
        <v>6</v>
      </c>
      <c r="G23" s="1" t="s">
        <v>45</v>
      </c>
      <c r="H23" s="1" t="s">
        <v>59</v>
      </c>
      <c r="I23" s="3">
        <v>263.70999999999998</v>
      </c>
      <c r="J23" s="3">
        <v>239.55</v>
      </c>
      <c r="K23" s="3">
        <v>226.25</v>
      </c>
      <c r="L23" s="3">
        <v>71.150000000000006</v>
      </c>
      <c r="M23" s="3">
        <v>155.47999999999999</v>
      </c>
      <c r="N23" s="3">
        <v>147.79</v>
      </c>
      <c r="O23" s="3"/>
      <c r="P23" s="3">
        <v>132.81</v>
      </c>
      <c r="Q23" s="3"/>
      <c r="R23" s="3"/>
      <c r="S23" s="3">
        <v>120.21</v>
      </c>
      <c r="T23" s="3">
        <v>50.58</v>
      </c>
      <c r="U23" s="3">
        <v>78.63</v>
      </c>
      <c r="V23" s="3">
        <v>45.47</v>
      </c>
      <c r="W23" s="3">
        <v>45.89</v>
      </c>
      <c r="X23" s="3">
        <v>95.6</v>
      </c>
      <c r="Y23" s="3">
        <v>96.04</v>
      </c>
      <c r="Z23" s="3">
        <v>50.39</v>
      </c>
      <c r="AA23" s="3">
        <v>86.54</v>
      </c>
      <c r="AB23" s="3">
        <v>24.06</v>
      </c>
      <c r="AC23" s="3">
        <v>19.25</v>
      </c>
      <c r="AD23" s="3">
        <v>79.06</v>
      </c>
      <c r="AE23" s="3">
        <v>164.75</v>
      </c>
      <c r="AF23" s="3">
        <v>45.33</v>
      </c>
      <c r="AG23" s="3">
        <v>75.400000000000006</v>
      </c>
      <c r="AH23" s="3">
        <v>55.01</v>
      </c>
      <c r="AI23" s="3">
        <v>103.35</v>
      </c>
      <c r="AJ23" s="3">
        <v>50.22</v>
      </c>
      <c r="AK23" s="3">
        <v>45.86</v>
      </c>
      <c r="AL23" s="3">
        <v>91.01</v>
      </c>
      <c r="AM23" s="3">
        <v>73.78</v>
      </c>
      <c r="AN23" s="3">
        <v>146.16</v>
      </c>
      <c r="AO23" s="3">
        <v>34.26</v>
      </c>
      <c r="AP23" s="3">
        <v>19.63</v>
      </c>
      <c r="AQ23" s="3"/>
      <c r="AR23" s="3">
        <v>25.19</v>
      </c>
      <c r="AS23" s="3">
        <v>14.58</v>
      </c>
      <c r="AT23" s="3">
        <v>10.59</v>
      </c>
      <c r="AU23" s="3">
        <v>8.09</v>
      </c>
      <c r="AV23" s="3">
        <v>6.26</v>
      </c>
      <c r="AW23" s="3">
        <v>14.92</v>
      </c>
      <c r="AX23" s="3">
        <v>11.1</v>
      </c>
      <c r="AY23" s="3">
        <v>21.94</v>
      </c>
      <c r="AZ23" s="3">
        <v>16.62</v>
      </c>
      <c r="BC23" s="3">
        <f t="shared" si="1"/>
        <v>2.4211265987447987</v>
      </c>
      <c r="BD23" s="3">
        <f t="shared" si="2"/>
        <v>2.3793961751941644</v>
      </c>
      <c r="BE23" s="3">
        <f t="shared" si="3"/>
        <v>2.3545885878772408</v>
      </c>
      <c r="BF23" s="3">
        <f t="shared" si="4"/>
        <v>1.8521749044203031</v>
      </c>
      <c r="BG23" s="3">
        <f t="shared" si="5"/>
        <v>2.1916745319592286</v>
      </c>
      <c r="BH23" s="3">
        <f t="shared" si="6"/>
        <v>2.1696450491349548</v>
      </c>
      <c r="BI23" s="3" t="e">
        <f t="shared" si="7"/>
        <v>#NUM!</v>
      </c>
      <c r="BJ23" s="3">
        <f t="shared" si="8"/>
        <v>2.1232307766985103</v>
      </c>
      <c r="BK23" s="3" t="e">
        <f t="shared" si="9"/>
        <v>#NUM!</v>
      </c>
      <c r="BL23" s="3" t="e">
        <f t="shared" si="10"/>
        <v>#NUM!</v>
      </c>
      <c r="BM23" s="3">
        <f t="shared" si="11"/>
        <v>2.0799405971523623</v>
      </c>
      <c r="BN23" s="3">
        <f t="shared" si="12"/>
        <v>1.703978825008386</v>
      </c>
      <c r="BO23" s="3">
        <f t="shared" si="13"/>
        <v>1.895588275666263</v>
      </c>
      <c r="BP23" s="3">
        <f t="shared" si="14"/>
        <v>1.6577249542051082</v>
      </c>
      <c r="BQ23" s="3">
        <f t="shared" si="15"/>
        <v>1.6617180576946593</v>
      </c>
      <c r="BR23" s="3">
        <f t="shared" si="16"/>
        <v>1.9804578922761</v>
      </c>
      <c r="BS23" s="3">
        <f t="shared" si="17"/>
        <v>1.9824521513849898</v>
      </c>
      <c r="BT23" s="3">
        <f t="shared" si="18"/>
        <v>1.7023443583557687</v>
      </c>
      <c r="BU23" s="3">
        <f t="shared" si="19"/>
        <v>1.9372168908627054</v>
      </c>
      <c r="BV23" s="3">
        <f t="shared" si="20"/>
        <v>1.381295623003826</v>
      </c>
      <c r="BW23" s="3">
        <f t="shared" si="21"/>
        <v>1.2844307338445196</v>
      </c>
      <c r="BX23" s="3">
        <f t="shared" si="22"/>
        <v>1.8979568100069519</v>
      </c>
      <c r="BY23" s="3">
        <f t="shared" si="23"/>
        <v>2.2168254232660476</v>
      </c>
      <c r="BZ23" s="3">
        <f t="shared" si="24"/>
        <v>1.6563857190586877</v>
      </c>
      <c r="CA23" s="3">
        <f t="shared" si="25"/>
        <v>1.8773713458697741</v>
      </c>
      <c r="CB23" s="3">
        <f t="shared" si="26"/>
        <v>1.7404416449497659</v>
      </c>
      <c r="CC23" s="3">
        <f t="shared" si="27"/>
        <v>2.014310480963307</v>
      </c>
      <c r="CD23" s="3">
        <f t="shared" si="28"/>
        <v>1.7008767083769036</v>
      </c>
      <c r="CE23" s="3">
        <f t="shared" si="29"/>
        <v>1.66143405039392</v>
      </c>
      <c r="CF23" s="3">
        <f t="shared" si="30"/>
        <v>1.9590891143673923</v>
      </c>
      <c r="CG23" s="3">
        <f t="shared" si="31"/>
        <v>1.8679386508907847</v>
      </c>
      <c r="CH23" s="3">
        <f t="shared" si="32"/>
        <v>2.1648285343444815</v>
      </c>
      <c r="CI23" s="3">
        <f t="shared" si="33"/>
        <v>1.5347873586294916</v>
      </c>
      <c r="CJ23" s="3">
        <f t="shared" si="34"/>
        <v>1.2929202996000062</v>
      </c>
      <c r="CK23" s="3" t="e">
        <f t="shared" si="35"/>
        <v>#NUM!</v>
      </c>
      <c r="CL23" s="3">
        <f t="shared" si="36"/>
        <v>1.4012281674981131</v>
      </c>
      <c r="CM23" s="3">
        <f t="shared" si="37"/>
        <v>1.1637575239819558</v>
      </c>
      <c r="CN23" s="3">
        <f t="shared" si="38"/>
        <v>1.024895960107485</v>
      </c>
      <c r="CO23" s="3">
        <f t="shared" si="39"/>
        <v>0.90794852161227224</v>
      </c>
      <c r="CP23" s="3">
        <f t="shared" si="40"/>
        <v>0.7965743332104297</v>
      </c>
      <c r="CQ23" s="3">
        <f t="shared" si="41"/>
        <v>1.1737688231366501</v>
      </c>
      <c r="CR23" s="3">
        <f t="shared" si="42"/>
        <v>1.0453229787866574</v>
      </c>
      <c r="CS23" s="3">
        <f t="shared" si="43"/>
        <v>1.3412366232386923</v>
      </c>
      <c r="CT23" s="3">
        <f t="shared" si="44"/>
        <v>1.2206310194480923</v>
      </c>
    </row>
    <row r="24" spans="1:98" x14ac:dyDescent="0.25">
      <c r="A24" s="2"/>
      <c r="B24" s="3" t="s">
        <v>935</v>
      </c>
      <c r="C24" s="2" t="s">
        <v>288</v>
      </c>
      <c r="D24" s="3" t="s">
        <v>63</v>
      </c>
      <c r="E24" s="3" t="s">
        <v>289</v>
      </c>
      <c r="F24" s="14">
        <v>6</v>
      </c>
      <c r="G24" s="1" t="s">
        <v>90</v>
      </c>
      <c r="H24" s="1" t="s">
        <v>53</v>
      </c>
      <c r="I24" s="3">
        <v>295.24</v>
      </c>
      <c r="J24" s="3">
        <v>254.78</v>
      </c>
      <c r="K24" s="3">
        <v>237.7</v>
      </c>
      <c r="L24" s="3">
        <v>74.7</v>
      </c>
      <c r="M24" s="3">
        <v>164.19</v>
      </c>
      <c r="N24" s="3">
        <v>176.24</v>
      </c>
      <c r="O24" s="3">
        <v>112.24</v>
      </c>
      <c r="P24" s="3">
        <v>145.69</v>
      </c>
      <c r="Q24" s="3"/>
      <c r="R24" s="3">
        <v>88.74</v>
      </c>
      <c r="S24" s="3">
        <v>132.41999999999999</v>
      </c>
      <c r="T24" s="3">
        <v>52.2</v>
      </c>
      <c r="U24" s="3">
        <v>85.14</v>
      </c>
      <c r="V24" s="3">
        <v>50.35</v>
      </c>
      <c r="W24" s="3">
        <v>55.66</v>
      </c>
      <c r="X24" s="3">
        <v>104.14</v>
      </c>
      <c r="Y24" s="3">
        <v>103.3</v>
      </c>
      <c r="Z24" s="3">
        <v>54.76</v>
      </c>
      <c r="AA24" s="3">
        <v>100.41</v>
      </c>
      <c r="AB24" s="3">
        <v>24.34</v>
      </c>
      <c r="AC24" s="3">
        <v>21.59</v>
      </c>
      <c r="AD24" s="3">
        <v>81</v>
      </c>
      <c r="AE24" s="3">
        <v>184.87</v>
      </c>
      <c r="AF24" s="3">
        <v>48.84</v>
      </c>
      <c r="AG24" s="3">
        <v>75.56</v>
      </c>
      <c r="AH24" s="3">
        <v>64.11</v>
      </c>
      <c r="AI24" s="3">
        <v>114.19</v>
      </c>
      <c r="AJ24" s="3">
        <v>56.84</v>
      </c>
      <c r="AK24" s="3">
        <v>52.66</v>
      </c>
      <c r="AL24" s="3">
        <v>102.58</v>
      </c>
      <c r="AM24" s="3">
        <v>80.290000000000006</v>
      </c>
      <c r="AN24" s="3">
        <v>173.05</v>
      </c>
      <c r="AO24" s="3">
        <v>36.880000000000003</v>
      </c>
      <c r="AP24" s="3">
        <v>19.920000000000002</v>
      </c>
      <c r="AQ24" s="3">
        <v>11.03</v>
      </c>
      <c r="AR24" s="3"/>
      <c r="AS24" s="3">
        <v>18.170000000000002</v>
      </c>
      <c r="AT24" s="3">
        <v>12.38</v>
      </c>
      <c r="AU24" s="3">
        <v>8.61</v>
      </c>
      <c r="AV24" s="3">
        <v>7.2</v>
      </c>
      <c r="AW24" s="3">
        <v>16.25</v>
      </c>
      <c r="AX24" s="3">
        <v>11.47</v>
      </c>
      <c r="AY24" s="3">
        <v>22.22</v>
      </c>
      <c r="AZ24" s="3">
        <v>17.02</v>
      </c>
      <c r="BC24" s="3">
        <f t="shared" si="1"/>
        <v>2.4701751966551795</v>
      </c>
      <c r="BD24" s="3">
        <f t="shared" si="2"/>
        <v>2.4061653332765531</v>
      </c>
      <c r="BE24" s="3">
        <f t="shared" si="3"/>
        <v>2.3760291817281805</v>
      </c>
      <c r="BF24" s="3">
        <f t="shared" si="4"/>
        <v>1.8733206018153987</v>
      </c>
      <c r="BG24" s="3">
        <f t="shared" si="5"/>
        <v>2.2153467028621674</v>
      </c>
      <c r="BH24" s="3">
        <f t="shared" si="6"/>
        <v>2.2461044841427111</v>
      </c>
      <c r="BI24" s="3">
        <f t="shared" si="7"/>
        <v>2.0501476580203035</v>
      </c>
      <c r="BJ24" s="3">
        <f t="shared" si="8"/>
        <v>2.1634297433014722</v>
      </c>
      <c r="BK24" s="3" t="e">
        <f t="shared" si="9"/>
        <v>#NUM!</v>
      </c>
      <c r="BL24" s="3">
        <f t="shared" si="10"/>
        <v>1.948119424380536</v>
      </c>
      <c r="BM24" s="3">
        <f t="shared" si="11"/>
        <v>2.1219535835452987</v>
      </c>
      <c r="BN24" s="3">
        <f t="shared" si="12"/>
        <v>1.7176705030022621</v>
      </c>
      <c r="BO24" s="3">
        <f t="shared" si="13"/>
        <v>1.9301336458411176</v>
      </c>
      <c r="BP24" s="3">
        <f t="shared" si="14"/>
        <v>1.7019994748896368</v>
      </c>
      <c r="BQ24" s="3">
        <f t="shared" si="15"/>
        <v>1.7455432019980242</v>
      </c>
      <c r="BR24" s="3">
        <f t="shared" si="16"/>
        <v>2.0176175733396735</v>
      </c>
      <c r="BS24" s="3">
        <f t="shared" si="17"/>
        <v>2.0141003215196207</v>
      </c>
      <c r="BT24" s="3">
        <f t="shared" si="18"/>
        <v>1.7384634394619525</v>
      </c>
      <c r="BU24" s="3">
        <f t="shared" si="19"/>
        <v>2.0017769670774395</v>
      </c>
      <c r="BV24" s="3">
        <f t="shared" si="20"/>
        <v>1.3863205738940463</v>
      </c>
      <c r="BW24" s="3">
        <f t="shared" si="21"/>
        <v>1.3342526423342307</v>
      </c>
      <c r="BX24" s="3">
        <f t="shared" si="22"/>
        <v>1.9084850188786497</v>
      </c>
      <c r="BY24" s="3">
        <f t="shared" si="23"/>
        <v>2.2668664412211808</v>
      </c>
      <c r="BZ24" s="3">
        <f t="shared" si="24"/>
        <v>1.6887756552728448</v>
      </c>
      <c r="CA24" s="3">
        <f t="shared" si="25"/>
        <v>1.878291949249796</v>
      </c>
      <c r="CB24" s="3">
        <f t="shared" si="26"/>
        <v>1.8069257768837319</v>
      </c>
      <c r="CC24" s="3">
        <f t="shared" si="27"/>
        <v>2.0576280729555685</v>
      </c>
      <c r="CD24" s="3">
        <f t="shared" si="28"/>
        <v>1.7546540692554322</v>
      </c>
      <c r="CE24" s="3">
        <f t="shared" si="29"/>
        <v>1.7214808547700493</v>
      </c>
      <c r="CF24" s="3">
        <f t="shared" si="30"/>
        <v>2.0110626947297345</v>
      </c>
      <c r="CG24" s="3">
        <f t="shared" si="31"/>
        <v>1.9046614579155245</v>
      </c>
      <c r="CH24" s="3">
        <f t="shared" si="32"/>
        <v>2.2381716036301467</v>
      </c>
      <c r="CI24" s="3">
        <f t="shared" si="33"/>
        <v>1.5667909123815917</v>
      </c>
      <c r="CJ24" s="3">
        <f t="shared" si="34"/>
        <v>1.2992893340876799</v>
      </c>
      <c r="CK24" s="3">
        <f t="shared" si="35"/>
        <v>1.0425755124401905</v>
      </c>
      <c r="CL24" s="3" t="e">
        <f t="shared" si="36"/>
        <v>#NUM!</v>
      </c>
      <c r="CM24" s="3">
        <f t="shared" si="37"/>
        <v>1.2593549273080344</v>
      </c>
      <c r="CN24" s="3">
        <f t="shared" si="38"/>
        <v>1.0927206446840991</v>
      </c>
      <c r="CO24" s="3">
        <f t="shared" si="39"/>
        <v>0.93500315145365476</v>
      </c>
      <c r="CP24" s="3">
        <f t="shared" si="40"/>
        <v>0.85733249643126852</v>
      </c>
      <c r="CQ24" s="3">
        <f t="shared" si="41"/>
        <v>1.2108533653148932</v>
      </c>
      <c r="CR24" s="3">
        <f t="shared" si="42"/>
        <v>1.0595634179012676</v>
      </c>
      <c r="CS24" s="3">
        <f t="shared" si="43"/>
        <v>1.3467440546048488</v>
      </c>
      <c r="CT24" s="3">
        <f t="shared" si="44"/>
        <v>1.2309595557485691</v>
      </c>
    </row>
    <row r="25" spans="1:98" x14ac:dyDescent="0.25">
      <c r="A25" s="2"/>
      <c r="B25" s="3" t="s">
        <v>935</v>
      </c>
      <c r="C25" s="2" t="s">
        <v>300</v>
      </c>
      <c r="D25" s="3" t="s">
        <v>63</v>
      </c>
      <c r="E25" s="3" t="s">
        <v>301</v>
      </c>
      <c r="F25" s="14" t="s">
        <v>660</v>
      </c>
      <c r="G25" s="1" t="s">
        <v>90</v>
      </c>
      <c r="H25" s="1" t="s">
        <v>53</v>
      </c>
      <c r="I25" s="3"/>
      <c r="J25" s="3"/>
      <c r="K25" s="3"/>
      <c r="L25" s="3"/>
      <c r="M25" s="3">
        <v>153.58000000000001</v>
      </c>
      <c r="N25" s="3"/>
      <c r="O25" s="3"/>
      <c r="P25" s="3">
        <v>135.29</v>
      </c>
      <c r="Q25" s="3"/>
      <c r="R25" s="3">
        <v>88.1</v>
      </c>
      <c r="S25" s="3">
        <v>120.76</v>
      </c>
      <c r="T25" s="3">
        <v>46.3</v>
      </c>
      <c r="U25" s="3">
        <v>80.040000000000006</v>
      </c>
      <c r="V25" s="3">
        <v>47.31</v>
      </c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>
        <v>76.260000000000005</v>
      </c>
      <c r="AH25" s="3">
        <v>51.35</v>
      </c>
      <c r="AI25" s="3"/>
      <c r="AJ25" s="3"/>
      <c r="AK25" s="3">
        <v>44.38</v>
      </c>
      <c r="AL25" s="3"/>
      <c r="AM25" s="3"/>
      <c r="AN25" s="3"/>
      <c r="AO25" s="3">
        <v>33.450000000000003</v>
      </c>
      <c r="AP25" s="3">
        <v>20.72</v>
      </c>
      <c r="AQ25" s="3"/>
      <c r="AR25" s="3"/>
      <c r="AS25" s="3">
        <v>15</v>
      </c>
      <c r="AT25" s="3">
        <v>11.34</v>
      </c>
      <c r="AU25" s="3"/>
      <c r="AV25" s="3"/>
      <c r="AW25" s="3">
        <v>13.95</v>
      </c>
      <c r="AX25" s="3">
        <v>10.93</v>
      </c>
      <c r="AY25" s="3">
        <v>21.8</v>
      </c>
      <c r="AZ25" s="3"/>
      <c r="BC25" s="3" t="e">
        <f t="shared" si="1"/>
        <v>#NUM!</v>
      </c>
      <c r="BD25" s="3" t="e">
        <f t="shared" si="2"/>
        <v>#NUM!</v>
      </c>
      <c r="BE25" s="3" t="e">
        <f t="shared" si="3"/>
        <v>#NUM!</v>
      </c>
      <c r="BF25" s="3" t="e">
        <f t="shared" si="4"/>
        <v>#NUM!</v>
      </c>
      <c r="BG25" s="3">
        <f t="shared" si="5"/>
        <v>2.186334663252949</v>
      </c>
      <c r="BH25" s="3" t="e">
        <f t="shared" si="6"/>
        <v>#NUM!</v>
      </c>
      <c r="BI25" s="3" t="e">
        <f t="shared" si="7"/>
        <v>#NUM!</v>
      </c>
      <c r="BJ25" s="3">
        <f t="shared" si="8"/>
        <v>2.1312656967800319</v>
      </c>
      <c r="BK25" s="3" t="e">
        <f t="shared" si="9"/>
        <v>#NUM!</v>
      </c>
      <c r="BL25" s="3">
        <f t="shared" si="10"/>
        <v>1.9449759084120479</v>
      </c>
      <c r="BM25" s="3">
        <f t="shared" si="11"/>
        <v>2.08192310435106</v>
      </c>
      <c r="BN25" s="3">
        <f t="shared" si="12"/>
        <v>1.6655809910179531</v>
      </c>
      <c r="BO25" s="3">
        <f t="shared" si="13"/>
        <v>1.9033070799641738</v>
      </c>
      <c r="BP25" s="3">
        <f t="shared" si="14"/>
        <v>1.6749529480485654</v>
      </c>
      <c r="BQ25" s="3" t="e">
        <f t="shared" si="15"/>
        <v>#NUM!</v>
      </c>
      <c r="BR25" s="3" t="e">
        <f t="shared" si="16"/>
        <v>#NUM!</v>
      </c>
      <c r="BS25" s="3" t="e">
        <f t="shared" si="17"/>
        <v>#NUM!</v>
      </c>
      <c r="BT25" s="3" t="e">
        <f t="shared" si="18"/>
        <v>#NUM!</v>
      </c>
      <c r="BU25" s="3" t="e">
        <f t="shared" si="19"/>
        <v>#NUM!</v>
      </c>
      <c r="BV25" s="3" t="e">
        <f t="shared" si="20"/>
        <v>#NUM!</v>
      </c>
      <c r="BW25" s="3" t="e">
        <f t="shared" si="21"/>
        <v>#NUM!</v>
      </c>
      <c r="BX25" s="3" t="e">
        <f t="shared" si="22"/>
        <v>#NUM!</v>
      </c>
      <c r="BY25" s="3" t="e">
        <f t="shared" si="23"/>
        <v>#NUM!</v>
      </c>
      <c r="BZ25" s="3" t="e">
        <f t="shared" si="24"/>
        <v>#NUM!</v>
      </c>
      <c r="CA25" s="3">
        <f t="shared" si="25"/>
        <v>1.8822968009376517</v>
      </c>
      <c r="CB25" s="3">
        <f t="shared" si="26"/>
        <v>1.7105404479332971</v>
      </c>
      <c r="CC25" s="3" t="e">
        <f t="shared" si="27"/>
        <v>#NUM!</v>
      </c>
      <c r="CD25" s="3" t="e">
        <f t="shared" si="28"/>
        <v>#NUM!</v>
      </c>
      <c r="CE25" s="3">
        <f t="shared" si="29"/>
        <v>1.6471872978959896</v>
      </c>
      <c r="CF25" s="3" t="e">
        <f t="shared" si="30"/>
        <v>#NUM!</v>
      </c>
      <c r="CG25" s="3" t="e">
        <f t="shared" si="31"/>
        <v>#NUM!</v>
      </c>
      <c r="CH25" s="3" t="e">
        <f t="shared" si="32"/>
        <v>#NUM!</v>
      </c>
      <c r="CI25" s="3">
        <f t="shared" si="33"/>
        <v>1.524396122103842</v>
      </c>
      <c r="CJ25" s="3">
        <f t="shared" si="34"/>
        <v>1.3163897510731954</v>
      </c>
      <c r="CK25" s="3" t="e">
        <f t="shared" si="35"/>
        <v>#NUM!</v>
      </c>
      <c r="CL25" s="3" t="e">
        <f t="shared" si="36"/>
        <v>#NUM!</v>
      </c>
      <c r="CM25" s="3">
        <f t="shared" si="37"/>
        <v>1.1760912590556813</v>
      </c>
      <c r="CN25" s="3">
        <f t="shared" si="38"/>
        <v>1.0546130545568877</v>
      </c>
      <c r="CO25" s="3" t="e">
        <f t="shared" si="39"/>
        <v>#NUM!</v>
      </c>
      <c r="CP25" s="3" t="e">
        <f t="shared" si="40"/>
        <v>#NUM!</v>
      </c>
      <c r="CQ25" s="3">
        <f t="shared" si="41"/>
        <v>1.1445742076096164</v>
      </c>
      <c r="CR25" s="3">
        <f t="shared" si="42"/>
        <v>1.0386201619497029</v>
      </c>
      <c r="CS25" s="3">
        <f t="shared" si="43"/>
        <v>1.3384564936046048</v>
      </c>
      <c r="CT25" s="3" t="e">
        <f t="shared" si="44"/>
        <v>#NUM!</v>
      </c>
    </row>
    <row r="26" spans="1:98" x14ac:dyDescent="0.25">
      <c r="A26" s="2"/>
      <c r="B26" s="3" t="s">
        <v>935</v>
      </c>
      <c r="C26" s="2" t="s">
        <v>306</v>
      </c>
      <c r="D26" s="3" t="s">
        <v>63</v>
      </c>
      <c r="E26" s="3" t="s">
        <v>307</v>
      </c>
      <c r="F26" s="14" t="s">
        <v>660</v>
      </c>
      <c r="G26" s="1" t="s">
        <v>90</v>
      </c>
      <c r="H26" s="1" t="s">
        <v>40</v>
      </c>
      <c r="I26" s="3">
        <v>283.14999999999998</v>
      </c>
      <c r="J26" s="3">
        <v>250.84</v>
      </c>
      <c r="K26" s="3">
        <v>235.49</v>
      </c>
      <c r="L26" s="3">
        <v>74.97</v>
      </c>
      <c r="M26" s="3">
        <v>161.66999999999999</v>
      </c>
      <c r="N26" s="3">
        <v>163.38999999999999</v>
      </c>
      <c r="O26" s="3"/>
      <c r="P26" s="3">
        <v>144.21</v>
      </c>
      <c r="Q26" s="3"/>
      <c r="R26" s="3">
        <v>84.01</v>
      </c>
      <c r="S26" s="3">
        <v>127.49</v>
      </c>
      <c r="T26" s="3">
        <v>53.63</v>
      </c>
      <c r="U26" s="3">
        <v>80.37</v>
      </c>
      <c r="V26" s="3">
        <v>47</v>
      </c>
      <c r="W26" s="3">
        <v>52.21</v>
      </c>
      <c r="X26" s="3">
        <v>101.38</v>
      </c>
      <c r="Y26" s="3">
        <v>101.64</v>
      </c>
      <c r="Z26" s="3">
        <v>52.75</v>
      </c>
      <c r="AA26" s="3">
        <v>93.27</v>
      </c>
      <c r="AB26" s="3">
        <v>24.26</v>
      </c>
      <c r="AC26" s="3">
        <v>20.89</v>
      </c>
      <c r="AD26" s="3">
        <v>81.39</v>
      </c>
      <c r="AE26" s="3">
        <v>177.78</v>
      </c>
      <c r="AF26" s="3">
        <v>48.77</v>
      </c>
      <c r="AG26" s="3">
        <v>87.32</v>
      </c>
      <c r="AH26" s="3">
        <v>62.75</v>
      </c>
      <c r="AI26" s="3"/>
      <c r="AJ26" s="3">
        <v>53.83</v>
      </c>
      <c r="AK26" s="3">
        <v>54.34</v>
      </c>
      <c r="AL26" s="3">
        <v>102.18</v>
      </c>
      <c r="AM26" s="3">
        <v>79.569999999999993</v>
      </c>
      <c r="AN26" s="3">
        <v>160.72999999999999</v>
      </c>
      <c r="AO26" s="3">
        <v>36.11</v>
      </c>
      <c r="AP26" s="3">
        <v>20.96</v>
      </c>
      <c r="AQ26" s="3">
        <v>11.7</v>
      </c>
      <c r="AR26" s="3"/>
      <c r="AS26" s="3"/>
      <c r="AT26" s="3">
        <v>12.59</v>
      </c>
      <c r="AU26" s="3">
        <v>7.43</v>
      </c>
      <c r="AV26" s="3">
        <v>6.49</v>
      </c>
      <c r="AW26" s="3">
        <v>15.59</v>
      </c>
      <c r="AX26" s="3">
        <v>11.12</v>
      </c>
      <c r="AY26" s="3">
        <v>23.3</v>
      </c>
      <c r="AZ26" s="3">
        <v>15.99</v>
      </c>
      <c r="BC26" s="3">
        <f t="shared" si="1"/>
        <v>2.4520165659625479</v>
      </c>
      <c r="BD26" s="3">
        <f t="shared" si="2"/>
        <v>2.3993967921033121</v>
      </c>
      <c r="BE26" s="3">
        <f t="shared" si="3"/>
        <v>2.3719724696940934</v>
      </c>
      <c r="BF26" s="3">
        <f t="shared" si="4"/>
        <v>1.8748875108461125</v>
      </c>
      <c r="BG26" s="3">
        <f t="shared" si="5"/>
        <v>2.2086294383156879</v>
      </c>
      <c r="BH26" s="3">
        <f t="shared" si="6"/>
        <v>2.2132254727734009</v>
      </c>
      <c r="BI26" s="3" t="e">
        <f t="shared" si="7"/>
        <v>#NUM!</v>
      </c>
      <c r="BJ26" s="3">
        <f t="shared" si="8"/>
        <v>2.1589953768483094</v>
      </c>
      <c r="BK26" s="3" t="e">
        <f t="shared" si="9"/>
        <v>#NUM!</v>
      </c>
      <c r="BL26" s="3">
        <f t="shared" si="10"/>
        <v>1.9243309847086785</v>
      </c>
      <c r="BM26" s="3">
        <f t="shared" si="11"/>
        <v>2.1054761211218209</v>
      </c>
      <c r="BN26" s="3">
        <f t="shared" si="12"/>
        <v>1.7294077969630681</v>
      </c>
      <c r="BO26" s="3">
        <f t="shared" si="13"/>
        <v>1.9050939683278714</v>
      </c>
      <c r="BP26" s="3">
        <f t="shared" si="14"/>
        <v>1.6720978579357175</v>
      </c>
      <c r="BQ26" s="3">
        <f t="shared" si="15"/>
        <v>1.7177536932107156</v>
      </c>
      <c r="BR26" s="3">
        <f t="shared" si="16"/>
        <v>2.0059522868873829</v>
      </c>
      <c r="BS26" s="3">
        <f t="shared" si="17"/>
        <v>2.0070646563783319</v>
      </c>
      <c r="BT26" s="3">
        <f t="shared" si="18"/>
        <v>1.7222224639697303</v>
      </c>
      <c r="BU26" s="3">
        <f t="shared" si="19"/>
        <v>1.9697419767628543</v>
      </c>
      <c r="BV26" s="3">
        <f t="shared" si="20"/>
        <v>1.3848907965305541</v>
      </c>
      <c r="BW26" s="3">
        <f t="shared" si="21"/>
        <v>1.3199384399803087</v>
      </c>
      <c r="BX26" s="3">
        <f t="shared" si="22"/>
        <v>1.9105710484812586</v>
      </c>
      <c r="BY26" s="3">
        <f t="shared" si="23"/>
        <v>2.2498829018636948</v>
      </c>
      <c r="BZ26" s="3">
        <f t="shared" si="24"/>
        <v>1.6881527555915663</v>
      </c>
      <c r="CA26" s="3">
        <f t="shared" si="25"/>
        <v>1.9411137270371015</v>
      </c>
      <c r="CB26" s="3">
        <f t="shared" si="26"/>
        <v>1.7976137301530757</v>
      </c>
      <c r="CC26" s="3" t="e">
        <f t="shared" si="27"/>
        <v>#NUM!</v>
      </c>
      <c r="CD26" s="3">
        <f t="shared" si="28"/>
        <v>1.7310243798156879</v>
      </c>
      <c r="CE26" s="3">
        <f t="shared" si="29"/>
        <v>1.735119634081872</v>
      </c>
      <c r="CF26" s="3">
        <f t="shared" si="30"/>
        <v>2.0093658983462448</v>
      </c>
      <c r="CG26" s="3">
        <f t="shared" si="31"/>
        <v>1.9007493580610795</v>
      </c>
      <c r="CH26" s="3">
        <f t="shared" si="32"/>
        <v>2.2060969447065664</v>
      </c>
      <c r="CI26" s="3">
        <f t="shared" si="33"/>
        <v>1.5576274884268266</v>
      </c>
      <c r="CJ26" s="3">
        <f t="shared" si="34"/>
        <v>1.321391278311689</v>
      </c>
      <c r="CK26" s="3">
        <f t="shared" si="35"/>
        <v>1.0681858617461617</v>
      </c>
      <c r="CL26" s="3" t="e">
        <f t="shared" si="36"/>
        <v>#NUM!</v>
      </c>
      <c r="CM26" s="3" t="e">
        <f t="shared" si="37"/>
        <v>#NUM!</v>
      </c>
      <c r="CN26" s="3">
        <f t="shared" si="38"/>
        <v>1.1000257301078626</v>
      </c>
      <c r="CO26" s="3">
        <f t="shared" si="39"/>
        <v>0.87098881376057524</v>
      </c>
      <c r="CP26" s="3">
        <f t="shared" si="40"/>
        <v>0.81224469680036926</v>
      </c>
      <c r="CQ26" s="3">
        <f t="shared" si="41"/>
        <v>1.1928461151888416</v>
      </c>
      <c r="CR26" s="3">
        <f t="shared" si="42"/>
        <v>1.0461047872460387</v>
      </c>
      <c r="CS26" s="3">
        <f t="shared" si="43"/>
        <v>1.3673559210260189</v>
      </c>
      <c r="CT26" s="3">
        <f t="shared" si="44"/>
        <v>1.2038484637462348</v>
      </c>
    </row>
    <row r="27" spans="1:98" x14ac:dyDescent="0.25">
      <c r="A27" s="2"/>
      <c r="B27" s="3" t="s">
        <v>935</v>
      </c>
      <c r="C27" s="2" t="s">
        <v>312</v>
      </c>
      <c r="D27" s="3" t="s">
        <v>63</v>
      </c>
      <c r="E27" s="3" t="s">
        <v>313</v>
      </c>
      <c r="F27" s="14" t="s">
        <v>660</v>
      </c>
      <c r="G27" s="1" t="s">
        <v>90</v>
      </c>
      <c r="H27" s="1" t="s">
        <v>40</v>
      </c>
      <c r="I27" s="3">
        <v>276.07</v>
      </c>
      <c r="J27" s="3"/>
      <c r="K27" s="3"/>
      <c r="L27" s="3"/>
      <c r="M27" s="3"/>
      <c r="N27" s="3">
        <v>162.84</v>
      </c>
      <c r="O27" s="3">
        <v>92.39</v>
      </c>
      <c r="P27" s="3">
        <v>138.97999999999999</v>
      </c>
      <c r="Q27" s="3"/>
      <c r="R27" s="3">
        <v>88.16</v>
      </c>
      <c r="S27" s="3">
        <v>127.8</v>
      </c>
      <c r="T27" s="3">
        <v>54.23</v>
      </c>
      <c r="U27" s="3">
        <v>79.069999999999993</v>
      </c>
      <c r="V27" s="3">
        <v>45.22</v>
      </c>
      <c r="W27" s="3"/>
      <c r="X27" s="3">
        <v>96.49</v>
      </c>
      <c r="Y27" s="3">
        <v>98.49</v>
      </c>
      <c r="Z27" s="3"/>
      <c r="AA27" s="3"/>
      <c r="AB27" s="3"/>
      <c r="AC27" s="3"/>
      <c r="AD27" s="3">
        <v>78.09</v>
      </c>
      <c r="AE27" s="3"/>
      <c r="AF27" s="3">
        <v>45.81</v>
      </c>
      <c r="AG27" s="3">
        <v>82.65</v>
      </c>
      <c r="AH27" s="3">
        <v>58.87</v>
      </c>
      <c r="AI27" s="3">
        <v>105.27</v>
      </c>
      <c r="AJ27" s="3">
        <v>56.86</v>
      </c>
      <c r="AK27" s="3">
        <v>44.45</v>
      </c>
      <c r="AL27" s="3"/>
      <c r="AM27" s="3"/>
      <c r="AN27" s="3">
        <v>157.83000000000001</v>
      </c>
      <c r="AO27" s="3">
        <v>38.15</v>
      </c>
      <c r="AP27" s="3">
        <v>20.9</v>
      </c>
      <c r="AQ27" s="3">
        <v>11.09</v>
      </c>
      <c r="AR27" s="3"/>
      <c r="AS27" s="3">
        <v>15.55</v>
      </c>
      <c r="AT27" s="3">
        <v>12.03</v>
      </c>
      <c r="AU27" s="3">
        <v>8.3800000000000008</v>
      </c>
      <c r="AV27" s="3">
        <v>7.41</v>
      </c>
      <c r="AW27" s="3"/>
      <c r="AX27" s="3">
        <v>12.24</v>
      </c>
      <c r="AY27" s="3"/>
      <c r="AZ27" s="3">
        <v>16.37</v>
      </c>
      <c r="BC27" s="3">
        <f t="shared" si="1"/>
        <v>2.4410192152508503</v>
      </c>
      <c r="BD27" s="3" t="e">
        <f t="shared" si="2"/>
        <v>#NUM!</v>
      </c>
      <c r="BE27" s="3" t="e">
        <f t="shared" si="3"/>
        <v>#NUM!</v>
      </c>
      <c r="BF27" s="3" t="e">
        <f t="shared" si="4"/>
        <v>#NUM!</v>
      </c>
      <c r="BG27" s="3" t="e">
        <f t="shared" si="5"/>
        <v>#NUM!</v>
      </c>
      <c r="BH27" s="3">
        <f t="shared" si="6"/>
        <v>2.211761093707362</v>
      </c>
      <c r="BI27" s="3">
        <f t="shared" si="7"/>
        <v>1.9656249671092427</v>
      </c>
      <c r="BJ27" s="3">
        <f t="shared" si="8"/>
        <v>2.1429523073434322</v>
      </c>
      <c r="BK27" s="3" t="e">
        <f t="shared" si="9"/>
        <v>#NUM!</v>
      </c>
      <c r="BL27" s="3">
        <f t="shared" si="10"/>
        <v>1.9452715815077097</v>
      </c>
      <c r="BM27" s="3">
        <f t="shared" si="11"/>
        <v>2.1065308538223815</v>
      </c>
      <c r="BN27" s="3">
        <f t="shared" si="12"/>
        <v>1.7342396044354551</v>
      </c>
      <c r="BO27" s="3">
        <f t="shared" si="13"/>
        <v>1.8980117387975015</v>
      </c>
      <c r="BP27" s="3">
        <f t="shared" si="14"/>
        <v>1.6553305580093409</v>
      </c>
      <c r="BQ27" s="3" t="e">
        <f t="shared" si="15"/>
        <v>#NUM!</v>
      </c>
      <c r="BR27" s="3">
        <f t="shared" si="16"/>
        <v>1.9844823064022628</v>
      </c>
      <c r="BS27" s="3">
        <f t="shared" si="17"/>
        <v>1.9933921374490025</v>
      </c>
      <c r="BT27" s="3" t="e">
        <f t="shared" si="18"/>
        <v>#NUM!</v>
      </c>
      <c r="BU27" s="3" t="e">
        <f t="shared" si="19"/>
        <v>#NUM!</v>
      </c>
      <c r="BV27" s="3" t="e">
        <f t="shared" si="20"/>
        <v>#NUM!</v>
      </c>
      <c r="BW27" s="3" t="e">
        <f t="shared" si="21"/>
        <v>#NUM!</v>
      </c>
      <c r="BX27" s="3">
        <f t="shared" si="22"/>
        <v>1.8925954228288981</v>
      </c>
      <c r="BY27" s="3" t="e">
        <f t="shared" si="23"/>
        <v>#NUM!</v>
      </c>
      <c r="BZ27" s="3">
        <f t="shared" si="24"/>
        <v>1.6609602917760837</v>
      </c>
      <c r="CA27" s="3">
        <f t="shared" si="25"/>
        <v>1.9172428579074663</v>
      </c>
      <c r="CB27" s="3">
        <f t="shared" si="26"/>
        <v>1.7698940358121691</v>
      </c>
      <c r="CC27" s="3">
        <f t="shared" si="27"/>
        <v>2.0223046229350685</v>
      </c>
      <c r="CD27" s="3">
        <f t="shared" si="28"/>
        <v>1.7548068553544234</v>
      </c>
      <c r="CE27" s="3">
        <f t="shared" si="29"/>
        <v>1.6478717653062325</v>
      </c>
      <c r="CF27" s="3" t="e">
        <f t="shared" si="30"/>
        <v>#NUM!</v>
      </c>
      <c r="CG27" s="3" t="e">
        <f t="shared" si="31"/>
        <v>#NUM!</v>
      </c>
      <c r="CH27" s="3">
        <f t="shared" si="32"/>
        <v>2.1981895565168217</v>
      </c>
      <c r="CI27" s="3">
        <f t="shared" si="33"/>
        <v>1.5814945422908993</v>
      </c>
      <c r="CJ27" s="3">
        <f t="shared" si="34"/>
        <v>1.320146286111054</v>
      </c>
      <c r="CK27" s="3">
        <f t="shared" si="35"/>
        <v>1.04493154614916</v>
      </c>
      <c r="CL27" s="3" t="e">
        <f t="shared" si="36"/>
        <v>#NUM!</v>
      </c>
      <c r="CM27" s="3">
        <f t="shared" si="37"/>
        <v>1.1917303933628562</v>
      </c>
      <c r="CN27" s="3">
        <f t="shared" si="38"/>
        <v>1.0802656273398448</v>
      </c>
      <c r="CO27" s="3">
        <f t="shared" si="39"/>
        <v>0.9232440186302765</v>
      </c>
      <c r="CP27" s="3">
        <f t="shared" si="40"/>
        <v>0.86981820797932818</v>
      </c>
      <c r="CQ27" s="3" t="e">
        <f t="shared" si="41"/>
        <v>#NUM!</v>
      </c>
      <c r="CR27" s="3">
        <f t="shared" si="42"/>
        <v>1.0877814178095424</v>
      </c>
      <c r="CS27" s="3" t="e">
        <f t="shared" si="43"/>
        <v>#NUM!</v>
      </c>
      <c r="CT27" s="3">
        <f t="shared" si="44"/>
        <v>1.2140486794119414</v>
      </c>
    </row>
    <row r="28" spans="1:98" x14ac:dyDescent="0.25">
      <c r="A28" s="2"/>
      <c r="B28" s="3" t="s">
        <v>935</v>
      </c>
      <c r="C28" s="2" t="s">
        <v>314</v>
      </c>
      <c r="D28" s="3" t="s">
        <v>63</v>
      </c>
      <c r="E28" s="3" t="s">
        <v>315</v>
      </c>
      <c r="F28" s="14" t="s">
        <v>660</v>
      </c>
      <c r="G28" s="1" t="s">
        <v>90</v>
      </c>
      <c r="H28" s="1" t="s">
        <v>53</v>
      </c>
      <c r="I28" s="3"/>
      <c r="J28" s="3"/>
      <c r="K28" s="3"/>
      <c r="L28" s="3"/>
      <c r="M28" s="3"/>
      <c r="N28" s="3"/>
      <c r="O28" s="3">
        <v>98.27</v>
      </c>
      <c r="P28" s="3">
        <v>142.38</v>
      </c>
      <c r="Q28" s="3">
        <v>55.84</v>
      </c>
      <c r="R28" s="3">
        <v>88.85</v>
      </c>
      <c r="S28" s="3">
        <v>121.81</v>
      </c>
      <c r="T28" s="3">
        <v>49.07</v>
      </c>
      <c r="U28" s="3">
        <v>86.01</v>
      </c>
      <c r="V28" s="3">
        <v>49.12</v>
      </c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>
        <v>44.84</v>
      </c>
      <c r="AL28" s="3"/>
      <c r="AM28" s="3"/>
      <c r="AN28" s="3"/>
      <c r="AO28" s="3">
        <v>40.14</v>
      </c>
      <c r="AP28" s="3">
        <v>22.3</v>
      </c>
      <c r="AQ28" s="3">
        <v>12.26</v>
      </c>
      <c r="AR28" s="3"/>
      <c r="AS28" s="3">
        <v>16.37</v>
      </c>
      <c r="AT28" s="3">
        <v>12.9</v>
      </c>
      <c r="AU28" s="3">
        <v>9.6199999999999992</v>
      </c>
      <c r="AV28" s="3">
        <v>8.3000000000000007</v>
      </c>
      <c r="AW28" s="3">
        <v>16.89</v>
      </c>
      <c r="AX28" s="3">
        <v>12.51</v>
      </c>
      <c r="AY28" s="3"/>
      <c r="AZ28" s="3">
        <v>17.5</v>
      </c>
      <c r="BC28" s="3" t="e">
        <f t="shared" si="1"/>
        <v>#NUM!</v>
      </c>
      <c r="BD28" s="3" t="e">
        <f t="shared" si="2"/>
        <v>#NUM!</v>
      </c>
      <c r="BE28" s="3" t="e">
        <f t="shared" si="3"/>
        <v>#NUM!</v>
      </c>
      <c r="BF28" s="3" t="e">
        <f t="shared" si="4"/>
        <v>#NUM!</v>
      </c>
      <c r="BG28" s="3" t="e">
        <f t="shared" si="5"/>
        <v>#NUM!</v>
      </c>
      <c r="BH28" s="3" t="e">
        <f t="shared" si="6"/>
        <v>#NUM!</v>
      </c>
      <c r="BI28" s="3">
        <f t="shared" si="7"/>
        <v>1.9924209560520241</v>
      </c>
      <c r="BJ28" s="3">
        <f t="shared" si="8"/>
        <v>2.1534489886009824</v>
      </c>
      <c r="BK28" s="3">
        <f t="shared" si="9"/>
        <v>1.7469454096151047</v>
      </c>
      <c r="BL28" s="3">
        <f t="shared" si="10"/>
        <v>1.9486574321413204</v>
      </c>
      <c r="BM28" s="3">
        <f t="shared" si="11"/>
        <v>2.0856829431946151</v>
      </c>
      <c r="BN28" s="3">
        <f t="shared" si="12"/>
        <v>1.6908160579809155</v>
      </c>
      <c r="BO28" s="3">
        <f t="shared" si="13"/>
        <v>1.934548947666147</v>
      </c>
      <c r="BP28" s="3">
        <f t="shared" si="14"/>
        <v>1.6912583581331113</v>
      </c>
      <c r="BQ28" s="3" t="e">
        <f t="shared" si="15"/>
        <v>#NUM!</v>
      </c>
      <c r="BR28" s="3" t="e">
        <f t="shared" si="16"/>
        <v>#NUM!</v>
      </c>
      <c r="BS28" s="3" t="e">
        <f t="shared" si="17"/>
        <v>#NUM!</v>
      </c>
      <c r="BT28" s="3" t="e">
        <f t="shared" si="18"/>
        <v>#NUM!</v>
      </c>
      <c r="BU28" s="3" t="e">
        <f t="shared" si="19"/>
        <v>#NUM!</v>
      </c>
      <c r="BV28" s="3" t="e">
        <f t="shared" si="20"/>
        <v>#NUM!</v>
      </c>
      <c r="BW28" s="3" t="e">
        <f t="shared" si="21"/>
        <v>#NUM!</v>
      </c>
      <c r="BX28" s="3" t="e">
        <f t="shared" si="22"/>
        <v>#NUM!</v>
      </c>
      <c r="BY28" s="3" t="e">
        <f t="shared" si="23"/>
        <v>#NUM!</v>
      </c>
      <c r="BZ28" s="3" t="e">
        <f t="shared" si="24"/>
        <v>#NUM!</v>
      </c>
      <c r="CA28" s="3" t="e">
        <f t="shared" si="25"/>
        <v>#NUM!</v>
      </c>
      <c r="CB28" s="3" t="e">
        <f t="shared" si="26"/>
        <v>#NUM!</v>
      </c>
      <c r="CC28" s="3" t="e">
        <f t="shared" si="27"/>
        <v>#NUM!</v>
      </c>
      <c r="CD28" s="3" t="e">
        <f t="shared" si="28"/>
        <v>#NUM!</v>
      </c>
      <c r="CE28" s="3">
        <f t="shared" si="29"/>
        <v>1.6516656039229356</v>
      </c>
      <c r="CF28" s="3" t="e">
        <f t="shared" si="30"/>
        <v>#NUM!</v>
      </c>
      <c r="CG28" s="3" t="e">
        <f t="shared" si="31"/>
        <v>#NUM!</v>
      </c>
      <c r="CH28" s="3" t="e">
        <f t="shared" si="32"/>
        <v>#NUM!</v>
      </c>
      <c r="CI28" s="3">
        <f t="shared" si="33"/>
        <v>1.6035773681514667</v>
      </c>
      <c r="CJ28" s="3">
        <f t="shared" si="34"/>
        <v>1.3483048630481607</v>
      </c>
      <c r="CK28" s="3">
        <f t="shared" si="35"/>
        <v>1.0884904701823963</v>
      </c>
      <c r="CL28" s="3" t="e">
        <f t="shared" si="36"/>
        <v>#NUM!</v>
      </c>
      <c r="CM28" s="3">
        <f t="shared" si="37"/>
        <v>1.2140486794119414</v>
      </c>
      <c r="CN28" s="3">
        <f t="shared" si="38"/>
        <v>1.110589710299249</v>
      </c>
      <c r="CO28" s="3">
        <f t="shared" si="39"/>
        <v>0.98317507203781296</v>
      </c>
      <c r="CP28" s="3">
        <f t="shared" si="40"/>
        <v>0.91907809237607396</v>
      </c>
      <c r="CQ28" s="3">
        <f t="shared" si="41"/>
        <v>1.2276296495710086</v>
      </c>
      <c r="CR28" s="3">
        <f t="shared" si="42"/>
        <v>1.0972573096934199</v>
      </c>
      <c r="CS28" s="3" t="e">
        <f t="shared" si="43"/>
        <v>#NUM!</v>
      </c>
      <c r="CT28" s="3">
        <f t="shared" si="44"/>
        <v>1.2430380486862944</v>
      </c>
    </row>
    <row r="29" spans="1:98" x14ac:dyDescent="0.25">
      <c r="A29" s="2"/>
      <c r="B29" s="3" t="s">
        <v>935</v>
      </c>
      <c r="C29" s="2" t="s">
        <v>328</v>
      </c>
      <c r="D29" s="3" t="s">
        <v>63</v>
      </c>
      <c r="E29" s="3" t="s">
        <v>327</v>
      </c>
      <c r="F29" s="14" t="s">
        <v>660</v>
      </c>
      <c r="G29" s="1" t="s">
        <v>90</v>
      </c>
      <c r="H29" s="1" t="s">
        <v>49</v>
      </c>
      <c r="I29" s="3"/>
      <c r="J29" s="3"/>
      <c r="K29" s="3"/>
      <c r="L29" s="3"/>
      <c r="M29" s="3">
        <v>165.97</v>
      </c>
      <c r="N29" s="3"/>
      <c r="O29" s="3">
        <v>102.52</v>
      </c>
      <c r="P29" s="3">
        <v>146.35</v>
      </c>
      <c r="Q29" s="3">
        <v>57.9</v>
      </c>
      <c r="R29" s="3">
        <v>103.05</v>
      </c>
      <c r="S29" s="3">
        <v>129.94</v>
      </c>
      <c r="T29" s="3">
        <v>52.81</v>
      </c>
      <c r="U29" s="3">
        <v>84.13</v>
      </c>
      <c r="V29" s="3">
        <v>50.01</v>
      </c>
      <c r="W29" s="3"/>
      <c r="X29" s="3"/>
      <c r="Y29" s="3"/>
      <c r="Z29" s="3"/>
      <c r="AA29" s="3"/>
      <c r="AB29" s="3"/>
      <c r="AC29" s="3"/>
      <c r="AD29" s="3">
        <v>81.510000000000005</v>
      </c>
      <c r="AE29" s="3"/>
      <c r="AF29" s="3">
        <v>52.22</v>
      </c>
      <c r="AG29" s="3">
        <v>83.51</v>
      </c>
      <c r="AH29" s="3">
        <v>61.58</v>
      </c>
      <c r="AI29" s="3"/>
      <c r="AJ29" s="3">
        <v>53.24</v>
      </c>
      <c r="AK29" s="3">
        <v>47.19</v>
      </c>
      <c r="AL29" s="3"/>
      <c r="AM29" s="3"/>
      <c r="AN29" s="3"/>
      <c r="AO29" s="3">
        <v>37.799999999999997</v>
      </c>
      <c r="AP29" s="3">
        <v>20.51</v>
      </c>
      <c r="AQ29" s="3"/>
      <c r="AR29" s="3"/>
      <c r="AS29" s="3">
        <v>16.38</v>
      </c>
      <c r="AT29" s="3">
        <v>11.91</v>
      </c>
      <c r="AU29" s="3">
        <v>7.41</v>
      </c>
      <c r="AV29" s="3">
        <v>7.34</v>
      </c>
      <c r="AW29" s="3">
        <v>17.12</v>
      </c>
      <c r="AX29" s="3">
        <v>12.88</v>
      </c>
      <c r="AY29" s="3">
        <v>23.94</v>
      </c>
      <c r="AZ29" s="3">
        <v>16.63</v>
      </c>
      <c r="BC29" s="3" t="e">
        <f t="shared" si="1"/>
        <v>#NUM!</v>
      </c>
      <c r="BD29" s="3" t="e">
        <f t="shared" si="2"/>
        <v>#NUM!</v>
      </c>
      <c r="BE29" s="3" t="e">
        <f t="shared" si="3"/>
        <v>#NUM!</v>
      </c>
      <c r="BF29" s="3" t="e">
        <f t="shared" si="4"/>
        <v>#NUM!</v>
      </c>
      <c r="BG29" s="3">
        <f t="shared" si="5"/>
        <v>2.2200295939924448</v>
      </c>
      <c r="BH29" s="3" t="e">
        <f t="shared" si="6"/>
        <v>#NUM!</v>
      </c>
      <c r="BI29" s="3">
        <f t="shared" si="7"/>
        <v>2.0108085975122063</v>
      </c>
      <c r="BJ29" s="3">
        <f t="shared" si="8"/>
        <v>2.1653927267698108</v>
      </c>
      <c r="BK29" s="3">
        <f t="shared" si="9"/>
        <v>1.7626785637274363</v>
      </c>
      <c r="BL29" s="3">
        <f t="shared" si="10"/>
        <v>2.0130479961152314</v>
      </c>
      <c r="BM29" s="3">
        <f t="shared" si="11"/>
        <v>2.1137428624293499</v>
      </c>
      <c r="BN29" s="3">
        <f t="shared" si="12"/>
        <v>1.7227161674884948</v>
      </c>
      <c r="BO29" s="3">
        <f t="shared" si="13"/>
        <v>1.9249508889156106</v>
      </c>
      <c r="BP29" s="3">
        <f t="shared" si="14"/>
        <v>1.6990568545476676</v>
      </c>
      <c r="BQ29" s="3" t="e">
        <f t="shared" si="15"/>
        <v>#NUM!</v>
      </c>
      <c r="BR29" s="3" t="e">
        <f t="shared" si="16"/>
        <v>#NUM!</v>
      </c>
      <c r="BS29" s="3" t="e">
        <f t="shared" si="17"/>
        <v>#NUM!</v>
      </c>
      <c r="BT29" s="3" t="e">
        <f t="shared" si="18"/>
        <v>#NUM!</v>
      </c>
      <c r="BU29" s="3" t="e">
        <f t="shared" si="19"/>
        <v>#NUM!</v>
      </c>
      <c r="BV29" s="3" t="e">
        <f t="shared" si="20"/>
        <v>#NUM!</v>
      </c>
      <c r="BW29" s="3" t="e">
        <f t="shared" si="21"/>
        <v>#NUM!</v>
      </c>
      <c r="BX29" s="3">
        <f t="shared" si="22"/>
        <v>1.9112108931375533</v>
      </c>
      <c r="BY29" s="3" t="e">
        <f t="shared" si="23"/>
        <v>#NUM!</v>
      </c>
      <c r="BZ29" s="3">
        <f t="shared" si="24"/>
        <v>1.7178368674869255</v>
      </c>
      <c r="CA29" s="3">
        <f t="shared" si="25"/>
        <v>1.9217384836845988</v>
      </c>
      <c r="CB29" s="3">
        <f t="shared" si="26"/>
        <v>1.7894396845671794</v>
      </c>
      <c r="CC29" s="3" t="e">
        <f t="shared" si="27"/>
        <v>#NUM!</v>
      </c>
      <c r="CD29" s="3">
        <f t="shared" si="28"/>
        <v>1.7262380468026375</v>
      </c>
      <c r="CE29" s="3">
        <f t="shared" si="29"/>
        <v>1.6738499773429492</v>
      </c>
      <c r="CF29" s="3" t="e">
        <f t="shared" si="30"/>
        <v>#NUM!</v>
      </c>
      <c r="CG29" s="3" t="e">
        <f t="shared" si="31"/>
        <v>#NUM!</v>
      </c>
      <c r="CH29" s="3" t="e">
        <f t="shared" si="32"/>
        <v>#NUM!</v>
      </c>
      <c r="CI29" s="3">
        <f t="shared" si="33"/>
        <v>1.5774917998372253</v>
      </c>
      <c r="CJ29" s="3">
        <f t="shared" si="34"/>
        <v>1.3119656603683663</v>
      </c>
      <c r="CK29" s="3" t="e">
        <f t="shared" si="35"/>
        <v>#NUM!</v>
      </c>
      <c r="CL29" s="3" t="e">
        <f t="shared" si="36"/>
        <v>#NUM!</v>
      </c>
      <c r="CM29" s="3">
        <f t="shared" si="37"/>
        <v>1.2143138974243997</v>
      </c>
      <c r="CN29" s="3">
        <f t="shared" si="38"/>
        <v>1.0759117614827776</v>
      </c>
      <c r="CO29" s="3">
        <f t="shared" si="39"/>
        <v>0.86981820797932818</v>
      </c>
      <c r="CP29" s="3">
        <f t="shared" si="40"/>
        <v>0.86569605991607057</v>
      </c>
      <c r="CQ29" s="3">
        <f t="shared" si="41"/>
        <v>1.2335037603411345</v>
      </c>
      <c r="CR29" s="3">
        <f t="shared" si="42"/>
        <v>1.1099158630237933</v>
      </c>
      <c r="CS29" s="3">
        <f t="shared" si="43"/>
        <v>1.3791241460703918</v>
      </c>
      <c r="CT29" s="3">
        <f t="shared" si="44"/>
        <v>1.2208922492195191</v>
      </c>
    </row>
    <row r="30" spans="1:98" x14ac:dyDescent="0.25">
      <c r="A30" s="2"/>
      <c r="B30" s="3" t="s">
        <v>935</v>
      </c>
      <c r="C30" s="2" t="s">
        <v>330</v>
      </c>
      <c r="D30" s="3" t="s">
        <v>63</v>
      </c>
      <c r="E30" s="3" t="s">
        <v>329</v>
      </c>
      <c r="F30" s="14" t="s">
        <v>660</v>
      </c>
      <c r="G30" s="1" t="s">
        <v>90</v>
      </c>
      <c r="H30" s="1" t="s">
        <v>40</v>
      </c>
      <c r="I30" s="3">
        <v>278.31</v>
      </c>
      <c r="J30" s="3"/>
      <c r="K30" s="3"/>
      <c r="L30" s="3"/>
      <c r="M30" s="3"/>
      <c r="N30" s="3">
        <v>161.26</v>
      </c>
      <c r="O30" s="3"/>
      <c r="P30" s="3">
        <v>141.54</v>
      </c>
      <c r="Q30" s="3"/>
      <c r="R30" s="3"/>
      <c r="S30" s="3"/>
      <c r="T30" s="3"/>
      <c r="U30" s="3"/>
      <c r="V30" s="3"/>
      <c r="W30" s="3">
        <v>46.53</v>
      </c>
      <c r="X30" s="3">
        <v>97.66</v>
      </c>
      <c r="Y30" s="3">
        <v>100.11</v>
      </c>
      <c r="Z30" s="3">
        <v>52.92</v>
      </c>
      <c r="AA30" s="3">
        <v>97.56</v>
      </c>
      <c r="AB30" s="3">
        <v>25.33</v>
      </c>
      <c r="AC30" s="3">
        <v>19.79</v>
      </c>
      <c r="AD30" s="3">
        <v>77.69</v>
      </c>
      <c r="AE30" s="3"/>
      <c r="AF30" s="3"/>
      <c r="AG30" s="3">
        <v>91.47</v>
      </c>
      <c r="AH30" s="3">
        <v>61.92</v>
      </c>
      <c r="AI30" s="3"/>
      <c r="AJ30" s="3"/>
      <c r="AK30" s="3">
        <v>48.96</v>
      </c>
      <c r="AL30" s="3">
        <v>98.16</v>
      </c>
      <c r="AM30" s="3">
        <v>76.77</v>
      </c>
      <c r="AN30" s="3">
        <v>160.08000000000001</v>
      </c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C30" s="3">
        <f t="shared" si="1"/>
        <v>2.4445288113171353</v>
      </c>
      <c r="BD30" s="3" t="e">
        <f t="shared" si="2"/>
        <v>#NUM!</v>
      </c>
      <c r="BE30" s="3" t="e">
        <f t="shared" si="3"/>
        <v>#NUM!</v>
      </c>
      <c r="BF30" s="3" t="e">
        <f t="shared" si="4"/>
        <v>#NUM!</v>
      </c>
      <c r="BG30" s="3" t="e">
        <f t="shared" si="5"/>
        <v>#NUM!</v>
      </c>
      <c r="BH30" s="3">
        <f t="shared" si="6"/>
        <v>2.2075266554633344</v>
      </c>
      <c r="BI30" s="3" t="e">
        <f t="shared" si="7"/>
        <v>#NUM!</v>
      </c>
      <c r="BJ30" s="3">
        <f t="shared" si="8"/>
        <v>2.1508791912692389</v>
      </c>
      <c r="BK30" s="3" t="e">
        <f t="shared" si="9"/>
        <v>#NUM!</v>
      </c>
      <c r="BL30" s="3" t="e">
        <f t="shared" si="10"/>
        <v>#NUM!</v>
      </c>
      <c r="BM30" s="3" t="e">
        <f t="shared" si="11"/>
        <v>#NUM!</v>
      </c>
      <c r="BN30" s="3" t="e">
        <f t="shared" si="12"/>
        <v>#NUM!</v>
      </c>
      <c r="BO30" s="3" t="e">
        <f t="shared" si="13"/>
        <v>#NUM!</v>
      </c>
      <c r="BP30" s="3" t="e">
        <f t="shared" si="14"/>
        <v>#NUM!</v>
      </c>
      <c r="BQ30" s="3">
        <f t="shared" si="15"/>
        <v>1.6677330525332674</v>
      </c>
      <c r="BR30" s="3">
        <f t="shared" si="16"/>
        <v>1.9897167199481047</v>
      </c>
      <c r="BS30" s="3">
        <f t="shared" si="17"/>
        <v>2.0004774613744551</v>
      </c>
      <c r="BT30" s="3">
        <f t="shared" si="18"/>
        <v>1.7236198355154633</v>
      </c>
      <c r="BU30" s="3">
        <f t="shared" si="19"/>
        <v>1.9892717916416931</v>
      </c>
      <c r="BV30" s="3">
        <f t="shared" si="20"/>
        <v>1.4036351897905479</v>
      </c>
      <c r="BW30" s="3">
        <f t="shared" si="21"/>
        <v>1.2964457942063963</v>
      </c>
      <c r="BX30" s="3">
        <f t="shared" si="22"/>
        <v>1.8903651214481241</v>
      </c>
      <c r="BY30" s="3" t="e">
        <f t="shared" si="23"/>
        <v>#NUM!</v>
      </c>
      <c r="BZ30" s="3" t="e">
        <f t="shared" si="24"/>
        <v>#NUM!</v>
      </c>
      <c r="CA30" s="3">
        <f t="shared" si="25"/>
        <v>1.9612786790850432</v>
      </c>
      <c r="CB30" s="3">
        <f t="shared" si="26"/>
        <v>1.7918309476748362</v>
      </c>
      <c r="CC30" s="3" t="e">
        <f t="shared" si="27"/>
        <v>#NUM!</v>
      </c>
      <c r="CD30" s="3" t="e">
        <f t="shared" si="28"/>
        <v>#NUM!</v>
      </c>
      <c r="CE30" s="3">
        <f t="shared" si="29"/>
        <v>1.6898414091375047</v>
      </c>
      <c r="CF30" s="3">
        <f t="shared" si="30"/>
        <v>1.9919345497189478</v>
      </c>
      <c r="CG30" s="3">
        <f t="shared" si="31"/>
        <v>1.8851915406068478</v>
      </c>
      <c r="CH30" s="3">
        <f t="shared" si="32"/>
        <v>2.2043370756281551</v>
      </c>
      <c r="CI30" s="3" t="e">
        <f t="shared" si="33"/>
        <v>#NUM!</v>
      </c>
      <c r="CJ30" s="3" t="e">
        <f t="shared" si="34"/>
        <v>#NUM!</v>
      </c>
      <c r="CK30" s="3" t="e">
        <f t="shared" si="35"/>
        <v>#NUM!</v>
      </c>
      <c r="CL30" s="3" t="e">
        <f t="shared" si="36"/>
        <v>#NUM!</v>
      </c>
      <c r="CM30" s="3" t="e">
        <f t="shared" si="37"/>
        <v>#NUM!</v>
      </c>
      <c r="CN30" s="3" t="e">
        <f t="shared" si="38"/>
        <v>#NUM!</v>
      </c>
      <c r="CO30" s="3" t="e">
        <f t="shared" si="39"/>
        <v>#NUM!</v>
      </c>
      <c r="CP30" s="3" t="e">
        <f t="shared" si="40"/>
        <v>#NUM!</v>
      </c>
      <c r="CQ30" s="3" t="e">
        <f t="shared" si="41"/>
        <v>#NUM!</v>
      </c>
      <c r="CR30" s="3" t="e">
        <f t="shared" si="42"/>
        <v>#NUM!</v>
      </c>
      <c r="CS30" s="3" t="e">
        <f t="shared" si="43"/>
        <v>#NUM!</v>
      </c>
      <c r="CT30" s="3" t="e">
        <f t="shared" si="44"/>
        <v>#NUM!</v>
      </c>
    </row>
    <row r="31" spans="1:98" x14ac:dyDescent="0.25">
      <c r="A31" s="2"/>
      <c r="B31" s="3" t="s">
        <v>935</v>
      </c>
      <c r="C31" s="2" t="s">
        <v>333</v>
      </c>
      <c r="D31" s="3" t="s">
        <v>63</v>
      </c>
      <c r="E31" s="3" t="s">
        <v>332</v>
      </c>
      <c r="F31" s="14" t="s">
        <v>660</v>
      </c>
      <c r="G31" s="1" t="s">
        <v>90</v>
      </c>
      <c r="H31" s="1" t="s">
        <v>53</v>
      </c>
      <c r="I31" s="3">
        <v>257.56</v>
      </c>
      <c r="J31" s="3">
        <v>234.78</v>
      </c>
      <c r="K31" s="3">
        <v>218.3</v>
      </c>
      <c r="L31" s="3">
        <v>64.680000000000007</v>
      </c>
      <c r="M31" s="3">
        <v>154.01</v>
      </c>
      <c r="N31" s="3">
        <v>142.37</v>
      </c>
      <c r="O31" s="3"/>
      <c r="P31" s="3">
        <v>130.88</v>
      </c>
      <c r="Q31" s="3"/>
      <c r="R31" s="3">
        <v>91.19</v>
      </c>
      <c r="S31" s="3">
        <v>122.03</v>
      </c>
      <c r="T31" s="3">
        <v>49.08</v>
      </c>
      <c r="U31" s="3">
        <v>80.7</v>
      </c>
      <c r="V31" s="3">
        <v>47.07</v>
      </c>
      <c r="W31" s="3">
        <v>49.44</v>
      </c>
      <c r="X31" s="3">
        <v>98.87</v>
      </c>
      <c r="Y31" s="3">
        <v>98.79</v>
      </c>
      <c r="Z31" s="3">
        <v>52.5</v>
      </c>
      <c r="AA31" s="3">
        <v>96.57</v>
      </c>
      <c r="AB31" s="3">
        <v>25.03</v>
      </c>
      <c r="AC31" s="3">
        <v>19.36</v>
      </c>
      <c r="AD31" s="3">
        <v>77.010000000000005</v>
      </c>
      <c r="AE31" s="3">
        <v>155.72</v>
      </c>
      <c r="AF31" s="3">
        <v>41.33</v>
      </c>
      <c r="AG31" s="3">
        <v>68.430000000000007</v>
      </c>
      <c r="AH31" s="3">
        <v>51.09</v>
      </c>
      <c r="AI31" s="3">
        <v>99.89</v>
      </c>
      <c r="AJ31" s="3">
        <v>52.93</v>
      </c>
      <c r="AK31" s="3">
        <v>44.29</v>
      </c>
      <c r="AL31" s="3">
        <v>84.81</v>
      </c>
      <c r="AM31" s="3">
        <v>70.959999999999994</v>
      </c>
      <c r="AN31" s="3">
        <v>138.22</v>
      </c>
      <c r="AO31" s="3">
        <v>36.19</v>
      </c>
      <c r="AP31" s="3"/>
      <c r="AQ31" s="3">
        <v>11.26</v>
      </c>
      <c r="AR31" s="3">
        <v>27.76</v>
      </c>
      <c r="AS31" s="3">
        <v>16.29</v>
      </c>
      <c r="AT31" s="3">
        <v>12.47</v>
      </c>
      <c r="AU31" s="3">
        <v>6.78</v>
      </c>
      <c r="AV31" s="3">
        <v>6.08</v>
      </c>
      <c r="AW31" s="3"/>
      <c r="AX31" s="3">
        <v>11.02</v>
      </c>
      <c r="AY31" s="3">
        <v>23.82</v>
      </c>
      <c r="AZ31" s="3">
        <v>17.3</v>
      </c>
      <c r="BC31" s="3">
        <f t="shared" si="1"/>
        <v>2.4108784164200867</v>
      </c>
      <c r="BD31" s="3">
        <f t="shared" si="2"/>
        <v>2.3706610982843239</v>
      </c>
      <c r="BE31" s="3">
        <f t="shared" si="3"/>
        <v>2.3390537357091392</v>
      </c>
      <c r="BF31" s="3">
        <f t="shared" si="4"/>
        <v>1.8107700112343637</v>
      </c>
      <c r="BG31" s="3">
        <f t="shared" si="5"/>
        <v>2.1875489208612708</v>
      </c>
      <c r="BH31" s="3">
        <f t="shared" si="6"/>
        <v>2.1534184850377107</v>
      </c>
      <c r="BI31" s="3" t="e">
        <f t="shared" si="7"/>
        <v>#NUM!</v>
      </c>
      <c r="BJ31" s="3">
        <f t="shared" si="8"/>
        <v>2.1168732863272477</v>
      </c>
      <c r="BK31" s="3" t="e">
        <f t="shared" si="9"/>
        <v>#NUM!</v>
      </c>
      <c r="BL31" s="3">
        <f t="shared" si="10"/>
        <v>1.9599472157084985</v>
      </c>
      <c r="BM31" s="3">
        <f t="shared" si="11"/>
        <v>2.0864666112715824</v>
      </c>
      <c r="BN31" s="3">
        <f t="shared" si="12"/>
        <v>1.6909045540549665</v>
      </c>
      <c r="BO31" s="3">
        <f t="shared" si="13"/>
        <v>1.9068735347220704</v>
      </c>
      <c r="BP31" s="3">
        <f t="shared" si="14"/>
        <v>1.6727441983065992</v>
      </c>
      <c r="BQ31" s="3">
        <f t="shared" si="15"/>
        <v>1.6940784620807594</v>
      </c>
      <c r="BR31" s="3">
        <f t="shared" si="16"/>
        <v>1.9950645341561415</v>
      </c>
      <c r="BS31" s="3">
        <f t="shared" si="17"/>
        <v>1.9947129854315702</v>
      </c>
      <c r="BT31" s="3">
        <f t="shared" si="18"/>
        <v>1.7201593034059568</v>
      </c>
      <c r="BU31" s="3">
        <f t="shared" si="19"/>
        <v>1.9848422314052758</v>
      </c>
      <c r="BV31" s="3">
        <f t="shared" si="20"/>
        <v>1.3984608496082234</v>
      </c>
      <c r="BW31" s="3">
        <f t="shared" si="21"/>
        <v>1.2869053529723748</v>
      </c>
      <c r="BX31" s="3">
        <f t="shared" si="22"/>
        <v>1.8865471233911058</v>
      </c>
      <c r="BY31" s="3">
        <f t="shared" si="23"/>
        <v>2.1923443950461241</v>
      </c>
      <c r="BZ31" s="3">
        <f t="shared" si="24"/>
        <v>1.6162654052817083</v>
      </c>
      <c r="CA31" s="3">
        <f t="shared" si="25"/>
        <v>1.8352465399963112</v>
      </c>
      <c r="CB31" s="3">
        <f t="shared" si="26"/>
        <v>1.7083359026822635</v>
      </c>
      <c r="CC31" s="3">
        <f t="shared" si="27"/>
        <v>1.9995220131289038</v>
      </c>
      <c r="CD31" s="3">
        <f t="shared" si="28"/>
        <v>1.7237018939912678</v>
      </c>
      <c r="CE31" s="3">
        <f t="shared" si="29"/>
        <v>1.6463056802847587</v>
      </c>
      <c r="CF31" s="3">
        <f t="shared" si="30"/>
        <v>1.9284470632091821</v>
      </c>
      <c r="CG31" s="3">
        <f t="shared" si="31"/>
        <v>1.85101360682367</v>
      </c>
      <c r="CH31" s="3">
        <f t="shared" si="32"/>
        <v>2.1405708886329502</v>
      </c>
      <c r="CI31" s="3">
        <f t="shared" si="33"/>
        <v>1.5585885831081994</v>
      </c>
      <c r="CJ31" s="3" t="e">
        <f t="shared" si="34"/>
        <v>#NUM!</v>
      </c>
      <c r="CK31" s="3">
        <f t="shared" si="35"/>
        <v>1.0515383905153275</v>
      </c>
      <c r="CL31" s="3">
        <f t="shared" si="36"/>
        <v>1.4434194617828173</v>
      </c>
      <c r="CM31" s="3">
        <f t="shared" si="37"/>
        <v>1.2119210843085093</v>
      </c>
      <c r="CN31" s="3">
        <f t="shared" si="38"/>
        <v>1.0958664534785427</v>
      </c>
      <c r="CO31" s="3">
        <f t="shared" si="39"/>
        <v>0.83122969386706336</v>
      </c>
      <c r="CP31" s="3">
        <f t="shared" si="40"/>
        <v>0.78390357927273491</v>
      </c>
      <c r="CQ31" s="3" t="e">
        <f t="shared" si="41"/>
        <v>#NUM!</v>
      </c>
      <c r="CR31" s="3">
        <f t="shared" si="42"/>
        <v>1.0421815945157662</v>
      </c>
      <c r="CS31" s="3">
        <f t="shared" si="43"/>
        <v>1.3769417571467586</v>
      </c>
      <c r="CT31" s="3">
        <f t="shared" si="44"/>
        <v>1.2380461031287955</v>
      </c>
    </row>
    <row r="32" spans="1:98" x14ac:dyDescent="0.25">
      <c r="A32" s="2"/>
      <c r="B32" s="3" t="s">
        <v>935</v>
      </c>
      <c r="C32" s="2" t="s">
        <v>334</v>
      </c>
      <c r="D32" s="3" t="s">
        <v>63</v>
      </c>
      <c r="E32" s="3" t="s">
        <v>329</v>
      </c>
      <c r="F32" s="14" t="s">
        <v>660</v>
      </c>
      <c r="G32" s="1" t="s">
        <v>90</v>
      </c>
      <c r="H32" s="1" t="s">
        <v>40</v>
      </c>
      <c r="I32" s="3">
        <v>286.68</v>
      </c>
      <c r="J32" s="3">
        <v>252.56</v>
      </c>
      <c r="K32" s="3">
        <v>239.24</v>
      </c>
      <c r="L32" s="3"/>
      <c r="M32" s="3"/>
      <c r="N32" s="3">
        <v>165.03</v>
      </c>
      <c r="O32" s="3">
        <v>108.95</v>
      </c>
      <c r="P32" s="3">
        <v>149.6</v>
      </c>
      <c r="Q32" s="3">
        <v>64.239999999999995</v>
      </c>
      <c r="R32" s="3">
        <v>90.46</v>
      </c>
      <c r="S32" s="3"/>
      <c r="T32" s="3"/>
      <c r="U32" s="3">
        <v>78.47</v>
      </c>
      <c r="V32" s="3">
        <v>45.14</v>
      </c>
      <c r="W32" s="3">
        <v>47.8</v>
      </c>
      <c r="X32" s="3">
        <v>102.87</v>
      </c>
      <c r="Y32" s="3">
        <v>101.61</v>
      </c>
      <c r="Z32" s="3">
        <v>51.24</v>
      </c>
      <c r="AA32" s="3">
        <v>98.84</v>
      </c>
      <c r="AB32" s="3"/>
      <c r="AC32" s="3">
        <v>19.18</v>
      </c>
      <c r="AD32" s="3">
        <v>80.040000000000006</v>
      </c>
      <c r="AE32" s="3">
        <v>178.79</v>
      </c>
      <c r="AF32" s="3">
        <v>44.51</v>
      </c>
      <c r="AG32" s="3">
        <v>75.900000000000006</v>
      </c>
      <c r="AH32" s="3">
        <v>56.72</v>
      </c>
      <c r="AI32" s="3">
        <v>103.63</v>
      </c>
      <c r="AJ32" s="3">
        <v>51.99</v>
      </c>
      <c r="AK32" s="3">
        <v>50.88</v>
      </c>
      <c r="AL32" s="3">
        <v>97.35</v>
      </c>
      <c r="AM32" s="3">
        <v>76.84</v>
      </c>
      <c r="AN32" s="3">
        <v>161.04</v>
      </c>
      <c r="AO32" s="3">
        <v>36.31</v>
      </c>
      <c r="AP32" s="3">
        <v>20.32</v>
      </c>
      <c r="AQ32" s="3">
        <v>11.59</v>
      </c>
      <c r="AR32" s="3"/>
      <c r="AS32" s="3"/>
      <c r="AT32" s="3">
        <v>12.42</v>
      </c>
      <c r="AU32" s="3">
        <v>7.09</v>
      </c>
      <c r="AV32" s="3">
        <v>6.06</v>
      </c>
      <c r="AW32" s="3">
        <v>15.68</v>
      </c>
      <c r="AX32" s="3">
        <v>10.68</v>
      </c>
      <c r="AY32" s="3">
        <v>22.54</v>
      </c>
      <c r="AZ32" s="3">
        <v>16.14</v>
      </c>
      <c r="BC32" s="3">
        <f t="shared" si="1"/>
        <v>2.4573973957975026</v>
      </c>
      <c r="BD32" s="3">
        <f t="shared" si="2"/>
        <v>2.4023645688841611</v>
      </c>
      <c r="BE32" s="3">
        <f t="shared" si="3"/>
        <v>2.3788337937400694</v>
      </c>
      <c r="BF32" s="3" t="e">
        <f t="shared" si="4"/>
        <v>#NUM!</v>
      </c>
      <c r="BG32" s="3" t="e">
        <f t="shared" si="5"/>
        <v>#NUM!</v>
      </c>
      <c r="BH32" s="3">
        <f t="shared" si="6"/>
        <v>2.2175628996694283</v>
      </c>
      <c r="BI32" s="3">
        <f t="shared" si="7"/>
        <v>2.0372272345822746</v>
      </c>
      <c r="BJ32" s="3">
        <f t="shared" si="8"/>
        <v>2.1749315935284423</v>
      </c>
      <c r="BK32" s="3">
        <f t="shared" si="9"/>
        <v>1.8078055322706246</v>
      </c>
      <c r="BL32" s="3">
        <f t="shared" si="10"/>
        <v>1.9564565834098997</v>
      </c>
      <c r="BM32" s="3" t="e">
        <f t="shared" si="11"/>
        <v>#NUM!</v>
      </c>
      <c r="BN32" s="3" t="e">
        <f t="shared" si="12"/>
        <v>#NUM!</v>
      </c>
      <c r="BO32" s="3">
        <f t="shared" si="13"/>
        <v>1.89470365260923</v>
      </c>
      <c r="BP32" s="3">
        <f t="shared" si="14"/>
        <v>1.6545615547417432</v>
      </c>
      <c r="BQ32" s="3">
        <f t="shared" si="15"/>
        <v>1.6794278966121188</v>
      </c>
      <c r="BR32" s="3">
        <f t="shared" si="16"/>
        <v>2.0122887398346068</v>
      </c>
      <c r="BS32" s="3">
        <f t="shared" si="17"/>
        <v>2.0069364513642927</v>
      </c>
      <c r="BT32" s="3">
        <f t="shared" si="18"/>
        <v>1.7096091210726487</v>
      </c>
      <c r="BU32" s="3">
        <f t="shared" si="19"/>
        <v>1.9949327367300418</v>
      </c>
      <c r="BV32" s="3" t="e">
        <f t="shared" si="20"/>
        <v>#NUM!</v>
      </c>
      <c r="BW32" s="3">
        <f t="shared" si="21"/>
        <v>1.2828486028346449</v>
      </c>
      <c r="BX32" s="3">
        <f t="shared" si="22"/>
        <v>1.9033070799641738</v>
      </c>
      <c r="BY32" s="3">
        <f t="shared" si="23"/>
        <v>2.2523432243800858</v>
      </c>
      <c r="BZ32" s="3">
        <f t="shared" si="24"/>
        <v>1.6484575942825226</v>
      </c>
      <c r="CA32" s="3">
        <f t="shared" si="25"/>
        <v>1.8802417758954804</v>
      </c>
      <c r="CB32" s="3">
        <f t="shared" si="26"/>
        <v>1.7537362221750101</v>
      </c>
      <c r="CC32" s="3">
        <f t="shared" si="27"/>
        <v>2.015485498154455</v>
      </c>
      <c r="CD32" s="3">
        <f t="shared" si="28"/>
        <v>1.7159198174335795</v>
      </c>
      <c r="CE32" s="3">
        <f t="shared" si="29"/>
        <v>1.7065471026403576</v>
      </c>
      <c r="CF32" s="3">
        <f t="shared" si="30"/>
        <v>1.9883359558560505</v>
      </c>
      <c r="CG32" s="3">
        <f t="shared" si="31"/>
        <v>1.8855873561896561</v>
      </c>
      <c r="CH32" s="3">
        <f t="shared" si="32"/>
        <v>2.206933761880598</v>
      </c>
      <c r="CI32" s="3">
        <f t="shared" si="33"/>
        <v>1.5600262489128924</v>
      </c>
      <c r="CJ32" s="3">
        <f t="shared" si="34"/>
        <v>1.3079237036118816</v>
      </c>
      <c r="CK32" s="3">
        <f t="shared" si="35"/>
        <v>1.064083435963596</v>
      </c>
      <c r="CL32" s="3" t="e">
        <f t="shared" si="36"/>
        <v>#NUM!</v>
      </c>
      <c r="CM32" s="3" t="e">
        <f t="shared" si="37"/>
        <v>#NUM!</v>
      </c>
      <c r="CN32" s="3">
        <f t="shared" si="38"/>
        <v>1.0941215958405615</v>
      </c>
      <c r="CO32" s="3">
        <f t="shared" si="39"/>
        <v>0.85064623518306648</v>
      </c>
      <c r="CP32" s="3">
        <f t="shared" si="40"/>
        <v>0.78247262416628616</v>
      </c>
      <c r="CQ32" s="3">
        <f t="shared" si="41"/>
        <v>1.1953460583484197</v>
      </c>
      <c r="CR32" s="3">
        <f t="shared" si="42"/>
        <v>1.0285712526925377</v>
      </c>
      <c r="CS32" s="3">
        <f t="shared" si="43"/>
        <v>1.3529539117100877</v>
      </c>
      <c r="CT32" s="3">
        <f t="shared" si="44"/>
        <v>1.2079035303860517</v>
      </c>
    </row>
    <row r="33" spans="1:98" x14ac:dyDescent="0.25">
      <c r="A33" s="2"/>
      <c r="B33" s="3" t="s">
        <v>935</v>
      </c>
      <c r="C33" s="2" t="s">
        <v>336</v>
      </c>
      <c r="D33" s="3" t="s">
        <v>63</v>
      </c>
      <c r="E33" s="3" t="s">
        <v>335</v>
      </c>
      <c r="F33" s="14" t="s">
        <v>660</v>
      </c>
      <c r="G33" s="1" t="s">
        <v>90</v>
      </c>
      <c r="H33" s="1" t="s">
        <v>73</v>
      </c>
      <c r="I33" s="3">
        <v>287.83</v>
      </c>
      <c r="J33" s="3">
        <v>259.5</v>
      </c>
      <c r="K33" s="3">
        <v>244.75</v>
      </c>
      <c r="L33" s="3"/>
      <c r="M33" s="3"/>
      <c r="N33" s="3">
        <v>160.03</v>
      </c>
      <c r="O33" s="3">
        <v>112.15</v>
      </c>
      <c r="P33" s="3">
        <v>147.30000000000001</v>
      </c>
      <c r="Q33" s="3">
        <v>66.38</v>
      </c>
      <c r="R33" s="3">
        <v>100.4</v>
      </c>
      <c r="S33" s="3">
        <v>113.81</v>
      </c>
      <c r="T33" s="3"/>
      <c r="U33" s="3">
        <v>80.069999999999993</v>
      </c>
      <c r="V33" s="3">
        <v>46.78</v>
      </c>
      <c r="W33" s="3">
        <v>56.51</v>
      </c>
      <c r="X33" s="3">
        <v>109.42</v>
      </c>
      <c r="Y33" s="3">
        <v>100.89</v>
      </c>
      <c r="Z33" s="3">
        <v>51.65</v>
      </c>
      <c r="AA33" s="3">
        <v>107.29</v>
      </c>
      <c r="AB33" s="3">
        <v>23.05</v>
      </c>
      <c r="AC33" s="3">
        <v>18.899999999999999</v>
      </c>
      <c r="AD33" s="3">
        <v>83.97</v>
      </c>
      <c r="AE33" s="3">
        <v>191.84</v>
      </c>
      <c r="AF33" s="3">
        <v>50.92</v>
      </c>
      <c r="AG33" s="3">
        <v>90.1</v>
      </c>
      <c r="AH33" s="3">
        <v>64</v>
      </c>
      <c r="AI33" s="3">
        <v>111.72</v>
      </c>
      <c r="AJ33" s="3">
        <v>58.46</v>
      </c>
      <c r="AK33" s="3">
        <v>46.78</v>
      </c>
      <c r="AL33" s="3">
        <v>103.64</v>
      </c>
      <c r="AM33" s="3">
        <v>81.489999999999995</v>
      </c>
      <c r="AN33" s="3">
        <v>157.49</v>
      </c>
      <c r="AO33" s="3"/>
      <c r="AP33" s="3">
        <v>20.6</v>
      </c>
      <c r="AQ33" s="3">
        <v>10.68</v>
      </c>
      <c r="AR33" s="3"/>
      <c r="AS33" s="3"/>
      <c r="AT33" s="3"/>
      <c r="AU33" s="3"/>
      <c r="AV33" s="3"/>
      <c r="AW33" s="3"/>
      <c r="AX33" s="3"/>
      <c r="AY33" s="3"/>
      <c r="AZ33" s="3"/>
      <c r="BC33" s="3">
        <f t="shared" si="1"/>
        <v>2.4591360576876178</v>
      </c>
      <c r="BD33" s="3">
        <f t="shared" si="2"/>
        <v>2.4141373621844768</v>
      </c>
      <c r="BE33" s="3">
        <f t="shared" si="3"/>
        <v>2.3887227004751757</v>
      </c>
      <c r="BF33" s="3" t="e">
        <f t="shared" si="4"/>
        <v>#NUM!</v>
      </c>
      <c r="BG33" s="3" t="e">
        <f t="shared" si="5"/>
        <v>#NUM!</v>
      </c>
      <c r="BH33" s="3">
        <f t="shared" si="6"/>
        <v>2.2042014052381531</v>
      </c>
      <c r="BI33" s="3">
        <f t="shared" si="7"/>
        <v>2.0497992779189866</v>
      </c>
      <c r="BJ33" s="3">
        <f t="shared" si="8"/>
        <v>2.1682027468426308</v>
      </c>
      <c r="BK33" s="3">
        <f t="shared" si="9"/>
        <v>1.822037248072585</v>
      </c>
      <c r="BL33" s="3">
        <f t="shared" si="10"/>
        <v>2.0017337128090005</v>
      </c>
      <c r="BM33" s="3">
        <f t="shared" si="11"/>
        <v>2.0561804233421404</v>
      </c>
      <c r="BN33" s="3" t="e">
        <f t="shared" si="12"/>
        <v>#NUM!</v>
      </c>
      <c r="BO33" s="3">
        <f t="shared" si="13"/>
        <v>1.9034698285071701</v>
      </c>
      <c r="BP33" s="3">
        <f t="shared" si="14"/>
        <v>1.6700602174731343</v>
      </c>
      <c r="BQ33" s="3">
        <f t="shared" si="15"/>
        <v>1.7521253072978982</v>
      </c>
      <c r="BR33" s="3">
        <f t="shared" si="16"/>
        <v>2.0390967104414504</v>
      </c>
      <c r="BS33" s="3">
        <f t="shared" si="17"/>
        <v>2.0038481220342979</v>
      </c>
      <c r="BT33" s="3">
        <f t="shared" si="18"/>
        <v>1.7130703258556395</v>
      </c>
      <c r="BU33" s="3">
        <f t="shared" si="19"/>
        <v>2.0305592452911556</v>
      </c>
      <c r="BV33" s="3">
        <f t="shared" si="20"/>
        <v>1.3626709297256669</v>
      </c>
      <c r="BW33" s="3">
        <f t="shared" si="21"/>
        <v>1.2764618041732441</v>
      </c>
      <c r="BX33" s="3">
        <f t="shared" si="22"/>
        <v>1.9241241531858249</v>
      </c>
      <c r="BY33" s="3">
        <f t="shared" si="23"/>
        <v>2.2829391657547733</v>
      </c>
      <c r="BZ33" s="3">
        <f t="shared" si="24"/>
        <v>1.7068883949816178</v>
      </c>
      <c r="CA33" s="3">
        <f t="shared" si="25"/>
        <v>1.954724790979063</v>
      </c>
      <c r="CB33" s="3">
        <f t="shared" si="26"/>
        <v>1.8061799739838871</v>
      </c>
      <c r="CC33" s="3">
        <f t="shared" si="27"/>
        <v>2.0481309270289674</v>
      </c>
      <c r="CD33" s="3">
        <f t="shared" si="28"/>
        <v>1.7668588110214176</v>
      </c>
      <c r="CE33" s="3">
        <f t="shared" si="29"/>
        <v>1.6700602174731343</v>
      </c>
      <c r="CF33" s="3">
        <f t="shared" si="30"/>
        <v>2.0155274043137874</v>
      </c>
      <c r="CG33" s="3">
        <f t="shared" si="31"/>
        <v>1.9111043178040359</v>
      </c>
      <c r="CH33" s="3">
        <f t="shared" si="32"/>
        <v>2.1972529829973899</v>
      </c>
      <c r="CI33" s="3" t="e">
        <f t="shared" si="33"/>
        <v>#NUM!</v>
      </c>
      <c r="CJ33" s="3">
        <f t="shared" si="34"/>
        <v>1.3138672203691535</v>
      </c>
      <c r="CK33" s="3">
        <f t="shared" si="35"/>
        <v>1.0285712526925377</v>
      </c>
      <c r="CL33" s="3" t="e">
        <f t="shared" si="36"/>
        <v>#NUM!</v>
      </c>
      <c r="CM33" s="3" t="e">
        <f t="shared" si="37"/>
        <v>#NUM!</v>
      </c>
      <c r="CN33" s="3" t="e">
        <f t="shared" si="38"/>
        <v>#NUM!</v>
      </c>
      <c r="CO33" s="3" t="e">
        <f t="shared" si="39"/>
        <v>#NUM!</v>
      </c>
      <c r="CP33" s="3" t="e">
        <f t="shared" si="40"/>
        <v>#NUM!</v>
      </c>
      <c r="CQ33" s="3" t="e">
        <f t="shared" si="41"/>
        <v>#NUM!</v>
      </c>
      <c r="CR33" s="3" t="e">
        <f t="shared" si="42"/>
        <v>#NUM!</v>
      </c>
      <c r="CS33" s="3" t="e">
        <f t="shared" si="43"/>
        <v>#NUM!</v>
      </c>
      <c r="CT33" s="3" t="e">
        <f t="shared" si="44"/>
        <v>#NUM!</v>
      </c>
    </row>
    <row r="34" spans="1:98" x14ac:dyDescent="0.25">
      <c r="A34" s="2"/>
      <c r="B34" s="3" t="s">
        <v>935</v>
      </c>
      <c r="C34" s="2" t="s">
        <v>304</v>
      </c>
      <c r="D34" s="3" t="s">
        <v>63</v>
      </c>
      <c r="E34" s="3" t="s">
        <v>305</v>
      </c>
      <c r="F34" s="14" t="s">
        <v>662</v>
      </c>
      <c r="G34" s="1" t="s">
        <v>90</v>
      </c>
      <c r="H34" s="1" t="s">
        <v>69</v>
      </c>
      <c r="I34" s="3">
        <v>284.20999999999998</v>
      </c>
      <c r="J34" s="3"/>
      <c r="K34" s="3">
        <v>237.39</v>
      </c>
      <c r="L34" s="3"/>
      <c r="M34" s="3"/>
      <c r="N34" s="3">
        <v>161.94</v>
      </c>
      <c r="O34" s="3">
        <v>101.23</v>
      </c>
      <c r="P34" s="3">
        <v>143.75</v>
      </c>
      <c r="Q34" s="3">
        <v>58.74</v>
      </c>
      <c r="R34" s="3">
        <v>96.24</v>
      </c>
      <c r="S34" s="3">
        <v>123.7</v>
      </c>
      <c r="T34" s="3">
        <v>46.78</v>
      </c>
      <c r="U34" s="3">
        <v>80.08</v>
      </c>
      <c r="V34" s="3">
        <v>46.8</v>
      </c>
      <c r="W34" s="3">
        <v>49.72</v>
      </c>
      <c r="X34" s="3">
        <v>103.23</v>
      </c>
      <c r="Y34" s="3">
        <v>99.39</v>
      </c>
      <c r="Z34" s="3">
        <v>56.21</v>
      </c>
      <c r="AA34" s="3">
        <v>101.03</v>
      </c>
      <c r="AB34" s="3"/>
      <c r="AC34" s="3">
        <v>20.97</v>
      </c>
      <c r="AD34" s="3">
        <v>83.38</v>
      </c>
      <c r="AE34" s="3">
        <v>173.14</v>
      </c>
      <c r="AF34" s="3">
        <v>47.17</v>
      </c>
      <c r="AG34" s="3">
        <v>83.08</v>
      </c>
      <c r="AH34" s="3">
        <v>60.31</v>
      </c>
      <c r="AI34" s="3">
        <v>108.29</v>
      </c>
      <c r="AJ34" s="3">
        <v>58.31</v>
      </c>
      <c r="AK34" s="3">
        <v>47.63</v>
      </c>
      <c r="AL34" s="3">
        <v>100.38</v>
      </c>
      <c r="AM34" s="3">
        <v>80.75</v>
      </c>
      <c r="AN34" s="3">
        <v>158.65</v>
      </c>
      <c r="AO34" s="3">
        <v>34.56</v>
      </c>
      <c r="AP34" s="3">
        <v>19.88</v>
      </c>
      <c r="AQ34" s="3">
        <v>10.73</v>
      </c>
      <c r="AR34" s="3"/>
      <c r="AS34" s="3"/>
      <c r="AT34" s="3">
        <v>11.67</v>
      </c>
      <c r="AU34" s="3">
        <v>8.5299999999999994</v>
      </c>
      <c r="AV34" s="3">
        <v>7.1</v>
      </c>
      <c r="AW34" s="3">
        <v>14.7</v>
      </c>
      <c r="AX34" s="3">
        <v>9.82</v>
      </c>
      <c r="AY34" s="3">
        <v>21.09</v>
      </c>
      <c r="AZ34" s="3"/>
      <c r="BC34" s="3">
        <f t="shared" si="1"/>
        <v>2.4536393546203543</v>
      </c>
      <c r="BD34" s="3" t="e">
        <f t="shared" si="2"/>
        <v>#NUM!</v>
      </c>
      <c r="BE34" s="3">
        <f t="shared" si="3"/>
        <v>2.3754624204471715</v>
      </c>
      <c r="BF34" s="3" t="e">
        <f t="shared" si="4"/>
        <v>#NUM!</v>
      </c>
      <c r="BG34" s="3" t="e">
        <f t="shared" si="5"/>
        <v>#NUM!</v>
      </c>
      <c r="BH34" s="3">
        <f t="shared" si="6"/>
        <v>2.2093541349401602</v>
      </c>
      <c r="BI34" s="3">
        <f t="shared" si="7"/>
        <v>2.0053092368485168</v>
      </c>
      <c r="BJ34" s="3">
        <f t="shared" si="8"/>
        <v>2.157607853361668</v>
      </c>
      <c r="BK34" s="3">
        <f t="shared" si="9"/>
        <v>1.7689339421867816</v>
      </c>
      <c r="BL34" s="3">
        <f t="shared" si="10"/>
        <v>1.9833556143317883</v>
      </c>
      <c r="BM34" s="3">
        <f t="shared" si="11"/>
        <v>2.0923696996291206</v>
      </c>
      <c r="BN34" s="3">
        <f t="shared" si="12"/>
        <v>1.6700602174731343</v>
      </c>
      <c r="BO34" s="3">
        <f t="shared" si="13"/>
        <v>1.9035240644712623</v>
      </c>
      <c r="BP34" s="3">
        <f t="shared" si="14"/>
        <v>1.670245853074124</v>
      </c>
      <c r="BQ34" s="3">
        <f t="shared" si="15"/>
        <v>1.6965311199696071</v>
      </c>
      <c r="BR34" s="3">
        <f t="shared" si="16"/>
        <v>2.0138059273405924</v>
      </c>
      <c r="BS34" s="3">
        <f t="shared" si="17"/>
        <v>1.9973426906016225</v>
      </c>
      <c r="BT34" s="3">
        <f t="shared" si="18"/>
        <v>1.7498135852929377</v>
      </c>
      <c r="BU34" s="3">
        <f t="shared" si="19"/>
        <v>2.0044503529892244</v>
      </c>
      <c r="BV34" s="3" t="e">
        <f t="shared" si="20"/>
        <v>#NUM!</v>
      </c>
      <c r="BW34" s="3">
        <f t="shared" si="21"/>
        <v>1.3215984304653439</v>
      </c>
      <c r="BX34" s="3">
        <f t="shared" si="22"/>
        <v>1.9210618907902786</v>
      </c>
      <c r="BY34" s="3">
        <f t="shared" si="23"/>
        <v>2.2383974131812709</v>
      </c>
      <c r="BZ34" s="3">
        <f t="shared" si="24"/>
        <v>1.673665876245702</v>
      </c>
      <c r="CA34" s="3">
        <f t="shared" si="25"/>
        <v>1.9194964878630616</v>
      </c>
      <c r="CB34" s="3">
        <f t="shared" si="26"/>
        <v>1.7803893284709529</v>
      </c>
      <c r="CC34" s="3">
        <f t="shared" si="27"/>
        <v>2.0345883537136245</v>
      </c>
      <c r="CD34" s="3">
        <f t="shared" si="28"/>
        <v>1.7657430414210444</v>
      </c>
      <c r="CE34" s="3">
        <f t="shared" si="29"/>
        <v>1.6778805815115905</v>
      </c>
      <c r="CF34" s="3">
        <f t="shared" si="30"/>
        <v>2.0016471913460383</v>
      </c>
      <c r="CG34" s="3">
        <f t="shared" si="31"/>
        <v>1.9071425310031405</v>
      </c>
      <c r="CH34" s="3">
        <f t="shared" si="32"/>
        <v>2.2004400764364309</v>
      </c>
      <c r="CI34" s="3">
        <f t="shared" si="33"/>
        <v>1.5385737338068557</v>
      </c>
      <c r="CJ34" s="3">
        <f t="shared" si="34"/>
        <v>1.2984163800612945</v>
      </c>
      <c r="CK34" s="3">
        <f t="shared" si="35"/>
        <v>1.0305997219659511</v>
      </c>
      <c r="CL34" s="3" t="e">
        <f t="shared" si="36"/>
        <v>#NUM!</v>
      </c>
      <c r="CM34" s="3" t="e">
        <f t="shared" si="37"/>
        <v>#NUM!</v>
      </c>
      <c r="CN34" s="3">
        <f t="shared" si="38"/>
        <v>1.0670708560453701</v>
      </c>
      <c r="CO34" s="3">
        <f t="shared" si="39"/>
        <v>0.93094903116752303</v>
      </c>
      <c r="CP34" s="3">
        <f t="shared" si="40"/>
        <v>0.85125834871907524</v>
      </c>
      <c r="CQ34" s="3">
        <f t="shared" si="41"/>
        <v>1.167317334748176</v>
      </c>
      <c r="CR34" s="3">
        <f t="shared" si="42"/>
        <v>0.99211148778694969</v>
      </c>
      <c r="CS34" s="3">
        <f t="shared" si="43"/>
        <v>1.3240765797394864</v>
      </c>
      <c r="CT34" s="3" t="e">
        <f t="shared" si="44"/>
        <v>#NUM!</v>
      </c>
    </row>
    <row r="35" spans="1:98" x14ac:dyDescent="0.25">
      <c r="A35" s="2"/>
      <c r="B35" s="3" t="s">
        <v>935</v>
      </c>
      <c r="C35" s="2" t="s">
        <v>264</v>
      </c>
      <c r="D35" s="3" t="s">
        <v>63</v>
      </c>
      <c r="E35" s="3" t="s">
        <v>265</v>
      </c>
      <c r="F35" s="14">
        <v>6.2</v>
      </c>
      <c r="G35" s="1" t="s">
        <v>45</v>
      </c>
      <c r="H35" s="1" t="s">
        <v>40</v>
      </c>
      <c r="I35" s="4"/>
      <c r="J35" s="3"/>
      <c r="K35" s="3"/>
      <c r="L35" s="3"/>
      <c r="M35" s="3">
        <v>155.57</v>
      </c>
      <c r="N35" s="3"/>
      <c r="O35" s="3"/>
      <c r="P35" s="3"/>
      <c r="Q35" s="3"/>
      <c r="R35" s="3">
        <v>93.38</v>
      </c>
      <c r="S35" s="3">
        <v>133.76</v>
      </c>
      <c r="T35" s="3">
        <v>58.01</v>
      </c>
      <c r="U35" s="3">
        <v>76.16</v>
      </c>
      <c r="V35" s="3">
        <v>44.48</v>
      </c>
      <c r="W35" s="3"/>
      <c r="X35" s="3"/>
      <c r="Y35" s="3"/>
      <c r="Z35" s="3"/>
      <c r="AA35" s="3"/>
      <c r="AB35" s="3"/>
      <c r="AC35" s="3"/>
      <c r="AD35" s="3">
        <v>81.3</v>
      </c>
      <c r="AE35" s="3">
        <v>167.07</v>
      </c>
      <c r="AF35" s="3">
        <v>41.85</v>
      </c>
      <c r="AG35" s="3"/>
      <c r="AH35" s="3">
        <v>55.97</v>
      </c>
      <c r="AI35" s="3">
        <v>106.73</v>
      </c>
      <c r="AJ35" s="3">
        <v>57.07</v>
      </c>
      <c r="AK35" s="3">
        <v>49.28</v>
      </c>
      <c r="AL35" s="3"/>
      <c r="AM35" s="3"/>
      <c r="AN35" s="3">
        <v>150.88</v>
      </c>
      <c r="AO35" s="3">
        <v>35.869999999999997</v>
      </c>
      <c r="AP35" s="3">
        <v>20.87</v>
      </c>
      <c r="AQ35" s="3">
        <v>11.17</v>
      </c>
      <c r="AR35" s="3"/>
      <c r="AS35" s="3"/>
      <c r="AT35" s="3">
        <v>11.82</v>
      </c>
      <c r="AU35" s="3">
        <v>8.5399999999999991</v>
      </c>
      <c r="AV35" s="3">
        <v>6.92</v>
      </c>
      <c r="AW35" s="3"/>
      <c r="AX35" s="3">
        <v>12.26</v>
      </c>
      <c r="AY35" s="3">
        <v>21.28</v>
      </c>
      <c r="AZ35" s="3">
        <v>16.39</v>
      </c>
      <c r="BC35" s="3" t="e">
        <f t="shared" si="1"/>
        <v>#NUM!</v>
      </c>
      <c r="BD35" s="3" t="e">
        <f t="shared" si="2"/>
        <v>#NUM!</v>
      </c>
      <c r="BE35" s="3" t="e">
        <f t="shared" si="3"/>
        <v>#NUM!</v>
      </c>
      <c r="BF35" s="3" t="e">
        <f t="shared" si="4"/>
        <v>#NUM!</v>
      </c>
      <c r="BG35" s="3">
        <f t="shared" si="5"/>
        <v>2.1919258517114364</v>
      </c>
      <c r="BH35" s="3" t="e">
        <f t="shared" si="6"/>
        <v>#NUM!</v>
      </c>
      <c r="BI35" s="3" t="e">
        <f t="shared" si="7"/>
        <v>#NUM!</v>
      </c>
      <c r="BJ35" s="3" t="e">
        <f t="shared" si="8"/>
        <v>#NUM!</v>
      </c>
      <c r="BK35" s="3" t="e">
        <f t="shared" si="9"/>
        <v>#NUM!</v>
      </c>
      <c r="BL35" s="3">
        <f t="shared" si="10"/>
        <v>1.9702538695947869</v>
      </c>
      <c r="BM35" s="3">
        <f t="shared" si="11"/>
        <v>2.1263262600949413</v>
      </c>
      <c r="BN35" s="3">
        <f t="shared" si="12"/>
        <v>1.763502865467597</v>
      </c>
      <c r="BO35" s="3">
        <f t="shared" si="13"/>
        <v>1.8817269353764179</v>
      </c>
      <c r="BP35" s="3">
        <f t="shared" si="14"/>
        <v>1.648164778574001</v>
      </c>
      <c r="BQ35" s="3" t="e">
        <f t="shared" si="15"/>
        <v>#NUM!</v>
      </c>
      <c r="BR35" s="3" t="e">
        <f t="shared" si="16"/>
        <v>#NUM!</v>
      </c>
      <c r="BS35" s="3" t="e">
        <f t="shared" si="17"/>
        <v>#NUM!</v>
      </c>
      <c r="BT35" s="3" t="e">
        <f t="shared" si="18"/>
        <v>#NUM!</v>
      </c>
      <c r="BU35" s="3" t="e">
        <f t="shared" si="19"/>
        <v>#NUM!</v>
      </c>
      <c r="BV35" s="3" t="e">
        <f t="shared" si="20"/>
        <v>#NUM!</v>
      </c>
      <c r="BW35" s="3" t="e">
        <f t="shared" si="21"/>
        <v>#NUM!</v>
      </c>
      <c r="BX35" s="3">
        <f t="shared" si="22"/>
        <v>1.9100905455940682</v>
      </c>
      <c r="BY35" s="3">
        <f t="shared" si="23"/>
        <v>2.2228984726094216</v>
      </c>
      <c r="BZ35" s="3">
        <f t="shared" si="24"/>
        <v>1.6216954623292787</v>
      </c>
      <c r="CA35" s="3" t="e">
        <f t="shared" si="25"/>
        <v>#NUM!</v>
      </c>
      <c r="CB35" s="3">
        <f t="shared" si="26"/>
        <v>1.7479553069067297</v>
      </c>
      <c r="CC35" s="3">
        <f t="shared" si="27"/>
        <v>2.0282865094262776</v>
      </c>
      <c r="CD35" s="3">
        <f t="shared" si="28"/>
        <v>1.7564078725489582</v>
      </c>
      <c r="CE35" s="3">
        <f t="shared" si="29"/>
        <v>1.6926706991563691</v>
      </c>
      <c r="CF35" s="3" t="e">
        <f t="shared" si="30"/>
        <v>#NUM!</v>
      </c>
      <c r="CG35" s="3" t="e">
        <f t="shared" si="31"/>
        <v>#NUM!</v>
      </c>
      <c r="CH35" s="3">
        <f t="shared" si="32"/>
        <v>2.1786316753932531</v>
      </c>
      <c r="CI35" s="3">
        <f t="shared" si="33"/>
        <v>1.5547313766759665</v>
      </c>
      <c r="CJ35" s="3">
        <f t="shared" si="34"/>
        <v>1.319522449065454</v>
      </c>
      <c r="CK35" s="3">
        <f t="shared" si="35"/>
        <v>1.0480531731156091</v>
      </c>
      <c r="CL35" s="3" t="e">
        <f t="shared" si="36"/>
        <v>#NUM!</v>
      </c>
      <c r="CM35" s="3" t="e">
        <f t="shared" si="37"/>
        <v>#NUM!</v>
      </c>
      <c r="CN35" s="3">
        <f t="shared" si="38"/>
        <v>1.0726174765452365</v>
      </c>
      <c r="CO35" s="3">
        <f t="shared" si="39"/>
        <v>0.93145787068900499</v>
      </c>
      <c r="CP35" s="3">
        <f t="shared" si="40"/>
        <v>0.84010609445675777</v>
      </c>
      <c r="CQ35" s="3" t="e">
        <f t="shared" si="41"/>
        <v>#NUM!</v>
      </c>
      <c r="CR35" s="3">
        <f t="shared" si="42"/>
        <v>1.0884904701823963</v>
      </c>
      <c r="CS35" s="3">
        <f t="shared" si="43"/>
        <v>1.3279716236230106</v>
      </c>
      <c r="CT35" s="3">
        <f t="shared" si="44"/>
        <v>1.2145789535704992</v>
      </c>
    </row>
    <row r="36" spans="1:98" x14ac:dyDescent="0.25">
      <c r="A36" s="2"/>
      <c r="B36" s="3" t="s">
        <v>935</v>
      </c>
      <c r="C36" s="2" t="s">
        <v>317</v>
      </c>
      <c r="D36" s="3" t="s">
        <v>63</v>
      </c>
      <c r="E36" s="3" t="s">
        <v>316</v>
      </c>
      <c r="F36" s="14" t="s">
        <v>665</v>
      </c>
      <c r="G36" s="1" t="s">
        <v>90</v>
      </c>
      <c r="H36" s="1" t="s">
        <v>53</v>
      </c>
      <c r="I36" s="3"/>
      <c r="J36" s="3">
        <v>255.45</v>
      </c>
      <c r="K36" s="3">
        <v>238.19</v>
      </c>
      <c r="L36" s="3">
        <v>73.27</v>
      </c>
      <c r="M36" s="3">
        <v>166.72</v>
      </c>
      <c r="N36" s="3"/>
      <c r="O36" s="3"/>
      <c r="P36" s="3">
        <v>148.6</v>
      </c>
      <c r="Q36" s="3"/>
      <c r="R36" s="3">
        <v>98.72</v>
      </c>
      <c r="S36" s="3">
        <v>107.81</v>
      </c>
      <c r="T36" s="3">
        <v>55.84</v>
      </c>
      <c r="U36" s="3">
        <v>83.63</v>
      </c>
      <c r="V36" s="3">
        <v>47.38</v>
      </c>
      <c r="W36" s="3">
        <v>49.3</v>
      </c>
      <c r="X36" s="3">
        <v>104.35</v>
      </c>
      <c r="Y36" s="3">
        <v>98.92</v>
      </c>
      <c r="Z36" s="3">
        <v>57.13</v>
      </c>
      <c r="AA36" s="3">
        <v>99.31</v>
      </c>
      <c r="AB36" s="3">
        <v>23.83</v>
      </c>
      <c r="AC36" s="3">
        <v>20.57</v>
      </c>
      <c r="AD36" s="3">
        <v>83.57</v>
      </c>
      <c r="AE36" s="3">
        <v>174.28</v>
      </c>
      <c r="AF36" s="3">
        <v>49.37</v>
      </c>
      <c r="AG36" s="3"/>
      <c r="AH36" s="3">
        <v>61.13</v>
      </c>
      <c r="AI36" s="3">
        <v>107.92</v>
      </c>
      <c r="AJ36" s="3">
        <v>54.82</v>
      </c>
      <c r="AK36" s="3">
        <v>49.05</v>
      </c>
      <c r="AL36" s="3"/>
      <c r="AM36" s="3"/>
      <c r="AN36" s="3"/>
      <c r="AO36" s="3">
        <v>38.22</v>
      </c>
      <c r="AP36" s="3">
        <v>21.29</v>
      </c>
      <c r="AQ36" s="3">
        <v>11.96</v>
      </c>
      <c r="AR36" s="3"/>
      <c r="AS36" s="3">
        <v>15.41</v>
      </c>
      <c r="AT36" s="3">
        <v>12.83</v>
      </c>
      <c r="AU36" s="3">
        <v>7.19</v>
      </c>
      <c r="AV36" s="3">
        <v>6.18</v>
      </c>
      <c r="AW36" s="3"/>
      <c r="AX36" s="3">
        <v>10.039999999999999</v>
      </c>
      <c r="AY36" s="3">
        <v>23.13</v>
      </c>
      <c r="AZ36" s="3">
        <v>16.87</v>
      </c>
      <c r="BC36" s="3" t="e">
        <f t="shared" si="1"/>
        <v>#NUM!</v>
      </c>
      <c r="BD36" s="3">
        <f t="shared" si="2"/>
        <v>2.4073059070182823</v>
      </c>
      <c r="BE36" s="3">
        <f t="shared" si="3"/>
        <v>2.3769235244180296</v>
      </c>
      <c r="BF36" s="3">
        <f t="shared" si="4"/>
        <v>1.8649261915390054</v>
      </c>
      <c r="BG36" s="3">
        <f t="shared" si="5"/>
        <v>2.2219877016194305</v>
      </c>
      <c r="BH36" s="3" t="e">
        <f t="shared" si="6"/>
        <v>#NUM!</v>
      </c>
      <c r="BI36" s="3" t="e">
        <f t="shared" si="7"/>
        <v>#NUM!</v>
      </c>
      <c r="BJ36" s="3">
        <f t="shared" si="8"/>
        <v>2.1720188094245563</v>
      </c>
      <c r="BK36" s="3" t="e">
        <f t="shared" si="9"/>
        <v>#NUM!</v>
      </c>
      <c r="BL36" s="3">
        <f t="shared" si="10"/>
        <v>1.9944051466891664</v>
      </c>
      <c r="BM36" s="3">
        <f t="shared" si="11"/>
        <v>2.0326590460399241</v>
      </c>
      <c r="BN36" s="3">
        <f t="shared" si="12"/>
        <v>1.7469454096151047</v>
      </c>
      <c r="BO36" s="3">
        <f t="shared" si="13"/>
        <v>1.9223620967847901</v>
      </c>
      <c r="BP36" s="3">
        <f t="shared" si="14"/>
        <v>1.6755950563867463</v>
      </c>
      <c r="BQ36" s="3">
        <f t="shared" si="15"/>
        <v>1.69284691927723</v>
      </c>
      <c r="BR36" s="3">
        <f t="shared" si="16"/>
        <v>2.018492453401473</v>
      </c>
      <c r="BS36" s="3">
        <f t="shared" si="17"/>
        <v>1.9952841076892598</v>
      </c>
      <c r="BT36" s="3">
        <f t="shared" si="18"/>
        <v>1.756864224060549</v>
      </c>
      <c r="BU36" s="3">
        <f t="shared" si="19"/>
        <v>1.9969929818907057</v>
      </c>
      <c r="BV36" s="3">
        <f t="shared" si="20"/>
        <v>1.3771240423464561</v>
      </c>
      <c r="BW36" s="3">
        <f t="shared" si="21"/>
        <v>1.3132342916947239</v>
      </c>
      <c r="BX36" s="3">
        <f t="shared" si="22"/>
        <v>1.9220504021671738</v>
      </c>
      <c r="BY36" s="3">
        <f t="shared" si="23"/>
        <v>2.2412475512637164</v>
      </c>
      <c r="BZ36" s="3">
        <f t="shared" si="24"/>
        <v>1.6934631272195311</v>
      </c>
      <c r="CA36" s="3" t="e">
        <f t="shared" si="25"/>
        <v>#NUM!</v>
      </c>
      <c r="CB36" s="3">
        <f t="shared" si="26"/>
        <v>1.7862543957897803</v>
      </c>
      <c r="CC36" s="3">
        <f t="shared" si="27"/>
        <v>2.0331019366638476</v>
      </c>
      <c r="CD36" s="3">
        <f t="shared" si="28"/>
        <v>1.7389390312034796</v>
      </c>
      <c r="CE36" s="3">
        <f t="shared" si="29"/>
        <v>1.6906390117159673</v>
      </c>
      <c r="CF36" s="3" t="e">
        <f t="shared" si="30"/>
        <v>#NUM!</v>
      </c>
      <c r="CG36" s="3" t="e">
        <f t="shared" si="31"/>
        <v>#NUM!</v>
      </c>
      <c r="CH36" s="3" t="e">
        <f t="shared" si="32"/>
        <v>#NUM!</v>
      </c>
      <c r="CI36" s="3">
        <f t="shared" si="33"/>
        <v>1.582290682718994</v>
      </c>
      <c r="CJ36" s="3">
        <f t="shared" si="34"/>
        <v>1.3281756614383224</v>
      </c>
      <c r="CK36" s="3">
        <f t="shared" si="35"/>
        <v>1.0777311796523921</v>
      </c>
      <c r="CL36" s="3" t="e">
        <f t="shared" si="36"/>
        <v>#NUM!</v>
      </c>
      <c r="CM36" s="3">
        <f t="shared" si="37"/>
        <v>1.1878026387184193</v>
      </c>
      <c r="CN36" s="3">
        <f t="shared" si="38"/>
        <v>1.1082266563749286</v>
      </c>
      <c r="CO36" s="3">
        <f t="shared" si="39"/>
        <v>0.85672889038288258</v>
      </c>
      <c r="CP36" s="3">
        <f t="shared" si="40"/>
        <v>0.79098847508881587</v>
      </c>
      <c r="CQ36" s="3" t="e">
        <f t="shared" si="41"/>
        <v>#NUM!</v>
      </c>
      <c r="CR36" s="3">
        <f t="shared" si="42"/>
        <v>1.0017337128090005</v>
      </c>
      <c r="CS36" s="3">
        <f t="shared" si="43"/>
        <v>1.3641756327706194</v>
      </c>
      <c r="CT36" s="3">
        <f t="shared" si="44"/>
        <v>1.2271150825891253</v>
      </c>
    </row>
    <row r="37" spans="1:98" x14ac:dyDescent="0.25">
      <c r="A37" s="2"/>
      <c r="B37" s="3" t="s">
        <v>935</v>
      </c>
      <c r="C37" s="2" t="s">
        <v>338</v>
      </c>
      <c r="D37" s="3" t="s">
        <v>63</v>
      </c>
      <c r="E37" s="3" t="s">
        <v>337</v>
      </c>
      <c r="F37" s="14" t="s">
        <v>665</v>
      </c>
      <c r="G37" s="1" t="s">
        <v>90</v>
      </c>
      <c r="H37" s="1" t="s">
        <v>53</v>
      </c>
      <c r="I37" s="3">
        <v>291.79000000000002</v>
      </c>
      <c r="J37" s="3">
        <v>254.64</v>
      </c>
      <c r="K37" s="3">
        <v>240.75</v>
      </c>
      <c r="L37" s="3">
        <v>70.48</v>
      </c>
      <c r="M37" s="3">
        <v>170.65</v>
      </c>
      <c r="N37" s="3">
        <v>166.12</v>
      </c>
      <c r="O37" s="3">
        <v>99.15</v>
      </c>
      <c r="P37" s="3">
        <v>143.6</v>
      </c>
      <c r="Q37" s="3">
        <v>57.67</v>
      </c>
      <c r="R37" s="3">
        <v>91.19</v>
      </c>
      <c r="S37" s="3">
        <v>129.94</v>
      </c>
      <c r="T37" s="3">
        <v>51.39</v>
      </c>
      <c r="U37" s="3">
        <v>81.33</v>
      </c>
      <c r="V37" s="3">
        <v>47.51</v>
      </c>
      <c r="W37" s="3">
        <v>44.53</v>
      </c>
      <c r="X37" s="3">
        <v>109.03</v>
      </c>
      <c r="Y37" s="3">
        <v>101.37</v>
      </c>
      <c r="Z37" s="3">
        <v>52.08</v>
      </c>
      <c r="AA37" s="3">
        <v>99.65</v>
      </c>
      <c r="AB37" s="3">
        <v>26.05</v>
      </c>
      <c r="AC37" s="3">
        <v>21.49</v>
      </c>
      <c r="AD37" s="3">
        <v>80.5</v>
      </c>
      <c r="AE37" s="3">
        <v>184.65</v>
      </c>
      <c r="AF37" s="3">
        <v>47.9</v>
      </c>
      <c r="AG37" s="3">
        <v>89.67</v>
      </c>
      <c r="AH37" s="3">
        <v>58.55</v>
      </c>
      <c r="AI37" s="3">
        <v>107.58</v>
      </c>
      <c r="AJ37" s="3">
        <v>53.91</v>
      </c>
      <c r="AK37" s="3">
        <v>50.42</v>
      </c>
      <c r="AL37" s="3">
        <v>109.65</v>
      </c>
      <c r="AM37" s="3">
        <v>80.77</v>
      </c>
      <c r="AN37" s="3">
        <v>164.72</v>
      </c>
      <c r="AO37" s="3">
        <v>37.15</v>
      </c>
      <c r="AP37" s="3">
        <v>20.350000000000001</v>
      </c>
      <c r="AQ37" s="3">
        <v>11.19</v>
      </c>
      <c r="AR37" s="3"/>
      <c r="AS37" s="3">
        <v>16.53</v>
      </c>
      <c r="AT37" s="3">
        <v>12.87</v>
      </c>
      <c r="AU37" s="3">
        <v>7.66</v>
      </c>
      <c r="AV37" s="3">
        <v>5.85</v>
      </c>
      <c r="AW37" s="3">
        <v>14.8</v>
      </c>
      <c r="AX37" s="3">
        <v>10.17</v>
      </c>
      <c r="AY37" s="3">
        <v>22.24</v>
      </c>
      <c r="AZ37" s="3">
        <v>16.420000000000002</v>
      </c>
      <c r="BC37" s="3">
        <f t="shared" si="1"/>
        <v>2.46507040400967</v>
      </c>
      <c r="BD37" s="3">
        <f t="shared" si="2"/>
        <v>2.4059266256129468</v>
      </c>
      <c r="BE37" s="3">
        <f t="shared" si="3"/>
        <v>2.381566295796572</v>
      </c>
      <c r="BF37" s="3">
        <f t="shared" si="4"/>
        <v>1.8480658954039915</v>
      </c>
      <c r="BG37" s="3">
        <f t="shared" si="5"/>
        <v>2.2321062926146578</v>
      </c>
      <c r="BH37" s="3">
        <f t="shared" si="6"/>
        <v>2.2204219224378408</v>
      </c>
      <c r="BI37" s="3">
        <f t="shared" si="7"/>
        <v>1.9962927185413215</v>
      </c>
      <c r="BJ37" s="3">
        <f t="shared" si="8"/>
        <v>2.1571544399062814</v>
      </c>
      <c r="BK37" s="3">
        <f t="shared" si="9"/>
        <v>1.7609499514108973</v>
      </c>
      <c r="BL37" s="3">
        <f t="shared" si="10"/>
        <v>1.9599472157084985</v>
      </c>
      <c r="BM37" s="3">
        <f t="shared" si="11"/>
        <v>2.1137428624293499</v>
      </c>
      <c r="BN37" s="3">
        <f t="shared" si="12"/>
        <v>1.7108786176851729</v>
      </c>
      <c r="BO37" s="3">
        <f t="shared" si="13"/>
        <v>1.9102507723001481</v>
      </c>
      <c r="BP37" s="3">
        <f t="shared" si="14"/>
        <v>1.6767850304192053</v>
      </c>
      <c r="BQ37" s="3">
        <f t="shared" si="15"/>
        <v>1.648652695131223</v>
      </c>
      <c r="BR37" s="3">
        <f t="shared" si="16"/>
        <v>2.0375460120858269</v>
      </c>
      <c r="BS37" s="3">
        <f t="shared" si="17"/>
        <v>2.0059094464945586</v>
      </c>
      <c r="BT37" s="3">
        <f t="shared" si="18"/>
        <v>1.7166709755601355</v>
      </c>
      <c r="BU37" s="3">
        <f t="shared" si="19"/>
        <v>1.9984773030365064</v>
      </c>
      <c r="BV37" s="3">
        <f t="shared" si="20"/>
        <v>1.4158077276355432</v>
      </c>
      <c r="BW37" s="3">
        <f t="shared" si="21"/>
        <v>1.3322364154914432</v>
      </c>
      <c r="BX37" s="3">
        <f t="shared" si="22"/>
        <v>1.9057958803678685</v>
      </c>
      <c r="BY37" s="3">
        <f t="shared" si="23"/>
        <v>2.2663493119869975</v>
      </c>
      <c r="BZ37" s="3">
        <f t="shared" si="24"/>
        <v>1.6803355134145632</v>
      </c>
      <c r="CA37" s="3">
        <f t="shared" si="25"/>
        <v>1.9526471697589431</v>
      </c>
      <c r="CB37" s="3">
        <f t="shared" si="26"/>
        <v>1.7675268994083819</v>
      </c>
      <c r="CC37" s="3">
        <f t="shared" si="27"/>
        <v>2.0317315399458264</v>
      </c>
      <c r="CD37" s="3">
        <f t="shared" si="28"/>
        <v>1.7316693318286362</v>
      </c>
      <c r="CE37" s="3">
        <f t="shared" si="29"/>
        <v>1.7026028413404271</v>
      </c>
      <c r="CF37" s="3">
        <f t="shared" si="30"/>
        <v>2.0400086360135417</v>
      </c>
      <c r="CG37" s="3">
        <f t="shared" si="31"/>
        <v>1.9072500828813284</v>
      </c>
      <c r="CH37" s="3">
        <f t="shared" si="32"/>
        <v>2.2167463336099749</v>
      </c>
      <c r="CI37" s="3">
        <f t="shared" si="33"/>
        <v>1.569958818096594</v>
      </c>
      <c r="CJ37" s="3">
        <f t="shared" si="34"/>
        <v>1.3085644135612389</v>
      </c>
      <c r="CK37" s="3">
        <f t="shared" si="35"/>
        <v>1.04883008652835</v>
      </c>
      <c r="CL37" s="3" t="e">
        <f t="shared" si="36"/>
        <v>#NUM!</v>
      </c>
      <c r="CM37" s="3">
        <f t="shared" si="37"/>
        <v>1.2182728535714475</v>
      </c>
      <c r="CN37" s="3">
        <f t="shared" si="38"/>
        <v>1.1095785469043866</v>
      </c>
      <c r="CO37" s="3">
        <f t="shared" si="39"/>
        <v>0.88422876963260399</v>
      </c>
      <c r="CP37" s="3">
        <f t="shared" si="40"/>
        <v>0.76715586608218045</v>
      </c>
      <c r="CQ37" s="3">
        <f t="shared" si="41"/>
        <v>1.1702617153949575</v>
      </c>
      <c r="CR37" s="3">
        <f t="shared" si="42"/>
        <v>1.0073209529227445</v>
      </c>
      <c r="CS37" s="3">
        <f t="shared" si="43"/>
        <v>1.3471347829100198</v>
      </c>
      <c r="CT37" s="3">
        <f t="shared" si="44"/>
        <v>1.215373152783422</v>
      </c>
    </row>
    <row r="38" spans="1:98" x14ac:dyDescent="0.25">
      <c r="A38" s="2"/>
      <c r="B38" s="3" t="s">
        <v>935</v>
      </c>
      <c r="C38" s="2" t="s">
        <v>293</v>
      </c>
      <c r="D38" s="3" t="s">
        <v>63</v>
      </c>
      <c r="E38" s="3" t="s">
        <v>292</v>
      </c>
      <c r="F38" s="14">
        <v>6.3</v>
      </c>
      <c r="G38" s="1" t="s">
        <v>90</v>
      </c>
      <c r="H38" s="1" t="s">
        <v>49</v>
      </c>
      <c r="I38" s="3">
        <v>283.3</v>
      </c>
      <c r="J38" s="3">
        <v>249.03</v>
      </c>
      <c r="K38" s="3">
        <v>234.22</v>
      </c>
      <c r="L38" s="3"/>
      <c r="M38" s="3"/>
      <c r="N38" s="3"/>
      <c r="O38" s="3"/>
      <c r="P38" s="3"/>
      <c r="Q38" s="3"/>
      <c r="R38" s="3">
        <v>94.33</v>
      </c>
      <c r="S38" s="3">
        <v>120.77</v>
      </c>
      <c r="T38" s="3"/>
      <c r="U38" s="3">
        <v>77.66</v>
      </c>
      <c r="V38" s="3">
        <v>44.22</v>
      </c>
      <c r="W38" s="3">
        <v>48.66</v>
      </c>
      <c r="X38" s="3">
        <v>104.68</v>
      </c>
      <c r="Y38" s="3">
        <v>104.74</v>
      </c>
      <c r="Z38" s="3">
        <v>51.92</v>
      </c>
      <c r="AA38" s="3">
        <v>97.59</v>
      </c>
      <c r="AB38" s="3"/>
      <c r="AC38" s="3">
        <v>19.260000000000002</v>
      </c>
      <c r="AD38" s="3">
        <v>78.22</v>
      </c>
      <c r="AE38" s="3">
        <v>181.9</v>
      </c>
      <c r="AF38" s="3">
        <v>42.83</v>
      </c>
      <c r="AG38" s="3"/>
      <c r="AH38" s="3">
        <v>59.33</v>
      </c>
      <c r="AI38" s="3"/>
      <c r="AJ38" s="3">
        <v>54.68</v>
      </c>
      <c r="AK38" s="3">
        <v>47.04</v>
      </c>
      <c r="AL38" s="3">
        <v>101.16</v>
      </c>
      <c r="AM38" s="3">
        <v>79.790000000000006</v>
      </c>
      <c r="AN38" s="3">
        <v>161.38</v>
      </c>
      <c r="AO38" s="3"/>
      <c r="AP38" s="3">
        <v>20.58</v>
      </c>
      <c r="AQ38" s="3"/>
      <c r="AR38" s="3"/>
      <c r="AS38" s="3"/>
      <c r="AT38" s="3"/>
      <c r="AU38" s="3">
        <v>6.72</v>
      </c>
      <c r="AV38" s="3">
        <v>6.1</v>
      </c>
      <c r="AW38" s="3">
        <v>14.74</v>
      </c>
      <c r="AX38" s="3"/>
      <c r="AY38" s="3"/>
      <c r="AZ38" s="3"/>
      <c r="BC38" s="3">
        <f t="shared" si="1"/>
        <v>2.4522465745204372</v>
      </c>
      <c r="BD38" s="3">
        <f t="shared" si="2"/>
        <v>2.3962516685802768</v>
      </c>
      <c r="BE38" s="3">
        <f t="shared" si="3"/>
        <v>2.3696239766406326</v>
      </c>
      <c r="BF38" s="3" t="e">
        <f t="shared" si="4"/>
        <v>#NUM!</v>
      </c>
      <c r="BG38" s="3" t="e">
        <f t="shared" si="5"/>
        <v>#NUM!</v>
      </c>
      <c r="BH38" s="3" t="e">
        <f t="shared" si="6"/>
        <v>#NUM!</v>
      </c>
      <c r="BI38" s="3" t="e">
        <f t="shared" si="7"/>
        <v>#NUM!</v>
      </c>
      <c r="BJ38" s="3" t="e">
        <f t="shared" si="8"/>
        <v>#NUM!</v>
      </c>
      <c r="BK38" s="3" t="e">
        <f t="shared" si="9"/>
        <v>#NUM!</v>
      </c>
      <c r="BL38" s="3">
        <f t="shared" si="10"/>
        <v>1.974649834438722</v>
      </c>
      <c r="BM38" s="3">
        <f t="shared" si="11"/>
        <v>2.0819590663004783</v>
      </c>
      <c r="BN38" s="3" t="e">
        <f t="shared" si="12"/>
        <v>#NUM!</v>
      </c>
      <c r="BO38" s="3">
        <f t="shared" si="13"/>
        <v>1.8901973862100288</v>
      </c>
      <c r="BP38" s="3">
        <f t="shared" si="14"/>
        <v>1.645618738242695</v>
      </c>
      <c r="BQ38" s="3">
        <f t="shared" si="15"/>
        <v>1.6871721045947996</v>
      </c>
      <c r="BR38" s="3">
        <f t="shared" si="16"/>
        <v>2.0198637139678435</v>
      </c>
      <c r="BS38" s="3">
        <f t="shared" si="17"/>
        <v>2.0201125695654669</v>
      </c>
      <c r="BT38" s="3">
        <f t="shared" si="18"/>
        <v>1.7153346837923129</v>
      </c>
      <c r="BU38" s="3">
        <f t="shared" si="19"/>
        <v>1.9894053180015161</v>
      </c>
      <c r="BV38" s="3" t="e">
        <f t="shared" si="20"/>
        <v>#NUM!</v>
      </c>
      <c r="BW38" s="3">
        <f t="shared" si="21"/>
        <v>1.2846562827885157</v>
      </c>
      <c r="BX38" s="3">
        <f t="shared" si="22"/>
        <v>1.8933178116161118</v>
      </c>
      <c r="BY38" s="3">
        <f t="shared" si="23"/>
        <v>2.2598326990634834</v>
      </c>
      <c r="BZ38" s="3">
        <f t="shared" si="24"/>
        <v>1.6317480743965693</v>
      </c>
      <c r="CA38" s="3" t="e">
        <f t="shared" si="25"/>
        <v>#NUM!</v>
      </c>
      <c r="CB38" s="3">
        <f t="shared" si="26"/>
        <v>1.7732743483374538</v>
      </c>
      <c r="CC38" s="3" t="e">
        <f t="shared" si="27"/>
        <v>#NUM!</v>
      </c>
      <c r="CD38" s="3">
        <f t="shared" si="28"/>
        <v>1.7378285058957847</v>
      </c>
      <c r="CE38" s="3">
        <f t="shared" si="29"/>
        <v>1.6724673130680821</v>
      </c>
      <c r="CF38" s="3">
        <f t="shared" si="30"/>
        <v>2.0050088206723671</v>
      </c>
      <c r="CG38" s="3">
        <f t="shared" si="31"/>
        <v>1.901948465073084</v>
      </c>
      <c r="CH38" s="3">
        <f t="shared" si="32"/>
        <v>2.2078497111305264</v>
      </c>
      <c r="CI38" s="3" t="e">
        <f t="shared" si="33"/>
        <v>#NUM!</v>
      </c>
      <c r="CJ38" s="3">
        <f t="shared" si="34"/>
        <v>1.3134453704264142</v>
      </c>
      <c r="CK38" s="3" t="e">
        <f t="shared" si="35"/>
        <v>#NUM!</v>
      </c>
      <c r="CL38" s="3" t="e">
        <f t="shared" si="36"/>
        <v>#NUM!</v>
      </c>
      <c r="CM38" s="3" t="e">
        <f t="shared" si="37"/>
        <v>#NUM!</v>
      </c>
      <c r="CN38" s="3" t="e">
        <f t="shared" si="38"/>
        <v>#NUM!</v>
      </c>
      <c r="CO38" s="3">
        <f t="shared" si="39"/>
        <v>0.82736927305382524</v>
      </c>
      <c r="CP38" s="3">
        <f t="shared" si="40"/>
        <v>0.78532983501076703</v>
      </c>
      <c r="CQ38" s="3">
        <f t="shared" si="41"/>
        <v>1.1684974835230326</v>
      </c>
      <c r="CR38" s="3" t="e">
        <f t="shared" si="42"/>
        <v>#NUM!</v>
      </c>
      <c r="CS38" s="3" t="e">
        <f t="shared" si="43"/>
        <v>#NUM!</v>
      </c>
      <c r="CT38" s="3" t="e">
        <f t="shared" si="44"/>
        <v>#NUM!</v>
      </c>
    </row>
    <row r="39" spans="1:98" x14ac:dyDescent="0.25">
      <c r="A39" s="2"/>
      <c r="B39" s="3" t="s">
        <v>935</v>
      </c>
      <c r="C39" s="2" t="s">
        <v>331</v>
      </c>
      <c r="D39" s="3" t="s">
        <v>63</v>
      </c>
      <c r="E39" s="3" t="s">
        <v>292</v>
      </c>
      <c r="F39" s="14" t="s">
        <v>668</v>
      </c>
      <c r="G39" s="1" t="s">
        <v>90</v>
      </c>
      <c r="H39" s="1" t="s">
        <v>53</v>
      </c>
      <c r="I39" s="3">
        <v>284.93</v>
      </c>
      <c r="J39" s="3"/>
      <c r="K39" s="3"/>
      <c r="L39" s="3"/>
      <c r="M39" s="3">
        <v>167.99</v>
      </c>
      <c r="N39" s="3"/>
      <c r="O39" s="3">
        <v>107.73</v>
      </c>
      <c r="P39" s="3"/>
      <c r="Q39" s="3">
        <v>65.900000000000006</v>
      </c>
      <c r="R39" s="3">
        <v>90.25</v>
      </c>
      <c r="S39" s="3">
        <v>128.13999999999999</v>
      </c>
      <c r="T39" s="3">
        <v>48.09</v>
      </c>
      <c r="U39" s="3">
        <v>83.68</v>
      </c>
      <c r="V39" s="3">
        <v>47.83</v>
      </c>
      <c r="W39" s="3">
        <v>49.11</v>
      </c>
      <c r="X39" s="3">
        <v>105.17</v>
      </c>
      <c r="Y39" s="3">
        <v>104.08</v>
      </c>
      <c r="Z39" s="3"/>
      <c r="AA39" s="3">
        <v>101.91</v>
      </c>
      <c r="AB39" s="3"/>
      <c r="AC39" s="3"/>
      <c r="AD39" s="3">
        <v>82.25</v>
      </c>
      <c r="AE39" s="3">
        <v>178.9</v>
      </c>
      <c r="AF39" s="3">
        <v>40.71</v>
      </c>
      <c r="AG39" s="3"/>
      <c r="AH39" s="3">
        <v>53.27</v>
      </c>
      <c r="AI39" s="3">
        <v>104.72</v>
      </c>
      <c r="AJ39" s="3">
        <v>51.47</v>
      </c>
      <c r="AK39" s="3">
        <v>50.04</v>
      </c>
      <c r="AL39" s="3"/>
      <c r="AM39" s="3"/>
      <c r="AN39" s="3">
        <v>159.26</v>
      </c>
      <c r="AO39" s="3">
        <v>39.57</v>
      </c>
      <c r="AP39" s="3">
        <v>22.26</v>
      </c>
      <c r="AQ39" s="3">
        <v>12.46</v>
      </c>
      <c r="AR39" s="3"/>
      <c r="AS39" s="3"/>
      <c r="AT39" s="3">
        <v>13.41</v>
      </c>
      <c r="AU39" s="3">
        <v>7.25</v>
      </c>
      <c r="AV39" s="3">
        <v>6.01</v>
      </c>
      <c r="AW39" s="3">
        <v>16.36</v>
      </c>
      <c r="AX39" s="3">
        <v>11.93</v>
      </c>
      <c r="AY39" s="3">
        <v>24.07</v>
      </c>
      <c r="AZ39" s="3">
        <v>17.399999999999999</v>
      </c>
      <c r="BC39" s="3">
        <f t="shared" si="1"/>
        <v>2.4547381780865685</v>
      </c>
      <c r="BD39" s="3" t="e">
        <f t="shared" si="2"/>
        <v>#NUM!</v>
      </c>
      <c r="BE39" s="3" t="e">
        <f t="shared" si="3"/>
        <v>#NUM!</v>
      </c>
      <c r="BF39" s="3" t="e">
        <f t="shared" si="4"/>
        <v>#NUM!</v>
      </c>
      <c r="BG39" s="3">
        <f t="shared" si="5"/>
        <v>2.2252834300944433</v>
      </c>
      <c r="BH39" s="3" t="e">
        <f t="shared" si="6"/>
        <v>#NUM!</v>
      </c>
      <c r="BI39" s="3">
        <f t="shared" si="7"/>
        <v>2.0323366598457357</v>
      </c>
      <c r="BJ39" s="3" t="e">
        <f t="shared" si="8"/>
        <v>#NUM!</v>
      </c>
      <c r="BK39" s="3">
        <f t="shared" si="9"/>
        <v>1.8188854145940099</v>
      </c>
      <c r="BL39" s="3">
        <f t="shared" si="10"/>
        <v>1.9554472105776954</v>
      </c>
      <c r="BM39" s="3">
        <f t="shared" si="11"/>
        <v>2.1076847196558419</v>
      </c>
      <c r="BN39" s="3">
        <f t="shared" si="12"/>
        <v>1.6820547770738072</v>
      </c>
      <c r="BO39" s="3">
        <f t="shared" si="13"/>
        <v>1.922621671523199</v>
      </c>
      <c r="BP39" s="3">
        <f t="shared" si="14"/>
        <v>1.6797003808719642</v>
      </c>
      <c r="BQ39" s="3">
        <f t="shared" si="15"/>
        <v>1.6911699341316038</v>
      </c>
      <c r="BR39" s="3">
        <f t="shared" si="16"/>
        <v>2.0218918739191092</v>
      </c>
      <c r="BS39" s="3">
        <f t="shared" si="17"/>
        <v>2.0173672835535297</v>
      </c>
      <c r="BT39" s="3" t="e">
        <f t="shared" si="18"/>
        <v>#NUM!</v>
      </c>
      <c r="BU39" s="3">
        <f t="shared" si="19"/>
        <v>2.0082168015896902</v>
      </c>
      <c r="BV39" s="3" t="e">
        <f t="shared" si="20"/>
        <v>#NUM!</v>
      </c>
      <c r="BW39" s="3" t="e">
        <f t="shared" si="21"/>
        <v>#NUM!</v>
      </c>
      <c r="BX39" s="3">
        <f t="shared" si="22"/>
        <v>1.9151359066220119</v>
      </c>
      <c r="BY39" s="3">
        <f t="shared" si="23"/>
        <v>2.2526103405673732</v>
      </c>
      <c r="BZ39" s="3">
        <f t="shared" si="24"/>
        <v>1.6097011023793995</v>
      </c>
      <c r="CA39" s="3" t="e">
        <f t="shared" si="25"/>
        <v>#NUM!</v>
      </c>
      <c r="CB39" s="3">
        <f t="shared" si="26"/>
        <v>1.7264826967848297</v>
      </c>
      <c r="CC39" s="3">
        <f t="shared" si="27"/>
        <v>2.0200296335426993</v>
      </c>
      <c r="CD39" s="3">
        <f t="shared" si="28"/>
        <v>1.7115541682501696</v>
      </c>
      <c r="CE39" s="3">
        <f t="shared" si="29"/>
        <v>1.6993173010213822</v>
      </c>
      <c r="CF39" s="3" t="e">
        <f t="shared" si="30"/>
        <v>#NUM!</v>
      </c>
      <c r="CG39" s="3" t="e">
        <f t="shared" si="31"/>
        <v>#NUM!</v>
      </c>
      <c r="CH39" s="3">
        <f t="shared" si="32"/>
        <v>2.2021067113902362</v>
      </c>
      <c r="CI39" s="3">
        <f t="shared" si="33"/>
        <v>1.5973660502660276</v>
      </c>
      <c r="CJ39" s="3">
        <f t="shared" si="34"/>
        <v>1.3475251599986895</v>
      </c>
      <c r="CK39" s="3">
        <f t="shared" si="35"/>
        <v>1.0955180423231508</v>
      </c>
      <c r="CL39" s="3" t="e">
        <f t="shared" si="36"/>
        <v>#NUM!</v>
      </c>
      <c r="CM39" s="3" t="e">
        <f t="shared" si="37"/>
        <v>#NUM!</v>
      </c>
      <c r="CN39" s="3">
        <f t="shared" si="38"/>
        <v>1.127428777851599</v>
      </c>
      <c r="CO39" s="3">
        <f t="shared" si="39"/>
        <v>0.86033800657099369</v>
      </c>
      <c r="CP39" s="3">
        <f t="shared" si="40"/>
        <v>0.77887447200273952</v>
      </c>
      <c r="CQ39" s="3">
        <f t="shared" si="41"/>
        <v>1.2137832993353042</v>
      </c>
      <c r="CR39" s="3">
        <f t="shared" si="42"/>
        <v>1.0766404436703418</v>
      </c>
      <c r="CS39" s="3">
        <f t="shared" si="43"/>
        <v>1.38147609027503</v>
      </c>
      <c r="CT39" s="3">
        <f t="shared" si="44"/>
        <v>1.2405492482825997</v>
      </c>
    </row>
    <row r="40" spans="1:98" x14ac:dyDescent="0.25">
      <c r="A40" s="4"/>
      <c r="B40" s="3" t="s">
        <v>941</v>
      </c>
      <c r="C40" s="4" t="s">
        <v>226</v>
      </c>
      <c r="D40" s="1" t="s">
        <v>63</v>
      </c>
      <c r="E40" s="4" t="s">
        <v>227</v>
      </c>
      <c r="F40" s="17">
        <v>6.4</v>
      </c>
      <c r="G40" s="1" t="s">
        <v>39</v>
      </c>
      <c r="H40" s="1" t="s">
        <v>228</v>
      </c>
      <c r="I40" s="4">
        <v>298.31</v>
      </c>
      <c r="J40" s="4">
        <v>259.20999999999998</v>
      </c>
      <c r="K40" s="4">
        <v>245.48</v>
      </c>
      <c r="L40" s="4"/>
      <c r="M40" s="4"/>
      <c r="N40" s="4">
        <v>171.64</v>
      </c>
      <c r="O40" s="4">
        <v>110.33</v>
      </c>
      <c r="P40" s="4">
        <v>149.13999999999999</v>
      </c>
      <c r="Q40" s="4">
        <v>63.69</v>
      </c>
      <c r="R40" s="4">
        <v>99.89</v>
      </c>
      <c r="S40" s="4">
        <v>126.99</v>
      </c>
      <c r="T40" s="4"/>
      <c r="U40" s="4">
        <v>82.45</v>
      </c>
      <c r="V40" s="4">
        <v>50.55</v>
      </c>
      <c r="W40" s="4">
        <v>49.97</v>
      </c>
      <c r="X40" s="4">
        <v>110.65</v>
      </c>
      <c r="Y40" s="4">
        <v>112.23</v>
      </c>
      <c r="Z40" s="4">
        <v>53.49</v>
      </c>
      <c r="AA40" s="4">
        <v>106.15</v>
      </c>
      <c r="AB40" s="4">
        <v>21.24</v>
      </c>
      <c r="AC40" s="4">
        <v>20.329999999999998</v>
      </c>
      <c r="AD40" s="4">
        <v>86.83</v>
      </c>
      <c r="AE40" s="4">
        <v>196.14</v>
      </c>
      <c r="AF40" s="4">
        <v>55.78</v>
      </c>
      <c r="AG40" s="4">
        <v>105.49</v>
      </c>
      <c r="AH40" s="4">
        <v>67.7</v>
      </c>
      <c r="AI40" s="4"/>
      <c r="AJ40" s="4">
        <v>58.38</v>
      </c>
      <c r="AK40" s="4">
        <v>48.68</v>
      </c>
      <c r="AL40" s="4">
        <v>105.44</v>
      </c>
      <c r="AM40" s="4">
        <v>78.95</v>
      </c>
      <c r="AN40" s="4">
        <v>168.06</v>
      </c>
      <c r="AO40" s="4"/>
      <c r="AP40" s="4">
        <v>20.23</v>
      </c>
      <c r="AQ40" s="4"/>
      <c r="AR40" s="4"/>
      <c r="AS40" s="4"/>
      <c r="AT40" s="4">
        <v>12.97</v>
      </c>
      <c r="AU40" s="4"/>
      <c r="AV40" s="4">
        <v>6.43</v>
      </c>
      <c r="AW40" s="4">
        <v>15.65</v>
      </c>
      <c r="AX40" s="4">
        <v>11.72</v>
      </c>
      <c r="AY40" s="4"/>
      <c r="AZ40" s="4"/>
      <c r="BC40" s="3">
        <f t="shared" si="1"/>
        <v>2.4746678121016727</v>
      </c>
      <c r="BD40" s="3">
        <f t="shared" si="2"/>
        <v>2.4136517520636995</v>
      </c>
      <c r="BE40" s="3">
        <f t="shared" si="3"/>
        <v>2.3900161146118943</v>
      </c>
      <c r="BF40" s="3" t="e">
        <f t="shared" si="4"/>
        <v>#NUM!</v>
      </c>
      <c r="BG40" s="3" t="e">
        <f t="shared" si="5"/>
        <v>#NUM!</v>
      </c>
      <c r="BH40" s="3">
        <f t="shared" si="6"/>
        <v>2.234618505860634</v>
      </c>
      <c r="BI40" s="3">
        <f t="shared" si="7"/>
        <v>2.0426936181786433</v>
      </c>
      <c r="BJ40" s="3">
        <f t="shared" si="8"/>
        <v>2.1735941387546327</v>
      </c>
      <c r="BK40" s="3">
        <f t="shared" si="9"/>
        <v>1.8040712488856612</v>
      </c>
      <c r="BL40" s="3">
        <f t="shared" si="10"/>
        <v>1.9995220131289038</v>
      </c>
      <c r="BM40" s="3">
        <f t="shared" si="11"/>
        <v>2.1037695231936726</v>
      </c>
      <c r="BN40" s="3" t="e">
        <f t="shared" si="12"/>
        <v>#NUM!</v>
      </c>
      <c r="BO40" s="3">
        <f t="shared" si="13"/>
        <v>1.9161906599805376</v>
      </c>
      <c r="BP40" s="3">
        <f t="shared" si="14"/>
        <v>1.7037211599270199</v>
      </c>
      <c r="BQ40" s="3">
        <f t="shared" si="15"/>
        <v>1.6987093494425869</v>
      </c>
      <c r="BR40" s="3">
        <f t="shared" si="16"/>
        <v>2.0439514182632768</v>
      </c>
      <c r="BS40" s="3">
        <f t="shared" si="17"/>
        <v>2.0501089629178675</v>
      </c>
      <c r="BT40" s="3">
        <f t="shared" si="18"/>
        <v>1.7282725978950171</v>
      </c>
      <c r="BU40" s="3">
        <f t="shared" si="19"/>
        <v>2.0259199985020175</v>
      </c>
      <c r="BV40" s="3">
        <f t="shared" si="20"/>
        <v>1.3271545124094315</v>
      </c>
      <c r="BW40" s="3">
        <f t="shared" si="21"/>
        <v>1.3081373786380386</v>
      </c>
      <c r="BX40" s="3">
        <f t="shared" si="22"/>
        <v>1.9386698010226793</v>
      </c>
      <c r="BY40" s="3">
        <f t="shared" si="23"/>
        <v>2.2925661709640126</v>
      </c>
      <c r="BZ40" s="3">
        <f t="shared" si="24"/>
        <v>1.7464785099300311</v>
      </c>
      <c r="CA40" s="3">
        <f t="shared" si="25"/>
        <v>2.0232112923288885</v>
      </c>
      <c r="CB40" s="3">
        <f t="shared" si="26"/>
        <v>1.8305886686851442</v>
      </c>
      <c r="CC40" s="3" t="e">
        <f t="shared" si="27"/>
        <v>#NUM!</v>
      </c>
      <c r="CD40" s="3">
        <f t="shared" si="28"/>
        <v>1.7662640906519955</v>
      </c>
      <c r="CE40" s="3">
        <f t="shared" si="29"/>
        <v>1.6873505695580273</v>
      </c>
      <c r="CF40" s="3">
        <f t="shared" si="30"/>
        <v>2.0230053972499347</v>
      </c>
      <c r="CG40" s="3">
        <f t="shared" si="31"/>
        <v>1.8973521343443132</v>
      </c>
      <c r="CH40" s="3">
        <f t="shared" si="32"/>
        <v>2.2254643592072116</v>
      </c>
      <c r="CI40" s="3" t="e">
        <f t="shared" si="33"/>
        <v>#NUM!</v>
      </c>
      <c r="CJ40" s="3">
        <f t="shared" si="34"/>
        <v>1.3059958827708047</v>
      </c>
      <c r="CK40" s="3" t="e">
        <f t="shared" si="35"/>
        <v>#NUM!</v>
      </c>
      <c r="CL40" s="3" t="e">
        <f t="shared" si="36"/>
        <v>#NUM!</v>
      </c>
      <c r="CM40" s="3" t="e">
        <f t="shared" si="37"/>
        <v>#NUM!</v>
      </c>
      <c r="CN40" s="3">
        <f t="shared" si="38"/>
        <v>1.1129399760840801</v>
      </c>
      <c r="CO40" s="3" t="e">
        <f t="shared" si="39"/>
        <v>#NUM!</v>
      </c>
      <c r="CP40" s="3">
        <f t="shared" si="40"/>
        <v>0.80821097292422206</v>
      </c>
      <c r="CQ40" s="3">
        <f t="shared" si="41"/>
        <v>1.1945143418824673</v>
      </c>
      <c r="CR40" s="3">
        <f t="shared" si="42"/>
        <v>1.0689276116820718</v>
      </c>
      <c r="CS40" s="3" t="e">
        <f t="shared" si="43"/>
        <v>#NUM!</v>
      </c>
      <c r="CT40" s="3" t="e">
        <f t="shared" si="44"/>
        <v>#NUM!</v>
      </c>
    </row>
    <row r="41" spans="1:98" x14ac:dyDescent="0.25">
      <c r="A41" s="4"/>
      <c r="B41" s="3" t="s">
        <v>941</v>
      </c>
      <c r="C41" s="4" t="s">
        <v>230</v>
      </c>
      <c r="D41" s="1" t="s">
        <v>63</v>
      </c>
      <c r="E41" s="4" t="s">
        <v>227</v>
      </c>
      <c r="F41" s="17">
        <v>6.4</v>
      </c>
      <c r="G41" s="1" t="s">
        <v>39</v>
      </c>
      <c r="H41" s="1" t="s">
        <v>53</v>
      </c>
      <c r="I41" s="4">
        <v>268.68</v>
      </c>
      <c r="J41" s="4">
        <v>236.48</v>
      </c>
      <c r="K41" s="4">
        <v>224</v>
      </c>
      <c r="L41" s="4">
        <v>73.58</v>
      </c>
      <c r="M41" s="4">
        <v>151.44999999999999</v>
      </c>
      <c r="N41" s="4">
        <v>154.78</v>
      </c>
      <c r="O41" s="4">
        <v>97.08</v>
      </c>
      <c r="P41" s="4">
        <v>132.65</v>
      </c>
      <c r="Q41" s="4">
        <v>57.16</v>
      </c>
      <c r="R41" s="4">
        <v>83.16</v>
      </c>
      <c r="S41" s="4">
        <v>123.79</v>
      </c>
      <c r="T41" s="4"/>
      <c r="U41" s="4">
        <v>77.47</v>
      </c>
      <c r="V41" s="4">
        <v>44.77</v>
      </c>
      <c r="W41" s="4">
        <v>47.1</v>
      </c>
      <c r="X41" s="4">
        <v>100.02</v>
      </c>
      <c r="Y41" s="4">
        <v>99.67</v>
      </c>
      <c r="Z41" s="4">
        <v>53.39</v>
      </c>
      <c r="AA41" s="4">
        <v>96.49</v>
      </c>
      <c r="AB41" s="4">
        <v>22.75</v>
      </c>
      <c r="AC41" s="4">
        <v>19.84</v>
      </c>
      <c r="AD41" s="4">
        <v>78.209999999999994</v>
      </c>
      <c r="AE41" s="4"/>
      <c r="AF41" s="4">
        <v>47.09</v>
      </c>
      <c r="AG41" s="4">
        <v>79.53</v>
      </c>
      <c r="AH41" s="4">
        <v>56.57</v>
      </c>
      <c r="AI41" s="4">
        <v>103.21</v>
      </c>
      <c r="AJ41" s="4">
        <v>54.87</v>
      </c>
      <c r="AK41" s="4">
        <v>44.48</v>
      </c>
      <c r="AL41" s="4">
        <v>96.78</v>
      </c>
      <c r="AM41" s="4">
        <v>72.16</v>
      </c>
      <c r="AN41" s="4">
        <v>153.85</v>
      </c>
      <c r="AO41" s="4">
        <v>34.74</v>
      </c>
      <c r="AP41" s="4">
        <v>19.010000000000002</v>
      </c>
      <c r="AQ41" s="4">
        <v>10.32</v>
      </c>
      <c r="AR41" s="4"/>
      <c r="AS41" s="4"/>
      <c r="AT41" s="4">
        <v>12.18</v>
      </c>
      <c r="AU41" s="4"/>
      <c r="AV41" s="4"/>
      <c r="AW41" s="4">
        <v>14.59</v>
      </c>
      <c r="AX41" s="4">
        <v>10.77</v>
      </c>
      <c r="AY41" s="4">
        <v>20.69</v>
      </c>
      <c r="AZ41" s="4">
        <v>14.65</v>
      </c>
      <c r="BC41" s="3">
        <f t="shared" si="1"/>
        <v>2.4292353396266551</v>
      </c>
      <c r="BD41" s="3">
        <f t="shared" si="2"/>
        <v>2.3737944167147318</v>
      </c>
      <c r="BE41" s="3">
        <f t="shared" si="3"/>
        <v>2.3502480183341627</v>
      </c>
      <c r="BF41" s="3">
        <f t="shared" si="4"/>
        <v>1.8667597834951082</v>
      </c>
      <c r="BG41" s="3">
        <f t="shared" si="5"/>
        <v>2.1802692776688746</v>
      </c>
      <c r="BH41" s="3">
        <f t="shared" si="6"/>
        <v>2.1897148423236801</v>
      </c>
      <c r="BI41" s="3">
        <f t="shared" si="7"/>
        <v>1.9871297676598971</v>
      </c>
      <c r="BJ41" s="3">
        <f t="shared" si="8"/>
        <v>2.1227072543183478</v>
      </c>
      <c r="BK41" s="3">
        <f t="shared" si="9"/>
        <v>1.7570922201189325</v>
      </c>
      <c r="BL41" s="3">
        <f t="shared" si="10"/>
        <v>1.9199144806594315</v>
      </c>
      <c r="BM41" s="3">
        <f t="shared" si="11"/>
        <v>2.0926855629374908</v>
      </c>
      <c r="BN41" s="3" t="e">
        <f t="shared" si="12"/>
        <v>#NUM!</v>
      </c>
      <c r="BO41" s="3">
        <f t="shared" si="13"/>
        <v>1.8891335559667239</v>
      </c>
      <c r="BP41" s="3">
        <f t="shared" si="14"/>
        <v>1.650987094383445</v>
      </c>
      <c r="BQ41" s="3">
        <f t="shared" si="15"/>
        <v>1.6730209071288962</v>
      </c>
      <c r="BR41" s="3">
        <f t="shared" si="16"/>
        <v>2.0000868502116491</v>
      </c>
      <c r="BS41" s="3">
        <f t="shared" si="17"/>
        <v>1.9985644582609416</v>
      </c>
      <c r="BT41" s="3">
        <f t="shared" si="18"/>
        <v>1.7274599208579089</v>
      </c>
      <c r="BU41" s="3">
        <f t="shared" si="19"/>
        <v>1.9844823064022628</v>
      </c>
      <c r="BV41" s="3">
        <f t="shared" si="20"/>
        <v>1.3569814009931311</v>
      </c>
      <c r="BW41" s="3">
        <f t="shared" si="21"/>
        <v>1.2975416678181599</v>
      </c>
      <c r="BX41" s="3">
        <f t="shared" si="22"/>
        <v>1.8932622858879913</v>
      </c>
      <c r="BY41" s="3" t="e">
        <f t="shared" si="23"/>
        <v>#NUM!</v>
      </c>
      <c r="BZ41" s="3">
        <f t="shared" si="24"/>
        <v>1.6729286904427225</v>
      </c>
      <c r="CA41" s="3">
        <f t="shared" si="25"/>
        <v>1.9005309824527559</v>
      </c>
      <c r="CB41" s="3">
        <f t="shared" si="26"/>
        <v>1.7525861787404091</v>
      </c>
      <c r="CC41" s="3">
        <f t="shared" si="27"/>
        <v>2.013721778051063</v>
      </c>
      <c r="CD41" s="3">
        <f t="shared" si="28"/>
        <v>1.7393349601960792</v>
      </c>
      <c r="CE41" s="3">
        <f t="shared" si="29"/>
        <v>1.648164778574001</v>
      </c>
      <c r="CF41" s="3">
        <f t="shared" si="30"/>
        <v>1.9857856177726052</v>
      </c>
      <c r="CG41" s="3">
        <f t="shared" si="31"/>
        <v>1.8582965245338854</v>
      </c>
      <c r="CH41" s="3">
        <f t="shared" si="32"/>
        <v>2.1870975005834774</v>
      </c>
      <c r="CI41" s="3">
        <f t="shared" si="33"/>
        <v>1.5408298141110799</v>
      </c>
      <c r="CJ41" s="3">
        <f t="shared" si="34"/>
        <v>1.2789821168654432</v>
      </c>
      <c r="CK41" s="3">
        <f t="shared" si="35"/>
        <v>1.0136796972911926</v>
      </c>
      <c r="CL41" s="3" t="e">
        <f t="shared" si="36"/>
        <v>#NUM!</v>
      </c>
      <c r="CM41" s="3" t="e">
        <f t="shared" si="37"/>
        <v>#NUM!</v>
      </c>
      <c r="CN41" s="3">
        <f t="shared" si="38"/>
        <v>1.0856472882968566</v>
      </c>
      <c r="CO41" s="3" t="e">
        <f t="shared" si="39"/>
        <v>#NUM!</v>
      </c>
      <c r="CP41" s="3" t="e">
        <f t="shared" si="40"/>
        <v>#NUM!</v>
      </c>
      <c r="CQ41" s="3">
        <f t="shared" si="41"/>
        <v>1.1640552918934517</v>
      </c>
      <c r="CR41" s="3">
        <f t="shared" si="42"/>
        <v>1.0322157032979815</v>
      </c>
      <c r="CS41" s="3">
        <f t="shared" si="43"/>
        <v>1.3157604906657345</v>
      </c>
      <c r="CT41" s="3">
        <f t="shared" si="44"/>
        <v>1.1658376246901283</v>
      </c>
    </row>
    <row r="42" spans="1:98" x14ac:dyDescent="0.25">
      <c r="A42" s="1"/>
      <c r="B42" s="3" t="s">
        <v>935</v>
      </c>
      <c r="C42" s="1" t="s">
        <v>318</v>
      </c>
      <c r="D42" s="3" t="s">
        <v>63</v>
      </c>
      <c r="E42" s="3" t="s">
        <v>319</v>
      </c>
      <c r="F42" s="14" t="s">
        <v>664</v>
      </c>
      <c r="G42" s="1" t="s">
        <v>90</v>
      </c>
      <c r="H42" s="1" t="s">
        <v>67</v>
      </c>
      <c r="I42" s="3">
        <v>277.48</v>
      </c>
      <c r="J42" s="3"/>
      <c r="K42" s="3"/>
      <c r="L42" s="3"/>
      <c r="M42" s="3"/>
      <c r="N42" s="3">
        <v>160.87</v>
      </c>
      <c r="O42" s="3">
        <v>105.06</v>
      </c>
      <c r="P42" s="3">
        <v>139.41</v>
      </c>
      <c r="Q42" s="3">
        <v>66.13</v>
      </c>
      <c r="R42" s="3">
        <v>91.23</v>
      </c>
      <c r="S42" s="3">
        <v>125.98</v>
      </c>
      <c r="T42" s="3">
        <v>48.55</v>
      </c>
      <c r="U42" s="3">
        <v>86</v>
      </c>
      <c r="V42" s="3">
        <v>50</v>
      </c>
      <c r="W42" s="3">
        <v>50.33</v>
      </c>
      <c r="X42" s="3">
        <v>102.3</v>
      </c>
      <c r="Y42" s="3">
        <v>102.66</v>
      </c>
      <c r="Z42" s="3"/>
      <c r="AA42" s="3"/>
      <c r="AB42" s="3"/>
      <c r="AC42" s="3"/>
      <c r="AD42" s="3">
        <v>81.96</v>
      </c>
      <c r="AE42" s="3">
        <v>173</v>
      </c>
      <c r="AF42" s="3">
        <v>52.87</v>
      </c>
      <c r="AG42" s="3">
        <v>92.75</v>
      </c>
      <c r="AH42" s="3">
        <v>58.3</v>
      </c>
      <c r="AI42" s="3">
        <v>110.3</v>
      </c>
      <c r="AJ42" s="3">
        <v>58.85</v>
      </c>
      <c r="AK42" s="3">
        <v>44.8</v>
      </c>
      <c r="AL42" s="3"/>
      <c r="AM42" s="3"/>
      <c r="AN42" s="3">
        <v>157.41</v>
      </c>
      <c r="AO42" s="3"/>
      <c r="AP42" s="3">
        <v>21.44</v>
      </c>
      <c r="AQ42" s="3">
        <v>11.34</v>
      </c>
      <c r="AR42" s="3"/>
      <c r="AS42" s="3"/>
      <c r="AT42" s="3"/>
      <c r="AU42" s="3"/>
      <c r="AV42" s="3">
        <v>7.66</v>
      </c>
      <c r="AW42" s="3">
        <v>17.61</v>
      </c>
      <c r="AX42" s="3">
        <v>12.79</v>
      </c>
      <c r="AY42" s="3">
        <v>23.59</v>
      </c>
      <c r="AZ42" s="3"/>
      <c r="BC42" s="3">
        <f t="shared" si="1"/>
        <v>2.4432316858274947</v>
      </c>
      <c r="BD42" s="3" t="e">
        <f t="shared" si="2"/>
        <v>#NUM!</v>
      </c>
      <c r="BE42" s="3" t="e">
        <f t="shared" si="3"/>
        <v>#NUM!</v>
      </c>
      <c r="BF42" s="3" t="e">
        <f t="shared" si="4"/>
        <v>#NUM!</v>
      </c>
      <c r="BG42" s="3" t="e">
        <f t="shared" si="5"/>
        <v>#NUM!</v>
      </c>
      <c r="BH42" s="3">
        <f t="shared" si="6"/>
        <v>2.2064750618166862</v>
      </c>
      <c r="BI42" s="3">
        <f t="shared" si="7"/>
        <v>2.02143739646709</v>
      </c>
      <c r="BJ42" s="3">
        <f t="shared" si="8"/>
        <v>2.1442939271985311</v>
      </c>
      <c r="BK42" s="3">
        <f t="shared" si="9"/>
        <v>1.8203985227039816</v>
      </c>
      <c r="BL42" s="3">
        <f t="shared" si="10"/>
        <v>1.9601376748637946</v>
      </c>
      <c r="BM42" s="3">
        <f t="shared" si="11"/>
        <v>2.100301604013854</v>
      </c>
      <c r="BN42" s="3">
        <f t="shared" si="12"/>
        <v>1.6861892342440237</v>
      </c>
      <c r="BO42" s="3">
        <f t="shared" si="13"/>
        <v>1.9344984512435677</v>
      </c>
      <c r="BP42" s="3">
        <f t="shared" si="14"/>
        <v>1.6989700043360187</v>
      </c>
      <c r="BQ42" s="3">
        <f t="shared" si="15"/>
        <v>1.7018269303971394</v>
      </c>
      <c r="BR42" s="3">
        <f t="shared" si="16"/>
        <v>2.0098756337121602</v>
      </c>
      <c r="BS42" s="3">
        <f t="shared" si="17"/>
        <v>2.0114012599247437</v>
      </c>
      <c r="BT42" s="3" t="e">
        <f t="shared" si="18"/>
        <v>#NUM!</v>
      </c>
      <c r="BU42" s="3" t="e">
        <f t="shared" si="19"/>
        <v>#NUM!</v>
      </c>
      <c r="BV42" s="3" t="e">
        <f t="shared" si="20"/>
        <v>#NUM!</v>
      </c>
      <c r="BW42" s="3" t="e">
        <f t="shared" si="21"/>
        <v>#NUM!</v>
      </c>
      <c r="BX42" s="3">
        <f t="shared" si="22"/>
        <v>1.9136019497291574</v>
      </c>
      <c r="BY42" s="3">
        <f t="shared" si="23"/>
        <v>2.2380461031287955</v>
      </c>
      <c r="BZ42" s="3">
        <f t="shared" si="24"/>
        <v>1.7232093104051114</v>
      </c>
      <c r="CA42" s="3">
        <f t="shared" si="25"/>
        <v>1.9673139182870836</v>
      </c>
      <c r="CB42" s="3">
        <f t="shared" si="26"/>
        <v>1.7656685547590141</v>
      </c>
      <c r="CC42" s="3">
        <f t="shared" si="27"/>
        <v>2.0425755124401905</v>
      </c>
      <c r="CD42" s="3">
        <f t="shared" si="28"/>
        <v>1.7697464671794534</v>
      </c>
      <c r="CE42" s="3">
        <f t="shared" si="29"/>
        <v>1.651278013998144</v>
      </c>
      <c r="CF42" s="3" t="e">
        <f t="shared" si="30"/>
        <v>#NUM!</v>
      </c>
      <c r="CG42" s="3" t="e">
        <f t="shared" si="31"/>
        <v>#NUM!</v>
      </c>
      <c r="CH42" s="3">
        <f t="shared" si="32"/>
        <v>2.1970323189180014</v>
      </c>
      <c r="CI42" s="3" t="e">
        <f t="shared" si="33"/>
        <v>#NUM!</v>
      </c>
      <c r="CJ42" s="3">
        <f t="shared" si="34"/>
        <v>1.3312247810207325</v>
      </c>
      <c r="CK42" s="3">
        <f t="shared" si="35"/>
        <v>1.0546130545568877</v>
      </c>
      <c r="CL42" s="3" t="e">
        <f t="shared" si="36"/>
        <v>#NUM!</v>
      </c>
      <c r="CM42" s="3" t="e">
        <f t="shared" si="37"/>
        <v>#NUM!</v>
      </c>
      <c r="CN42" s="3" t="e">
        <f t="shared" si="38"/>
        <v>#NUM!</v>
      </c>
      <c r="CO42" s="3" t="e">
        <f t="shared" si="39"/>
        <v>#NUM!</v>
      </c>
      <c r="CP42" s="3">
        <f t="shared" si="40"/>
        <v>0.88422876963260399</v>
      </c>
      <c r="CQ42" s="3">
        <f t="shared" si="41"/>
        <v>1.2457593559672768</v>
      </c>
      <c r="CR42" s="3">
        <f t="shared" si="42"/>
        <v>1.106870544478654</v>
      </c>
      <c r="CS42" s="3">
        <f t="shared" si="43"/>
        <v>1.3727279408855955</v>
      </c>
      <c r="CT42" s="3" t="e">
        <f t="shared" si="44"/>
        <v>#NUM!</v>
      </c>
    </row>
    <row r="43" spans="1:98" x14ac:dyDescent="0.25">
      <c r="A43" s="3"/>
      <c r="B43" s="3" t="s">
        <v>941</v>
      </c>
      <c r="C43" s="3" t="s">
        <v>242</v>
      </c>
      <c r="D43" s="3" t="s">
        <v>63</v>
      </c>
      <c r="E43" s="3" t="s">
        <v>243</v>
      </c>
      <c r="F43" s="14">
        <v>6.6</v>
      </c>
      <c r="G43" s="1" t="s">
        <v>45</v>
      </c>
      <c r="H43" s="1" t="s">
        <v>69</v>
      </c>
      <c r="I43" s="3">
        <v>277.43</v>
      </c>
      <c r="J43" s="3">
        <v>245.34</v>
      </c>
      <c r="K43" s="3">
        <v>231.35</v>
      </c>
      <c r="L43" s="3">
        <v>77.47</v>
      </c>
      <c r="M43" s="3">
        <v>156.35</v>
      </c>
      <c r="N43" s="3">
        <v>157.91999999999999</v>
      </c>
      <c r="O43" s="3"/>
      <c r="P43" s="3">
        <v>142.65</v>
      </c>
      <c r="Q43" s="3"/>
      <c r="R43" s="3">
        <v>93.64</v>
      </c>
      <c r="S43" s="3">
        <v>123.2</v>
      </c>
      <c r="T43" s="3"/>
      <c r="U43" s="3">
        <v>79.739999999999995</v>
      </c>
      <c r="V43" s="3">
        <v>44.82</v>
      </c>
      <c r="W43" s="3">
        <v>47.78</v>
      </c>
      <c r="X43" s="3">
        <v>95.08</v>
      </c>
      <c r="Y43" s="3">
        <v>98.21</v>
      </c>
      <c r="Z43" s="3">
        <v>49.06</v>
      </c>
      <c r="AA43" s="3">
        <v>93.84</v>
      </c>
      <c r="AB43" s="3">
        <v>20.82</v>
      </c>
      <c r="AC43" s="3">
        <v>19.690000000000001</v>
      </c>
      <c r="AD43" s="3">
        <v>82.33</v>
      </c>
      <c r="AE43" s="3">
        <v>175.55</v>
      </c>
      <c r="AF43" s="3">
        <v>47</v>
      </c>
      <c r="AG43" s="3">
        <v>81.84</v>
      </c>
      <c r="AH43" s="3">
        <v>61.41</v>
      </c>
      <c r="AI43" s="3">
        <v>107.47</v>
      </c>
      <c r="AJ43" s="3">
        <v>56.46</v>
      </c>
      <c r="AK43" s="3">
        <v>46.12</v>
      </c>
      <c r="AL43" s="3">
        <v>96.61</v>
      </c>
      <c r="AM43" s="3">
        <v>76.92</v>
      </c>
      <c r="AN43" s="3">
        <v>157.13999999999999</v>
      </c>
      <c r="AO43" s="3">
        <v>37.1</v>
      </c>
      <c r="AP43" s="3">
        <v>21.06</v>
      </c>
      <c r="AQ43" s="3">
        <v>11.35</v>
      </c>
      <c r="AR43" s="3"/>
      <c r="AS43" s="3"/>
      <c r="AT43" s="3">
        <v>11.56</v>
      </c>
      <c r="AU43" s="3"/>
      <c r="AV43" s="3"/>
      <c r="AW43" s="3"/>
      <c r="AX43" s="3"/>
      <c r="AY43" s="3"/>
      <c r="AZ43" s="3">
        <v>16.2</v>
      </c>
      <c r="BC43" s="3">
        <f t="shared" si="1"/>
        <v>2.443153421877831</v>
      </c>
      <c r="BD43" s="3">
        <f t="shared" si="2"/>
        <v>2.3897683609379796</v>
      </c>
      <c r="BE43" s="3">
        <f t="shared" si="3"/>
        <v>2.3642695038359158</v>
      </c>
      <c r="BF43" s="3">
        <f t="shared" si="4"/>
        <v>1.8891335559667239</v>
      </c>
      <c r="BG43" s="3">
        <f t="shared" si="5"/>
        <v>2.1940978855789521</v>
      </c>
      <c r="BH43" s="3">
        <f t="shared" si="6"/>
        <v>2.1984371353255616</v>
      </c>
      <c r="BI43" s="3" t="e">
        <f t="shared" si="7"/>
        <v>#NUM!</v>
      </c>
      <c r="BJ43" s="3">
        <f t="shared" si="8"/>
        <v>2.1542717759930952</v>
      </c>
      <c r="BK43" s="3" t="e">
        <f t="shared" si="9"/>
        <v>#NUM!</v>
      </c>
      <c r="BL43" s="3">
        <f t="shared" si="10"/>
        <v>1.9714614050245867</v>
      </c>
      <c r="BM43" s="3">
        <f t="shared" si="11"/>
        <v>2.0906107078284069</v>
      </c>
      <c r="BN43" s="3" t="e">
        <f t="shared" si="12"/>
        <v>#NUM!</v>
      </c>
      <c r="BO43" s="3">
        <f t="shared" si="13"/>
        <v>1.9016762313263755</v>
      </c>
      <c r="BP43" s="3">
        <f t="shared" si="14"/>
        <v>1.6514718521990424</v>
      </c>
      <c r="BQ43" s="3">
        <f t="shared" si="15"/>
        <v>1.6792461454138592</v>
      </c>
      <c r="BR43" s="3">
        <f t="shared" si="16"/>
        <v>1.9780891730561427</v>
      </c>
      <c r="BS43" s="3">
        <f t="shared" si="17"/>
        <v>1.9921557110426167</v>
      </c>
      <c r="BT43" s="3">
        <f t="shared" si="18"/>
        <v>1.6907275438703668</v>
      </c>
      <c r="BU43" s="3">
        <f t="shared" si="19"/>
        <v>1.9723879991074729</v>
      </c>
      <c r="BV43" s="3">
        <f t="shared" si="20"/>
        <v>1.3184807251745174</v>
      </c>
      <c r="BW43" s="3">
        <f t="shared" si="21"/>
        <v>1.2942457161381182</v>
      </c>
      <c r="BX43" s="3">
        <f t="shared" si="22"/>
        <v>1.9155581154115204</v>
      </c>
      <c r="BY43" s="3">
        <f t="shared" si="23"/>
        <v>2.2444008338013699</v>
      </c>
      <c r="BZ43" s="3">
        <f t="shared" si="24"/>
        <v>1.6720978579357175</v>
      </c>
      <c r="CA43" s="3">
        <f t="shared" si="25"/>
        <v>1.9129656207041037</v>
      </c>
      <c r="CB43" s="3">
        <f t="shared" si="26"/>
        <v>1.788239097382168</v>
      </c>
      <c r="CC43" s="3">
        <f t="shared" si="27"/>
        <v>2.031287248876998</v>
      </c>
      <c r="CD43" s="3">
        <f t="shared" si="28"/>
        <v>1.7517408738109006</v>
      </c>
      <c r="CE43" s="3">
        <f t="shared" si="29"/>
        <v>1.6638892986226614</v>
      </c>
      <c r="CF43" s="3">
        <f t="shared" si="30"/>
        <v>1.9850220821095352</v>
      </c>
      <c r="CG43" s="3">
        <f t="shared" si="31"/>
        <v>1.8860392755664424</v>
      </c>
      <c r="CH43" s="3">
        <f t="shared" si="32"/>
        <v>2.196286748808876</v>
      </c>
      <c r="CI43" s="3">
        <f t="shared" si="33"/>
        <v>1.5693739096150459</v>
      </c>
      <c r="CJ43" s="3">
        <f t="shared" si="34"/>
        <v>1.3234583668494677</v>
      </c>
      <c r="CK43" s="3">
        <f t="shared" si="35"/>
        <v>1.0549958615291415</v>
      </c>
      <c r="CL43" s="3" t="e">
        <f t="shared" si="36"/>
        <v>#NUM!</v>
      </c>
      <c r="CM43" s="3" t="e">
        <f t="shared" si="37"/>
        <v>#NUM!</v>
      </c>
      <c r="CN43" s="3">
        <f t="shared" si="38"/>
        <v>1.0629578340845103</v>
      </c>
      <c r="CO43" s="3" t="e">
        <f t="shared" si="39"/>
        <v>#NUM!</v>
      </c>
      <c r="CP43" s="3" t="e">
        <f t="shared" si="40"/>
        <v>#NUM!</v>
      </c>
      <c r="CQ43" s="3" t="e">
        <f t="shared" si="41"/>
        <v>#NUM!</v>
      </c>
      <c r="CR43" s="3" t="e">
        <f t="shared" si="42"/>
        <v>#NUM!</v>
      </c>
      <c r="CS43" s="3" t="e">
        <f t="shared" si="43"/>
        <v>#NUM!</v>
      </c>
      <c r="CT43" s="3">
        <f t="shared" si="44"/>
        <v>1.209515014542631</v>
      </c>
    </row>
    <row r="44" spans="1:98" x14ac:dyDescent="0.25">
      <c r="A44" s="2"/>
      <c r="B44" s="3" t="s">
        <v>935</v>
      </c>
      <c r="C44" s="2" t="s">
        <v>262</v>
      </c>
      <c r="D44" s="3" t="s">
        <v>63</v>
      </c>
      <c r="E44" s="3" t="s">
        <v>263</v>
      </c>
      <c r="F44" s="14">
        <v>6.6</v>
      </c>
      <c r="G44" s="1" t="s">
        <v>45</v>
      </c>
      <c r="H44" s="1" t="s">
        <v>59</v>
      </c>
      <c r="I44" s="3"/>
      <c r="J44" s="3">
        <v>213.55</v>
      </c>
      <c r="K44" s="3"/>
      <c r="L44" s="3">
        <v>62.34</v>
      </c>
      <c r="M44" s="3"/>
      <c r="N44" s="3"/>
      <c r="O44" s="3">
        <v>73.87</v>
      </c>
      <c r="P44" s="3"/>
      <c r="Q44" s="3">
        <v>41.72</v>
      </c>
      <c r="R44" s="3">
        <v>72.3</v>
      </c>
      <c r="S44" s="3"/>
      <c r="T44" s="3">
        <v>41.68</v>
      </c>
      <c r="U44" s="3">
        <v>74.27</v>
      </c>
      <c r="V44" s="3">
        <v>40.409999999999997</v>
      </c>
      <c r="W44" s="3">
        <v>43.1</v>
      </c>
      <c r="X44" s="3">
        <v>88.2</v>
      </c>
      <c r="Y44" s="3">
        <v>90.14</v>
      </c>
      <c r="Z44" s="3">
        <v>48.22</v>
      </c>
      <c r="AA44" s="3">
        <v>84.65</v>
      </c>
      <c r="AB44" s="3">
        <v>23.71</v>
      </c>
      <c r="AC44" s="3">
        <v>18.829999999999998</v>
      </c>
      <c r="AD44" s="3">
        <v>74.7</v>
      </c>
      <c r="AE44" s="3"/>
      <c r="AF44" s="3"/>
      <c r="AG44" s="3"/>
      <c r="AH44" s="3"/>
      <c r="AI44" s="3">
        <v>97.09</v>
      </c>
      <c r="AJ44" s="3">
        <v>48.18</v>
      </c>
      <c r="AK44" s="3"/>
      <c r="AL44" s="3"/>
      <c r="AM44" s="3"/>
      <c r="AN44" s="3"/>
      <c r="AO44" s="3">
        <v>35.299999999999997</v>
      </c>
      <c r="AP44" s="3">
        <v>18.600000000000001</v>
      </c>
      <c r="AQ44" s="3">
        <v>9.9600000000000009</v>
      </c>
      <c r="AR44" s="3"/>
      <c r="AS44" s="3"/>
      <c r="AT44" s="3"/>
      <c r="AU44" s="3">
        <v>7.7</v>
      </c>
      <c r="AV44" s="3">
        <v>6.22</v>
      </c>
      <c r="AW44" s="3">
        <v>14.5</v>
      </c>
      <c r="AX44" s="3">
        <v>9.92</v>
      </c>
      <c r="AY44" s="3"/>
      <c r="AZ44" s="3">
        <v>15.1</v>
      </c>
      <c r="BC44" s="3" t="e">
        <f t="shared" si="1"/>
        <v>#NUM!</v>
      </c>
      <c r="BD44" s="3">
        <f t="shared" si="2"/>
        <v>2.3294995757628429</v>
      </c>
      <c r="BE44" s="3" t="e">
        <f t="shared" si="3"/>
        <v>#NUM!</v>
      </c>
      <c r="BF44" s="3">
        <f t="shared" si="4"/>
        <v>1.7947667979408211</v>
      </c>
      <c r="BG44" s="3" t="e">
        <f t="shared" si="5"/>
        <v>#NUM!</v>
      </c>
      <c r="BH44" s="3" t="e">
        <f t="shared" si="6"/>
        <v>#NUM!</v>
      </c>
      <c r="BI44" s="3">
        <f t="shared" si="7"/>
        <v>1.8684680990209868</v>
      </c>
      <c r="BJ44" s="3" t="e">
        <f t="shared" si="8"/>
        <v>#NUM!</v>
      </c>
      <c r="BK44" s="3">
        <f t="shared" si="9"/>
        <v>1.6203442997544932</v>
      </c>
      <c r="BL44" s="3">
        <f t="shared" si="10"/>
        <v>1.8591382972945307</v>
      </c>
      <c r="BM44" s="3" t="e">
        <f t="shared" si="11"/>
        <v>#NUM!</v>
      </c>
      <c r="BN44" s="3">
        <f t="shared" si="12"/>
        <v>1.619927710291468</v>
      </c>
      <c r="BO44" s="3">
        <f t="shared" si="13"/>
        <v>1.8708134239155976</v>
      </c>
      <c r="BP44" s="3">
        <f t="shared" si="14"/>
        <v>1.606488850442648</v>
      </c>
      <c r="BQ44" s="3">
        <f t="shared" si="15"/>
        <v>1.6344772701607315</v>
      </c>
      <c r="BR44" s="3">
        <f t="shared" si="16"/>
        <v>1.9454685851318196</v>
      </c>
      <c r="BS44" s="3">
        <f t="shared" si="17"/>
        <v>1.9549175537349588</v>
      </c>
      <c r="BT44" s="3">
        <f t="shared" si="18"/>
        <v>1.6832272060414348</v>
      </c>
      <c r="BU44" s="3">
        <f t="shared" si="19"/>
        <v>1.927626962444954</v>
      </c>
      <c r="BV44" s="3">
        <f t="shared" si="20"/>
        <v>1.3749315539781881</v>
      </c>
      <c r="BW44" s="3">
        <f t="shared" si="21"/>
        <v>1.2748503200166648</v>
      </c>
      <c r="BX44" s="3">
        <f t="shared" si="22"/>
        <v>1.8733206018153987</v>
      </c>
      <c r="BY44" s="3" t="e">
        <f t="shared" si="23"/>
        <v>#NUM!</v>
      </c>
      <c r="BZ44" s="3" t="e">
        <f t="shared" si="24"/>
        <v>#NUM!</v>
      </c>
      <c r="CA44" s="3" t="e">
        <f t="shared" si="25"/>
        <v>#NUM!</v>
      </c>
      <c r="CB44" s="3" t="e">
        <f t="shared" si="26"/>
        <v>#NUM!</v>
      </c>
      <c r="CC44" s="3">
        <f t="shared" si="27"/>
        <v>1.9871745010875417</v>
      </c>
      <c r="CD44" s="3">
        <f t="shared" si="28"/>
        <v>1.6828667956623247</v>
      </c>
      <c r="CE44" s="3" t="e">
        <f t="shared" si="29"/>
        <v>#NUM!</v>
      </c>
      <c r="CF44" s="3" t="e">
        <f t="shared" si="30"/>
        <v>#NUM!</v>
      </c>
      <c r="CG44" s="3" t="e">
        <f t="shared" si="31"/>
        <v>#NUM!</v>
      </c>
      <c r="CH44" s="3" t="e">
        <f t="shared" si="32"/>
        <v>#NUM!</v>
      </c>
      <c r="CI44" s="3">
        <f t="shared" si="33"/>
        <v>1.5477747053878226</v>
      </c>
      <c r="CJ44" s="3">
        <f t="shared" si="34"/>
        <v>1.2695129442179163</v>
      </c>
      <c r="CK44" s="3">
        <f t="shared" si="35"/>
        <v>0.99825933842369874</v>
      </c>
      <c r="CL44" s="3" t="e">
        <f t="shared" si="36"/>
        <v>#NUM!</v>
      </c>
      <c r="CM44" s="3" t="e">
        <f t="shared" si="37"/>
        <v>#NUM!</v>
      </c>
      <c r="CN44" s="3" t="e">
        <f t="shared" si="38"/>
        <v>#NUM!</v>
      </c>
      <c r="CO44" s="3">
        <f t="shared" si="39"/>
        <v>0.88649072517248184</v>
      </c>
      <c r="CP44" s="3">
        <f t="shared" si="40"/>
        <v>0.79379038469081864</v>
      </c>
      <c r="CQ44" s="3">
        <f t="shared" si="41"/>
        <v>1.1613680022349748</v>
      </c>
      <c r="CR44" s="3">
        <f t="shared" si="42"/>
        <v>0.99651167215417868</v>
      </c>
      <c r="CS44" s="3" t="e">
        <f t="shared" si="43"/>
        <v>#NUM!</v>
      </c>
      <c r="CT44" s="3">
        <f t="shared" si="44"/>
        <v>1.1789769472931695</v>
      </c>
    </row>
    <row r="45" spans="1:98" x14ac:dyDescent="0.25">
      <c r="A45" s="2"/>
      <c r="B45" s="3" t="s">
        <v>935</v>
      </c>
      <c r="C45" s="2" t="s">
        <v>286</v>
      </c>
      <c r="D45" s="3" t="s">
        <v>63</v>
      </c>
      <c r="E45" s="3" t="s">
        <v>287</v>
      </c>
      <c r="F45" s="14">
        <v>6.6</v>
      </c>
      <c r="G45" s="1" t="s">
        <v>90</v>
      </c>
      <c r="H45" s="1" t="s">
        <v>53</v>
      </c>
      <c r="I45" s="3">
        <v>263.43</v>
      </c>
      <c r="J45" s="3">
        <v>239.12</v>
      </c>
      <c r="K45" s="3">
        <v>224.57</v>
      </c>
      <c r="L45" s="3">
        <v>70.22</v>
      </c>
      <c r="M45" s="3">
        <v>154.77000000000001</v>
      </c>
      <c r="N45" s="3">
        <v>147.75</v>
      </c>
      <c r="O45" s="3">
        <v>96.33</v>
      </c>
      <c r="P45" s="3">
        <v>133.84</v>
      </c>
      <c r="Q45" s="3">
        <v>54.48</v>
      </c>
      <c r="R45" s="3">
        <v>85.98</v>
      </c>
      <c r="S45" s="3">
        <v>124.68</v>
      </c>
      <c r="T45" s="3">
        <v>52.73</v>
      </c>
      <c r="U45" s="3">
        <v>74.7</v>
      </c>
      <c r="V45" s="3">
        <v>42.94</v>
      </c>
      <c r="W45" s="3">
        <v>48.69</v>
      </c>
      <c r="X45" s="3">
        <v>99.73</v>
      </c>
      <c r="Y45" s="3">
        <v>102.95</v>
      </c>
      <c r="Z45" s="3">
        <v>54.98</v>
      </c>
      <c r="AA45" s="3">
        <v>98.91</v>
      </c>
      <c r="AB45" s="3">
        <v>27.31</v>
      </c>
      <c r="AC45" s="3">
        <v>19.53</v>
      </c>
      <c r="AD45" s="3">
        <v>77.48</v>
      </c>
      <c r="AE45" s="3">
        <v>170.96</v>
      </c>
      <c r="AF45" s="3">
        <v>42.9</v>
      </c>
      <c r="AG45" s="3"/>
      <c r="AH45" s="3">
        <v>50.96</v>
      </c>
      <c r="AI45" s="3">
        <v>104.9</v>
      </c>
      <c r="AJ45" s="3">
        <v>51.85</v>
      </c>
      <c r="AK45" s="3">
        <v>44.64</v>
      </c>
      <c r="AL45" s="3">
        <v>91.55</v>
      </c>
      <c r="AM45" s="3">
        <v>77.61</v>
      </c>
      <c r="AN45" s="3">
        <v>145.93</v>
      </c>
      <c r="AO45" s="3">
        <v>33.79</v>
      </c>
      <c r="AP45" s="3">
        <v>18.53</v>
      </c>
      <c r="AQ45" s="3">
        <v>10.96</v>
      </c>
      <c r="AR45" s="3"/>
      <c r="AS45" s="3"/>
      <c r="AT45" s="3">
        <v>13.74</v>
      </c>
      <c r="AU45" s="3"/>
      <c r="AV45" s="3">
        <v>5.19</v>
      </c>
      <c r="AW45" s="3">
        <v>14.43</v>
      </c>
      <c r="AX45" s="3">
        <v>9.66</v>
      </c>
      <c r="AY45" s="3">
        <v>20.92</v>
      </c>
      <c r="AZ45" s="3">
        <v>15.65</v>
      </c>
      <c r="BC45" s="3">
        <f t="shared" si="1"/>
        <v>2.4206652318731168</v>
      </c>
      <c r="BD45" s="3">
        <f t="shared" si="2"/>
        <v>2.3786159020312243</v>
      </c>
      <c r="BE45" s="3">
        <f t="shared" si="3"/>
        <v>2.3513517389928009</v>
      </c>
      <c r="BF45" s="3">
        <f t="shared" si="4"/>
        <v>1.8464608251293324</v>
      </c>
      <c r="BG45" s="3">
        <f t="shared" si="5"/>
        <v>2.1896867825929709</v>
      </c>
      <c r="BH45" s="3">
        <f t="shared" si="6"/>
        <v>2.169527489553293</v>
      </c>
      <c r="BI45" s="3">
        <f t="shared" si="7"/>
        <v>1.9837615602861649</v>
      </c>
      <c r="BJ45" s="3">
        <f t="shared" si="8"/>
        <v>2.1265859279543382</v>
      </c>
      <c r="BK45" s="3">
        <f t="shared" si="9"/>
        <v>1.7362370989047287</v>
      </c>
      <c r="BL45" s="3">
        <f t="shared" si="10"/>
        <v>1.9343974407809881</v>
      </c>
      <c r="BM45" s="3">
        <f t="shared" si="11"/>
        <v>2.0957967936048023</v>
      </c>
      <c r="BN45" s="3">
        <f t="shared" si="12"/>
        <v>1.7220577713314642</v>
      </c>
      <c r="BO45" s="3">
        <f t="shared" si="13"/>
        <v>1.8733206018153987</v>
      </c>
      <c r="BP45" s="3">
        <f t="shared" si="14"/>
        <v>1.6328620401002298</v>
      </c>
      <c r="BQ45" s="3">
        <f t="shared" si="15"/>
        <v>1.6874397745458942</v>
      </c>
      <c r="BR45" s="3">
        <f t="shared" si="16"/>
        <v>1.9988258190402861</v>
      </c>
      <c r="BS45" s="3">
        <f t="shared" si="17"/>
        <v>2.0126263509540503</v>
      </c>
      <c r="BT45" s="3">
        <f t="shared" si="18"/>
        <v>1.7402047355074497</v>
      </c>
      <c r="BU45" s="3">
        <f t="shared" si="19"/>
        <v>1.9952402018628155</v>
      </c>
      <c r="BV45" s="3">
        <f t="shared" si="20"/>
        <v>1.4363217001397333</v>
      </c>
      <c r="BW45" s="3">
        <f t="shared" si="21"/>
        <v>1.2907022432878543</v>
      </c>
      <c r="BX45" s="3">
        <f t="shared" si="22"/>
        <v>1.8891896120470733</v>
      </c>
      <c r="BY45" s="3">
        <f t="shared" si="23"/>
        <v>2.2328945091560128</v>
      </c>
      <c r="BZ45" s="3">
        <f t="shared" si="24"/>
        <v>1.6324572921847242</v>
      </c>
      <c r="CA45" s="3" t="e">
        <f t="shared" si="25"/>
        <v>#NUM!</v>
      </c>
      <c r="CB45" s="3">
        <f t="shared" si="26"/>
        <v>1.7072294193272941</v>
      </c>
      <c r="CC45" s="3">
        <f t="shared" si="27"/>
        <v>2.020775488193558</v>
      </c>
      <c r="CD45" s="3">
        <f t="shared" si="28"/>
        <v>1.7147487607250598</v>
      </c>
      <c r="CE45" s="3">
        <f t="shared" si="29"/>
        <v>1.6497241859295224</v>
      </c>
      <c r="CF45" s="3">
        <f t="shared" si="30"/>
        <v>1.9616583486377153</v>
      </c>
      <c r="CG45" s="3">
        <f t="shared" si="31"/>
        <v>1.8899176834362059</v>
      </c>
      <c r="CH45" s="3">
        <f t="shared" si="32"/>
        <v>2.1641445824701777</v>
      </c>
      <c r="CI45" s="3">
        <f t="shared" si="33"/>
        <v>1.5287881917748962</v>
      </c>
      <c r="CJ45" s="3">
        <f t="shared" si="34"/>
        <v>1.2678754193188977</v>
      </c>
      <c r="CK45" s="3">
        <f t="shared" si="35"/>
        <v>1.0398105541483504</v>
      </c>
      <c r="CL45" s="3" t="e">
        <f t="shared" si="36"/>
        <v>#NUM!</v>
      </c>
      <c r="CM45" s="3" t="e">
        <f t="shared" si="37"/>
        <v>#NUM!</v>
      </c>
      <c r="CN45" s="3">
        <f t="shared" si="38"/>
        <v>1.1379867327235316</v>
      </c>
      <c r="CO45" s="3" t="e">
        <f t="shared" si="39"/>
        <v>#NUM!</v>
      </c>
      <c r="CP45" s="3">
        <f t="shared" si="40"/>
        <v>0.71516735784845786</v>
      </c>
      <c r="CQ45" s="3">
        <f t="shared" si="41"/>
        <v>1.1592663310934941</v>
      </c>
      <c r="CR45" s="3">
        <f t="shared" si="42"/>
        <v>0.9849771264154934</v>
      </c>
      <c r="CS45" s="3">
        <f t="shared" si="43"/>
        <v>1.3205616801952367</v>
      </c>
      <c r="CT45" s="3">
        <f t="shared" si="44"/>
        <v>1.1945143418824673</v>
      </c>
    </row>
    <row r="46" spans="1:98" x14ac:dyDescent="0.25">
      <c r="A46" s="2"/>
      <c r="B46" s="3" t="s">
        <v>935</v>
      </c>
      <c r="C46" s="2" t="s">
        <v>323</v>
      </c>
      <c r="D46" s="3" t="s">
        <v>63</v>
      </c>
      <c r="E46" s="3" t="s">
        <v>322</v>
      </c>
      <c r="F46" s="14" t="s">
        <v>666</v>
      </c>
      <c r="G46" s="1" t="s">
        <v>90</v>
      </c>
      <c r="H46" s="1" t="s">
        <v>40</v>
      </c>
      <c r="I46" s="3"/>
      <c r="J46" s="3"/>
      <c r="K46" s="3"/>
      <c r="L46" s="3"/>
      <c r="M46" s="3"/>
      <c r="N46" s="3">
        <v>160.72</v>
      </c>
      <c r="O46" s="3"/>
      <c r="P46" s="3"/>
      <c r="Q46" s="3"/>
      <c r="R46" s="3"/>
      <c r="S46" s="3"/>
      <c r="T46" s="3"/>
      <c r="U46" s="3"/>
      <c r="V46" s="3"/>
      <c r="W46" s="3">
        <v>45.95</v>
      </c>
      <c r="X46" s="3">
        <v>101.86</v>
      </c>
      <c r="Y46" s="3">
        <v>100.95</v>
      </c>
      <c r="Z46" s="3">
        <v>57.97</v>
      </c>
      <c r="AA46" s="3">
        <v>100.56</v>
      </c>
      <c r="AB46" s="3">
        <v>25.82</v>
      </c>
      <c r="AC46" s="3">
        <v>25.07</v>
      </c>
      <c r="AD46" s="3">
        <v>83.58</v>
      </c>
      <c r="AE46" s="3">
        <v>195.27</v>
      </c>
      <c r="AF46" s="3">
        <v>46.8</v>
      </c>
      <c r="AG46" s="3">
        <v>82.51</v>
      </c>
      <c r="AH46" s="3">
        <v>60.56</v>
      </c>
      <c r="AI46" s="3">
        <v>112.74</v>
      </c>
      <c r="AJ46" s="3"/>
      <c r="AK46" s="3">
        <v>45.27</v>
      </c>
      <c r="AL46" s="3">
        <v>100.77</v>
      </c>
      <c r="AM46" s="3">
        <v>77.739999999999995</v>
      </c>
      <c r="AN46" s="3">
        <v>162.29</v>
      </c>
      <c r="AO46" s="3">
        <v>33.89</v>
      </c>
      <c r="AP46" s="3">
        <v>20.350000000000001</v>
      </c>
      <c r="AQ46" s="3">
        <v>10.78</v>
      </c>
      <c r="AR46" s="3"/>
      <c r="AS46" s="3"/>
      <c r="AT46" s="3"/>
      <c r="AU46" s="3"/>
      <c r="AV46" s="3">
        <v>6.6</v>
      </c>
      <c r="AW46" s="3">
        <v>15.77</v>
      </c>
      <c r="AX46" s="3">
        <v>10.61</v>
      </c>
      <c r="AY46" s="3">
        <v>20.99</v>
      </c>
      <c r="AZ46" s="3"/>
      <c r="BC46" s="3" t="e">
        <f t="shared" si="1"/>
        <v>#NUM!</v>
      </c>
      <c r="BD46" s="3" t="e">
        <f t="shared" si="2"/>
        <v>#NUM!</v>
      </c>
      <c r="BE46" s="3" t="e">
        <f t="shared" si="3"/>
        <v>#NUM!</v>
      </c>
      <c r="BF46" s="3" t="e">
        <f t="shared" si="4"/>
        <v>#NUM!</v>
      </c>
      <c r="BG46" s="3" t="e">
        <f t="shared" si="5"/>
        <v>#NUM!</v>
      </c>
      <c r="BH46" s="3">
        <f t="shared" si="6"/>
        <v>2.2060699237401926</v>
      </c>
      <c r="BI46" s="3" t="e">
        <f t="shared" si="7"/>
        <v>#NUM!</v>
      </c>
      <c r="BJ46" s="3" t="e">
        <f t="shared" si="8"/>
        <v>#NUM!</v>
      </c>
      <c r="BK46" s="3" t="e">
        <f t="shared" si="9"/>
        <v>#NUM!</v>
      </c>
      <c r="BL46" s="3" t="e">
        <f t="shared" si="10"/>
        <v>#NUM!</v>
      </c>
      <c r="BM46" s="3" t="e">
        <f t="shared" si="11"/>
        <v>#NUM!</v>
      </c>
      <c r="BN46" s="3" t="e">
        <f t="shared" si="12"/>
        <v>#NUM!</v>
      </c>
      <c r="BO46" s="3" t="e">
        <f t="shared" si="13"/>
        <v>#NUM!</v>
      </c>
      <c r="BP46" s="3" t="e">
        <f t="shared" si="14"/>
        <v>#NUM!</v>
      </c>
      <c r="BQ46" s="3">
        <f t="shared" si="15"/>
        <v>1.6622855157221301</v>
      </c>
      <c r="BR46" s="3">
        <f t="shared" si="16"/>
        <v>2.0080036718401595</v>
      </c>
      <c r="BS46" s="3">
        <f t="shared" si="17"/>
        <v>2.0041063232796583</v>
      </c>
      <c r="BT46" s="3">
        <f t="shared" si="18"/>
        <v>1.7632033003707717</v>
      </c>
      <c r="BU46" s="3">
        <f t="shared" si="19"/>
        <v>2.0024252646779015</v>
      </c>
      <c r="BV46" s="3">
        <f t="shared" si="20"/>
        <v>1.4119562379304016</v>
      </c>
      <c r="BW46" s="3">
        <f t="shared" si="21"/>
        <v>1.3991543339582164</v>
      </c>
      <c r="BX46" s="3">
        <f t="shared" si="22"/>
        <v>1.9221023668076072</v>
      </c>
      <c r="BY46" s="3">
        <f t="shared" si="23"/>
        <v>2.2906355262615454</v>
      </c>
      <c r="BZ46" s="3">
        <f t="shared" si="24"/>
        <v>1.670245853074124</v>
      </c>
      <c r="CA46" s="3">
        <f t="shared" si="25"/>
        <v>1.9165065871151556</v>
      </c>
      <c r="CB46" s="3">
        <f t="shared" si="26"/>
        <v>1.7821858664920163</v>
      </c>
      <c r="CC46" s="3">
        <f t="shared" si="27"/>
        <v>2.0520780304841693</v>
      </c>
      <c r="CD46" s="3" t="e">
        <f t="shared" si="28"/>
        <v>#NUM!</v>
      </c>
      <c r="CE46" s="3">
        <f t="shared" si="29"/>
        <v>1.6558104944952523</v>
      </c>
      <c r="CF46" s="3">
        <f t="shared" si="30"/>
        <v>2.0033312585613268</v>
      </c>
      <c r="CG46" s="3">
        <f t="shared" si="31"/>
        <v>1.8906445362952475</v>
      </c>
      <c r="CH46" s="3">
        <f t="shared" si="32"/>
        <v>2.2102917602537224</v>
      </c>
      <c r="CI46" s="3">
        <f t="shared" si="33"/>
        <v>1.5300715688373783</v>
      </c>
      <c r="CJ46" s="3">
        <f t="shared" si="34"/>
        <v>1.3085644135612389</v>
      </c>
      <c r="CK46" s="3">
        <f t="shared" si="35"/>
        <v>1.0326187608507198</v>
      </c>
      <c r="CL46" s="3" t="e">
        <f t="shared" si="36"/>
        <v>#NUM!</v>
      </c>
      <c r="CM46" s="3" t="e">
        <f t="shared" si="37"/>
        <v>#NUM!</v>
      </c>
      <c r="CN46" s="3" t="e">
        <f t="shared" si="38"/>
        <v>#NUM!</v>
      </c>
      <c r="CO46" s="3" t="e">
        <f t="shared" si="39"/>
        <v>#NUM!</v>
      </c>
      <c r="CP46" s="3">
        <f t="shared" si="40"/>
        <v>0.81954393554186866</v>
      </c>
      <c r="CQ46" s="3">
        <f t="shared" si="41"/>
        <v>1.1978316933289028</v>
      </c>
      <c r="CR46" s="3">
        <f t="shared" si="42"/>
        <v>1.0257153839013406</v>
      </c>
      <c r="CS46" s="3">
        <f t="shared" si="43"/>
        <v>1.3220124385824004</v>
      </c>
      <c r="CT46" s="3" t="e">
        <f t="shared" si="44"/>
        <v>#NUM!</v>
      </c>
    </row>
    <row r="47" spans="1:98" x14ac:dyDescent="0.25">
      <c r="A47" s="2"/>
      <c r="B47" s="3" t="s">
        <v>935</v>
      </c>
      <c r="C47" s="2" t="s">
        <v>324</v>
      </c>
      <c r="D47" s="3" t="s">
        <v>63</v>
      </c>
      <c r="E47" s="3" t="s">
        <v>322</v>
      </c>
      <c r="F47" s="14" t="s">
        <v>666</v>
      </c>
      <c r="G47" s="1" t="s">
        <v>90</v>
      </c>
      <c r="H47" s="1" t="s">
        <v>59</v>
      </c>
      <c r="I47" s="4"/>
      <c r="J47" s="3">
        <v>239.62</v>
      </c>
      <c r="K47" s="3">
        <v>226.54</v>
      </c>
      <c r="L47" s="3">
        <v>70.66</v>
      </c>
      <c r="M47" s="3">
        <v>156.13999999999999</v>
      </c>
      <c r="N47" s="3"/>
      <c r="O47" s="3">
        <v>94.34</v>
      </c>
      <c r="P47" s="3"/>
      <c r="Q47" s="3"/>
      <c r="R47" s="3">
        <v>79.069999999999993</v>
      </c>
      <c r="S47" s="3">
        <v>122.68</v>
      </c>
      <c r="T47" s="3">
        <v>49.08</v>
      </c>
      <c r="U47" s="3">
        <v>76.64</v>
      </c>
      <c r="V47" s="3">
        <v>42.8</v>
      </c>
      <c r="W47" s="3">
        <v>45.87</v>
      </c>
      <c r="X47" s="3">
        <v>97.71</v>
      </c>
      <c r="Y47" s="3">
        <v>98.24</v>
      </c>
      <c r="Z47" s="3">
        <v>51.68</v>
      </c>
      <c r="AA47" s="3">
        <v>95.73</v>
      </c>
      <c r="AB47" s="3">
        <v>21.97</v>
      </c>
      <c r="AC47" s="3">
        <v>19.190000000000001</v>
      </c>
      <c r="AD47" s="3">
        <v>78.86</v>
      </c>
      <c r="AE47" s="3">
        <v>174.45</v>
      </c>
      <c r="AF47" s="3">
        <v>42.54</v>
      </c>
      <c r="AG47" s="3"/>
      <c r="AH47" s="3">
        <v>52.2</v>
      </c>
      <c r="AI47" s="3">
        <v>105.52</v>
      </c>
      <c r="AJ47" s="3">
        <v>54.81</v>
      </c>
      <c r="AK47" s="3">
        <v>46.3</v>
      </c>
      <c r="AL47" s="3">
        <v>91.77</v>
      </c>
      <c r="AM47" s="3">
        <v>72.489999999999995</v>
      </c>
      <c r="AN47" s="3">
        <v>147.55000000000001</v>
      </c>
      <c r="AO47" s="3">
        <v>34.880000000000003</v>
      </c>
      <c r="AP47" s="3">
        <v>20.010000000000002</v>
      </c>
      <c r="AQ47" s="3">
        <v>10.99</v>
      </c>
      <c r="AR47" s="3"/>
      <c r="AS47" s="3">
        <v>15.3</v>
      </c>
      <c r="AT47" s="3">
        <v>11.74</v>
      </c>
      <c r="AU47" s="3">
        <v>7.47</v>
      </c>
      <c r="AV47" s="3">
        <v>6.33</v>
      </c>
      <c r="AW47" s="3">
        <v>14.92</v>
      </c>
      <c r="AX47" s="3">
        <v>10.73</v>
      </c>
      <c r="AY47" s="3"/>
      <c r="AZ47" s="3">
        <v>15.55</v>
      </c>
      <c r="BC47" s="3" t="e">
        <f t="shared" si="1"/>
        <v>#NUM!</v>
      </c>
      <c r="BD47" s="3">
        <f t="shared" si="2"/>
        <v>2.379523063830554</v>
      </c>
      <c r="BE47" s="3">
        <f t="shared" si="3"/>
        <v>2.3551448961745671</v>
      </c>
      <c r="BF47" s="3">
        <f t="shared" si="4"/>
        <v>1.8491736330988267</v>
      </c>
      <c r="BG47" s="3">
        <f t="shared" si="5"/>
        <v>2.1935141750286689</v>
      </c>
      <c r="BH47" s="3" t="e">
        <f t="shared" si="6"/>
        <v>#NUM!</v>
      </c>
      <c r="BI47" s="3">
        <f t="shared" si="7"/>
        <v>1.974695871909683</v>
      </c>
      <c r="BJ47" s="3" t="e">
        <f t="shared" si="8"/>
        <v>#NUM!</v>
      </c>
      <c r="BK47" s="3" t="e">
        <f t="shared" si="9"/>
        <v>#NUM!</v>
      </c>
      <c r="BL47" s="3">
        <f t="shared" si="10"/>
        <v>1.8980117387975015</v>
      </c>
      <c r="BM47" s="3">
        <f t="shared" si="11"/>
        <v>2.0887737673104478</v>
      </c>
      <c r="BN47" s="3">
        <f t="shared" si="12"/>
        <v>1.6909045540549665</v>
      </c>
      <c r="BO47" s="3">
        <f t="shared" si="13"/>
        <v>1.884455496070488</v>
      </c>
      <c r="BP47" s="3">
        <f t="shared" si="14"/>
        <v>1.631443769013172</v>
      </c>
      <c r="BQ47" s="3">
        <f t="shared" si="15"/>
        <v>1.6615287401319825</v>
      </c>
      <c r="BR47" s="3">
        <f t="shared" si="16"/>
        <v>1.9899390132845356</v>
      </c>
      <c r="BS47" s="3">
        <f t="shared" si="17"/>
        <v>1.9922883537970923</v>
      </c>
      <c r="BT47" s="3">
        <f t="shared" si="18"/>
        <v>1.7133225049870278</v>
      </c>
      <c r="BU47" s="3">
        <f t="shared" si="19"/>
        <v>1.9810480589131729</v>
      </c>
      <c r="BV47" s="3">
        <f t="shared" si="20"/>
        <v>1.3418300569205104</v>
      </c>
      <c r="BW47" s="3">
        <f t="shared" si="21"/>
        <v>1.2830749747354715</v>
      </c>
      <c r="BX47" s="3">
        <f t="shared" si="22"/>
        <v>1.8968567727372043</v>
      </c>
      <c r="BY47" s="3">
        <f t="shared" si="23"/>
        <v>2.2416709737841298</v>
      </c>
      <c r="BZ47" s="3">
        <f t="shared" si="24"/>
        <v>1.6287974855667102</v>
      </c>
      <c r="CA47" s="3" t="e">
        <f t="shared" si="25"/>
        <v>#NUM!</v>
      </c>
      <c r="CB47" s="3">
        <f t="shared" si="26"/>
        <v>1.7176705030022621</v>
      </c>
      <c r="CC47" s="3">
        <f t="shared" si="27"/>
        <v>2.023334782538309</v>
      </c>
      <c r="CD47" s="3">
        <f t="shared" si="28"/>
        <v>1.7388598020722001</v>
      </c>
      <c r="CE47" s="3">
        <f t="shared" si="29"/>
        <v>1.6655809910179531</v>
      </c>
      <c r="CF47" s="3">
        <f t="shared" si="30"/>
        <v>1.962700731704341</v>
      </c>
      <c r="CG47" s="3">
        <f t="shared" si="31"/>
        <v>1.8602780997522348</v>
      </c>
      <c r="CH47" s="3">
        <f t="shared" si="32"/>
        <v>2.1689392138359782</v>
      </c>
      <c r="CI47" s="3">
        <f t="shared" si="33"/>
        <v>1.5425764762605296</v>
      </c>
      <c r="CJ47" s="3">
        <f t="shared" si="34"/>
        <v>1.3012470886362115</v>
      </c>
      <c r="CK47" s="3">
        <f t="shared" si="35"/>
        <v>1.0409976924234905</v>
      </c>
      <c r="CL47" s="3" t="e">
        <f t="shared" si="36"/>
        <v>#NUM!</v>
      </c>
      <c r="CM47" s="3">
        <f t="shared" si="37"/>
        <v>1.1846914308175989</v>
      </c>
      <c r="CN47" s="3">
        <f t="shared" si="38"/>
        <v>1.0696680969115957</v>
      </c>
      <c r="CO47" s="3">
        <f t="shared" si="39"/>
        <v>0.87332060181539872</v>
      </c>
      <c r="CP47" s="3">
        <f t="shared" si="40"/>
        <v>0.80140371001735511</v>
      </c>
      <c r="CQ47" s="3">
        <f t="shared" si="41"/>
        <v>1.1737688231366501</v>
      </c>
      <c r="CR47" s="3">
        <f t="shared" si="42"/>
        <v>1.0305997219659511</v>
      </c>
      <c r="CS47" s="3" t="e">
        <f t="shared" si="43"/>
        <v>#NUM!</v>
      </c>
      <c r="CT47" s="3">
        <f t="shared" si="44"/>
        <v>1.1917303933628562</v>
      </c>
    </row>
    <row r="48" spans="1:98" x14ac:dyDescent="0.25">
      <c r="A48" s="2"/>
      <c r="B48" s="3" t="s">
        <v>935</v>
      </c>
      <c r="C48" s="2" t="s">
        <v>339</v>
      </c>
      <c r="D48" s="3" t="s">
        <v>63</v>
      </c>
      <c r="E48" s="3" t="s">
        <v>340</v>
      </c>
      <c r="F48" s="14" t="s">
        <v>666</v>
      </c>
      <c r="G48" s="1" t="s">
        <v>90</v>
      </c>
      <c r="H48" s="1" t="s">
        <v>53</v>
      </c>
      <c r="I48" s="3">
        <v>280.77</v>
      </c>
      <c r="J48" s="3">
        <v>246.62</v>
      </c>
      <c r="K48" s="3">
        <v>230.21</v>
      </c>
      <c r="L48" s="3">
        <v>70.28</v>
      </c>
      <c r="M48" s="3">
        <v>160.37</v>
      </c>
      <c r="N48" s="3">
        <v>167</v>
      </c>
      <c r="O48" s="3">
        <v>101.86</v>
      </c>
      <c r="P48" s="3">
        <v>133.03</v>
      </c>
      <c r="Q48" s="3">
        <v>62.27</v>
      </c>
      <c r="R48" s="3">
        <v>83.39</v>
      </c>
      <c r="S48" s="3">
        <v>123.9</v>
      </c>
      <c r="T48" s="3">
        <v>49.49</v>
      </c>
      <c r="U48" s="3">
        <v>75.69</v>
      </c>
      <c r="V48" s="3">
        <v>43.99</v>
      </c>
      <c r="W48" s="3">
        <v>48.72</v>
      </c>
      <c r="X48" s="3">
        <v>103.34</v>
      </c>
      <c r="Y48" s="3">
        <v>105.52</v>
      </c>
      <c r="Z48" s="3">
        <v>54.18</v>
      </c>
      <c r="AA48" s="3">
        <v>103.29</v>
      </c>
      <c r="AB48" s="3">
        <v>25.17</v>
      </c>
      <c r="AC48" s="3">
        <v>18.25</v>
      </c>
      <c r="AD48" s="3"/>
      <c r="AE48" s="3">
        <v>172.28</v>
      </c>
      <c r="AF48" s="3">
        <v>43.85</v>
      </c>
      <c r="AG48" s="3">
        <v>82.66</v>
      </c>
      <c r="AH48" s="3">
        <v>53.76</v>
      </c>
      <c r="AI48" s="3">
        <v>103.08</v>
      </c>
      <c r="AJ48" s="3">
        <v>53.34</v>
      </c>
      <c r="AK48" s="3">
        <v>46.36</v>
      </c>
      <c r="AL48" s="3"/>
      <c r="AM48" s="3"/>
      <c r="AN48" s="3">
        <v>163.79</v>
      </c>
      <c r="AO48" s="3">
        <v>35.28</v>
      </c>
      <c r="AP48" s="3">
        <v>18.55</v>
      </c>
      <c r="AQ48" s="3">
        <v>10.47</v>
      </c>
      <c r="AR48" s="3"/>
      <c r="AS48" s="3">
        <v>15.56</v>
      </c>
      <c r="AT48" s="3">
        <v>11.47</v>
      </c>
      <c r="AU48" s="3">
        <v>6.87</v>
      </c>
      <c r="AV48" s="3">
        <v>6.65</v>
      </c>
      <c r="AW48" s="3">
        <v>15.17</v>
      </c>
      <c r="AX48" s="3">
        <v>10.97</v>
      </c>
      <c r="AY48" s="3">
        <v>21.92</v>
      </c>
      <c r="AZ48" s="3">
        <v>15.88</v>
      </c>
      <c r="BC48" s="3">
        <f t="shared" si="1"/>
        <v>2.4483507019959037</v>
      </c>
      <c r="BD48" s="3">
        <f t="shared" si="2"/>
        <v>2.3920282934171793</v>
      </c>
      <c r="BE48" s="3">
        <f t="shared" si="3"/>
        <v>2.3621241848476044</v>
      </c>
      <c r="BF48" s="3">
        <f t="shared" si="4"/>
        <v>1.8468317528232574</v>
      </c>
      <c r="BG48" s="3">
        <f t="shared" si="5"/>
        <v>2.2051231292036544</v>
      </c>
      <c r="BH48" s="3">
        <f t="shared" si="6"/>
        <v>2.2227164711475833</v>
      </c>
      <c r="BI48" s="3">
        <f t="shared" si="7"/>
        <v>2.0080036718401595</v>
      </c>
      <c r="BJ48" s="3">
        <f t="shared" si="8"/>
        <v>2.1239495910818271</v>
      </c>
      <c r="BK48" s="3">
        <f t="shared" si="9"/>
        <v>1.7942788657213999</v>
      </c>
      <c r="BL48" s="3">
        <f t="shared" si="10"/>
        <v>1.9211139738366807</v>
      </c>
      <c r="BM48" s="3">
        <f t="shared" si="11"/>
        <v>2.0930713063760633</v>
      </c>
      <c r="BN48" s="3">
        <f t="shared" si="12"/>
        <v>1.6945174538111563</v>
      </c>
      <c r="BO48" s="3">
        <f t="shared" si="13"/>
        <v>1.8790385052372371</v>
      </c>
      <c r="BP48" s="3">
        <f t="shared" si="14"/>
        <v>1.6433539619768629</v>
      </c>
      <c r="BQ48" s="3">
        <f t="shared" si="15"/>
        <v>1.6877072796248189</v>
      </c>
      <c r="BR48" s="3">
        <f t="shared" si="16"/>
        <v>2.014268457209643</v>
      </c>
      <c r="BS48" s="3">
        <f t="shared" si="17"/>
        <v>2.023334782538309</v>
      </c>
      <c r="BT48" s="3">
        <f t="shared" si="18"/>
        <v>1.7338390006971494</v>
      </c>
      <c r="BU48" s="3">
        <f t="shared" si="19"/>
        <v>2.0140582774243359</v>
      </c>
      <c r="BV48" s="3">
        <f t="shared" si="20"/>
        <v>1.4008832155483628</v>
      </c>
      <c r="BW48" s="3">
        <f t="shared" si="21"/>
        <v>1.2612628687924936</v>
      </c>
      <c r="BX48" s="3" t="e">
        <f t="shared" si="22"/>
        <v>#NUM!</v>
      </c>
      <c r="BY48" s="3">
        <f t="shared" si="23"/>
        <v>2.2362348630905626</v>
      </c>
      <c r="BZ48" s="3">
        <f t="shared" si="24"/>
        <v>1.6419695977020594</v>
      </c>
      <c r="CA48" s="3">
        <f t="shared" si="25"/>
        <v>1.9172954009456893</v>
      </c>
      <c r="CB48" s="3">
        <f t="shared" si="26"/>
        <v>1.7304592600457689</v>
      </c>
      <c r="CC48" s="3">
        <f t="shared" si="27"/>
        <v>2.0131744098788671</v>
      </c>
      <c r="CD48" s="3">
        <f t="shared" si="28"/>
        <v>1.7270530113538574</v>
      </c>
      <c r="CE48" s="3">
        <f t="shared" si="29"/>
        <v>1.6661434272915583</v>
      </c>
      <c r="CF48" s="3" t="e">
        <f t="shared" si="30"/>
        <v>#NUM!</v>
      </c>
      <c r="CG48" s="3" t="e">
        <f t="shared" si="31"/>
        <v>#NUM!</v>
      </c>
      <c r="CH48" s="3">
        <f t="shared" si="32"/>
        <v>2.2142873829104013</v>
      </c>
      <c r="CI48" s="3">
        <f t="shared" si="33"/>
        <v>1.5475285764597821</v>
      </c>
      <c r="CJ48" s="3">
        <f t="shared" si="34"/>
        <v>1.2683439139510646</v>
      </c>
      <c r="CK48" s="3">
        <f t="shared" si="35"/>
        <v>1.0199466816788423</v>
      </c>
      <c r="CL48" s="3" t="e">
        <f t="shared" si="36"/>
        <v>#NUM!</v>
      </c>
      <c r="CM48" s="3">
        <f t="shared" si="37"/>
        <v>1.1920095926536702</v>
      </c>
      <c r="CN48" s="3">
        <f t="shared" si="38"/>
        <v>1.0595634179012676</v>
      </c>
      <c r="CO48" s="3">
        <f t="shared" si="39"/>
        <v>0.83695673705955043</v>
      </c>
      <c r="CP48" s="3">
        <f t="shared" si="40"/>
        <v>0.82282164530310464</v>
      </c>
      <c r="CQ48" s="3">
        <f t="shared" si="41"/>
        <v>1.1809855807867304</v>
      </c>
      <c r="CR48" s="3">
        <f t="shared" si="42"/>
        <v>1.0402066275747111</v>
      </c>
      <c r="CS48" s="3">
        <f t="shared" si="43"/>
        <v>1.3408405498123315</v>
      </c>
      <c r="CT48" s="3">
        <f t="shared" si="44"/>
        <v>1.2008504980910775</v>
      </c>
    </row>
    <row r="49" spans="1:98" x14ac:dyDescent="0.25">
      <c r="A49" s="3"/>
      <c r="B49" s="3" t="s">
        <v>941</v>
      </c>
      <c r="C49" s="3" t="s">
        <v>278</v>
      </c>
      <c r="D49" s="3" t="s">
        <v>63</v>
      </c>
      <c r="E49" s="3" t="s">
        <v>279</v>
      </c>
      <c r="F49" s="14">
        <v>6.7</v>
      </c>
      <c r="G49" s="1" t="s">
        <v>90</v>
      </c>
      <c r="H49" s="1" t="s">
        <v>59</v>
      </c>
      <c r="I49" s="3">
        <v>271.32</v>
      </c>
      <c r="J49" s="3"/>
      <c r="K49" s="3"/>
      <c r="L49" s="3"/>
      <c r="M49" s="3">
        <v>160.13</v>
      </c>
      <c r="N49" s="3">
        <v>150.84</v>
      </c>
      <c r="O49" s="3">
        <v>94.26</v>
      </c>
      <c r="P49" s="3">
        <v>137.53</v>
      </c>
      <c r="Q49" s="3">
        <v>55.8</v>
      </c>
      <c r="R49" s="3"/>
      <c r="S49" s="3">
        <v>126.3</v>
      </c>
      <c r="T49" s="3">
        <v>54.17</v>
      </c>
      <c r="U49" s="3">
        <v>80.97</v>
      </c>
      <c r="V49" s="3">
        <v>47.67</v>
      </c>
      <c r="W49" s="3">
        <v>49.66</v>
      </c>
      <c r="X49" s="3">
        <v>95.31</v>
      </c>
      <c r="Y49" s="3">
        <v>97.56</v>
      </c>
      <c r="Z49" s="3"/>
      <c r="AA49" s="3">
        <v>92.27</v>
      </c>
      <c r="AB49" s="3"/>
      <c r="AC49" s="3"/>
      <c r="AD49" s="3">
        <v>78.209999999999994</v>
      </c>
      <c r="AE49" s="3"/>
      <c r="AF49" s="3">
        <v>42.99</v>
      </c>
      <c r="AG49" s="3"/>
      <c r="AH49" s="3">
        <v>53.6</v>
      </c>
      <c r="AI49" s="3">
        <v>101.72</v>
      </c>
      <c r="AJ49" s="3">
        <v>51.38</v>
      </c>
      <c r="AK49" s="3">
        <v>42.63</v>
      </c>
      <c r="AL49" s="3"/>
      <c r="AM49" s="3"/>
      <c r="AN49" s="3">
        <v>148.72</v>
      </c>
      <c r="AO49" s="3">
        <v>37.07</v>
      </c>
      <c r="AP49" s="3">
        <v>20.99</v>
      </c>
      <c r="AQ49" s="3">
        <v>11.34</v>
      </c>
      <c r="AR49" s="3"/>
      <c r="AS49" s="3">
        <v>16</v>
      </c>
      <c r="AT49" s="3">
        <v>13.21</v>
      </c>
      <c r="AU49" s="3">
        <v>7.81</v>
      </c>
      <c r="AV49" s="3">
        <v>6.88</v>
      </c>
      <c r="AW49" s="3">
        <v>14.57</v>
      </c>
      <c r="AX49" s="3">
        <v>11.68</v>
      </c>
      <c r="AY49" s="3">
        <v>23.15</v>
      </c>
      <c r="AZ49" s="3">
        <v>16.47</v>
      </c>
      <c r="BC49" s="3">
        <f t="shared" si="1"/>
        <v>2.4334818083929846</v>
      </c>
      <c r="BD49" s="3" t="e">
        <f t="shared" si="2"/>
        <v>#NUM!</v>
      </c>
      <c r="BE49" s="3" t="e">
        <f t="shared" si="3"/>
        <v>#NUM!</v>
      </c>
      <c r="BF49" s="3" t="e">
        <f t="shared" si="4"/>
        <v>#NUM!</v>
      </c>
      <c r="BG49" s="3">
        <f t="shared" si="5"/>
        <v>2.204472703648964</v>
      </c>
      <c r="BH49" s="3">
        <f t="shared" si="6"/>
        <v>2.1785165237335824</v>
      </c>
      <c r="BI49" s="3">
        <f t="shared" si="7"/>
        <v>1.9743274354236169</v>
      </c>
      <c r="BJ49" s="3">
        <f t="shared" si="8"/>
        <v>2.1383974429905463</v>
      </c>
      <c r="BK49" s="3">
        <f t="shared" si="9"/>
        <v>1.7466341989375787</v>
      </c>
      <c r="BL49" s="3" t="e">
        <f t="shared" si="10"/>
        <v>#NUM!</v>
      </c>
      <c r="BM49" s="3">
        <f t="shared" si="11"/>
        <v>2.1014033505553309</v>
      </c>
      <c r="BN49" s="3">
        <f t="shared" si="12"/>
        <v>1.7337588355872027</v>
      </c>
      <c r="BO49" s="3">
        <f t="shared" si="13"/>
        <v>1.9083241392761792</v>
      </c>
      <c r="BP49" s="3">
        <f t="shared" si="14"/>
        <v>1.678245151927042</v>
      </c>
      <c r="BQ49" s="3">
        <f t="shared" si="15"/>
        <v>1.6960067152185454</v>
      </c>
      <c r="BR49" s="3">
        <f t="shared" si="16"/>
        <v>1.9791384695468099</v>
      </c>
      <c r="BS49" s="3">
        <f t="shared" si="17"/>
        <v>1.9892717916416931</v>
      </c>
      <c r="BT49" s="3" t="e">
        <f t="shared" si="18"/>
        <v>#NUM!</v>
      </c>
      <c r="BU49" s="3">
        <f t="shared" si="19"/>
        <v>1.9650605206111986</v>
      </c>
      <c r="BV49" s="3" t="e">
        <f t="shared" si="20"/>
        <v>#NUM!</v>
      </c>
      <c r="BW49" s="3" t="e">
        <f t="shared" si="21"/>
        <v>#NUM!</v>
      </c>
      <c r="BX49" s="3">
        <f t="shared" si="22"/>
        <v>1.8932622858879913</v>
      </c>
      <c r="BY49" s="3" t="e">
        <f t="shared" si="23"/>
        <v>#NUM!</v>
      </c>
      <c r="BZ49" s="3">
        <f t="shared" si="24"/>
        <v>1.633367445117007</v>
      </c>
      <c r="CA49" s="3" t="e">
        <f t="shared" si="25"/>
        <v>#NUM!</v>
      </c>
      <c r="CB49" s="3">
        <f t="shared" si="26"/>
        <v>1.72916478969277</v>
      </c>
      <c r="CC49" s="3">
        <f t="shared" si="27"/>
        <v>2.0074063515036711</v>
      </c>
      <c r="CD49" s="3">
        <f t="shared" si="28"/>
        <v>1.7107940999303275</v>
      </c>
      <c r="CE49" s="3">
        <f t="shared" si="29"/>
        <v>1.6297153326471323</v>
      </c>
      <c r="CF49" s="3" t="e">
        <f t="shared" si="30"/>
        <v>#NUM!</v>
      </c>
      <c r="CG49" s="3" t="e">
        <f t="shared" si="31"/>
        <v>#NUM!</v>
      </c>
      <c r="CH49" s="3">
        <f t="shared" si="32"/>
        <v>2.1723693767638421</v>
      </c>
      <c r="CI49" s="3">
        <f t="shared" si="33"/>
        <v>1.5690225860295637</v>
      </c>
      <c r="CJ49" s="3">
        <f t="shared" si="34"/>
        <v>1.3220124385824004</v>
      </c>
      <c r="CK49" s="3">
        <f t="shared" si="35"/>
        <v>1.0546130545568877</v>
      </c>
      <c r="CL49" s="3" t="e">
        <f t="shared" si="36"/>
        <v>#NUM!</v>
      </c>
      <c r="CM49" s="3">
        <f t="shared" si="37"/>
        <v>1.2041199826559248</v>
      </c>
      <c r="CN49" s="3">
        <f t="shared" si="38"/>
        <v>1.1209028176145273</v>
      </c>
      <c r="CO49" s="3">
        <f t="shared" si="39"/>
        <v>0.89265103387730027</v>
      </c>
      <c r="CP49" s="3">
        <f t="shared" si="40"/>
        <v>0.83758843823551132</v>
      </c>
      <c r="CQ49" s="3">
        <f t="shared" si="41"/>
        <v>1.1634595517699902</v>
      </c>
      <c r="CR49" s="3">
        <f t="shared" si="42"/>
        <v>1.0674428427763807</v>
      </c>
      <c r="CS49" s="3">
        <f t="shared" si="43"/>
        <v>1.3645509953539718</v>
      </c>
      <c r="CT49" s="3">
        <f t="shared" si="44"/>
        <v>1.2166935991697543</v>
      </c>
    </row>
    <row r="50" spans="1:98" x14ac:dyDescent="0.25">
      <c r="A50" s="2"/>
      <c r="B50" s="3" t="s">
        <v>935</v>
      </c>
      <c r="C50" s="2" t="s">
        <v>294</v>
      </c>
      <c r="D50" s="3" t="s">
        <v>63</v>
      </c>
      <c r="E50" s="3" t="s">
        <v>295</v>
      </c>
      <c r="F50" s="14">
        <v>6.7</v>
      </c>
      <c r="G50" s="1" t="s">
        <v>90</v>
      </c>
      <c r="H50" s="1" t="s">
        <v>53</v>
      </c>
      <c r="I50" s="3"/>
      <c r="J50" s="3">
        <v>242.52</v>
      </c>
      <c r="K50" s="3">
        <v>228.87</v>
      </c>
      <c r="L50" s="3">
        <v>72.5</v>
      </c>
      <c r="M50" s="3"/>
      <c r="N50" s="3"/>
      <c r="O50" s="3">
        <v>98.14</v>
      </c>
      <c r="P50" s="3">
        <v>135.12</v>
      </c>
      <c r="Q50" s="3">
        <v>61.76</v>
      </c>
      <c r="R50" s="3">
        <v>84.64</v>
      </c>
      <c r="S50" s="3">
        <v>122.71</v>
      </c>
      <c r="T50" s="3">
        <v>51.08</v>
      </c>
      <c r="U50" s="3">
        <v>75.69</v>
      </c>
      <c r="V50" s="3">
        <v>43.42</v>
      </c>
      <c r="W50" s="3">
        <v>51.86</v>
      </c>
      <c r="X50" s="3">
        <v>95.63</v>
      </c>
      <c r="Y50" s="3">
        <v>93.41</v>
      </c>
      <c r="Z50" s="3">
        <v>51.77</v>
      </c>
      <c r="AA50" s="3">
        <v>93.37</v>
      </c>
      <c r="AB50" s="3">
        <v>24.95</v>
      </c>
      <c r="AC50" s="3">
        <v>21.07</v>
      </c>
      <c r="AD50" s="3">
        <v>77.27</v>
      </c>
      <c r="AE50" s="3">
        <v>167.47</v>
      </c>
      <c r="AF50" s="3">
        <v>42.67</v>
      </c>
      <c r="AG50" s="3">
        <v>82.74</v>
      </c>
      <c r="AH50" s="3">
        <v>55.72</v>
      </c>
      <c r="AI50" s="3">
        <v>102.65</v>
      </c>
      <c r="AJ50" s="3">
        <v>50.12</v>
      </c>
      <c r="AK50" s="3">
        <v>45.2</v>
      </c>
      <c r="AL50" s="3">
        <v>96.67</v>
      </c>
      <c r="AM50" s="3">
        <v>76.61</v>
      </c>
      <c r="AN50" s="3"/>
      <c r="AO50" s="3">
        <v>34.04</v>
      </c>
      <c r="AP50" s="3">
        <v>19.920000000000002</v>
      </c>
      <c r="AQ50" s="3">
        <v>10.48</v>
      </c>
      <c r="AR50" s="3"/>
      <c r="AS50" s="3">
        <v>15.03</v>
      </c>
      <c r="AT50" s="3">
        <v>11.2</v>
      </c>
      <c r="AU50" s="3">
        <v>7.24</v>
      </c>
      <c r="AV50" s="3">
        <v>6.04</v>
      </c>
      <c r="AW50" s="3">
        <v>14.02</v>
      </c>
      <c r="AX50" s="3">
        <v>9.6</v>
      </c>
      <c r="AY50" s="3">
        <v>20.57</v>
      </c>
      <c r="AZ50" s="3">
        <v>15.29</v>
      </c>
      <c r="BC50" s="3" t="e">
        <f t="shared" si="1"/>
        <v>#NUM!</v>
      </c>
      <c r="BD50" s="3">
        <f t="shared" si="2"/>
        <v>2.3847475595629288</v>
      </c>
      <c r="BE50" s="3">
        <f t="shared" si="3"/>
        <v>2.3595888696150338</v>
      </c>
      <c r="BF50" s="3">
        <f t="shared" si="4"/>
        <v>1.8603380065709938</v>
      </c>
      <c r="BG50" s="3" t="e">
        <f t="shared" si="5"/>
        <v>#NUM!</v>
      </c>
      <c r="BH50" s="3" t="e">
        <f t="shared" si="6"/>
        <v>#NUM!</v>
      </c>
      <c r="BI50" s="3">
        <f t="shared" si="7"/>
        <v>1.9918460536448968</v>
      </c>
      <c r="BJ50" s="3">
        <f t="shared" si="8"/>
        <v>2.1307196365629522</v>
      </c>
      <c r="BK50" s="3">
        <f t="shared" si="9"/>
        <v>1.7907072873276797</v>
      </c>
      <c r="BL50" s="3">
        <f t="shared" si="10"/>
        <v>1.9275756546911105</v>
      </c>
      <c r="BM50" s="3">
        <f t="shared" si="11"/>
        <v>2.0888799561080518</v>
      </c>
      <c r="BN50" s="3">
        <f t="shared" si="12"/>
        <v>1.7082508885913776</v>
      </c>
      <c r="BO50" s="3">
        <f t="shared" si="13"/>
        <v>1.8790385052372371</v>
      </c>
      <c r="BP50" s="3">
        <f t="shared" si="14"/>
        <v>1.6376898191184013</v>
      </c>
      <c r="BQ50" s="3">
        <f t="shared" si="15"/>
        <v>1.7148325124333326</v>
      </c>
      <c r="BR50" s="3">
        <f t="shared" si="16"/>
        <v>1.9805941557762201</v>
      </c>
      <c r="BS50" s="3">
        <f t="shared" si="17"/>
        <v>1.9703933720796001</v>
      </c>
      <c r="BT50" s="3">
        <f t="shared" si="18"/>
        <v>1.7140781649818559</v>
      </c>
      <c r="BU50" s="3">
        <f t="shared" si="19"/>
        <v>1.9702073588068547</v>
      </c>
      <c r="BV50" s="3">
        <f t="shared" si="20"/>
        <v>1.3970705499594087</v>
      </c>
      <c r="BW50" s="3">
        <f t="shared" si="21"/>
        <v>1.3236645356081003</v>
      </c>
      <c r="BX50" s="3">
        <f t="shared" si="22"/>
        <v>1.8880109122450288</v>
      </c>
      <c r="BY50" s="3">
        <f t="shared" si="23"/>
        <v>2.223937020319982</v>
      </c>
      <c r="BZ50" s="3">
        <f t="shared" si="24"/>
        <v>1.6301226428593121</v>
      </c>
      <c r="CA50" s="3">
        <f t="shared" si="25"/>
        <v>1.9177155165594935</v>
      </c>
      <c r="CB50" s="3">
        <f t="shared" si="26"/>
        <v>1.7460111077519258</v>
      </c>
      <c r="CC50" s="3">
        <f t="shared" si="27"/>
        <v>2.0113589537066106</v>
      </c>
      <c r="CD50" s="3">
        <f t="shared" si="28"/>
        <v>1.7000110623221123</v>
      </c>
      <c r="CE50" s="3">
        <f t="shared" si="29"/>
        <v>1.6551384348113822</v>
      </c>
      <c r="CF50" s="3">
        <f t="shared" si="30"/>
        <v>1.9852917185928882</v>
      </c>
      <c r="CG50" s="3">
        <f t="shared" si="31"/>
        <v>1.8842854623396752</v>
      </c>
      <c r="CH50" s="3" t="e">
        <f t="shared" si="32"/>
        <v>#NUM!</v>
      </c>
      <c r="CI50" s="3">
        <f t="shared" si="33"/>
        <v>1.5319895514125503</v>
      </c>
      <c r="CJ50" s="3">
        <f t="shared" si="34"/>
        <v>1.2992893340876799</v>
      </c>
      <c r="CK50" s="3">
        <f t="shared" si="35"/>
        <v>1.0203612826477078</v>
      </c>
      <c r="CL50" s="3" t="e">
        <f t="shared" si="36"/>
        <v>#NUM!</v>
      </c>
      <c r="CM50" s="3">
        <f t="shared" si="37"/>
        <v>1.1769589805869081</v>
      </c>
      <c r="CN50" s="3">
        <f t="shared" si="38"/>
        <v>1.0492180226701815</v>
      </c>
      <c r="CO50" s="3">
        <f t="shared" si="39"/>
        <v>0.85973856619714695</v>
      </c>
      <c r="CP50" s="3">
        <f t="shared" si="40"/>
        <v>0.78103693862113188</v>
      </c>
      <c r="CQ50" s="3">
        <f t="shared" si="41"/>
        <v>1.1467480136306398</v>
      </c>
      <c r="CR50" s="3">
        <f t="shared" si="42"/>
        <v>0.98227123303956843</v>
      </c>
      <c r="CS50" s="3">
        <f t="shared" si="43"/>
        <v>1.3132342916947239</v>
      </c>
      <c r="CT50" s="3">
        <f t="shared" si="44"/>
        <v>1.1844074854123201</v>
      </c>
    </row>
    <row r="51" spans="1:98" x14ac:dyDescent="0.25">
      <c r="A51" s="2"/>
      <c r="B51" s="3" t="s">
        <v>935</v>
      </c>
      <c r="C51" s="2" t="s">
        <v>302</v>
      </c>
      <c r="D51" s="3" t="s">
        <v>63</v>
      </c>
      <c r="E51" s="3" t="s">
        <v>303</v>
      </c>
      <c r="F51" s="14" t="s">
        <v>661</v>
      </c>
      <c r="G51" s="1" t="s">
        <v>90</v>
      </c>
      <c r="H51" s="1" t="s">
        <v>59</v>
      </c>
      <c r="I51" s="3">
        <v>232.03</v>
      </c>
      <c r="J51" s="3">
        <v>215.06</v>
      </c>
      <c r="K51" s="3">
        <v>201.67</v>
      </c>
      <c r="L51" s="3">
        <v>60.18</v>
      </c>
      <c r="M51" s="3">
        <v>142.26</v>
      </c>
      <c r="N51" s="3">
        <v>122.07</v>
      </c>
      <c r="O51" s="3"/>
      <c r="P51" s="3">
        <v>124.36</v>
      </c>
      <c r="Q51" s="3"/>
      <c r="R51" s="3">
        <v>83.6</v>
      </c>
      <c r="S51" s="3">
        <v>109.78</v>
      </c>
      <c r="T51" s="3">
        <v>40.5</v>
      </c>
      <c r="U51" s="3">
        <v>77.62</v>
      </c>
      <c r="V51" s="3">
        <v>42.75</v>
      </c>
      <c r="W51" s="3">
        <v>44.6</v>
      </c>
      <c r="X51" s="3">
        <v>91.17</v>
      </c>
      <c r="Y51" s="3">
        <v>90.44</v>
      </c>
      <c r="Z51" s="3">
        <v>49.31</v>
      </c>
      <c r="AA51" s="3">
        <v>83.72</v>
      </c>
      <c r="AB51" s="3">
        <v>24.99</v>
      </c>
      <c r="AC51" s="3">
        <v>19.72</v>
      </c>
      <c r="AD51" s="3">
        <v>74.95</v>
      </c>
      <c r="AE51" s="3">
        <v>138.22</v>
      </c>
      <c r="AF51" s="3">
        <v>39.880000000000003</v>
      </c>
      <c r="AG51" s="3">
        <v>59.48</v>
      </c>
      <c r="AH51" s="3">
        <v>43.47</v>
      </c>
      <c r="AI51" s="3">
        <v>97.88</v>
      </c>
      <c r="AJ51" s="3">
        <v>47.82</v>
      </c>
      <c r="AK51" s="3">
        <v>40.729999999999997</v>
      </c>
      <c r="AL51" s="3">
        <v>77.319999999999993</v>
      </c>
      <c r="AM51" s="3">
        <v>61.58</v>
      </c>
      <c r="AN51" s="3">
        <v>120.81</v>
      </c>
      <c r="AO51" s="3">
        <v>36.4</v>
      </c>
      <c r="AP51" s="3">
        <v>21.32</v>
      </c>
      <c r="AQ51" s="3"/>
      <c r="AR51" s="3"/>
      <c r="AS51" s="3">
        <v>14.28</v>
      </c>
      <c r="AT51" s="3"/>
      <c r="AU51" s="3">
        <v>7.69</v>
      </c>
      <c r="AV51" s="3">
        <v>7.33</v>
      </c>
      <c r="AW51" s="3">
        <v>16.48</v>
      </c>
      <c r="AX51" s="3">
        <v>12.45</v>
      </c>
      <c r="AY51" s="3">
        <v>21.9</v>
      </c>
      <c r="AZ51" s="3">
        <v>17.27</v>
      </c>
      <c r="BC51" s="3">
        <f t="shared" si="1"/>
        <v>2.3655441400294692</v>
      </c>
      <c r="BD51" s="3">
        <f t="shared" si="2"/>
        <v>2.3325596414674039</v>
      </c>
      <c r="BE51" s="3">
        <f t="shared" si="3"/>
        <v>2.3046412982946696</v>
      </c>
      <c r="BF51" s="3">
        <f t="shared" si="4"/>
        <v>1.7794521834040617</v>
      </c>
      <c r="BG51" s="3">
        <f t="shared" si="5"/>
        <v>2.1530828043618317</v>
      </c>
      <c r="BH51" s="3">
        <f t="shared" si="6"/>
        <v>2.0866089445729479</v>
      </c>
      <c r="BI51" s="3" t="e">
        <f t="shared" si="7"/>
        <v>#NUM!</v>
      </c>
      <c r="BJ51" s="3">
        <f t="shared" si="8"/>
        <v>2.094680713371154</v>
      </c>
      <c r="BK51" s="3" t="e">
        <f t="shared" si="9"/>
        <v>#NUM!</v>
      </c>
      <c r="BL51" s="3">
        <f t="shared" si="10"/>
        <v>1.9222062774390163</v>
      </c>
      <c r="BM51" s="3">
        <f t="shared" si="11"/>
        <v>2.0405232264455964</v>
      </c>
      <c r="BN51" s="3">
        <f t="shared" si="12"/>
        <v>1.6074550232146685</v>
      </c>
      <c r="BO51" s="3">
        <f t="shared" si="13"/>
        <v>1.8899736384039962</v>
      </c>
      <c r="BP51" s="3">
        <f t="shared" si="14"/>
        <v>1.6309361190641913</v>
      </c>
      <c r="BQ51" s="3">
        <f t="shared" si="15"/>
        <v>1.6493348587121419</v>
      </c>
      <c r="BR51" s="3">
        <f t="shared" si="16"/>
        <v>1.9598519547996054</v>
      </c>
      <c r="BS51" s="3">
        <f t="shared" si="17"/>
        <v>1.9563605536733222</v>
      </c>
      <c r="BT51" s="3">
        <f t="shared" si="18"/>
        <v>1.6929350025311378</v>
      </c>
      <c r="BU51" s="3">
        <f t="shared" si="19"/>
        <v>1.9228292196666488</v>
      </c>
      <c r="BV51" s="3">
        <f t="shared" si="20"/>
        <v>1.3977662561264499</v>
      </c>
      <c r="BW51" s="3">
        <f t="shared" si="21"/>
        <v>1.2949069106051925</v>
      </c>
      <c r="BX51" s="3">
        <f t="shared" si="22"/>
        <v>1.8747716371842982</v>
      </c>
      <c r="BY51" s="3">
        <f t="shared" si="23"/>
        <v>2.1405708886329502</v>
      </c>
      <c r="BZ51" s="3">
        <f t="shared" si="24"/>
        <v>1.6007551496396182</v>
      </c>
      <c r="CA51" s="3">
        <f t="shared" si="25"/>
        <v>1.7743709598499167</v>
      </c>
      <c r="CB51" s="3">
        <f t="shared" si="26"/>
        <v>1.6381896401908369</v>
      </c>
      <c r="CC51" s="3">
        <f t="shared" si="27"/>
        <v>1.9906939606797516</v>
      </c>
      <c r="CD51" s="3">
        <f t="shared" si="28"/>
        <v>1.6796095717797559</v>
      </c>
      <c r="CE51" s="3">
        <f t="shared" si="29"/>
        <v>1.6099144100859977</v>
      </c>
      <c r="CF51" s="3">
        <f t="shared" si="30"/>
        <v>1.8882918453565154</v>
      </c>
      <c r="CG51" s="3">
        <f t="shared" si="31"/>
        <v>1.7894396845671794</v>
      </c>
      <c r="CH51" s="3">
        <f t="shared" si="32"/>
        <v>2.0821028843270941</v>
      </c>
      <c r="CI51" s="3">
        <f t="shared" si="33"/>
        <v>1.5611013836490559</v>
      </c>
      <c r="CJ51" s="3">
        <f t="shared" si="34"/>
        <v>1.3287872003545347</v>
      </c>
      <c r="CK51" s="3" t="e">
        <f t="shared" si="35"/>
        <v>#NUM!</v>
      </c>
      <c r="CL51" s="3" t="e">
        <f t="shared" si="36"/>
        <v>#NUM!</v>
      </c>
      <c r="CM51" s="3">
        <f t="shared" si="37"/>
        <v>1.1547282074401555</v>
      </c>
      <c r="CN51" s="3" t="e">
        <f t="shared" si="38"/>
        <v>#NUM!</v>
      </c>
      <c r="CO51" s="3">
        <f t="shared" si="39"/>
        <v>0.8859263398014311</v>
      </c>
      <c r="CP51" s="3">
        <f t="shared" si="40"/>
        <v>0.86510397464112798</v>
      </c>
      <c r="CQ51" s="3">
        <f t="shared" si="41"/>
        <v>1.216957207361097</v>
      </c>
      <c r="CR51" s="3">
        <f t="shared" si="42"/>
        <v>1.0951693514317551</v>
      </c>
      <c r="CS51" s="3">
        <f t="shared" si="43"/>
        <v>1.3404441148401183</v>
      </c>
      <c r="CT51" s="3">
        <f t="shared" si="44"/>
        <v>1.2372923375674587</v>
      </c>
    </row>
    <row r="52" spans="1:98" x14ac:dyDescent="0.25">
      <c r="A52" s="3"/>
      <c r="B52" s="3" t="s">
        <v>935</v>
      </c>
      <c r="C52" s="3" t="s">
        <v>260</v>
      </c>
      <c r="D52" s="3" t="s">
        <v>63</v>
      </c>
      <c r="E52" s="3" t="s">
        <v>261</v>
      </c>
      <c r="F52" s="14">
        <v>6.8</v>
      </c>
      <c r="G52" s="1" t="s">
        <v>45</v>
      </c>
      <c r="H52" s="1" t="s">
        <v>59</v>
      </c>
      <c r="I52" s="3"/>
      <c r="J52" s="3">
        <v>238.17</v>
      </c>
      <c r="K52" s="3">
        <v>222.34</v>
      </c>
      <c r="L52" s="3">
        <v>67.88</v>
      </c>
      <c r="M52" s="3">
        <v>154.72</v>
      </c>
      <c r="N52" s="3"/>
      <c r="O52" s="3">
        <v>93.34</v>
      </c>
      <c r="P52" s="3">
        <v>133.47</v>
      </c>
      <c r="Q52" s="3">
        <v>55.62</v>
      </c>
      <c r="R52" s="3">
        <v>84.91</v>
      </c>
      <c r="S52" s="3">
        <v>121.51</v>
      </c>
      <c r="T52" s="3">
        <v>44.53</v>
      </c>
      <c r="U52" s="3">
        <v>76.62</v>
      </c>
      <c r="V52" s="3">
        <v>42.24</v>
      </c>
      <c r="W52" s="3">
        <v>51.4</v>
      </c>
      <c r="X52" s="3">
        <v>93.81</v>
      </c>
      <c r="Y52" s="3">
        <v>90.66</v>
      </c>
      <c r="Z52" s="3">
        <v>50.5</v>
      </c>
      <c r="AA52" s="3">
        <v>90.92</v>
      </c>
      <c r="AB52" s="3">
        <v>24.84</v>
      </c>
      <c r="AC52" s="3">
        <v>21</v>
      </c>
      <c r="AD52" s="3">
        <v>72.260000000000005</v>
      </c>
      <c r="AE52" s="3">
        <v>152.57</v>
      </c>
      <c r="AF52" s="3">
        <v>39.69</v>
      </c>
      <c r="AG52" s="3">
        <v>67.53</v>
      </c>
      <c r="AH52" s="3">
        <v>49.48</v>
      </c>
      <c r="AI52" s="3">
        <v>98.78</v>
      </c>
      <c r="AJ52" s="3">
        <v>51.55</v>
      </c>
      <c r="AK52" s="3">
        <v>46.18</v>
      </c>
      <c r="AL52" s="3">
        <v>87.85</v>
      </c>
      <c r="AM52" s="3">
        <v>71.84</v>
      </c>
      <c r="AN52" s="3"/>
      <c r="AO52" s="3">
        <v>36.520000000000003</v>
      </c>
      <c r="AP52" s="3">
        <v>20.94</v>
      </c>
      <c r="AQ52" s="3">
        <v>11.25</v>
      </c>
      <c r="AR52" s="3">
        <v>29</v>
      </c>
      <c r="AS52" s="3">
        <v>15.6</v>
      </c>
      <c r="AT52" s="3">
        <v>12</v>
      </c>
      <c r="AU52" s="3">
        <v>7.13</v>
      </c>
      <c r="AV52" s="3">
        <v>7.04</v>
      </c>
      <c r="AW52" s="3">
        <v>15.41</v>
      </c>
      <c r="AX52" s="3">
        <v>11.83</v>
      </c>
      <c r="AY52" s="3">
        <v>22.32</v>
      </c>
      <c r="AZ52" s="3">
        <v>16.7</v>
      </c>
      <c r="BC52" s="3" t="e">
        <f t="shared" si="1"/>
        <v>#NUM!</v>
      </c>
      <c r="BD52" s="3">
        <f t="shared" si="2"/>
        <v>2.3768870566640485</v>
      </c>
      <c r="BE52" s="3">
        <f t="shared" si="3"/>
        <v>2.3470176013249486</v>
      </c>
      <c r="BF52" s="3">
        <f t="shared" si="4"/>
        <v>1.8317418336456381</v>
      </c>
      <c r="BG52" s="3">
        <f t="shared" si="5"/>
        <v>2.1895464567389267</v>
      </c>
      <c r="BH52" s="3" t="e">
        <f t="shared" si="6"/>
        <v>#NUM!</v>
      </c>
      <c r="BI52" s="3">
        <f t="shared" si="7"/>
        <v>1.9700677965491371</v>
      </c>
      <c r="BJ52" s="3">
        <f t="shared" si="8"/>
        <v>2.125383660467707</v>
      </c>
      <c r="BK52" s="3">
        <f t="shared" si="9"/>
        <v>1.7452309845281406</v>
      </c>
      <c r="BL52" s="3">
        <f t="shared" si="10"/>
        <v>1.9289588408808298</v>
      </c>
      <c r="BM52" s="3">
        <f t="shared" si="11"/>
        <v>2.0846120208652512</v>
      </c>
      <c r="BN52" s="3">
        <f t="shared" si="12"/>
        <v>1.648652695131223</v>
      </c>
      <c r="BO52" s="3">
        <f t="shared" si="13"/>
        <v>1.884342147647059</v>
      </c>
      <c r="BP52" s="3">
        <f t="shared" si="14"/>
        <v>1.6257239095257559</v>
      </c>
      <c r="BQ52" s="3">
        <f t="shared" si="15"/>
        <v>1.7109631189952756</v>
      </c>
      <c r="BR52" s="3">
        <f t="shared" si="16"/>
        <v>1.9722491359625958</v>
      </c>
      <c r="BS52" s="3">
        <f t="shared" si="17"/>
        <v>1.957415714722669</v>
      </c>
      <c r="BT52" s="3">
        <f t="shared" si="18"/>
        <v>1.7032913781186614</v>
      </c>
      <c r="BU52" s="3">
        <f t="shared" si="19"/>
        <v>1.9586594270529332</v>
      </c>
      <c r="BV52" s="3">
        <f t="shared" si="20"/>
        <v>1.3951515915045425</v>
      </c>
      <c r="BW52" s="3">
        <f t="shared" si="21"/>
        <v>1.3222192947339193</v>
      </c>
      <c r="BX52" s="3">
        <f t="shared" si="22"/>
        <v>1.8588979572320035</v>
      </c>
      <c r="BY52" s="3">
        <f t="shared" si="23"/>
        <v>2.1834691462315097</v>
      </c>
      <c r="BZ52" s="3">
        <f t="shared" si="24"/>
        <v>1.5986810989071634</v>
      </c>
      <c r="CA52" s="3">
        <f t="shared" si="25"/>
        <v>1.8294967497201824</v>
      </c>
      <c r="CB52" s="3">
        <f t="shared" si="26"/>
        <v>1.6944296909570831</v>
      </c>
      <c r="CC52" s="3">
        <f t="shared" si="27"/>
        <v>1.9946690218255294</v>
      </c>
      <c r="CD52" s="3">
        <f t="shared" si="28"/>
        <v>1.7122286696195352</v>
      </c>
      <c r="CE52" s="3">
        <f t="shared" si="29"/>
        <v>1.6644539285811575</v>
      </c>
      <c r="CF52" s="3">
        <f t="shared" si="30"/>
        <v>1.9437417658313136</v>
      </c>
      <c r="CG52" s="3">
        <f t="shared" si="31"/>
        <v>1.856366323659248</v>
      </c>
      <c r="CH52" s="3" t="e">
        <f t="shared" si="32"/>
        <v>#NUM!</v>
      </c>
      <c r="CI52" s="3">
        <f t="shared" si="33"/>
        <v>1.5625307688622614</v>
      </c>
      <c r="CJ52" s="3">
        <f t="shared" si="34"/>
        <v>1.3209766773428235</v>
      </c>
      <c r="CK52" s="3">
        <f t="shared" si="35"/>
        <v>1.0511525224473812</v>
      </c>
      <c r="CL52" s="3">
        <f t="shared" si="36"/>
        <v>1.4623979978989561</v>
      </c>
      <c r="CM52" s="3">
        <f t="shared" si="37"/>
        <v>1.1931245983544616</v>
      </c>
      <c r="CN52" s="3">
        <f t="shared" si="38"/>
        <v>1.0791812460476249</v>
      </c>
      <c r="CO52" s="3">
        <f t="shared" si="39"/>
        <v>0.85308952985186559</v>
      </c>
      <c r="CP52" s="3">
        <f t="shared" si="40"/>
        <v>0.84757265914211222</v>
      </c>
      <c r="CQ52" s="3">
        <f t="shared" si="41"/>
        <v>1.1878026387184193</v>
      </c>
      <c r="CR52" s="3">
        <f t="shared" si="42"/>
        <v>1.0729847446279304</v>
      </c>
      <c r="CS52" s="3">
        <f t="shared" si="43"/>
        <v>1.3486941902655412</v>
      </c>
      <c r="CT52" s="3">
        <f t="shared" si="44"/>
        <v>1.2227164711475833</v>
      </c>
    </row>
    <row r="53" spans="1:98" x14ac:dyDescent="0.25">
      <c r="A53" s="4"/>
      <c r="B53" s="3" t="s">
        <v>941</v>
      </c>
      <c r="C53" s="4" t="s">
        <v>231</v>
      </c>
      <c r="D53" s="1" t="s">
        <v>63</v>
      </c>
      <c r="E53" s="4" t="s">
        <v>232</v>
      </c>
      <c r="F53" s="17">
        <v>6.9</v>
      </c>
      <c r="G53" s="1" t="s">
        <v>39</v>
      </c>
      <c r="H53" s="1" t="s">
        <v>40</v>
      </c>
      <c r="I53" s="4">
        <v>272.98</v>
      </c>
      <c r="J53" s="4">
        <v>244.27</v>
      </c>
      <c r="K53" s="4">
        <v>230.87</v>
      </c>
      <c r="L53" s="4">
        <v>69.88</v>
      </c>
      <c r="M53" s="4">
        <v>162.52000000000001</v>
      </c>
      <c r="N53" s="4">
        <v>150.81</v>
      </c>
      <c r="O53" s="4">
        <v>96.14</v>
      </c>
      <c r="P53" s="4">
        <v>142.22</v>
      </c>
      <c r="Q53" s="4">
        <v>52.27</v>
      </c>
      <c r="R53" s="4">
        <v>95.01</v>
      </c>
      <c r="S53" s="4">
        <v>128.63</v>
      </c>
      <c r="T53" s="4">
        <v>48.26</v>
      </c>
      <c r="U53" s="4">
        <v>81.760000000000005</v>
      </c>
      <c r="V53" s="4">
        <v>47.32</v>
      </c>
      <c r="W53" s="4">
        <v>50</v>
      </c>
      <c r="X53" s="4">
        <v>99.88</v>
      </c>
      <c r="Y53" s="4">
        <v>97.54</v>
      </c>
      <c r="Z53" s="4">
        <v>50.6</v>
      </c>
      <c r="AA53" s="4">
        <v>96.22</v>
      </c>
      <c r="AB53" s="4">
        <v>25.39</v>
      </c>
      <c r="AC53" s="4">
        <v>22.58</v>
      </c>
      <c r="AD53" s="4">
        <v>75.91</v>
      </c>
      <c r="AE53" s="4">
        <v>165.42</v>
      </c>
      <c r="AF53" s="4">
        <v>41.2</v>
      </c>
      <c r="AG53" s="4">
        <v>76.86</v>
      </c>
      <c r="AH53" s="4">
        <v>53.74</v>
      </c>
      <c r="AI53" s="4">
        <v>107.01</v>
      </c>
      <c r="AJ53" s="4">
        <v>56.17</v>
      </c>
      <c r="AK53" s="4">
        <v>47.16</v>
      </c>
      <c r="AL53" s="4">
        <v>94.44</v>
      </c>
      <c r="AM53" s="4">
        <v>78.069999999999993</v>
      </c>
      <c r="AN53" s="4">
        <v>147.66999999999999</v>
      </c>
      <c r="AO53" s="4"/>
      <c r="AP53" s="4">
        <v>19.75</v>
      </c>
      <c r="AQ53" s="4">
        <v>11</v>
      </c>
      <c r="AR53" s="4"/>
      <c r="AS53" s="4"/>
      <c r="AT53" s="4">
        <v>11.93</v>
      </c>
      <c r="AU53" s="4"/>
      <c r="AV53" s="4"/>
      <c r="AW53" s="4">
        <v>15.47</v>
      </c>
      <c r="AX53" s="4">
        <v>11.63</v>
      </c>
      <c r="AY53" s="4">
        <v>22.92</v>
      </c>
      <c r="AZ53" s="4">
        <v>17.309999999999999</v>
      </c>
      <c r="BC53" s="3">
        <f t="shared" si="1"/>
        <v>2.4361308294297008</v>
      </c>
      <c r="BD53" s="3">
        <f t="shared" si="2"/>
        <v>2.3878701324073623</v>
      </c>
      <c r="BE53" s="3">
        <f t="shared" si="3"/>
        <v>2.3633675029434862</v>
      </c>
      <c r="BF53" s="3">
        <f t="shared" si="4"/>
        <v>1.8443528963108933</v>
      </c>
      <c r="BG53" s="3">
        <f t="shared" si="5"/>
        <v>2.2109068136543741</v>
      </c>
      <c r="BH53" s="3">
        <f t="shared" si="6"/>
        <v>2.1784301399477375</v>
      </c>
      <c r="BI53" s="3">
        <f t="shared" si="7"/>
        <v>1.9829041177926281</v>
      </c>
      <c r="BJ53" s="3">
        <f t="shared" si="8"/>
        <v>2.1529606743042486</v>
      </c>
      <c r="BK53" s="3">
        <f t="shared" si="9"/>
        <v>1.7182525000977507</v>
      </c>
      <c r="BL53" s="3">
        <f t="shared" si="10"/>
        <v>1.9777693180915743</v>
      </c>
      <c r="BM53" s="3">
        <f t="shared" si="11"/>
        <v>2.1093422696379731</v>
      </c>
      <c r="BN53" s="3">
        <f t="shared" si="12"/>
        <v>1.6835873175727669</v>
      </c>
      <c r="BO53" s="3">
        <f t="shared" si="13"/>
        <v>1.9125408827906376</v>
      </c>
      <c r="BP53" s="3">
        <f t="shared" si="14"/>
        <v>1.6750447359558929</v>
      </c>
      <c r="BQ53" s="3">
        <f t="shared" si="15"/>
        <v>1.6989700043360187</v>
      </c>
      <c r="BR53" s="3">
        <f t="shared" si="16"/>
        <v>1.9994785336793102</v>
      </c>
      <c r="BS53" s="3">
        <f t="shared" si="17"/>
        <v>1.9891827512555476</v>
      </c>
      <c r="BT53" s="3">
        <f t="shared" si="18"/>
        <v>1.7041505168397992</v>
      </c>
      <c r="BU53" s="3">
        <f t="shared" si="19"/>
        <v>1.9832653525665453</v>
      </c>
      <c r="BV53" s="3">
        <f t="shared" si="20"/>
        <v>1.4046627008737222</v>
      </c>
      <c r="BW53" s="3">
        <f t="shared" si="21"/>
        <v>1.3537239375889489</v>
      </c>
      <c r="BX53" s="3">
        <f t="shared" si="22"/>
        <v>1.8802989914257526</v>
      </c>
      <c r="BY53" s="3">
        <f t="shared" si="23"/>
        <v>2.2185880164894174</v>
      </c>
      <c r="BZ53" s="3">
        <f t="shared" si="24"/>
        <v>1.6148972160331345</v>
      </c>
      <c r="CA53" s="3">
        <f t="shared" si="25"/>
        <v>1.8857003801283299</v>
      </c>
      <c r="CB53" s="3">
        <f t="shared" si="26"/>
        <v>1.7302976620971497</v>
      </c>
      <c r="CC53" s="3">
        <f t="shared" si="27"/>
        <v>2.0294243640580163</v>
      </c>
      <c r="CD53" s="3">
        <f t="shared" si="28"/>
        <v>1.7495044238761424</v>
      </c>
      <c r="CE53" s="3">
        <f t="shared" si="29"/>
        <v>1.6735737964230515</v>
      </c>
      <c r="CF53" s="3">
        <f t="shared" si="30"/>
        <v>1.9751559784066894</v>
      </c>
      <c r="CG53" s="3">
        <f t="shared" si="31"/>
        <v>1.8924841793646876</v>
      </c>
      <c r="CH53" s="3">
        <f t="shared" si="32"/>
        <v>2.1692922748799361</v>
      </c>
      <c r="CI53" s="3" t="e">
        <f t="shared" si="33"/>
        <v>#NUM!</v>
      </c>
      <c r="CJ53" s="3">
        <f t="shared" si="34"/>
        <v>1.2955670999624791</v>
      </c>
      <c r="CK53" s="3">
        <f t="shared" si="35"/>
        <v>1.0413926851582251</v>
      </c>
      <c r="CL53" s="3" t="e">
        <f t="shared" si="36"/>
        <v>#NUM!</v>
      </c>
      <c r="CM53" s="3" t="e">
        <f t="shared" si="37"/>
        <v>#NUM!</v>
      </c>
      <c r="CN53" s="3">
        <f t="shared" si="38"/>
        <v>1.0766404436703418</v>
      </c>
      <c r="CO53" s="3" t="e">
        <f t="shared" si="39"/>
        <v>#NUM!</v>
      </c>
      <c r="CP53" s="3" t="e">
        <f t="shared" si="40"/>
        <v>#NUM!</v>
      </c>
      <c r="CQ53" s="3">
        <f t="shared" si="41"/>
        <v>1.1894903136993675</v>
      </c>
      <c r="CR53" s="3">
        <f t="shared" si="42"/>
        <v>1.0655797147284485</v>
      </c>
      <c r="CS53" s="3">
        <f t="shared" si="43"/>
        <v>1.3602146132953523</v>
      </c>
      <c r="CT53" s="3">
        <f t="shared" si="44"/>
        <v>1.2382970678753937</v>
      </c>
    </row>
    <row r="54" spans="1:98" x14ac:dyDescent="0.25">
      <c r="A54" s="3"/>
      <c r="B54" s="3" t="s">
        <v>941</v>
      </c>
      <c r="C54" s="3" t="s">
        <v>244</v>
      </c>
      <c r="D54" s="3" t="s">
        <v>63</v>
      </c>
      <c r="E54" s="3" t="s">
        <v>245</v>
      </c>
      <c r="F54" s="14">
        <v>6.9</v>
      </c>
      <c r="G54" s="1" t="s">
        <v>45</v>
      </c>
      <c r="H54" s="1" t="s">
        <v>40</v>
      </c>
      <c r="I54" s="3">
        <v>272.08999999999997</v>
      </c>
      <c r="J54" s="3">
        <v>239.09</v>
      </c>
      <c r="K54" s="3">
        <v>223.57</v>
      </c>
      <c r="L54" s="3">
        <v>70.86</v>
      </c>
      <c r="M54" s="3">
        <v>154.88</v>
      </c>
      <c r="N54" s="3">
        <v>158.33000000000001</v>
      </c>
      <c r="O54" s="3">
        <v>100.39</v>
      </c>
      <c r="P54" s="3">
        <v>137.94</v>
      </c>
      <c r="Q54" s="3">
        <v>60.79</v>
      </c>
      <c r="R54" s="3">
        <v>90.37</v>
      </c>
      <c r="S54" s="3">
        <v>118.33</v>
      </c>
      <c r="T54" s="3">
        <v>43.07</v>
      </c>
      <c r="U54" s="3">
        <v>77.42</v>
      </c>
      <c r="V54" s="3">
        <v>46.15</v>
      </c>
      <c r="W54" s="3">
        <v>50.59</v>
      </c>
      <c r="X54" s="3">
        <v>96.34</v>
      </c>
      <c r="Y54" s="3"/>
      <c r="Z54" s="3">
        <v>52.06</v>
      </c>
      <c r="AA54" s="3">
        <v>93.16</v>
      </c>
      <c r="AB54" s="3">
        <v>24.89</v>
      </c>
      <c r="AC54" s="3">
        <v>22.36</v>
      </c>
      <c r="AD54" s="3">
        <v>76.760000000000005</v>
      </c>
      <c r="AE54" s="3">
        <v>169.97</v>
      </c>
      <c r="AF54" s="3">
        <v>42.66</v>
      </c>
      <c r="AG54" s="3">
        <v>77.34</v>
      </c>
      <c r="AH54" s="3">
        <v>55.95</v>
      </c>
      <c r="AI54" s="3">
        <v>101.62</v>
      </c>
      <c r="AJ54" s="3">
        <v>54.41</v>
      </c>
      <c r="AK54" s="3">
        <v>43.8</v>
      </c>
      <c r="AL54" s="3">
        <v>97.31</v>
      </c>
      <c r="AM54" s="3">
        <v>78.599999999999994</v>
      </c>
      <c r="AN54" s="3">
        <v>155.03</v>
      </c>
      <c r="AO54" s="3">
        <v>33.15</v>
      </c>
      <c r="AP54" s="3">
        <v>20.38</v>
      </c>
      <c r="AQ54" s="3"/>
      <c r="AR54" s="3"/>
      <c r="AS54" s="3">
        <v>14.68</v>
      </c>
      <c r="AT54" s="3">
        <v>11.31</v>
      </c>
      <c r="AU54" s="3">
        <v>7.63</v>
      </c>
      <c r="AV54" s="3">
        <v>7.01</v>
      </c>
      <c r="AW54" s="3">
        <v>15.02</v>
      </c>
      <c r="AX54" s="3">
        <v>10.81</v>
      </c>
      <c r="AY54" s="3">
        <v>21.36</v>
      </c>
      <c r="AZ54" s="3">
        <v>15.59</v>
      </c>
      <c r="BC54" s="3">
        <f t="shared" si="1"/>
        <v>2.4347125806455234</v>
      </c>
      <c r="BD54" s="3">
        <f t="shared" si="2"/>
        <v>2.3785614120185765</v>
      </c>
      <c r="BE54" s="3">
        <f t="shared" si="3"/>
        <v>2.3494135268147316</v>
      </c>
      <c r="BF54" s="3">
        <f t="shared" si="4"/>
        <v>1.8504011479971585</v>
      </c>
      <c r="BG54" s="3">
        <f t="shared" si="5"/>
        <v>2.1899953399643186</v>
      </c>
      <c r="BH54" s="3">
        <f t="shared" si="6"/>
        <v>2.1995632117672361</v>
      </c>
      <c r="BI54" s="3">
        <f t="shared" si="7"/>
        <v>2.0016904542321527</v>
      </c>
      <c r="BJ54" s="3">
        <f t="shared" si="8"/>
        <v>2.1396902216529226</v>
      </c>
      <c r="BK54" s="3">
        <f t="shared" si="9"/>
        <v>1.7838321433844411</v>
      </c>
      <c r="BL54" s="3">
        <f t="shared" si="10"/>
        <v>1.9560242822806773</v>
      </c>
      <c r="BM54" s="3">
        <f t="shared" si="11"/>
        <v>2.0730948645157459</v>
      </c>
      <c r="BN54" s="3">
        <f t="shared" si="12"/>
        <v>1.6341748717626001</v>
      </c>
      <c r="BO54" s="3">
        <f t="shared" si="13"/>
        <v>1.8888531669829363</v>
      </c>
      <c r="BP54" s="3">
        <f t="shared" si="14"/>
        <v>1.6641717053619309</v>
      </c>
      <c r="BQ54" s="3">
        <f t="shared" si="15"/>
        <v>1.7040646794085674</v>
      </c>
      <c r="BR54" s="3">
        <f t="shared" si="16"/>
        <v>1.9838066419784153</v>
      </c>
      <c r="BS54" s="3" t="e">
        <f t="shared" si="17"/>
        <v>#NUM!</v>
      </c>
      <c r="BT54" s="3">
        <f t="shared" si="18"/>
        <v>1.716504163773217</v>
      </c>
      <c r="BU54" s="3">
        <f t="shared" si="19"/>
        <v>1.9692294798626431</v>
      </c>
      <c r="BV54" s="3">
        <f t="shared" si="20"/>
        <v>1.3960248966085933</v>
      </c>
      <c r="BW54" s="3">
        <f t="shared" si="21"/>
        <v>1.3494717992143856</v>
      </c>
      <c r="BX54" s="3">
        <f t="shared" si="22"/>
        <v>1.885134966063434</v>
      </c>
      <c r="BY54" s="3">
        <f t="shared" si="23"/>
        <v>2.2303722744124186</v>
      </c>
      <c r="BZ54" s="3">
        <f t="shared" si="24"/>
        <v>1.63002085111341</v>
      </c>
      <c r="CA54" s="3">
        <f t="shared" si="25"/>
        <v>1.8884041677370467</v>
      </c>
      <c r="CB54" s="3">
        <f t="shared" si="26"/>
        <v>1.7478000908643689</v>
      </c>
      <c r="CC54" s="3">
        <f t="shared" si="27"/>
        <v>2.0069791905742771</v>
      </c>
      <c r="CD54" s="3">
        <f t="shared" si="28"/>
        <v>1.7356787259059046</v>
      </c>
      <c r="CE54" s="3">
        <f t="shared" si="29"/>
        <v>1.6414741105040995</v>
      </c>
      <c r="CF54" s="3">
        <f t="shared" si="30"/>
        <v>1.9881574725567528</v>
      </c>
      <c r="CG54" s="3">
        <f t="shared" si="31"/>
        <v>1.8954225460394079</v>
      </c>
      <c r="CH54" s="3">
        <f t="shared" si="32"/>
        <v>2.1904157470332901</v>
      </c>
      <c r="CI54" s="3">
        <f t="shared" si="33"/>
        <v>1.520483532740792</v>
      </c>
      <c r="CJ54" s="3">
        <f t="shared" si="34"/>
        <v>1.3092041796704075</v>
      </c>
      <c r="CK54" s="3" t="e">
        <f t="shared" si="35"/>
        <v>#NUM!</v>
      </c>
      <c r="CL54" s="3" t="e">
        <f t="shared" si="36"/>
        <v>#NUM!</v>
      </c>
      <c r="CM54" s="3">
        <f t="shared" si="37"/>
        <v>1.1667260555800518</v>
      </c>
      <c r="CN54" s="3">
        <f t="shared" si="38"/>
        <v>1.0534626049254554</v>
      </c>
      <c r="CO54" s="3">
        <f t="shared" si="39"/>
        <v>0.88252453795488051</v>
      </c>
      <c r="CP54" s="3">
        <f t="shared" si="40"/>
        <v>0.84571801796665869</v>
      </c>
      <c r="CQ54" s="3">
        <f t="shared" si="41"/>
        <v>1.1766699326681496</v>
      </c>
      <c r="CR54" s="3">
        <f t="shared" si="42"/>
        <v>1.0338256939533104</v>
      </c>
      <c r="CS54" s="3">
        <f t="shared" si="43"/>
        <v>1.3296012483565187</v>
      </c>
      <c r="CT54" s="3">
        <f t="shared" si="44"/>
        <v>1.1928461151888416</v>
      </c>
    </row>
    <row r="55" spans="1:98" x14ac:dyDescent="0.25">
      <c r="A55" s="2"/>
      <c r="B55" s="3" t="s">
        <v>935</v>
      </c>
      <c r="C55" s="2" t="s">
        <v>266</v>
      </c>
      <c r="D55" s="3" t="s">
        <v>63</v>
      </c>
      <c r="E55" s="3" t="s">
        <v>267</v>
      </c>
      <c r="F55" s="14">
        <v>6.9</v>
      </c>
      <c r="G55" s="1" t="s">
        <v>45</v>
      </c>
      <c r="H55" s="1" t="s">
        <v>59</v>
      </c>
      <c r="I55" s="3">
        <v>221.58</v>
      </c>
      <c r="J55" s="3">
        <v>208.92</v>
      </c>
      <c r="K55" s="3">
        <v>194.32</v>
      </c>
      <c r="L55" s="3">
        <v>58.3</v>
      </c>
      <c r="M55" s="3">
        <v>137.88</v>
      </c>
      <c r="N55" s="3">
        <v>116.38</v>
      </c>
      <c r="O55" s="3">
        <v>77.48</v>
      </c>
      <c r="P55" s="3">
        <v>120.95</v>
      </c>
      <c r="Q55" s="3">
        <v>45.69</v>
      </c>
      <c r="R55" s="3">
        <v>79.430000000000007</v>
      </c>
      <c r="S55" s="3">
        <v>111.05</v>
      </c>
      <c r="T55" s="3">
        <v>48.18</v>
      </c>
      <c r="U55" s="3">
        <v>77.599999999999994</v>
      </c>
      <c r="V55" s="3">
        <v>42.57</v>
      </c>
      <c r="W55" s="3">
        <v>43.15</v>
      </c>
      <c r="X55" s="3">
        <v>87.18</v>
      </c>
      <c r="Y55" s="3">
        <v>87.26</v>
      </c>
      <c r="Z55" s="3">
        <v>51.72</v>
      </c>
      <c r="AA55" s="3">
        <v>81.03</v>
      </c>
      <c r="AB55" s="3">
        <v>26.57</v>
      </c>
      <c r="AC55" s="3">
        <v>19.8</v>
      </c>
      <c r="AD55" s="3">
        <v>74.81</v>
      </c>
      <c r="AE55" s="3">
        <v>134.19999999999999</v>
      </c>
      <c r="AF55" s="3">
        <v>43.79</v>
      </c>
      <c r="AG55" s="3">
        <v>60.47</v>
      </c>
      <c r="AH55" s="3">
        <v>43.54</v>
      </c>
      <c r="AI55" s="3">
        <v>97.02</v>
      </c>
      <c r="AJ55" s="3">
        <v>44.48</v>
      </c>
      <c r="AK55" s="3">
        <v>39</v>
      </c>
      <c r="AL55" s="3">
        <v>68.52</v>
      </c>
      <c r="AM55" s="3">
        <v>57.38</v>
      </c>
      <c r="AN55" s="3">
        <v>114.34</v>
      </c>
      <c r="AO55" s="3">
        <v>35.71</v>
      </c>
      <c r="AP55" s="3">
        <v>20.11</v>
      </c>
      <c r="AQ55" s="3">
        <v>11.46</v>
      </c>
      <c r="AR55" s="3"/>
      <c r="AS55" s="3"/>
      <c r="AT55" s="3"/>
      <c r="AU55" s="3">
        <v>7.9</v>
      </c>
      <c r="AV55" s="3">
        <v>6.8</v>
      </c>
      <c r="AW55" s="3">
        <v>13.81</v>
      </c>
      <c r="AX55" s="3">
        <v>10.93</v>
      </c>
      <c r="AY55" s="3"/>
      <c r="AZ55" s="3">
        <v>16.07</v>
      </c>
      <c r="BC55" s="3">
        <f t="shared" si="1"/>
        <v>2.3455305580346222</v>
      </c>
      <c r="BD55" s="3">
        <f t="shared" si="2"/>
        <v>2.3199800171649558</v>
      </c>
      <c r="BE55" s="3">
        <f t="shared" si="3"/>
        <v>2.2885175017970742</v>
      </c>
      <c r="BF55" s="3">
        <f t="shared" si="4"/>
        <v>1.7656685547590141</v>
      </c>
      <c r="BG55" s="3">
        <f t="shared" si="5"/>
        <v>2.1395012747359101</v>
      </c>
      <c r="BH55" s="3">
        <f t="shared" si="6"/>
        <v>2.0658783528573919</v>
      </c>
      <c r="BI55" s="3">
        <f t="shared" si="7"/>
        <v>1.8891896120470733</v>
      </c>
      <c r="BJ55" s="3">
        <f t="shared" si="8"/>
        <v>2.0826058726978984</v>
      </c>
      <c r="BK55" s="3">
        <f t="shared" si="9"/>
        <v>1.659821158055705</v>
      </c>
      <c r="BL55" s="3">
        <f t="shared" si="10"/>
        <v>1.899984562549391</v>
      </c>
      <c r="BM55" s="3">
        <f t="shared" si="11"/>
        <v>2.0455185628844927</v>
      </c>
      <c r="BN55" s="3">
        <f t="shared" si="12"/>
        <v>1.6828667956623247</v>
      </c>
      <c r="BO55" s="3">
        <f t="shared" si="13"/>
        <v>1.8898617212581883</v>
      </c>
      <c r="BP55" s="3">
        <f t="shared" si="14"/>
        <v>1.6291036501771365</v>
      </c>
      <c r="BQ55" s="3">
        <f t="shared" si="15"/>
        <v>1.6349808000512285</v>
      </c>
      <c r="BR55" s="3">
        <f t="shared" si="16"/>
        <v>1.9404168646816653</v>
      </c>
      <c r="BS55" s="3">
        <f t="shared" si="17"/>
        <v>1.9408152086508013</v>
      </c>
      <c r="BT55" s="3">
        <f t="shared" si="18"/>
        <v>1.7136585162083564</v>
      </c>
      <c r="BU55" s="3">
        <f t="shared" si="19"/>
        <v>1.9086458389071133</v>
      </c>
      <c r="BV55" s="3">
        <f t="shared" si="20"/>
        <v>1.4243915544102774</v>
      </c>
      <c r="BW55" s="3">
        <f t="shared" si="21"/>
        <v>1.2966651902615312</v>
      </c>
      <c r="BX55" s="3">
        <f t="shared" si="22"/>
        <v>1.8739596547433532</v>
      </c>
      <c r="BY55" s="3">
        <f t="shared" si="23"/>
        <v>2.1277525158329733</v>
      </c>
      <c r="BZ55" s="3">
        <f t="shared" si="24"/>
        <v>1.6413749451921256</v>
      </c>
      <c r="CA55" s="3">
        <f t="shared" si="25"/>
        <v>1.7815399686059417</v>
      </c>
      <c r="CB55" s="3">
        <f t="shared" si="26"/>
        <v>1.6388884247050755</v>
      </c>
      <c r="CC55" s="3">
        <f t="shared" si="27"/>
        <v>1.9868612702900448</v>
      </c>
      <c r="CD55" s="3">
        <f t="shared" si="28"/>
        <v>1.648164778574001</v>
      </c>
      <c r="CE55" s="3">
        <f t="shared" si="29"/>
        <v>1.5910646070264991</v>
      </c>
      <c r="CF55" s="3">
        <f t="shared" si="30"/>
        <v>1.8358173542934728</v>
      </c>
      <c r="CG55" s="3">
        <f t="shared" si="31"/>
        <v>1.7587605439099796</v>
      </c>
      <c r="CH55" s="3">
        <f t="shared" si="32"/>
        <v>2.0581981878782538</v>
      </c>
      <c r="CI55" s="3">
        <f t="shared" si="33"/>
        <v>1.5527898501927819</v>
      </c>
      <c r="CJ55" s="3">
        <f t="shared" si="34"/>
        <v>1.303412070596742</v>
      </c>
      <c r="CK55" s="3">
        <f t="shared" si="35"/>
        <v>1.0591846176313713</v>
      </c>
      <c r="CL55" s="3" t="e">
        <f t="shared" si="36"/>
        <v>#NUM!</v>
      </c>
      <c r="CM55" s="3" t="e">
        <f t="shared" si="37"/>
        <v>#NUM!</v>
      </c>
      <c r="CN55" s="3" t="e">
        <f t="shared" si="38"/>
        <v>#NUM!</v>
      </c>
      <c r="CO55" s="3">
        <f t="shared" si="39"/>
        <v>0.89762709129044149</v>
      </c>
      <c r="CP55" s="3">
        <f t="shared" si="40"/>
        <v>0.83250891270623628</v>
      </c>
      <c r="CQ55" s="3">
        <f t="shared" si="41"/>
        <v>1.1401936785786313</v>
      </c>
      <c r="CR55" s="3">
        <f t="shared" si="42"/>
        <v>1.0386201619497029</v>
      </c>
      <c r="CS55" s="3" t="e">
        <f t="shared" si="43"/>
        <v>#NUM!</v>
      </c>
      <c r="CT55" s="3">
        <f t="shared" si="44"/>
        <v>1.2060158767633447</v>
      </c>
    </row>
    <row r="56" spans="1:98" x14ac:dyDescent="0.25">
      <c r="A56" s="3"/>
      <c r="B56" s="3" t="s">
        <v>941</v>
      </c>
      <c r="C56" s="3" t="s">
        <v>268</v>
      </c>
      <c r="D56" s="3" t="s">
        <v>63</v>
      </c>
      <c r="E56" s="3" t="s">
        <v>269</v>
      </c>
      <c r="F56" s="14">
        <v>6.9</v>
      </c>
      <c r="G56" s="1" t="s">
        <v>90</v>
      </c>
      <c r="H56" s="1" t="s">
        <v>40</v>
      </c>
      <c r="I56" s="3">
        <v>269.81</v>
      </c>
      <c r="J56" s="3">
        <v>243.37</v>
      </c>
      <c r="K56" s="3">
        <v>229.12</v>
      </c>
      <c r="L56" s="3">
        <v>72.56</v>
      </c>
      <c r="M56" s="3">
        <v>157.59</v>
      </c>
      <c r="N56" s="3">
        <v>153.55000000000001</v>
      </c>
      <c r="O56" s="3">
        <v>97.33</v>
      </c>
      <c r="P56" s="3">
        <v>137.29</v>
      </c>
      <c r="Q56" s="3">
        <v>56.14</v>
      </c>
      <c r="R56" s="3">
        <v>84.38</v>
      </c>
      <c r="S56" s="3">
        <v>124.55</v>
      </c>
      <c r="T56" s="3">
        <v>50.06</v>
      </c>
      <c r="U56" s="3">
        <v>77.94</v>
      </c>
      <c r="V56" s="3">
        <v>47.18</v>
      </c>
      <c r="W56" s="3">
        <v>50.12</v>
      </c>
      <c r="X56" s="3">
        <v>99.56</v>
      </c>
      <c r="Y56" s="3">
        <v>97.49</v>
      </c>
      <c r="Z56" s="3">
        <v>53.02</v>
      </c>
      <c r="AA56" s="3">
        <v>96.07</v>
      </c>
      <c r="AB56" s="3">
        <v>21.55</v>
      </c>
      <c r="AC56" s="3">
        <v>22.09</v>
      </c>
      <c r="AD56" s="3">
        <v>79.239999999999995</v>
      </c>
      <c r="AE56" s="3">
        <v>169.34</v>
      </c>
      <c r="AF56" s="3">
        <v>46.15</v>
      </c>
      <c r="AG56" s="3">
        <v>83.29</v>
      </c>
      <c r="AH56" s="3">
        <v>56.88</v>
      </c>
      <c r="AI56" s="3">
        <v>103.43</v>
      </c>
      <c r="AJ56" s="3">
        <v>51.58</v>
      </c>
      <c r="AK56" s="3">
        <v>47.27</v>
      </c>
      <c r="AL56" s="3">
        <v>95.21</v>
      </c>
      <c r="AM56" s="3">
        <v>75.180000000000007</v>
      </c>
      <c r="AN56" s="3">
        <v>151.41999999999999</v>
      </c>
      <c r="AO56" s="3"/>
      <c r="AP56" s="3">
        <v>19.57</v>
      </c>
      <c r="AQ56" s="3"/>
      <c r="AR56" s="3"/>
      <c r="AS56" s="3"/>
      <c r="AT56" s="3">
        <v>10.8</v>
      </c>
      <c r="AU56" s="3">
        <v>7.56</v>
      </c>
      <c r="AV56" s="3">
        <v>6.11</v>
      </c>
      <c r="AW56" s="3">
        <v>14.86</v>
      </c>
      <c r="AX56" s="3">
        <v>10.56</v>
      </c>
      <c r="AY56" s="3">
        <v>21.67</v>
      </c>
      <c r="AZ56" s="3">
        <v>15.35</v>
      </c>
      <c r="BC56" s="3">
        <f t="shared" si="1"/>
        <v>2.4310580419420251</v>
      </c>
      <c r="BD56" s="3">
        <f t="shared" si="2"/>
        <v>2.3862670421050138</v>
      </c>
      <c r="BE56" s="3">
        <f t="shared" si="3"/>
        <v>2.3600630006277616</v>
      </c>
      <c r="BF56" s="3">
        <f t="shared" si="4"/>
        <v>1.8606972740520389</v>
      </c>
      <c r="BG56" s="3">
        <f t="shared" si="5"/>
        <v>2.1975286555227709</v>
      </c>
      <c r="BH56" s="3">
        <f t="shared" si="6"/>
        <v>2.1862498207790879</v>
      </c>
      <c r="BI56" s="3">
        <f t="shared" si="7"/>
        <v>1.9882467233753784</v>
      </c>
      <c r="BJ56" s="3">
        <f t="shared" si="8"/>
        <v>2.1376389050227562</v>
      </c>
      <c r="BK56" s="3">
        <f t="shared" si="9"/>
        <v>1.7492724082984203</v>
      </c>
      <c r="BL56" s="3">
        <f t="shared" si="10"/>
        <v>1.9262395210458623</v>
      </c>
      <c r="BM56" s="3">
        <f t="shared" si="11"/>
        <v>2.0953437318725254</v>
      </c>
      <c r="BN56" s="3">
        <f t="shared" si="12"/>
        <v>1.6994908452722044</v>
      </c>
      <c r="BO56" s="3">
        <f t="shared" si="13"/>
        <v>1.8917604014566716</v>
      </c>
      <c r="BP56" s="3">
        <f t="shared" si="14"/>
        <v>1.6737579365495767</v>
      </c>
      <c r="BQ56" s="3">
        <f t="shared" si="15"/>
        <v>1.7000110623221123</v>
      </c>
      <c r="BR56" s="3">
        <f t="shared" si="16"/>
        <v>1.9980848879365556</v>
      </c>
      <c r="BS56" s="3">
        <f t="shared" si="17"/>
        <v>1.9889600703903381</v>
      </c>
      <c r="BT56" s="3">
        <f t="shared" si="18"/>
        <v>1.7244397233970747</v>
      </c>
      <c r="BU56" s="3">
        <f t="shared" si="19"/>
        <v>1.9825877907016625</v>
      </c>
      <c r="BV56" s="3">
        <f t="shared" si="20"/>
        <v>1.3334472744967505</v>
      </c>
      <c r="BW56" s="3">
        <f t="shared" si="21"/>
        <v>1.3441957158714348</v>
      </c>
      <c r="BX56" s="3">
        <f t="shared" si="22"/>
        <v>1.8989444668665094</v>
      </c>
      <c r="BY56" s="3">
        <f t="shared" si="23"/>
        <v>2.2287595554356359</v>
      </c>
      <c r="BZ56" s="3">
        <f t="shared" si="24"/>
        <v>1.6641717053619309</v>
      </c>
      <c r="CA56" s="3">
        <f t="shared" si="25"/>
        <v>1.9205928620848085</v>
      </c>
      <c r="CB56" s="3">
        <f t="shared" si="26"/>
        <v>1.7549595877217099</v>
      </c>
      <c r="CC56" s="3">
        <f t="shared" si="27"/>
        <v>2.0146465246840317</v>
      </c>
      <c r="CD56" s="3">
        <f t="shared" si="28"/>
        <v>1.7124813378019186</v>
      </c>
      <c r="CE56" s="3">
        <f t="shared" si="29"/>
        <v>1.674585602302914</v>
      </c>
      <c r="CF56" s="3">
        <f t="shared" si="30"/>
        <v>1.9786825651569444</v>
      </c>
      <c r="CG56" s="3">
        <f t="shared" si="31"/>
        <v>1.8761023213777936</v>
      </c>
      <c r="CH56" s="3">
        <f t="shared" si="32"/>
        <v>2.1801832418482272</v>
      </c>
      <c r="CI56" s="3" t="e">
        <f t="shared" si="33"/>
        <v>#NUM!</v>
      </c>
      <c r="CJ56" s="3">
        <f t="shared" si="34"/>
        <v>1.2915908256580011</v>
      </c>
      <c r="CK56" s="3" t="e">
        <f t="shared" si="35"/>
        <v>#NUM!</v>
      </c>
      <c r="CL56" s="3" t="e">
        <f t="shared" si="36"/>
        <v>#NUM!</v>
      </c>
      <c r="CM56" s="3" t="e">
        <f t="shared" si="37"/>
        <v>#NUM!</v>
      </c>
      <c r="CN56" s="3">
        <f t="shared" si="38"/>
        <v>1.0334237554869496</v>
      </c>
      <c r="CO56" s="3">
        <f t="shared" si="39"/>
        <v>0.87852179550120646</v>
      </c>
      <c r="CP56" s="3">
        <f t="shared" si="40"/>
        <v>0.78604121024255424</v>
      </c>
      <c r="CQ56" s="3">
        <f t="shared" si="41"/>
        <v>1.1720188094245565</v>
      </c>
      <c r="CR56" s="3">
        <f t="shared" si="42"/>
        <v>1.0236639181977936</v>
      </c>
      <c r="CS56" s="3">
        <f t="shared" si="43"/>
        <v>1.335858911319818</v>
      </c>
      <c r="CT56" s="3">
        <f t="shared" si="44"/>
        <v>1.1861083798132053</v>
      </c>
    </row>
    <row r="57" spans="1:98" x14ac:dyDescent="0.25">
      <c r="A57" s="3"/>
      <c r="B57" s="3" t="s">
        <v>941</v>
      </c>
      <c r="C57" s="3" t="s">
        <v>271</v>
      </c>
      <c r="D57" s="3" t="s">
        <v>63</v>
      </c>
      <c r="E57" s="3" t="s">
        <v>272</v>
      </c>
      <c r="F57" s="14">
        <v>6.9</v>
      </c>
      <c r="G57" s="1" t="s">
        <v>90</v>
      </c>
      <c r="H57" s="1" t="s">
        <v>53</v>
      </c>
      <c r="I57" s="3">
        <v>243.25</v>
      </c>
      <c r="J57" s="3">
        <v>215.18</v>
      </c>
      <c r="K57" s="3">
        <v>201.66</v>
      </c>
      <c r="L57" s="3">
        <v>64.739999999999995</v>
      </c>
      <c r="M57" s="3">
        <v>138.56</v>
      </c>
      <c r="N57" s="3">
        <v>136.47999999999999</v>
      </c>
      <c r="O57" s="3"/>
      <c r="P57" s="3">
        <v>126.63</v>
      </c>
      <c r="Q57" s="3"/>
      <c r="R57" s="3">
        <v>77.95</v>
      </c>
      <c r="S57" s="3">
        <v>110.22</v>
      </c>
      <c r="T57" s="3">
        <v>47.06</v>
      </c>
      <c r="U57" s="3"/>
      <c r="V57" s="3"/>
      <c r="W57" s="3">
        <v>41.76</v>
      </c>
      <c r="X57" s="3">
        <v>91.51</v>
      </c>
      <c r="Y57" s="3">
        <v>88.56</v>
      </c>
      <c r="Z57" s="3"/>
      <c r="AA57" s="3">
        <v>86.86</v>
      </c>
      <c r="AB57" s="3"/>
      <c r="AC57" s="3">
        <v>19.87</v>
      </c>
      <c r="AD57" s="3">
        <v>76.47</v>
      </c>
      <c r="AE57" s="3">
        <v>153.08000000000001</v>
      </c>
      <c r="AF57" s="3">
        <v>38.81</v>
      </c>
      <c r="AG57" s="3">
        <v>73.069999999999993</v>
      </c>
      <c r="AH57" s="3">
        <v>48.51</v>
      </c>
      <c r="AI57" s="3">
        <v>93.99</v>
      </c>
      <c r="AJ57" s="3">
        <v>47.68</v>
      </c>
      <c r="AK57" s="3">
        <v>44.77</v>
      </c>
      <c r="AL57" s="3">
        <v>84.66</v>
      </c>
      <c r="AM57" s="3">
        <v>70.34</v>
      </c>
      <c r="AN57" s="3">
        <v>133.27000000000001</v>
      </c>
      <c r="AO57" s="3"/>
      <c r="AP57" s="3">
        <v>16.760000000000002</v>
      </c>
      <c r="AQ57" s="3">
        <v>9.7799999999999994</v>
      </c>
      <c r="AR57" s="3"/>
      <c r="AS57" s="3"/>
      <c r="AT57" s="3"/>
      <c r="AU57" s="3"/>
      <c r="AV57" s="3"/>
      <c r="AW57" s="3">
        <v>13.89</v>
      </c>
      <c r="AX57" s="3">
        <v>11.12</v>
      </c>
      <c r="AY57" s="3">
        <v>19.38</v>
      </c>
      <c r="AZ57" s="3">
        <v>14.73</v>
      </c>
      <c r="BC57" s="3">
        <f t="shared" si="1"/>
        <v>2.3860528489403894</v>
      </c>
      <c r="BD57" s="3">
        <f t="shared" si="2"/>
        <v>2.332801903177983</v>
      </c>
      <c r="BE57" s="3">
        <f t="shared" si="3"/>
        <v>2.3046197628531209</v>
      </c>
      <c r="BF57" s="3">
        <f t="shared" si="4"/>
        <v>1.8111726950665543</v>
      </c>
      <c r="BG57" s="3">
        <f t="shared" si="5"/>
        <v>2.1416378746732714</v>
      </c>
      <c r="BH57" s="3">
        <f t="shared" si="6"/>
        <v>2.1350690138234478</v>
      </c>
      <c r="BI57" s="3" t="e">
        <f t="shared" si="7"/>
        <v>#NUM!</v>
      </c>
      <c r="BJ57" s="3">
        <f t="shared" si="8"/>
        <v>2.1025366068740707</v>
      </c>
      <c r="BK57" s="3" t="e">
        <f t="shared" si="9"/>
        <v>#NUM!</v>
      </c>
      <c r="BL57" s="3">
        <f t="shared" si="10"/>
        <v>1.8918161195248604</v>
      </c>
      <c r="BM57" s="3">
        <f t="shared" si="11"/>
        <v>2.0422604066894521</v>
      </c>
      <c r="BN57" s="3">
        <f t="shared" si="12"/>
        <v>1.6726519228400025</v>
      </c>
      <c r="BO57" s="3" t="e">
        <f t="shared" si="13"/>
        <v>#NUM!</v>
      </c>
      <c r="BP57" s="3" t="e">
        <f t="shared" si="14"/>
        <v>#NUM!</v>
      </c>
      <c r="BQ57" s="3">
        <f t="shared" si="15"/>
        <v>1.6207604899942056</v>
      </c>
      <c r="BR57" s="3">
        <f t="shared" si="16"/>
        <v>1.9614685553507865</v>
      </c>
      <c r="BS57" s="3">
        <f t="shared" si="17"/>
        <v>1.9472376078706664</v>
      </c>
      <c r="BT57" s="3" t="e">
        <f t="shared" si="18"/>
        <v>#NUM!</v>
      </c>
      <c r="BU57" s="3">
        <f t="shared" si="19"/>
        <v>1.9388198250262103</v>
      </c>
      <c r="BV57" s="3" t="e">
        <f t="shared" si="20"/>
        <v>#NUM!</v>
      </c>
      <c r="BW57" s="3">
        <f t="shared" si="21"/>
        <v>1.2981978671098151</v>
      </c>
      <c r="BX57" s="3">
        <f t="shared" si="22"/>
        <v>1.8834910901889299</v>
      </c>
      <c r="BY57" s="3">
        <f t="shared" si="23"/>
        <v>2.1849184535524619</v>
      </c>
      <c r="BZ57" s="3">
        <f t="shared" si="24"/>
        <v>1.588943642740015</v>
      </c>
      <c r="CA57" s="3">
        <f t="shared" si="25"/>
        <v>1.863739107345217</v>
      </c>
      <c r="CB57" s="3">
        <f t="shared" si="26"/>
        <v>1.6858312746260635</v>
      </c>
      <c r="CC57" s="3">
        <f t="shared" si="27"/>
        <v>1.9730816496013677</v>
      </c>
      <c r="CD57" s="3">
        <f t="shared" si="28"/>
        <v>1.6783362467321801</v>
      </c>
      <c r="CE57" s="3">
        <f t="shared" si="29"/>
        <v>1.650987094383445</v>
      </c>
      <c r="CF57" s="3">
        <f t="shared" si="30"/>
        <v>1.9276782641379915</v>
      </c>
      <c r="CG57" s="3">
        <f t="shared" si="31"/>
        <v>1.8472023639809239</v>
      </c>
      <c r="CH57" s="3">
        <f t="shared" si="32"/>
        <v>2.1247323977200296</v>
      </c>
      <c r="CI57" s="3" t="e">
        <f t="shared" si="33"/>
        <v>#NUM!</v>
      </c>
      <c r="CJ57" s="3">
        <f t="shared" si="34"/>
        <v>1.2242740142942576</v>
      </c>
      <c r="CK57" s="3">
        <f t="shared" si="35"/>
        <v>0.99033885478760142</v>
      </c>
      <c r="CL57" s="3" t="e">
        <f t="shared" si="36"/>
        <v>#NUM!</v>
      </c>
      <c r="CM57" s="3" t="e">
        <f t="shared" si="37"/>
        <v>#NUM!</v>
      </c>
      <c r="CN57" s="3" t="e">
        <f t="shared" si="38"/>
        <v>#NUM!</v>
      </c>
      <c r="CO57" s="3" t="e">
        <f t="shared" si="39"/>
        <v>#NUM!</v>
      </c>
      <c r="CP57" s="3" t="e">
        <f t="shared" si="40"/>
        <v>#NUM!</v>
      </c>
      <c r="CQ57" s="3">
        <f t="shared" si="41"/>
        <v>1.1427022457376157</v>
      </c>
      <c r="CR57" s="3">
        <f t="shared" si="42"/>
        <v>1.0461047872460387</v>
      </c>
      <c r="CS57" s="3">
        <f t="shared" si="43"/>
        <v>1.2873537727147466</v>
      </c>
      <c r="CT57" s="3">
        <f t="shared" si="44"/>
        <v>1.1682027468426308</v>
      </c>
    </row>
    <row r="58" spans="1:98" x14ac:dyDescent="0.25">
      <c r="A58" s="3"/>
      <c r="B58" s="3" t="s">
        <v>941</v>
      </c>
      <c r="C58" s="3" t="s">
        <v>276</v>
      </c>
      <c r="D58" s="3" t="s">
        <v>63</v>
      </c>
      <c r="E58" s="3" t="s">
        <v>277</v>
      </c>
      <c r="F58" s="14">
        <v>6.9</v>
      </c>
      <c r="G58" s="1" t="s">
        <v>90</v>
      </c>
      <c r="H58" s="1" t="s">
        <v>53</v>
      </c>
      <c r="I58" s="3">
        <v>259.51</v>
      </c>
      <c r="J58" s="3"/>
      <c r="K58" s="3">
        <v>217.79</v>
      </c>
      <c r="L58" s="3">
        <v>66.77</v>
      </c>
      <c r="M58" s="3">
        <v>151.41</v>
      </c>
      <c r="N58" s="3"/>
      <c r="O58" s="3">
        <v>88.82</v>
      </c>
      <c r="P58" s="3"/>
      <c r="Q58" s="3">
        <v>51.4</v>
      </c>
      <c r="R58" s="3">
        <v>81.55</v>
      </c>
      <c r="S58" s="3">
        <v>118.54</v>
      </c>
      <c r="T58" s="3">
        <v>51.1</v>
      </c>
      <c r="U58" s="3">
        <v>76.760000000000005</v>
      </c>
      <c r="V58" s="3">
        <v>42.91</v>
      </c>
      <c r="W58" s="3">
        <v>46.56</v>
      </c>
      <c r="X58" s="3">
        <v>93.06</v>
      </c>
      <c r="Y58" s="3">
        <v>94.52</v>
      </c>
      <c r="Z58" s="3"/>
      <c r="AA58" s="3">
        <v>95.66</v>
      </c>
      <c r="AB58" s="3"/>
      <c r="AC58" s="3">
        <v>21.4</v>
      </c>
      <c r="AD58" s="3">
        <v>75.52</v>
      </c>
      <c r="AE58" s="3">
        <v>158.82</v>
      </c>
      <c r="AF58" s="3">
        <v>37.630000000000003</v>
      </c>
      <c r="AG58" s="3"/>
      <c r="AH58" s="3">
        <v>48.38</v>
      </c>
      <c r="AI58" s="3">
        <v>103.23</v>
      </c>
      <c r="AJ58" s="3">
        <v>49.97</v>
      </c>
      <c r="AK58" s="3">
        <v>42.41</v>
      </c>
      <c r="AL58" s="3">
        <v>91.14</v>
      </c>
      <c r="AM58" s="3">
        <v>74.849999999999994</v>
      </c>
      <c r="AN58" s="3">
        <v>146.44999999999999</v>
      </c>
      <c r="AO58" s="3">
        <v>35.67</v>
      </c>
      <c r="AP58" s="3">
        <v>19.12</v>
      </c>
      <c r="AQ58" s="3">
        <v>11.1</v>
      </c>
      <c r="AR58" s="3"/>
      <c r="AS58" s="3"/>
      <c r="AT58" s="3">
        <v>11.06</v>
      </c>
      <c r="AU58" s="3">
        <v>7.59</v>
      </c>
      <c r="AV58" s="3">
        <v>6.5</v>
      </c>
      <c r="AW58" s="3">
        <v>13.96</v>
      </c>
      <c r="AX58" s="3">
        <v>9.92</v>
      </c>
      <c r="AY58" s="3">
        <v>21.44</v>
      </c>
      <c r="AZ58" s="3">
        <v>15.02</v>
      </c>
      <c r="BC58" s="3">
        <f t="shared" si="1"/>
        <v>2.4141540976802074</v>
      </c>
      <c r="BD58" s="3" t="e">
        <f t="shared" si="2"/>
        <v>#NUM!</v>
      </c>
      <c r="BE58" s="3">
        <f t="shared" si="3"/>
        <v>2.3380379349031246</v>
      </c>
      <c r="BF58" s="3">
        <f t="shared" si="4"/>
        <v>1.8245813762334826</v>
      </c>
      <c r="BG58" s="3">
        <f t="shared" si="5"/>
        <v>2.1801545594533485</v>
      </c>
      <c r="BH58" s="3" t="e">
        <f t="shared" si="6"/>
        <v>#NUM!</v>
      </c>
      <c r="BI58" s="3">
        <f t="shared" si="7"/>
        <v>1.9485107688376571</v>
      </c>
      <c r="BJ58" s="3" t="e">
        <f t="shared" si="8"/>
        <v>#NUM!</v>
      </c>
      <c r="BK58" s="3">
        <f t="shared" si="9"/>
        <v>1.7109631189952756</v>
      </c>
      <c r="BL58" s="3">
        <f t="shared" si="10"/>
        <v>1.9114239653762946</v>
      </c>
      <c r="BM58" s="3">
        <f t="shared" si="11"/>
        <v>2.0738649229029993</v>
      </c>
      <c r="BN58" s="3">
        <f t="shared" si="12"/>
        <v>1.7084209001347128</v>
      </c>
      <c r="BO58" s="3">
        <f t="shared" si="13"/>
        <v>1.885134966063434</v>
      </c>
      <c r="BP58" s="3">
        <f t="shared" si="14"/>
        <v>1.6325585145326718</v>
      </c>
      <c r="BQ58" s="3">
        <f t="shared" si="15"/>
        <v>1.6680129716418322</v>
      </c>
      <c r="BR58" s="3">
        <f t="shared" si="16"/>
        <v>1.9687630481972487</v>
      </c>
      <c r="BS58" s="3">
        <f t="shared" si="17"/>
        <v>1.9755237129603314</v>
      </c>
      <c r="BT58" s="3" t="e">
        <f t="shared" si="18"/>
        <v>#NUM!</v>
      </c>
      <c r="BU58" s="3">
        <f t="shared" si="19"/>
        <v>1.9807303765359454</v>
      </c>
      <c r="BV58" s="3" t="e">
        <f t="shared" si="20"/>
        <v>#NUM!</v>
      </c>
      <c r="BW58" s="3">
        <f t="shared" si="21"/>
        <v>1.3304137733491908</v>
      </c>
      <c r="BX58" s="3">
        <f t="shared" si="22"/>
        <v>1.8780619812900126</v>
      </c>
      <c r="BY58" s="3">
        <f t="shared" si="23"/>
        <v>2.200905191684992</v>
      </c>
      <c r="BZ58" s="3">
        <f t="shared" si="24"/>
        <v>1.5755342183198644</v>
      </c>
      <c r="CA58" s="3" t="e">
        <f t="shared" si="25"/>
        <v>#NUM!</v>
      </c>
      <c r="CB58" s="3">
        <f t="shared" si="26"/>
        <v>1.6846658640258609</v>
      </c>
      <c r="CC58" s="3">
        <f t="shared" si="27"/>
        <v>2.0138059273405924</v>
      </c>
      <c r="CD58" s="3">
        <f t="shared" si="28"/>
        <v>1.6987093494425869</v>
      </c>
      <c r="CE58" s="3">
        <f t="shared" si="29"/>
        <v>1.6274682724597096</v>
      </c>
      <c r="CF58" s="3">
        <f t="shared" si="30"/>
        <v>1.9597090242464299</v>
      </c>
      <c r="CG58" s="3">
        <f t="shared" si="31"/>
        <v>1.8741918046790711</v>
      </c>
      <c r="CH58" s="3">
        <f t="shared" si="32"/>
        <v>2.1656893760176175</v>
      </c>
      <c r="CI58" s="3">
        <f t="shared" si="33"/>
        <v>1.5523031093383541</v>
      </c>
      <c r="CJ58" s="3">
        <f t="shared" si="34"/>
        <v>1.2814878879400813</v>
      </c>
      <c r="CK58" s="3">
        <f t="shared" si="35"/>
        <v>1.0453229787866574</v>
      </c>
      <c r="CL58" s="3" t="e">
        <f t="shared" si="36"/>
        <v>#NUM!</v>
      </c>
      <c r="CM58" s="3" t="e">
        <f t="shared" si="37"/>
        <v>#NUM!</v>
      </c>
      <c r="CN58" s="3">
        <f t="shared" si="38"/>
        <v>1.0437551269686796</v>
      </c>
      <c r="CO58" s="3">
        <f t="shared" si="39"/>
        <v>0.88024177589548036</v>
      </c>
      <c r="CP58" s="3">
        <f t="shared" si="40"/>
        <v>0.81291335664285558</v>
      </c>
      <c r="CQ58" s="3">
        <f t="shared" si="41"/>
        <v>1.1448854182871424</v>
      </c>
      <c r="CR58" s="3">
        <f t="shared" si="42"/>
        <v>0.99651167215417868</v>
      </c>
      <c r="CS58" s="3">
        <f t="shared" si="43"/>
        <v>1.3312247810207325</v>
      </c>
      <c r="CT58" s="3">
        <f t="shared" si="44"/>
        <v>1.1766699326681496</v>
      </c>
    </row>
    <row r="59" spans="1:98" x14ac:dyDescent="0.25">
      <c r="A59" s="3"/>
      <c r="B59" s="3" t="s">
        <v>941</v>
      </c>
      <c r="C59" s="3" t="s">
        <v>280</v>
      </c>
      <c r="D59" s="3" t="s">
        <v>63</v>
      </c>
      <c r="E59" s="3" t="s">
        <v>281</v>
      </c>
      <c r="F59" s="14">
        <v>6.9</v>
      </c>
      <c r="G59" s="1" t="s">
        <v>90</v>
      </c>
      <c r="H59" s="1" t="s">
        <v>53</v>
      </c>
      <c r="I59" s="3">
        <v>278.57</v>
      </c>
      <c r="J59" s="3">
        <v>248.63</v>
      </c>
      <c r="K59" s="3">
        <v>232.99</v>
      </c>
      <c r="L59" s="3"/>
      <c r="M59" s="3"/>
      <c r="N59" s="3">
        <v>162.13999999999999</v>
      </c>
      <c r="O59" s="3">
        <v>97.36</v>
      </c>
      <c r="P59" s="3">
        <v>136.46</v>
      </c>
      <c r="Q59" s="3">
        <v>57.65</v>
      </c>
      <c r="R59" s="3">
        <v>91.98</v>
      </c>
      <c r="S59" s="3">
        <v>126.86</v>
      </c>
      <c r="T59" s="3">
        <v>50.91</v>
      </c>
      <c r="U59" s="3">
        <v>78.349999999999994</v>
      </c>
      <c r="V59" s="3">
        <v>47.06</v>
      </c>
      <c r="W59" s="3">
        <v>47.69</v>
      </c>
      <c r="X59" s="3">
        <v>99.05</v>
      </c>
      <c r="Y59" s="3"/>
      <c r="Z59" s="3">
        <v>52.3</v>
      </c>
      <c r="AA59" s="3">
        <v>94.12</v>
      </c>
      <c r="AB59" s="3">
        <v>24.93</v>
      </c>
      <c r="AC59" s="3">
        <v>22.21</v>
      </c>
      <c r="AD59" s="3">
        <v>78.989999999999995</v>
      </c>
      <c r="AE59" s="3">
        <v>168.45</v>
      </c>
      <c r="AF59" s="3">
        <v>41.84</v>
      </c>
      <c r="AG59" s="3">
        <v>78.91</v>
      </c>
      <c r="AH59" s="3">
        <v>53.94</v>
      </c>
      <c r="AI59" s="3">
        <v>105.36</v>
      </c>
      <c r="AJ59" s="3">
        <v>52.9</v>
      </c>
      <c r="AK59" s="3">
        <v>43.65</v>
      </c>
      <c r="AL59" s="3">
        <v>99.16</v>
      </c>
      <c r="AM59" s="3">
        <v>75.260000000000005</v>
      </c>
      <c r="AN59" s="3">
        <v>156.69</v>
      </c>
      <c r="AO59" s="3">
        <v>35.04</v>
      </c>
      <c r="AP59" s="3">
        <v>22.04</v>
      </c>
      <c r="AQ59" s="3">
        <v>12.04</v>
      </c>
      <c r="AR59" s="3"/>
      <c r="AS59" s="3"/>
      <c r="AT59" s="3"/>
      <c r="AU59" s="3">
        <v>7.01</v>
      </c>
      <c r="AV59" s="3">
        <v>6.76</v>
      </c>
      <c r="AW59" s="3">
        <v>14.59</v>
      </c>
      <c r="AX59" s="3">
        <v>11.41</v>
      </c>
      <c r="AY59" s="3">
        <v>22.72</v>
      </c>
      <c r="AZ59" s="3">
        <v>16.690000000000001</v>
      </c>
      <c r="BC59" s="3">
        <f t="shared" si="1"/>
        <v>2.4449343441913611</v>
      </c>
      <c r="BD59" s="3">
        <f t="shared" si="2"/>
        <v>2.3955535299709032</v>
      </c>
      <c r="BE59" s="3">
        <f t="shared" si="3"/>
        <v>2.3673372813778735</v>
      </c>
      <c r="BF59" s="3" t="e">
        <f t="shared" si="4"/>
        <v>#NUM!</v>
      </c>
      <c r="BG59" s="3" t="e">
        <f t="shared" si="5"/>
        <v>#NUM!</v>
      </c>
      <c r="BH59" s="3">
        <f t="shared" si="6"/>
        <v>2.2098901686812575</v>
      </c>
      <c r="BI59" s="3">
        <f t="shared" si="7"/>
        <v>1.9883805652220086</v>
      </c>
      <c r="BJ59" s="3">
        <f t="shared" si="8"/>
        <v>2.1350053669438873</v>
      </c>
      <c r="BK59" s="3">
        <f t="shared" si="9"/>
        <v>1.7607993116307179</v>
      </c>
      <c r="BL59" s="3">
        <f t="shared" si="10"/>
        <v>1.9636934052380188</v>
      </c>
      <c r="BM59" s="3">
        <f t="shared" si="11"/>
        <v>2.1033247070614451</v>
      </c>
      <c r="BN59" s="3">
        <f t="shared" si="12"/>
        <v>1.7068030970373382</v>
      </c>
      <c r="BO59" s="3">
        <f t="shared" si="13"/>
        <v>1.8940390008046089</v>
      </c>
      <c r="BP59" s="3">
        <f t="shared" si="14"/>
        <v>1.6726519228400025</v>
      </c>
      <c r="BQ59" s="3">
        <f t="shared" si="15"/>
        <v>1.6784273224338671</v>
      </c>
      <c r="BR59" s="3">
        <f t="shared" si="16"/>
        <v>1.9958544798745659</v>
      </c>
      <c r="BS59" s="3" t="e">
        <f t="shared" si="17"/>
        <v>#NUM!</v>
      </c>
      <c r="BT59" s="3">
        <f t="shared" si="18"/>
        <v>1.7185016888672742</v>
      </c>
      <c r="BU59" s="3">
        <f t="shared" si="19"/>
        <v>1.9736819185039838</v>
      </c>
      <c r="BV59" s="3">
        <f t="shared" si="20"/>
        <v>1.3967222785037734</v>
      </c>
      <c r="BW59" s="3">
        <f t="shared" si="21"/>
        <v>1.346548558548474</v>
      </c>
      <c r="BX59" s="3">
        <f t="shared" si="22"/>
        <v>1.8975721138257307</v>
      </c>
      <c r="BY59" s="3">
        <f t="shared" si="23"/>
        <v>2.2264710153171392</v>
      </c>
      <c r="BZ59" s="3">
        <f t="shared" si="24"/>
        <v>1.6215916758592179</v>
      </c>
      <c r="CA59" s="3">
        <f t="shared" si="25"/>
        <v>1.8971320433820944</v>
      </c>
      <c r="CB59" s="3">
        <f t="shared" si="26"/>
        <v>1.7319109421168724</v>
      </c>
      <c r="CC59" s="3">
        <f t="shared" si="27"/>
        <v>2.0226757619537272</v>
      </c>
      <c r="CD59" s="3">
        <f t="shared" si="28"/>
        <v>1.7234556720351857</v>
      </c>
      <c r="CE59" s="3">
        <f t="shared" si="29"/>
        <v>1.6399842480415885</v>
      </c>
      <c r="CF59" s="3">
        <f t="shared" si="30"/>
        <v>1.9963365180957837</v>
      </c>
      <c r="CG59" s="3">
        <f t="shared" si="31"/>
        <v>1.8765642139838457</v>
      </c>
      <c r="CH59" s="3">
        <f t="shared" si="32"/>
        <v>2.1950412805566559</v>
      </c>
      <c r="CI59" s="3">
        <f t="shared" si="33"/>
        <v>1.5445640974960431</v>
      </c>
      <c r="CJ59" s="3">
        <f t="shared" si="34"/>
        <v>1.3432115901797474</v>
      </c>
      <c r="CK59" s="3">
        <f t="shared" si="35"/>
        <v>1.0806264869218056</v>
      </c>
      <c r="CL59" s="3" t="e">
        <f t="shared" si="36"/>
        <v>#NUM!</v>
      </c>
      <c r="CM59" s="3" t="e">
        <f t="shared" si="37"/>
        <v>#NUM!</v>
      </c>
      <c r="CN59" s="3" t="e">
        <f t="shared" si="38"/>
        <v>#NUM!</v>
      </c>
      <c r="CO59" s="3">
        <f t="shared" si="39"/>
        <v>0.84571801796665869</v>
      </c>
      <c r="CP59" s="3">
        <f t="shared" si="40"/>
        <v>0.82994669594163595</v>
      </c>
      <c r="CQ59" s="3">
        <f t="shared" si="41"/>
        <v>1.1640552918934517</v>
      </c>
      <c r="CR59" s="3">
        <f t="shared" si="42"/>
        <v>1.0572856444182146</v>
      </c>
      <c r="CS59" s="3">
        <f t="shared" si="43"/>
        <v>1.3564083270389813</v>
      </c>
      <c r="CT59" s="3">
        <f t="shared" si="44"/>
        <v>1.2224563366792467</v>
      </c>
    </row>
    <row r="60" spans="1:98" x14ac:dyDescent="0.25">
      <c r="A60" s="3"/>
      <c r="B60" s="3" t="s">
        <v>941</v>
      </c>
      <c r="C60" s="3" t="s">
        <v>284</v>
      </c>
      <c r="D60" s="3" t="s">
        <v>63</v>
      </c>
      <c r="E60" s="3" t="s">
        <v>285</v>
      </c>
      <c r="F60" s="14">
        <v>6.9</v>
      </c>
      <c r="G60" s="1" t="s">
        <v>90</v>
      </c>
      <c r="H60" s="1" t="s">
        <v>59</v>
      </c>
      <c r="I60" s="3">
        <v>273.72000000000003</v>
      </c>
      <c r="J60" s="3">
        <v>245.18</v>
      </c>
      <c r="K60" s="3">
        <v>229.2</v>
      </c>
      <c r="L60" s="3">
        <v>69.83</v>
      </c>
      <c r="M60" s="3">
        <v>159.24</v>
      </c>
      <c r="N60" s="3">
        <v>149.97</v>
      </c>
      <c r="O60" s="3">
        <v>93.47</v>
      </c>
      <c r="P60" s="3">
        <v>140.08000000000001</v>
      </c>
      <c r="Q60" s="3">
        <v>54.24</v>
      </c>
      <c r="R60" s="3">
        <v>89.53</v>
      </c>
      <c r="S60" s="3">
        <v>126.41</v>
      </c>
      <c r="T60" s="3">
        <v>51.56</v>
      </c>
      <c r="U60" s="3">
        <v>82.82</v>
      </c>
      <c r="V60" s="3">
        <v>50.65</v>
      </c>
      <c r="W60" s="3">
        <v>48.13</v>
      </c>
      <c r="X60" s="3">
        <v>99.02</v>
      </c>
      <c r="Y60" s="3">
        <v>94.24</v>
      </c>
      <c r="Z60" s="3">
        <v>53.61</v>
      </c>
      <c r="AA60" s="3">
        <v>92.44</v>
      </c>
      <c r="AB60" s="3">
        <v>25</v>
      </c>
      <c r="AC60" s="3">
        <v>21.71</v>
      </c>
      <c r="AD60" s="3">
        <v>75.91</v>
      </c>
      <c r="AE60" s="3"/>
      <c r="AF60" s="3">
        <v>39.799999999999997</v>
      </c>
      <c r="AG60" s="3">
        <v>73.7</v>
      </c>
      <c r="AH60" s="3">
        <v>50.75</v>
      </c>
      <c r="AI60" s="3">
        <v>106.44</v>
      </c>
      <c r="AJ60" s="3">
        <v>54.75</v>
      </c>
      <c r="AK60" s="3">
        <v>46.4</v>
      </c>
      <c r="AL60" s="3">
        <v>97.65</v>
      </c>
      <c r="AM60" s="3">
        <v>79.540000000000006</v>
      </c>
      <c r="AN60" s="3">
        <v>149.56</v>
      </c>
      <c r="AO60" s="3">
        <v>33.4</v>
      </c>
      <c r="AP60" s="3">
        <v>19.82</v>
      </c>
      <c r="AQ60" s="3">
        <v>10.4</v>
      </c>
      <c r="AR60" s="3"/>
      <c r="AS60" s="3"/>
      <c r="AT60" s="3"/>
      <c r="AU60" s="3">
        <v>7.32</v>
      </c>
      <c r="AV60" s="3">
        <v>6.25</v>
      </c>
      <c r="AW60" s="3">
        <v>14.81</v>
      </c>
      <c r="AX60" s="3">
        <v>10.93</v>
      </c>
      <c r="AY60" s="3">
        <v>22.8</v>
      </c>
      <c r="AZ60" s="3">
        <v>16.32</v>
      </c>
      <c r="BC60" s="3">
        <f t="shared" si="1"/>
        <v>2.4373065313242734</v>
      </c>
      <c r="BD60" s="3">
        <f t="shared" si="2"/>
        <v>2.3894850407081463</v>
      </c>
      <c r="BE60" s="3">
        <f t="shared" si="3"/>
        <v>2.3602146132953523</v>
      </c>
      <c r="BF60" s="3">
        <f t="shared" si="4"/>
        <v>1.8440420420410164</v>
      </c>
      <c r="BG60" s="3">
        <f t="shared" si="5"/>
        <v>2.2020521689120605</v>
      </c>
      <c r="BH60" s="3">
        <f t="shared" si="6"/>
        <v>2.1760043914722527</v>
      </c>
      <c r="BI60" s="3">
        <f t="shared" si="7"/>
        <v>1.9706722426897194</v>
      </c>
      <c r="BJ60" s="3">
        <f t="shared" si="8"/>
        <v>2.1463761330753899</v>
      </c>
      <c r="BK60" s="3">
        <f t="shared" si="9"/>
        <v>1.7343196808590069</v>
      </c>
      <c r="BL60" s="3">
        <f t="shared" si="10"/>
        <v>1.9519685844929107</v>
      </c>
      <c r="BM60" s="3">
        <f t="shared" si="11"/>
        <v>2.1017814313279675</v>
      </c>
      <c r="BN60" s="3">
        <f t="shared" si="12"/>
        <v>1.7123129086813655</v>
      </c>
      <c r="BO60" s="3">
        <f t="shared" si="13"/>
        <v>1.9181352261663591</v>
      </c>
      <c r="BP60" s="3">
        <f t="shared" si="14"/>
        <v>1.7045794496962992</v>
      </c>
      <c r="BQ60" s="3">
        <f t="shared" si="15"/>
        <v>1.6824158616773586</v>
      </c>
      <c r="BR60" s="3">
        <f t="shared" si="16"/>
        <v>1.9957229219954653</v>
      </c>
      <c r="BS60" s="3">
        <f t="shared" si="17"/>
        <v>1.9742352774430263</v>
      </c>
      <c r="BT60" s="3">
        <f t="shared" si="18"/>
        <v>1.7292458072253067</v>
      </c>
      <c r="BU60" s="3">
        <f t="shared" si="19"/>
        <v>1.9658599368070717</v>
      </c>
      <c r="BV60" s="3">
        <f t="shared" si="20"/>
        <v>1.3979400086720377</v>
      </c>
      <c r="BW60" s="3">
        <f t="shared" si="21"/>
        <v>1.33665982345442</v>
      </c>
      <c r="BX60" s="3">
        <f t="shared" si="22"/>
        <v>1.8802989914257526</v>
      </c>
      <c r="BY60" s="3" t="e">
        <f t="shared" si="23"/>
        <v>#NUM!</v>
      </c>
      <c r="BZ60" s="3">
        <f t="shared" si="24"/>
        <v>1.5998830720736879</v>
      </c>
      <c r="CA60" s="3">
        <f t="shared" si="25"/>
        <v>1.8674674878590516</v>
      </c>
      <c r="CB60" s="3">
        <f t="shared" si="26"/>
        <v>1.7054360465852505</v>
      </c>
      <c r="CC60" s="3">
        <f t="shared" si="27"/>
        <v>2.0271048658793513</v>
      </c>
      <c r="CD60" s="3">
        <f t="shared" si="28"/>
        <v>1.738384123512156</v>
      </c>
      <c r="CE60" s="3">
        <f t="shared" si="29"/>
        <v>1.6665179805548809</v>
      </c>
      <c r="CF60" s="3">
        <f t="shared" si="30"/>
        <v>1.9896722476238733</v>
      </c>
      <c r="CG60" s="3">
        <f t="shared" si="31"/>
        <v>1.9005855866499615</v>
      </c>
      <c r="CH60" s="3">
        <f t="shared" si="32"/>
        <v>2.174815456482182</v>
      </c>
      <c r="CI60" s="3">
        <f t="shared" si="33"/>
        <v>1.5237464668115646</v>
      </c>
      <c r="CJ60" s="3">
        <f t="shared" si="34"/>
        <v>1.2971036501492565</v>
      </c>
      <c r="CK60" s="3">
        <f t="shared" si="35"/>
        <v>1.0170333392987803</v>
      </c>
      <c r="CL60" s="3" t="e">
        <f t="shared" si="36"/>
        <v>#NUM!</v>
      </c>
      <c r="CM60" s="3" t="e">
        <f t="shared" si="37"/>
        <v>#NUM!</v>
      </c>
      <c r="CN60" s="3" t="e">
        <f t="shared" si="38"/>
        <v>#NUM!</v>
      </c>
      <c r="CO60" s="3">
        <f t="shared" si="39"/>
        <v>0.86451108105839192</v>
      </c>
      <c r="CP60" s="3">
        <f t="shared" si="40"/>
        <v>0.79588001734407521</v>
      </c>
      <c r="CQ60" s="3">
        <f t="shared" si="41"/>
        <v>1.1705550585212086</v>
      </c>
      <c r="CR60" s="3">
        <f t="shared" si="42"/>
        <v>1.0386201619497029</v>
      </c>
      <c r="CS60" s="3">
        <f t="shared" si="43"/>
        <v>1.3579348470004537</v>
      </c>
      <c r="CT60" s="3">
        <f t="shared" si="44"/>
        <v>1.2127201544178423</v>
      </c>
    </row>
    <row r="61" spans="1:98" x14ac:dyDescent="0.25">
      <c r="A61" s="2"/>
      <c r="B61" s="3" t="s">
        <v>935</v>
      </c>
      <c r="C61" s="2" t="s">
        <v>309</v>
      </c>
      <c r="D61" s="3" t="s">
        <v>63</v>
      </c>
      <c r="E61" s="3" t="s">
        <v>308</v>
      </c>
      <c r="F61" s="14" t="s">
        <v>663</v>
      </c>
      <c r="G61" s="1" t="s">
        <v>90</v>
      </c>
      <c r="H61" s="1" t="s">
        <v>310</v>
      </c>
      <c r="I61" s="3">
        <v>283.87</v>
      </c>
      <c r="J61" s="3">
        <v>255.12</v>
      </c>
      <c r="K61" s="3">
        <v>237.5</v>
      </c>
      <c r="L61" s="3"/>
      <c r="M61" s="3"/>
      <c r="N61" s="3"/>
      <c r="O61" s="3">
        <v>103.04</v>
      </c>
      <c r="P61" s="3"/>
      <c r="Q61" s="3">
        <v>62.94</v>
      </c>
      <c r="R61" s="3">
        <v>93.8</v>
      </c>
      <c r="S61" s="3">
        <v>127.29</v>
      </c>
      <c r="T61" s="3">
        <v>50.82</v>
      </c>
      <c r="U61" s="3"/>
      <c r="V61" s="3"/>
      <c r="W61" s="3">
        <v>52.77</v>
      </c>
      <c r="X61" s="3">
        <v>104.32</v>
      </c>
      <c r="Y61" s="3">
        <v>101.65</v>
      </c>
      <c r="Z61" s="3">
        <v>95.48</v>
      </c>
      <c r="AA61" s="3">
        <v>55.45</v>
      </c>
      <c r="AB61" s="3">
        <v>26.54</v>
      </c>
      <c r="AC61" s="3">
        <v>21.39</v>
      </c>
      <c r="AD61" s="3">
        <v>86.11</v>
      </c>
      <c r="AE61" s="3">
        <v>185.79</v>
      </c>
      <c r="AF61" s="3">
        <v>48.37</v>
      </c>
      <c r="AG61" s="3"/>
      <c r="AH61" s="3">
        <v>58.57</v>
      </c>
      <c r="AI61" s="3">
        <v>114.76</v>
      </c>
      <c r="AJ61" s="3"/>
      <c r="AK61" s="3">
        <v>50.79</v>
      </c>
      <c r="AL61" s="3"/>
      <c r="AM61" s="3">
        <v>78.41</v>
      </c>
      <c r="AN61" s="3"/>
      <c r="AO61" s="3"/>
      <c r="AP61" s="3">
        <v>21.64</v>
      </c>
      <c r="AQ61" s="3"/>
      <c r="AR61" s="3"/>
      <c r="AS61" s="3"/>
      <c r="AT61" s="3"/>
      <c r="AU61" s="3"/>
      <c r="AV61" s="3"/>
      <c r="AW61" s="3"/>
      <c r="AX61" s="3"/>
      <c r="AY61" s="3"/>
      <c r="AZ61" s="3"/>
      <c r="BC61" s="3">
        <f t="shared" si="1"/>
        <v>2.4531194977640021</v>
      </c>
      <c r="BD61" s="3">
        <f t="shared" si="2"/>
        <v>2.4067445062349027</v>
      </c>
      <c r="BE61" s="3">
        <f t="shared" si="3"/>
        <v>2.3756636139608855</v>
      </c>
      <c r="BF61" s="3" t="e">
        <f t="shared" si="4"/>
        <v>#NUM!</v>
      </c>
      <c r="BG61" s="3" t="e">
        <f t="shared" si="5"/>
        <v>#NUM!</v>
      </c>
      <c r="BH61" s="3" t="e">
        <f t="shared" si="6"/>
        <v>#NUM!</v>
      </c>
      <c r="BI61" s="3">
        <f t="shared" si="7"/>
        <v>2.0130058500157371</v>
      </c>
      <c r="BJ61" s="3" t="e">
        <f t="shared" si="8"/>
        <v>#NUM!</v>
      </c>
      <c r="BK61" s="3">
        <f t="shared" si="9"/>
        <v>1.7989267385772014</v>
      </c>
      <c r="BL61" s="3">
        <f t="shared" si="10"/>
        <v>1.9722028383790644</v>
      </c>
      <c r="BM61" s="3">
        <f t="shared" si="11"/>
        <v>2.1047942864862783</v>
      </c>
      <c r="BN61" s="3">
        <f t="shared" si="12"/>
        <v>1.7060346607143506</v>
      </c>
      <c r="BO61" s="3" t="e">
        <f t="shared" si="13"/>
        <v>#NUM!</v>
      </c>
      <c r="BP61" s="3" t="e">
        <f t="shared" si="14"/>
        <v>#NUM!</v>
      </c>
      <c r="BQ61" s="3">
        <f t="shared" si="15"/>
        <v>1.7223870941771238</v>
      </c>
      <c r="BR61" s="3">
        <f t="shared" si="16"/>
        <v>2.0183675783878448</v>
      </c>
      <c r="BS61" s="3">
        <f t="shared" si="17"/>
        <v>2.0071073829740573</v>
      </c>
      <c r="BT61" s="3">
        <f t="shared" si="18"/>
        <v>1.979912410334717</v>
      </c>
      <c r="BU61" s="3">
        <f t="shared" si="19"/>
        <v>1.7439015504851789</v>
      </c>
      <c r="BV61" s="3">
        <f t="shared" si="20"/>
        <v>1.4239009185284166</v>
      </c>
      <c r="BW61" s="3">
        <f t="shared" si="21"/>
        <v>1.3302107845715281</v>
      </c>
      <c r="BX61" s="3">
        <f t="shared" si="22"/>
        <v>1.935053589231065</v>
      </c>
      <c r="BY61" s="3">
        <f t="shared" si="23"/>
        <v>2.2690223347292338</v>
      </c>
      <c r="BZ61" s="3">
        <f t="shared" si="24"/>
        <v>1.6845760873884552</v>
      </c>
      <c r="CA61" s="3" t="e">
        <f t="shared" si="25"/>
        <v>#NUM!</v>
      </c>
      <c r="CB61" s="3">
        <f t="shared" si="26"/>
        <v>1.7676752240279601</v>
      </c>
      <c r="CC61" s="3">
        <f t="shared" si="27"/>
        <v>2.0597905395739606</v>
      </c>
      <c r="CD61" s="3" t="e">
        <f t="shared" si="28"/>
        <v>#NUM!</v>
      </c>
      <c r="CE61" s="3">
        <f t="shared" si="29"/>
        <v>1.7057782128285977</v>
      </c>
      <c r="CF61" s="3" t="e">
        <f t="shared" si="30"/>
        <v>#NUM!</v>
      </c>
      <c r="CG61" s="3">
        <f t="shared" si="31"/>
        <v>1.8943714538562377</v>
      </c>
      <c r="CH61" s="3" t="e">
        <f t="shared" si="32"/>
        <v>#NUM!</v>
      </c>
      <c r="CI61" s="3" t="e">
        <f t="shared" si="33"/>
        <v>#NUM!</v>
      </c>
      <c r="CJ61" s="3">
        <f t="shared" si="34"/>
        <v>1.3352572564345317</v>
      </c>
      <c r="CK61" s="3" t="e">
        <f t="shared" si="35"/>
        <v>#NUM!</v>
      </c>
      <c r="CL61" s="3" t="e">
        <f t="shared" si="36"/>
        <v>#NUM!</v>
      </c>
      <c r="CM61" s="3" t="e">
        <f t="shared" si="37"/>
        <v>#NUM!</v>
      </c>
      <c r="CN61" s="3" t="e">
        <f t="shared" si="38"/>
        <v>#NUM!</v>
      </c>
      <c r="CO61" s="3" t="e">
        <f t="shared" si="39"/>
        <v>#NUM!</v>
      </c>
      <c r="CP61" s="3" t="e">
        <f t="shared" si="40"/>
        <v>#NUM!</v>
      </c>
      <c r="CQ61" s="3" t="e">
        <f t="shared" si="41"/>
        <v>#NUM!</v>
      </c>
      <c r="CR61" s="3" t="e">
        <f t="shared" si="42"/>
        <v>#NUM!</v>
      </c>
      <c r="CS61" s="3" t="e">
        <f t="shared" si="43"/>
        <v>#NUM!</v>
      </c>
      <c r="CT61" s="3" t="e">
        <f t="shared" si="44"/>
        <v>#NUM!</v>
      </c>
    </row>
    <row r="62" spans="1:98" x14ac:dyDescent="0.25">
      <c r="A62" s="2"/>
      <c r="B62" s="3" t="s">
        <v>935</v>
      </c>
      <c r="C62" s="2" t="s">
        <v>291</v>
      </c>
      <c r="D62" s="3" t="s">
        <v>63</v>
      </c>
      <c r="E62" s="3" t="s">
        <v>290</v>
      </c>
      <c r="F62" s="14" t="s">
        <v>658</v>
      </c>
      <c r="G62" s="1" t="s">
        <v>90</v>
      </c>
      <c r="H62" s="1" t="s">
        <v>53</v>
      </c>
      <c r="I62" s="3">
        <v>271.41000000000003</v>
      </c>
      <c r="J62" s="3">
        <v>236.06</v>
      </c>
      <c r="K62" s="3">
        <v>222.27</v>
      </c>
      <c r="L62" s="3">
        <v>72.42</v>
      </c>
      <c r="M62" s="3">
        <v>151.47999999999999</v>
      </c>
      <c r="N62" s="3">
        <v>159.26</v>
      </c>
      <c r="O62" s="3">
        <v>101.45</v>
      </c>
      <c r="P62" s="3">
        <v>137.43</v>
      </c>
      <c r="Q62" s="3">
        <v>58.69</v>
      </c>
      <c r="R62" s="3">
        <v>84.44</v>
      </c>
      <c r="S62" s="3">
        <v>118.62</v>
      </c>
      <c r="T62" s="3">
        <v>47.32</v>
      </c>
      <c r="U62" s="3">
        <v>81.87</v>
      </c>
      <c r="V62" s="3">
        <v>48.43</v>
      </c>
      <c r="W62" s="3">
        <v>47.05</v>
      </c>
      <c r="X62" s="3">
        <v>97.68</v>
      </c>
      <c r="Y62" s="3">
        <v>94.41</v>
      </c>
      <c r="Z62" s="3">
        <v>53.92</v>
      </c>
      <c r="AA62" s="3">
        <v>93.29</v>
      </c>
      <c r="AB62" s="3">
        <v>25.97</v>
      </c>
      <c r="AC62" s="3">
        <v>18.760000000000002</v>
      </c>
      <c r="AD62" s="3">
        <v>78.400000000000006</v>
      </c>
      <c r="AE62" s="3">
        <v>165.89</v>
      </c>
      <c r="AF62" s="3">
        <v>48.88</v>
      </c>
      <c r="AG62" s="3">
        <v>88.18</v>
      </c>
      <c r="AH62" s="3">
        <v>61.56</v>
      </c>
      <c r="AI62" s="3">
        <v>103.95</v>
      </c>
      <c r="AJ62" s="3">
        <v>52.76</v>
      </c>
      <c r="AK62" s="3">
        <v>45.08</v>
      </c>
      <c r="AL62" s="3">
        <v>94</v>
      </c>
      <c r="AM62" s="3">
        <v>72.22</v>
      </c>
      <c r="AN62" s="3">
        <v>154.38</v>
      </c>
      <c r="AO62" s="3">
        <v>35.81</v>
      </c>
      <c r="AP62" s="3">
        <v>21.33</v>
      </c>
      <c r="AQ62" s="3">
        <v>11.98</v>
      </c>
      <c r="AR62" s="3"/>
      <c r="AS62" s="3"/>
      <c r="AT62" s="3">
        <v>12.1</v>
      </c>
      <c r="AU62" s="3"/>
      <c r="AV62" s="3">
        <v>7.17</v>
      </c>
      <c r="AW62" s="3"/>
      <c r="AX62" s="3">
        <v>11.52</v>
      </c>
      <c r="AY62" s="3"/>
      <c r="AZ62" s="3">
        <v>17.28</v>
      </c>
      <c r="BC62" s="3">
        <f t="shared" si="1"/>
        <v>2.4336258450363601</v>
      </c>
      <c r="BD62" s="3">
        <f t="shared" si="2"/>
        <v>2.3730224027881572</v>
      </c>
      <c r="BE62" s="3">
        <f t="shared" si="3"/>
        <v>2.3468808495020728</v>
      </c>
      <c r="BF62" s="3">
        <f t="shared" si="4"/>
        <v>1.8598585204809928</v>
      </c>
      <c r="BG62" s="3">
        <f t="shared" si="5"/>
        <v>2.1803552964487887</v>
      </c>
      <c r="BH62" s="3">
        <f t="shared" si="6"/>
        <v>2.2021067113902362</v>
      </c>
      <c r="BI62" s="3">
        <f t="shared" si="7"/>
        <v>2.0062520513693647</v>
      </c>
      <c r="BJ62" s="3">
        <f t="shared" si="8"/>
        <v>2.1380815464957461</v>
      </c>
      <c r="BK62" s="3">
        <f t="shared" si="9"/>
        <v>1.7685641095135733</v>
      </c>
      <c r="BL62" s="3">
        <f t="shared" si="10"/>
        <v>1.9265482246356187</v>
      </c>
      <c r="BM62" s="3">
        <f t="shared" si="11"/>
        <v>2.0741579196973161</v>
      </c>
      <c r="BN62" s="3">
        <f t="shared" si="12"/>
        <v>1.6750447359558929</v>
      </c>
      <c r="BO62" s="3">
        <f t="shared" si="13"/>
        <v>1.913124790389559</v>
      </c>
      <c r="BP62" s="3">
        <f t="shared" si="14"/>
        <v>1.6851144690465394</v>
      </c>
      <c r="BQ62" s="3">
        <f t="shared" si="15"/>
        <v>1.6725596277632757</v>
      </c>
      <c r="BR62" s="3">
        <f t="shared" si="16"/>
        <v>1.989805650936826</v>
      </c>
      <c r="BS62" s="3">
        <f t="shared" si="17"/>
        <v>1.9750179976328828</v>
      </c>
      <c r="BT62" s="3">
        <f t="shared" si="18"/>
        <v>1.7317498835272633</v>
      </c>
      <c r="BU62" s="3">
        <f t="shared" si="19"/>
        <v>1.9698350930757975</v>
      </c>
      <c r="BV62" s="3">
        <f t="shared" si="20"/>
        <v>1.4144719496293028</v>
      </c>
      <c r="BW62" s="3">
        <f t="shared" si="21"/>
        <v>1.2732328340430457</v>
      </c>
      <c r="BX62" s="3">
        <f t="shared" si="22"/>
        <v>1.8943160626844384</v>
      </c>
      <c r="BY62" s="3">
        <f t="shared" si="23"/>
        <v>2.2198202071472375</v>
      </c>
      <c r="BZ62" s="3">
        <f t="shared" si="24"/>
        <v>1.6891311972344978</v>
      </c>
      <c r="CA62" s="3">
        <f t="shared" si="25"/>
        <v>1.9453700944903038</v>
      </c>
      <c r="CB62" s="3">
        <f t="shared" si="26"/>
        <v>1.7892986111594411</v>
      </c>
      <c r="CC62" s="3">
        <f t="shared" si="27"/>
        <v>2.0168244936674879</v>
      </c>
      <c r="CD62" s="3">
        <f t="shared" si="28"/>
        <v>1.7223047868743278</v>
      </c>
      <c r="CE62" s="3">
        <f t="shared" si="29"/>
        <v>1.653983907374069</v>
      </c>
      <c r="CF62" s="3">
        <f t="shared" si="30"/>
        <v>1.9731278535996986</v>
      </c>
      <c r="CG62" s="3">
        <f t="shared" si="31"/>
        <v>1.8586574840908079</v>
      </c>
      <c r="CH62" s="3">
        <f t="shared" si="32"/>
        <v>2.1885910365939902</v>
      </c>
      <c r="CI62" s="3">
        <f t="shared" si="33"/>
        <v>1.554004321011903</v>
      </c>
      <c r="CJ62" s="3">
        <f t="shared" si="34"/>
        <v>1.3289908554494287</v>
      </c>
      <c r="CK62" s="3">
        <f t="shared" si="35"/>
        <v>1.0784568180532925</v>
      </c>
      <c r="CL62" s="3" t="e">
        <f t="shared" si="36"/>
        <v>#NUM!</v>
      </c>
      <c r="CM62" s="3" t="e">
        <f t="shared" si="37"/>
        <v>#NUM!</v>
      </c>
      <c r="CN62" s="3">
        <f t="shared" si="38"/>
        <v>1.0827853703164501</v>
      </c>
      <c r="CO62" s="3" t="e">
        <f t="shared" si="39"/>
        <v>#NUM!</v>
      </c>
      <c r="CP62" s="3">
        <f t="shared" si="40"/>
        <v>0.85551915566780012</v>
      </c>
      <c r="CQ62" s="3" t="e">
        <f t="shared" si="41"/>
        <v>#NUM!</v>
      </c>
      <c r="CR62" s="3">
        <f t="shared" si="42"/>
        <v>1.0614524790871933</v>
      </c>
      <c r="CS62" s="3" t="e">
        <f t="shared" si="43"/>
        <v>#NUM!</v>
      </c>
      <c r="CT62" s="3">
        <f t="shared" si="44"/>
        <v>1.2375437381428744</v>
      </c>
    </row>
    <row r="63" spans="1:98" x14ac:dyDescent="0.25">
      <c r="A63" s="2"/>
      <c r="B63" s="3" t="s">
        <v>935</v>
      </c>
      <c r="C63" s="2" t="s">
        <v>296</v>
      </c>
      <c r="D63" s="3" t="s">
        <v>63</v>
      </c>
      <c r="E63" s="3" t="s">
        <v>290</v>
      </c>
      <c r="F63" s="14" t="s">
        <v>658</v>
      </c>
      <c r="G63" s="1" t="s">
        <v>90</v>
      </c>
      <c r="H63" s="1" t="s">
        <v>67</v>
      </c>
      <c r="I63" s="3">
        <v>287.33999999999997</v>
      </c>
      <c r="J63" s="3">
        <v>249.94</v>
      </c>
      <c r="K63" s="3">
        <v>236.55</v>
      </c>
      <c r="L63" s="3"/>
      <c r="M63" s="3"/>
      <c r="N63" s="3">
        <v>166.03</v>
      </c>
      <c r="O63" s="3"/>
      <c r="P63" s="3">
        <v>145.05000000000001</v>
      </c>
      <c r="Q63" s="3"/>
      <c r="R63" s="3">
        <v>88.56</v>
      </c>
      <c r="S63" s="3">
        <v>132.97999999999999</v>
      </c>
      <c r="T63" s="3">
        <v>52.51</v>
      </c>
      <c r="U63" s="3">
        <v>84.63</v>
      </c>
      <c r="V63" s="3">
        <v>48.79</v>
      </c>
      <c r="W63" s="3">
        <v>54.51</v>
      </c>
      <c r="X63" s="3">
        <v>99.69</v>
      </c>
      <c r="Y63" s="3"/>
      <c r="Z63" s="3">
        <v>52.35</v>
      </c>
      <c r="AA63" s="3">
        <v>94.39</v>
      </c>
      <c r="AB63" s="3"/>
      <c r="AC63" s="3">
        <v>20.34</v>
      </c>
      <c r="AD63" s="3">
        <v>73.319999999999993</v>
      </c>
      <c r="AE63" s="3">
        <v>172.52</v>
      </c>
      <c r="AF63" s="3">
        <v>44.85</v>
      </c>
      <c r="AG63" s="3">
        <v>85.51</v>
      </c>
      <c r="AH63" s="3">
        <v>66.44</v>
      </c>
      <c r="AI63" s="3"/>
      <c r="AJ63" s="3"/>
      <c r="AK63" s="3">
        <v>50.87</v>
      </c>
      <c r="AL63" s="3">
        <v>100.88</v>
      </c>
      <c r="AM63" s="3">
        <v>74.819999999999993</v>
      </c>
      <c r="AN63" s="3">
        <v>161.38999999999999</v>
      </c>
      <c r="AO63" s="3"/>
      <c r="AP63" s="3">
        <v>18.54</v>
      </c>
      <c r="AQ63" s="3"/>
      <c r="AR63" s="3"/>
      <c r="AS63" s="3"/>
      <c r="AT63" s="3">
        <v>11.36</v>
      </c>
      <c r="AU63" s="3"/>
      <c r="AV63" s="3">
        <v>6.71</v>
      </c>
      <c r="AW63" s="3"/>
      <c r="AX63" s="3"/>
      <c r="AY63" s="3"/>
      <c r="AZ63" s="3"/>
      <c r="BC63" s="3">
        <f t="shared" si="1"/>
        <v>2.4583960874262512</v>
      </c>
      <c r="BD63" s="3">
        <f t="shared" si="2"/>
        <v>2.3978357654866982</v>
      </c>
      <c r="BE63" s="3">
        <f t="shared" si="3"/>
        <v>2.373922952384584</v>
      </c>
      <c r="BF63" s="3" t="e">
        <f t="shared" si="4"/>
        <v>#NUM!</v>
      </c>
      <c r="BG63" s="3" t="e">
        <f t="shared" si="5"/>
        <v>#NUM!</v>
      </c>
      <c r="BH63" s="3">
        <f t="shared" si="6"/>
        <v>2.2201865679032755</v>
      </c>
      <c r="BI63" s="3" t="e">
        <f t="shared" si="7"/>
        <v>#NUM!</v>
      </c>
      <c r="BJ63" s="3">
        <f t="shared" si="8"/>
        <v>2.161517733138683</v>
      </c>
      <c r="BK63" s="3" t="e">
        <f t="shared" si="9"/>
        <v>#NUM!</v>
      </c>
      <c r="BL63" s="3">
        <f t="shared" si="10"/>
        <v>1.9472376078706664</v>
      </c>
      <c r="BM63" s="3">
        <f t="shared" si="11"/>
        <v>2.1237863286153718</v>
      </c>
      <c r="BN63" s="3">
        <f t="shared" si="12"/>
        <v>1.720242018287057</v>
      </c>
      <c r="BO63" s="3">
        <f t="shared" si="13"/>
        <v>1.9275243408750287</v>
      </c>
      <c r="BP63" s="3">
        <f t="shared" si="14"/>
        <v>1.6883308181122663</v>
      </c>
      <c r="BQ63" s="3">
        <f t="shared" si="15"/>
        <v>1.7364761820276968</v>
      </c>
      <c r="BR63" s="3">
        <f t="shared" si="16"/>
        <v>1.9986515959983735</v>
      </c>
      <c r="BS63" s="3" t="e">
        <f t="shared" si="17"/>
        <v>#NUM!</v>
      </c>
      <c r="BT63" s="3">
        <f t="shared" si="18"/>
        <v>1.7189166860148613</v>
      </c>
      <c r="BU63" s="3">
        <f t="shared" si="19"/>
        <v>1.9749259860897626</v>
      </c>
      <c r="BV63" s="3" t="e">
        <f t="shared" si="20"/>
        <v>#NUM!</v>
      </c>
      <c r="BW63" s="3">
        <f t="shared" si="21"/>
        <v>1.3083509485867257</v>
      </c>
      <c r="BX63" s="3">
        <f t="shared" si="22"/>
        <v>1.8652224562901791</v>
      </c>
      <c r="BY63" s="3">
        <f t="shared" si="23"/>
        <v>2.2368394494739139</v>
      </c>
      <c r="BZ63" s="3">
        <f t="shared" si="24"/>
        <v>1.6517624473801109</v>
      </c>
      <c r="CA63" s="3">
        <f t="shared" si="25"/>
        <v>1.9320169064342014</v>
      </c>
      <c r="CB63" s="3">
        <f t="shared" si="26"/>
        <v>1.8224296237793569</v>
      </c>
      <c r="CC63" s="3" t="e">
        <f t="shared" si="27"/>
        <v>#NUM!</v>
      </c>
      <c r="CD63" s="3" t="e">
        <f t="shared" si="28"/>
        <v>#NUM!</v>
      </c>
      <c r="CE63" s="3">
        <f t="shared" si="29"/>
        <v>1.7064617376313547</v>
      </c>
      <c r="CF63" s="3">
        <f t="shared" si="30"/>
        <v>2.003805073565025</v>
      </c>
      <c r="CG63" s="3">
        <f t="shared" si="31"/>
        <v>1.8740177038621861</v>
      </c>
      <c r="CH63" s="3">
        <f t="shared" si="32"/>
        <v>2.2078766215919723</v>
      </c>
      <c r="CI63" s="3" t="e">
        <f t="shared" si="33"/>
        <v>#NUM!</v>
      </c>
      <c r="CJ63" s="3">
        <f t="shared" si="34"/>
        <v>1.2681097298084782</v>
      </c>
      <c r="CK63" s="3" t="e">
        <f t="shared" si="35"/>
        <v>#NUM!</v>
      </c>
      <c r="CL63" s="3" t="e">
        <f t="shared" si="36"/>
        <v>#NUM!</v>
      </c>
      <c r="CM63" s="3" t="e">
        <f t="shared" si="37"/>
        <v>#NUM!</v>
      </c>
      <c r="CN63" s="3">
        <f t="shared" si="38"/>
        <v>1.055378331375</v>
      </c>
      <c r="CO63" s="3" t="e">
        <f t="shared" si="39"/>
        <v>#NUM!</v>
      </c>
      <c r="CP63" s="3">
        <f t="shared" si="40"/>
        <v>0.82672252016899206</v>
      </c>
      <c r="CQ63" s="3" t="e">
        <f t="shared" si="41"/>
        <v>#NUM!</v>
      </c>
      <c r="CR63" s="3" t="e">
        <f t="shared" si="42"/>
        <v>#NUM!</v>
      </c>
      <c r="CS63" s="3" t="e">
        <f t="shared" si="43"/>
        <v>#NUM!</v>
      </c>
      <c r="CT63" s="3" t="e">
        <f t="shared" si="44"/>
        <v>#NUM!</v>
      </c>
    </row>
    <row r="64" spans="1:98" x14ac:dyDescent="0.25">
      <c r="A64" s="4"/>
      <c r="B64" s="3" t="s">
        <v>941</v>
      </c>
      <c r="C64" s="4" t="s">
        <v>234</v>
      </c>
      <c r="D64" s="1" t="s">
        <v>63</v>
      </c>
      <c r="E64" s="4" t="s">
        <v>235</v>
      </c>
      <c r="F64" s="17">
        <v>6.11</v>
      </c>
      <c r="G64" s="1" t="s">
        <v>39</v>
      </c>
      <c r="H64" s="1" t="s">
        <v>59</v>
      </c>
      <c r="I64" s="4">
        <v>236.27</v>
      </c>
      <c r="J64" s="4">
        <v>222.65</v>
      </c>
      <c r="K64" s="4">
        <v>207.44</v>
      </c>
      <c r="L64" s="4">
        <v>65.16</v>
      </c>
      <c r="M64" s="4">
        <v>142.44</v>
      </c>
      <c r="N64" s="4">
        <v>127.99</v>
      </c>
      <c r="O64" s="4">
        <v>87.25</v>
      </c>
      <c r="P64" s="4">
        <v>123.42</v>
      </c>
      <c r="Q64" s="4">
        <v>51.98</v>
      </c>
      <c r="R64" s="4">
        <v>81.42</v>
      </c>
      <c r="S64" s="4">
        <v>113.3</v>
      </c>
      <c r="T64" s="4">
        <v>46.94</v>
      </c>
      <c r="U64" s="4"/>
      <c r="V64" s="4"/>
      <c r="W64" s="4">
        <v>46.69</v>
      </c>
      <c r="X64" s="4">
        <v>91.8</v>
      </c>
      <c r="Y64" s="4">
        <v>90.81</v>
      </c>
      <c r="Z64" s="4">
        <v>53.17</v>
      </c>
      <c r="AA64" s="4">
        <v>89.16</v>
      </c>
      <c r="AB64" s="4">
        <v>20.61</v>
      </c>
      <c r="AC64" s="4">
        <v>18.940000000000001</v>
      </c>
      <c r="AD64" s="4">
        <v>75.47</v>
      </c>
      <c r="AE64" s="4">
        <v>139.1</v>
      </c>
      <c r="AF64" s="4">
        <v>45.66</v>
      </c>
      <c r="AG64" s="4"/>
      <c r="AH64" s="4">
        <v>49.01</v>
      </c>
      <c r="AI64" s="4">
        <v>100.52</v>
      </c>
      <c r="AJ64" s="4">
        <v>50.03</v>
      </c>
      <c r="AK64" s="4">
        <v>40.33</v>
      </c>
      <c r="AL64" s="4">
        <v>75.95</v>
      </c>
      <c r="AM64" s="4">
        <v>64.28</v>
      </c>
      <c r="AN64" s="4">
        <v>127.11</v>
      </c>
      <c r="AO64" s="4">
        <v>39.03</v>
      </c>
      <c r="AP64" s="4">
        <v>21.28</v>
      </c>
      <c r="AQ64" s="4">
        <v>11.96</v>
      </c>
      <c r="AR64" s="4"/>
      <c r="AS64" s="4"/>
      <c r="AT64" s="4"/>
      <c r="AU64" s="4">
        <v>9.83</v>
      </c>
      <c r="AV64" s="4">
        <v>8.39</v>
      </c>
      <c r="AW64" s="4"/>
      <c r="AX64" s="4">
        <v>11.93</v>
      </c>
      <c r="AY64" s="4"/>
      <c r="AZ64" s="4">
        <v>17.489999999999998</v>
      </c>
      <c r="BC64" s="3">
        <f t="shared" si="1"/>
        <v>2.3734085812955952</v>
      </c>
      <c r="BD64" s="3">
        <f t="shared" si="2"/>
        <v>2.3476226994672418</v>
      </c>
      <c r="BE64" s="3">
        <f t="shared" si="3"/>
        <v>2.3168925037612951</v>
      </c>
      <c r="BF64" s="3">
        <f t="shared" si="4"/>
        <v>1.8139810756364718</v>
      </c>
      <c r="BG64" s="3">
        <f t="shared" si="5"/>
        <v>2.1536319650022162</v>
      </c>
      <c r="BH64" s="3">
        <f t="shared" si="6"/>
        <v>2.1071760390660392</v>
      </c>
      <c r="BI64" s="3">
        <f t="shared" si="7"/>
        <v>1.9407654356312176</v>
      </c>
      <c r="BJ64" s="3">
        <f t="shared" si="8"/>
        <v>2.0913855420783678</v>
      </c>
      <c r="BK64" s="3">
        <f t="shared" si="9"/>
        <v>1.7158362751649938</v>
      </c>
      <c r="BL64" s="3">
        <f t="shared" si="10"/>
        <v>1.9107310980433807</v>
      </c>
      <c r="BM64" s="3">
        <f t="shared" si="11"/>
        <v>2.0542299098633974</v>
      </c>
      <c r="BN64" s="3">
        <f t="shared" si="12"/>
        <v>1.6715430852625737</v>
      </c>
      <c r="BO64" s="3" t="e">
        <f t="shared" si="13"/>
        <v>#NUM!</v>
      </c>
      <c r="BP64" s="3" t="e">
        <f t="shared" si="14"/>
        <v>#NUM!</v>
      </c>
      <c r="BQ64" s="3">
        <f t="shared" si="15"/>
        <v>1.6692238739308058</v>
      </c>
      <c r="BR64" s="3">
        <f t="shared" si="16"/>
        <v>1.9628426812012425</v>
      </c>
      <c r="BS64" s="3">
        <f t="shared" si="17"/>
        <v>1.9581336756762353</v>
      </c>
      <c r="BT64" s="3">
        <f t="shared" si="18"/>
        <v>1.7256666603141786</v>
      </c>
      <c r="BU64" s="3">
        <f t="shared" si="19"/>
        <v>1.9501700598082001</v>
      </c>
      <c r="BV64" s="3">
        <f t="shared" si="20"/>
        <v>1.3140779917792129</v>
      </c>
      <c r="BW64" s="3">
        <f t="shared" si="21"/>
        <v>1.2773799746672547</v>
      </c>
      <c r="BX64" s="3">
        <f t="shared" si="22"/>
        <v>1.8777743499913981</v>
      </c>
      <c r="BY64" s="3">
        <f t="shared" si="23"/>
        <v>2.1433271299920462</v>
      </c>
      <c r="BZ64" s="3">
        <f t="shared" si="24"/>
        <v>1.6595359071542164</v>
      </c>
      <c r="CA64" s="3" t="e">
        <f t="shared" si="25"/>
        <v>#NUM!</v>
      </c>
      <c r="CB64" s="3">
        <f t="shared" si="26"/>
        <v>1.6902847025126295</v>
      </c>
      <c r="CC64" s="3">
        <f t="shared" si="27"/>
        <v>2.0022524799205383</v>
      </c>
      <c r="CD64" s="3">
        <f t="shared" si="28"/>
        <v>1.6992305028834092</v>
      </c>
      <c r="CE64" s="3">
        <f t="shared" si="29"/>
        <v>1.6056282220076186</v>
      </c>
      <c r="CF64" s="3">
        <f t="shared" si="30"/>
        <v>1.8805277781988052</v>
      </c>
      <c r="CG64" s="3">
        <f t="shared" si="31"/>
        <v>1.8080758680913069</v>
      </c>
      <c r="CH64" s="3">
        <f t="shared" si="32"/>
        <v>2.1041797187206521</v>
      </c>
      <c r="CI64" s="3">
        <f t="shared" si="33"/>
        <v>1.5913985512812487</v>
      </c>
      <c r="CJ64" s="3">
        <f t="shared" si="34"/>
        <v>1.3279716236230106</v>
      </c>
      <c r="CK64" s="3">
        <f t="shared" si="35"/>
        <v>1.0777311796523921</v>
      </c>
      <c r="CL64" s="3" t="e">
        <f t="shared" si="36"/>
        <v>#NUM!</v>
      </c>
      <c r="CM64" s="3" t="e">
        <f t="shared" si="37"/>
        <v>#NUM!</v>
      </c>
      <c r="CN64" s="3" t="e">
        <f t="shared" si="38"/>
        <v>#NUM!</v>
      </c>
      <c r="CO64" s="3">
        <f t="shared" si="39"/>
        <v>0.99255351783213563</v>
      </c>
      <c r="CP64" s="3">
        <f t="shared" si="40"/>
        <v>0.92376196082870032</v>
      </c>
      <c r="CQ64" s="3" t="e">
        <f t="shared" si="41"/>
        <v>#NUM!</v>
      </c>
      <c r="CR64" s="3">
        <f t="shared" si="42"/>
        <v>1.0766404436703418</v>
      </c>
      <c r="CS64" s="3" t="e">
        <f t="shared" si="43"/>
        <v>#NUM!</v>
      </c>
      <c r="CT64" s="3">
        <f t="shared" si="44"/>
        <v>1.2427898094786765</v>
      </c>
    </row>
    <row r="65" spans="1:98" x14ac:dyDescent="0.25">
      <c r="A65" s="4"/>
      <c r="B65" s="3" t="s">
        <v>941</v>
      </c>
      <c r="C65" s="4" t="s">
        <v>236</v>
      </c>
      <c r="D65" s="1" t="s">
        <v>63</v>
      </c>
      <c r="E65" s="4" t="s">
        <v>237</v>
      </c>
      <c r="F65" s="17">
        <v>6.11</v>
      </c>
      <c r="G65" s="1" t="s">
        <v>39</v>
      </c>
      <c r="H65" s="1" t="s">
        <v>40</v>
      </c>
      <c r="I65" s="4">
        <v>277.63</v>
      </c>
      <c r="J65" s="4">
        <v>241.3</v>
      </c>
      <c r="K65" s="4">
        <v>226.07</v>
      </c>
      <c r="L65" s="4"/>
      <c r="M65" s="4"/>
      <c r="N65" s="4">
        <v>159.30000000000001</v>
      </c>
      <c r="O65" s="4">
        <v>104.43</v>
      </c>
      <c r="P65" s="4">
        <v>139.75</v>
      </c>
      <c r="Q65" s="4">
        <v>60.65</v>
      </c>
      <c r="R65" s="4">
        <v>86.79</v>
      </c>
      <c r="S65" s="4">
        <v>127.89</v>
      </c>
      <c r="T65" s="4">
        <v>51.55</v>
      </c>
      <c r="U65" s="4">
        <v>79.48</v>
      </c>
      <c r="V65" s="4">
        <v>45.28</v>
      </c>
      <c r="W65" s="4">
        <v>47.17</v>
      </c>
      <c r="X65" s="4">
        <v>99.48</v>
      </c>
      <c r="Y65" s="4">
        <v>97.33</v>
      </c>
      <c r="Z65" s="4">
        <v>53.19</v>
      </c>
      <c r="AA65" s="4">
        <v>93.95</v>
      </c>
      <c r="AB65" s="4">
        <v>22.18</v>
      </c>
      <c r="AC65" s="4">
        <v>20.22</v>
      </c>
      <c r="AD65" s="4">
        <v>77.14</v>
      </c>
      <c r="AE65" s="4">
        <v>174.53</v>
      </c>
      <c r="AF65" s="4">
        <v>47.46</v>
      </c>
      <c r="AG65" s="4">
        <v>87.93</v>
      </c>
      <c r="AH65" s="4">
        <v>60.06</v>
      </c>
      <c r="AI65" s="4">
        <v>110.44</v>
      </c>
      <c r="AJ65" s="4">
        <v>54.2</v>
      </c>
      <c r="AK65" s="4">
        <v>44.87</v>
      </c>
      <c r="AL65" s="4">
        <v>96.99</v>
      </c>
      <c r="AM65" s="4">
        <v>74.91</v>
      </c>
      <c r="AN65" s="4">
        <v>158.04</v>
      </c>
      <c r="AO65" s="4"/>
      <c r="AP65" s="4">
        <v>21.17</v>
      </c>
      <c r="AQ65" s="4">
        <v>11.24</v>
      </c>
      <c r="AR65" s="4"/>
      <c r="AS65" s="4"/>
      <c r="AT65" s="4"/>
      <c r="AU65" s="4">
        <v>6.9</v>
      </c>
      <c r="AV65" s="4">
        <v>6.34</v>
      </c>
      <c r="AW65" s="4">
        <v>15.67</v>
      </c>
      <c r="AX65" s="4">
        <v>11.41</v>
      </c>
      <c r="AY65" s="4">
        <v>22.18</v>
      </c>
      <c r="AZ65" s="4">
        <v>17.34</v>
      </c>
      <c r="BC65" s="3">
        <f t="shared" si="1"/>
        <v>2.4434663930886535</v>
      </c>
      <c r="BD65" s="3">
        <f t="shared" si="2"/>
        <v>2.3825573219087857</v>
      </c>
      <c r="BE65" s="3">
        <f t="shared" si="3"/>
        <v>2.354242934309549</v>
      </c>
      <c r="BF65" s="3" t="e">
        <f t="shared" si="4"/>
        <v>#NUM!</v>
      </c>
      <c r="BG65" s="3" t="e">
        <f t="shared" si="5"/>
        <v>#NUM!</v>
      </c>
      <c r="BH65" s="3">
        <f t="shared" si="6"/>
        <v>2.2022157758011316</v>
      </c>
      <c r="BI65" s="3">
        <f t="shared" si="7"/>
        <v>2.0188252780039511</v>
      </c>
      <c r="BJ65" s="3">
        <f t="shared" si="8"/>
        <v>2.1453518165584611</v>
      </c>
      <c r="BK65" s="3">
        <f t="shared" si="9"/>
        <v>1.7828308052025919</v>
      </c>
      <c r="BL65" s="3">
        <f t="shared" si="10"/>
        <v>1.9384696883676453</v>
      </c>
      <c r="BM65" s="3">
        <f t="shared" si="11"/>
        <v>2.1068365873667947</v>
      </c>
      <c r="BN65" s="3">
        <f t="shared" si="12"/>
        <v>1.7122286696195352</v>
      </c>
      <c r="BO65" s="3">
        <f t="shared" si="13"/>
        <v>1.9002578584377776</v>
      </c>
      <c r="BP65" s="3">
        <f t="shared" si="14"/>
        <v>1.655906418180215</v>
      </c>
      <c r="BQ65" s="3">
        <f t="shared" si="15"/>
        <v>1.673665876245702</v>
      </c>
      <c r="BR65" s="3">
        <f t="shared" si="16"/>
        <v>1.9977357765978985</v>
      </c>
      <c r="BS65" s="3">
        <f t="shared" si="17"/>
        <v>1.9882467233753784</v>
      </c>
      <c r="BT65" s="3">
        <f t="shared" si="18"/>
        <v>1.7258299903205803</v>
      </c>
      <c r="BU65" s="3">
        <f t="shared" si="19"/>
        <v>1.9728967844365444</v>
      </c>
      <c r="BV65" s="3">
        <f t="shared" si="20"/>
        <v>1.3459615418131412</v>
      </c>
      <c r="BW65" s="3">
        <f t="shared" si="21"/>
        <v>1.3057811512549822</v>
      </c>
      <c r="BX65" s="3">
        <f t="shared" si="22"/>
        <v>1.8872796345300231</v>
      </c>
      <c r="BY65" s="3">
        <f t="shared" si="23"/>
        <v>2.2418700886856189</v>
      </c>
      <c r="BZ65" s="3">
        <f t="shared" si="24"/>
        <v>1.6763277338813203</v>
      </c>
      <c r="CA65" s="3">
        <f t="shared" si="25"/>
        <v>1.944137073158098</v>
      </c>
      <c r="CB65" s="3">
        <f t="shared" si="26"/>
        <v>1.7785853278629622</v>
      </c>
      <c r="CC65" s="3">
        <f t="shared" si="27"/>
        <v>2.0431263979672254</v>
      </c>
      <c r="CD65" s="3">
        <f t="shared" si="28"/>
        <v>1.7339992865383869</v>
      </c>
      <c r="CE65" s="3">
        <f t="shared" si="29"/>
        <v>1.6519560695330742</v>
      </c>
      <c r="CF65" s="3">
        <f t="shared" si="30"/>
        <v>1.9867269593312185</v>
      </c>
      <c r="CG65" s="3">
        <f t="shared" si="31"/>
        <v>1.8745397970710103</v>
      </c>
      <c r="CH65" s="3">
        <f t="shared" si="32"/>
        <v>2.1987670210094086</v>
      </c>
      <c r="CI65" s="3" t="e">
        <f t="shared" si="33"/>
        <v>#NUM!</v>
      </c>
      <c r="CJ65" s="3">
        <f t="shared" si="34"/>
        <v>1.325720858019412</v>
      </c>
      <c r="CK65" s="3">
        <f t="shared" si="35"/>
        <v>1.0507663112330423</v>
      </c>
      <c r="CL65" s="3" t="e">
        <f t="shared" si="36"/>
        <v>#NUM!</v>
      </c>
      <c r="CM65" s="3" t="e">
        <f t="shared" si="37"/>
        <v>#NUM!</v>
      </c>
      <c r="CN65" s="3" t="e">
        <f t="shared" si="38"/>
        <v>#NUM!</v>
      </c>
      <c r="CO65" s="3">
        <f t="shared" si="39"/>
        <v>0.83884909073725533</v>
      </c>
      <c r="CP65" s="3">
        <f t="shared" si="40"/>
        <v>0.80208925788173269</v>
      </c>
      <c r="CQ65" s="3">
        <f t="shared" si="41"/>
        <v>1.1950689964685901</v>
      </c>
      <c r="CR65" s="3">
        <f t="shared" si="42"/>
        <v>1.0572856444182146</v>
      </c>
      <c r="CS65" s="3">
        <f t="shared" si="43"/>
        <v>1.3459615418131412</v>
      </c>
      <c r="CT65" s="3">
        <f t="shared" si="44"/>
        <v>1.2390490931401914</v>
      </c>
    </row>
    <row r="66" spans="1:98" x14ac:dyDescent="0.25">
      <c r="A66" s="3"/>
      <c r="B66" s="3" t="s">
        <v>941</v>
      </c>
      <c r="C66" s="3" t="s">
        <v>248</v>
      </c>
      <c r="D66" s="3" t="s">
        <v>63</v>
      </c>
      <c r="E66" s="3" t="s">
        <v>249</v>
      </c>
      <c r="F66" s="14">
        <v>6.11</v>
      </c>
      <c r="G66" s="1" t="s">
        <v>45</v>
      </c>
      <c r="H66" s="1" t="s">
        <v>40</v>
      </c>
      <c r="I66" s="3">
        <v>289.41000000000003</v>
      </c>
      <c r="J66" s="3">
        <v>257.86</v>
      </c>
      <c r="K66" s="3">
        <v>239.19</v>
      </c>
      <c r="L66" s="3"/>
      <c r="M66" s="3"/>
      <c r="N66" s="3">
        <v>164.83</v>
      </c>
      <c r="O66" s="3">
        <v>105.82</v>
      </c>
      <c r="P66" s="3">
        <v>145.82</v>
      </c>
      <c r="Q66" s="3">
        <v>61.52</v>
      </c>
      <c r="R66" s="3">
        <v>93.01</v>
      </c>
      <c r="S66" s="3">
        <v>133.55000000000001</v>
      </c>
      <c r="T66" s="3">
        <v>52.4</v>
      </c>
      <c r="U66" s="3">
        <v>83.73</v>
      </c>
      <c r="V66" s="3">
        <v>47.4</v>
      </c>
      <c r="W66" s="3">
        <v>52.87</v>
      </c>
      <c r="X66" s="3">
        <v>104.31</v>
      </c>
      <c r="Y66" s="3">
        <v>105.31</v>
      </c>
      <c r="Z66" s="3">
        <v>53.63</v>
      </c>
      <c r="AA66" s="3">
        <v>103.52</v>
      </c>
      <c r="AB66" s="3">
        <v>21.88</v>
      </c>
      <c r="AC66" s="3">
        <v>22.84</v>
      </c>
      <c r="AD66" s="3">
        <v>80.010000000000005</v>
      </c>
      <c r="AE66" s="3">
        <v>179.61</v>
      </c>
      <c r="AF66" s="3">
        <v>46.4</v>
      </c>
      <c r="AG66" s="3">
        <v>89.74</v>
      </c>
      <c r="AH66" s="3">
        <v>62.38</v>
      </c>
      <c r="AI66" s="3">
        <v>111.36</v>
      </c>
      <c r="AJ66" s="3">
        <v>56.71</v>
      </c>
      <c r="AK66" s="3">
        <v>46.37</v>
      </c>
      <c r="AL66" s="3">
        <v>97.9</v>
      </c>
      <c r="AM66" s="3">
        <v>80.12</v>
      </c>
      <c r="AN66" s="3">
        <v>161.76</v>
      </c>
      <c r="AO66" s="3">
        <v>37.17</v>
      </c>
      <c r="AP66" s="3">
        <v>21.44</v>
      </c>
      <c r="AQ66" s="3">
        <v>11.95</v>
      </c>
      <c r="AR66" s="3"/>
      <c r="AS66" s="3"/>
      <c r="AT66" s="3">
        <v>12.7</v>
      </c>
      <c r="AU66" s="3"/>
      <c r="AV66" s="3">
        <v>7.41</v>
      </c>
      <c r="AW66" s="3">
        <v>15.05</v>
      </c>
      <c r="AX66" s="3">
        <v>11.22</v>
      </c>
      <c r="AY66" s="3">
        <v>23.82</v>
      </c>
      <c r="AZ66" s="3">
        <v>17.87</v>
      </c>
      <c r="BC66" s="3">
        <f t="shared" si="1"/>
        <v>2.4615135332439282</v>
      </c>
      <c r="BD66" s="3">
        <f t="shared" si="2"/>
        <v>2.4113839783279833</v>
      </c>
      <c r="BE66" s="3">
        <f t="shared" si="3"/>
        <v>2.3787430188130196</v>
      </c>
      <c r="BF66" s="3" t="e">
        <f t="shared" si="4"/>
        <v>#NUM!</v>
      </c>
      <c r="BG66" s="3" t="e">
        <f t="shared" si="5"/>
        <v>#NUM!</v>
      </c>
      <c r="BH66" s="3">
        <f t="shared" si="6"/>
        <v>2.2170362586276267</v>
      </c>
      <c r="BI66" s="3">
        <f t="shared" si="7"/>
        <v>2.0245677571960381</v>
      </c>
      <c r="BJ66" s="3">
        <f t="shared" si="8"/>
        <v>2.1638170938993255</v>
      </c>
      <c r="BK66" s="3">
        <f t="shared" si="9"/>
        <v>1.7890163267933747</v>
      </c>
      <c r="BL66" s="3">
        <f t="shared" si="10"/>
        <v>1.9685296443748395</v>
      </c>
      <c r="BM66" s="3">
        <f t="shared" si="11"/>
        <v>2.1256438923573917</v>
      </c>
      <c r="BN66" s="3">
        <f t="shared" si="12"/>
        <v>1.7193312869837267</v>
      </c>
      <c r="BO66" s="3">
        <f t="shared" si="13"/>
        <v>1.9228810912082934</v>
      </c>
      <c r="BP66" s="3">
        <f t="shared" si="14"/>
        <v>1.675778341674085</v>
      </c>
      <c r="BQ66" s="3">
        <f t="shared" si="15"/>
        <v>1.7232093104051114</v>
      </c>
      <c r="BR66" s="3">
        <f t="shared" si="16"/>
        <v>2.0183259454029208</v>
      </c>
      <c r="BS66" s="3">
        <f t="shared" si="17"/>
        <v>2.0224696127677695</v>
      </c>
      <c r="BT66" s="3">
        <f t="shared" si="18"/>
        <v>1.7294077969630681</v>
      </c>
      <c r="BU66" s="3">
        <f t="shared" si="19"/>
        <v>2.0150242633246251</v>
      </c>
      <c r="BV66" s="3">
        <f t="shared" si="20"/>
        <v>1.3400473176613932</v>
      </c>
      <c r="BW66" s="3">
        <f t="shared" si="21"/>
        <v>1.3586960995738104</v>
      </c>
      <c r="BX66" s="3">
        <f t="shared" si="22"/>
        <v>1.9031442704095387</v>
      </c>
      <c r="BY66" s="3">
        <f t="shared" si="23"/>
        <v>2.2543305128653475</v>
      </c>
      <c r="BZ66" s="3">
        <f t="shared" si="24"/>
        <v>1.6665179805548809</v>
      </c>
      <c r="CA66" s="3">
        <f t="shared" si="25"/>
        <v>1.9529860651970554</v>
      </c>
      <c r="CB66" s="3">
        <f t="shared" si="26"/>
        <v>1.7950453704211249</v>
      </c>
      <c r="CC66" s="3">
        <f t="shared" si="27"/>
        <v>2.046729222266487</v>
      </c>
      <c r="CD66" s="3">
        <f t="shared" si="28"/>
        <v>1.7536596472859987</v>
      </c>
      <c r="CE66" s="3">
        <f t="shared" si="29"/>
        <v>1.6662370958958044</v>
      </c>
      <c r="CF66" s="3">
        <f t="shared" si="30"/>
        <v>1.9907826918031379</v>
      </c>
      <c r="CG66" s="3">
        <f t="shared" si="31"/>
        <v>1.9037409406215386</v>
      </c>
      <c r="CH66" s="3">
        <f t="shared" si="32"/>
        <v>2.2088711382469257</v>
      </c>
      <c r="CI66" s="3">
        <f t="shared" si="33"/>
        <v>1.5701925610957259</v>
      </c>
      <c r="CJ66" s="3">
        <f t="shared" si="34"/>
        <v>1.3312247810207325</v>
      </c>
      <c r="CK66" s="3">
        <f t="shared" si="35"/>
        <v>1.0773679052841565</v>
      </c>
      <c r="CL66" s="3" t="e">
        <f t="shared" si="36"/>
        <v>#NUM!</v>
      </c>
      <c r="CM66" s="3" t="e">
        <f t="shared" si="37"/>
        <v>#NUM!</v>
      </c>
      <c r="CN66" s="3">
        <f t="shared" si="38"/>
        <v>1.1038037209559568</v>
      </c>
      <c r="CO66" s="3" t="e">
        <f t="shared" si="39"/>
        <v>#NUM!</v>
      </c>
      <c r="CP66" s="3">
        <f t="shared" si="40"/>
        <v>0.86981820797932818</v>
      </c>
      <c r="CQ66" s="3">
        <f t="shared" si="41"/>
        <v>1.1775364999298621</v>
      </c>
      <c r="CR66" s="3">
        <f t="shared" si="42"/>
        <v>1.0499928569201427</v>
      </c>
      <c r="CS66" s="3">
        <f t="shared" si="43"/>
        <v>1.3769417571467586</v>
      </c>
      <c r="CT66" s="3">
        <f t="shared" si="44"/>
        <v>1.2521245525056444</v>
      </c>
    </row>
    <row r="67" spans="1:98" x14ac:dyDescent="0.25">
      <c r="A67" s="3"/>
      <c r="B67" s="3" t="s">
        <v>941</v>
      </c>
      <c r="C67" s="3" t="s">
        <v>274</v>
      </c>
      <c r="D67" s="3" t="s">
        <v>63</v>
      </c>
      <c r="E67" s="3" t="s">
        <v>235</v>
      </c>
      <c r="F67" s="14">
        <v>6.11</v>
      </c>
      <c r="G67" s="1" t="s">
        <v>90</v>
      </c>
      <c r="H67" s="1" t="s">
        <v>49</v>
      </c>
      <c r="I67" s="3">
        <v>292.62</v>
      </c>
      <c r="J67" s="3"/>
      <c r="K67" s="3"/>
      <c r="L67" s="3"/>
      <c r="M67" s="3"/>
      <c r="N67" s="3">
        <v>162.44</v>
      </c>
      <c r="O67" s="3">
        <v>106.35</v>
      </c>
      <c r="P67" s="3">
        <v>149.5</v>
      </c>
      <c r="Q67" s="3">
        <v>60.81</v>
      </c>
      <c r="R67" s="3">
        <v>94.79</v>
      </c>
      <c r="S67" s="3">
        <v>134.81</v>
      </c>
      <c r="T67" s="3">
        <v>55.8</v>
      </c>
      <c r="U67" s="3">
        <v>83.02</v>
      </c>
      <c r="V67" s="3">
        <v>47.29</v>
      </c>
      <c r="W67" s="3"/>
      <c r="X67" s="3">
        <v>105.44</v>
      </c>
      <c r="Y67" s="3">
        <v>103.87</v>
      </c>
      <c r="Z67" s="3"/>
      <c r="AA67" s="3"/>
      <c r="AB67" s="3"/>
      <c r="AC67" s="3"/>
      <c r="AD67" s="3">
        <v>82.13</v>
      </c>
      <c r="AE67" s="3">
        <v>187.68</v>
      </c>
      <c r="AF67" s="3">
        <v>46.51</v>
      </c>
      <c r="AG67" s="3">
        <v>93.58</v>
      </c>
      <c r="AH67" s="3">
        <v>62.76</v>
      </c>
      <c r="AI67" s="3"/>
      <c r="AJ67" s="3"/>
      <c r="AK67" s="3">
        <v>49.63</v>
      </c>
      <c r="AL67" s="3"/>
      <c r="AM67" s="3"/>
      <c r="AN67" s="3">
        <v>162.53</v>
      </c>
      <c r="AO67" s="3">
        <v>35.96</v>
      </c>
      <c r="AP67" s="3">
        <v>20.350000000000001</v>
      </c>
      <c r="AQ67" s="3">
        <v>11.29</v>
      </c>
      <c r="AR67" s="3"/>
      <c r="AS67" s="3"/>
      <c r="AT67" s="3">
        <v>12.43</v>
      </c>
      <c r="AU67" s="3">
        <v>7.12</v>
      </c>
      <c r="AV67" s="3">
        <v>7.2</v>
      </c>
      <c r="AW67" s="3">
        <v>15.66</v>
      </c>
      <c r="AX67" s="3">
        <v>10.89</v>
      </c>
      <c r="AY67" s="3"/>
      <c r="AZ67" s="3">
        <v>17.420000000000002</v>
      </c>
      <c r="BC67" s="3">
        <f t="shared" ref="BC67:BC130" si="45">LOG10(I67)</f>
        <v>2.4663040059752102</v>
      </c>
      <c r="BD67" s="3" t="e">
        <f t="shared" ref="BD67:BD130" si="46">LOG10(J67)</f>
        <v>#NUM!</v>
      </c>
      <c r="BE67" s="3" t="e">
        <f t="shared" ref="BE67:BE130" si="47">LOG10(K67)</f>
        <v>#NUM!</v>
      </c>
      <c r="BF67" s="3" t="e">
        <f t="shared" ref="BF67:BF130" si="48">LOG10(L67)</f>
        <v>#NUM!</v>
      </c>
      <c r="BG67" s="3" t="e">
        <f t="shared" ref="BG67:BG130" si="49">LOG10(M67)</f>
        <v>#NUM!</v>
      </c>
      <c r="BH67" s="3">
        <f t="shared" ref="BH67:BH130" si="50">LOG10(N67)</f>
        <v>2.2106929808179991</v>
      </c>
      <c r="BI67" s="3">
        <f t="shared" ref="BI67:BI130" si="51">LOG10(O67)</f>
        <v>2.0267374942387479</v>
      </c>
      <c r="BJ67" s="3">
        <f t="shared" ref="BJ67:BJ130" si="52">LOG10(P67)</f>
        <v>2.1746411926604483</v>
      </c>
      <c r="BK67" s="3">
        <f t="shared" ref="BK67:BK130" si="53">LOG10(Q67)</f>
        <v>1.7839750034126711</v>
      </c>
      <c r="BL67" s="3">
        <f t="shared" ref="BL67:BL130" si="54">LOG10(R67)</f>
        <v>1.9767625232674606</v>
      </c>
      <c r="BM67" s="3">
        <f t="shared" ref="BM67:BM130" si="55">LOG10(S67)</f>
        <v>2.1297221086958777</v>
      </c>
      <c r="BN67" s="3">
        <f t="shared" ref="BN67:BN130" si="56">LOG10(T67)</f>
        <v>1.7466341989375787</v>
      </c>
      <c r="BO67" s="3">
        <f t="shared" ref="BO67:BO130" si="57">LOG10(U67)</f>
        <v>1.9191827290425005</v>
      </c>
      <c r="BP67" s="3">
        <f t="shared" ref="BP67:BP130" si="58">LOG10(V67)</f>
        <v>1.6747693140154263</v>
      </c>
      <c r="BQ67" s="3" t="e">
        <f t="shared" ref="BQ67:BQ130" si="59">LOG10(W67)</f>
        <v>#NUM!</v>
      </c>
      <c r="BR67" s="3">
        <f t="shared" ref="BR67:BR130" si="60">LOG10(X67)</f>
        <v>2.0230053972499347</v>
      </c>
      <c r="BS67" s="3">
        <f t="shared" ref="BS67:BS130" si="61">LOG10(Y67)</f>
        <v>2.0164901316208281</v>
      </c>
      <c r="BT67" s="3" t="e">
        <f t="shared" ref="BT67:BT130" si="62">LOG10(Z67)</f>
        <v>#NUM!</v>
      </c>
      <c r="BU67" s="3" t="e">
        <f t="shared" ref="BU67:BU130" si="63">LOG10(AA67)</f>
        <v>#NUM!</v>
      </c>
      <c r="BV67" s="3" t="e">
        <f t="shared" ref="BV67:BV130" si="64">LOG10(AB67)</f>
        <v>#NUM!</v>
      </c>
      <c r="BW67" s="3" t="e">
        <f t="shared" ref="BW67:BW130" si="65">LOG10(AC67)</f>
        <v>#NUM!</v>
      </c>
      <c r="BX67" s="3">
        <f t="shared" ref="BX67:BX130" si="66">LOG10(AD67)</f>
        <v>1.9145018228273141</v>
      </c>
      <c r="BY67" s="3">
        <f t="shared" ref="BY67:BY130" si="67">LOG10(AE67)</f>
        <v>2.2734179947714539</v>
      </c>
      <c r="BZ67" s="3">
        <f t="shared" ref="BZ67:BZ130" si="68">LOG10(AF67)</f>
        <v>1.6675463395115164</v>
      </c>
      <c r="CA67" s="3">
        <f t="shared" ref="CA67:CA130" si="69">LOG10(AG67)</f>
        <v>1.9711830408561615</v>
      </c>
      <c r="CB67" s="3">
        <f t="shared" ref="CB67:CB130" si="70">LOG10(AH67)</f>
        <v>1.7976829349148991</v>
      </c>
      <c r="CC67" s="3" t="e">
        <f t="shared" ref="CC67:CC130" si="71">LOG10(AI67)</f>
        <v>#NUM!</v>
      </c>
      <c r="CD67" s="3" t="e">
        <f t="shared" ref="CD67:CD130" si="72">LOG10(AJ67)</f>
        <v>#NUM!</v>
      </c>
      <c r="CE67" s="3">
        <f t="shared" ref="CE67:CE130" si="73">LOG10(AK67)</f>
        <v>1.6957442751973233</v>
      </c>
      <c r="CF67" s="3" t="e">
        <f t="shared" ref="CF67:CF130" si="74">LOG10(AL67)</f>
        <v>#NUM!</v>
      </c>
      <c r="CG67" s="3" t="e">
        <f t="shared" ref="CG67:CG130" si="75">LOG10(AM67)</f>
        <v>#NUM!</v>
      </c>
      <c r="CH67" s="3">
        <f t="shared" ref="CH67:CH130" si="76">LOG10(AN67)</f>
        <v>2.210933535357622</v>
      </c>
      <c r="CI67" s="3">
        <f t="shared" ref="CI67:CI130" si="77">LOG10(AO67)</f>
        <v>1.5558196830611912</v>
      </c>
      <c r="CJ67" s="3">
        <f t="shared" ref="CJ67:CJ130" si="78">LOG10(AP67)</f>
        <v>1.3085644135612389</v>
      </c>
      <c r="CK67" s="3">
        <f t="shared" ref="CK67:CK130" si="79">LOG10(AQ67)</f>
        <v>1.0526939419249679</v>
      </c>
      <c r="CL67" s="3" t="e">
        <f t="shared" ref="CL67:CL130" si="80">LOG10(AR67)</f>
        <v>#NUM!</v>
      </c>
      <c r="CM67" s="3" t="e">
        <f t="shared" ref="CM67:CM130" si="81">LOG10(AS67)</f>
        <v>#NUM!</v>
      </c>
      <c r="CN67" s="3">
        <f t="shared" ref="CN67:CN130" si="82">LOG10(AT67)</f>
        <v>1.0944711286416449</v>
      </c>
      <c r="CO67" s="3">
        <f t="shared" ref="CO67:CO130" si="83">LOG10(AU67)</f>
        <v>0.85247999363685634</v>
      </c>
      <c r="CP67" s="3">
        <f t="shared" ref="CP67:CP130" si="84">LOG10(AV67)</f>
        <v>0.85733249643126852</v>
      </c>
      <c r="CQ67" s="3">
        <f t="shared" ref="CQ67:CQ130" si="85">LOG10(AW67)</f>
        <v>1.1947917577219247</v>
      </c>
      <c r="CR67" s="3">
        <f t="shared" ref="CR67:CR130" si="86">LOG10(AX67)</f>
        <v>1.037027879755775</v>
      </c>
      <c r="CS67" s="3" t="e">
        <f t="shared" ref="CS67:CS130" si="87">LOG10(AY67)</f>
        <v>#NUM!</v>
      </c>
      <c r="CT67" s="3">
        <f t="shared" ref="CT67:CT130" si="88">LOG10(AZ67)</f>
        <v>1.2410481506716444</v>
      </c>
    </row>
    <row r="68" spans="1:98" x14ac:dyDescent="0.25">
      <c r="A68" s="3"/>
      <c r="B68" s="3" t="s">
        <v>941</v>
      </c>
      <c r="C68" s="3" t="s">
        <v>282</v>
      </c>
      <c r="D68" s="3" t="s">
        <v>63</v>
      </c>
      <c r="E68" s="3" t="s">
        <v>283</v>
      </c>
      <c r="F68" s="14">
        <v>6.11</v>
      </c>
      <c r="G68" s="1" t="s">
        <v>90</v>
      </c>
      <c r="H68" s="1" t="s">
        <v>53</v>
      </c>
      <c r="I68" s="3"/>
      <c r="J68" s="3"/>
      <c r="K68" s="3"/>
      <c r="L68" s="3"/>
      <c r="M68" s="3">
        <v>161.88999999999999</v>
      </c>
      <c r="N68" s="3"/>
      <c r="O68" s="3">
        <v>111.76</v>
      </c>
      <c r="P68" s="3">
        <v>148.38</v>
      </c>
      <c r="Q68" s="3">
        <v>65.37</v>
      </c>
      <c r="R68" s="3">
        <v>95.15</v>
      </c>
      <c r="S68" s="3">
        <v>132.21</v>
      </c>
      <c r="T68" s="3">
        <v>56.61</v>
      </c>
      <c r="U68" s="3">
        <v>79.650000000000006</v>
      </c>
      <c r="V68" s="3">
        <v>45.2</v>
      </c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>
        <v>54.54</v>
      </c>
      <c r="AK68" s="3">
        <v>48.5</v>
      </c>
      <c r="AL68" s="3"/>
      <c r="AM68" s="3"/>
      <c r="AN68" s="3"/>
      <c r="AO68" s="3">
        <v>35.56</v>
      </c>
      <c r="AP68" s="3">
        <v>19.329999999999998</v>
      </c>
      <c r="AQ68" s="3">
        <v>10.86</v>
      </c>
      <c r="AR68" s="3"/>
      <c r="AS68" s="3"/>
      <c r="AT68" s="3">
        <v>11.04</v>
      </c>
      <c r="AU68" s="3">
        <v>7.73</v>
      </c>
      <c r="AV68" s="3">
        <v>6.45</v>
      </c>
      <c r="AW68" s="3">
        <v>16.3</v>
      </c>
      <c r="AX68" s="3">
        <v>11.86</v>
      </c>
      <c r="AY68" s="3">
        <v>22.04</v>
      </c>
      <c r="AZ68" s="3">
        <v>16.79</v>
      </c>
      <c r="BC68" s="3" t="e">
        <f t="shared" si="45"/>
        <v>#NUM!</v>
      </c>
      <c r="BD68" s="3" t="e">
        <f t="shared" si="46"/>
        <v>#NUM!</v>
      </c>
      <c r="BE68" s="3" t="e">
        <f t="shared" si="47"/>
        <v>#NUM!</v>
      </c>
      <c r="BF68" s="3" t="e">
        <f t="shared" si="48"/>
        <v>#NUM!</v>
      </c>
      <c r="BG68" s="3">
        <f t="shared" si="49"/>
        <v>2.2092200230649928</v>
      </c>
      <c r="BH68" s="3" t="e">
        <f t="shared" si="50"/>
        <v>#NUM!</v>
      </c>
      <c r="BI68" s="3">
        <f t="shared" si="51"/>
        <v>2.0482863931061255</v>
      </c>
      <c r="BJ68" s="3">
        <f t="shared" si="52"/>
        <v>2.1713753667449409</v>
      </c>
      <c r="BK68" s="3">
        <f t="shared" si="53"/>
        <v>1.815378484965918</v>
      </c>
      <c r="BL68" s="3">
        <f t="shared" si="54"/>
        <v>1.9784087926230394</v>
      </c>
      <c r="BM68" s="3">
        <f t="shared" si="55"/>
        <v>2.1212643052295812</v>
      </c>
      <c r="BN68" s="3">
        <f t="shared" si="56"/>
        <v>1.7528931548845939</v>
      </c>
      <c r="BO68" s="3">
        <f t="shared" si="57"/>
        <v>1.9011857801371503</v>
      </c>
      <c r="BP68" s="3">
        <f t="shared" si="58"/>
        <v>1.6551384348113822</v>
      </c>
      <c r="BQ68" s="3" t="e">
        <f t="shared" si="59"/>
        <v>#NUM!</v>
      </c>
      <c r="BR68" s="3" t="e">
        <f t="shared" si="60"/>
        <v>#NUM!</v>
      </c>
      <c r="BS68" s="3" t="e">
        <f t="shared" si="61"/>
        <v>#NUM!</v>
      </c>
      <c r="BT68" s="3" t="e">
        <f t="shared" si="62"/>
        <v>#NUM!</v>
      </c>
      <c r="BU68" s="3" t="e">
        <f t="shared" si="63"/>
        <v>#NUM!</v>
      </c>
      <c r="BV68" s="3" t="e">
        <f t="shared" si="64"/>
        <v>#NUM!</v>
      </c>
      <c r="BW68" s="3" t="e">
        <f t="shared" si="65"/>
        <v>#NUM!</v>
      </c>
      <c r="BX68" s="3" t="e">
        <f t="shared" si="66"/>
        <v>#NUM!</v>
      </c>
      <c r="BY68" s="3" t="e">
        <f t="shared" si="67"/>
        <v>#NUM!</v>
      </c>
      <c r="BZ68" s="3" t="e">
        <f t="shared" si="68"/>
        <v>#NUM!</v>
      </c>
      <c r="CA68" s="3" t="e">
        <f t="shared" si="69"/>
        <v>#NUM!</v>
      </c>
      <c r="CB68" s="3" t="e">
        <f t="shared" si="70"/>
        <v>#NUM!</v>
      </c>
      <c r="CC68" s="3" t="e">
        <f t="shared" si="71"/>
        <v>#NUM!</v>
      </c>
      <c r="CD68" s="3">
        <f t="shared" si="72"/>
        <v>1.736715133605611</v>
      </c>
      <c r="CE68" s="3">
        <f t="shared" si="73"/>
        <v>1.6857417386022637</v>
      </c>
      <c r="CF68" s="3" t="e">
        <f t="shared" si="74"/>
        <v>#NUM!</v>
      </c>
      <c r="CG68" s="3" t="e">
        <f t="shared" si="75"/>
        <v>#NUM!</v>
      </c>
      <c r="CH68" s="3" t="e">
        <f t="shared" si="76"/>
        <v>#NUM!</v>
      </c>
      <c r="CI68" s="3">
        <f t="shared" si="77"/>
        <v>1.550961752298176</v>
      </c>
      <c r="CJ68" s="3">
        <f t="shared" si="78"/>
        <v>1.2862318540285529</v>
      </c>
      <c r="CK68" s="3">
        <f t="shared" si="79"/>
        <v>1.0358298252528282</v>
      </c>
      <c r="CL68" s="3" t="e">
        <f t="shared" si="80"/>
        <v>#NUM!</v>
      </c>
      <c r="CM68" s="3" t="e">
        <f t="shared" si="81"/>
        <v>#NUM!</v>
      </c>
      <c r="CN68" s="3">
        <f t="shared" si="82"/>
        <v>1.04296907339318</v>
      </c>
      <c r="CO68" s="3">
        <f t="shared" si="83"/>
        <v>0.88817949391832496</v>
      </c>
      <c r="CP68" s="3">
        <f t="shared" si="84"/>
        <v>0.80955971463526777</v>
      </c>
      <c r="CQ68" s="3">
        <f t="shared" si="85"/>
        <v>1.2121876044039579</v>
      </c>
      <c r="CR68" s="3">
        <f t="shared" si="86"/>
        <v>1.0740846890282438</v>
      </c>
      <c r="CS68" s="3">
        <f t="shared" si="87"/>
        <v>1.3432115901797474</v>
      </c>
      <c r="CT68" s="3">
        <f t="shared" si="88"/>
        <v>1.2250506961380487</v>
      </c>
    </row>
    <row r="69" spans="1:98" x14ac:dyDescent="0.25">
      <c r="A69" s="3"/>
      <c r="B69" s="3" t="s">
        <v>935</v>
      </c>
      <c r="C69" s="3" t="s">
        <v>253</v>
      </c>
      <c r="D69" s="3" t="s">
        <v>63</v>
      </c>
      <c r="E69" s="3" t="s">
        <v>254</v>
      </c>
      <c r="F69" s="14">
        <v>6.12</v>
      </c>
      <c r="G69" s="1" t="s">
        <v>45</v>
      </c>
      <c r="H69" s="1" t="s">
        <v>67</v>
      </c>
      <c r="I69" s="3">
        <v>279.33</v>
      </c>
      <c r="J69" s="3">
        <v>246.48</v>
      </c>
      <c r="K69" s="3">
        <v>231.79</v>
      </c>
      <c r="L69" s="3"/>
      <c r="M69" s="3"/>
      <c r="N69" s="3">
        <v>153.37</v>
      </c>
      <c r="O69" s="3">
        <v>103.99</v>
      </c>
      <c r="P69" s="3">
        <v>145.53</v>
      </c>
      <c r="Q69" s="3">
        <v>59.39</v>
      </c>
      <c r="R69" s="3">
        <v>89.57</v>
      </c>
      <c r="S69" s="3">
        <v>131.08000000000001</v>
      </c>
      <c r="T69" s="3">
        <v>54.65</v>
      </c>
      <c r="U69" s="3">
        <v>77.319999999999993</v>
      </c>
      <c r="V69" s="3">
        <v>46.09</v>
      </c>
      <c r="W69" s="3">
        <v>47.14</v>
      </c>
      <c r="X69" s="3">
        <v>98.95</v>
      </c>
      <c r="Y69" s="3"/>
      <c r="Z69" s="3">
        <v>50.73</v>
      </c>
      <c r="AA69" s="3">
        <v>99.58</v>
      </c>
      <c r="AB69" s="3">
        <v>22.76</v>
      </c>
      <c r="AC69" s="3">
        <v>21.44</v>
      </c>
      <c r="AD69" s="3">
        <v>76.77</v>
      </c>
      <c r="AE69" s="3">
        <v>173.06</v>
      </c>
      <c r="AF69" s="3">
        <v>47.27</v>
      </c>
      <c r="AG69" s="3">
        <v>91.74</v>
      </c>
      <c r="AH69" s="3">
        <v>62.65</v>
      </c>
      <c r="AI69" s="3">
        <v>110.59</v>
      </c>
      <c r="AJ69" s="3">
        <v>58.02</v>
      </c>
      <c r="AK69" s="3">
        <v>43.78</v>
      </c>
      <c r="AL69" s="3"/>
      <c r="AM69" s="3">
        <v>74.260000000000005</v>
      </c>
      <c r="AN69" s="3">
        <v>152.16999999999999</v>
      </c>
      <c r="AO69" s="3"/>
      <c r="AP69" s="3"/>
      <c r="AQ69" s="3"/>
      <c r="AR69" s="3"/>
      <c r="AS69" s="3"/>
      <c r="AT69" s="3"/>
      <c r="AU69" s="3"/>
      <c r="AV69" s="3">
        <v>7.24</v>
      </c>
      <c r="AW69" s="3">
        <v>14.85</v>
      </c>
      <c r="AX69" s="3"/>
      <c r="AY69" s="3"/>
      <c r="AZ69" s="3"/>
      <c r="BC69" s="3">
        <f t="shared" si="45"/>
        <v>2.4461175813679747</v>
      </c>
      <c r="BD69" s="3">
        <f t="shared" si="46"/>
        <v>2.3917816853088842</v>
      </c>
      <c r="BE69" s="3">
        <f t="shared" si="47"/>
        <v>2.3650946954821914</v>
      </c>
      <c r="BF69" s="3" t="e">
        <f t="shared" si="48"/>
        <v>#NUM!</v>
      </c>
      <c r="BG69" s="3" t="e">
        <f t="shared" si="49"/>
        <v>#NUM!</v>
      </c>
      <c r="BH69" s="3">
        <f t="shared" si="50"/>
        <v>2.1857404175749622</v>
      </c>
      <c r="BI69" s="3">
        <f t="shared" si="51"/>
        <v>2.0169915782062051</v>
      </c>
      <c r="BJ69" s="3">
        <f t="shared" si="52"/>
        <v>2.1629525293457261</v>
      </c>
      <c r="BK69" s="3">
        <f t="shared" si="53"/>
        <v>1.7737133252770216</v>
      </c>
      <c r="BL69" s="3">
        <f t="shared" si="54"/>
        <v>1.9521625742144626</v>
      </c>
      <c r="BM69" s="3">
        <f t="shared" si="55"/>
        <v>2.1175364327103381</v>
      </c>
      <c r="BN69" s="3">
        <f t="shared" si="56"/>
        <v>1.7375901662857216</v>
      </c>
      <c r="BO69" s="3">
        <f t="shared" si="57"/>
        <v>1.8882918453565154</v>
      </c>
      <c r="BP69" s="3">
        <f t="shared" si="58"/>
        <v>1.6636067081245203</v>
      </c>
      <c r="BQ69" s="3">
        <f t="shared" si="59"/>
        <v>1.673389578188305</v>
      </c>
      <c r="BR69" s="3">
        <f t="shared" si="60"/>
        <v>1.995415798542415</v>
      </c>
      <c r="BS69" s="3" t="e">
        <f t="shared" si="61"/>
        <v>#NUM!</v>
      </c>
      <c r="BT69" s="3">
        <f t="shared" si="62"/>
        <v>1.7052648623174043</v>
      </c>
      <c r="BU69" s="3">
        <f t="shared" si="63"/>
        <v>1.9981721219394406</v>
      </c>
      <c r="BV69" s="3">
        <f t="shared" si="64"/>
        <v>1.3571722577230336</v>
      </c>
      <c r="BW69" s="3">
        <f t="shared" si="65"/>
        <v>1.3312247810207325</v>
      </c>
      <c r="BX69" s="3">
        <f t="shared" si="66"/>
        <v>1.8851915406068478</v>
      </c>
      <c r="BY69" s="3">
        <f t="shared" si="67"/>
        <v>2.2381966993790137</v>
      </c>
      <c r="BZ69" s="3">
        <f t="shared" si="68"/>
        <v>1.674585602302914</v>
      </c>
      <c r="CA69" s="3">
        <f t="shared" si="69"/>
        <v>1.9625587357959637</v>
      </c>
      <c r="CB69" s="3">
        <f t="shared" si="70"/>
        <v>1.7969210753301688</v>
      </c>
      <c r="CC69" s="3">
        <f t="shared" si="71"/>
        <v>2.0437158580612063</v>
      </c>
      <c r="CD69" s="3">
        <f t="shared" si="72"/>
        <v>1.7635777244666453</v>
      </c>
      <c r="CE69" s="3">
        <f t="shared" si="73"/>
        <v>1.641275757231913</v>
      </c>
      <c r="CF69" s="3" t="e">
        <f t="shared" si="74"/>
        <v>#NUM!</v>
      </c>
      <c r="CG69" s="3">
        <f t="shared" si="75"/>
        <v>1.8707549448901402</v>
      </c>
      <c r="CH69" s="3">
        <f t="shared" si="76"/>
        <v>2.1823290406167053</v>
      </c>
      <c r="CI69" s="3" t="e">
        <f t="shared" si="77"/>
        <v>#NUM!</v>
      </c>
      <c r="CJ69" s="3" t="e">
        <f t="shared" si="78"/>
        <v>#NUM!</v>
      </c>
      <c r="CK69" s="3" t="e">
        <f t="shared" si="79"/>
        <v>#NUM!</v>
      </c>
      <c r="CL69" s="3" t="e">
        <f t="shared" si="80"/>
        <v>#NUM!</v>
      </c>
      <c r="CM69" s="3" t="e">
        <f t="shared" si="81"/>
        <v>#NUM!</v>
      </c>
      <c r="CN69" s="3" t="e">
        <f t="shared" si="82"/>
        <v>#NUM!</v>
      </c>
      <c r="CO69" s="3" t="e">
        <f t="shared" si="83"/>
        <v>#NUM!</v>
      </c>
      <c r="CP69" s="3">
        <f t="shared" si="84"/>
        <v>0.85973856619714695</v>
      </c>
      <c r="CQ69" s="3">
        <f t="shared" si="85"/>
        <v>1.1717264536532312</v>
      </c>
      <c r="CR69" s="3" t="e">
        <f t="shared" si="86"/>
        <v>#NUM!</v>
      </c>
      <c r="CS69" s="3" t="e">
        <f t="shared" si="87"/>
        <v>#NUM!</v>
      </c>
      <c r="CT69" s="3" t="e">
        <f t="shared" si="88"/>
        <v>#NUM!</v>
      </c>
    </row>
    <row r="70" spans="1:98" x14ac:dyDescent="0.25">
      <c r="A70" s="2"/>
      <c r="B70" s="3" t="s">
        <v>935</v>
      </c>
      <c r="C70" s="2" t="s">
        <v>326</v>
      </c>
      <c r="D70" s="3" t="s">
        <v>63</v>
      </c>
      <c r="E70" s="3" t="s">
        <v>325</v>
      </c>
      <c r="F70" s="14" t="s">
        <v>667</v>
      </c>
      <c r="G70" s="1" t="s">
        <v>90</v>
      </c>
      <c r="H70" s="1" t="s">
        <v>310</v>
      </c>
      <c r="I70" s="3">
        <v>290.89</v>
      </c>
      <c r="J70" s="3">
        <v>253.48</v>
      </c>
      <c r="K70" s="3">
        <v>236.39</v>
      </c>
      <c r="L70" s="3"/>
      <c r="M70" s="3"/>
      <c r="N70" s="3">
        <v>167.33</v>
      </c>
      <c r="O70" s="3">
        <v>102.57</v>
      </c>
      <c r="P70" s="3">
        <v>148.09</v>
      </c>
      <c r="Q70" s="3">
        <v>53.97</v>
      </c>
      <c r="R70" s="3">
        <v>95.07</v>
      </c>
      <c r="S70" s="3">
        <v>130.91</v>
      </c>
      <c r="T70" s="3">
        <v>55.1</v>
      </c>
      <c r="U70" s="3"/>
      <c r="V70" s="3"/>
      <c r="W70" s="3">
        <v>53.36</v>
      </c>
      <c r="X70" s="3">
        <v>102.38</v>
      </c>
      <c r="Y70" s="3">
        <v>102.74</v>
      </c>
      <c r="Z70" s="3">
        <v>53.69</v>
      </c>
      <c r="AA70" s="3">
        <v>98.17</v>
      </c>
      <c r="AB70" s="3">
        <v>26.35</v>
      </c>
      <c r="AC70" s="3">
        <v>21.34</v>
      </c>
      <c r="AD70" s="3">
        <v>79.44</v>
      </c>
      <c r="AE70" s="3">
        <v>171.91</v>
      </c>
      <c r="AF70" s="3">
        <v>47.57</v>
      </c>
      <c r="AG70" s="3">
        <v>92.89</v>
      </c>
      <c r="AH70" s="3">
        <v>60.81</v>
      </c>
      <c r="AI70" s="3">
        <v>109.86</v>
      </c>
      <c r="AJ70" s="3"/>
      <c r="AK70" s="3">
        <v>48.98</v>
      </c>
      <c r="AL70" s="3">
        <v>105.16</v>
      </c>
      <c r="AM70" s="3">
        <v>87.42</v>
      </c>
      <c r="AN70" s="3">
        <v>165.62</v>
      </c>
      <c r="AO70" s="3"/>
      <c r="AP70" s="3">
        <v>20.22</v>
      </c>
      <c r="AQ70" s="3"/>
      <c r="AR70" s="3"/>
      <c r="AS70" s="3"/>
      <c r="AT70" s="3"/>
      <c r="AU70" s="3"/>
      <c r="AV70" s="3"/>
      <c r="AW70" s="3">
        <v>16.010000000000002</v>
      </c>
      <c r="AX70" s="3">
        <v>11.46</v>
      </c>
      <c r="AY70" s="3"/>
      <c r="AZ70" s="3"/>
      <c r="BC70" s="3">
        <f t="shared" si="45"/>
        <v>2.4637287916510902</v>
      </c>
      <c r="BD70" s="3">
        <f t="shared" si="46"/>
        <v>2.4039436984532019</v>
      </c>
      <c r="BE70" s="3">
        <f t="shared" si="47"/>
        <v>2.3736291006496684</v>
      </c>
      <c r="BF70" s="3" t="e">
        <f t="shared" si="48"/>
        <v>#NUM!</v>
      </c>
      <c r="BG70" s="3" t="e">
        <f t="shared" si="49"/>
        <v>#NUM!</v>
      </c>
      <c r="BH70" s="3">
        <f t="shared" si="50"/>
        <v>2.2235738110546874</v>
      </c>
      <c r="BI70" s="3">
        <f t="shared" si="51"/>
        <v>2.0110203555162571</v>
      </c>
      <c r="BJ70" s="3">
        <f t="shared" si="52"/>
        <v>2.1705257331231822</v>
      </c>
      <c r="BK70" s="3">
        <f t="shared" si="53"/>
        <v>1.7321524180652137</v>
      </c>
      <c r="BL70" s="3">
        <f t="shared" si="54"/>
        <v>1.9780434939099629</v>
      </c>
      <c r="BM70" s="3">
        <f t="shared" si="55"/>
        <v>2.116972822860455</v>
      </c>
      <c r="BN70" s="3">
        <f t="shared" si="56"/>
        <v>1.7411515988517852</v>
      </c>
      <c r="BO70" s="3" t="e">
        <f t="shared" si="57"/>
        <v>#NUM!</v>
      </c>
      <c r="BP70" s="3" t="e">
        <f t="shared" si="58"/>
        <v>#NUM!</v>
      </c>
      <c r="BQ70" s="3">
        <f t="shared" si="59"/>
        <v>1.7272158209084925</v>
      </c>
      <c r="BR70" s="3">
        <f t="shared" si="60"/>
        <v>2.0102151252142266</v>
      </c>
      <c r="BS70" s="3">
        <f t="shared" si="61"/>
        <v>2.0117395613883184</v>
      </c>
      <c r="BT70" s="3">
        <f t="shared" si="62"/>
        <v>1.7298934039632379</v>
      </c>
      <c r="BU70" s="3">
        <f t="shared" si="63"/>
        <v>1.9919787909945836</v>
      </c>
      <c r="BV70" s="3">
        <f t="shared" si="64"/>
        <v>1.4207806195485655</v>
      </c>
      <c r="BW70" s="3">
        <f t="shared" si="65"/>
        <v>1.3291944150884512</v>
      </c>
      <c r="BX70" s="3">
        <f t="shared" si="66"/>
        <v>1.9000392354873248</v>
      </c>
      <c r="BY70" s="3">
        <f t="shared" si="67"/>
        <v>2.2353011403199905</v>
      </c>
      <c r="BZ70" s="3">
        <f t="shared" si="68"/>
        <v>1.6773331514199017</v>
      </c>
      <c r="CA70" s="3">
        <f t="shared" si="69"/>
        <v>1.9679689628786923</v>
      </c>
      <c r="CB70" s="3">
        <f t="shared" si="70"/>
        <v>1.7839750034126711</v>
      </c>
      <c r="CC70" s="3">
        <f t="shared" si="71"/>
        <v>2.0408395946853402</v>
      </c>
      <c r="CD70" s="3" t="e">
        <f t="shared" si="72"/>
        <v>#NUM!</v>
      </c>
      <c r="CE70" s="3">
        <f t="shared" si="73"/>
        <v>1.6900187807886953</v>
      </c>
      <c r="CF70" s="3">
        <f t="shared" si="74"/>
        <v>2.0218505774343249</v>
      </c>
      <c r="CG70" s="3">
        <f t="shared" si="75"/>
        <v>1.9416108021536338</v>
      </c>
      <c r="CH70" s="3">
        <f t="shared" si="76"/>
        <v>2.2191127803061685</v>
      </c>
      <c r="CI70" s="3" t="e">
        <f t="shared" si="77"/>
        <v>#NUM!</v>
      </c>
      <c r="CJ70" s="3">
        <f t="shared" si="78"/>
        <v>1.3057811512549822</v>
      </c>
      <c r="CK70" s="3" t="e">
        <f t="shared" si="79"/>
        <v>#NUM!</v>
      </c>
      <c r="CL70" s="3" t="e">
        <f t="shared" si="80"/>
        <v>#NUM!</v>
      </c>
      <c r="CM70" s="3" t="e">
        <f t="shared" si="81"/>
        <v>#NUM!</v>
      </c>
      <c r="CN70" s="3" t="e">
        <f t="shared" si="82"/>
        <v>#NUM!</v>
      </c>
      <c r="CO70" s="3" t="e">
        <f t="shared" si="83"/>
        <v>#NUM!</v>
      </c>
      <c r="CP70" s="3" t="e">
        <f t="shared" si="84"/>
        <v>#NUM!</v>
      </c>
      <c r="CQ70" s="3">
        <f t="shared" si="85"/>
        <v>1.2043913319192998</v>
      </c>
      <c r="CR70" s="3">
        <f t="shared" si="86"/>
        <v>1.0591846176313713</v>
      </c>
      <c r="CS70" s="3" t="e">
        <f t="shared" si="87"/>
        <v>#NUM!</v>
      </c>
      <c r="CT70" s="3" t="e">
        <f t="shared" si="88"/>
        <v>#NUM!</v>
      </c>
    </row>
    <row r="71" spans="1:98" x14ac:dyDescent="0.25">
      <c r="A71" s="2"/>
      <c r="B71" s="3" t="s">
        <v>935</v>
      </c>
      <c r="C71" s="2" t="s">
        <v>299</v>
      </c>
      <c r="D71" s="3" t="s">
        <v>63</v>
      </c>
      <c r="E71" s="3" t="s">
        <v>298</v>
      </c>
      <c r="F71" s="14" t="s">
        <v>659</v>
      </c>
      <c r="G71" s="1" t="s">
        <v>90</v>
      </c>
      <c r="H71" s="1" t="s">
        <v>53</v>
      </c>
      <c r="I71" s="3">
        <v>273.81</v>
      </c>
      <c r="J71" s="3">
        <v>240.8</v>
      </c>
      <c r="K71" s="3">
        <v>225.6</v>
      </c>
      <c r="L71" s="3">
        <v>71.64</v>
      </c>
      <c r="M71" s="3">
        <v>154.91</v>
      </c>
      <c r="N71" s="3"/>
      <c r="O71" s="3">
        <v>91.22</v>
      </c>
      <c r="P71" s="3"/>
      <c r="Q71" s="3">
        <v>48.6</v>
      </c>
      <c r="R71" s="3">
        <v>85.82</v>
      </c>
      <c r="S71" s="3">
        <v>125.2</v>
      </c>
      <c r="T71" s="3">
        <v>45.04</v>
      </c>
      <c r="U71" s="3">
        <v>78.680000000000007</v>
      </c>
      <c r="V71" s="3">
        <v>46.13</v>
      </c>
      <c r="W71" s="3">
        <v>48.73</v>
      </c>
      <c r="X71" s="3">
        <v>98.99</v>
      </c>
      <c r="Y71" s="3">
        <v>100.26</v>
      </c>
      <c r="Z71" s="3">
        <v>51.52</v>
      </c>
      <c r="AA71" s="3">
        <v>97.99</v>
      </c>
      <c r="AB71" s="3">
        <v>24.49</v>
      </c>
      <c r="AC71" s="3">
        <v>17.8</v>
      </c>
      <c r="AD71" s="3">
        <v>77.88</v>
      </c>
      <c r="AE71" s="3"/>
      <c r="AF71" s="3">
        <v>50.1</v>
      </c>
      <c r="AG71" s="3"/>
      <c r="AH71" s="3">
        <v>57.94</v>
      </c>
      <c r="AI71" s="3">
        <v>101.75</v>
      </c>
      <c r="AJ71" s="3">
        <v>53.74</v>
      </c>
      <c r="AK71" s="3">
        <v>47.27</v>
      </c>
      <c r="AL71" s="3">
        <v>92.86</v>
      </c>
      <c r="AM71" s="3">
        <v>75.84</v>
      </c>
      <c r="AN71" s="3">
        <v>155.94999999999999</v>
      </c>
      <c r="AO71" s="3">
        <v>34.5</v>
      </c>
      <c r="AP71" s="3">
        <v>19.66</v>
      </c>
      <c r="AQ71" s="3">
        <v>10.220000000000001</v>
      </c>
      <c r="AR71" s="3"/>
      <c r="AS71" s="3">
        <v>16.72</v>
      </c>
      <c r="AT71" s="3">
        <v>13.15</v>
      </c>
      <c r="AU71" s="3">
        <v>7.84</v>
      </c>
      <c r="AV71" s="3">
        <v>6.77</v>
      </c>
      <c r="AW71" s="3">
        <v>16.61</v>
      </c>
      <c r="AX71" s="3">
        <v>11.87</v>
      </c>
      <c r="AY71" s="3"/>
      <c r="AZ71" s="3">
        <v>16.55</v>
      </c>
      <c r="BC71" s="3">
        <f t="shared" si="45"/>
        <v>2.4374493052498054</v>
      </c>
      <c r="BD71" s="3">
        <f t="shared" si="46"/>
        <v>2.3816564825857869</v>
      </c>
      <c r="BE71" s="3">
        <f t="shared" si="47"/>
        <v>2.3533390953113047</v>
      </c>
      <c r="BF71" s="3">
        <f t="shared" si="48"/>
        <v>1.8551555771769939</v>
      </c>
      <c r="BG71" s="3">
        <f t="shared" si="49"/>
        <v>2.1900794539415149</v>
      </c>
      <c r="BH71" s="3" t="e">
        <f t="shared" si="50"/>
        <v>#NUM!</v>
      </c>
      <c r="BI71" s="3">
        <f t="shared" si="51"/>
        <v>1.9600900679049196</v>
      </c>
      <c r="BJ71" s="3" t="e">
        <f t="shared" si="52"/>
        <v>#NUM!</v>
      </c>
      <c r="BK71" s="3">
        <f t="shared" si="53"/>
        <v>1.6866362692622934</v>
      </c>
      <c r="BL71" s="3">
        <f t="shared" si="54"/>
        <v>1.933588510196653</v>
      </c>
      <c r="BM71" s="3">
        <f t="shared" si="55"/>
        <v>2.0976043288744108</v>
      </c>
      <c r="BN71" s="3">
        <f t="shared" si="56"/>
        <v>1.6535983818432898</v>
      </c>
      <c r="BO71" s="3">
        <f t="shared" si="57"/>
        <v>1.8958643512472992</v>
      </c>
      <c r="BP71" s="3">
        <f t="shared" si="58"/>
        <v>1.6639834546082668</v>
      </c>
      <c r="BQ71" s="3">
        <f t="shared" si="59"/>
        <v>1.6877964113812947</v>
      </c>
      <c r="BR71" s="3">
        <f t="shared" si="60"/>
        <v>1.9955913242523533</v>
      </c>
      <c r="BS71" s="3">
        <f t="shared" si="61"/>
        <v>2.0011277002770349</v>
      </c>
      <c r="BT71" s="3">
        <f t="shared" si="62"/>
        <v>1.7119758543517558</v>
      </c>
      <c r="BU71" s="3">
        <f t="shared" si="63"/>
        <v>1.9911817576678732</v>
      </c>
      <c r="BV71" s="3">
        <f t="shared" si="64"/>
        <v>1.388988785124714</v>
      </c>
      <c r="BW71" s="3">
        <f t="shared" si="65"/>
        <v>1.2504200023088941</v>
      </c>
      <c r="BX71" s="3">
        <f t="shared" si="66"/>
        <v>1.891425942847994</v>
      </c>
      <c r="BY71" s="3" t="e">
        <f t="shared" si="67"/>
        <v>#NUM!</v>
      </c>
      <c r="BZ71" s="3">
        <f t="shared" si="68"/>
        <v>1.6998377258672457</v>
      </c>
      <c r="CA71" s="3" t="e">
        <f t="shared" si="69"/>
        <v>#NUM!</v>
      </c>
      <c r="CB71" s="3">
        <f t="shared" si="70"/>
        <v>1.7629784908677431</v>
      </c>
      <c r="CC71" s="3">
        <f t="shared" si="71"/>
        <v>2.0075344178972578</v>
      </c>
      <c r="CD71" s="3">
        <f t="shared" si="72"/>
        <v>1.7302976620971497</v>
      </c>
      <c r="CE71" s="3">
        <f t="shared" si="73"/>
        <v>1.674585602302914</v>
      </c>
      <c r="CF71" s="3">
        <f t="shared" si="74"/>
        <v>1.9678286793301552</v>
      </c>
      <c r="CG71" s="3">
        <f t="shared" si="75"/>
        <v>1.8798983243300098</v>
      </c>
      <c r="CH71" s="3">
        <f t="shared" si="76"/>
        <v>2.1929853790931624</v>
      </c>
      <c r="CI71" s="3">
        <f t="shared" si="77"/>
        <v>1.5378190950732742</v>
      </c>
      <c r="CJ71" s="3">
        <f t="shared" si="78"/>
        <v>1.2935835134961169</v>
      </c>
      <c r="CK71" s="3">
        <f t="shared" si="79"/>
        <v>1.0094508957986938</v>
      </c>
      <c r="CL71" s="3" t="e">
        <f t="shared" si="80"/>
        <v>#NUM!</v>
      </c>
      <c r="CM71" s="3">
        <f t="shared" si="81"/>
        <v>1.2232362731029975</v>
      </c>
      <c r="CN71" s="3">
        <f t="shared" si="82"/>
        <v>1.1189257528257768</v>
      </c>
      <c r="CO71" s="3">
        <f t="shared" si="83"/>
        <v>0.89431606268443842</v>
      </c>
      <c r="CP71" s="3">
        <f t="shared" si="84"/>
        <v>0.83058866868514425</v>
      </c>
      <c r="CQ71" s="3">
        <f t="shared" si="85"/>
        <v>1.2203696324513944</v>
      </c>
      <c r="CR71" s="3">
        <f t="shared" si="86"/>
        <v>1.0744507189545911</v>
      </c>
      <c r="CS71" s="3" t="e">
        <f t="shared" si="87"/>
        <v>#NUM!</v>
      </c>
      <c r="CT71" s="3">
        <f t="shared" si="88"/>
        <v>1.2187979981117376</v>
      </c>
    </row>
    <row r="72" spans="1:98" x14ac:dyDescent="0.25">
      <c r="A72" s="3"/>
      <c r="B72" s="3" t="s">
        <v>935</v>
      </c>
      <c r="C72" s="3" t="s">
        <v>258</v>
      </c>
      <c r="D72" s="3" t="s">
        <v>63</v>
      </c>
      <c r="E72" s="3" t="s">
        <v>259</v>
      </c>
      <c r="F72" s="14">
        <v>6.15</v>
      </c>
      <c r="G72" s="1" t="s">
        <v>45</v>
      </c>
      <c r="H72" s="1" t="s">
        <v>53</v>
      </c>
      <c r="I72" s="3">
        <v>277.85000000000002</v>
      </c>
      <c r="J72" s="3">
        <v>242.32</v>
      </c>
      <c r="K72" s="3">
        <v>229.79</v>
      </c>
      <c r="L72" s="3">
        <v>72.180000000000007</v>
      </c>
      <c r="M72" s="3">
        <v>158.88999999999999</v>
      </c>
      <c r="N72" s="3">
        <v>157.4</v>
      </c>
      <c r="O72" s="3">
        <v>98.31</v>
      </c>
      <c r="P72" s="3">
        <v>140.71</v>
      </c>
      <c r="Q72" s="3">
        <v>57.18</v>
      </c>
      <c r="R72" s="3">
        <v>93.46</v>
      </c>
      <c r="S72" s="3">
        <v>127.17</v>
      </c>
      <c r="T72" s="3">
        <v>50.34</v>
      </c>
      <c r="U72" s="3">
        <v>79.510000000000005</v>
      </c>
      <c r="V72" s="3">
        <v>45.21</v>
      </c>
      <c r="W72" s="3">
        <v>49.5</v>
      </c>
      <c r="X72" s="3">
        <v>100.07</v>
      </c>
      <c r="Y72" s="3">
        <v>98.63</v>
      </c>
      <c r="Z72" s="3">
        <v>50.91</v>
      </c>
      <c r="AA72" s="3">
        <v>94.85</v>
      </c>
      <c r="AB72" s="3">
        <v>22.95</v>
      </c>
      <c r="AC72" s="3">
        <v>19.760000000000002</v>
      </c>
      <c r="AD72" s="3">
        <v>74.510000000000005</v>
      </c>
      <c r="AE72" s="3"/>
      <c r="AF72" s="3">
        <v>46.94</v>
      </c>
      <c r="AG72" s="3">
        <v>75.56</v>
      </c>
      <c r="AH72" s="3">
        <v>58.67</v>
      </c>
      <c r="AI72" s="3">
        <v>100.44</v>
      </c>
      <c r="AJ72" s="3">
        <v>52.16</v>
      </c>
      <c r="AK72" s="3">
        <v>45.45</v>
      </c>
      <c r="AL72" s="3">
        <v>98.69</v>
      </c>
      <c r="AM72" s="3">
        <v>80.36</v>
      </c>
      <c r="AN72" s="3">
        <v>154.58000000000001</v>
      </c>
      <c r="AO72" s="3">
        <v>37.11</v>
      </c>
      <c r="AP72" s="3">
        <v>21.53</v>
      </c>
      <c r="AQ72" s="3">
        <v>11.14</v>
      </c>
      <c r="AR72" s="3"/>
      <c r="AS72" s="3">
        <v>16.22</v>
      </c>
      <c r="AT72" s="3">
        <v>12.41</v>
      </c>
      <c r="AU72" s="3">
        <v>7.22</v>
      </c>
      <c r="AV72" s="3">
        <v>7.03</v>
      </c>
      <c r="AW72" s="3"/>
      <c r="AX72" s="3">
        <v>12.19</v>
      </c>
      <c r="AY72" s="3"/>
      <c r="AZ72" s="3">
        <v>16.54</v>
      </c>
      <c r="BC72" s="3">
        <f t="shared" si="45"/>
        <v>2.4438104011213979</v>
      </c>
      <c r="BD72" s="3">
        <f t="shared" si="46"/>
        <v>2.3843892603247991</v>
      </c>
      <c r="BE72" s="3">
        <f t="shared" si="47"/>
        <v>2.3613311251385336</v>
      </c>
      <c r="BF72" s="3">
        <f t="shared" si="48"/>
        <v>1.8584168777234884</v>
      </c>
      <c r="BG72" s="3">
        <f t="shared" si="49"/>
        <v>2.2010965650394669</v>
      </c>
      <c r="BH72" s="3">
        <f t="shared" si="50"/>
        <v>2.1970047280230456</v>
      </c>
      <c r="BI72" s="3">
        <f t="shared" si="51"/>
        <v>1.9925976961020382</v>
      </c>
      <c r="BJ72" s="3">
        <f t="shared" si="52"/>
        <v>2.1483249630388173</v>
      </c>
      <c r="BK72" s="3">
        <f t="shared" si="53"/>
        <v>1.7572441510219701</v>
      </c>
      <c r="BL72" s="3">
        <f t="shared" si="54"/>
        <v>1.9706257766882944</v>
      </c>
      <c r="BM72" s="3">
        <f t="shared" si="55"/>
        <v>2.1043846712878835</v>
      </c>
      <c r="BN72" s="3">
        <f t="shared" si="56"/>
        <v>1.7019132112123438</v>
      </c>
      <c r="BO72" s="3">
        <f t="shared" si="57"/>
        <v>1.9004217534577377</v>
      </c>
      <c r="BP72" s="3">
        <f t="shared" si="58"/>
        <v>1.6552345070342942</v>
      </c>
      <c r="BQ72" s="3">
        <f t="shared" si="59"/>
        <v>1.6946051989335686</v>
      </c>
      <c r="BR72" s="3">
        <f t="shared" si="60"/>
        <v>2.0003038997848126</v>
      </c>
      <c r="BS72" s="3">
        <f t="shared" si="61"/>
        <v>1.9940090331236133</v>
      </c>
      <c r="BT72" s="3">
        <f t="shared" si="62"/>
        <v>1.7068030970373382</v>
      </c>
      <c r="BU72" s="3">
        <f t="shared" si="63"/>
        <v>1.9770373352246813</v>
      </c>
      <c r="BV72" s="3">
        <f t="shared" si="64"/>
        <v>1.36078268987328</v>
      </c>
      <c r="BW72" s="3">
        <f t="shared" si="65"/>
        <v>1.2957869402516093</v>
      </c>
      <c r="BX72" s="3">
        <f t="shared" si="66"/>
        <v>1.8722145633975855</v>
      </c>
      <c r="BY72" s="3" t="e">
        <f t="shared" si="67"/>
        <v>#NUM!</v>
      </c>
      <c r="BZ72" s="3">
        <f t="shared" si="68"/>
        <v>1.6715430852625737</v>
      </c>
      <c r="CA72" s="3">
        <f t="shared" si="69"/>
        <v>1.878291949249796</v>
      </c>
      <c r="CB72" s="3">
        <f t="shared" si="70"/>
        <v>1.7684160882163316</v>
      </c>
      <c r="CC72" s="3">
        <f t="shared" si="71"/>
        <v>2.0019067040408847</v>
      </c>
      <c r="CD72" s="3">
        <f t="shared" si="72"/>
        <v>1.7173375827238637</v>
      </c>
      <c r="CE72" s="3">
        <f t="shared" si="73"/>
        <v>1.6575338875579864</v>
      </c>
      <c r="CF72" s="3">
        <f t="shared" si="74"/>
        <v>1.9942731489731704</v>
      </c>
      <c r="CG72" s="3">
        <f t="shared" si="75"/>
        <v>1.9050399280762116</v>
      </c>
      <c r="CH72" s="3">
        <f t="shared" si="76"/>
        <v>2.1891533029618895</v>
      </c>
      <c r="CI72" s="3">
        <f t="shared" si="77"/>
        <v>1.5694909543487832</v>
      </c>
      <c r="CJ72" s="3">
        <f t="shared" si="78"/>
        <v>1.3330440298234871</v>
      </c>
      <c r="CK72" s="3">
        <f t="shared" si="79"/>
        <v>1.0468851908377101</v>
      </c>
      <c r="CL72" s="3" t="e">
        <f t="shared" si="80"/>
        <v>#NUM!</v>
      </c>
      <c r="CM72" s="3">
        <f t="shared" si="81"/>
        <v>1.2100508498751372</v>
      </c>
      <c r="CN72" s="3">
        <f t="shared" si="82"/>
        <v>1.0937717814987298</v>
      </c>
      <c r="CO72" s="3">
        <f t="shared" si="83"/>
        <v>0.85853719756963909</v>
      </c>
      <c r="CP72" s="3">
        <f t="shared" si="84"/>
        <v>0.84695532501982396</v>
      </c>
      <c r="CQ72" s="3" t="e">
        <f t="shared" si="85"/>
        <v>#NUM!</v>
      </c>
      <c r="CR72" s="3">
        <f t="shared" si="86"/>
        <v>1.086003705618382</v>
      </c>
      <c r="CS72" s="3" t="e">
        <f t="shared" si="87"/>
        <v>#NUM!</v>
      </c>
      <c r="CT72" s="3">
        <f t="shared" si="88"/>
        <v>1.2185355052165279</v>
      </c>
    </row>
    <row r="73" spans="1:98" x14ac:dyDescent="0.25">
      <c r="A73" s="2"/>
      <c r="B73" s="3" t="s">
        <v>938</v>
      </c>
      <c r="C73" s="2" t="s">
        <v>514</v>
      </c>
      <c r="D73" s="3" t="s">
        <v>515</v>
      </c>
      <c r="E73" s="3" t="s">
        <v>516</v>
      </c>
      <c r="F73" s="14" t="s">
        <v>670</v>
      </c>
      <c r="G73" s="1" t="s">
        <v>45</v>
      </c>
      <c r="H73" s="1" t="s">
        <v>53</v>
      </c>
      <c r="I73" s="3">
        <v>243.17</v>
      </c>
      <c r="J73" s="3">
        <v>217.48</v>
      </c>
      <c r="K73" s="3"/>
      <c r="L73" s="3">
        <v>62.92</v>
      </c>
      <c r="M73" s="3"/>
      <c r="N73" s="3">
        <v>139.15</v>
      </c>
      <c r="O73" s="3">
        <v>84.07</v>
      </c>
      <c r="P73" s="3">
        <v>118.77</v>
      </c>
      <c r="Q73" s="3">
        <v>51.8</v>
      </c>
      <c r="R73" s="3">
        <v>76.06</v>
      </c>
      <c r="S73" s="3"/>
      <c r="T73" s="3">
        <v>44.74</v>
      </c>
      <c r="U73" s="3">
        <v>74.81</v>
      </c>
      <c r="V73" s="3"/>
      <c r="W73" s="3">
        <v>43.95</v>
      </c>
      <c r="X73" s="3">
        <v>90.74</v>
      </c>
      <c r="Y73" s="3">
        <v>85.47</v>
      </c>
      <c r="Z73" s="3">
        <v>47.19</v>
      </c>
      <c r="AA73" s="3">
        <v>85.11</v>
      </c>
      <c r="AB73" s="3">
        <v>21.77</v>
      </c>
      <c r="AC73" s="3"/>
      <c r="AD73" s="3">
        <v>81.03</v>
      </c>
      <c r="AE73" s="3">
        <v>151.54</v>
      </c>
      <c r="AF73" s="3">
        <v>41.12</v>
      </c>
      <c r="AG73" s="3">
        <v>68.209999999999994</v>
      </c>
      <c r="AH73" s="3">
        <v>48.96</v>
      </c>
      <c r="AI73" s="3">
        <v>95.09</v>
      </c>
      <c r="AJ73" s="3">
        <v>47.4</v>
      </c>
      <c r="AK73" s="3">
        <v>44.44</v>
      </c>
      <c r="AL73" s="3">
        <v>82.09</v>
      </c>
      <c r="AM73" s="3">
        <v>70.22</v>
      </c>
      <c r="AN73" s="3">
        <v>137.44</v>
      </c>
      <c r="AO73" s="3">
        <v>35.31</v>
      </c>
      <c r="AP73" s="3">
        <v>19.010000000000002</v>
      </c>
      <c r="AQ73" s="3">
        <v>10.37</v>
      </c>
      <c r="AR73" s="3"/>
      <c r="AS73" s="3">
        <v>13.92</v>
      </c>
      <c r="AT73" s="3">
        <v>10.57</v>
      </c>
      <c r="AU73" s="3">
        <v>7.53</v>
      </c>
      <c r="AV73" s="3">
        <v>6.58</v>
      </c>
      <c r="AW73" s="3">
        <v>13.22</v>
      </c>
      <c r="AX73" s="3">
        <v>9.65</v>
      </c>
      <c r="AY73" s="3">
        <v>21.05</v>
      </c>
      <c r="AZ73" s="3">
        <v>14.52</v>
      </c>
      <c r="BC73" s="3">
        <f t="shared" si="45"/>
        <v>2.3859099947860969</v>
      </c>
      <c r="BD73" s="3">
        <f t="shared" si="46"/>
        <v>2.337419324329673</v>
      </c>
      <c r="BE73" s="3" t="e">
        <f t="shared" si="47"/>
        <v>#NUM!</v>
      </c>
      <c r="BF73" s="3">
        <f t="shared" si="48"/>
        <v>1.7987887139512493</v>
      </c>
      <c r="BG73" s="3" t="e">
        <f t="shared" si="49"/>
        <v>#NUM!</v>
      </c>
      <c r="BH73" s="3">
        <f t="shared" si="50"/>
        <v>2.1434832106700616</v>
      </c>
      <c r="BI73" s="3">
        <f t="shared" si="51"/>
        <v>1.9246410474171629</v>
      </c>
      <c r="BJ73" s="3">
        <f t="shared" si="52"/>
        <v>2.0747067564718669</v>
      </c>
      <c r="BK73" s="3">
        <f t="shared" si="53"/>
        <v>1.7143297597452329</v>
      </c>
      <c r="BL73" s="3">
        <f t="shared" si="54"/>
        <v>1.8811563210755637</v>
      </c>
      <c r="BM73" s="3" t="e">
        <f t="shared" si="55"/>
        <v>#NUM!</v>
      </c>
      <c r="BN73" s="3">
        <f t="shared" si="56"/>
        <v>1.6506959797606109</v>
      </c>
      <c r="BO73" s="3">
        <f t="shared" si="57"/>
        <v>1.8739596547433532</v>
      </c>
      <c r="BP73" s="3" t="e">
        <f t="shared" si="58"/>
        <v>#NUM!</v>
      </c>
      <c r="BQ73" s="3">
        <f t="shared" si="59"/>
        <v>1.6429588794097907</v>
      </c>
      <c r="BR73" s="3">
        <f t="shared" si="60"/>
        <v>1.9577987749299979</v>
      </c>
      <c r="BS73" s="3">
        <f t="shared" si="61"/>
        <v>1.9318137039591392</v>
      </c>
      <c r="BT73" s="3">
        <f t="shared" si="62"/>
        <v>1.6738499773429492</v>
      </c>
      <c r="BU73" s="3">
        <f t="shared" si="63"/>
        <v>1.9299805905155147</v>
      </c>
      <c r="BV73" s="3">
        <f t="shared" si="64"/>
        <v>1.3378584290410944</v>
      </c>
      <c r="BW73" s="3" t="e">
        <f t="shared" si="65"/>
        <v>#NUM!</v>
      </c>
      <c r="BX73" s="3">
        <f t="shared" si="66"/>
        <v>1.9086458389071133</v>
      </c>
      <c r="BY73" s="3">
        <f t="shared" si="67"/>
        <v>2.1805272829134097</v>
      </c>
      <c r="BZ73" s="3">
        <f t="shared" si="68"/>
        <v>1.6140531059872192</v>
      </c>
      <c r="CA73" s="3">
        <f t="shared" si="69"/>
        <v>1.833848049531148</v>
      </c>
      <c r="CB73" s="3">
        <f t="shared" si="70"/>
        <v>1.6898414091375047</v>
      </c>
      <c r="CC73" s="3">
        <f t="shared" si="71"/>
        <v>1.9781348473982896</v>
      </c>
      <c r="CD73" s="3">
        <f t="shared" si="72"/>
        <v>1.675778341674085</v>
      </c>
      <c r="CE73" s="3">
        <f t="shared" si="73"/>
        <v>1.6477740502688301</v>
      </c>
      <c r="CF73" s="3">
        <f t="shared" si="74"/>
        <v>1.9142902556659491</v>
      </c>
      <c r="CG73" s="3">
        <f t="shared" si="75"/>
        <v>1.8464608251293324</v>
      </c>
      <c r="CH73" s="3">
        <f t="shared" si="76"/>
        <v>2.138113146487167</v>
      </c>
      <c r="CI73" s="3">
        <f t="shared" si="77"/>
        <v>1.5478977175630972</v>
      </c>
      <c r="CJ73" s="3">
        <f t="shared" si="78"/>
        <v>1.2789821168654432</v>
      </c>
      <c r="CK73" s="3">
        <f t="shared" si="79"/>
        <v>1.015778756389041</v>
      </c>
      <c r="CL73" s="3" t="e">
        <f t="shared" si="80"/>
        <v>#NUM!</v>
      </c>
      <c r="CM73" s="3">
        <f t="shared" si="81"/>
        <v>1.1436392352745433</v>
      </c>
      <c r="CN73" s="3">
        <f t="shared" si="82"/>
        <v>1.0240749873074262</v>
      </c>
      <c r="CO73" s="3">
        <f t="shared" si="83"/>
        <v>0.87679497620070057</v>
      </c>
      <c r="CP73" s="3">
        <f t="shared" si="84"/>
        <v>0.81822589361395548</v>
      </c>
      <c r="CQ73" s="3">
        <f t="shared" si="85"/>
        <v>1.1212314551496214</v>
      </c>
      <c r="CR73" s="3">
        <f t="shared" si="86"/>
        <v>0.98452731334379262</v>
      </c>
      <c r="CS73" s="3">
        <f t="shared" si="87"/>
        <v>1.323252100171687</v>
      </c>
      <c r="CT73" s="3">
        <f t="shared" si="88"/>
        <v>1.1619666163640749</v>
      </c>
    </row>
    <row r="74" spans="1:98" x14ac:dyDescent="0.25">
      <c r="A74" s="2"/>
      <c r="B74" s="3" t="s">
        <v>938</v>
      </c>
      <c r="C74" s="2" t="s">
        <v>519</v>
      </c>
      <c r="D74" s="3" t="s">
        <v>515</v>
      </c>
      <c r="E74" s="3" t="s">
        <v>520</v>
      </c>
      <c r="F74" s="14" t="s">
        <v>670</v>
      </c>
      <c r="G74" s="1" t="s">
        <v>45</v>
      </c>
      <c r="H74" s="1" t="s">
        <v>59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>
        <v>36.340000000000003</v>
      </c>
      <c r="AP74" s="3">
        <v>19.809999999999999</v>
      </c>
      <c r="AQ74" s="3">
        <v>11.59</v>
      </c>
      <c r="AR74" s="3"/>
      <c r="AS74" s="3"/>
      <c r="AT74" s="3"/>
      <c r="AU74" s="3">
        <v>7.55</v>
      </c>
      <c r="AV74" s="3">
        <v>7.19</v>
      </c>
      <c r="AW74" s="3">
        <v>14.45</v>
      </c>
      <c r="AX74" s="3">
        <v>10.7</v>
      </c>
      <c r="AY74" s="3">
        <v>21.61</v>
      </c>
      <c r="AZ74" s="3">
        <v>15.27</v>
      </c>
      <c r="BC74" s="3" t="e">
        <f t="shared" si="45"/>
        <v>#NUM!</v>
      </c>
      <c r="BD74" s="3" t="e">
        <f t="shared" si="46"/>
        <v>#NUM!</v>
      </c>
      <c r="BE74" s="3" t="e">
        <f t="shared" si="47"/>
        <v>#NUM!</v>
      </c>
      <c r="BF74" s="3" t="e">
        <f t="shared" si="48"/>
        <v>#NUM!</v>
      </c>
      <c r="BG74" s="3" t="e">
        <f t="shared" si="49"/>
        <v>#NUM!</v>
      </c>
      <c r="BH74" s="3" t="e">
        <f t="shared" si="50"/>
        <v>#NUM!</v>
      </c>
      <c r="BI74" s="3" t="e">
        <f t="shared" si="51"/>
        <v>#NUM!</v>
      </c>
      <c r="BJ74" s="3" t="e">
        <f t="shared" si="52"/>
        <v>#NUM!</v>
      </c>
      <c r="BK74" s="3" t="e">
        <f t="shared" si="53"/>
        <v>#NUM!</v>
      </c>
      <c r="BL74" s="3" t="e">
        <f t="shared" si="54"/>
        <v>#NUM!</v>
      </c>
      <c r="BM74" s="3" t="e">
        <f t="shared" si="55"/>
        <v>#NUM!</v>
      </c>
      <c r="BN74" s="3" t="e">
        <f t="shared" si="56"/>
        <v>#NUM!</v>
      </c>
      <c r="BO74" s="3" t="e">
        <f t="shared" si="57"/>
        <v>#NUM!</v>
      </c>
      <c r="BP74" s="3" t="e">
        <f t="shared" si="58"/>
        <v>#NUM!</v>
      </c>
      <c r="BQ74" s="3" t="e">
        <f t="shared" si="59"/>
        <v>#NUM!</v>
      </c>
      <c r="BR74" s="3" t="e">
        <f t="shared" si="60"/>
        <v>#NUM!</v>
      </c>
      <c r="BS74" s="3" t="e">
        <f t="shared" si="61"/>
        <v>#NUM!</v>
      </c>
      <c r="BT74" s="3" t="e">
        <f t="shared" si="62"/>
        <v>#NUM!</v>
      </c>
      <c r="BU74" s="3" t="e">
        <f t="shared" si="63"/>
        <v>#NUM!</v>
      </c>
      <c r="BV74" s="3" t="e">
        <f t="shared" si="64"/>
        <v>#NUM!</v>
      </c>
      <c r="BW74" s="3" t="e">
        <f t="shared" si="65"/>
        <v>#NUM!</v>
      </c>
      <c r="BX74" s="3" t="e">
        <f t="shared" si="66"/>
        <v>#NUM!</v>
      </c>
      <c r="BY74" s="3" t="e">
        <f t="shared" si="67"/>
        <v>#NUM!</v>
      </c>
      <c r="BZ74" s="3" t="e">
        <f t="shared" si="68"/>
        <v>#NUM!</v>
      </c>
      <c r="CA74" s="3" t="e">
        <f t="shared" si="69"/>
        <v>#NUM!</v>
      </c>
      <c r="CB74" s="3" t="e">
        <f t="shared" si="70"/>
        <v>#NUM!</v>
      </c>
      <c r="CC74" s="3" t="e">
        <f t="shared" si="71"/>
        <v>#NUM!</v>
      </c>
      <c r="CD74" s="3" t="e">
        <f t="shared" si="72"/>
        <v>#NUM!</v>
      </c>
      <c r="CE74" s="3" t="e">
        <f t="shared" si="73"/>
        <v>#NUM!</v>
      </c>
      <c r="CF74" s="3" t="e">
        <f t="shared" si="74"/>
        <v>#NUM!</v>
      </c>
      <c r="CG74" s="3" t="e">
        <f t="shared" si="75"/>
        <v>#NUM!</v>
      </c>
      <c r="CH74" s="3" t="e">
        <f t="shared" si="76"/>
        <v>#NUM!</v>
      </c>
      <c r="CI74" s="3">
        <f t="shared" si="77"/>
        <v>1.5603849229720155</v>
      </c>
      <c r="CJ74" s="3">
        <f t="shared" si="78"/>
        <v>1.2968844755385471</v>
      </c>
      <c r="CK74" s="3">
        <f t="shared" si="79"/>
        <v>1.064083435963596</v>
      </c>
      <c r="CL74" s="3" t="e">
        <f t="shared" si="80"/>
        <v>#NUM!</v>
      </c>
      <c r="CM74" s="3" t="e">
        <f t="shared" si="81"/>
        <v>#NUM!</v>
      </c>
      <c r="CN74" s="3" t="e">
        <f t="shared" si="82"/>
        <v>#NUM!</v>
      </c>
      <c r="CO74" s="3">
        <f t="shared" si="83"/>
        <v>0.87794695162918823</v>
      </c>
      <c r="CP74" s="3">
        <f t="shared" si="84"/>
        <v>0.85672889038288258</v>
      </c>
      <c r="CQ74" s="3">
        <f t="shared" si="85"/>
        <v>1.1598678470925667</v>
      </c>
      <c r="CR74" s="3">
        <f t="shared" si="86"/>
        <v>1.0293837776852097</v>
      </c>
      <c r="CS74" s="3">
        <f t="shared" si="87"/>
        <v>1.3346547668832414</v>
      </c>
      <c r="CT74" s="3">
        <f t="shared" si="88"/>
        <v>1.1838390370564211</v>
      </c>
    </row>
    <row r="75" spans="1:98" x14ac:dyDescent="0.25">
      <c r="A75" s="1"/>
      <c r="B75" s="1" t="s">
        <v>936</v>
      </c>
      <c r="C75" s="1" t="s">
        <v>149</v>
      </c>
      <c r="D75" s="1" t="s">
        <v>362</v>
      </c>
      <c r="E75" s="3" t="s">
        <v>346</v>
      </c>
      <c r="F75" s="14" t="s">
        <v>671</v>
      </c>
      <c r="G75" s="1" t="s">
        <v>90</v>
      </c>
      <c r="H75" s="1" t="s">
        <v>59</v>
      </c>
      <c r="I75" s="3">
        <v>246.42</v>
      </c>
      <c r="J75" s="3"/>
      <c r="K75" s="3"/>
      <c r="L75" s="3"/>
      <c r="M75" s="3">
        <v>153.80000000000001</v>
      </c>
      <c r="N75" s="3">
        <v>137.88999999999999</v>
      </c>
      <c r="O75" s="3">
        <v>87.05</v>
      </c>
      <c r="P75" s="3">
        <v>125.5</v>
      </c>
      <c r="Q75" s="3">
        <v>49.62</v>
      </c>
      <c r="R75" s="3">
        <v>81.34</v>
      </c>
      <c r="S75" s="3">
        <v>117.79</v>
      </c>
      <c r="T75" s="3">
        <v>72.23</v>
      </c>
      <c r="U75" s="3">
        <v>76.22</v>
      </c>
      <c r="V75" s="3">
        <v>43.84</v>
      </c>
      <c r="W75" s="3">
        <v>44.54</v>
      </c>
      <c r="X75" s="3">
        <v>92.43</v>
      </c>
      <c r="Y75" s="3">
        <v>93.32</v>
      </c>
      <c r="Z75" s="3"/>
      <c r="AA75" s="3">
        <v>88.58</v>
      </c>
      <c r="AB75" s="3"/>
      <c r="AC75" s="3"/>
      <c r="AD75" s="3">
        <v>72</v>
      </c>
      <c r="AE75" s="3">
        <v>151.01</v>
      </c>
      <c r="AF75" s="3">
        <v>36.619999999999997</v>
      </c>
      <c r="AG75" s="3">
        <v>66.39</v>
      </c>
      <c r="AH75" s="3">
        <v>49.07</v>
      </c>
      <c r="AI75" s="3">
        <v>98.77</v>
      </c>
      <c r="AJ75" s="3">
        <v>48.58</v>
      </c>
      <c r="AK75" s="3">
        <v>44.03</v>
      </c>
      <c r="AL75" s="3"/>
      <c r="AM75" s="3"/>
      <c r="AN75" s="3">
        <v>134.49</v>
      </c>
      <c r="AO75" s="3">
        <v>34.85</v>
      </c>
      <c r="AP75" s="3">
        <v>19.09</v>
      </c>
      <c r="AQ75" s="3">
        <v>10.81</v>
      </c>
      <c r="AR75" s="3"/>
      <c r="AS75" s="3">
        <v>14.01</v>
      </c>
      <c r="AT75" s="3">
        <v>11.94</v>
      </c>
      <c r="AU75" s="3">
        <v>6.8</v>
      </c>
      <c r="AV75" s="3">
        <v>6.53</v>
      </c>
      <c r="AW75" s="3">
        <v>14.73</v>
      </c>
      <c r="AX75" s="3">
        <v>10.82</v>
      </c>
      <c r="AY75" s="3">
        <v>21.34</v>
      </c>
      <c r="AZ75" s="3">
        <v>16.09</v>
      </c>
      <c r="BC75" s="3">
        <f t="shared" si="45"/>
        <v>2.391675953237296</v>
      </c>
      <c r="BD75" s="3" t="e">
        <f t="shared" si="46"/>
        <v>#NUM!</v>
      </c>
      <c r="BE75" s="3" t="e">
        <f t="shared" si="47"/>
        <v>#NUM!</v>
      </c>
      <c r="BF75" s="3" t="e">
        <f t="shared" si="48"/>
        <v>#NUM!</v>
      </c>
      <c r="BG75" s="3">
        <f t="shared" si="49"/>
        <v>2.1869563354654122</v>
      </c>
      <c r="BH75" s="3">
        <f t="shared" si="50"/>
        <v>2.1395327715979393</v>
      </c>
      <c r="BI75" s="3">
        <f t="shared" si="51"/>
        <v>1.9397687754533499</v>
      </c>
      <c r="BJ75" s="3">
        <f t="shared" si="52"/>
        <v>2.0986437258170572</v>
      </c>
      <c r="BK75" s="3">
        <f t="shared" si="53"/>
        <v>1.6956567599361902</v>
      </c>
      <c r="BL75" s="3">
        <f t="shared" si="54"/>
        <v>1.9103041680685688</v>
      </c>
      <c r="BM75" s="3">
        <f t="shared" si="55"/>
        <v>2.0711084217824496</v>
      </c>
      <c r="BN75" s="3">
        <f t="shared" si="56"/>
        <v>1.8587176148602917</v>
      </c>
      <c r="BO75" s="3">
        <f t="shared" si="57"/>
        <v>1.8820689444361485</v>
      </c>
      <c r="BP75" s="3">
        <f t="shared" si="58"/>
        <v>1.6418705454763127</v>
      </c>
      <c r="BQ75" s="3">
        <f t="shared" si="59"/>
        <v>1.6487502126980194</v>
      </c>
      <c r="BR75" s="3">
        <f t="shared" si="60"/>
        <v>1.9658129530366031</v>
      </c>
      <c r="BS75" s="3">
        <f t="shared" si="61"/>
        <v>1.969974730121715</v>
      </c>
      <c r="BT75" s="3" t="e">
        <f t="shared" si="62"/>
        <v>#NUM!</v>
      </c>
      <c r="BU75" s="3">
        <f t="shared" si="63"/>
        <v>1.9473356759487399</v>
      </c>
      <c r="BV75" s="3" t="e">
        <f t="shared" si="64"/>
        <v>#NUM!</v>
      </c>
      <c r="BW75" s="3" t="e">
        <f t="shared" si="65"/>
        <v>#NUM!</v>
      </c>
      <c r="BX75" s="3">
        <f t="shared" si="66"/>
        <v>1.8573324964312685</v>
      </c>
      <c r="BY75" s="3">
        <f t="shared" si="67"/>
        <v>2.1790057075648201</v>
      </c>
      <c r="BZ75" s="3">
        <f t="shared" si="68"/>
        <v>1.5637183399656776</v>
      </c>
      <c r="CA75" s="3">
        <f t="shared" si="69"/>
        <v>1.8221026686469204</v>
      </c>
      <c r="CB75" s="3">
        <f t="shared" si="70"/>
        <v>1.6908160579809155</v>
      </c>
      <c r="CC75" s="3">
        <f t="shared" si="71"/>
        <v>1.9946250537686046</v>
      </c>
      <c r="CD75" s="3">
        <f t="shared" si="72"/>
        <v>1.6864575104691117</v>
      </c>
      <c r="CE75" s="3">
        <f t="shared" si="73"/>
        <v>1.6437486854595258</v>
      </c>
      <c r="CF75" s="3" t="e">
        <f t="shared" si="74"/>
        <v>#NUM!</v>
      </c>
      <c r="CG75" s="3" t="e">
        <f t="shared" si="75"/>
        <v>#NUM!</v>
      </c>
      <c r="CH75" s="3">
        <f t="shared" si="76"/>
        <v>2.1286899935854544</v>
      </c>
      <c r="CI75" s="3">
        <f t="shared" si="77"/>
        <v>1.5422027824340283</v>
      </c>
      <c r="CJ75" s="3">
        <f t="shared" si="78"/>
        <v>1.2808059283936668</v>
      </c>
      <c r="CK75" s="3">
        <f t="shared" si="79"/>
        <v>1.0338256939533104</v>
      </c>
      <c r="CL75" s="3" t="e">
        <f t="shared" si="80"/>
        <v>#NUM!</v>
      </c>
      <c r="CM75" s="3">
        <f t="shared" si="81"/>
        <v>1.1464381352857747</v>
      </c>
      <c r="CN75" s="3">
        <f t="shared" si="82"/>
        <v>1.0770043267933502</v>
      </c>
      <c r="CO75" s="3">
        <f t="shared" si="83"/>
        <v>0.83250891270623628</v>
      </c>
      <c r="CP75" s="3">
        <f t="shared" si="84"/>
        <v>0.81491318127507395</v>
      </c>
      <c r="CQ75" s="3">
        <f t="shared" si="85"/>
        <v>1.1682027468426308</v>
      </c>
      <c r="CR75" s="3">
        <f t="shared" si="86"/>
        <v>1.0342272607705507</v>
      </c>
      <c r="CS75" s="3">
        <f t="shared" si="87"/>
        <v>1.3291944150884512</v>
      </c>
      <c r="CT75" s="3">
        <f t="shared" si="88"/>
        <v>1.2065560440990295</v>
      </c>
    </row>
    <row r="76" spans="1:98" x14ac:dyDescent="0.25">
      <c r="A76" s="1"/>
      <c r="B76" s="1" t="s">
        <v>936</v>
      </c>
      <c r="C76" s="1" t="s">
        <v>150</v>
      </c>
      <c r="D76" s="1" t="s">
        <v>362</v>
      </c>
      <c r="E76" s="3" t="s">
        <v>346</v>
      </c>
      <c r="F76" s="14" t="s">
        <v>671</v>
      </c>
      <c r="G76" s="1" t="s">
        <v>90</v>
      </c>
      <c r="H76" s="1" t="s">
        <v>40</v>
      </c>
      <c r="I76" s="3"/>
      <c r="J76" s="3"/>
      <c r="K76" s="3"/>
      <c r="L76" s="3"/>
      <c r="M76" s="3"/>
      <c r="N76" s="3">
        <v>151.72999999999999</v>
      </c>
      <c r="O76" s="3">
        <v>103.61</v>
      </c>
      <c r="P76" s="3">
        <v>139.6</v>
      </c>
      <c r="Q76" s="3">
        <v>59.99</v>
      </c>
      <c r="R76" s="3">
        <v>93.7</v>
      </c>
      <c r="S76" s="3">
        <v>129.44999999999999</v>
      </c>
      <c r="T76" s="3">
        <v>52.88</v>
      </c>
      <c r="U76" s="3">
        <v>84.82</v>
      </c>
      <c r="V76" s="3">
        <v>48.52</v>
      </c>
      <c r="W76" s="3"/>
      <c r="X76" s="3">
        <v>97.61</v>
      </c>
      <c r="Y76" s="3">
        <v>101.36</v>
      </c>
      <c r="Z76" s="3"/>
      <c r="AA76" s="3">
        <v>89.93</v>
      </c>
      <c r="AB76" s="3"/>
      <c r="AC76" s="3"/>
      <c r="AD76" s="3">
        <v>74.319999999999993</v>
      </c>
      <c r="AE76" s="3">
        <v>169.81</v>
      </c>
      <c r="AF76" s="3">
        <v>46.36</v>
      </c>
      <c r="AG76" s="3">
        <v>92.39</v>
      </c>
      <c r="AH76" s="3">
        <v>62.43</v>
      </c>
      <c r="AI76" s="3">
        <v>106.1</v>
      </c>
      <c r="AJ76" s="3">
        <v>53.11</v>
      </c>
      <c r="AK76" s="3">
        <v>47.08</v>
      </c>
      <c r="AL76" s="3"/>
      <c r="AM76" s="3"/>
      <c r="AN76" s="3"/>
      <c r="AO76" s="3">
        <v>37.26</v>
      </c>
      <c r="AP76" s="3">
        <v>20.41</v>
      </c>
      <c r="AQ76" s="3">
        <v>11.51</v>
      </c>
      <c r="AR76" s="3"/>
      <c r="AS76" s="3">
        <v>15.98</v>
      </c>
      <c r="AT76" s="3">
        <v>12.14</v>
      </c>
      <c r="AU76" s="3">
        <v>7.86</v>
      </c>
      <c r="AV76" s="3">
        <v>6.58</v>
      </c>
      <c r="AW76" s="3"/>
      <c r="AX76" s="3">
        <v>11.02</v>
      </c>
      <c r="AY76" s="3">
        <v>22.22</v>
      </c>
      <c r="AZ76" s="3">
        <v>15.67</v>
      </c>
      <c r="BC76" s="3" t="e">
        <f t="shared" si="45"/>
        <v>#NUM!</v>
      </c>
      <c r="BD76" s="3" t="e">
        <f t="shared" si="46"/>
        <v>#NUM!</v>
      </c>
      <c r="BE76" s="3" t="e">
        <f t="shared" si="47"/>
        <v>#NUM!</v>
      </c>
      <c r="BF76" s="3" t="e">
        <f t="shared" si="48"/>
        <v>#NUM!</v>
      </c>
      <c r="BG76" s="3" t="e">
        <f t="shared" si="49"/>
        <v>#NUM!</v>
      </c>
      <c r="BH76" s="3">
        <f t="shared" si="50"/>
        <v>2.1810714578226174</v>
      </c>
      <c r="BI76" s="3">
        <f t="shared" si="51"/>
        <v>2.0154016737029492</v>
      </c>
      <c r="BJ76" s="3">
        <f t="shared" si="52"/>
        <v>2.1448854182871422</v>
      </c>
      <c r="BK76" s="3">
        <f t="shared" si="53"/>
        <v>1.778078861937455</v>
      </c>
      <c r="BL76" s="3">
        <f t="shared" si="54"/>
        <v>1.9717395908877782</v>
      </c>
      <c r="BM76" s="3">
        <f t="shared" si="55"/>
        <v>2.1121020547708906</v>
      </c>
      <c r="BN76" s="3">
        <f t="shared" si="56"/>
        <v>1.7232914464775839</v>
      </c>
      <c r="BO76" s="3">
        <f t="shared" si="57"/>
        <v>1.9284982681236909</v>
      </c>
      <c r="BP76" s="3">
        <f t="shared" si="58"/>
        <v>1.6859207921945354</v>
      </c>
      <c r="BQ76" s="3" t="e">
        <f t="shared" si="59"/>
        <v>#NUM!</v>
      </c>
      <c r="BR76" s="3">
        <f t="shared" si="60"/>
        <v>1.9894943127727092</v>
      </c>
      <c r="BS76" s="3">
        <f t="shared" si="61"/>
        <v>2.0058666018753848</v>
      </c>
      <c r="BT76" s="3" t="e">
        <f t="shared" si="62"/>
        <v>#NUM!</v>
      </c>
      <c r="BU76" s="3">
        <f t="shared" si="63"/>
        <v>1.9539045934134598</v>
      </c>
      <c r="BV76" s="3" t="e">
        <f t="shared" si="64"/>
        <v>#NUM!</v>
      </c>
      <c r="BW76" s="3" t="e">
        <f t="shared" si="65"/>
        <v>#NUM!</v>
      </c>
      <c r="BX76" s="3">
        <f t="shared" si="66"/>
        <v>1.8711057009855854</v>
      </c>
      <c r="BY76" s="3">
        <f t="shared" si="67"/>
        <v>2.2299632619794294</v>
      </c>
      <c r="BZ76" s="3">
        <f t="shared" si="68"/>
        <v>1.6661434272915583</v>
      </c>
      <c r="CA76" s="3">
        <f t="shared" si="69"/>
        <v>1.9656249671092427</v>
      </c>
      <c r="CB76" s="3">
        <f t="shared" si="70"/>
        <v>1.7953933349312894</v>
      </c>
      <c r="CC76" s="3">
        <f t="shared" si="71"/>
        <v>2.0257153839013404</v>
      </c>
      <c r="CD76" s="3">
        <f t="shared" si="72"/>
        <v>1.7251763014191372</v>
      </c>
      <c r="CE76" s="3">
        <f t="shared" si="73"/>
        <v>1.6728364541713971</v>
      </c>
      <c r="CF76" s="3" t="e">
        <f t="shared" si="74"/>
        <v>#NUM!</v>
      </c>
      <c r="CG76" s="3" t="e">
        <f t="shared" si="75"/>
        <v>#NUM!</v>
      </c>
      <c r="CH76" s="3" t="e">
        <f t="shared" si="76"/>
        <v>#NUM!</v>
      </c>
      <c r="CI76" s="3">
        <f t="shared" si="77"/>
        <v>1.5712428505602238</v>
      </c>
      <c r="CJ76" s="3">
        <f t="shared" si="78"/>
        <v>1.3098430047160705</v>
      </c>
      <c r="CK76" s="3">
        <f t="shared" si="79"/>
        <v>1.0610753236297918</v>
      </c>
      <c r="CL76" s="3" t="e">
        <f t="shared" si="80"/>
        <v>#NUM!</v>
      </c>
      <c r="CM76" s="3">
        <f t="shared" si="81"/>
        <v>1.2035767749779727</v>
      </c>
      <c r="CN76" s="3">
        <f t="shared" si="82"/>
        <v>1.0842186867392387</v>
      </c>
      <c r="CO76" s="3">
        <f t="shared" si="83"/>
        <v>0.89542254603940796</v>
      </c>
      <c r="CP76" s="3">
        <f t="shared" si="84"/>
        <v>0.81822589361395548</v>
      </c>
      <c r="CQ76" s="3" t="e">
        <f t="shared" si="85"/>
        <v>#NUM!</v>
      </c>
      <c r="CR76" s="3">
        <f t="shared" si="86"/>
        <v>1.0421815945157662</v>
      </c>
      <c r="CS76" s="3">
        <f t="shared" si="87"/>
        <v>1.3467440546048488</v>
      </c>
      <c r="CT76" s="3">
        <f t="shared" si="88"/>
        <v>1.1950689964685901</v>
      </c>
    </row>
    <row r="77" spans="1:98" x14ac:dyDescent="0.25">
      <c r="A77" s="1"/>
      <c r="B77" s="3" t="s">
        <v>938</v>
      </c>
      <c r="C77" s="1" t="s">
        <v>523</v>
      </c>
      <c r="D77" s="1" t="s">
        <v>364</v>
      </c>
      <c r="E77" s="3" t="s">
        <v>522</v>
      </c>
      <c r="F77" s="14" t="s">
        <v>672</v>
      </c>
      <c r="G77" s="1" t="s">
        <v>39</v>
      </c>
      <c r="H77" s="1" t="s">
        <v>49</v>
      </c>
      <c r="I77" s="3">
        <v>251.31</v>
      </c>
      <c r="J77" s="3">
        <v>223.77</v>
      </c>
      <c r="K77" s="3">
        <v>209.4</v>
      </c>
      <c r="L77" s="3"/>
      <c r="M77" s="3"/>
      <c r="N77" s="3">
        <v>140.88999999999999</v>
      </c>
      <c r="O77" s="3"/>
      <c r="P77" s="3">
        <v>127.48</v>
      </c>
      <c r="Q77" s="3"/>
      <c r="R77" s="3">
        <v>82.78</v>
      </c>
      <c r="S77" s="3">
        <v>113.09</v>
      </c>
      <c r="T77" s="3">
        <v>41.27</v>
      </c>
      <c r="U77" s="3">
        <v>78.64</v>
      </c>
      <c r="V77" s="3">
        <v>44.8</v>
      </c>
      <c r="W77" s="3">
        <v>41.79</v>
      </c>
      <c r="X77" s="3">
        <v>93.19</v>
      </c>
      <c r="Y77" s="3">
        <v>95.97</v>
      </c>
      <c r="Z77" s="3">
        <v>46.34</v>
      </c>
      <c r="AA77" s="3">
        <v>87.61</v>
      </c>
      <c r="AB77" s="3">
        <v>21.08</v>
      </c>
      <c r="AC77" s="3">
        <v>18.739999999999998</v>
      </c>
      <c r="AD77" s="3">
        <v>76.72</v>
      </c>
      <c r="AE77" s="3">
        <v>159.91</v>
      </c>
      <c r="AF77" s="3">
        <v>46.58</v>
      </c>
      <c r="AG77" s="3">
        <v>75.72</v>
      </c>
      <c r="AH77" s="3">
        <v>53.52</v>
      </c>
      <c r="AI77" s="3">
        <v>98.4</v>
      </c>
      <c r="AJ77" s="3"/>
      <c r="AK77" s="3">
        <v>42.22</v>
      </c>
      <c r="AL77" s="3">
        <v>92.37</v>
      </c>
      <c r="AM77" s="3">
        <v>73.56</v>
      </c>
      <c r="AN77" s="3">
        <v>141.33000000000001</v>
      </c>
      <c r="AO77" s="3">
        <v>36.200000000000003</v>
      </c>
      <c r="AP77" s="3">
        <v>20.260000000000002</v>
      </c>
      <c r="AQ77" s="3">
        <v>10.68</v>
      </c>
      <c r="AR77" s="3"/>
      <c r="AS77" s="3"/>
      <c r="AT77" s="3">
        <v>11.47</v>
      </c>
      <c r="AU77" s="3">
        <v>7.76</v>
      </c>
      <c r="AV77" s="3"/>
      <c r="AW77" s="3">
        <v>15.22</v>
      </c>
      <c r="AX77" s="3"/>
      <c r="AY77" s="3"/>
      <c r="AZ77" s="3">
        <v>15.91</v>
      </c>
      <c r="BC77" s="3">
        <f t="shared" si="45"/>
        <v>2.4002097701620615</v>
      </c>
      <c r="BD77" s="3">
        <f t="shared" si="46"/>
        <v>2.3498018618715921</v>
      </c>
      <c r="BE77" s="3">
        <f t="shared" si="47"/>
        <v>2.3209766773428235</v>
      </c>
      <c r="BF77" s="3" t="e">
        <f t="shared" si="48"/>
        <v>#NUM!</v>
      </c>
      <c r="BG77" s="3" t="e">
        <f t="shared" si="49"/>
        <v>#NUM!</v>
      </c>
      <c r="BH77" s="3">
        <f t="shared" si="50"/>
        <v>2.1488801691282298</v>
      </c>
      <c r="BI77" s="3" t="e">
        <f t="shared" si="51"/>
        <v>#NUM!</v>
      </c>
      <c r="BJ77" s="3">
        <f t="shared" si="52"/>
        <v>2.1054420548016952</v>
      </c>
      <c r="BK77" s="3" t="e">
        <f t="shared" si="53"/>
        <v>#NUM!</v>
      </c>
      <c r="BL77" s="3">
        <f t="shared" si="54"/>
        <v>1.9179254220647413</v>
      </c>
      <c r="BM77" s="3">
        <f t="shared" si="55"/>
        <v>2.0534242040693442</v>
      </c>
      <c r="BN77" s="3">
        <f t="shared" si="56"/>
        <v>1.615634468877416</v>
      </c>
      <c r="BO77" s="3">
        <f t="shared" si="57"/>
        <v>1.8956435048240792</v>
      </c>
      <c r="BP77" s="3">
        <f t="shared" si="58"/>
        <v>1.651278013998144</v>
      </c>
      <c r="BQ77" s="3">
        <f t="shared" si="59"/>
        <v>1.6210723711436259</v>
      </c>
      <c r="BR77" s="3">
        <f t="shared" si="60"/>
        <v>1.9693693117335274</v>
      </c>
      <c r="BS77" s="3">
        <f t="shared" si="61"/>
        <v>1.9821354948037695</v>
      </c>
      <c r="BT77" s="3">
        <f t="shared" si="62"/>
        <v>1.6659560294539568</v>
      </c>
      <c r="BU77" s="3">
        <f t="shared" si="63"/>
        <v>1.9425536803342098</v>
      </c>
      <c r="BV77" s="3">
        <f t="shared" si="64"/>
        <v>1.323870606540509</v>
      </c>
      <c r="BW77" s="3">
        <f t="shared" si="65"/>
        <v>1.2727695865517594</v>
      </c>
      <c r="BX77" s="3">
        <f t="shared" si="66"/>
        <v>1.8849085941626071</v>
      </c>
      <c r="BY77" s="3">
        <f t="shared" si="67"/>
        <v>2.2038756232773342</v>
      </c>
      <c r="BZ77" s="3">
        <f t="shared" si="68"/>
        <v>1.6681994841986618</v>
      </c>
      <c r="CA77" s="3">
        <f t="shared" si="69"/>
        <v>1.8792106052917592</v>
      </c>
      <c r="CB77" s="3">
        <f t="shared" si="70"/>
        <v>1.7285161047597668</v>
      </c>
      <c r="CC77" s="3">
        <f t="shared" si="71"/>
        <v>1.9929950984313416</v>
      </c>
      <c r="CD77" s="3" t="e">
        <f t="shared" si="72"/>
        <v>#NUM!</v>
      </c>
      <c r="CE77" s="3">
        <f t="shared" si="73"/>
        <v>1.6255182289716377</v>
      </c>
      <c r="CF77" s="3">
        <f t="shared" si="74"/>
        <v>1.9655309436228605</v>
      </c>
      <c r="CG77" s="3">
        <f t="shared" si="75"/>
        <v>1.8666417205660399</v>
      </c>
      <c r="CH77" s="3">
        <f t="shared" si="76"/>
        <v>2.1502343589578961</v>
      </c>
      <c r="CI77" s="3">
        <f t="shared" si="77"/>
        <v>1.5587085705331658</v>
      </c>
      <c r="CJ77" s="3">
        <f t="shared" si="78"/>
        <v>1.3066394410242617</v>
      </c>
      <c r="CK77" s="3">
        <f t="shared" si="79"/>
        <v>1.0285712526925377</v>
      </c>
      <c r="CL77" s="3" t="e">
        <f t="shared" si="80"/>
        <v>#NUM!</v>
      </c>
      <c r="CM77" s="3" t="e">
        <f t="shared" si="81"/>
        <v>#NUM!</v>
      </c>
      <c r="CN77" s="3">
        <f t="shared" si="82"/>
        <v>1.0595634179012676</v>
      </c>
      <c r="CO77" s="3">
        <f t="shared" si="83"/>
        <v>0.88986172125818841</v>
      </c>
      <c r="CP77" s="3" t="e">
        <f t="shared" si="84"/>
        <v>#NUM!</v>
      </c>
      <c r="CQ77" s="3">
        <f t="shared" si="85"/>
        <v>1.182414652434554</v>
      </c>
      <c r="CR77" s="3" t="e">
        <f t="shared" si="86"/>
        <v>#NUM!</v>
      </c>
      <c r="CS77" s="3" t="e">
        <f t="shared" si="87"/>
        <v>#NUM!</v>
      </c>
      <c r="CT77" s="3">
        <f t="shared" si="88"/>
        <v>1.2016701796465816</v>
      </c>
    </row>
    <row r="78" spans="1:98" x14ac:dyDescent="0.25">
      <c r="A78" s="1"/>
      <c r="B78" s="1" t="s">
        <v>939</v>
      </c>
      <c r="C78" s="1" t="s">
        <v>363</v>
      </c>
      <c r="D78" s="1" t="s">
        <v>364</v>
      </c>
      <c r="E78" s="3" t="s">
        <v>346</v>
      </c>
      <c r="F78" s="14" t="s">
        <v>672</v>
      </c>
      <c r="G78" s="1" t="s">
        <v>90</v>
      </c>
      <c r="H78" s="1" t="s">
        <v>53</v>
      </c>
      <c r="I78" s="3">
        <v>261.49</v>
      </c>
      <c r="J78" s="3"/>
      <c r="K78" s="3"/>
      <c r="L78" s="3"/>
      <c r="M78" s="3"/>
      <c r="N78" s="3">
        <v>152.52000000000001</v>
      </c>
      <c r="O78" s="3"/>
      <c r="P78" s="3">
        <v>126.17</v>
      </c>
      <c r="Q78" s="3"/>
      <c r="R78" s="3">
        <v>83.91</v>
      </c>
      <c r="S78" s="3">
        <v>119.43</v>
      </c>
      <c r="T78" s="3">
        <v>49.32</v>
      </c>
      <c r="U78" s="3">
        <v>78.61</v>
      </c>
      <c r="V78" s="3">
        <v>44.41</v>
      </c>
      <c r="W78" s="3"/>
      <c r="X78" s="3"/>
      <c r="Y78" s="3"/>
      <c r="Z78" s="3"/>
      <c r="AA78" s="3"/>
      <c r="AB78" s="3"/>
      <c r="AC78" s="3"/>
      <c r="AD78" s="3"/>
      <c r="AE78" s="3">
        <v>153.77000000000001</v>
      </c>
      <c r="AF78" s="3">
        <v>38.39</v>
      </c>
      <c r="AG78" s="3">
        <v>72.92</v>
      </c>
      <c r="AH78" s="3">
        <v>55.9</v>
      </c>
      <c r="AI78" s="3">
        <v>98.56</v>
      </c>
      <c r="AJ78" s="3">
        <v>49.93</v>
      </c>
      <c r="AK78" s="3">
        <v>44.39</v>
      </c>
      <c r="AL78" s="3"/>
      <c r="AM78" s="3"/>
      <c r="AN78" s="3">
        <v>151.16</v>
      </c>
      <c r="AO78" s="3">
        <v>36.44</v>
      </c>
      <c r="AP78" s="3">
        <v>19.89</v>
      </c>
      <c r="AQ78" s="3"/>
      <c r="AR78" s="3"/>
      <c r="AS78" s="3">
        <v>15.87</v>
      </c>
      <c r="AT78" s="3">
        <v>12.29</v>
      </c>
      <c r="AU78" s="3">
        <v>7.11</v>
      </c>
      <c r="AV78" s="3">
        <v>6.19</v>
      </c>
      <c r="AW78" s="3">
        <v>13.89</v>
      </c>
      <c r="AX78" s="3">
        <v>9.8699999999999992</v>
      </c>
      <c r="AY78" s="3">
        <v>20.94</v>
      </c>
      <c r="AZ78" s="3">
        <v>16.010000000000002</v>
      </c>
      <c r="BC78" s="3">
        <f t="shared" si="45"/>
        <v>2.4174550850661602</v>
      </c>
      <c r="BD78" s="3" t="e">
        <f t="shared" si="46"/>
        <v>#NUM!</v>
      </c>
      <c r="BE78" s="3" t="e">
        <f t="shared" si="47"/>
        <v>#NUM!</v>
      </c>
      <c r="BF78" s="3" t="e">
        <f t="shared" si="48"/>
        <v>#NUM!</v>
      </c>
      <c r="BG78" s="3" t="e">
        <f t="shared" si="49"/>
        <v>#NUM!</v>
      </c>
      <c r="BH78" s="3">
        <f t="shared" si="50"/>
        <v>2.1833267966016332</v>
      </c>
      <c r="BI78" s="3" t="e">
        <f t="shared" si="51"/>
        <v>#NUM!</v>
      </c>
      <c r="BJ78" s="3">
        <f t="shared" si="52"/>
        <v>2.1009561030594925</v>
      </c>
      <c r="BK78" s="3" t="e">
        <f t="shared" si="53"/>
        <v>#NUM!</v>
      </c>
      <c r="BL78" s="3">
        <f t="shared" si="54"/>
        <v>1.9238137210911896</v>
      </c>
      <c r="BM78" s="3">
        <f t="shared" si="55"/>
        <v>2.0771134323037606</v>
      </c>
      <c r="BN78" s="3">
        <f t="shared" si="56"/>
        <v>1.6930230679236939</v>
      </c>
      <c r="BO78" s="3">
        <f t="shared" si="57"/>
        <v>1.8954777962757146</v>
      </c>
      <c r="BP78" s="3">
        <f t="shared" si="58"/>
        <v>1.6474807731736758</v>
      </c>
      <c r="BQ78" s="3" t="e">
        <f t="shared" si="59"/>
        <v>#NUM!</v>
      </c>
      <c r="BR78" s="3" t="e">
        <f t="shared" si="60"/>
        <v>#NUM!</v>
      </c>
      <c r="BS78" s="3" t="e">
        <f t="shared" si="61"/>
        <v>#NUM!</v>
      </c>
      <c r="BT78" s="3" t="e">
        <f t="shared" si="62"/>
        <v>#NUM!</v>
      </c>
      <c r="BU78" s="3" t="e">
        <f t="shared" si="63"/>
        <v>#NUM!</v>
      </c>
      <c r="BV78" s="3" t="e">
        <f t="shared" si="64"/>
        <v>#NUM!</v>
      </c>
      <c r="BW78" s="3" t="e">
        <f t="shared" si="65"/>
        <v>#NUM!</v>
      </c>
      <c r="BX78" s="3" t="e">
        <f t="shared" si="66"/>
        <v>#NUM!</v>
      </c>
      <c r="BY78" s="3">
        <f t="shared" si="67"/>
        <v>2.1868716143645348</v>
      </c>
      <c r="BZ78" s="3">
        <f t="shared" si="68"/>
        <v>1.584218112117405</v>
      </c>
      <c r="CA78" s="3">
        <f t="shared" si="69"/>
        <v>1.8628466599829387</v>
      </c>
      <c r="CB78" s="3">
        <f t="shared" si="70"/>
        <v>1.7474118078864234</v>
      </c>
      <c r="CC78" s="3">
        <f t="shared" si="71"/>
        <v>1.9937006948203502</v>
      </c>
      <c r="CD78" s="3">
        <f t="shared" si="72"/>
        <v>1.6983615660551097</v>
      </c>
      <c r="CE78" s="3">
        <f t="shared" si="73"/>
        <v>1.6472851450253667</v>
      </c>
      <c r="CF78" s="3" t="e">
        <f t="shared" si="74"/>
        <v>#NUM!</v>
      </c>
      <c r="CG78" s="3" t="e">
        <f t="shared" si="75"/>
        <v>#NUM!</v>
      </c>
      <c r="CH78" s="3">
        <f t="shared" si="76"/>
        <v>2.1794368832449771</v>
      </c>
      <c r="CI78" s="3">
        <f t="shared" si="77"/>
        <v>1.5615783683009605</v>
      </c>
      <c r="CJ78" s="3">
        <f t="shared" si="78"/>
        <v>1.2986347831244356</v>
      </c>
      <c r="CK78" s="3" t="e">
        <f t="shared" si="79"/>
        <v>#NUM!</v>
      </c>
      <c r="CL78" s="3" t="e">
        <f t="shared" si="80"/>
        <v>#NUM!</v>
      </c>
      <c r="CM78" s="3">
        <f t="shared" si="81"/>
        <v>1.2005769267548483</v>
      </c>
      <c r="CN78" s="3">
        <f t="shared" si="82"/>
        <v>1.0895518828864541</v>
      </c>
      <c r="CO78" s="3">
        <f t="shared" si="83"/>
        <v>0.85186960072976636</v>
      </c>
      <c r="CP78" s="3">
        <f t="shared" si="84"/>
        <v>0.79169064902011799</v>
      </c>
      <c r="CQ78" s="3">
        <f t="shared" si="85"/>
        <v>1.1427022457376157</v>
      </c>
      <c r="CR78" s="3">
        <f t="shared" si="86"/>
        <v>0.99431715266963672</v>
      </c>
      <c r="CS78" s="3">
        <f t="shared" si="87"/>
        <v>1.3209766773428235</v>
      </c>
      <c r="CT78" s="3">
        <f t="shared" si="88"/>
        <v>1.2043913319192998</v>
      </c>
    </row>
    <row r="79" spans="1:98" x14ac:dyDescent="0.25">
      <c r="A79" s="1"/>
      <c r="B79" s="3" t="s">
        <v>938</v>
      </c>
      <c r="C79" s="1" t="s">
        <v>524</v>
      </c>
      <c r="D79" s="1" t="s">
        <v>364</v>
      </c>
      <c r="E79" s="3" t="s">
        <v>525</v>
      </c>
      <c r="F79" s="14" t="s">
        <v>674</v>
      </c>
      <c r="G79" s="1" t="s">
        <v>90</v>
      </c>
      <c r="H79" s="1" t="s">
        <v>53</v>
      </c>
      <c r="I79" s="3">
        <v>259.70999999999998</v>
      </c>
      <c r="J79" s="3">
        <v>230.39</v>
      </c>
      <c r="K79" s="3">
        <v>217.6</v>
      </c>
      <c r="L79" s="3">
        <v>67.959999999999994</v>
      </c>
      <c r="M79" s="3">
        <v>152.06</v>
      </c>
      <c r="N79" s="3">
        <v>146.68</v>
      </c>
      <c r="O79" s="3"/>
      <c r="P79" s="3">
        <v>136</v>
      </c>
      <c r="Q79" s="3"/>
      <c r="R79" s="3">
        <v>83.54</v>
      </c>
      <c r="S79" s="3">
        <v>118.44</v>
      </c>
      <c r="T79" s="3">
        <v>48.91</v>
      </c>
      <c r="U79" s="3">
        <v>76.3</v>
      </c>
      <c r="V79" s="3">
        <v>41.73</v>
      </c>
      <c r="W79" s="3">
        <v>47.44</v>
      </c>
      <c r="X79" s="3">
        <v>91.61</v>
      </c>
      <c r="Y79" s="3">
        <v>98.16</v>
      </c>
      <c r="Z79" s="3">
        <v>46.9</v>
      </c>
      <c r="AA79" s="3">
        <v>87.36</v>
      </c>
      <c r="AB79" s="3">
        <v>22.38</v>
      </c>
      <c r="AC79" s="3">
        <v>19.510000000000002</v>
      </c>
      <c r="AD79" s="3">
        <v>77.69</v>
      </c>
      <c r="AE79" s="3">
        <v>160.58000000000001</v>
      </c>
      <c r="AF79" s="3">
        <v>47.16</v>
      </c>
      <c r="AG79" s="3">
        <v>79.95</v>
      </c>
      <c r="AH79" s="3">
        <v>53.77</v>
      </c>
      <c r="AI79" s="3">
        <v>99.51</v>
      </c>
      <c r="AJ79" s="3">
        <v>53.45</v>
      </c>
      <c r="AK79" s="3">
        <v>47.02</v>
      </c>
      <c r="AL79" s="3">
        <v>97.02</v>
      </c>
      <c r="AM79" s="3">
        <v>75.180000000000007</v>
      </c>
      <c r="AN79" s="3">
        <v>144.19</v>
      </c>
      <c r="AO79" s="3"/>
      <c r="AP79" s="3">
        <v>19.16</v>
      </c>
      <c r="AQ79" s="3">
        <v>10.94</v>
      </c>
      <c r="AR79" s="3"/>
      <c r="AS79" s="3"/>
      <c r="AT79" s="3"/>
      <c r="AU79" s="3">
        <v>7.59</v>
      </c>
      <c r="AV79" s="3">
        <v>6.04</v>
      </c>
      <c r="AW79" s="3">
        <v>15</v>
      </c>
      <c r="AX79" s="3">
        <v>10.46</v>
      </c>
      <c r="AY79" s="3"/>
      <c r="AZ79" s="3"/>
      <c r="BC79" s="3">
        <f t="shared" si="45"/>
        <v>2.4144886722369518</v>
      </c>
      <c r="BD79" s="3">
        <f t="shared" si="46"/>
        <v>2.362463624755212</v>
      </c>
      <c r="BE79" s="3">
        <f t="shared" si="47"/>
        <v>2.3376588910261424</v>
      </c>
      <c r="BF79" s="3">
        <f t="shared" si="48"/>
        <v>1.8322533701970081</v>
      </c>
      <c r="BG79" s="3">
        <f t="shared" si="49"/>
        <v>2.1820149861507345</v>
      </c>
      <c r="BH79" s="3">
        <f t="shared" si="50"/>
        <v>2.1663709012885652</v>
      </c>
      <c r="BI79" s="3" t="e">
        <f t="shared" si="51"/>
        <v>#NUM!</v>
      </c>
      <c r="BJ79" s="3">
        <f t="shared" si="52"/>
        <v>2.1335389083702174</v>
      </c>
      <c r="BK79" s="3" t="e">
        <f t="shared" si="53"/>
        <v>#NUM!</v>
      </c>
      <c r="BL79" s="3">
        <f t="shared" si="54"/>
        <v>1.9218944709291024</v>
      </c>
      <c r="BM79" s="3">
        <f t="shared" si="55"/>
        <v>2.0734983987172617</v>
      </c>
      <c r="BN79" s="3">
        <f t="shared" si="56"/>
        <v>1.6893976628212823</v>
      </c>
      <c r="BO79" s="3">
        <f t="shared" si="57"/>
        <v>1.8825245379548805</v>
      </c>
      <c r="BP79" s="3">
        <f t="shared" si="58"/>
        <v>1.6204483847117088</v>
      </c>
      <c r="BQ79" s="3">
        <f t="shared" si="59"/>
        <v>1.6761446803562061</v>
      </c>
      <c r="BR79" s="3">
        <f t="shared" si="60"/>
        <v>1.9619428831413872</v>
      </c>
      <c r="BS79" s="3">
        <f t="shared" si="61"/>
        <v>1.9919345497189478</v>
      </c>
      <c r="BT79" s="3">
        <f t="shared" si="62"/>
        <v>1.6711728427150832</v>
      </c>
      <c r="BU79" s="3">
        <f t="shared" si="63"/>
        <v>1.9413126253606621</v>
      </c>
      <c r="BV79" s="3">
        <f t="shared" si="64"/>
        <v>1.3498600821923312</v>
      </c>
      <c r="BW79" s="3">
        <f t="shared" si="65"/>
        <v>1.290257269394518</v>
      </c>
      <c r="BX79" s="3">
        <f t="shared" si="66"/>
        <v>1.8903651214481241</v>
      </c>
      <c r="BY79" s="3">
        <f t="shared" si="67"/>
        <v>2.2056914535795058</v>
      </c>
      <c r="BZ79" s="3">
        <f t="shared" si="68"/>
        <v>1.6735737964230515</v>
      </c>
      <c r="CA79" s="3">
        <f t="shared" si="69"/>
        <v>1.9028184680822535</v>
      </c>
      <c r="CB79" s="3">
        <f t="shared" si="70"/>
        <v>1.7305400364771193</v>
      </c>
      <c r="CC79" s="3">
        <f t="shared" si="71"/>
        <v>1.9978667262391447</v>
      </c>
      <c r="CD79" s="3">
        <f t="shared" si="72"/>
        <v>1.7279477095447968</v>
      </c>
      <c r="CE79" s="3">
        <f t="shared" si="73"/>
        <v>1.6722826247889206</v>
      </c>
      <c r="CF79" s="3">
        <f t="shared" si="74"/>
        <v>1.9868612702900448</v>
      </c>
      <c r="CG79" s="3">
        <f t="shared" si="75"/>
        <v>1.8761023213777936</v>
      </c>
      <c r="CH79" s="3">
        <f t="shared" si="76"/>
        <v>2.1589351418299181</v>
      </c>
      <c r="CI79" s="3" t="e">
        <f t="shared" si="77"/>
        <v>#NUM!</v>
      </c>
      <c r="CJ79" s="3">
        <f t="shared" si="78"/>
        <v>1.2823955047425255</v>
      </c>
      <c r="CK79" s="3">
        <f t="shared" si="79"/>
        <v>1.0390173219974119</v>
      </c>
      <c r="CL79" s="3" t="e">
        <f t="shared" si="80"/>
        <v>#NUM!</v>
      </c>
      <c r="CM79" s="3" t="e">
        <f t="shared" si="81"/>
        <v>#NUM!</v>
      </c>
      <c r="CN79" s="3" t="e">
        <f t="shared" si="82"/>
        <v>#NUM!</v>
      </c>
      <c r="CO79" s="3">
        <f t="shared" si="83"/>
        <v>0.88024177589548036</v>
      </c>
      <c r="CP79" s="3">
        <f t="shared" si="84"/>
        <v>0.78103693862113188</v>
      </c>
      <c r="CQ79" s="3">
        <f t="shared" si="85"/>
        <v>1.1760912590556813</v>
      </c>
      <c r="CR79" s="3">
        <f t="shared" si="86"/>
        <v>1.0195316845312554</v>
      </c>
      <c r="CS79" s="3" t="e">
        <f t="shared" si="87"/>
        <v>#NUM!</v>
      </c>
      <c r="CT79" s="3" t="e">
        <f t="shared" si="88"/>
        <v>#NUM!</v>
      </c>
    </row>
    <row r="80" spans="1:98" x14ac:dyDescent="0.25">
      <c r="A80" s="1"/>
      <c r="B80" s="1" t="s">
        <v>939</v>
      </c>
      <c r="C80" s="1" t="s">
        <v>367</v>
      </c>
      <c r="D80" s="1" t="s">
        <v>364</v>
      </c>
      <c r="E80" s="3" t="s">
        <v>368</v>
      </c>
      <c r="F80" s="14" t="s">
        <v>673</v>
      </c>
      <c r="G80" s="1" t="s">
        <v>90</v>
      </c>
      <c r="H80" s="1" t="s">
        <v>59</v>
      </c>
      <c r="I80" s="3">
        <v>253.53</v>
      </c>
      <c r="J80" s="3">
        <v>225.54</v>
      </c>
      <c r="K80" s="3">
        <v>211.7</v>
      </c>
      <c r="L80" s="3">
        <v>64.81</v>
      </c>
      <c r="M80" s="3"/>
      <c r="N80" s="3">
        <v>143.83000000000001</v>
      </c>
      <c r="O80" s="3">
        <v>92.79</v>
      </c>
      <c r="P80" s="3">
        <v>128.06</v>
      </c>
      <c r="Q80" s="3"/>
      <c r="R80" s="3">
        <v>82.29</v>
      </c>
      <c r="S80" s="3"/>
      <c r="T80" s="3">
        <v>38.92</v>
      </c>
      <c r="U80" s="3">
        <v>76.790000000000006</v>
      </c>
      <c r="V80" s="3">
        <v>43.41</v>
      </c>
      <c r="W80" s="3">
        <v>43.84</v>
      </c>
      <c r="X80" s="3">
        <v>94.93</v>
      </c>
      <c r="Y80" s="3">
        <v>95.04</v>
      </c>
      <c r="Z80" s="3"/>
      <c r="AA80" s="3">
        <v>86.87</v>
      </c>
      <c r="AB80" s="3"/>
      <c r="AC80" s="3">
        <v>19.54</v>
      </c>
      <c r="AD80" s="3">
        <v>78.73</v>
      </c>
      <c r="AE80" s="3">
        <v>155.47</v>
      </c>
      <c r="AF80" s="3">
        <v>44.94</v>
      </c>
      <c r="AG80" s="3">
        <v>74.31</v>
      </c>
      <c r="AH80" s="3">
        <v>54.38</v>
      </c>
      <c r="AI80" s="3">
        <v>96.4</v>
      </c>
      <c r="AJ80" s="3">
        <v>49.62</v>
      </c>
      <c r="AK80" s="3">
        <v>45.95</v>
      </c>
      <c r="AL80" s="3">
        <v>89</v>
      </c>
      <c r="AM80" s="3">
        <v>75.19</v>
      </c>
      <c r="AN80" s="3">
        <v>140.28</v>
      </c>
      <c r="AO80" s="3">
        <v>34.659999999999997</v>
      </c>
      <c r="AP80" s="3">
        <v>19.89</v>
      </c>
      <c r="AQ80" s="3">
        <v>11.03</v>
      </c>
      <c r="AR80" s="3"/>
      <c r="AS80" s="3">
        <v>15.44</v>
      </c>
      <c r="AT80" s="3">
        <v>12.39</v>
      </c>
      <c r="AU80" s="3">
        <v>6.86</v>
      </c>
      <c r="AV80" s="3">
        <v>5.68</v>
      </c>
      <c r="AW80" s="3">
        <v>14.23</v>
      </c>
      <c r="AX80" s="3">
        <v>10.68</v>
      </c>
      <c r="AY80" s="3">
        <v>21.17</v>
      </c>
      <c r="AZ80" s="3">
        <v>16.38</v>
      </c>
      <c r="BC80" s="3">
        <f t="shared" si="45"/>
        <v>2.4040293564250983</v>
      </c>
      <c r="BD80" s="3">
        <f t="shared" si="46"/>
        <v>2.3532235760974562</v>
      </c>
      <c r="BE80" s="3">
        <f t="shared" si="47"/>
        <v>2.325720858019412</v>
      </c>
      <c r="BF80" s="3">
        <f t="shared" si="48"/>
        <v>1.811642021453151</v>
      </c>
      <c r="BG80" s="3" t="e">
        <f t="shared" si="49"/>
        <v>#NUM!</v>
      </c>
      <c r="BH80" s="3">
        <f t="shared" si="50"/>
        <v>2.1578494804529016</v>
      </c>
      <c r="BI80" s="3">
        <f t="shared" si="51"/>
        <v>1.9675011747228415</v>
      </c>
      <c r="BJ80" s="3">
        <f t="shared" si="52"/>
        <v>2.1074134974881487</v>
      </c>
      <c r="BK80" s="3" t="e">
        <f t="shared" si="53"/>
        <v>#NUM!</v>
      </c>
      <c r="BL80" s="3">
        <f t="shared" si="54"/>
        <v>1.9153470623241919</v>
      </c>
      <c r="BM80" s="3" t="e">
        <f t="shared" si="55"/>
        <v>#NUM!</v>
      </c>
      <c r="BN80" s="3">
        <f t="shared" si="56"/>
        <v>1.5901728315963144</v>
      </c>
      <c r="BO80" s="3">
        <f t="shared" si="57"/>
        <v>1.885304667588968</v>
      </c>
      <c r="BP80" s="3">
        <f t="shared" si="58"/>
        <v>1.6375897858386999</v>
      </c>
      <c r="BQ80" s="3">
        <f t="shared" si="59"/>
        <v>1.6418705454763127</v>
      </c>
      <c r="BR80" s="3">
        <f t="shared" si="60"/>
        <v>1.9774034808734346</v>
      </c>
      <c r="BS80" s="3">
        <f t="shared" si="61"/>
        <v>1.9779064276371183</v>
      </c>
      <c r="BT80" s="3" t="e">
        <f t="shared" si="62"/>
        <v>#NUM!</v>
      </c>
      <c r="BU80" s="3">
        <f t="shared" si="63"/>
        <v>1.9388698215129867</v>
      </c>
      <c r="BV80" s="3" t="e">
        <f t="shared" si="64"/>
        <v>#NUM!</v>
      </c>
      <c r="BW80" s="3">
        <f t="shared" si="65"/>
        <v>1.2909245593827543</v>
      </c>
      <c r="BX80" s="3">
        <f t="shared" si="66"/>
        <v>1.8961402514420196</v>
      </c>
      <c r="BY80" s="3">
        <f t="shared" si="67"/>
        <v>2.1916465985627309</v>
      </c>
      <c r="BZ80" s="3">
        <f t="shared" si="68"/>
        <v>1.6526330680831101</v>
      </c>
      <c r="CA80" s="3">
        <f t="shared" si="69"/>
        <v>1.8710472613054994</v>
      </c>
      <c r="CB80" s="3">
        <f t="shared" si="70"/>
        <v>1.7354392032514814</v>
      </c>
      <c r="CC80" s="3">
        <f t="shared" si="71"/>
        <v>1.9840770339028309</v>
      </c>
      <c r="CD80" s="3">
        <f t="shared" si="72"/>
        <v>1.6956567599361902</v>
      </c>
      <c r="CE80" s="3">
        <f t="shared" si="73"/>
        <v>1.6622855157221301</v>
      </c>
      <c r="CF80" s="3">
        <f t="shared" si="74"/>
        <v>1.9493900066449128</v>
      </c>
      <c r="CG80" s="3">
        <f t="shared" si="75"/>
        <v>1.8761600848256281</v>
      </c>
      <c r="CH80" s="3">
        <f t="shared" si="76"/>
        <v>2.1469957572094649</v>
      </c>
      <c r="CI80" s="3">
        <f t="shared" si="77"/>
        <v>1.5398285583778981</v>
      </c>
      <c r="CJ80" s="3">
        <f t="shared" si="78"/>
        <v>1.2986347831244356</v>
      </c>
      <c r="CK80" s="3">
        <f t="shared" si="79"/>
        <v>1.0425755124401905</v>
      </c>
      <c r="CL80" s="3" t="e">
        <f t="shared" si="80"/>
        <v>#NUM!</v>
      </c>
      <c r="CM80" s="3">
        <f t="shared" si="81"/>
        <v>1.1886472959997174</v>
      </c>
      <c r="CN80" s="3">
        <f t="shared" si="82"/>
        <v>1.0930713063760635</v>
      </c>
      <c r="CO80" s="3">
        <f t="shared" si="83"/>
        <v>0.83632411570675169</v>
      </c>
      <c r="CP80" s="3">
        <f t="shared" si="84"/>
        <v>0.75434833571101889</v>
      </c>
      <c r="CQ80" s="3">
        <f t="shared" si="85"/>
        <v>1.1532049000842843</v>
      </c>
      <c r="CR80" s="3">
        <f t="shared" si="86"/>
        <v>1.0285712526925377</v>
      </c>
      <c r="CS80" s="3">
        <f t="shared" si="87"/>
        <v>1.325720858019412</v>
      </c>
      <c r="CT80" s="3">
        <f t="shared" si="88"/>
        <v>1.2143138974243997</v>
      </c>
    </row>
    <row r="81" spans="1:98" x14ac:dyDescent="0.25">
      <c r="A81" s="3"/>
      <c r="B81" s="4" t="s">
        <v>937</v>
      </c>
      <c r="C81" s="3" t="s">
        <v>36</v>
      </c>
      <c r="D81" s="3" t="s">
        <v>37</v>
      </c>
      <c r="E81" s="3" t="s">
        <v>38</v>
      </c>
      <c r="F81" s="14" t="s">
        <v>675</v>
      </c>
      <c r="G81" s="3" t="s">
        <v>39</v>
      </c>
      <c r="H81" s="3" t="s">
        <v>40</v>
      </c>
      <c r="I81" s="3">
        <v>271.43</v>
      </c>
      <c r="J81" s="3">
        <v>238.34</v>
      </c>
      <c r="K81" s="3">
        <v>224.21</v>
      </c>
      <c r="L81" s="3"/>
      <c r="M81" s="3"/>
      <c r="N81" s="3">
        <v>149.09</v>
      </c>
      <c r="O81" s="3">
        <v>100.4</v>
      </c>
      <c r="P81" s="3">
        <v>138.9</v>
      </c>
      <c r="Q81" s="3">
        <v>61.81</v>
      </c>
      <c r="R81" s="3">
        <v>86.42</v>
      </c>
      <c r="S81" s="3">
        <v>126.02</v>
      </c>
      <c r="T81" s="3">
        <v>51.43</v>
      </c>
      <c r="U81" s="3">
        <v>78.819999999999993</v>
      </c>
      <c r="V81" s="3">
        <v>44.61</v>
      </c>
      <c r="W81" s="3">
        <v>47.47</v>
      </c>
      <c r="X81" s="3">
        <v>96.18</v>
      </c>
      <c r="Y81" s="3">
        <v>97.17</v>
      </c>
      <c r="Z81" s="3">
        <v>49.08</v>
      </c>
      <c r="AA81" s="3">
        <v>93.21</v>
      </c>
      <c r="AB81" s="3">
        <v>23.32</v>
      </c>
      <c r="AC81" s="3">
        <v>20.3</v>
      </c>
      <c r="AD81" s="3">
        <v>70.349999999999994</v>
      </c>
      <c r="AE81" s="3">
        <v>170.87</v>
      </c>
      <c r="AF81" s="3">
        <v>41.51</v>
      </c>
      <c r="AG81" s="3">
        <v>81.41</v>
      </c>
      <c r="AH81" s="3">
        <v>55.51</v>
      </c>
      <c r="AI81" s="3">
        <v>102.96</v>
      </c>
      <c r="AJ81" s="3">
        <v>57.53</v>
      </c>
      <c r="AK81" s="3">
        <v>47.45</v>
      </c>
      <c r="AL81" s="3">
        <v>98.97</v>
      </c>
      <c r="AM81" s="3">
        <v>78.930000000000007</v>
      </c>
      <c r="AN81" s="3">
        <v>148.31</v>
      </c>
      <c r="AO81" s="3">
        <v>35.26</v>
      </c>
      <c r="AP81" s="3">
        <v>20.399999999999999</v>
      </c>
      <c r="AQ81" s="3">
        <v>10.38</v>
      </c>
      <c r="AR81" s="3"/>
      <c r="AS81" s="3"/>
      <c r="AT81" s="3">
        <v>11.52</v>
      </c>
      <c r="AU81" s="3"/>
      <c r="AV81" s="3">
        <v>6.96</v>
      </c>
      <c r="AW81" s="3">
        <v>14.62</v>
      </c>
      <c r="AX81" s="3">
        <v>12.12</v>
      </c>
      <c r="AY81" s="3">
        <v>22.54</v>
      </c>
      <c r="AZ81" s="3">
        <v>16.11</v>
      </c>
      <c r="BC81" s="3">
        <f t="shared" si="45"/>
        <v>2.4336578466929879</v>
      </c>
      <c r="BD81" s="3">
        <f t="shared" si="46"/>
        <v>2.3771969350089139</v>
      </c>
      <c r="BE81" s="3">
        <f t="shared" si="47"/>
        <v>2.3506549786780786</v>
      </c>
      <c r="BF81" s="3" t="e">
        <f t="shared" si="48"/>
        <v>#NUM!</v>
      </c>
      <c r="BG81" s="3" t="e">
        <f t="shared" si="49"/>
        <v>#NUM!</v>
      </c>
      <c r="BH81" s="3">
        <f t="shared" si="50"/>
        <v>2.1734485147443143</v>
      </c>
      <c r="BI81" s="3">
        <f t="shared" si="51"/>
        <v>2.0017337128090005</v>
      </c>
      <c r="BJ81" s="3">
        <f t="shared" si="52"/>
        <v>2.1427022457376155</v>
      </c>
      <c r="BK81" s="3">
        <f t="shared" si="53"/>
        <v>1.7910587435918255</v>
      </c>
      <c r="BL81" s="3">
        <f t="shared" si="54"/>
        <v>1.9366142619752114</v>
      </c>
      <c r="BM81" s="3">
        <f t="shared" si="55"/>
        <v>2.1004394752791078</v>
      </c>
      <c r="BN81" s="3">
        <f t="shared" si="56"/>
        <v>1.7112165243210902</v>
      </c>
      <c r="BO81" s="3">
        <f t="shared" si="57"/>
        <v>1.8966364305295842</v>
      </c>
      <c r="BP81" s="3">
        <f t="shared" si="58"/>
        <v>1.6494322232416165</v>
      </c>
      <c r="BQ81" s="3">
        <f t="shared" si="59"/>
        <v>1.6764192317183599</v>
      </c>
      <c r="BR81" s="3">
        <f t="shared" si="60"/>
        <v>1.9830847727377885</v>
      </c>
      <c r="BS81" s="3">
        <f t="shared" si="61"/>
        <v>1.9875322027298394</v>
      </c>
      <c r="BT81" s="3">
        <f t="shared" si="62"/>
        <v>1.6909045540549665</v>
      </c>
      <c r="BU81" s="3">
        <f t="shared" si="63"/>
        <v>1.9694625079746368</v>
      </c>
      <c r="BV81" s="3">
        <f t="shared" si="64"/>
        <v>1.3677285460869766</v>
      </c>
      <c r="BW81" s="3">
        <f t="shared" si="65"/>
        <v>1.307496037913213</v>
      </c>
      <c r="BX81" s="3">
        <f t="shared" si="66"/>
        <v>1.8472641017707645</v>
      </c>
      <c r="BY81" s="3">
        <f t="shared" si="67"/>
        <v>2.2326658194314453</v>
      </c>
      <c r="BZ81" s="3">
        <f t="shared" si="68"/>
        <v>1.6181527333785195</v>
      </c>
      <c r="CA81" s="3">
        <f t="shared" si="69"/>
        <v>1.9106777547427052</v>
      </c>
      <c r="CB81" s="3">
        <f t="shared" si="70"/>
        <v>1.7443712273318606</v>
      </c>
      <c r="CC81" s="3">
        <f t="shared" si="71"/>
        <v>2.0126685338963304</v>
      </c>
      <c r="CD81" s="3">
        <f t="shared" si="72"/>
        <v>1.7598943740254993</v>
      </c>
      <c r="CE81" s="3">
        <f t="shared" si="73"/>
        <v>1.6762362167633116</v>
      </c>
      <c r="CF81" s="3">
        <f t="shared" si="74"/>
        <v>1.9955035702650064</v>
      </c>
      <c r="CG81" s="3">
        <f t="shared" si="75"/>
        <v>1.8972421028053654</v>
      </c>
      <c r="CH81" s="3">
        <f t="shared" si="76"/>
        <v>2.171170434901621</v>
      </c>
      <c r="CI81" s="3">
        <f t="shared" si="77"/>
        <v>1.5472823079633031</v>
      </c>
      <c r="CJ81" s="3">
        <f t="shared" si="78"/>
        <v>1.3096301674258988</v>
      </c>
      <c r="CK81" s="3">
        <f t="shared" si="79"/>
        <v>1.0161973535124391</v>
      </c>
      <c r="CL81" s="3" t="e">
        <f t="shared" si="80"/>
        <v>#NUM!</v>
      </c>
      <c r="CM81" s="3" t="e">
        <f t="shared" si="81"/>
        <v>#NUM!</v>
      </c>
      <c r="CN81" s="3">
        <f t="shared" si="82"/>
        <v>1.0614524790871933</v>
      </c>
      <c r="CO81" s="3" t="e">
        <f t="shared" si="83"/>
        <v>#NUM!</v>
      </c>
      <c r="CP81" s="3">
        <f t="shared" si="84"/>
        <v>0.84260923961056211</v>
      </c>
      <c r="CQ81" s="3">
        <f t="shared" si="85"/>
        <v>1.1649473726218416</v>
      </c>
      <c r="CR81" s="3">
        <f t="shared" si="86"/>
        <v>1.0835026198302673</v>
      </c>
      <c r="CS81" s="3">
        <f t="shared" si="87"/>
        <v>1.3529539117100877</v>
      </c>
      <c r="CT81" s="3">
        <f t="shared" si="88"/>
        <v>1.2070955404192181</v>
      </c>
    </row>
    <row r="82" spans="1:98" x14ac:dyDescent="0.25">
      <c r="A82" s="3"/>
      <c r="B82" s="4" t="s">
        <v>937</v>
      </c>
      <c r="C82" s="3" t="s">
        <v>65</v>
      </c>
      <c r="D82" s="3" t="s">
        <v>37</v>
      </c>
      <c r="E82" s="2" t="s">
        <v>66</v>
      </c>
      <c r="F82" s="15" t="s">
        <v>675</v>
      </c>
      <c r="G82" s="1" t="s">
        <v>39</v>
      </c>
      <c r="H82" s="1" t="s">
        <v>67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>
        <v>79.69</v>
      </c>
      <c r="V82" s="3">
        <v>43.98</v>
      </c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>
        <v>58.17</v>
      </c>
      <c r="AK82" s="3"/>
      <c r="AL82" s="3"/>
      <c r="AM82" s="3"/>
      <c r="AN82" s="3"/>
      <c r="AO82" s="3">
        <v>36.200000000000003</v>
      </c>
      <c r="AP82" s="3">
        <v>19.73</v>
      </c>
      <c r="AQ82" s="3">
        <v>11.28</v>
      </c>
      <c r="AR82" s="3"/>
      <c r="AS82" s="3"/>
      <c r="AT82" s="3"/>
      <c r="AU82" s="3">
        <v>7.41</v>
      </c>
      <c r="AV82" s="3"/>
      <c r="AW82" s="3">
        <v>14.76</v>
      </c>
      <c r="AX82" s="3"/>
      <c r="AY82" s="3"/>
      <c r="AZ82" s="3"/>
      <c r="BC82" s="3" t="e">
        <f t="shared" si="45"/>
        <v>#NUM!</v>
      </c>
      <c r="BD82" s="3" t="e">
        <f t="shared" si="46"/>
        <v>#NUM!</v>
      </c>
      <c r="BE82" s="3" t="e">
        <f t="shared" si="47"/>
        <v>#NUM!</v>
      </c>
      <c r="BF82" s="3" t="e">
        <f t="shared" si="48"/>
        <v>#NUM!</v>
      </c>
      <c r="BG82" s="3" t="e">
        <f t="shared" si="49"/>
        <v>#NUM!</v>
      </c>
      <c r="BH82" s="3" t="e">
        <f t="shared" si="50"/>
        <v>#NUM!</v>
      </c>
      <c r="BI82" s="3" t="e">
        <f t="shared" si="51"/>
        <v>#NUM!</v>
      </c>
      <c r="BJ82" s="3" t="e">
        <f t="shared" si="52"/>
        <v>#NUM!</v>
      </c>
      <c r="BK82" s="3" t="e">
        <f t="shared" si="53"/>
        <v>#NUM!</v>
      </c>
      <c r="BL82" s="3" t="e">
        <f t="shared" si="54"/>
        <v>#NUM!</v>
      </c>
      <c r="BM82" s="3" t="e">
        <f t="shared" si="55"/>
        <v>#NUM!</v>
      </c>
      <c r="BN82" s="3" t="e">
        <f t="shared" si="56"/>
        <v>#NUM!</v>
      </c>
      <c r="BO82" s="3">
        <f t="shared" si="57"/>
        <v>1.9014038268252518</v>
      </c>
      <c r="BP82" s="3">
        <f t="shared" si="58"/>
        <v>1.6432552250247716</v>
      </c>
      <c r="BQ82" s="3" t="e">
        <f t="shared" si="59"/>
        <v>#NUM!</v>
      </c>
      <c r="BR82" s="3" t="e">
        <f t="shared" si="60"/>
        <v>#NUM!</v>
      </c>
      <c r="BS82" s="3" t="e">
        <f t="shared" si="61"/>
        <v>#NUM!</v>
      </c>
      <c r="BT82" s="3" t="e">
        <f t="shared" si="62"/>
        <v>#NUM!</v>
      </c>
      <c r="BU82" s="3" t="e">
        <f t="shared" si="63"/>
        <v>#NUM!</v>
      </c>
      <c r="BV82" s="3" t="e">
        <f t="shared" si="64"/>
        <v>#NUM!</v>
      </c>
      <c r="BW82" s="3" t="e">
        <f t="shared" si="65"/>
        <v>#NUM!</v>
      </c>
      <c r="BX82" s="3" t="e">
        <f t="shared" si="66"/>
        <v>#NUM!</v>
      </c>
      <c r="BY82" s="3" t="e">
        <f t="shared" si="67"/>
        <v>#NUM!</v>
      </c>
      <c r="BZ82" s="3" t="e">
        <f t="shared" si="68"/>
        <v>#NUM!</v>
      </c>
      <c r="CA82" s="3" t="e">
        <f t="shared" si="69"/>
        <v>#NUM!</v>
      </c>
      <c r="CB82" s="3" t="e">
        <f t="shared" si="70"/>
        <v>#NUM!</v>
      </c>
      <c r="CC82" s="3" t="e">
        <f t="shared" si="71"/>
        <v>#NUM!</v>
      </c>
      <c r="CD82" s="3">
        <f t="shared" si="72"/>
        <v>1.7646990637983679</v>
      </c>
      <c r="CE82" s="3" t="e">
        <f t="shared" si="73"/>
        <v>#NUM!</v>
      </c>
      <c r="CF82" s="3" t="e">
        <f t="shared" si="74"/>
        <v>#NUM!</v>
      </c>
      <c r="CG82" s="3" t="e">
        <f t="shared" si="75"/>
        <v>#NUM!</v>
      </c>
      <c r="CH82" s="3" t="e">
        <f t="shared" si="76"/>
        <v>#NUM!</v>
      </c>
      <c r="CI82" s="3">
        <f t="shared" si="77"/>
        <v>1.5587085705331658</v>
      </c>
      <c r="CJ82" s="3">
        <f t="shared" si="78"/>
        <v>1.2951270852521912</v>
      </c>
      <c r="CK82" s="3">
        <f t="shared" si="79"/>
        <v>1.0523090996473234</v>
      </c>
      <c r="CL82" s="3" t="e">
        <f t="shared" si="80"/>
        <v>#NUM!</v>
      </c>
      <c r="CM82" s="3" t="e">
        <f t="shared" si="81"/>
        <v>#NUM!</v>
      </c>
      <c r="CN82" s="3" t="e">
        <f t="shared" si="82"/>
        <v>#NUM!</v>
      </c>
      <c r="CO82" s="3">
        <f t="shared" si="83"/>
        <v>0.86981820797932818</v>
      </c>
      <c r="CP82" s="3" t="e">
        <f t="shared" si="84"/>
        <v>#NUM!</v>
      </c>
      <c r="CQ82" s="3">
        <f t="shared" si="85"/>
        <v>1.1690863574870227</v>
      </c>
      <c r="CR82" s="3" t="e">
        <f t="shared" si="86"/>
        <v>#NUM!</v>
      </c>
      <c r="CS82" s="3" t="e">
        <f t="shared" si="87"/>
        <v>#NUM!</v>
      </c>
      <c r="CT82" s="3" t="e">
        <f t="shared" si="88"/>
        <v>#NUM!</v>
      </c>
    </row>
    <row r="83" spans="1:98" x14ac:dyDescent="0.25">
      <c r="A83" s="2"/>
      <c r="B83" s="1" t="s">
        <v>936</v>
      </c>
      <c r="C83" s="2" t="s">
        <v>85</v>
      </c>
      <c r="D83" s="1" t="s">
        <v>37</v>
      </c>
      <c r="E83" s="2" t="s">
        <v>86</v>
      </c>
      <c r="F83" s="15" t="s">
        <v>675</v>
      </c>
      <c r="G83" s="1" t="s">
        <v>39</v>
      </c>
      <c r="H83" s="1" t="s">
        <v>40</v>
      </c>
      <c r="I83" s="3">
        <v>266.74</v>
      </c>
      <c r="J83" s="3">
        <v>234.71</v>
      </c>
      <c r="K83" s="3">
        <v>220.84</v>
      </c>
      <c r="L83" s="3"/>
      <c r="M83" s="3"/>
      <c r="N83" s="3">
        <v>147.66999999999999</v>
      </c>
      <c r="O83" s="3"/>
      <c r="P83" s="3">
        <v>138.27000000000001</v>
      </c>
      <c r="Q83" s="3"/>
      <c r="R83" s="3">
        <v>87.8</v>
      </c>
      <c r="S83" s="3">
        <v>123.83</v>
      </c>
      <c r="T83" s="3">
        <v>48.88</v>
      </c>
      <c r="U83" s="3">
        <v>78.28</v>
      </c>
      <c r="V83" s="3">
        <v>46.23</v>
      </c>
      <c r="W83" s="3">
        <v>45.71</v>
      </c>
      <c r="X83" s="3">
        <v>99.03</v>
      </c>
      <c r="Y83" s="3">
        <v>105.24</v>
      </c>
      <c r="Z83" s="3">
        <v>46.21</v>
      </c>
      <c r="AA83" s="3">
        <v>91.28</v>
      </c>
      <c r="AB83" s="3">
        <v>22.75</v>
      </c>
      <c r="AC83" s="3">
        <v>19.420000000000002</v>
      </c>
      <c r="AD83" s="3">
        <v>84.24</v>
      </c>
      <c r="AE83" s="3">
        <v>175.55</v>
      </c>
      <c r="AF83" s="3">
        <v>47.19</v>
      </c>
      <c r="AG83" s="3">
        <v>88.3</v>
      </c>
      <c r="AH83" s="3">
        <v>59.45</v>
      </c>
      <c r="AI83" s="3">
        <v>102.71</v>
      </c>
      <c r="AJ83" s="3">
        <v>54.83</v>
      </c>
      <c r="AK83" s="3">
        <v>42.58</v>
      </c>
      <c r="AL83" s="3">
        <v>87.89</v>
      </c>
      <c r="AM83" s="3">
        <v>70.17</v>
      </c>
      <c r="AN83" s="3">
        <v>146.94</v>
      </c>
      <c r="AO83" s="3"/>
      <c r="AP83" s="3">
        <v>17.850000000000001</v>
      </c>
      <c r="AQ83" s="3"/>
      <c r="AR83" s="3"/>
      <c r="AS83" s="3"/>
      <c r="AT83" s="3"/>
      <c r="AU83" s="3"/>
      <c r="AV83" s="3"/>
      <c r="AW83" s="3"/>
      <c r="AX83" s="3"/>
      <c r="AY83" s="3"/>
      <c r="AZ83" s="3"/>
      <c r="BC83" s="3">
        <f t="shared" si="45"/>
        <v>2.4260881468360544</v>
      </c>
      <c r="BD83" s="3">
        <f t="shared" si="46"/>
        <v>2.3705315934430771</v>
      </c>
      <c r="BE83" s="3">
        <f t="shared" si="47"/>
        <v>2.3440777384681009</v>
      </c>
      <c r="BF83" s="3" t="e">
        <f t="shared" si="48"/>
        <v>#NUM!</v>
      </c>
      <c r="BG83" s="3" t="e">
        <f t="shared" si="49"/>
        <v>#NUM!</v>
      </c>
      <c r="BH83" s="3">
        <f t="shared" si="50"/>
        <v>2.1692922748799361</v>
      </c>
      <c r="BI83" s="3" t="e">
        <f t="shared" si="51"/>
        <v>#NUM!</v>
      </c>
      <c r="BJ83" s="3">
        <f t="shared" si="52"/>
        <v>2.1407279628441827</v>
      </c>
      <c r="BK83" s="3" t="e">
        <f t="shared" si="53"/>
        <v>#NUM!</v>
      </c>
      <c r="BL83" s="3">
        <f t="shared" si="54"/>
        <v>1.9434945159061026</v>
      </c>
      <c r="BM83" s="3">
        <f t="shared" si="55"/>
        <v>2.0928258729239801</v>
      </c>
      <c r="BN83" s="3">
        <f t="shared" si="56"/>
        <v>1.6891311972344978</v>
      </c>
      <c r="BO83" s="3">
        <f t="shared" si="57"/>
        <v>1.8936508169859636</v>
      </c>
      <c r="BP83" s="3">
        <f t="shared" si="58"/>
        <v>1.6649238934380817</v>
      </c>
      <c r="BQ83" s="3">
        <f t="shared" si="59"/>
        <v>1.6600112212893308</v>
      </c>
      <c r="BR83" s="3">
        <f t="shared" si="60"/>
        <v>1.995766779049974</v>
      </c>
      <c r="BS83" s="3">
        <f t="shared" si="61"/>
        <v>2.0221808394136653</v>
      </c>
      <c r="BT83" s="3">
        <f t="shared" si="62"/>
        <v>1.6647359685187051</v>
      </c>
      <c r="BU83" s="3">
        <f t="shared" si="63"/>
        <v>1.9603756314101581</v>
      </c>
      <c r="BV83" s="3">
        <f t="shared" si="64"/>
        <v>1.3569814009931311</v>
      </c>
      <c r="BW83" s="3">
        <f t="shared" si="65"/>
        <v>1.2882492255719862</v>
      </c>
      <c r="BX83" s="3">
        <f t="shared" si="66"/>
        <v>1.92551835817743</v>
      </c>
      <c r="BY83" s="3">
        <f t="shared" si="67"/>
        <v>2.2444008338013699</v>
      </c>
      <c r="BZ83" s="3">
        <f t="shared" si="68"/>
        <v>1.6738499773429492</v>
      </c>
      <c r="CA83" s="3">
        <f t="shared" si="69"/>
        <v>1.9459607035775686</v>
      </c>
      <c r="CB83" s="3">
        <f t="shared" si="70"/>
        <v>1.7741518589547105</v>
      </c>
      <c r="CC83" s="3">
        <f t="shared" si="71"/>
        <v>2.0116127292194239</v>
      </c>
      <c r="CD83" s="3">
        <f t="shared" si="72"/>
        <v>1.7390182458834809</v>
      </c>
      <c r="CE83" s="3">
        <f t="shared" si="73"/>
        <v>1.6292056571023037</v>
      </c>
      <c r="CF83" s="3">
        <f t="shared" si="74"/>
        <v>1.9439394644722163</v>
      </c>
      <c r="CG83" s="3">
        <f t="shared" si="75"/>
        <v>1.8461514765288154</v>
      </c>
      <c r="CH83" s="3">
        <f t="shared" si="76"/>
        <v>2.1671400355083579</v>
      </c>
      <c r="CI83" s="3" t="e">
        <f t="shared" si="77"/>
        <v>#NUM!</v>
      </c>
      <c r="CJ83" s="3">
        <f t="shared" si="78"/>
        <v>1.2516382204482119</v>
      </c>
      <c r="CK83" s="3" t="e">
        <f t="shared" si="79"/>
        <v>#NUM!</v>
      </c>
      <c r="CL83" s="3" t="e">
        <f t="shared" si="80"/>
        <v>#NUM!</v>
      </c>
      <c r="CM83" s="3" t="e">
        <f t="shared" si="81"/>
        <v>#NUM!</v>
      </c>
      <c r="CN83" s="3" t="e">
        <f t="shared" si="82"/>
        <v>#NUM!</v>
      </c>
      <c r="CO83" s="3" t="e">
        <f t="shared" si="83"/>
        <v>#NUM!</v>
      </c>
      <c r="CP83" s="3" t="e">
        <f t="shared" si="84"/>
        <v>#NUM!</v>
      </c>
      <c r="CQ83" s="3" t="e">
        <f t="shared" si="85"/>
        <v>#NUM!</v>
      </c>
      <c r="CR83" s="3" t="e">
        <f t="shared" si="86"/>
        <v>#NUM!</v>
      </c>
      <c r="CS83" s="3" t="e">
        <f t="shared" si="87"/>
        <v>#NUM!</v>
      </c>
      <c r="CT83" s="3" t="e">
        <f t="shared" si="88"/>
        <v>#NUM!</v>
      </c>
    </row>
    <row r="84" spans="1:98" x14ac:dyDescent="0.25">
      <c r="A84" s="1"/>
      <c r="B84" s="1" t="s">
        <v>936</v>
      </c>
      <c r="C84" s="1" t="s">
        <v>87</v>
      </c>
      <c r="D84" s="1" t="s">
        <v>37</v>
      </c>
      <c r="E84" s="2" t="s">
        <v>88</v>
      </c>
      <c r="F84" s="15" t="s">
        <v>675</v>
      </c>
      <c r="G84" s="1" t="s">
        <v>39</v>
      </c>
      <c r="H84" s="1" t="s">
        <v>40</v>
      </c>
      <c r="I84" s="3">
        <v>253.31</v>
      </c>
      <c r="J84" s="3">
        <v>224.21</v>
      </c>
      <c r="K84" s="3">
        <v>212.92</v>
      </c>
      <c r="L84" s="3">
        <v>64.989999999999995</v>
      </c>
      <c r="M84" s="3">
        <v>148.30000000000001</v>
      </c>
      <c r="N84" s="3">
        <v>141.08000000000001</v>
      </c>
      <c r="O84" s="3">
        <v>95.29</v>
      </c>
      <c r="P84" s="3">
        <v>129.22</v>
      </c>
      <c r="Q84" s="3">
        <v>59.45</v>
      </c>
      <c r="R84" s="3">
        <v>86.07</v>
      </c>
      <c r="S84" s="3">
        <v>119.88</v>
      </c>
      <c r="T84" s="3">
        <v>47.27</v>
      </c>
      <c r="U84" s="3">
        <v>76.39</v>
      </c>
      <c r="V84" s="3">
        <v>43.49</v>
      </c>
      <c r="W84" s="3">
        <v>43.73</v>
      </c>
      <c r="X84" s="3">
        <v>93.95</v>
      </c>
      <c r="Y84" s="3">
        <v>94.92</v>
      </c>
      <c r="Z84" s="3">
        <v>49.14</v>
      </c>
      <c r="AA84" s="3">
        <v>83.66</v>
      </c>
      <c r="AB84" s="3">
        <v>26.1</v>
      </c>
      <c r="AC84" s="3">
        <v>21.23</v>
      </c>
      <c r="AD84" s="3">
        <v>78.31</v>
      </c>
      <c r="AE84" s="3">
        <v>164.33</v>
      </c>
      <c r="AF84" s="3">
        <v>43.92</v>
      </c>
      <c r="AG84" s="3">
        <v>83.89</v>
      </c>
      <c r="AH84" s="3">
        <v>57.32</v>
      </c>
      <c r="AI84" s="3">
        <v>103.06</v>
      </c>
      <c r="AJ84" s="3"/>
      <c r="AK84" s="3">
        <v>42.52</v>
      </c>
      <c r="AL84" s="3">
        <v>89.37</v>
      </c>
      <c r="AM84" s="3">
        <v>74.760000000000005</v>
      </c>
      <c r="AN84" s="3">
        <v>138.63</v>
      </c>
      <c r="AO84" s="3">
        <v>33.020000000000003</v>
      </c>
      <c r="AP84" s="3">
        <v>19.7</v>
      </c>
      <c r="AQ84" s="3">
        <v>10.66</v>
      </c>
      <c r="AR84" s="3"/>
      <c r="AS84" s="3"/>
      <c r="AT84" s="3"/>
      <c r="AU84" s="3"/>
      <c r="AV84" s="3"/>
      <c r="AW84" s="3"/>
      <c r="AX84" s="3"/>
      <c r="AY84" s="3"/>
      <c r="AZ84" s="3">
        <v>15.82</v>
      </c>
      <c r="BC84" s="3">
        <f t="shared" si="45"/>
        <v>2.4036523349113295</v>
      </c>
      <c r="BD84" s="3">
        <f t="shared" si="46"/>
        <v>2.3506549786780786</v>
      </c>
      <c r="BE84" s="3">
        <f t="shared" si="47"/>
        <v>2.3282164575007172</v>
      </c>
      <c r="BF84" s="3">
        <f t="shared" si="48"/>
        <v>1.8128465369670712</v>
      </c>
      <c r="BG84" s="3">
        <f t="shared" si="49"/>
        <v>2.1711411510283822</v>
      </c>
      <c r="BH84" s="3">
        <f t="shared" si="50"/>
        <v>2.1494654509954523</v>
      </c>
      <c r="BI84" s="3">
        <f t="shared" si="51"/>
        <v>1.9790473269479647</v>
      </c>
      <c r="BJ84" s="3">
        <f t="shared" si="52"/>
        <v>2.1113297367041501</v>
      </c>
      <c r="BK84" s="3">
        <f t="shared" si="53"/>
        <v>1.7741518589547105</v>
      </c>
      <c r="BL84" s="3">
        <f t="shared" si="54"/>
        <v>1.9348518029656607</v>
      </c>
      <c r="BM84" s="3">
        <f t="shared" si="55"/>
        <v>2.078746734273607</v>
      </c>
      <c r="BN84" s="3">
        <f t="shared" si="56"/>
        <v>1.674585602302914</v>
      </c>
      <c r="BO84" s="3">
        <f t="shared" si="57"/>
        <v>1.8830365100276798</v>
      </c>
      <c r="BP84" s="3">
        <f t="shared" si="58"/>
        <v>1.638389407665336</v>
      </c>
      <c r="BQ84" s="3">
        <f t="shared" si="59"/>
        <v>1.640779477344857</v>
      </c>
      <c r="BR84" s="3">
        <f t="shared" si="60"/>
        <v>1.9728967844365444</v>
      </c>
      <c r="BS84" s="3">
        <f t="shared" si="61"/>
        <v>1.9773577295453013</v>
      </c>
      <c r="BT84" s="3">
        <f t="shared" si="62"/>
        <v>1.691435152144062</v>
      </c>
      <c r="BU84" s="3">
        <f t="shared" si="63"/>
        <v>1.9225178602446114</v>
      </c>
      <c r="BV84" s="3">
        <f t="shared" si="64"/>
        <v>1.4166405073382811</v>
      </c>
      <c r="BW84" s="3">
        <f t="shared" si="65"/>
        <v>1.3269499941659988</v>
      </c>
      <c r="BX84" s="3">
        <f t="shared" si="66"/>
        <v>1.8938172239674631</v>
      </c>
      <c r="BY84" s="3">
        <f t="shared" si="67"/>
        <v>2.2157168552495237</v>
      </c>
      <c r="BZ84" s="3">
        <f t="shared" si="68"/>
        <v>1.6426623314420354</v>
      </c>
      <c r="CA84" s="3">
        <f t="shared" si="69"/>
        <v>1.9237101943965629</v>
      </c>
      <c r="CB84" s="3">
        <f t="shared" si="70"/>
        <v>1.7583061817253069</v>
      </c>
      <c r="CC84" s="3">
        <f t="shared" si="71"/>
        <v>2.0130901381250559</v>
      </c>
      <c r="CD84" s="3" t="e">
        <f t="shared" si="72"/>
        <v>#NUM!</v>
      </c>
      <c r="CE84" s="3">
        <f t="shared" si="73"/>
        <v>1.6285932558512592</v>
      </c>
      <c r="CF84" s="3">
        <f t="shared" si="74"/>
        <v>1.951191757934706</v>
      </c>
      <c r="CG84" s="3">
        <f t="shared" si="75"/>
        <v>1.8736692927067944</v>
      </c>
      <c r="CH84" s="3">
        <f t="shared" si="76"/>
        <v>2.1418572232383672</v>
      </c>
      <c r="CI84" s="3">
        <f t="shared" si="77"/>
        <v>1.5187770689267748</v>
      </c>
      <c r="CJ84" s="3">
        <f t="shared" si="78"/>
        <v>1.2944662261615929</v>
      </c>
      <c r="CK84" s="3">
        <f t="shared" si="79"/>
        <v>1.0277572046905534</v>
      </c>
      <c r="CL84" s="3" t="e">
        <f t="shared" si="80"/>
        <v>#NUM!</v>
      </c>
      <c r="CM84" s="3" t="e">
        <f t="shared" si="81"/>
        <v>#NUM!</v>
      </c>
      <c r="CN84" s="3" t="e">
        <f t="shared" si="82"/>
        <v>#NUM!</v>
      </c>
      <c r="CO84" s="3" t="e">
        <f t="shared" si="83"/>
        <v>#NUM!</v>
      </c>
      <c r="CP84" s="3" t="e">
        <f t="shared" si="84"/>
        <v>#NUM!</v>
      </c>
      <c r="CQ84" s="3" t="e">
        <f t="shared" si="85"/>
        <v>#NUM!</v>
      </c>
      <c r="CR84" s="3" t="e">
        <f t="shared" si="86"/>
        <v>#NUM!</v>
      </c>
      <c r="CS84" s="3" t="e">
        <f t="shared" si="87"/>
        <v>#NUM!</v>
      </c>
      <c r="CT84" s="3">
        <f t="shared" si="88"/>
        <v>1.1992064791616577</v>
      </c>
    </row>
    <row r="85" spans="1:98" x14ac:dyDescent="0.25">
      <c r="A85" s="1"/>
      <c r="B85" s="1" t="s">
        <v>936</v>
      </c>
      <c r="C85" s="1" t="s">
        <v>91</v>
      </c>
      <c r="D85" s="1" t="s">
        <v>37</v>
      </c>
      <c r="E85" s="1" t="s">
        <v>92</v>
      </c>
      <c r="F85" s="16" t="s">
        <v>675</v>
      </c>
      <c r="G85" s="1" t="s">
        <v>39</v>
      </c>
      <c r="H85" s="1" t="s">
        <v>53</v>
      </c>
      <c r="I85" s="3">
        <v>248.75</v>
      </c>
      <c r="J85" s="3">
        <v>227.25</v>
      </c>
      <c r="K85" s="3">
        <v>214.29</v>
      </c>
      <c r="L85" s="3">
        <v>66.22</v>
      </c>
      <c r="M85" s="3">
        <v>149.04</v>
      </c>
      <c r="N85" s="3">
        <v>134.72</v>
      </c>
      <c r="O85" s="3">
        <v>84.51</v>
      </c>
      <c r="P85" s="3">
        <v>130.87</v>
      </c>
      <c r="Q85" s="3">
        <v>48.29</v>
      </c>
      <c r="R85" s="3">
        <v>85.52</v>
      </c>
      <c r="S85" s="3">
        <v>120.17</v>
      </c>
      <c r="T85" s="3">
        <v>48.25</v>
      </c>
      <c r="U85" s="3">
        <v>80.260000000000005</v>
      </c>
      <c r="V85" s="3">
        <v>45.66</v>
      </c>
      <c r="W85" s="3">
        <v>44.96</v>
      </c>
      <c r="X85" s="3">
        <v>91.42</v>
      </c>
      <c r="Y85" s="3">
        <v>95.82</v>
      </c>
      <c r="Z85" s="3">
        <v>52.91</v>
      </c>
      <c r="AA85" s="3">
        <v>88.1</v>
      </c>
      <c r="AB85" s="3">
        <v>26.23</v>
      </c>
      <c r="AC85" s="3">
        <v>19.32</v>
      </c>
      <c r="AD85" s="3">
        <v>76.819999999999993</v>
      </c>
      <c r="AE85" s="3">
        <v>154.22</v>
      </c>
      <c r="AF85" s="3">
        <v>45.1</v>
      </c>
      <c r="AG85" s="3">
        <v>75.73</v>
      </c>
      <c r="AH85" s="3">
        <v>50.24</v>
      </c>
      <c r="AI85" s="3">
        <v>104.35</v>
      </c>
      <c r="AJ85" s="3">
        <v>53.11</v>
      </c>
      <c r="AK85" s="3">
        <v>39.99</v>
      </c>
      <c r="AL85" s="3">
        <v>84.71</v>
      </c>
      <c r="AM85" s="3">
        <v>68.3</v>
      </c>
      <c r="AN85" s="3">
        <v>131.91999999999999</v>
      </c>
      <c r="AO85" s="3">
        <v>37.659999999999997</v>
      </c>
      <c r="AP85" s="3">
        <v>21.33</v>
      </c>
      <c r="AQ85" s="3">
        <v>10.85</v>
      </c>
      <c r="AR85" s="3"/>
      <c r="AS85" s="3">
        <v>16.2</v>
      </c>
      <c r="AT85" s="3">
        <v>13.48</v>
      </c>
      <c r="AU85" s="3"/>
      <c r="AV85" s="3">
        <v>7.29</v>
      </c>
      <c r="AW85" s="3">
        <v>15.89</v>
      </c>
      <c r="AX85" s="3">
        <v>11.64</v>
      </c>
      <c r="AY85" s="3">
        <v>22.66</v>
      </c>
      <c r="AZ85" s="3">
        <v>16.03</v>
      </c>
      <c r="BC85" s="3">
        <f t="shared" si="45"/>
        <v>2.3957630894177631</v>
      </c>
      <c r="BD85" s="3">
        <f t="shared" si="46"/>
        <v>2.3565038918940049</v>
      </c>
      <c r="BE85" s="3">
        <f t="shared" si="47"/>
        <v>2.3310019048442046</v>
      </c>
      <c r="BF85" s="3">
        <f t="shared" si="48"/>
        <v>1.8209891764160495</v>
      </c>
      <c r="BG85" s="3">
        <f t="shared" si="49"/>
        <v>2.1733028418881863</v>
      </c>
      <c r="BH85" s="3">
        <f t="shared" si="50"/>
        <v>2.1294320741555741</v>
      </c>
      <c r="BI85" s="3">
        <f t="shared" si="51"/>
        <v>1.9269081017054359</v>
      </c>
      <c r="BJ85" s="3">
        <f t="shared" si="52"/>
        <v>2.116840102412664</v>
      </c>
      <c r="BK85" s="3">
        <f t="shared" si="53"/>
        <v>1.6838572054003464</v>
      </c>
      <c r="BL85" s="3">
        <f t="shared" si="54"/>
        <v>1.9320676922007216</v>
      </c>
      <c r="BM85" s="3">
        <f t="shared" si="55"/>
        <v>2.07979606117236</v>
      </c>
      <c r="BN85" s="3">
        <f t="shared" si="56"/>
        <v>1.6834973176798114</v>
      </c>
      <c r="BO85" s="3">
        <f t="shared" si="57"/>
        <v>1.9044991553978199</v>
      </c>
      <c r="BP85" s="3">
        <f t="shared" si="58"/>
        <v>1.6595359071542164</v>
      </c>
      <c r="BQ85" s="3">
        <f t="shared" si="59"/>
        <v>1.6528263025610046</v>
      </c>
      <c r="BR85" s="3">
        <f t="shared" si="60"/>
        <v>1.961041216953312</v>
      </c>
      <c r="BS85" s="3">
        <f t="shared" si="61"/>
        <v>1.9814561665221266</v>
      </c>
      <c r="BT85" s="3">
        <f t="shared" si="62"/>
        <v>1.7235377615320568</v>
      </c>
      <c r="BU85" s="3">
        <f t="shared" si="63"/>
        <v>1.9449759084120479</v>
      </c>
      <c r="BV85" s="3">
        <f t="shared" si="64"/>
        <v>1.4187982905903536</v>
      </c>
      <c r="BW85" s="3">
        <f t="shared" si="65"/>
        <v>1.2860071220794747</v>
      </c>
      <c r="BX85" s="3">
        <f t="shared" si="66"/>
        <v>1.8854743028291574</v>
      </c>
      <c r="BY85" s="3">
        <f t="shared" si="67"/>
        <v>2.1881406987888647</v>
      </c>
      <c r="BZ85" s="3">
        <f t="shared" si="68"/>
        <v>1.6541765418779606</v>
      </c>
      <c r="CA85" s="3">
        <f t="shared" si="69"/>
        <v>1.8792679568246129</v>
      </c>
      <c r="CB85" s="3">
        <f t="shared" si="70"/>
        <v>1.7010496307291398</v>
      </c>
      <c r="CC85" s="3">
        <f t="shared" si="71"/>
        <v>2.018492453401473</v>
      </c>
      <c r="CD85" s="3">
        <f t="shared" si="72"/>
        <v>1.7251763014191372</v>
      </c>
      <c r="CE85" s="3">
        <f t="shared" si="73"/>
        <v>1.6019514041335217</v>
      </c>
      <c r="CF85" s="3">
        <f t="shared" si="74"/>
        <v>1.9279346817411793</v>
      </c>
      <c r="CG85" s="3">
        <f t="shared" si="75"/>
        <v>1.8344207036815325</v>
      </c>
      <c r="CH85" s="3">
        <f t="shared" si="76"/>
        <v>2.1203106426364622</v>
      </c>
      <c r="CI85" s="3">
        <f t="shared" si="77"/>
        <v>1.575880315680646</v>
      </c>
      <c r="CJ85" s="3">
        <f t="shared" si="78"/>
        <v>1.3289908554494287</v>
      </c>
      <c r="CK85" s="3">
        <f t="shared" si="79"/>
        <v>1.0354297381845483</v>
      </c>
      <c r="CL85" s="3" t="e">
        <f t="shared" si="80"/>
        <v>#NUM!</v>
      </c>
      <c r="CM85" s="3">
        <f t="shared" si="81"/>
        <v>1.209515014542631</v>
      </c>
      <c r="CN85" s="3">
        <f t="shared" si="82"/>
        <v>1.129689892199301</v>
      </c>
      <c r="CO85" s="3" t="e">
        <f t="shared" si="83"/>
        <v>#NUM!</v>
      </c>
      <c r="CP85" s="3">
        <f t="shared" si="84"/>
        <v>0.86272752831797461</v>
      </c>
      <c r="CQ85" s="3">
        <f t="shared" si="85"/>
        <v>1.2011238972073797</v>
      </c>
      <c r="CR85" s="3">
        <f t="shared" si="86"/>
        <v>1.0659529803138696</v>
      </c>
      <c r="CS85" s="3">
        <f t="shared" si="87"/>
        <v>1.3552599055273784</v>
      </c>
      <c r="CT85" s="3">
        <f t="shared" si="88"/>
        <v>1.2049335223541449</v>
      </c>
    </row>
    <row r="86" spans="1:98" x14ac:dyDescent="0.25">
      <c r="A86" s="1"/>
      <c r="B86" s="1" t="s">
        <v>936</v>
      </c>
      <c r="C86" s="1" t="s">
        <v>109</v>
      </c>
      <c r="D86" s="1" t="s">
        <v>37</v>
      </c>
      <c r="E86" s="1" t="s">
        <v>110</v>
      </c>
      <c r="F86" s="16" t="s">
        <v>675</v>
      </c>
      <c r="G86" s="1" t="s">
        <v>39</v>
      </c>
      <c r="H86" s="1" t="s">
        <v>53</v>
      </c>
      <c r="I86" s="3">
        <v>257.49</v>
      </c>
      <c r="J86" s="3">
        <v>233.7</v>
      </c>
      <c r="K86" s="3">
        <v>219.53</v>
      </c>
      <c r="L86" s="3"/>
      <c r="M86" s="3"/>
      <c r="N86" s="3">
        <v>142.69999999999999</v>
      </c>
      <c r="O86" s="3">
        <v>93.1</v>
      </c>
      <c r="P86" s="3">
        <v>132.31</v>
      </c>
      <c r="Q86" s="3">
        <v>51.55</v>
      </c>
      <c r="R86" s="3">
        <v>84.1</v>
      </c>
      <c r="S86" s="3">
        <v>117.47</v>
      </c>
      <c r="T86" s="3">
        <v>37.450000000000003</v>
      </c>
      <c r="U86" s="3">
        <v>78.489999999999995</v>
      </c>
      <c r="V86" s="3">
        <v>44.17</v>
      </c>
      <c r="W86" s="3">
        <v>45.41</v>
      </c>
      <c r="X86" s="3">
        <v>93.27</v>
      </c>
      <c r="Y86" s="3">
        <v>94.26</v>
      </c>
      <c r="Z86" s="3">
        <v>46.26</v>
      </c>
      <c r="AA86" s="3">
        <v>88.69</v>
      </c>
      <c r="AB86" s="3">
        <v>22.48</v>
      </c>
      <c r="AC86" s="3">
        <v>19.39</v>
      </c>
      <c r="AD86" s="3">
        <v>75.83</v>
      </c>
      <c r="AE86" s="3">
        <v>165.05</v>
      </c>
      <c r="AF86" s="3">
        <v>39.53</v>
      </c>
      <c r="AG86" s="3">
        <v>69.510000000000005</v>
      </c>
      <c r="AH86" s="3">
        <v>53.59</v>
      </c>
      <c r="AI86" s="3">
        <v>104.86</v>
      </c>
      <c r="AJ86" s="3">
        <v>53.83</v>
      </c>
      <c r="AK86" s="3">
        <v>45.33</v>
      </c>
      <c r="AL86" s="3">
        <v>88.09</v>
      </c>
      <c r="AM86" s="3">
        <v>67.03</v>
      </c>
      <c r="AN86" s="3">
        <v>141.93</v>
      </c>
      <c r="AO86" s="3">
        <v>36.68</v>
      </c>
      <c r="AP86" s="3">
        <v>20.350000000000001</v>
      </c>
      <c r="AQ86" s="3">
        <v>11.23</v>
      </c>
      <c r="AR86" s="3"/>
      <c r="AS86" s="3"/>
      <c r="AT86" s="3">
        <v>12.63</v>
      </c>
      <c r="AU86" s="3">
        <v>7.41</v>
      </c>
      <c r="AV86" s="3">
        <v>6.82</v>
      </c>
      <c r="AW86" s="3">
        <v>14.75</v>
      </c>
      <c r="AX86" s="3">
        <v>11.32</v>
      </c>
      <c r="AY86" s="3">
        <v>22.51</v>
      </c>
      <c r="AZ86" s="3">
        <v>16.5</v>
      </c>
      <c r="BC86" s="3">
        <f t="shared" si="45"/>
        <v>2.4107603672445874</v>
      </c>
      <c r="BD86" s="3">
        <f t="shared" si="46"/>
        <v>2.3686587123922269</v>
      </c>
      <c r="BE86" s="3">
        <f t="shared" si="47"/>
        <v>2.3414938773990288</v>
      </c>
      <c r="BF86" s="3" t="e">
        <f t="shared" si="48"/>
        <v>#NUM!</v>
      </c>
      <c r="BG86" s="3" t="e">
        <f t="shared" si="49"/>
        <v>#NUM!</v>
      </c>
      <c r="BH86" s="3">
        <f t="shared" si="50"/>
        <v>2.1544239731146471</v>
      </c>
      <c r="BI86" s="3">
        <f t="shared" si="51"/>
        <v>1.9689496809813425</v>
      </c>
      <c r="BJ86" s="3">
        <f t="shared" si="52"/>
        <v>2.1215926694384066</v>
      </c>
      <c r="BK86" s="3">
        <f t="shared" si="53"/>
        <v>1.7122286696195352</v>
      </c>
      <c r="BL86" s="3">
        <f t="shared" si="54"/>
        <v>1.9247959957979122</v>
      </c>
      <c r="BM86" s="3">
        <f t="shared" si="55"/>
        <v>2.0699269687524722</v>
      </c>
      <c r="BN86" s="3">
        <f t="shared" si="56"/>
        <v>1.5734518220354854</v>
      </c>
      <c r="BO86" s="3">
        <f t="shared" si="57"/>
        <v>1.8948143290833006</v>
      </c>
      <c r="BP86" s="3">
        <f t="shared" si="58"/>
        <v>1.6451273992583912</v>
      </c>
      <c r="BQ86" s="3">
        <f t="shared" si="59"/>
        <v>1.6571515019009666</v>
      </c>
      <c r="BR86" s="3">
        <f t="shared" si="60"/>
        <v>1.9697419767628543</v>
      </c>
      <c r="BS86" s="3">
        <f t="shared" si="61"/>
        <v>1.9743274354236169</v>
      </c>
      <c r="BT86" s="3">
        <f t="shared" si="62"/>
        <v>1.6652056284346006</v>
      </c>
      <c r="BU86" s="3">
        <f t="shared" si="63"/>
        <v>1.9478746548976982</v>
      </c>
      <c r="BV86" s="3">
        <f t="shared" si="64"/>
        <v>1.3517963068970236</v>
      </c>
      <c r="BW86" s="3">
        <f t="shared" si="65"/>
        <v>1.2875778090787053</v>
      </c>
      <c r="BX86" s="3">
        <f t="shared" si="66"/>
        <v>1.8798410559865626</v>
      </c>
      <c r="BY86" s="3">
        <f t="shared" si="67"/>
        <v>2.2176155286663302</v>
      </c>
      <c r="BZ86" s="3">
        <f t="shared" si="68"/>
        <v>1.5969268143429707</v>
      </c>
      <c r="CA86" s="3">
        <f t="shared" si="69"/>
        <v>1.8420472885096379</v>
      </c>
      <c r="CB86" s="3">
        <f t="shared" si="70"/>
        <v>1.7290837570436119</v>
      </c>
      <c r="CC86" s="3">
        <f t="shared" si="71"/>
        <v>2.0206098533777044</v>
      </c>
      <c r="CD86" s="3">
        <f t="shared" si="72"/>
        <v>1.7310243798156879</v>
      </c>
      <c r="CE86" s="3">
        <f t="shared" si="73"/>
        <v>1.6563857190586877</v>
      </c>
      <c r="CF86" s="3">
        <f t="shared" si="74"/>
        <v>1.9449266099862157</v>
      </c>
      <c r="CG86" s="3">
        <f t="shared" si="75"/>
        <v>1.8262692193937262</v>
      </c>
      <c r="CH86" s="3">
        <f t="shared" si="76"/>
        <v>2.1520742027682278</v>
      </c>
      <c r="CI86" s="3">
        <f t="shared" si="77"/>
        <v>1.5644293269979834</v>
      </c>
      <c r="CJ86" s="3">
        <f t="shared" si="78"/>
        <v>1.3085644135612389</v>
      </c>
      <c r="CK86" s="3">
        <f t="shared" si="79"/>
        <v>1.0503797562614579</v>
      </c>
      <c r="CL86" s="3" t="e">
        <f t="shared" si="80"/>
        <v>#NUM!</v>
      </c>
      <c r="CM86" s="3" t="e">
        <f t="shared" si="81"/>
        <v>#NUM!</v>
      </c>
      <c r="CN86" s="3">
        <f t="shared" si="82"/>
        <v>1.1014033505553307</v>
      </c>
      <c r="CO86" s="3">
        <f t="shared" si="83"/>
        <v>0.86981820797932818</v>
      </c>
      <c r="CP86" s="3">
        <f t="shared" si="84"/>
        <v>0.83378437465647892</v>
      </c>
      <c r="CQ86" s="3">
        <f t="shared" si="85"/>
        <v>1.1687920203141817</v>
      </c>
      <c r="CR86" s="3">
        <f t="shared" si="86"/>
        <v>1.0538464268522527</v>
      </c>
      <c r="CS86" s="3">
        <f t="shared" si="87"/>
        <v>1.35237549500052</v>
      </c>
      <c r="CT86" s="3">
        <f t="shared" si="88"/>
        <v>1.2174839442139063</v>
      </c>
    </row>
    <row r="87" spans="1:98" x14ac:dyDescent="0.25">
      <c r="A87" s="3"/>
      <c r="B87" s="4" t="s">
        <v>937</v>
      </c>
      <c r="C87" s="3" t="s">
        <v>47</v>
      </c>
      <c r="D87" s="3" t="s">
        <v>37</v>
      </c>
      <c r="E87" s="3" t="s">
        <v>48</v>
      </c>
      <c r="F87" s="14" t="s">
        <v>675</v>
      </c>
      <c r="G87" s="3" t="s">
        <v>45</v>
      </c>
      <c r="H87" s="3" t="s">
        <v>49</v>
      </c>
      <c r="I87" s="3">
        <v>264.04000000000002</v>
      </c>
      <c r="J87" s="3">
        <v>241.58</v>
      </c>
      <c r="K87" s="3">
        <v>226.79</v>
      </c>
      <c r="L87" s="3"/>
      <c r="M87" s="3"/>
      <c r="N87" s="3">
        <v>148.16999999999999</v>
      </c>
      <c r="O87" s="3">
        <v>95.82</v>
      </c>
      <c r="P87" s="3">
        <v>136.69</v>
      </c>
      <c r="Q87" s="3">
        <v>52.5</v>
      </c>
      <c r="R87" s="3">
        <v>89.55</v>
      </c>
      <c r="S87" s="3">
        <v>129.65</v>
      </c>
      <c r="T87" s="3">
        <v>48.85</v>
      </c>
      <c r="U87" s="3">
        <v>78.22</v>
      </c>
      <c r="V87" s="3">
        <v>43.87</v>
      </c>
      <c r="W87" s="3">
        <v>49.39</v>
      </c>
      <c r="X87" s="3">
        <v>97.14</v>
      </c>
      <c r="Y87" s="3"/>
      <c r="Z87" s="3">
        <v>46.38</v>
      </c>
      <c r="AA87" s="3">
        <v>90.7</v>
      </c>
      <c r="AB87" s="3">
        <v>22.14</v>
      </c>
      <c r="AC87" s="3">
        <v>18.079999999999998</v>
      </c>
      <c r="AD87" s="3"/>
      <c r="AE87" s="3"/>
      <c r="AF87" s="3">
        <v>51.45</v>
      </c>
      <c r="AG87" s="3"/>
      <c r="AH87" s="3">
        <v>59.7</v>
      </c>
      <c r="AI87" s="3">
        <v>107.21</v>
      </c>
      <c r="AJ87" s="3">
        <v>58.55</v>
      </c>
      <c r="AK87" s="3">
        <v>43.96</v>
      </c>
      <c r="AL87" s="3">
        <v>92.42</v>
      </c>
      <c r="AM87" s="3">
        <v>71.290000000000006</v>
      </c>
      <c r="AN87" s="3">
        <v>145.46</v>
      </c>
      <c r="AO87" s="3"/>
      <c r="AP87" s="3">
        <v>19.86</v>
      </c>
      <c r="AQ87" s="3">
        <v>10.71</v>
      </c>
      <c r="AR87" s="3"/>
      <c r="AS87" s="3"/>
      <c r="AT87" s="3">
        <v>11.49</v>
      </c>
      <c r="AU87" s="3">
        <v>7.45</v>
      </c>
      <c r="AV87" s="3">
        <v>6.1</v>
      </c>
      <c r="AW87" s="3">
        <v>15.53</v>
      </c>
      <c r="AX87" s="3">
        <v>11.37</v>
      </c>
      <c r="AY87" s="3">
        <v>22.43</v>
      </c>
      <c r="AZ87" s="3">
        <v>16.28</v>
      </c>
      <c r="BC87" s="3">
        <f t="shared" si="45"/>
        <v>2.4216697240795475</v>
      </c>
      <c r="BD87" s="3">
        <f t="shared" si="46"/>
        <v>2.3830609769309934</v>
      </c>
      <c r="BE87" s="3">
        <f t="shared" si="47"/>
        <v>2.355623901012025</v>
      </c>
      <c r="BF87" s="3" t="e">
        <f t="shared" si="48"/>
        <v>#NUM!</v>
      </c>
      <c r="BG87" s="3" t="e">
        <f t="shared" si="49"/>
        <v>#NUM!</v>
      </c>
      <c r="BH87" s="3">
        <f t="shared" si="50"/>
        <v>2.1707602808812108</v>
      </c>
      <c r="BI87" s="3">
        <f t="shared" si="51"/>
        <v>1.9814561665221266</v>
      </c>
      <c r="BJ87" s="3">
        <f t="shared" si="52"/>
        <v>2.1357367435094736</v>
      </c>
      <c r="BK87" s="3">
        <f t="shared" si="53"/>
        <v>1.7201593034059568</v>
      </c>
      <c r="BL87" s="3">
        <f t="shared" si="54"/>
        <v>1.9520655901850503</v>
      </c>
      <c r="BM87" s="3">
        <f t="shared" si="55"/>
        <v>2.1127725211053705</v>
      </c>
      <c r="BN87" s="3">
        <f t="shared" si="56"/>
        <v>1.6888645680547918</v>
      </c>
      <c r="BO87" s="3">
        <f t="shared" si="57"/>
        <v>1.8933178116161118</v>
      </c>
      <c r="BP87" s="3">
        <f t="shared" si="58"/>
        <v>1.6421676344049452</v>
      </c>
      <c r="BQ87" s="3">
        <f t="shared" si="59"/>
        <v>1.6936390261615482</v>
      </c>
      <c r="BR87" s="3">
        <f t="shared" si="60"/>
        <v>1.9873980991370175</v>
      </c>
      <c r="BS87" s="3" t="e">
        <f t="shared" si="61"/>
        <v>#NUM!</v>
      </c>
      <c r="BT87" s="3">
        <f t="shared" si="62"/>
        <v>1.6663307443019686</v>
      </c>
      <c r="BU87" s="3">
        <f t="shared" si="63"/>
        <v>1.9576072870600953</v>
      </c>
      <c r="BV87" s="3">
        <f t="shared" si="64"/>
        <v>1.3451776165427041</v>
      </c>
      <c r="BW87" s="3">
        <f t="shared" si="65"/>
        <v>1.2571984261393445</v>
      </c>
      <c r="BX87" s="3" t="e">
        <f t="shared" si="66"/>
        <v>#NUM!</v>
      </c>
      <c r="BY87" s="3" t="e">
        <f t="shared" si="67"/>
        <v>#NUM!</v>
      </c>
      <c r="BZ87" s="3">
        <f t="shared" si="68"/>
        <v>1.7113853790984517</v>
      </c>
      <c r="CA87" s="3" t="e">
        <f t="shared" si="69"/>
        <v>#NUM!</v>
      </c>
      <c r="CB87" s="3">
        <f t="shared" si="70"/>
        <v>1.7759743311293692</v>
      </c>
      <c r="CC87" s="3">
        <f t="shared" si="71"/>
        <v>2.0302352960122447</v>
      </c>
      <c r="CD87" s="3">
        <f t="shared" si="72"/>
        <v>1.7675268994083819</v>
      </c>
      <c r="CE87" s="3">
        <f t="shared" si="73"/>
        <v>1.643057683751453</v>
      </c>
      <c r="CF87" s="3">
        <f t="shared" si="74"/>
        <v>1.9657659641826861</v>
      </c>
      <c r="CG87" s="3">
        <f t="shared" si="75"/>
        <v>1.8530286147129897</v>
      </c>
      <c r="CH87" s="3">
        <f t="shared" si="76"/>
        <v>2.1627435832354154</v>
      </c>
      <c r="CI87" s="3" t="e">
        <f t="shared" si="77"/>
        <v>#NUM!</v>
      </c>
      <c r="CJ87" s="3">
        <f t="shared" si="78"/>
        <v>1.2979792441593623</v>
      </c>
      <c r="CK87" s="3">
        <f t="shared" si="79"/>
        <v>1.0297894708318556</v>
      </c>
      <c r="CL87" s="3" t="e">
        <f t="shared" si="80"/>
        <v>#NUM!</v>
      </c>
      <c r="CM87" s="3" t="e">
        <f t="shared" si="81"/>
        <v>#NUM!</v>
      </c>
      <c r="CN87" s="3">
        <f t="shared" si="82"/>
        <v>1.0603200286882852</v>
      </c>
      <c r="CO87" s="3">
        <f t="shared" si="83"/>
        <v>0.87215627274829288</v>
      </c>
      <c r="CP87" s="3">
        <f t="shared" si="84"/>
        <v>0.78532983501076703</v>
      </c>
      <c r="CQ87" s="3">
        <f t="shared" si="85"/>
        <v>1.1911714557285584</v>
      </c>
      <c r="CR87" s="3">
        <f t="shared" si="86"/>
        <v>1.0557604646877348</v>
      </c>
      <c r="CS87" s="3">
        <f t="shared" si="87"/>
        <v>1.3508292735829677</v>
      </c>
      <c r="CT87" s="3">
        <f t="shared" si="88"/>
        <v>1.2116544005531824</v>
      </c>
    </row>
    <row r="88" spans="1:98" x14ac:dyDescent="0.25">
      <c r="A88" s="3"/>
      <c r="B88" s="4" t="s">
        <v>937</v>
      </c>
      <c r="C88" s="3" t="s">
        <v>60</v>
      </c>
      <c r="D88" s="3" t="s">
        <v>37</v>
      </c>
      <c r="E88" s="2" t="s">
        <v>61</v>
      </c>
      <c r="F88" s="15" t="s">
        <v>675</v>
      </c>
      <c r="G88" s="1" t="s">
        <v>45</v>
      </c>
      <c r="H88" s="3" t="s">
        <v>59</v>
      </c>
      <c r="I88" s="3">
        <v>244.87</v>
      </c>
      <c r="J88" s="3">
        <v>223.1</v>
      </c>
      <c r="K88" s="3">
        <v>210.68</v>
      </c>
      <c r="L88" s="3">
        <v>66.44</v>
      </c>
      <c r="M88" s="3">
        <v>144.68</v>
      </c>
      <c r="N88" s="3">
        <v>136.25</v>
      </c>
      <c r="O88" s="3">
        <v>88.54</v>
      </c>
      <c r="P88" s="3">
        <v>123.14</v>
      </c>
      <c r="Q88" s="3">
        <v>52.13</v>
      </c>
      <c r="R88" s="3">
        <v>79.59</v>
      </c>
      <c r="S88" s="3">
        <v>112.06</v>
      </c>
      <c r="T88" s="3">
        <v>41.86</v>
      </c>
      <c r="U88" s="3">
        <v>77.489999999999995</v>
      </c>
      <c r="V88" s="3">
        <v>42.31</v>
      </c>
      <c r="W88" s="3">
        <v>46.72</v>
      </c>
      <c r="X88" s="3">
        <v>92.8</v>
      </c>
      <c r="Y88" s="3">
        <v>91.09</v>
      </c>
      <c r="Z88" s="3">
        <v>46.83</v>
      </c>
      <c r="AA88" s="3">
        <v>82.74</v>
      </c>
      <c r="AB88" s="3">
        <v>23.8</v>
      </c>
      <c r="AC88" s="3">
        <v>17.829999999999998</v>
      </c>
      <c r="AD88" s="3">
        <v>72.349999999999994</v>
      </c>
      <c r="AE88" s="3">
        <v>156.13999999999999</v>
      </c>
      <c r="AF88" s="3">
        <v>42.44</v>
      </c>
      <c r="AG88" s="3">
        <v>69.180000000000007</v>
      </c>
      <c r="AH88" s="3">
        <v>50.87</v>
      </c>
      <c r="AI88" s="3">
        <v>101.77</v>
      </c>
      <c r="AJ88" s="3">
        <v>54.88</v>
      </c>
      <c r="AK88" s="3">
        <v>42.48</v>
      </c>
      <c r="AL88" s="3">
        <v>80.58</v>
      </c>
      <c r="AM88" s="3">
        <v>61.13</v>
      </c>
      <c r="AN88" s="3">
        <v>135.51</v>
      </c>
      <c r="AO88" s="3"/>
      <c r="AP88" s="3">
        <v>19.670000000000002</v>
      </c>
      <c r="AQ88" s="3">
        <v>11.24</v>
      </c>
      <c r="AR88" s="3"/>
      <c r="AS88" s="3"/>
      <c r="AT88" s="3"/>
      <c r="AU88" s="3">
        <v>7.67</v>
      </c>
      <c r="AV88" s="3">
        <v>6.72</v>
      </c>
      <c r="AW88" s="3">
        <v>14.14</v>
      </c>
      <c r="AX88" s="3">
        <v>10.79</v>
      </c>
      <c r="AY88" s="3">
        <v>22.14</v>
      </c>
      <c r="AZ88" s="3">
        <v>15.85</v>
      </c>
      <c r="BC88" s="3">
        <f t="shared" si="45"/>
        <v>2.3889355812352417</v>
      </c>
      <c r="BD88" s="3">
        <f t="shared" si="46"/>
        <v>2.3484995702838378</v>
      </c>
      <c r="BE88" s="3">
        <f t="shared" si="47"/>
        <v>2.3236233096854431</v>
      </c>
      <c r="BF88" s="3">
        <f t="shared" si="48"/>
        <v>1.8224296237793569</v>
      </c>
      <c r="BG88" s="3">
        <f t="shared" si="49"/>
        <v>2.1604085000895821</v>
      </c>
      <c r="BH88" s="3">
        <f t="shared" si="50"/>
        <v>2.13433651094868</v>
      </c>
      <c r="BI88" s="3">
        <f t="shared" si="51"/>
        <v>1.9471395176428292</v>
      </c>
      <c r="BJ88" s="3">
        <f t="shared" si="52"/>
        <v>2.0903991492554628</v>
      </c>
      <c r="BK88" s="3">
        <f t="shared" si="53"/>
        <v>1.7170877249270191</v>
      </c>
      <c r="BL88" s="3">
        <f t="shared" si="54"/>
        <v>1.9008585047019917</v>
      </c>
      <c r="BM88" s="3">
        <f t="shared" si="55"/>
        <v>2.0494506181315497</v>
      </c>
      <c r="BN88" s="3">
        <f t="shared" si="56"/>
        <v>1.6217992240026677</v>
      </c>
      <c r="BO88" s="3">
        <f t="shared" si="57"/>
        <v>1.8892456608929795</v>
      </c>
      <c r="BP88" s="3">
        <f t="shared" si="58"/>
        <v>1.6264430253312947</v>
      </c>
      <c r="BQ88" s="3">
        <f t="shared" si="59"/>
        <v>1.669502834104343</v>
      </c>
      <c r="BR88" s="3">
        <f t="shared" si="60"/>
        <v>1.9675479762188621</v>
      </c>
      <c r="BS88" s="3">
        <f t="shared" si="61"/>
        <v>1.9594707020751072</v>
      </c>
      <c r="BT88" s="3">
        <f t="shared" si="62"/>
        <v>1.67052415778208</v>
      </c>
      <c r="BU88" s="3">
        <f t="shared" si="63"/>
        <v>1.9177155165594935</v>
      </c>
      <c r="BV88" s="3">
        <f t="shared" si="64"/>
        <v>1.3765769570565121</v>
      </c>
      <c r="BW88" s="3">
        <f t="shared" si="65"/>
        <v>1.2511513431753545</v>
      </c>
      <c r="BX88" s="3">
        <f t="shared" si="66"/>
        <v>1.8594385354550562</v>
      </c>
      <c r="BY88" s="3">
        <f t="shared" si="67"/>
        <v>2.1935141750286689</v>
      </c>
      <c r="BZ88" s="3">
        <f t="shared" si="68"/>
        <v>1.6277753752293029</v>
      </c>
      <c r="CA88" s="3">
        <f t="shared" si="69"/>
        <v>1.8399805576783428</v>
      </c>
      <c r="CB88" s="3">
        <f t="shared" si="70"/>
        <v>1.7064617376313547</v>
      </c>
      <c r="CC88" s="3">
        <f t="shared" si="71"/>
        <v>2.0076197745174031</v>
      </c>
      <c r="CD88" s="3">
        <f t="shared" si="72"/>
        <v>1.7394141026986953</v>
      </c>
      <c r="CE88" s="3">
        <f t="shared" si="73"/>
        <v>1.6281845080734125</v>
      </c>
      <c r="CF88" s="3">
        <f t="shared" si="74"/>
        <v>1.9062272630523589</v>
      </c>
      <c r="CG88" s="3">
        <f t="shared" si="75"/>
        <v>1.7862543957897803</v>
      </c>
      <c r="CH88" s="3">
        <f t="shared" si="76"/>
        <v>2.1319713452810567</v>
      </c>
      <c r="CI88" s="3" t="e">
        <f t="shared" si="77"/>
        <v>#NUM!</v>
      </c>
      <c r="CJ88" s="3">
        <f t="shared" si="78"/>
        <v>1.2938043599193367</v>
      </c>
      <c r="CK88" s="3">
        <f t="shared" si="79"/>
        <v>1.0507663112330423</v>
      </c>
      <c r="CL88" s="3" t="e">
        <f t="shared" si="80"/>
        <v>#NUM!</v>
      </c>
      <c r="CM88" s="3" t="e">
        <f t="shared" si="81"/>
        <v>#NUM!</v>
      </c>
      <c r="CN88" s="3" t="e">
        <f t="shared" si="82"/>
        <v>#NUM!</v>
      </c>
      <c r="CO88" s="3">
        <f t="shared" si="83"/>
        <v>0.88479536394898095</v>
      </c>
      <c r="CP88" s="3">
        <f t="shared" si="84"/>
        <v>0.82736927305382524</v>
      </c>
      <c r="CQ88" s="3">
        <f t="shared" si="85"/>
        <v>1.1504494094608806</v>
      </c>
      <c r="CR88" s="3">
        <f t="shared" si="86"/>
        <v>1.0330214446829107</v>
      </c>
      <c r="CS88" s="3">
        <f t="shared" si="87"/>
        <v>1.3451776165427041</v>
      </c>
      <c r="CT88" s="3">
        <f t="shared" si="88"/>
        <v>1.2000292665537702</v>
      </c>
    </row>
    <row r="89" spans="1:98" x14ac:dyDescent="0.25">
      <c r="A89" s="3"/>
      <c r="B89" s="4" t="s">
        <v>937</v>
      </c>
      <c r="C89" s="3" t="s">
        <v>74</v>
      </c>
      <c r="D89" s="1" t="s">
        <v>37</v>
      </c>
      <c r="E89" s="2" t="s">
        <v>75</v>
      </c>
      <c r="F89" s="15" t="s">
        <v>675</v>
      </c>
      <c r="G89" s="1" t="s">
        <v>45</v>
      </c>
      <c r="H89" s="1" t="s">
        <v>59</v>
      </c>
      <c r="I89" s="3">
        <v>247.76</v>
      </c>
      <c r="J89" s="3">
        <v>226.61</v>
      </c>
      <c r="K89" s="3">
        <v>213.67</v>
      </c>
      <c r="L89" s="3">
        <v>66.17</v>
      </c>
      <c r="M89" s="3">
        <v>146.78</v>
      </c>
      <c r="N89" s="3">
        <v>136.69</v>
      </c>
      <c r="O89" s="3">
        <v>90.96</v>
      </c>
      <c r="P89" s="3">
        <v>126.02</v>
      </c>
      <c r="Q89" s="3">
        <v>52.33</v>
      </c>
      <c r="R89" s="3">
        <v>81.78</v>
      </c>
      <c r="S89" s="3">
        <v>110.86</v>
      </c>
      <c r="T89" s="3">
        <v>38.479999999999997</v>
      </c>
      <c r="U89" s="3">
        <v>81.209999999999994</v>
      </c>
      <c r="V89" s="3">
        <v>44.99</v>
      </c>
      <c r="W89" s="3">
        <v>45.83</v>
      </c>
      <c r="X89" s="3">
        <v>94.48</v>
      </c>
      <c r="Y89" s="3">
        <v>91.39</v>
      </c>
      <c r="Z89" s="3">
        <v>46.55</v>
      </c>
      <c r="AA89" s="3">
        <v>84.14</v>
      </c>
      <c r="AB89" s="3">
        <v>22.73</v>
      </c>
      <c r="AC89" s="3">
        <v>18.559999999999999</v>
      </c>
      <c r="AD89" s="3">
        <v>76.25</v>
      </c>
      <c r="AE89" s="3">
        <v>157.72</v>
      </c>
      <c r="AF89" s="3">
        <v>44.49</v>
      </c>
      <c r="AG89" s="3">
        <v>71.349999999999994</v>
      </c>
      <c r="AH89" s="3">
        <v>53.2</v>
      </c>
      <c r="AI89" s="3">
        <v>102.29</v>
      </c>
      <c r="AJ89" s="3">
        <v>54.23</v>
      </c>
      <c r="AK89" s="3">
        <v>40.700000000000003</v>
      </c>
      <c r="AL89" s="3">
        <v>85.77</v>
      </c>
      <c r="AM89" s="3">
        <v>72.47</v>
      </c>
      <c r="AN89" s="3">
        <v>135.86000000000001</v>
      </c>
      <c r="AO89" s="3">
        <v>37.11</v>
      </c>
      <c r="AP89" s="3">
        <v>21.04</v>
      </c>
      <c r="AQ89" s="3">
        <v>11.63</v>
      </c>
      <c r="AR89" s="3">
        <v>28.56</v>
      </c>
      <c r="AS89" s="3"/>
      <c r="AT89" s="3"/>
      <c r="AU89" s="3">
        <v>7.92</v>
      </c>
      <c r="AV89" s="3">
        <v>7.51</v>
      </c>
      <c r="AW89" s="3">
        <v>15.46</v>
      </c>
      <c r="AX89" s="3">
        <v>11.35</v>
      </c>
      <c r="AY89" s="3"/>
      <c r="AZ89" s="3">
        <v>16.2</v>
      </c>
      <c r="BC89" s="3">
        <f t="shared" si="45"/>
        <v>2.3940311923487303</v>
      </c>
      <c r="BD89" s="3">
        <f t="shared" si="46"/>
        <v>2.3552790707921329</v>
      </c>
      <c r="BE89" s="3">
        <f t="shared" si="47"/>
        <v>2.3297435500112345</v>
      </c>
      <c r="BF89" s="3">
        <f t="shared" si="48"/>
        <v>1.8206611346435955</v>
      </c>
      <c r="BG89" s="3">
        <f t="shared" si="49"/>
        <v>2.16666688336361</v>
      </c>
      <c r="BH89" s="3">
        <f t="shared" si="50"/>
        <v>2.1357367435094736</v>
      </c>
      <c r="BI89" s="3">
        <f t="shared" si="51"/>
        <v>1.9588504516796783</v>
      </c>
      <c r="BJ89" s="3">
        <f t="shared" si="52"/>
        <v>2.1004394752791078</v>
      </c>
      <c r="BK89" s="3">
        <f t="shared" si="53"/>
        <v>1.7187507347396653</v>
      </c>
      <c r="BL89" s="3">
        <f t="shared" si="54"/>
        <v>1.9126471062183172</v>
      </c>
      <c r="BM89" s="3">
        <f t="shared" si="55"/>
        <v>2.0447748742564427</v>
      </c>
      <c r="BN89" s="3">
        <f t="shared" si="56"/>
        <v>1.5852350633657752</v>
      </c>
      <c r="BO89" s="3">
        <f t="shared" si="57"/>
        <v>1.9096095104901689</v>
      </c>
      <c r="BP89" s="3">
        <f t="shared" si="58"/>
        <v>1.6531159931655668</v>
      </c>
      <c r="BQ89" s="3">
        <f t="shared" si="59"/>
        <v>1.6611498572447867</v>
      </c>
      <c r="BR89" s="3">
        <f t="shared" si="60"/>
        <v>1.9753398846054584</v>
      </c>
      <c r="BS89" s="3">
        <f t="shared" si="61"/>
        <v>1.9608986773266608</v>
      </c>
      <c r="BT89" s="3">
        <f t="shared" si="62"/>
        <v>1.6679196853173615</v>
      </c>
      <c r="BU89" s="3">
        <f t="shared" si="63"/>
        <v>1.9250025076809776</v>
      </c>
      <c r="BV89" s="3">
        <f t="shared" si="64"/>
        <v>1.3565994357249709</v>
      </c>
      <c r="BW89" s="3">
        <f t="shared" si="65"/>
        <v>1.2685779718828432</v>
      </c>
      <c r="BX89" s="3">
        <f t="shared" si="66"/>
        <v>1.8822398480188234</v>
      </c>
      <c r="BY89" s="3">
        <f t="shared" si="67"/>
        <v>2.1978867684011854</v>
      </c>
      <c r="BZ89" s="3">
        <f t="shared" si="68"/>
        <v>1.6482624057480444</v>
      </c>
      <c r="CA89" s="3">
        <f t="shared" si="69"/>
        <v>1.8533939774506658</v>
      </c>
      <c r="CB89" s="3">
        <f t="shared" si="70"/>
        <v>1.7259116322950483</v>
      </c>
      <c r="CC89" s="3">
        <f t="shared" si="71"/>
        <v>2.009833178608563</v>
      </c>
      <c r="CD89" s="3">
        <f t="shared" si="72"/>
        <v>1.7342396044354551</v>
      </c>
      <c r="CE89" s="3">
        <f t="shared" si="73"/>
        <v>1.6095944092252201</v>
      </c>
      <c r="CF89" s="3">
        <f t="shared" si="74"/>
        <v>1.9333354100776512</v>
      </c>
      <c r="CG89" s="3">
        <f t="shared" si="75"/>
        <v>1.8601582613182783</v>
      </c>
      <c r="CH89" s="3">
        <f t="shared" si="76"/>
        <v>2.1330916102547084</v>
      </c>
      <c r="CI89" s="3">
        <f t="shared" si="77"/>
        <v>1.5694909543487832</v>
      </c>
      <c r="CJ89" s="3">
        <f t="shared" si="78"/>
        <v>1.3230457354817013</v>
      </c>
      <c r="CK89" s="3">
        <f t="shared" si="79"/>
        <v>1.0655797147284485</v>
      </c>
      <c r="CL89" s="3">
        <f t="shared" si="80"/>
        <v>1.4557582031041367</v>
      </c>
      <c r="CM89" s="3" t="e">
        <f t="shared" si="81"/>
        <v>#NUM!</v>
      </c>
      <c r="CN89" s="3" t="e">
        <f t="shared" si="82"/>
        <v>#NUM!</v>
      </c>
      <c r="CO89" s="3">
        <f t="shared" si="83"/>
        <v>0.89872518158949355</v>
      </c>
      <c r="CP89" s="3">
        <f t="shared" si="84"/>
        <v>0.87563993700416842</v>
      </c>
      <c r="CQ89" s="3">
        <f t="shared" si="85"/>
        <v>1.1892094895823062</v>
      </c>
      <c r="CR89" s="3">
        <f t="shared" si="86"/>
        <v>1.0549958615291415</v>
      </c>
      <c r="CS89" s="3" t="e">
        <f t="shared" si="87"/>
        <v>#NUM!</v>
      </c>
      <c r="CT89" s="3">
        <f t="shared" si="88"/>
        <v>1.209515014542631</v>
      </c>
    </row>
    <row r="90" spans="1:98" x14ac:dyDescent="0.25">
      <c r="A90" s="1"/>
      <c r="B90" s="1" t="s">
        <v>936</v>
      </c>
      <c r="C90" s="1" t="s">
        <v>89</v>
      </c>
      <c r="D90" s="1" t="s">
        <v>37</v>
      </c>
      <c r="E90" s="2" t="s">
        <v>88</v>
      </c>
      <c r="F90" s="15" t="s">
        <v>675</v>
      </c>
      <c r="G90" s="1" t="s">
        <v>45</v>
      </c>
      <c r="H90" s="1" t="s">
        <v>53</v>
      </c>
      <c r="I90" s="3">
        <v>255.15</v>
      </c>
      <c r="J90" s="3">
        <v>229.24</v>
      </c>
      <c r="K90" s="3">
        <v>215.09</v>
      </c>
      <c r="L90" s="3">
        <v>64.099999999999994</v>
      </c>
      <c r="M90" s="3">
        <v>151.76</v>
      </c>
      <c r="N90" s="3">
        <v>144.12</v>
      </c>
      <c r="O90" s="3">
        <v>91.56</v>
      </c>
      <c r="P90" s="3">
        <v>127.47</v>
      </c>
      <c r="Q90" s="3">
        <v>54.5</v>
      </c>
      <c r="R90" s="3">
        <v>78.05</v>
      </c>
      <c r="S90" s="3">
        <v>117.68</v>
      </c>
      <c r="T90" s="3">
        <v>44.54</v>
      </c>
      <c r="U90" s="3">
        <v>76.42</v>
      </c>
      <c r="V90" s="3">
        <v>42.17</v>
      </c>
      <c r="W90" s="3">
        <v>45.06</v>
      </c>
      <c r="X90" s="3">
        <v>98.44</v>
      </c>
      <c r="Y90" s="3">
        <v>97.89</v>
      </c>
      <c r="Z90" s="3">
        <v>52.27</v>
      </c>
      <c r="AA90" s="3">
        <v>93.91</v>
      </c>
      <c r="AB90" s="3">
        <v>25.63</v>
      </c>
      <c r="AC90" s="3">
        <v>22.18</v>
      </c>
      <c r="AD90" s="3">
        <v>79.72</v>
      </c>
      <c r="AE90" s="3">
        <v>164.74</v>
      </c>
      <c r="AF90" s="3">
        <v>47.13</v>
      </c>
      <c r="AG90" s="3"/>
      <c r="AH90" s="3">
        <v>58.26</v>
      </c>
      <c r="AI90" s="3">
        <v>100.32</v>
      </c>
      <c r="AJ90" s="3">
        <v>54.25</v>
      </c>
      <c r="AK90" s="3">
        <v>40.840000000000003</v>
      </c>
      <c r="AL90" s="3">
        <v>85.04</v>
      </c>
      <c r="AM90" s="3">
        <v>71.48</v>
      </c>
      <c r="AN90" s="3">
        <v>141.34</v>
      </c>
      <c r="AO90" s="3">
        <v>35.130000000000003</v>
      </c>
      <c r="AP90" s="3">
        <v>19.899999999999999</v>
      </c>
      <c r="AQ90" s="3">
        <v>10.54</v>
      </c>
      <c r="AR90" s="3"/>
      <c r="AS90" s="3"/>
      <c r="AT90" s="3">
        <v>11.53</v>
      </c>
      <c r="AU90" s="3"/>
      <c r="AV90" s="3"/>
      <c r="AW90" s="3">
        <v>10.26</v>
      </c>
      <c r="AX90" s="3"/>
      <c r="AY90" s="3">
        <v>20.329999999999998</v>
      </c>
      <c r="AZ90" s="3">
        <v>16.32</v>
      </c>
      <c r="BC90" s="3">
        <f t="shared" si="45"/>
        <v>2.4067955726682504</v>
      </c>
      <c r="BD90" s="3">
        <f t="shared" si="46"/>
        <v>2.3602903997857121</v>
      </c>
      <c r="BE90" s="3">
        <f t="shared" si="47"/>
        <v>2.3326202195656407</v>
      </c>
      <c r="BF90" s="3">
        <f t="shared" si="48"/>
        <v>1.8068580295188175</v>
      </c>
      <c r="BG90" s="3">
        <f t="shared" si="49"/>
        <v>2.1811573178806061</v>
      </c>
      <c r="BH90" s="3">
        <f t="shared" si="50"/>
        <v>2.1587242534505311</v>
      </c>
      <c r="BI90" s="3">
        <f t="shared" si="51"/>
        <v>1.9617057840025054</v>
      </c>
      <c r="BJ90" s="3">
        <f t="shared" si="52"/>
        <v>2.105407985809177</v>
      </c>
      <c r="BK90" s="3">
        <f t="shared" si="53"/>
        <v>1.7363965022766426</v>
      </c>
      <c r="BL90" s="3">
        <f t="shared" si="54"/>
        <v>1.8923729073984363</v>
      </c>
      <c r="BM90" s="3">
        <f t="shared" si="55"/>
        <v>2.0707026597194735</v>
      </c>
      <c r="BN90" s="3">
        <f t="shared" si="56"/>
        <v>1.6487502126980194</v>
      </c>
      <c r="BO90" s="3">
        <f t="shared" si="57"/>
        <v>1.88320703335239</v>
      </c>
      <c r="BP90" s="3">
        <f t="shared" si="58"/>
        <v>1.6250036010148634</v>
      </c>
      <c r="BQ90" s="3">
        <f t="shared" si="59"/>
        <v>1.6537911873878119</v>
      </c>
      <c r="BR90" s="3">
        <f t="shared" si="60"/>
        <v>1.9931716050307648</v>
      </c>
      <c r="BS90" s="3">
        <f t="shared" si="61"/>
        <v>1.9907383285075373</v>
      </c>
      <c r="BT90" s="3">
        <f t="shared" si="62"/>
        <v>1.7182525000977507</v>
      </c>
      <c r="BU90" s="3">
        <f t="shared" si="63"/>
        <v>1.9727118405470665</v>
      </c>
      <c r="BV90" s="3">
        <f t="shared" si="64"/>
        <v>1.408748606184244</v>
      </c>
      <c r="BW90" s="3">
        <f t="shared" si="65"/>
        <v>1.3459615418131412</v>
      </c>
      <c r="BX90" s="3">
        <f t="shared" si="66"/>
        <v>1.9015672900284499</v>
      </c>
      <c r="BY90" s="3">
        <f t="shared" si="67"/>
        <v>2.2167990616476652</v>
      </c>
      <c r="BZ90" s="3">
        <f t="shared" si="68"/>
        <v>1.6732974397596359</v>
      </c>
      <c r="CA90" s="3" t="e">
        <f t="shared" si="69"/>
        <v>#NUM!</v>
      </c>
      <c r="CB90" s="3">
        <f t="shared" si="70"/>
        <v>1.7653704802916486</v>
      </c>
      <c r="CC90" s="3">
        <f t="shared" si="71"/>
        <v>2.0013875234866414</v>
      </c>
      <c r="CD90" s="3">
        <f t="shared" si="72"/>
        <v>1.7343997425205671</v>
      </c>
      <c r="CE90" s="3">
        <f t="shared" si="73"/>
        <v>1.6110857334148727</v>
      </c>
      <c r="CF90" s="3">
        <f t="shared" si="74"/>
        <v>1.9296232515152403</v>
      </c>
      <c r="CG90" s="3">
        <f t="shared" si="75"/>
        <v>1.8541845438336066</v>
      </c>
      <c r="CH90" s="3">
        <f t="shared" si="76"/>
        <v>2.1502650869787039</v>
      </c>
      <c r="CI90" s="3">
        <f t="shared" si="77"/>
        <v>1.5456781497920256</v>
      </c>
      <c r="CJ90" s="3">
        <f t="shared" si="78"/>
        <v>1.2988530764097066</v>
      </c>
      <c r="CK90" s="3">
        <f t="shared" si="79"/>
        <v>1.0228406108765278</v>
      </c>
      <c r="CL90" s="3" t="e">
        <f t="shared" si="80"/>
        <v>#NUM!</v>
      </c>
      <c r="CM90" s="3" t="e">
        <f t="shared" si="81"/>
        <v>#NUM!</v>
      </c>
      <c r="CN90" s="3">
        <f t="shared" si="82"/>
        <v>1.0618293072946989</v>
      </c>
      <c r="CO90" s="3" t="e">
        <f t="shared" si="83"/>
        <v>#NUM!</v>
      </c>
      <c r="CP90" s="3" t="e">
        <f t="shared" si="84"/>
        <v>#NUM!</v>
      </c>
      <c r="CQ90" s="3">
        <f t="shared" si="85"/>
        <v>1.0111473607757975</v>
      </c>
      <c r="CR90" s="3" t="e">
        <f t="shared" si="86"/>
        <v>#NUM!</v>
      </c>
      <c r="CS90" s="3">
        <f t="shared" si="87"/>
        <v>1.3081373786380386</v>
      </c>
      <c r="CT90" s="3">
        <f t="shared" si="88"/>
        <v>1.2127201544178423</v>
      </c>
    </row>
    <row r="91" spans="1:98" x14ac:dyDescent="0.25">
      <c r="A91" s="1"/>
      <c r="B91" s="1" t="s">
        <v>936</v>
      </c>
      <c r="C91" s="1" t="s">
        <v>93</v>
      </c>
      <c r="D91" s="1" t="s">
        <v>37</v>
      </c>
      <c r="E91" s="1" t="s">
        <v>92</v>
      </c>
      <c r="F91" s="16" t="s">
        <v>675</v>
      </c>
      <c r="G91" s="1" t="s">
        <v>45</v>
      </c>
      <c r="H91" s="1" t="s">
        <v>53</v>
      </c>
      <c r="I91" s="3">
        <v>257.33</v>
      </c>
      <c r="J91" s="3">
        <v>229.96</v>
      </c>
      <c r="K91" s="3">
        <v>218.09</v>
      </c>
      <c r="L91" s="3">
        <v>69.540000000000006</v>
      </c>
      <c r="M91" s="3">
        <v>149.76</v>
      </c>
      <c r="N91" s="3">
        <v>143.05000000000001</v>
      </c>
      <c r="O91" s="3">
        <v>87.16</v>
      </c>
      <c r="P91" s="3">
        <v>132.31</v>
      </c>
      <c r="Q91" s="3"/>
      <c r="R91" s="3">
        <v>82.89</v>
      </c>
      <c r="S91" s="3">
        <v>120.89</v>
      </c>
      <c r="T91" s="3">
        <v>51.02</v>
      </c>
      <c r="U91" s="3">
        <v>77.510000000000005</v>
      </c>
      <c r="V91" s="3">
        <v>44.88</v>
      </c>
      <c r="W91" s="3">
        <v>47.54</v>
      </c>
      <c r="X91" s="3">
        <v>97.08</v>
      </c>
      <c r="Y91" s="3">
        <v>93.89</v>
      </c>
      <c r="Z91" s="3">
        <v>49.26</v>
      </c>
      <c r="AA91" s="3">
        <v>97.39</v>
      </c>
      <c r="AB91" s="3">
        <v>26.64</v>
      </c>
      <c r="AC91" s="3">
        <v>20.02</v>
      </c>
      <c r="AD91" s="3">
        <v>79.87</v>
      </c>
      <c r="AE91" s="3">
        <v>160.94999999999999</v>
      </c>
      <c r="AF91" s="3">
        <v>43.85</v>
      </c>
      <c r="AG91" s="3">
        <v>73.150000000000006</v>
      </c>
      <c r="AH91" s="3">
        <v>50.32</v>
      </c>
      <c r="AI91" s="3">
        <v>95.85</v>
      </c>
      <c r="AJ91" s="3">
        <v>51.08</v>
      </c>
      <c r="AK91" s="3">
        <v>41.91</v>
      </c>
      <c r="AL91" s="3">
        <v>89.11</v>
      </c>
      <c r="AM91" s="3">
        <v>72.95</v>
      </c>
      <c r="AN91" s="3">
        <v>141.93</v>
      </c>
      <c r="AO91" s="3">
        <v>34.15</v>
      </c>
      <c r="AP91" s="3">
        <v>20.07</v>
      </c>
      <c r="AQ91" s="3">
        <v>10.3</v>
      </c>
      <c r="AR91" s="3"/>
      <c r="AS91" s="3">
        <v>15.19</v>
      </c>
      <c r="AT91" s="3">
        <v>11.58</v>
      </c>
      <c r="AU91" s="3">
        <v>8.19</v>
      </c>
      <c r="AV91" s="3">
        <v>6.46</v>
      </c>
      <c r="AW91" s="3">
        <v>14.51</v>
      </c>
      <c r="AX91" s="3"/>
      <c r="AY91" s="3">
        <v>21.51</v>
      </c>
      <c r="AZ91" s="3">
        <v>14.75</v>
      </c>
      <c r="BC91" s="3">
        <f t="shared" si="45"/>
        <v>2.4104904200034478</v>
      </c>
      <c r="BD91" s="3">
        <f t="shared" si="46"/>
        <v>2.3616522999739371</v>
      </c>
      <c r="BE91" s="3">
        <f t="shared" si="47"/>
        <v>2.3386357524911934</v>
      </c>
      <c r="BF91" s="3">
        <f t="shared" si="48"/>
        <v>1.8422346863472396</v>
      </c>
      <c r="BG91" s="3">
        <f t="shared" si="49"/>
        <v>2.17539583139403</v>
      </c>
      <c r="BH91" s="3">
        <f t="shared" si="50"/>
        <v>2.1554878621412814</v>
      </c>
      <c r="BI91" s="3">
        <f t="shared" si="51"/>
        <v>1.9403172215742179</v>
      </c>
      <c r="BJ91" s="3">
        <f t="shared" si="52"/>
        <v>2.1215926694384066</v>
      </c>
      <c r="BK91" s="3" t="e">
        <f t="shared" si="53"/>
        <v>#NUM!</v>
      </c>
      <c r="BL91" s="3">
        <f t="shared" si="54"/>
        <v>1.9185021396361739</v>
      </c>
      <c r="BM91" s="3">
        <f t="shared" si="55"/>
        <v>2.0823903775817154</v>
      </c>
      <c r="BN91" s="3">
        <f t="shared" si="56"/>
        <v>1.7077404542737713</v>
      </c>
      <c r="BO91" s="3">
        <f t="shared" si="57"/>
        <v>1.8893577368889316</v>
      </c>
      <c r="BP91" s="3">
        <f t="shared" si="58"/>
        <v>1.6520528482481049</v>
      </c>
      <c r="BQ91" s="3">
        <f t="shared" si="59"/>
        <v>1.6770591773921615</v>
      </c>
      <c r="BR91" s="3">
        <f t="shared" si="60"/>
        <v>1.9871297676598971</v>
      </c>
      <c r="BS91" s="3">
        <f t="shared" si="61"/>
        <v>1.9726193390596234</v>
      </c>
      <c r="BT91" s="3">
        <f t="shared" si="62"/>
        <v>1.6924944075030843</v>
      </c>
      <c r="BU91" s="3">
        <f t="shared" si="63"/>
        <v>1.9885143658336661</v>
      </c>
      <c r="BV91" s="3">
        <f t="shared" si="64"/>
        <v>1.4255342204982635</v>
      </c>
      <c r="BW91" s="3">
        <f t="shared" si="65"/>
        <v>1.3014640731432998</v>
      </c>
      <c r="BX91" s="3">
        <f t="shared" si="66"/>
        <v>1.9023836844324715</v>
      </c>
      <c r="BY91" s="3">
        <f t="shared" si="67"/>
        <v>2.2066909810216324</v>
      </c>
      <c r="BZ91" s="3">
        <f t="shared" si="68"/>
        <v>1.6419695977020594</v>
      </c>
      <c r="CA91" s="3">
        <f t="shared" si="69"/>
        <v>1.8642143304613297</v>
      </c>
      <c r="CB91" s="3">
        <f t="shared" si="70"/>
        <v>1.7017406324372124</v>
      </c>
      <c r="CC91" s="3">
        <f t="shared" si="71"/>
        <v>1.9815921172140813</v>
      </c>
      <c r="CD91" s="3">
        <f t="shared" si="72"/>
        <v>1.7082508885913776</v>
      </c>
      <c r="CE91" s="3">
        <f t="shared" si="73"/>
        <v>1.6223176608338443</v>
      </c>
      <c r="CF91" s="3">
        <f t="shared" si="74"/>
        <v>1.9499264436679122</v>
      </c>
      <c r="CG91" s="3">
        <f t="shared" si="75"/>
        <v>1.8630252962294704</v>
      </c>
      <c r="CH91" s="3">
        <f t="shared" si="76"/>
        <v>2.1520742027682278</v>
      </c>
      <c r="CI91" s="3">
        <f t="shared" si="77"/>
        <v>1.5333907080175513</v>
      </c>
      <c r="CJ91" s="3">
        <f t="shared" si="78"/>
        <v>1.3025473724874856</v>
      </c>
      <c r="CK91" s="3">
        <f t="shared" si="79"/>
        <v>1.0128372247051722</v>
      </c>
      <c r="CL91" s="3" t="e">
        <f t="shared" si="80"/>
        <v>#NUM!</v>
      </c>
      <c r="CM91" s="3">
        <f t="shared" si="81"/>
        <v>1.1815577738627863</v>
      </c>
      <c r="CN91" s="3">
        <f t="shared" si="82"/>
        <v>1.0637085593914173</v>
      </c>
      <c r="CO91" s="3">
        <f t="shared" si="83"/>
        <v>0.9132839017604184</v>
      </c>
      <c r="CP91" s="3">
        <f t="shared" si="84"/>
        <v>0.81023251799508411</v>
      </c>
      <c r="CQ91" s="3">
        <f t="shared" si="85"/>
        <v>1.161667412437736</v>
      </c>
      <c r="CR91" s="3" t="e">
        <f t="shared" si="86"/>
        <v>#NUM!</v>
      </c>
      <c r="CS91" s="3">
        <f t="shared" si="87"/>
        <v>1.3326404103874625</v>
      </c>
      <c r="CT91" s="3">
        <f t="shared" si="88"/>
        <v>1.1687920203141817</v>
      </c>
    </row>
    <row r="92" spans="1:98" x14ac:dyDescent="0.25">
      <c r="A92" s="1"/>
      <c r="B92" s="1" t="s">
        <v>936</v>
      </c>
      <c r="C92" s="1" t="s">
        <v>94</v>
      </c>
      <c r="D92" s="1" t="s">
        <v>37</v>
      </c>
      <c r="E92" s="1" t="s">
        <v>92</v>
      </c>
      <c r="F92" s="16" t="s">
        <v>675</v>
      </c>
      <c r="G92" s="1" t="s">
        <v>45</v>
      </c>
      <c r="H92" s="1" t="s">
        <v>53</v>
      </c>
      <c r="I92" s="3">
        <v>249.48</v>
      </c>
      <c r="J92" s="3">
        <v>227.73</v>
      </c>
      <c r="K92" s="3">
        <v>214.96</v>
      </c>
      <c r="L92" s="3">
        <v>66.75</v>
      </c>
      <c r="M92" s="3">
        <v>150.32</v>
      </c>
      <c r="N92" s="3">
        <v>138.93</v>
      </c>
      <c r="O92" s="3">
        <v>90.99</v>
      </c>
      <c r="P92" s="3">
        <v>129.13999999999999</v>
      </c>
      <c r="Q92" s="3">
        <v>52.34</v>
      </c>
      <c r="R92" s="3">
        <v>82.88</v>
      </c>
      <c r="S92" s="3">
        <v>119.79</v>
      </c>
      <c r="T92" s="3">
        <v>47.85</v>
      </c>
      <c r="U92" s="3">
        <v>75.62</v>
      </c>
      <c r="V92" s="3">
        <v>45.03</v>
      </c>
      <c r="W92" s="3">
        <v>49.74</v>
      </c>
      <c r="X92" s="3">
        <v>97.16</v>
      </c>
      <c r="Y92" s="3">
        <v>99.75</v>
      </c>
      <c r="Z92" s="3">
        <v>50.81</v>
      </c>
      <c r="AA92" s="3">
        <v>92.14</v>
      </c>
      <c r="AB92" s="3">
        <v>22.79</v>
      </c>
      <c r="AC92" s="3">
        <v>16.77</v>
      </c>
      <c r="AD92" s="3">
        <v>79.34</v>
      </c>
      <c r="AE92" s="3">
        <v>162.41</v>
      </c>
      <c r="AF92" s="3">
        <v>39.5</v>
      </c>
      <c r="AG92" s="3">
        <v>69.86</v>
      </c>
      <c r="AH92" s="3">
        <v>49.93</v>
      </c>
      <c r="AI92" s="3">
        <v>100.65</v>
      </c>
      <c r="AJ92" s="3">
        <v>52.42</v>
      </c>
      <c r="AK92" s="3">
        <v>40.31</v>
      </c>
      <c r="AL92" s="3">
        <v>82.06</v>
      </c>
      <c r="AM92" s="3">
        <v>66.540000000000006</v>
      </c>
      <c r="AN92" s="3">
        <v>135.22</v>
      </c>
      <c r="AO92" s="3">
        <v>35.619999999999997</v>
      </c>
      <c r="AP92" s="3">
        <v>19.829999999999998</v>
      </c>
      <c r="AQ92" s="3">
        <v>10.54</v>
      </c>
      <c r="AR92" s="3"/>
      <c r="AS92" s="3"/>
      <c r="AT92" s="3">
        <v>12</v>
      </c>
      <c r="AU92" s="3"/>
      <c r="AV92" s="3">
        <v>6.43</v>
      </c>
      <c r="AW92" s="3">
        <v>14.41</v>
      </c>
      <c r="AX92" s="3">
        <v>10.77</v>
      </c>
      <c r="AY92" s="3">
        <v>21.22</v>
      </c>
      <c r="AZ92" s="3">
        <v>15.88</v>
      </c>
      <c r="BC92" s="3">
        <f t="shared" si="45"/>
        <v>2.3970357353790939</v>
      </c>
      <c r="BD92" s="3">
        <f t="shared" si="46"/>
        <v>2.357420246145415</v>
      </c>
      <c r="BE92" s="3">
        <f t="shared" si="47"/>
        <v>2.3323576534251123</v>
      </c>
      <c r="BF92" s="3">
        <f t="shared" si="48"/>
        <v>1.8244512700366129</v>
      </c>
      <c r="BG92" s="3">
        <f t="shared" si="49"/>
        <v>2.1770167670924692</v>
      </c>
      <c r="BH92" s="3">
        <f t="shared" si="50"/>
        <v>2.1427960357135558</v>
      </c>
      <c r="BI92" s="3">
        <f t="shared" si="51"/>
        <v>1.9589936650303259</v>
      </c>
      <c r="BJ92" s="3">
        <f t="shared" si="52"/>
        <v>2.1110607820698206</v>
      </c>
      <c r="BK92" s="3">
        <f t="shared" si="53"/>
        <v>1.7188337183038622</v>
      </c>
      <c r="BL92" s="3">
        <f t="shared" si="54"/>
        <v>1.9184497424011577</v>
      </c>
      <c r="BM92" s="3">
        <f t="shared" si="55"/>
        <v>2.078420564914</v>
      </c>
      <c r="BN92" s="3">
        <f t="shared" si="56"/>
        <v>1.6798819421128623</v>
      </c>
      <c r="BO92" s="3">
        <f t="shared" si="57"/>
        <v>1.8786366730265169</v>
      </c>
      <c r="BP92" s="3">
        <f t="shared" si="58"/>
        <v>1.6535019469629328</v>
      </c>
      <c r="BQ92" s="3">
        <f t="shared" si="59"/>
        <v>1.6967057809339172</v>
      </c>
      <c r="BR92" s="3">
        <f t="shared" si="60"/>
        <v>1.987487506133093</v>
      </c>
      <c r="BS92" s="3">
        <f t="shared" si="61"/>
        <v>1.9989129043587859</v>
      </c>
      <c r="BT92" s="3">
        <f t="shared" si="62"/>
        <v>1.7059491949102956</v>
      </c>
      <c r="BU92" s="3">
        <f t="shared" si="63"/>
        <v>1.9644482079166607</v>
      </c>
      <c r="BV92" s="3">
        <f t="shared" si="64"/>
        <v>1.3577443251803756</v>
      </c>
      <c r="BW92" s="3">
        <f t="shared" si="65"/>
        <v>1.2245330626060857</v>
      </c>
      <c r="BX92" s="3">
        <f t="shared" si="66"/>
        <v>1.8994921961381317</v>
      </c>
      <c r="BY92" s="3">
        <f t="shared" si="67"/>
        <v>2.2106127663528978</v>
      </c>
      <c r="BZ92" s="3">
        <f t="shared" si="68"/>
        <v>1.5965970956264601</v>
      </c>
      <c r="CA92" s="3">
        <f t="shared" si="69"/>
        <v>1.8442285813016279</v>
      </c>
      <c r="CB92" s="3">
        <f t="shared" si="70"/>
        <v>1.6983615660551097</v>
      </c>
      <c r="CC92" s="3">
        <f t="shared" si="71"/>
        <v>2.0028137792246734</v>
      </c>
      <c r="CD92" s="3">
        <f t="shared" si="72"/>
        <v>1.7194970166105816</v>
      </c>
      <c r="CE92" s="3">
        <f t="shared" si="73"/>
        <v>1.6054127981530513</v>
      </c>
      <c r="CF92" s="3">
        <f t="shared" si="74"/>
        <v>1.9141315126308938</v>
      </c>
      <c r="CG92" s="3">
        <f t="shared" si="75"/>
        <v>1.8230827965328038</v>
      </c>
      <c r="CH92" s="3">
        <f t="shared" si="76"/>
        <v>2.1310409316000989</v>
      </c>
      <c r="CI92" s="3">
        <f t="shared" si="77"/>
        <v>1.5516939151272247</v>
      </c>
      <c r="CJ92" s="3">
        <f t="shared" si="78"/>
        <v>1.2973227142053025</v>
      </c>
      <c r="CK92" s="3">
        <f t="shared" si="79"/>
        <v>1.0228406108765278</v>
      </c>
      <c r="CL92" s="3" t="e">
        <f t="shared" si="80"/>
        <v>#NUM!</v>
      </c>
      <c r="CM92" s="3" t="e">
        <f t="shared" si="81"/>
        <v>#NUM!</v>
      </c>
      <c r="CN92" s="3">
        <f t="shared" si="82"/>
        <v>1.0791812460476249</v>
      </c>
      <c r="CO92" s="3" t="e">
        <f t="shared" si="83"/>
        <v>#NUM!</v>
      </c>
      <c r="CP92" s="3">
        <f t="shared" si="84"/>
        <v>0.80821097292422206</v>
      </c>
      <c r="CQ92" s="3">
        <f t="shared" si="85"/>
        <v>1.1586639808139894</v>
      </c>
      <c r="CR92" s="3">
        <f t="shared" si="86"/>
        <v>1.0322157032979815</v>
      </c>
      <c r="CS92" s="3">
        <f t="shared" si="87"/>
        <v>1.3267453795653219</v>
      </c>
      <c r="CT92" s="3">
        <f t="shared" si="88"/>
        <v>1.2008504980910775</v>
      </c>
    </row>
    <row r="93" spans="1:98" x14ac:dyDescent="0.25">
      <c r="A93" s="1"/>
      <c r="B93" s="1" t="s">
        <v>936</v>
      </c>
      <c r="C93" s="1" t="s">
        <v>95</v>
      </c>
      <c r="D93" s="1" t="s">
        <v>37</v>
      </c>
      <c r="E93" s="1" t="s">
        <v>92</v>
      </c>
      <c r="F93" s="16" t="s">
        <v>675</v>
      </c>
      <c r="G93" s="1" t="s">
        <v>45</v>
      </c>
      <c r="H93" s="1" t="s">
        <v>40</v>
      </c>
      <c r="I93" s="3">
        <v>267.45</v>
      </c>
      <c r="J93" s="3">
        <v>234.69</v>
      </c>
      <c r="K93" s="3">
        <v>220.94</v>
      </c>
      <c r="L93" s="3"/>
      <c r="M93" s="3"/>
      <c r="N93" s="3">
        <v>152.55000000000001</v>
      </c>
      <c r="O93" s="3">
        <v>93.67</v>
      </c>
      <c r="P93" s="3">
        <v>134.68</v>
      </c>
      <c r="Q93" s="3">
        <v>54.49</v>
      </c>
      <c r="R93" s="3">
        <v>83.31</v>
      </c>
      <c r="S93" s="3">
        <v>122.91</v>
      </c>
      <c r="T93" s="3">
        <v>48.11</v>
      </c>
      <c r="U93" s="3">
        <v>77.31</v>
      </c>
      <c r="V93" s="3">
        <v>46.01</v>
      </c>
      <c r="W93" s="3">
        <v>48.04</v>
      </c>
      <c r="X93" s="3">
        <v>90.76</v>
      </c>
      <c r="Y93" s="3">
        <v>92.02</v>
      </c>
      <c r="Z93" s="3">
        <v>51.8</v>
      </c>
      <c r="AA93" s="3">
        <v>89.4</v>
      </c>
      <c r="AB93" s="3">
        <v>27.89</v>
      </c>
      <c r="AC93" s="3">
        <v>20.54</v>
      </c>
      <c r="AD93" s="3">
        <v>76.709999999999994</v>
      </c>
      <c r="AE93" s="3">
        <v>163.63</v>
      </c>
      <c r="AF93" s="3">
        <v>42.64</v>
      </c>
      <c r="AG93" s="3">
        <v>77.069999999999993</v>
      </c>
      <c r="AH93" s="3">
        <v>53.79</v>
      </c>
      <c r="AI93" s="3">
        <v>97.75</v>
      </c>
      <c r="AJ93" s="3">
        <v>49.8</v>
      </c>
      <c r="AK93" s="3">
        <v>46.89</v>
      </c>
      <c r="AL93" s="3"/>
      <c r="AM93" s="3">
        <v>71.12</v>
      </c>
      <c r="AN93" s="3">
        <v>149.63</v>
      </c>
      <c r="AO93" s="3">
        <v>36.380000000000003</v>
      </c>
      <c r="AP93" s="3">
        <v>21.52</v>
      </c>
      <c r="AQ93" s="3">
        <v>11.97</v>
      </c>
      <c r="AR93" s="3"/>
      <c r="AS93" s="3"/>
      <c r="AT93" s="3"/>
      <c r="AU93" s="3">
        <v>8.09</v>
      </c>
      <c r="AV93" s="3">
        <v>7.79</v>
      </c>
      <c r="AW93" s="3"/>
      <c r="AX93" s="3">
        <v>10.47</v>
      </c>
      <c r="AY93" s="3">
        <v>22.64</v>
      </c>
      <c r="AZ93" s="3">
        <v>16.489999999999998</v>
      </c>
      <c r="BC93" s="3">
        <f t="shared" si="45"/>
        <v>2.4272426022310358</v>
      </c>
      <c r="BD93" s="3">
        <f t="shared" si="46"/>
        <v>2.3704945849656873</v>
      </c>
      <c r="BE93" s="3">
        <f t="shared" si="47"/>
        <v>2.3442743496724652</v>
      </c>
      <c r="BF93" s="3" t="e">
        <f t="shared" si="48"/>
        <v>#NUM!</v>
      </c>
      <c r="BG93" s="3" t="e">
        <f t="shared" si="49"/>
        <v>#NUM!</v>
      </c>
      <c r="BH93" s="3">
        <f t="shared" si="50"/>
        <v>2.1834122119784261</v>
      </c>
      <c r="BI93" s="3">
        <f t="shared" si="51"/>
        <v>1.9716005202300591</v>
      </c>
      <c r="BJ93" s="3">
        <f t="shared" si="52"/>
        <v>2.1293031077160509</v>
      </c>
      <c r="BK93" s="3">
        <f t="shared" si="53"/>
        <v>1.7363168079041089</v>
      </c>
      <c r="BL93" s="3">
        <f t="shared" si="54"/>
        <v>1.92069713446992</v>
      </c>
      <c r="BM93" s="3">
        <f t="shared" si="55"/>
        <v>2.0895872186728046</v>
      </c>
      <c r="BN93" s="3">
        <f t="shared" si="56"/>
        <v>1.6822353569025641</v>
      </c>
      <c r="BO93" s="3">
        <f t="shared" si="57"/>
        <v>1.8882356732705672</v>
      </c>
      <c r="BP93" s="3">
        <f t="shared" si="58"/>
        <v>1.6628522332647961</v>
      </c>
      <c r="BQ93" s="3">
        <f t="shared" si="59"/>
        <v>1.6816029987308685</v>
      </c>
      <c r="BR93" s="3">
        <f t="shared" si="60"/>
        <v>1.9578944872128985</v>
      </c>
      <c r="BS93" s="3">
        <f t="shared" si="61"/>
        <v>1.9638822289287774</v>
      </c>
      <c r="BT93" s="3">
        <f t="shared" si="62"/>
        <v>1.7143297597452329</v>
      </c>
      <c r="BU93" s="3">
        <f t="shared" si="63"/>
        <v>1.9513375187959177</v>
      </c>
      <c r="BV93" s="3">
        <f t="shared" si="64"/>
        <v>1.4454485142660498</v>
      </c>
      <c r="BW93" s="3">
        <f t="shared" si="65"/>
        <v>1.3126004392612594</v>
      </c>
      <c r="BX93" s="3">
        <f t="shared" si="66"/>
        <v>1.8848519827459977</v>
      </c>
      <c r="BY93" s="3">
        <f t="shared" si="67"/>
        <v>2.2138629303868189</v>
      </c>
      <c r="BZ93" s="3">
        <f t="shared" si="68"/>
        <v>1.6298171960185159</v>
      </c>
      <c r="CA93" s="3">
        <f t="shared" si="69"/>
        <v>1.8868853589860086</v>
      </c>
      <c r="CB93" s="3">
        <f t="shared" si="70"/>
        <v>1.7307015442818452</v>
      </c>
      <c r="CC93" s="3">
        <f t="shared" si="71"/>
        <v>1.9901167660679044</v>
      </c>
      <c r="CD93" s="3">
        <f t="shared" si="72"/>
        <v>1.6972293427597176</v>
      </c>
      <c r="CE93" s="3">
        <f t="shared" si="73"/>
        <v>1.6710802327388494</v>
      </c>
      <c r="CF93" s="3" t="e">
        <f t="shared" si="74"/>
        <v>#NUM!</v>
      </c>
      <c r="CG93" s="3">
        <f t="shared" si="75"/>
        <v>1.8519917479621573</v>
      </c>
      <c r="CH93" s="3">
        <f t="shared" si="76"/>
        <v>2.1750186759366286</v>
      </c>
      <c r="CI93" s="3">
        <f t="shared" si="77"/>
        <v>1.5608626947274649</v>
      </c>
      <c r="CJ93" s="3">
        <f t="shared" si="78"/>
        <v>1.3328422669943516</v>
      </c>
      <c r="CK93" s="3">
        <f t="shared" si="79"/>
        <v>1.0780941504064108</v>
      </c>
      <c r="CL93" s="3" t="e">
        <f t="shared" si="80"/>
        <v>#NUM!</v>
      </c>
      <c r="CM93" s="3" t="e">
        <f t="shared" si="81"/>
        <v>#NUM!</v>
      </c>
      <c r="CN93" s="3" t="e">
        <f t="shared" si="82"/>
        <v>#NUM!</v>
      </c>
      <c r="CO93" s="3">
        <f t="shared" si="83"/>
        <v>0.90794852161227224</v>
      </c>
      <c r="CP93" s="3">
        <f t="shared" si="84"/>
        <v>0.89153745767256443</v>
      </c>
      <c r="CQ93" s="3" t="e">
        <f t="shared" si="85"/>
        <v>#NUM!</v>
      </c>
      <c r="CR93" s="3">
        <f t="shared" si="86"/>
        <v>1.0199466816788423</v>
      </c>
      <c r="CS93" s="3">
        <f t="shared" si="87"/>
        <v>1.3548764225162337</v>
      </c>
      <c r="CT93" s="3">
        <f t="shared" si="88"/>
        <v>1.2172206556445186</v>
      </c>
    </row>
    <row r="94" spans="1:98" x14ac:dyDescent="0.25">
      <c r="A94" s="1"/>
      <c r="B94" s="1" t="s">
        <v>936</v>
      </c>
      <c r="C94" s="1" t="s">
        <v>96</v>
      </c>
      <c r="D94" s="1" t="s">
        <v>37</v>
      </c>
      <c r="E94" s="1" t="s">
        <v>92</v>
      </c>
      <c r="F94" s="16" t="s">
        <v>675</v>
      </c>
      <c r="G94" s="1" t="s">
        <v>45</v>
      </c>
      <c r="H94" s="1" t="s">
        <v>53</v>
      </c>
      <c r="I94" s="3">
        <v>254</v>
      </c>
      <c r="J94" s="3">
        <v>229.41</v>
      </c>
      <c r="K94" s="3">
        <v>215.46</v>
      </c>
      <c r="L94" s="3">
        <v>68.95</v>
      </c>
      <c r="M94" s="3">
        <v>148.1</v>
      </c>
      <c r="N94" s="3">
        <v>141.16999999999999</v>
      </c>
      <c r="O94" s="3">
        <v>88.07</v>
      </c>
      <c r="P94" s="3">
        <v>130.04</v>
      </c>
      <c r="Q94" s="3">
        <v>51.13</v>
      </c>
      <c r="R94" s="3">
        <v>81.39</v>
      </c>
      <c r="S94" s="3">
        <v>118.19</v>
      </c>
      <c r="T94" s="3">
        <v>47.28</v>
      </c>
      <c r="U94" s="3">
        <v>75.64</v>
      </c>
      <c r="V94" s="3">
        <v>42.44</v>
      </c>
      <c r="W94" s="3">
        <v>47.2</v>
      </c>
      <c r="X94" s="3">
        <v>98.69</v>
      </c>
      <c r="Y94" s="3">
        <v>96.14</v>
      </c>
      <c r="Z94" s="3">
        <v>51.96</v>
      </c>
      <c r="AA94" s="3">
        <v>93.77</v>
      </c>
      <c r="AB94" s="3">
        <v>23.24</v>
      </c>
      <c r="AC94" s="3">
        <v>19.7</v>
      </c>
      <c r="AD94" s="3">
        <v>78.7</v>
      </c>
      <c r="AE94" s="3">
        <v>159.36000000000001</v>
      </c>
      <c r="AF94" s="3">
        <v>43.61</v>
      </c>
      <c r="AG94" s="3">
        <v>74.89</v>
      </c>
      <c r="AH94" s="3">
        <v>52.84</v>
      </c>
      <c r="AI94" s="3">
        <v>98.15</v>
      </c>
      <c r="AJ94" s="3">
        <v>50.49</v>
      </c>
      <c r="AK94" s="3">
        <v>43.46</v>
      </c>
      <c r="AL94" s="3">
        <v>93.29</v>
      </c>
      <c r="AM94" s="3">
        <v>71.52</v>
      </c>
      <c r="AN94" s="3">
        <v>142.58000000000001</v>
      </c>
      <c r="AO94" s="3">
        <v>32.869999999999997</v>
      </c>
      <c r="AP94" s="3">
        <v>19.48</v>
      </c>
      <c r="AQ94" s="3">
        <v>9.6199999999999992</v>
      </c>
      <c r="AR94" s="3"/>
      <c r="AS94" s="3">
        <v>14.96</v>
      </c>
      <c r="AT94" s="3">
        <v>11.29</v>
      </c>
      <c r="AU94" s="3"/>
      <c r="AV94" s="3">
        <v>6.21</v>
      </c>
      <c r="AW94" s="3">
        <v>13.34</v>
      </c>
      <c r="AX94" s="3">
        <v>9.64</v>
      </c>
      <c r="AY94" s="3">
        <v>21.84</v>
      </c>
      <c r="AZ94" s="3">
        <v>14.9</v>
      </c>
      <c r="BC94" s="3">
        <f t="shared" si="45"/>
        <v>2.4048337166199381</v>
      </c>
      <c r="BD94" s="3">
        <f t="shared" si="46"/>
        <v>2.3606123449085925</v>
      </c>
      <c r="BE94" s="3">
        <f t="shared" si="47"/>
        <v>2.3333666555097166</v>
      </c>
      <c r="BF94" s="3">
        <f t="shared" si="48"/>
        <v>1.8385342705118686</v>
      </c>
      <c r="BG94" s="3">
        <f t="shared" si="49"/>
        <v>2.1705550585212086</v>
      </c>
      <c r="BH94" s="3">
        <f t="shared" si="50"/>
        <v>2.1497424147134043</v>
      </c>
      <c r="BI94" s="3">
        <f t="shared" si="51"/>
        <v>1.9448279963432162</v>
      </c>
      <c r="BJ94" s="3">
        <f t="shared" si="52"/>
        <v>2.114076960824089</v>
      </c>
      <c r="BK94" s="3">
        <f t="shared" si="53"/>
        <v>1.708675792726537</v>
      </c>
      <c r="BL94" s="3">
        <f t="shared" si="54"/>
        <v>1.9105710484812586</v>
      </c>
      <c r="BM94" s="3">
        <f t="shared" si="55"/>
        <v>2.0725807326489498</v>
      </c>
      <c r="BN94" s="3">
        <f t="shared" si="56"/>
        <v>1.674677467873199</v>
      </c>
      <c r="BO94" s="3">
        <f t="shared" si="57"/>
        <v>1.8787515201730021</v>
      </c>
      <c r="BP94" s="3">
        <f t="shared" si="58"/>
        <v>1.6277753752293029</v>
      </c>
      <c r="BQ94" s="3">
        <f t="shared" si="59"/>
        <v>1.6739419986340878</v>
      </c>
      <c r="BR94" s="3">
        <f t="shared" si="60"/>
        <v>1.9942731489731704</v>
      </c>
      <c r="BS94" s="3">
        <f t="shared" si="61"/>
        <v>1.9829041177926281</v>
      </c>
      <c r="BT94" s="3">
        <f t="shared" si="62"/>
        <v>1.7156691424009902</v>
      </c>
      <c r="BU94" s="3">
        <f t="shared" si="63"/>
        <v>1.9720639160080222</v>
      </c>
      <c r="BV94" s="3">
        <f t="shared" si="64"/>
        <v>1.3662361237182932</v>
      </c>
      <c r="BW94" s="3">
        <f t="shared" si="65"/>
        <v>1.2944662261615929</v>
      </c>
      <c r="BX94" s="3">
        <f t="shared" si="66"/>
        <v>1.8959747323590646</v>
      </c>
      <c r="BY94" s="3">
        <f t="shared" si="67"/>
        <v>2.2023793210796234</v>
      </c>
      <c r="BZ94" s="3">
        <f t="shared" si="68"/>
        <v>1.6395860866734264</v>
      </c>
      <c r="CA94" s="3">
        <f t="shared" si="69"/>
        <v>1.874423830586502</v>
      </c>
      <c r="CB94" s="3">
        <f t="shared" si="70"/>
        <v>1.7229628089424895</v>
      </c>
      <c r="CC94" s="3">
        <f t="shared" si="71"/>
        <v>1.991890303936025</v>
      </c>
      <c r="CD94" s="3">
        <f t="shared" si="72"/>
        <v>1.7032053706954864</v>
      </c>
      <c r="CE94" s="3">
        <f t="shared" si="73"/>
        <v>1.6380897219845056</v>
      </c>
      <c r="CF94" s="3">
        <f t="shared" si="74"/>
        <v>1.9698350930757975</v>
      </c>
      <c r="CG94" s="3">
        <f t="shared" si="75"/>
        <v>1.8544275057878612</v>
      </c>
      <c r="CH94" s="3">
        <f t="shared" si="76"/>
        <v>2.1540586103769708</v>
      </c>
      <c r="CI94" s="3">
        <f t="shared" si="77"/>
        <v>1.5167997040816243</v>
      </c>
      <c r="CJ94" s="3">
        <f t="shared" si="78"/>
        <v>1.2895889525425968</v>
      </c>
      <c r="CK94" s="3">
        <f t="shared" si="79"/>
        <v>0.98317507203781296</v>
      </c>
      <c r="CL94" s="3" t="e">
        <f t="shared" si="80"/>
        <v>#NUM!</v>
      </c>
      <c r="CM94" s="3">
        <f t="shared" si="81"/>
        <v>1.1749315935284426</v>
      </c>
      <c r="CN94" s="3">
        <f t="shared" si="82"/>
        <v>1.0526939419249679</v>
      </c>
      <c r="CO94" s="3" t="e">
        <f t="shared" si="83"/>
        <v>#NUM!</v>
      </c>
      <c r="CP94" s="3">
        <f t="shared" si="84"/>
        <v>0.7930916001765802</v>
      </c>
      <c r="CQ94" s="3">
        <f t="shared" si="85"/>
        <v>1.1251558295805302</v>
      </c>
      <c r="CR94" s="3">
        <f t="shared" si="86"/>
        <v>0.98407703390283086</v>
      </c>
      <c r="CS94" s="3">
        <f t="shared" si="87"/>
        <v>1.3392526340326996</v>
      </c>
      <c r="CT94" s="3">
        <f t="shared" si="88"/>
        <v>1.173186268412274</v>
      </c>
    </row>
    <row r="95" spans="1:98" x14ac:dyDescent="0.25">
      <c r="A95" s="1"/>
      <c r="B95" s="1" t="s">
        <v>936</v>
      </c>
      <c r="C95" s="1" t="s">
        <v>99</v>
      </c>
      <c r="D95" s="1" t="s">
        <v>37</v>
      </c>
      <c r="E95" s="1" t="s">
        <v>92</v>
      </c>
      <c r="F95" s="16" t="s">
        <v>675</v>
      </c>
      <c r="G95" s="1" t="s">
        <v>45</v>
      </c>
      <c r="H95" s="1" t="s">
        <v>40</v>
      </c>
      <c r="I95" s="3">
        <v>266.5</v>
      </c>
      <c r="J95" s="3">
        <v>242.68</v>
      </c>
      <c r="K95" s="3">
        <v>228.93</v>
      </c>
      <c r="L95" s="3">
        <v>70.52</v>
      </c>
      <c r="M95" s="3">
        <v>159.51</v>
      </c>
      <c r="N95" s="3">
        <v>151.68</v>
      </c>
      <c r="O95" s="3">
        <v>93.98</v>
      </c>
      <c r="P95" s="3">
        <v>129.88</v>
      </c>
      <c r="Q95" s="3">
        <v>51.22</v>
      </c>
      <c r="R95" s="3">
        <v>87.48</v>
      </c>
      <c r="S95" s="3"/>
      <c r="T95" s="3">
        <v>51.88</v>
      </c>
      <c r="U95" s="3">
        <v>81.040000000000006</v>
      </c>
      <c r="V95" s="3">
        <v>47.03</v>
      </c>
      <c r="W95" s="3">
        <v>46.23</v>
      </c>
      <c r="X95" s="3">
        <v>96.31</v>
      </c>
      <c r="Y95" s="3">
        <v>92.45</v>
      </c>
      <c r="Z95" s="3">
        <v>49.6</v>
      </c>
      <c r="AA95" s="3">
        <v>92.65</v>
      </c>
      <c r="AB95" s="3">
        <v>26.49</v>
      </c>
      <c r="AC95" s="3">
        <v>18.03</v>
      </c>
      <c r="AD95" s="3">
        <v>77.59</v>
      </c>
      <c r="AE95" s="3">
        <v>161.32</v>
      </c>
      <c r="AF95" s="3">
        <v>48.18</v>
      </c>
      <c r="AG95" s="3">
        <v>77.28</v>
      </c>
      <c r="AH95" s="3">
        <v>58.45</v>
      </c>
      <c r="AI95" s="3">
        <v>98.77</v>
      </c>
      <c r="AJ95" s="3">
        <v>49.84</v>
      </c>
      <c r="AK95" s="3">
        <v>42.56</v>
      </c>
      <c r="AL95" s="3">
        <v>92.48</v>
      </c>
      <c r="AM95" s="3">
        <v>78.040000000000006</v>
      </c>
      <c r="AN95" s="3">
        <v>150.27000000000001</v>
      </c>
      <c r="AO95" s="3">
        <v>36.94</v>
      </c>
      <c r="AP95" s="3">
        <v>20.87</v>
      </c>
      <c r="AQ95" s="3">
        <v>10.84</v>
      </c>
      <c r="AR95" s="3"/>
      <c r="AS95" s="3">
        <v>14.82</v>
      </c>
      <c r="AT95" s="3">
        <v>12.64</v>
      </c>
      <c r="AU95" s="3"/>
      <c r="AV95" s="3">
        <v>6.67</v>
      </c>
      <c r="AW95" s="3">
        <v>15.34</v>
      </c>
      <c r="AX95" s="3">
        <v>10.82</v>
      </c>
      <c r="AY95" s="3">
        <v>22.4</v>
      </c>
      <c r="AZ95" s="3">
        <v>15.93</v>
      </c>
      <c r="BC95" s="3">
        <f t="shared" si="45"/>
        <v>2.4256972133625911</v>
      </c>
      <c r="BD95" s="3">
        <f t="shared" si="46"/>
        <v>2.3850339862720107</v>
      </c>
      <c r="BE95" s="3">
        <f t="shared" si="47"/>
        <v>2.3597027082741135</v>
      </c>
      <c r="BF95" s="3">
        <f t="shared" si="48"/>
        <v>1.8483123036272844</v>
      </c>
      <c r="BG95" s="3">
        <f t="shared" si="49"/>
        <v>2.202787915033841</v>
      </c>
      <c r="BH95" s="3">
        <f t="shared" si="50"/>
        <v>2.1809283199939911</v>
      </c>
      <c r="BI95" s="3">
        <f t="shared" si="51"/>
        <v>1.973035440686933</v>
      </c>
      <c r="BJ95" s="3">
        <f t="shared" si="52"/>
        <v>2.1135422799539638</v>
      </c>
      <c r="BK95" s="3">
        <f t="shared" si="53"/>
        <v>1.7094395741324109</v>
      </c>
      <c r="BL95" s="3">
        <f t="shared" si="54"/>
        <v>1.9419087743655994</v>
      </c>
      <c r="BM95" s="3" t="e">
        <f t="shared" si="55"/>
        <v>#NUM!</v>
      </c>
      <c r="BN95" s="3">
        <f t="shared" si="56"/>
        <v>1.7149999674120424</v>
      </c>
      <c r="BO95" s="3">
        <f t="shared" si="57"/>
        <v>1.9086994323522239</v>
      </c>
      <c r="BP95" s="3">
        <f t="shared" si="58"/>
        <v>1.6723749787460795</v>
      </c>
      <c r="BQ95" s="3">
        <f t="shared" si="59"/>
        <v>1.6649238934380817</v>
      </c>
      <c r="BR95" s="3">
        <f t="shared" si="60"/>
        <v>1.9836713828601966</v>
      </c>
      <c r="BS95" s="3">
        <f t="shared" si="61"/>
        <v>1.9659069154951918</v>
      </c>
      <c r="BT95" s="3">
        <f t="shared" si="62"/>
        <v>1.6954816764901974</v>
      </c>
      <c r="BU95" s="3">
        <f t="shared" si="63"/>
        <v>1.9668454236549164</v>
      </c>
      <c r="BV95" s="3">
        <f t="shared" si="64"/>
        <v>1.4230819582972309</v>
      </c>
      <c r="BW95" s="3">
        <f t="shared" si="65"/>
        <v>1.255995726722402</v>
      </c>
      <c r="BX95" s="3">
        <f t="shared" si="66"/>
        <v>1.8898057518680855</v>
      </c>
      <c r="BY95" s="3">
        <f t="shared" si="67"/>
        <v>2.2076882133355809</v>
      </c>
      <c r="BZ95" s="3">
        <f t="shared" si="68"/>
        <v>1.6828667956623247</v>
      </c>
      <c r="CA95" s="3">
        <f t="shared" si="69"/>
        <v>1.8880671134074369</v>
      </c>
      <c r="CB95" s="3">
        <f t="shared" si="70"/>
        <v>1.766784515497859</v>
      </c>
      <c r="CC95" s="3">
        <f t="shared" si="71"/>
        <v>1.9946250537686046</v>
      </c>
      <c r="CD95" s="3">
        <f t="shared" si="72"/>
        <v>1.6975780336511133</v>
      </c>
      <c r="CE95" s="3">
        <f t="shared" si="73"/>
        <v>1.6290016192869918</v>
      </c>
      <c r="CF95" s="3">
        <f t="shared" si="74"/>
        <v>1.9660478210764538</v>
      </c>
      <c r="CG95" s="3">
        <f t="shared" si="75"/>
        <v>1.8923172607224805</v>
      </c>
      <c r="CH95" s="3">
        <f t="shared" si="76"/>
        <v>2.1768722864091767</v>
      </c>
      <c r="CI95" s="3">
        <f t="shared" si="77"/>
        <v>1.5674968911042226</v>
      </c>
      <c r="CJ95" s="3">
        <f t="shared" si="78"/>
        <v>1.319522449065454</v>
      </c>
      <c r="CK95" s="3">
        <f t="shared" si="79"/>
        <v>1.0350292822023681</v>
      </c>
      <c r="CL95" s="3" t="e">
        <f t="shared" si="80"/>
        <v>#NUM!</v>
      </c>
      <c r="CM95" s="3">
        <f t="shared" si="81"/>
        <v>1.1708482036433094</v>
      </c>
      <c r="CN95" s="3">
        <f t="shared" si="82"/>
        <v>1.1017470739463662</v>
      </c>
      <c r="CO95" s="3" t="e">
        <f t="shared" si="83"/>
        <v>#NUM!</v>
      </c>
      <c r="CP95" s="3">
        <f t="shared" si="84"/>
        <v>0.82412583391654892</v>
      </c>
      <c r="CQ95" s="3">
        <f t="shared" si="85"/>
        <v>1.1858253596129622</v>
      </c>
      <c r="CR95" s="3">
        <f t="shared" si="86"/>
        <v>1.0342272607705507</v>
      </c>
      <c r="CS95" s="3">
        <f t="shared" si="87"/>
        <v>1.3502480183341627</v>
      </c>
      <c r="CT95" s="3">
        <f t="shared" si="88"/>
        <v>1.2022157758011316</v>
      </c>
    </row>
    <row r="96" spans="1:98" x14ac:dyDescent="0.25">
      <c r="A96" s="1"/>
      <c r="B96" s="1" t="s">
        <v>936</v>
      </c>
      <c r="C96" s="1" t="s">
        <v>100</v>
      </c>
      <c r="D96" s="1" t="s">
        <v>37</v>
      </c>
      <c r="E96" s="1" t="s">
        <v>92</v>
      </c>
      <c r="F96" s="16" t="s">
        <v>675</v>
      </c>
      <c r="G96" s="1" t="s">
        <v>45</v>
      </c>
      <c r="H96" s="1" t="s">
        <v>53</v>
      </c>
      <c r="I96" s="3">
        <v>253.77</v>
      </c>
      <c r="J96" s="3">
        <v>230.07</v>
      </c>
      <c r="K96" s="3">
        <v>216.54</v>
      </c>
      <c r="L96" s="3">
        <v>66.95</v>
      </c>
      <c r="M96" s="3">
        <v>149.03</v>
      </c>
      <c r="N96" s="3">
        <v>141.77000000000001</v>
      </c>
      <c r="O96" s="3">
        <v>94.07</v>
      </c>
      <c r="P96" s="3">
        <v>126.39</v>
      </c>
      <c r="Q96" s="3">
        <v>54.63</v>
      </c>
      <c r="R96" s="3">
        <v>81.8</v>
      </c>
      <c r="S96" s="3">
        <v>115.52</v>
      </c>
      <c r="T96" s="3">
        <v>44.29</v>
      </c>
      <c r="U96" s="3">
        <v>75.959999999999994</v>
      </c>
      <c r="V96" s="3">
        <v>41.37</v>
      </c>
      <c r="W96" s="3">
        <v>44.34</v>
      </c>
      <c r="X96" s="3">
        <v>93.53</v>
      </c>
      <c r="Y96" s="3">
        <v>94.33</v>
      </c>
      <c r="Z96" s="3">
        <v>48.77</v>
      </c>
      <c r="AA96" s="3">
        <v>86.87</v>
      </c>
      <c r="AB96" s="3">
        <v>23.93</v>
      </c>
      <c r="AC96" s="3">
        <v>19.239999999999998</v>
      </c>
      <c r="AD96" s="3">
        <v>77.25</v>
      </c>
      <c r="AE96" s="3">
        <v>158.82</v>
      </c>
      <c r="AF96" s="3">
        <v>41.83</v>
      </c>
      <c r="AG96" s="3">
        <v>72.69</v>
      </c>
      <c r="AH96" s="3">
        <v>52.56</v>
      </c>
      <c r="AI96" s="3">
        <v>99.75</v>
      </c>
      <c r="AJ96" s="3">
        <v>54.16</v>
      </c>
      <c r="AK96" s="3">
        <v>41.16</v>
      </c>
      <c r="AL96" s="3">
        <v>91.51</v>
      </c>
      <c r="AM96" s="3">
        <v>69.540000000000006</v>
      </c>
      <c r="AN96" s="3">
        <v>140.85</v>
      </c>
      <c r="AO96" s="3">
        <v>36.94</v>
      </c>
      <c r="AP96" s="3">
        <v>19.010000000000002</v>
      </c>
      <c r="AQ96" s="3">
        <v>10.15</v>
      </c>
      <c r="AR96" s="3"/>
      <c r="AS96" s="3">
        <v>14.6</v>
      </c>
      <c r="AT96" s="3">
        <v>11.37</v>
      </c>
      <c r="AU96" s="3">
        <v>7.99</v>
      </c>
      <c r="AV96" s="3"/>
      <c r="AW96" s="3">
        <v>13.56</v>
      </c>
      <c r="AX96" s="3">
        <v>9.9499999999999993</v>
      </c>
      <c r="AY96" s="3">
        <v>21.24</v>
      </c>
      <c r="AZ96" s="3">
        <v>15.9</v>
      </c>
      <c r="BC96" s="3">
        <f t="shared" si="45"/>
        <v>2.4044402796793185</v>
      </c>
      <c r="BD96" s="3">
        <f t="shared" si="46"/>
        <v>2.3618599924892942</v>
      </c>
      <c r="BE96" s="3">
        <f t="shared" si="47"/>
        <v>2.3355381324431508</v>
      </c>
      <c r="BF96" s="3">
        <f t="shared" si="48"/>
        <v>1.8257505813480277</v>
      </c>
      <c r="BG96" s="3">
        <f t="shared" si="49"/>
        <v>2.1732737014525796</v>
      </c>
      <c r="BH96" s="3">
        <f t="shared" si="50"/>
        <v>2.1515843393598968</v>
      </c>
      <c r="BI96" s="3">
        <f t="shared" si="51"/>
        <v>1.9734511440249347</v>
      </c>
      <c r="BJ96" s="3">
        <f t="shared" si="52"/>
        <v>2.1017127138465104</v>
      </c>
      <c r="BK96" s="3">
        <f t="shared" si="53"/>
        <v>1.7374312005145824</v>
      </c>
      <c r="BL96" s="3">
        <f t="shared" si="54"/>
        <v>1.9127533036713229</v>
      </c>
      <c r="BM96" s="3">
        <f t="shared" si="55"/>
        <v>2.062657180225564</v>
      </c>
      <c r="BN96" s="3">
        <f t="shared" si="56"/>
        <v>1.6463056802847587</v>
      </c>
      <c r="BO96" s="3">
        <f t="shared" si="57"/>
        <v>1.8805849560649799</v>
      </c>
      <c r="BP96" s="3">
        <f t="shared" si="58"/>
        <v>1.6166855208955122</v>
      </c>
      <c r="BQ96" s="3">
        <f t="shared" si="59"/>
        <v>1.6467956887784694</v>
      </c>
      <c r="BR96" s="3">
        <f t="shared" si="60"/>
        <v>1.9709509343454241</v>
      </c>
      <c r="BS96" s="3">
        <f t="shared" si="61"/>
        <v>1.974649834438722</v>
      </c>
      <c r="BT96" s="3">
        <f t="shared" si="62"/>
        <v>1.6881527555915663</v>
      </c>
      <c r="BU96" s="3">
        <f t="shared" si="63"/>
        <v>1.9388698215129867</v>
      </c>
      <c r="BV96" s="3">
        <f t="shared" si="64"/>
        <v>1.3789426986134374</v>
      </c>
      <c r="BW96" s="3">
        <f t="shared" si="65"/>
        <v>1.2842050677017942</v>
      </c>
      <c r="BX96" s="3">
        <f t="shared" si="66"/>
        <v>1.8878984880968723</v>
      </c>
      <c r="BY96" s="3">
        <f t="shared" si="67"/>
        <v>2.200905191684992</v>
      </c>
      <c r="BZ96" s="3">
        <f t="shared" si="68"/>
        <v>1.6214878645806303</v>
      </c>
      <c r="CA96" s="3">
        <f t="shared" si="69"/>
        <v>1.8614746688571686</v>
      </c>
      <c r="CB96" s="3">
        <f t="shared" si="70"/>
        <v>1.7206553565517244</v>
      </c>
      <c r="CC96" s="3">
        <f t="shared" si="71"/>
        <v>1.9989129043587859</v>
      </c>
      <c r="CD96" s="3">
        <f t="shared" si="72"/>
        <v>1.7336786556770878</v>
      </c>
      <c r="CE96" s="3">
        <f t="shared" si="73"/>
        <v>1.6144753660903952</v>
      </c>
      <c r="CF96" s="3">
        <f t="shared" si="74"/>
        <v>1.9614685553507865</v>
      </c>
      <c r="CG96" s="3">
        <f t="shared" si="75"/>
        <v>1.8422346863472396</v>
      </c>
      <c r="CH96" s="3">
        <f t="shared" si="76"/>
        <v>2.1487568513217923</v>
      </c>
      <c r="CI96" s="3">
        <f t="shared" si="77"/>
        <v>1.5674968911042226</v>
      </c>
      <c r="CJ96" s="3">
        <f t="shared" si="78"/>
        <v>1.2789821168654432</v>
      </c>
      <c r="CK96" s="3">
        <f t="shared" si="79"/>
        <v>1.0064660422492318</v>
      </c>
      <c r="CL96" s="3" t="e">
        <f t="shared" si="80"/>
        <v>#NUM!</v>
      </c>
      <c r="CM96" s="3">
        <f t="shared" si="81"/>
        <v>1.1643528557844371</v>
      </c>
      <c r="CN96" s="3">
        <f t="shared" si="82"/>
        <v>1.0557604646877348</v>
      </c>
      <c r="CO96" s="3">
        <f t="shared" si="83"/>
        <v>0.90254677931399141</v>
      </c>
      <c r="CP96" s="3" t="e">
        <f t="shared" si="84"/>
        <v>#NUM!</v>
      </c>
      <c r="CQ96" s="3">
        <f t="shared" si="85"/>
        <v>1.1322596895310446</v>
      </c>
      <c r="CR96" s="3">
        <f t="shared" si="86"/>
        <v>0.99782308074572545</v>
      </c>
      <c r="CS96" s="3">
        <f t="shared" si="87"/>
        <v>1.3271545124094315</v>
      </c>
      <c r="CT96" s="3">
        <f t="shared" si="88"/>
        <v>1.2013971243204515</v>
      </c>
    </row>
    <row r="97" spans="1:98" x14ac:dyDescent="0.25">
      <c r="A97" s="1"/>
      <c r="B97" s="1" t="s">
        <v>936</v>
      </c>
      <c r="C97" s="1" t="s">
        <v>101</v>
      </c>
      <c r="D97" s="1" t="s">
        <v>37</v>
      </c>
      <c r="E97" s="1" t="s">
        <v>92</v>
      </c>
      <c r="F97" s="16" t="s">
        <v>675</v>
      </c>
      <c r="G97" s="1" t="s">
        <v>45</v>
      </c>
      <c r="H97" s="1" t="s">
        <v>53</v>
      </c>
      <c r="I97" s="3">
        <v>227.52</v>
      </c>
      <c r="J97" s="3">
        <v>214.05</v>
      </c>
      <c r="K97" s="3">
        <v>199.74</v>
      </c>
      <c r="L97" s="3">
        <v>60.45</v>
      </c>
      <c r="M97" s="3">
        <v>139.85</v>
      </c>
      <c r="N97" s="3">
        <v>123.24</v>
      </c>
      <c r="O97" s="3"/>
      <c r="P97" s="3">
        <v>121.26</v>
      </c>
      <c r="Q97" s="3"/>
      <c r="R97" s="3">
        <v>78.19</v>
      </c>
      <c r="S97" s="3">
        <v>112.3</v>
      </c>
      <c r="T97" s="3">
        <v>42.71</v>
      </c>
      <c r="U97" s="3">
        <v>75.73</v>
      </c>
      <c r="V97" s="3">
        <v>40.549999999999997</v>
      </c>
      <c r="W97" s="3">
        <v>44.73</v>
      </c>
      <c r="X97" s="3">
        <v>87.36</v>
      </c>
      <c r="Y97" s="3">
        <v>87.52</v>
      </c>
      <c r="Z97" s="3">
        <v>49.12</v>
      </c>
      <c r="AA97" s="3">
        <v>84.72</v>
      </c>
      <c r="AB97" s="3"/>
      <c r="AC97" s="3">
        <v>17.88</v>
      </c>
      <c r="AD97" s="3">
        <v>77.63</v>
      </c>
      <c r="AE97" s="3">
        <v>141.80000000000001</v>
      </c>
      <c r="AF97" s="3">
        <v>46.89</v>
      </c>
      <c r="AG97" s="3">
        <v>68.790000000000006</v>
      </c>
      <c r="AH97" s="3">
        <v>47.55</v>
      </c>
      <c r="AI97" s="3">
        <v>98.66</v>
      </c>
      <c r="AJ97" s="3">
        <v>53.19</v>
      </c>
      <c r="AK97" s="3">
        <v>38.200000000000003</v>
      </c>
      <c r="AL97" s="3">
        <v>71.400000000000006</v>
      </c>
      <c r="AM97" s="3">
        <v>57.6</v>
      </c>
      <c r="AN97" s="3">
        <v>119.83</v>
      </c>
      <c r="AO97" s="3">
        <v>37.47</v>
      </c>
      <c r="AP97" s="3">
        <v>21.36</v>
      </c>
      <c r="AQ97" s="3">
        <v>10.79</v>
      </c>
      <c r="AR97" s="3"/>
      <c r="AS97" s="3"/>
      <c r="AT97" s="3"/>
      <c r="AU97" s="3"/>
      <c r="AV97" s="3">
        <v>6.74</v>
      </c>
      <c r="AW97" s="3"/>
      <c r="AX97" s="3"/>
      <c r="AY97" s="3"/>
      <c r="AZ97" s="3"/>
      <c r="BC97" s="3">
        <f t="shared" si="45"/>
        <v>2.3570195790496724</v>
      </c>
      <c r="BD97" s="3">
        <f t="shared" si="46"/>
        <v>2.3305152321703284</v>
      </c>
      <c r="BE97" s="3">
        <f t="shared" si="47"/>
        <v>2.3004650455403111</v>
      </c>
      <c r="BF97" s="3">
        <f t="shared" si="48"/>
        <v>1.7813963051967907</v>
      </c>
      <c r="BG97" s="3">
        <f t="shared" si="49"/>
        <v>2.145662470707546</v>
      </c>
      <c r="BH97" s="3">
        <f t="shared" si="50"/>
        <v>2.090751689644903</v>
      </c>
      <c r="BI97" s="3" t="e">
        <f t="shared" si="51"/>
        <v>#NUM!</v>
      </c>
      <c r="BJ97" s="3">
        <f t="shared" si="52"/>
        <v>2.0837175638989476</v>
      </c>
      <c r="BK97" s="3" t="e">
        <f t="shared" si="53"/>
        <v>#NUM!</v>
      </c>
      <c r="BL97" s="3">
        <f t="shared" si="54"/>
        <v>1.8931512131298658</v>
      </c>
      <c r="BM97" s="3">
        <f t="shared" si="55"/>
        <v>2.0503797562614579</v>
      </c>
      <c r="BN97" s="3">
        <f t="shared" si="56"/>
        <v>1.630529571426824</v>
      </c>
      <c r="BO97" s="3">
        <f t="shared" si="57"/>
        <v>1.8792679568246129</v>
      </c>
      <c r="BP97" s="3">
        <f t="shared" si="58"/>
        <v>1.6079908585471747</v>
      </c>
      <c r="BQ97" s="3">
        <f t="shared" si="59"/>
        <v>1.6505988981726569</v>
      </c>
      <c r="BR97" s="3">
        <f t="shared" si="60"/>
        <v>1.9413126253606621</v>
      </c>
      <c r="BS97" s="3">
        <f t="shared" si="61"/>
        <v>1.9421073089893555</v>
      </c>
      <c r="BT97" s="3">
        <f t="shared" si="62"/>
        <v>1.6912583581331113</v>
      </c>
      <c r="BU97" s="3">
        <f t="shared" si="63"/>
        <v>1.9279859470994285</v>
      </c>
      <c r="BV97" s="3" t="e">
        <f t="shared" si="64"/>
        <v>#NUM!</v>
      </c>
      <c r="BW97" s="3">
        <f t="shared" si="65"/>
        <v>1.2523675144598989</v>
      </c>
      <c r="BX97" s="3">
        <f t="shared" si="66"/>
        <v>1.8900295861634169</v>
      </c>
      <c r="BY97" s="3">
        <f t="shared" si="67"/>
        <v>2.1516762308470478</v>
      </c>
      <c r="BZ97" s="3">
        <f t="shared" si="68"/>
        <v>1.6710802327388494</v>
      </c>
      <c r="CA97" s="3">
        <f t="shared" si="69"/>
        <v>1.8375253094496014</v>
      </c>
      <c r="CB97" s="3">
        <f t="shared" si="70"/>
        <v>1.6771505212734328</v>
      </c>
      <c r="CC97" s="3">
        <f t="shared" si="71"/>
        <v>1.9941411111261225</v>
      </c>
      <c r="CD97" s="3">
        <f t="shared" si="72"/>
        <v>1.7258299903205803</v>
      </c>
      <c r="CE97" s="3">
        <f t="shared" si="73"/>
        <v>1.5820633629117087</v>
      </c>
      <c r="CF97" s="3">
        <f t="shared" si="74"/>
        <v>1.8536982117761744</v>
      </c>
      <c r="CG97" s="3">
        <f t="shared" si="75"/>
        <v>1.7604224834232121</v>
      </c>
      <c r="CH97" s="3">
        <f t="shared" si="76"/>
        <v>2.0785655593171173</v>
      </c>
      <c r="CI97" s="3">
        <f t="shared" si="77"/>
        <v>1.5736836930937979</v>
      </c>
      <c r="CJ97" s="3">
        <f t="shared" si="78"/>
        <v>1.3296012483565187</v>
      </c>
      <c r="CK97" s="3">
        <f t="shared" si="79"/>
        <v>1.0330214446829107</v>
      </c>
      <c r="CL97" s="3" t="e">
        <f t="shared" si="80"/>
        <v>#NUM!</v>
      </c>
      <c r="CM97" s="3" t="e">
        <f t="shared" si="81"/>
        <v>#NUM!</v>
      </c>
      <c r="CN97" s="3" t="e">
        <f t="shared" si="82"/>
        <v>#NUM!</v>
      </c>
      <c r="CO97" s="3" t="e">
        <f t="shared" si="83"/>
        <v>#NUM!</v>
      </c>
      <c r="CP97" s="3">
        <f t="shared" si="84"/>
        <v>0.8286598965353198</v>
      </c>
      <c r="CQ97" s="3" t="e">
        <f t="shared" si="85"/>
        <v>#NUM!</v>
      </c>
      <c r="CR97" s="3" t="e">
        <f t="shared" si="86"/>
        <v>#NUM!</v>
      </c>
      <c r="CS97" s="3" t="e">
        <f t="shared" si="87"/>
        <v>#NUM!</v>
      </c>
      <c r="CT97" s="3" t="e">
        <f t="shared" si="88"/>
        <v>#NUM!</v>
      </c>
    </row>
    <row r="98" spans="1:98" x14ac:dyDescent="0.25">
      <c r="A98" s="1"/>
      <c r="B98" s="3" t="s">
        <v>940</v>
      </c>
      <c r="C98" s="1" t="s">
        <v>374</v>
      </c>
      <c r="D98" s="1" t="s">
        <v>37</v>
      </c>
      <c r="E98" s="3" t="s">
        <v>346</v>
      </c>
      <c r="F98" s="14" t="s">
        <v>675</v>
      </c>
      <c r="G98" s="1" t="s">
        <v>90</v>
      </c>
      <c r="H98" s="1" t="s">
        <v>59</v>
      </c>
      <c r="I98" s="3"/>
      <c r="J98" s="3"/>
      <c r="K98" s="3"/>
      <c r="L98" s="3">
        <v>65.91</v>
      </c>
      <c r="M98" s="3"/>
      <c r="N98" s="3">
        <v>124.42</v>
      </c>
      <c r="O98" s="3"/>
      <c r="P98" s="3"/>
      <c r="Q98" s="3"/>
      <c r="R98" s="3"/>
      <c r="S98" s="3"/>
      <c r="T98" s="3">
        <v>42.96</v>
      </c>
      <c r="U98" s="3">
        <v>77.42</v>
      </c>
      <c r="V98" s="3">
        <v>43.9</v>
      </c>
      <c r="W98" s="3">
        <v>46.31</v>
      </c>
      <c r="X98" s="3">
        <v>92.13</v>
      </c>
      <c r="Y98" s="3">
        <v>90.54</v>
      </c>
      <c r="Z98" s="3">
        <v>47.66</v>
      </c>
      <c r="AA98" s="3">
        <v>87.89</v>
      </c>
      <c r="AB98" s="3">
        <v>22.54</v>
      </c>
      <c r="AC98" s="3">
        <v>19.32</v>
      </c>
      <c r="AD98" s="3">
        <v>76.34</v>
      </c>
      <c r="AE98" s="3">
        <v>147.09</v>
      </c>
      <c r="AF98" s="3">
        <v>48.08</v>
      </c>
      <c r="AG98" s="3">
        <v>64.349999999999994</v>
      </c>
      <c r="AH98" s="3">
        <v>47.58</v>
      </c>
      <c r="AI98" s="3"/>
      <c r="AJ98" s="3">
        <v>51.73</v>
      </c>
      <c r="AK98" s="3">
        <v>44.26</v>
      </c>
      <c r="AL98" s="3">
        <v>73.83</v>
      </c>
      <c r="AM98" s="3">
        <v>61.34</v>
      </c>
      <c r="AN98" s="3">
        <v>121.64</v>
      </c>
      <c r="AO98" s="3">
        <v>33.590000000000003</v>
      </c>
      <c r="AP98" s="3">
        <v>19.23</v>
      </c>
      <c r="AQ98" s="3">
        <v>10.42</v>
      </c>
      <c r="AR98" s="3"/>
      <c r="AS98" s="3"/>
      <c r="AT98" s="3">
        <v>11.39</v>
      </c>
      <c r="AU98" s="3">
        <v>7.24</v>
      </c>
      <c r="AV98" s="3">
        <v>6.31</v>
      </c>
      <c r="AW98" s="3">
        <v>15</v>
      </c>
      <c r="AX98" s="3">
        <v>11.4</v>
      </c>
      <c r="AY98" s="3"/>
      <c r="AZ98" s="3">
        <v>15.87</v>
      </c>
      <c r="BC98" s="3" t="e">
        <f t="shared" si="45"/>
        <v>#NUM!</v>
      </c>
      <c r="BD98" s="3" t="e">
        <f t="shared" si="46"/>
        <v>#NUM!</v>
      </c>
      <c r="BE98" s="3" t="e">
        <f t="shared" si="47"/>
        <v>#NUM!</v>
      </c>
      <c r="BF98" s="3">
        <f t="shared" si="48"/>
        <v>1.8189513116401728</v>
      </c>
      <c r="BG98" s="3" t="e">
        <f t="shared" si="49"/>
        <v>#NUM!</v>
      </c>
      <c r="BH98" s="3">
        <f t="shared" si="50"/>
        <v>2.0948901970066509</v>
      </c>
      <c r="BI98" s="3" t="e">
        <f t="shared" si="51"/>
        <v>#NUM!</v>
      </c>
      <c r="BJ98" s="3" t="e">
        <f t="shared" si="52"/>
        <v>#NUM!</v>
      </c>
      <c r="BK98" s="3" t="e">
        <f t="shared" si="53"/>
        <v>#NUM!</v>
      </c>
      <c r="BL98" s="3" t="e">
        <f t="shared" si="54"/>
        <v>#NUM!</v>
      </c>
      <c r="BM98" s="3" t="e">
        <f t="shared" si="55"/>
        <v>#NUM!</v>
      </c>
      <c r="BN98" s="3">
        <f t="shared" si="56"/>
        <v>1.6330642726914992</v>
      </c>
      <c r="BO98" s="3">
        <f t="shared" si="57"/>
        <v>1.8888531669829363</v>
      </c>
      <c r="BP98" s="3">
        <f t="shared" si="58"/>
        <v>1.6424645202421213</v>
      </c>
      <c r="BQ98" s="3">
        <f t="shared" si="59"/>
        <v>1.6656747809938934</v>
      </c>
      <c r="BR98" s="3">
        <f t="shared" si="60"/>
        <v>1.9644010711627313</v>
      </c>
      <c r="BS98" s="3">
        <f t="shared" si="61"/>
        <v>1.9568404901592336</v>
      </c>
      <c r="BT98" s="3">
        <f t="shared" si="62"/>
        <v>1.6781540380104374</v>
      </c>
      <c r="BU98" s="3">
        <f t="shared" si="63"/>
        <v>1.9439394644722163</v>
      </c>
      <c r="BV98" s="3">
        <f t="shared" si="64"/>
        <v>1.3529539117100877</v>
      </c>
      <c r="BW98" s="3">
        <f t="shared" si="65"/>
        <v>1.2860071220794747</v>
      </c>
      <c r="BX98" s="3">
        <f t="shared" si="66"/>
        <v>1.88275215561308</v>
      </c>
      <c r="BY98" s="3">
        <f t="shared" si="67"/>
        <v>2.1675831479658405</v>
      </c>
      <c r="BZ98" s="3">
        <f t="shared" si="68"/>
        <v>1.6819644589946832</v>
      </c>
      <c r="CA98" s="3">
        <f t="shared" si="69"/>
        <v>1.8085485512404054</v>
      </c>
      <c r="CB98" s="3">
        <f t="shared" si="70"/>
        <v>1.6774244377012475</v>
      </c>
      <c r="CC98" s="3" t="e">
        <f t="shared" si="71"/>
        <v>#NUM!</v>
      </c>
      <c r="CD98" s="3">
        <f t="shared" si="72"/>
        <v>1.7137424784090824</v>
      </c>
      <c r="CE98" s="3">
        <f t="shared" si="73"/>
        <v>1.646011409591239</v>
      </c>
      <c r="CF98" s="3">
        <f t="shared" si="74"/>
        <v>1.8682328684224649</v>
      </c>
      <c r="CG98" s="3">
        <f t="shared" si="75"/>
        <v>1.7877437716464668</v>
      </c>
      <c r="CH98" s="3">
        <f t="shared" si="76"/>
        <v>2.0850764114720945</v>
      </c>
      <c r="CI98" s="3">
        <f t="shared" si="77"/>
        <v>1.5262100038416644</v>
      </c>
      <c r="CJ98" s="3">
        <f t="shared" si="78"/>
        <v>1.2839792842384798</v>
      </c>
      <c r="CK98" s="3">
        <f t="shared" si="79"/>
        <v>1.0178677189635057</v>
      </c>
      <c r="CL98" s="3" t="e">
        <f t="shared" si="80"/>
        <v>#NUM!</v>
      </c>
      <c r="CM98" s="3" t="e">
        <f t="shared" si="81"/>
        <v>#NUM!</v>
      </c>
      <c r="CN98" s="3">
        <f t="shared" si="82"/>
        <v>1.0565237240791003</v>
      </c>
      <c r="CO98" s="3">
        <f t="shared" si="83"/>
        <v>0.85973856619714695</v>
      </c>
      <c r="CP98" s="3">
        <f t="shared" si="84"/>
        <v>0.80002935924413432</v>
      </c>
      <c r="CQ98" s="3">
        <f t="shared" si="85"/>
        <v>1.1760912590556813</v>
      </c>
      <c r="CR98" s="3">
        <f t="shared" si="86"/>
        <v>1.0569048513364727</v>
      </c>
      <c r="CS98" s="3" t="e">
        <f t="shared" si="87"/>
        <v>#NUM!</v>
      </c>
      <c r="CT98" s="3">
        <f t="shared" si="88"/>
        <v>1.2005769267548483</v>
      </c>
    </row>
    <row r="99" spans="1:98" x14ac:dyDescent="0.25">
      <c r="A99" s="1"/>
      <c r="B99" s="1" t="s">
        <v>936</v>
      </c>
      <c r="C99" s="1" t="s">
        <v>111</v>
      </c>
      <c r="D99" s="1" t="s">
        <v>37</v>
      </c>
      <c r="E99" s="1" t="s">
        <v>112</v>
      </c>
      <c r="F99" s="17" t="s">
        <v>675</v>
      </c>
      <c r="G99" s="1" t="s">
        <v>39</v>
      </c>
      <c r="H99" s="1" t="s">
        <v>53</v>
      </c>
      <c r="I99" s="4">
        <v>256.58</v>
      </c>
      <c r="J99" s="4">
        <v>225.26</v>
      </c>
      <c r="K99" s="4">
        <v>214.15</v>
      </c>
      <c r="L99" s="4">
        <v>68.3</v>
      </c>
      <c r="M99" s="4">
        <v>147.72999999999999</v>
      </c>
      <c r="N99" s="4">
        <v>141.62</v>
      </c>
      <c r="O99" s="4">
        <v>93.92</v>
      </c>
      <c r="P99" s="4">
        <v>135.46</v>
      </c>
      <c r="Q99" s="4">
        <v>55.85</v>
      </c>
      <c r="R99" s="4">
        <v>81.44</v>
      </c>
      <c r="S99" s="4">
        <v>117.37</v>
      </c>
      <c r="T99" s="4">
        <v>47.79</v>
      </c>
      <c r="U99" s="4">
        <v>75.61</v>
      </c>
      <c r="V99" s="4">
        <v>44.25</v>
      </c>
      <c r="W99" s="4">
        <v>42.06</v>
      </c>
      <c r="X99" s="4">
        <v>93.2</v>
      </c>
      <c r="Y99" s="4">
        <v>94.2</v>
      </c>
      <c r="Z99" s="4">
        <v>46.56</v>
      </c>
      <c r="AA99" s="4">
        <v>90.64</v>
      </c>
      <c r="AB99" s="4">
        <v>22.09</v>
      </c>
      <c r="AC99" s="4">
        <v>18.420000000000002</v>
      </c>
      <c r="AD99" s="4">
        <v>72.11</v>
      </c>
      <c r="AE99" s="4">
        <v>160.85</v>
      </c>
      <c r="AF99" s="4">
        <v>37.950000000000003</v>
      </c>
      <c r="AG99" s="4">
        <v>73.349999999999994</v>
      </c>
      <c r="AH99" s="4">
        <v>52.91</v>
      </c>
      <c r="AI99" s="4">
        <v>101.82</v>
      </c>
      <c r="AJ99" s="4">
        <v>49.37</v>
      </c>
      <c r="AK99" s="4">
        <v>45.72</v>
      </c>
      <c r="AL99" s="4">
        <v>90.81</v>
      </c>
      <c r="AM99" s="4">
        <v>69.02</v>
      </c>
      <c r="AN99" s="4">
        <v>139.94</v>
      </c>
      <c r="AO99" s="4">
        <v>34.270000000000003</v>
      </c>
      <c r="AP99" s="4">
        <v>21.03</v>
      </c>
      <c r="AQ99" s="4">
        <v>11.4</v>
      </c>
      <c r="AR99" s="4"/>
      <c r="AS99" s="4">
        <v>15.62</v>
      </c>
      <c r="AT99" s="4">
        <v>12.6</v>
      </c>
      <c r="AU99" s="4"/>
      <c r="AV99" s="4">
        <v>6.6</v>
      </c>
      <c r="AW99" s="4">
        <v>15.46</v>
      </c>
      <c r="AX99" s="4">
        <v>11.9</v>
      </c>
      <c r="AY99" s="4">
        <v>21.84</v>
      </c>
      <c r="AZ99" s="4">
        <v>16.39</v>
      </c>
      <c r="BC99" s="3">
        <f t="shared" si="45"/>
        <v>2.4092228007990233</v>
      </c>
      <c r="BD99" s="3">
        <f t="shared" si="46"/>
        <v>2.3526840797772675</v>
      </c>
      <c r="BE99" s="3">
        <f t="shared" si="47"/>
        <v>2.3307180787325881</v>
      </c>
      <c r="BF99" s="3">
        <f t="shared" si="48"/>
        <v>1.8344207036815325</v>
      </c>
      <c r="BG99" s="3">
        <f t="shared" si="49"/>
        <v>2.1694686978269404</v>
      </c>
      <c r="BH99" s="3">
        <f t="shared" si="50"/>
        <v>2.1511245900506819</v>
      </c>
      <c r="BI99" s="3">
        <f t="shared" si="51"/>
        <v>1.9727580839035392</v>
      </c>
      <c r="BJ99" s="3">
        <f t="shared" si="52"/>
        <v>2.1318110712703424</v>
      </c>
      <c r="BK99" s="3">
        <f t="shared" si="53"/>
        <v>1.7470231774516278</v>
      </c>
      <c r="BL99" s="3">
        <f t="shared" si="54"/>
        <v>1.9108377649926835</v>
      </c>
      <c r="BM99" s="3">
        <f t="shared" si="55"/>
        <v>2.069557104582695</v>
      </c>
      <c r="BN99" s="3">
        <f t="shared" si="56"/>
        <v>1.679337030520794</v>
      </c>
      <c r="BO99" s="3">
        <f t="shared" si="57"/>
        <v>1.8785792380622193</v>
      </c>
      <c r="BP99" s="3">
        <f t="shared" si="58"/>
        <v>1.6459132750338443</v>
      </c>
      <c r="BQ99" s="3">
        <f t="shared" si="59"/>
        <v>1.6238692683503022</v>
      </c>
      <c r="BR99" s="3">
        <f t="shared" si="60"/>
        <v>1.9694159123539814</v>
      </c>
      <c r="BS99" s="3">
        <f t="shared" si="61"/>
        <v>1.9740509027928774</v>
      </c>
      <c r="BT99" s="3">
        <f t="shared" si="62"/>
        <v>1.6680129716418322</v>
      </c>
      <c r="BU99" s="3">
        <f t="shared" si="63"/>
        <v>1.9573198968553409</v>
      </c>
      <c r="BV99" s="3">
        <f t="shared" si="64"/>
        <v>1.3441957158714348</v>
      </c>
      <c r="BW99" s="3">
        <f t="shared" si="65"/>
        <v>1.2652896258608302</v>
      </c>
      <c r="BX99" s="3">
        <f t="shared" si="66"/>
        <v>1.8579954955609239</v>
      </c>
      <c r="BY99" s="3">
        <f t="shared" si="67"/>
        <v>2.2064210652379885</v>
      </c>
      <c r="BZ99" s="3">
        <f t="shared" si="68"/>
        <v>1.5792117802314991</v>
      </c>
      <c r="CA99" s="3">
        <f t="shared" si="69"/>
        <v>1.8654001181793014</v>
      </c>
      <c r="CB99" s="3">
        <f t="shared" si="70"/>
        <v>1.7235377615320568</v>
      </c>
      <c r="CC99" s="3">
        <f t="shared" si="71"/>
        <v>2.0078330927013193</v>
      </c>
      <c r="CD99" s="3">
        <f t="shared" si="72"/>
        <v>1.6934631272195311</v>
      </c>
      <c r="CE99" s="3">
        <f t="shared" si="73"/>
        <v>1.6601062217232441</v>
      </c>
      <c r="CF99" s="3">
        <f t="shared" si="74"/>
        <v>1.9581336756762353</v>
      </c>
      <c r="CG99" s="3">
        <f t="shared" si="75"/>
        <v>1.8389749549554679</v>
      </c>
      <c r="CH99" s="3">
        <f t="shared" si="76"/>
        <v>2.1459418695761219</v>
      </c>
      <c r="CI99" s="3">
        <f t="shared" si="77"/>
        <v>1.5349141044298669</v>
      </c>
      <c r="CJ99" s="3">
        <f t="shared" si="78"/>
        <v>1.3228392726863212</v>
      </c>
      <c r="CK99" s="3">
        <f t="shared" si="79"/>
        <v>1.0569048513364727</v>
      </c>
      <c r="CL99" s="3" t="e">
        <f t="shared" si="80"/>
        <v>#NUM!</v>
      </c>
      <c r="CM99" s="3">
        <f t="shared" si="81"/>
        <v>1.1936810295412814</v>
      </c>
      <c r="CN99" s="3">
        <f t="shared" si="82"/>
        <v>1.1003705451175629</v>
      </c>
      <c r="CO99" s="3" t="e">
        <f t="shared" si="83"/>
        <v>#NUM!</v>
      </c>
      <c r="CP99" s="3">
        <f t="shared" si="84"/>
        <v>0.81954393554186866</v>
      </c>
      <c r="CQ99" s="3">
        <f t="shared" si="85"/>
        <v>1.1892094895823062</v>
      </c>
      <c r="CR99" s="3">
        <f t="shared" si="86"/>
        <v>1.0755469613925308</v>
      </c>
      <c r="CS99" s="3">
        <f t="shared" si="87"/>
        <v>1.3392526340326996</v>
      </c>
      <c r="CT99" s="3">
        <f t="shared" si="88"/>
        <v>1.2145789535704992</v>
      </c>
    </row>
    <row r="100" spans="1:98" x14ac:dyDescent="0.25">
      <c r="A100" s="1"/>
      <c r="B100" s="1" t="s">
        <v>936</v>
      </c>
      <c r="C100" s="1" t="s">
        <v>113</v>
      </c>
      <c r="D100" s="1" t="s">
        <v>37</v>
      </c>
      <c r="E100" s="1" t="s">
        <v>112</v>
      </c>
      <c r="F100" s="17" t="s">
        <v>675</v>
      </c>
      <c r="G100" s="1" t="s">
        <v>39</v>
      </c>
      <c r="H100" s="1" t="s">
        <v>114</v>
      </c>
      <c r="I100" s="4">
        <v>263.70999999999998</v>
      </c>
      <c r="J100" s="4">
        <v>233.47</v>
      </c>
      <c r="K100" s="4">
        <v>218.97</v>
      </c>
      <c r="L100" s="4">
        <v>68.67</v>
      </c>
      <c r="M100" s="4">
        <v>151.02000000000001</v>
      </c>
      <c r="N100" s="4">
        <v>148.16</v>
      </c>
      <c r="O100" s="4">
        <v>88.5</v>
      </c>
      <c r="P100" s="4">
        <v>134.55000000000001</v>
      </c>
      <c r="Q100" s="4">
        <v>47.36</v>
      </c>
      <c r="R100" s="4">
        <v>84.37</v>
      </c>
      <c r="S100" s="4">
        <v>119.94</v>
      </c>
      <c r="T100" s="4">
        <v>47.96</v>
      </c>
      <c r="U100" s="4">
        <v>77.62</v>
      </c>
      <c r="V100" s="4">
        <v>44.3</v>
      </c>
      <c r="W100" s="4">
        <v>46.98</v>
      </c>
      <c r="X100" s="4">
        <v>90.6</v>
      </c>
      <c r="Y100" s="4">
        <v>94.68</v>
      </c>
      <c r="Z100" s="4">
        <v>49.29</v>
      </c>
      <c r="AA100" s="4">
        <v>86.55</v>
      </c>
      <c r="AB100" s="4">
        <v>23.77</v>
      </c>
      <c r="AC100" s="4">
        <v>20.420000000000002</v>
      </c>
      <c r="AD100" s="4">
        <v>73.23</v>
      </c>
      <c r="AE100" s="4">
        <v>163.71</v>
      </c>
      <c r="AF100" s="4">
        <v>36.58</v>
      </c>
      <c r="AG100" s="4">
        <v>70.11</v>
      </c>
      <c r="AH100" s="4">
        <v>51.57</v>
      </c>
      <c r="AI100" s="4">
        <v>102.79</v>
      </c>
      <c r="AJ100" s="4">
        <v>53.07</v>
      </c>
      <c r="AK100" s="4">
        <v>47.13</v>
      </c>
      <c r="AL100" s="4">
        <v>96.29</v>
      </c>
      <c r="AM100" s="4">
        <v>70.36</v>
      </c>
      <c r="AN100" s="4">
        <v>147.56</v>
      </c>
      <c r="AO100" s="4">
        <v>35.25</v>
      </c>
      <c r="AP100" s="4">
        <v>20.74</v>
      </c>
      <c r="AQ100" s="4">
        <v>11.75</v>
      </c>
      <c r="AR100" s="4"/>
      <c r="AS100" s="4"/>
      <c r="AT100" s="4">
        <v>12.44</v>
      </c>
      <c r="AU100" s="4">
        <v>7.05</v>
      </c>
      <c r="AV100" s="4">
        <v>6.31</v>
      </c>
      <c r="AW100" s="4">
        <v>14.79</v>
      </c>
      <c r="AX100" s="4">
        <v>11.07</v>
      </c>
      <c r="AY100" s="4">
        <v>22.65</v>
      </c>
      <c r="AZ100" s="4">
        <v>16.940000000000001</v>
      </c>
      <c r="BC100" s="3">
        <f t="shared" si="45"/>
        <v>2.4211265987447987</v>
      </c>
      <c r="BD100" s="3">
        <f t="shared" si="46"/>
        <v>2.3682310833111293</v>
      </c>
      <c r="BE100" s="3">
        <f t="shared" si="47"/>
        <v>2.3403846183701433</v>
      </c>
      <c r="BF100" s="3">
        <f t="shared" si="48"/>
        <v>1.8367670473942053</v>
      </c>
      <c r="BG100" s="3">
        <f t="shared" si="49"/>
        <v>2.1790344659320064</v>
      </c>
      <c r="BH100" s="3">
        <f t="shared" si="50"/>
        <v>2.1707309693378591</v>
      </c>
      <c r="BI100" s="3">
        <f t="shared" si="51"/>
        <v>1.9469432706978254</v>
      </c>
      <c r="BJ100" s="3">
        <f t="shared" si="52"/>
        <v>2.1288837020997735</v>
      </c>
      <c r="BK100" s="3">
        <f t="shared" si="53"/>
        <v>1.6754116937148633</v>
      </c>
      <c r="BL100" s="3">
        <f t="shared" si="54"/>
        <v>1.9261880491072061</v>
      </c>
      <c r="BM100" s="3">
        <f t="shared" si="55"/>
        <v>2.0789640445017605</v>
      </c>
      <c r="BN100" s="3">
        <f t="shared" si="56"/>
        <v>1.680879174426811</v>
      </c>
      <c r="BO100" s="3">
        <f t="shared" si="57"/>
        <v>1.8899736384039962</v>
      </c>
      <c r="BP100" s="3">
        <f t="shared" si="58"/>
        <v>1.6464037262230695</v>
      </c>
      <c r="BQ100" s="3">
        <f t="shared" si="59"/>
        <v>1.6719130124415871</v>
      </c>
      <c r="BR100" s="3">
        <f t="shared" si="60"/>
        <v>1.9571281976768131</v>
      </c>
      <c r="BS100" s="3">
        <f t="shared" si="61"/>
        <v>1.9762582492570451</v>
      </c>
      <c r="BT100" s="3">
        <f t="shared" si="62"/>
        <v>1.6927588181547242</v>
      </c>
      <c r="BU100" s="3">
        <f t="shared" si="63"/>
        <v>1.9372670722114127</v>
      </c>
      <c r="BV100" s="3">
        <f t="shared" si="64"/>
        <v>1.3760291817281802</v>
      </c>
      <c r="BW100" s="3">
        <f t="shared" si="65"/>
        <v>1.3100557377508915</v>
      </c>
      <c r="BX100" s="3">
        <f t="shared" si="66"/>
        <v>1.8646890341368512</v>
      </c>
      <c r="BY100" s="3">
        <f t="shared" si="67"/>
        <v>2.2140752085028086</v>
      </c>
      <c r="BZ100" s="3">
        <f t="shared" si="68"/>
        <v>1.5632437011403981</v>
      </c>
      <c r="CA100" s="3">
        <f t="shared" si="69"/>
        <v>1.8457799671118893</v>
      </c>
      <c r="CB100" s="3">
        <f t="shared" si="70"/>
        <v>1.7123971314067148</v>
      </c>
      <c r="CC100" s="3">
        <f t="shared" si="71"/>
        <v>2.0119508660593985</v>
      </c>
      <c r="CD100" s="3">
        <f t="shared" si="72"/>
        <v>1.7248490876293856</v>
      </c>
      <c r="CE100" s="3">
        <f t="shared" si="73"/>
        <v>1.6732974397596359</v>
      </c>
      <c r="CF100" s="3">
        <f t="shared" si="74"/>
        <v>1.9835811867057906</v>
      </c>
      <c r="CG100" s="3">
        <f t="shared" si="75"/>
        <v>1.8473258307854237</v>
      </c>
      <c r="CH100" s="3">
        <f t="shared" si="76"/>
        <v>2.1689686465547657</v>
      </c>
      <c r="CI100" s="3">
        <f t="shared" si="77"/>
        <v>1.5471591213274176</v>
      </c>
      <c r="CJ100" s="3">
        <f t="shared" si="78"/>
        <v>1.3168087520530221</v>
      </c>
      <c r="CK100" s="3">
        <f t="shared" si="79"/>
        <v>1.070037866607755</v>
      </c>
      <c r="CL100" s="3" t="e">
        <f t="shared" si="80"/>
        <v>#NUM!</v>
      </c>
      <c r="CM100" s="3" t="e">
        <f t="shared" si="81"/>
        <v>#NUM!</v>
      </c>
      <c r="CN100" s="3">
        <f t="shared" si="82"/>
        <v>1.0948203803547998</v>
      </c>
      <c r="CO100" s="3">
        <f t="shared" si="83"/>
        <v>0.84818911699139865</v>
      </c>
      <c r="CP100" s="3">
        <f t="shared" si="84"/>
        <v>0.80002935924413432</v>
      </c>
      <c r="CQ100" s="3">
        <f t="shared" si="85"/>
        <v>1.1699681739968923</v>
      </c>
      <c r="CR100" s="3">
        <f t="shared" si="86"/>
        <v>1.0441476208787228</v>
      </c>
      <c r="CS100" s="3">
        <f t="shared" si="87"/>
        <v>1.3550682063488506</v>
      </c>
      <c r="CT100" s="3">
        <f t="shared" si="88"/>
        <v>1.2289134059946882</v>
      </c>
    </row>
    <row r="101" spans="1:98" x14ac:dyDescent="0.25">
      <c r="A101" s="1"/>
      <c r="B101" s="1" t="s">
        <v>936</v>
      </c>
      <c r="C101" s="1" t="s">
        <v>120</v>
      </c>
      <c r="D101" s="1" t="s">
        <v>37</v>
      </c>
      <c r="E101" s="1" t="s">
        <v>112</v>
      </c>
      <c r="F101" s="17" t="s">
        <v>675</v>
      </c>
      <c r="G101" s="1" t="s">
        <v>39</v>
      </c>
      <c r="H101" s="1" t="s">
        <v>53</v>
      </c>
      <c r="I101" s="4">
        <v>263.70999999999998</v>
      </c>
      <c r="J101" s="4">
        <v>232.11</v>
      </c>
      <c r="K101" s="4">
        <v>218.14</v>
      </c>
      <c r="L101" s="4"/>
      <c r="M101" s="4"/>
      <c r="N101" s="4">
        <v>146.59</v>
      </c>
      <c r="O101" s="4"/>
      <c r="P101" s="4">
        <v>135.76</v>
      </c>
      <c r="Q101" s="4"/>
      <c r="R101" s="4">
        <v>85.07</v>
      </c>
      <c r="S101" s="4">
        <v>117.07</v>
      </c>
      <c r="T101" s="4">
        <v>46.37</v>
      </c>
      <c r="U101" s="4">
        <v>73.5</v>
      </c>
      <c r="V101" s="4">
        <v>42.64</v>
      </c>
      <c r="W101" s="4">
        <v>48.41</v>
      </c>
      <c r="X101" s="4">
        <v>92.02</v>
      </c>
      <c r="Y101" s="4">
        <v>93.51</v>
      </c>
      <c r="Z101" s="4">
        <v>49.23</v>
      </c>
      <c r="AA101" s="4">
        <v>90.25</v>
      </c>
      <c r="AB101" s="4">
        <v>23.87</v>
      </c>
      <c r="AC101" s="4">
        <v>18.72</v>
      </c>
      <c r="AD101" s="4">
        <v>72.52</v>
      </c>
      <c r="AE101" s="4">
        <v>161.82</v>
      </c>
      <c r="AF101" s="4">
        <v>42.58</v>
      </c>
      <c r="AG101" s="4">
        <v>75.95</v>
      </c>
      <c r="AH101" s="4">
        <v>53.93</v>
      </c>
      <c r="AI101" s="4">
        <v>96.59</v>
      </c>
      <c r="AJ101" s="4">
        <v>53.89</v>
      </c>
      <c r="AK101" s="4">
        <v>47.43</v>
      </c>
      <c r="AL101" s="4">
        <v>95.3</v>
      </c>
      <c r="AM101" s="4">
        <v>71.72</v>
      </c>
      <c r="AN101" s="4">
        <v>144.38999999999999</v>
      </c>
      <c r="AO101" s="4">
        <v>32.6</v>
      </c>
      <c r="AP101" s="4">
        <v>18.829999999999998</v>
      </c>
      <c r="AQ101" s="4">
        <v>10.56</v>
      </c>
      <c r="AR101" s="4"/>
      <c r="AS101" s="4"/>
      <c r="AT101" s="4">
        <v>11.38</v>
      </c>
      <c r="AU101" s="4">
        <v>6.94</v>
      </c>
      <c r="AV101" s="4">
        <v>6.53</v>
      </c>
      <c r="AW101" s="4">
        <v>14.81</v>
      </c>
      <c r="AX101" s="4">
        <v>11.08</v>
      </c>
      <c r="AY101" s="4"/>
      <c r="AZ101" s="4"/>
      <c r="BC101" s="3">
        <f t="shared" si="45"/>
        <v>2.4211265987447987</v>
      </c>
      <c r="BD101" s="3">
        <f t="shared" si="46"/>
        <v>2.3656938515772623</v>
      </c>
      <c r="BE101" s="3">
        <f t="shared" si="47"/>
        <v>2.3387353087995182</v>
      </c>
      <c r="BF101" s="3" t="e">
        <f t="shared" si="48"/>
        <v>#NUM!</v>
      </c>
      <c r="BG101" s="3" t="e">
        <f t="shared" si="49"/>
        <v>#NUM!</v>
      </c>
      <c r="BH101" s="3">
        <f t="shared" si="50"/>
        <v>2.1661043448416164</v>
      </c>
      <c r="BI101" s="3" t="e">
        <f t="shared" si="51"/>
        <v>#NUM!</v>
      </c>
      <c r="BJ101" s="3">
        <f t="shared" si="52"/>
        <v>2.1327718293096192</v>
      </c>
      <c r="BK101" s="3" t="e">
        <f t="shared" si="53"/>
        <v>#NUM!</v>
      </c>
      <c r="BL101" s="3">
        <f t="shared" si="54"/>
        <v>1.9297764328049019</v>
      </c>
      <c r="BM101" s="3">
        <f t="shared" si="55"/>
        <v>2.0684456183543518</v>
      </c>
      <c r="BN101" s="3">
        <f t="shared" si="56"/>
        <v>1.6662370958958044</v>
      </c>
      <c r="BO101" s="3">
        <f t="shared" si="57"/>
        <v>1.866287339084195</v>
      </c>
      <c r="BP101" s="3">
        <f t="shared" si="58"/>
        <v>1.6298171960185159</v>
      </c>
      <c r="BQ101" s="3">
        <f t="shared" si="59"/>
        <v>1.6849350826408895</v>
      </c>
      <c r="BR101" s="3">
        <f t="shared" si="60"/>
        <v>1.9638822289287774</v>
      </c>
      <c r="BS101" s="3">
        <f t="shared" si="61"/>
        <v>1.9708580569965024</v>
      </c>
      <c r="BT101" s="3">
        <f t="shared" si="62"/>
        <v>1.6922298357727557</v>
      </c>
      <c r="BU101" s="3">
        <f t="shared" si="63"/>
        <v>1.9554472105776954</v>
      </c>
      <c r="BV101" s="3">
        <f t="shared" si="64"/>
        <v>1.3778524190067545</v>
      </c>
      <c r="BW101" s="3">
        <f t="shared" si="65"/>
        <v>1.2723058444020865</v>
      </c>
      <c r="BX101" s="3">
        <f t="shared" si="66"/>
        <v>1.8604577954234711</v>
      </c>
      <c r="BY101" s="3">
        <f t="shared" si="67"/>
        <v>2.2090321968365347</v>
      </c>
      <c r="BZ101" s="3">
        <f t="shared" si="68"/>
        <v>1.6292056571023037</v>
      </c>
      <c r="CA101" s="3">
        <f t="shared" si="69"/>
        <v>1.8805277781988052</v>
      </c>
      <c r="CB101" s="3">
        <f t="shared" si="70"/>
        <v>1.7318304202881625</v>
      </c>
      <c r="CC101" s="3">
        <f t="shared" si="71"/>
        <v>1.9849321660674122</v>
      </c>
      <c r="CD101" s="3">
        <f t="shared" si="72"/>
        <v>1.7315081835960253</v>
      </c>
      <c r="CE101" s="3">
        <f t="shared" si="73"/>
        <v>1.6760531246518715</v>
      </c>
      <c r="CF101" s="3">
        <f t="shared" si="74"/>
        <v>1.9790929006383264</v>
      </c>
      <c r="CG101" s="3">
        <f t="shared" si="75"/>
        <v>1.8556402808901453</v>
      </c>
      <c r="CH101" s="3">
        <f t="shared" si="76"/>
        <v>2.1595371163970207</v>
      </c>
      <c r="CI101" s="3">
        <f t="shared" si="77"/>
        <v>1.5132176000679389</v>
      </c>
      <c r="CJ101" s="3">
        <f t="shared" si="78"/>
        <v>1.2748503200166648</v>
      </c>
      <c r="CK101" s="3">
        <f t="shared" si="79"/>
        <v>1.0236639181977936</v>
      </c>
      <c r="CL101" s="3" t="e">
        <f t="shared" si="80"/>
        <v>#NUM!</v>
      </c>
      <c r="CM101" s="3" t="e">
        <f t="shared" si="81"/>
        <v>#NUM!</v>
      </c>
      <c r="CN101" s="3">
        <f t="shared" si="82"/>
        <v>1.0561422620590524</v>
      </c>
      <c r="CO101" s="3">
        <f t="shared" si="83"/>
        <v>0.84135947045485493</v>
      </c>
      <c r="CP101" s="3">
        <f t="shared" si="84"/>
        <v>0.81491318127507395</v>
      </c>
      <c r="CQ101" s="3">
        <f t="shared" si="85"/>
        <v>1.1705550585212086</v>
      </c>
      <c r="CR101" s="3">
        <f t="shared" si="86"/>
        <v>1.0445397603924109</v>
      </c>
      <c r="CS101" s="3" t="e">
        <f t="shared" si="87"/>
        <v>#NUM!</v>
      </c>
      <c r="CT101" s="3" t="e">
        <f t="shared" si="88"/>
        <v>#NUM!</v>
      </c>
    </row>
    <row r="102" spans="1:98" x14ac:dyDescent="0.25">
      <c r="A102" s="1"/>
      <c r="B102" s="1" t="s">
        <v>936</v>
      </c>
      <c r="C102" s="1" t="s">
        <v>115</v>
      </c>
      <c r="D102" s="1" t="s">
        <v>37</v>
      </c>
      <c r="E102" s="1" t="s">
        <v>112</v>
      </c>
      <c r="F102" s="17" t="s">
        <v>675</v>
      </c>
      <c r="G102" s="1" t="s">
        <v>45</v>
      </c>
      <c r="H102" s="1" t="s">
        <v>53</v>
      </c>
      <c r="I102" s="4">
        <v>243.85</v>
      </c>
      <c r="J102" s="4">
        <v>223.11</v>
      </c>
      <c r="K102" s="4">
        <v>208.25</v>
      </c>
      <c r="L102" s="4">
        <v>61.6</v>
      </c>
      <c r="M102" s="4">
        <v>147.96</v>
      </c>
      <c r="N102" s="4">
        <v>132</v>
      </c>
      <c r="O102" s="4"/>
      <c r="P102" s="4">
        <v>130.4</v>
      </c>
      <c r="Q102" s="4"/>
      <c r="R102" s="4">
        <v>82.34</v>
      </c>
      <c r="S102" s="4">
        <v>117.38</v>
      </c>
      <c r="T102" s="4">
        <v>47.12</v>
      </c>
      <c r="U102" s="4">
        <v>76.36</v>
      </c>
      <c r="V102" s="4">
        <v>45.32</v>
      </c>
      <c r="W102" s="4">
        <v>47.22</v>
      </c>
      <c r="X102" s="4">
        <v>89.82</v>
      </c>
      <c r="Y102" s="4">
        <v>90.38</v>
      </c>
      <c r="Z102" s="4">
        <v>48.63</v>
      </c>
      <c r="AA102" s="4">
        <v>84.94</v>
      </c>
      <c r="AB102" s="4">
        <v>24.54</v>
      </c>
      <c r="AC102" s="4">
        <v>17.62</v>
      </c>
      <c r="AD102" s="4"/>
      <c r="AE102" s="4">
        <v>145.96</v>
      </c>
      <c r="AF102" s="4">
        <v>43.53</v>
      </c>
      <c r="AG102" s="4">
        <v>65.39</v>
      </c>
      <c r="AH102" s="4">
        <v>47.64</v>
      </c>
      <c r="AI102" s="4">
        <v>96.79</v>
      </c>
      <c r="AJ102" s="4">
        <v>50.96</v>
      </c>
      <c r="AK102" s="4">
        <v>41.96</v>
      </c>
      <c r="AL102" s="4">
        <v>82.45</v>
      </c>
      <c r="AM102" s="4">
        <v>65.38</v>
      </c>
      <c r="AN102" s="4">
        <v>132.54</v>
      </c>
      <c r="AO102" s="4">
        <v>34.1</v>
      </c>
      <c r="AP102" s="4">
        <v>20.6</v>
      </c>
      <c r="AQ102" s="4">
        <v>10.79</v>
      </c>
      <c r="AR102" s="4"/>
      <c r="AS102" s="4">
        <v>15.93</v>
      </c>
      <c r="AT102" s="4">
        <v>12.48</v>
      </c>
      <c r="AU102" s="4"/>
      <c r="AV102" s="4">
        <v>6.02</v>
      </c>
      <c r="AW102" s="4">
        <v>14.52</v>
      </c>
      <c r="AX102" s="4">
        <v>10.64</v>
      </c>
      <c r="AY102" s="4">
        <v>22.23</v>
      </c>
      <c r="AZ102" s="4">
        <v>15.96</v>
      </c>
      <c r="BC102" s="3">
        <f t="shared" si="45"/>
        <v>2.387122759927585</v>
      </c>
      <c r="BD102" s="3">
        <f t="shared" si="46"/>
        <v>2.3485190362071462</v>
      </c>
      <c r="BE102" s="3">
        <f t="shared" si="47"/>
        <v>2.318585010078825</v>
      </c>
      <c r="BF102" s="3">
        <f t="shared" si="48"/>
        <v>1.7895807121644254</v>
      </c>
      <c r="BG102" s="3">
        <f t="shared" si="49"/>
        <v>2.1701443226433565</v>
      </c>
      <c r="BH102" s="3">
        <f t="shared" si="50"/>
        <v>2.12057393120585</v>
      </c>
      <c r="BI102" s="3" t="e">
        <f t="shared" si="51"/>
        <v>#NUM!</v>
      </c>
      <c r="BJ102" s="3">
        <f t="shared" si="52"/>
        <v>2.1152775913959014</v>
      </c>
      <c r="BK102" s="3" t="e">
        <f t="shared" si="53"/>
        <v>#NUM!</v>
      </c>
      <c r="BL102" s="3">
        <f t="shared" si="54"/>
        <v>1.9156108626614672</v>
      </c>
      <c r="BM102" s="3">
        <f t="shared" si="55"/>
        <v>2.0695941051775546</v>
      </c>
      <c r="BN102" s="3">
        <f t="shared" si="56"/>
        <v>1.6732052817790453</v>
      </c>
      <c r="BO102" s="3">
        <f t="shared" si="57"/>
        <v>1.8828659197216291</v>
      </c>
      <c r="BP102" s="3">
        <f t="shared" si="58"/>
        <v>1.6562899011913597</v>
      </c>
      <c r="BQ102" s="3">
        <f t="shared" si="59"/>
        <v>1.6741259827427082</v>
      </c>
      <c r="BR102" s="3">
        <f t="shared" si="60"/>
        <v>1.953373050726696</v>
      </c>
      <c r="BS102" s="3">
        <f t="shared" si="61"/>
        <v>1.9560723369951829</v>
      </c>
      <c r="BT102" s="3">
        <f t="shared" si="62"/>
        <v>1.6869042695681773</v>
      </c>
      <c r="BU102" s="3">
        <f t="shared" si="63"/>
        <v>1.9291122566546606</v>
      </c>
      <c r="BV102" s="3">
        <f t="shared" si="64"/>
        <v>1.3898745583909855</v>
      </c>
      <c r="BW102" s="3">
        <f t="shared" si="65"/>
        <v>1.2460059040760292</v>
      </c>
      <c r="BX102" s="3" t="e">
        <f t="shared" si="66"/>
        <v>#NUM!</v>
      </c>
      <c r="BY102" s="3">
        <f t="shared" si="67"/>
        <v>2.1642338546926108</v>
      </c>
      <c r="BZ102" s="3">
        <f t="shared" si="68"/>
        <v>1.6387886671573983</v>
      </c>
      <c r="CA102" s="3">
        <f t="shared" si="69"/>
        <v>1.8155113373627643</v>
      </c>
      <c r="CB102" s="3">
        <f t="shared" si="70"/>
        <v>1.6779717528107398</v>
      </c>
      <c r="CC102" s="3">
        <f t="shared" si="71"/>
        <v>1.9858304898583923</v>
      </c>
      <c r="CD102" s="3">
        <f t="shared" si="72"/>
        <v>1.7072294193272941</v>
      </c>
      <c r="CE102" s="3">
        <f t="shared" si="73"/>
        <v>1.6228354795215203</v>
      </c>
      <c r="CF102" s="3">
        <f t="shared" si="74"/>
        <v>1.9161906599805376</v>
      </c>
      <c r="CG102" s="3">
        <f t="shared" si="75"/>
        <v>1.8154449162443502</v>
      </c>
      <c r="CH102" s="3">
        <f t="shared" si="76"/>
        <v>2.1223469662550785</v>
      </c>
      <c r="CI102" s="3">
        <f t="shared" si="77"/>
        <v>1.5327543789924978</v>
      </c>
      <c r="CJ102" s="3">
        <f t="shared" si="78"/>
        <v>1.3138672203691535</v>
      </c>
      <c r="CK102" s="3">
        <f t="shared" si="79"/>
        <v>1.0330214446829107</v>
      </c>
      <c r="CL102" s="3" t="e">
        <f t="shared" si="80"/>
        <v>#NUM!</v>
      </c>
      <c r="CM102" s="3">
        <f t="shared" si="81"/>
        <v>1.2022157758011316</v>
      </c>
      <c r="CN102" s="3">
        <f t="shared" si="82"/>
        <v>1.0962145853464051</v>
      </c>
      <c r="CO102" s="3" t="e">
        <f t="shared" si="83"/>
        <v>#NUM!</v>
      </c>
      <c r="CP102" s="3">
        <f t="shared" si="84"/>
        <v>0.77959649125782449</v>
      </c>
      <c r="CQ102" s="3">
        <f t="shared" si="85"/>
        <v>1.1619666163640749</v>
      </c>
      <c r="CR102" s="3">
        <f t="shared" si="86"/>
        <v>1.0269416279590293</v>
      </c>
      <c r="CS102" s="3">
        <f t="shared" si="87"/>
        <v>1.3469394626989906</v>
      </c>
      <c r="CT102" s="3">
        <f t="shared" si="88"/>
        <v>1.2030328870147107</v>
      </c>
    </row>
    <row r="103" spans="1:98" x14ac:dyDescent="0.25">
      <c r="A103" s="1"/>
      <c r="B103" s="1" t="s">
        <v>936</v>
      </c>
      <c r="C103" s="1" t="s">
        <v>116</v>
      </c>
      <c r="D103" s="1" t="s">
        <v>37</v>
      </c>
      <c r="E103" s="1" t="s">
        <v>112</v>
      </c>
      <c r="F103" s="17" t="s">
        <v>675</v>
      </c>
      <c r="G103" s="1" t="s">
        <v>45</v>
      </c>
      <c r="H103" s="1" t="s">
        <v>53</v>
      </c>
      <c r="I103" s="4">
        <v>256.23</v>
      </c>
      <c r="J103" s="4">
        <v>226.53</v>
      </c>
      <c r="K103" s="4">
        <v>211.98</v>
      </c>
      <c r="L103" s="4">
        <v>67.48</v>
      </c>
      <c r="M103" s="4">
        <v>146.26</v>
      </c>
      <c r="N103" s="4">
        <v>146.85</v>
      </c>
      <c r="O103" s="4">
        <v>98.57</v>
      </c>
      <c r="P103" s="4">
        <v>132.84</v>
      </c>
      <c r="Q103" s="4">
        <v>58.15</v>
      </c>
      <c r="R103" s="4">
        <v>81.8</v>
      </c>
      <c r="S103" s="4">
        <v>114.09</v>
      </c>
      <c r="T103" s="4">
        <v>43.31</v>
      </c>
      <c r="U103" s="4">
        <v>73.61</v>
      </c>
      <c r="V103" s="4">
        <v>43.78</v>
      </c>
      <c r="W103" s="4">
        <v>46.53</v>
      </c>
      <c r="X103" s="4">
        <v>94.74</v>
      </c>
      <c r="Y103" s="4">
        <v>94.58</v>
      </c>
      <c r="Z103" s="4">
        <v>51.31</v>
      </c>
      <c r="AA103" s="4">
        <v>94.04</v>
      </c>
      <c r="AB103" s="4">
        <v>25.44</v>
      </c>
      <c r="AC103" s="4">
        <v>19.850000000000001</v>
      </c>
      <c r="AD103" s="4">
        <v>75.03</v>
      </c>
      <c r="AE103" s="4">
        <v>161.41</v>
      </c>
      <c r="AF103" s="4">
        <v>44.72</v>
      </c>
      <c r="AG103" s="4">
        <v>73.05</v>
      </c>
      <c r="AH103" s="4">
        <v>51.03</v>
      </c>
      <c r="AI103" s="4">
        <v>97.08</v>
      </c>
      <c r="AJ103" s="4">
        <v>47.71</v>
      </c>
      <c r="AK103" s="4">
        <v>46.45</v>
      </c>
      <c r="AL103" s="4">
        <v>92.22</v>
      </c>
      <c r="AM103" s="4">
        <v>69.89</v>
      </c>
      <c r="AN103" s="4">
        <v>143.47999999999999</v>
      </c>
      <c r="AO103" s="4">
        <v>33.729999999999997</v>
      </c>
      <c r="AP103" s="4">
        <v>18.75</v>
      </c>
      <c r="AQ103" s="4">
        <v>9.84</v>
      </c>
      <c r="AR103" s="4"/>
      <c r="AS103" s="4"/>
      <c r="AT103" s="4">
        <v>11.09</v>
      </c>
      <c r="AU103" s="4">
        <v>5.95</v>
      </c>
      <c r="AV103" s="4">
        <v>5.55</v>
      </c>
      <c r="AW103" s="4">
        <v>13.45</v>
      </c>
      <c r="AX103" s="4">
        <v>9.77</v>
      </c>
      <c r="AY103" s="4">
        <v>20.41</v>
      </c>
      <c r="AZ103" s="4">
        <v>14.22</v>
      </c>
      <c r="BC103" s="3">
        <f t="shared" si="45"/>
        <v>2.4086299765862802</v>
      </c>
      <c r="BD103" s="3">
        <f t="shared" si="46"/>
        <v>2.3551257249876878</v>
      </c>
      <c r="BE103" s="3">
        <f t="shared" si="47"/>
        <v>2.3262948878184893</v>
      </c>
      <c r="BF103" s="3">
        <f t="shared" si="48"/>
        <v>1.8291750739170876</v>
      </c>
      <c r="BG103" s="3">
        <f t="shared" si="49"/>
        <v>2.1651255690882287</v>
      </c>
      <c r="BH103" s="3">
        <f t="shared" si="50"/>
        <v>2.1668739508588191</v>
      </c>
      <c r="BI103" s="3">
        <f t="shared" si="51"/>
        <v>1.9937447565544624</v>
      </c>
      <c r="BJ103" s="3">
        <f t="shared" si="52"/>
        <v>2.1233288669263475</v>
      </c>
      <c r="BK103" s="3">
        <f t="shared" si="53"/>
        <v>1.7645497190644672</v>
      </c>
      <c r="BL103" s="3">
        <f t="shared" si="54"/>
        <v>1.9127533036713229</v>
      </c>
      <c r="BM103" s="3">
        <f t="shared" si="55"/>
        <v>2.0572475801312451</v>
      </c>
      <c r="BN103" s="3">
        <f t="shared" si="56"/>
        <v>1.6365881837298424</v>
      </c>
      <c r="BO103" s="3">
        <f t="shared" si="57"/>
        <v>1.8669368177316394</v>
      </c>
      <c r="BP103" s="3">
        <f t="shared" si="58"/>
        <v>1.641275757231913</v>
      </c>
      <c r="BQ103" s="3">
        <f t="shared" si="59"/>
        <v>1.6677330525332674</v>
      </c>
      <c r="BR103" s="3">
        <f t="shared" si="60"/>
        <v>1.9765333803919378</v>
      </c>
      <c r="BS103" s="3">
        <f t="shared" si="61"/>
        <v>1.9757993096794075</v>
      </c>
      <c r="BT103" s="3">
        <f t="shared" si="62"/>
        <v>1.7102020146553847</v>
      </c>
      <c r="BU103" s="3">
        <f t="shared" si="63"/>
        <v>1.9733126204529017</v>
      </c>
      <c r="BV103" s="3">
        <f t="shared" si="64"/>
        <v>1.4055171069763763</v>
      </c>
      <c r="BW103" s="3">
        <f t="shared" si="65"/>
        <v>1.2977605110991339</v>
      </c>
      <c r="BX103" s="3">
        <f t="shared" si="66"/>
        <v>1.875234946450165</v>
      </c>
      <c r="BY103" s="3">
        <f t="shared" si="67"/>
        <v>2.2079304375129709</v>
      </c>
      <c r="BZ103" s="3">
        <f t="shared" si="68"/>
        <v>1.6505017948783669</v>
      </c>
      <c r="CA103" s="3">
        <f t="shared" si="69"/>
        <v>1.8636202202703156</v>
      </c>
      <c r="CB103" s="3">
        <f t="shared" si="70"/>
        <v>1.7078255683322314</v>
      </c>
      <c r="CC103" s="3">
        <f t="shared" si="71"/>
        <v>1.9871297676598971</v>
      </c>
      <c r="CD103" s="3">
        <f t="shared" si="72"/>
        <v>1.678609416558926</v>
      </c>
      <c r="CE103" s="3">
        <f t="shared" si="73"/>
        <v>1.6669857183296606</v>
      </c>
      <c r="CF103" s="3">
        <f t="shared" si="74"/>
        <v>1.9648251178833886</v>
      </c>
      <c r="CG103" s="3">
        <f t="shared" si="75"/>
        <v>1.8444150404738244</v>
      </c>
      <c r="CH103" s="3">
        <f t="shared" si="76"/>
        <v>2.1567913680039288</v>
      </c>
      <c r="CI103" s="3">
        <f t="shared" si="77"/>
        <v>1.5280163411892014</v>
      </c>
      <c r="CJ103" s="3">
        <f t="shared" si="78"/>
        <v>1.2730012720637376</v>
      </c>
      <c r="CK103" s="3">
        <f t="shared" si="79"/>
        <v>0.99299509843134148</v>
      </c>
      <c r="CL103" s="3" t="e">
        <f t="shared" si="80"/>
        <v>#NUM!</v>
      </c>
      <c r="CM103" s="3" t="e">
        <f t="shared" si="81"/>
        <v>#NUM!</v>
      </c>
      <c r="CN103" s="3">
        <f t="shared" si="82"/>
        <v>1.04493154614916</v>
      </c>
      <c r="CO103" s="3">
        <f t="shared" si="83"/>
        <v>0.77451696572854956</v>
      </c>
      <c r="CP103" s="3">
        <f t="shared" si="84"/>
        <v>0.74429298312267622</v>
      </c>
      <c r="CQ103" s="3">
        <f t="shared" si="85"/>
        <v>1.1287222843384268</v>
      </c>
      <c r="CR103" s="3">
        <f t="shared" si="86"/>
        <v>0.98989456371877305</v>
      </c>
      <c r="CS103" s="3">
        <f t="shared" si="87"/>
        <v>1.3098430047160705</v>
      </c>
      <c r="CT103" s="3">
        <f t="shared" si="88"/>
        <v>1.1528995963937476</v>
      </c>
    </row>
    <row r="104" spans="1:98" x14ac:dyDescent="0.25">
      <c r="A104" s="1"/>
      <c r="B104" s="1" t="s">
        <v>936</v>
      </c>
      <c r="C104" s="1" t="s">
        <v>121</v>
      </c>
      <c r="D104" s="1" t="s">
        <v>37</v>
      </c>
      <c r="E104" s="1" t="s">
        <v>112</v>
      </c>
      <c r="F104" s="17" t="s">
        <v>675</v>
      </c>
      <c r="G104" s="1" t="s">
        <v>45</v>
      </c>
      <c r="H104" s="1" t="s">
        <v>59</v>
      </c>
      <c r="I104" s="4">
        <v>252.18</v>
      </c>
      <c r="J104" s="4">
        <v>229.83</v>
      </c>
      <c r="K104" s="4">
        <v>216.56</v>
      </c>
      <c r="L104" s="4">
        <v>68.709999999999994</v>
      </c>
      <c r="M104" s="4">
        <v>148.26</v>
      </c>
      <c r="N104" s="4">
        <v>137.04</v>
      </c>
      <c r="O104" s="4"/>
      <c r="P104" s="4">
        <v>134.36000000000001</v>
      </c>
      <c r="Q104" s="4"/>
      <c r="R104" s="4">
        <v>86.26</v>
      </c>
      <c r="S104" s="4">
        <v>112.1</v>
      </c>
      <c r="T104" s="4">
        <v>37.54</v>
      </c>
      <c r="U104" s="4">
        <v>74.599999999999994</v>
      </c>
      <c r="V104" s="4">
        <v>41.71</v>
      </c>
      <c r="W104" s="4">
        <v>46.33</v>
      </c>
      <c r="X104" s="4">
        <v>94.43</v>
      </c>
      <c r="Y104" s="4">
        <v>93.34</v>
      </c>
      <c r="Z104" s="4">
        <v>47.17</v>
      </c>
      <c r="AA104" s="4">
        <v>90.32</v>
      </c>
      <c r="AB104" s="4">
        <v>24</v>
      </c>
      <c r="AC104" s="4">
        <v>20.54</v>
      </c>
      <c r="AD104" s="4">
        <v>73.47</v>
      </c>
      <c r="AE104" s="4"/>
      <c r="AF104" s="4">
        <v>40.68</v>
      </c>
      <c r="AG104" s="4">
        <v>70.31</v>
      </c>
      <c r="AH104" s="4">
        <v>50.75</v>
      </c>
      <c r="AI104" s="4">
        <v>94.63</v>
      </c>
      <c r="AJ104" s="4">
        <v>52.01</v>
      </c>
      <c r="AK104" s="4">
        <v>44.64</v>
      </c>
      <c r="AL104" s="4">
        <v>86.77</v>
      </c>
      <c r="AM104" s="4">
        <v>73.84</v>
      </c>
      <c r="AN104" s="4">
        <v>136.26</v>
      </c>
      <c r="AO104" s="4">
        <v>34.71</v>
      </c>
      <c r="AP104" s="4">
        <v>19.59</v>
      </c>
      <c r="AQ104" s="4">
        <v>10.75</v>
      </c>
      <c r="AR104" s="4"/>
      <c r="AS104" s="4">
        <v>14.54</v>
      </c>
      <c r="AT104" s="4"/>
      <c r="AU104" s="4">
        <v>6.56</v>
      </c>
      <c r="AV104" s="4"/>
      <c r="AW104" s="4">
        <v>14.3</v>
      </c>
      <c r="AX104" s="4">
        <v>10.36</v>
      </c>
      <c r="AY104" s="4"/>
      <c r="AZ104" s="4">
        <v>15</v>
      </c>
      <c r="BC104" s="3">
        <f t="shared" si="45"/>
        <v>2.4017106403890809</v>
      </c>
      <c r="BD104" s="3">
        <f t="shared" si="46"/>
        <v>2.3614067170593378</v>
      </c>
      <c r="BE104" s="3">
        <f t="shared" si="47"/>
        <v>2.3355782427624501</v>
      </c>
      <c r="BF104" s="3">
        <f t="shared" si="48"/>
        <v>1.8370199485409084</v>
      </c>
      <c r="BG104" s="3">
        <f t="shared" si="49"/>
        <v>2.1710239957857231</v>
      </c>
      <c r="BH104" s="3">
        <f t="shared" si="50"/>
        <v>2.1368473499574541</v>
      </c>
      <c r="BI104" s="3" t="e">
        <f t="shared" si="51"/>
        <v>#NUM!</v>
      </c>
      <c r="BJ104" s="3">
        <f t="shared" si="52"/>
        <v>2.1282699951696267</v>
      </c>
      <c r="BK104" s="3" t="e">
        <f t="shared" si="53"/>
        <v>#NUM!</v>
      </c>
      <c r="BL104" s="3">
        <f t="shared" si="54"/>
        <v>1.9358094538099329</v>
      </c>
      <c r="BM104" s="3">
        <f t="shared" si="55"/>
        <v>2.0496056125949731</v>
      </c>
      <c r="BN104" s="3">
        <f t="shared" si="56"/>
        <v>1.5744942682853276</v>
      </c>
      <c r="BO104" s="3">
        <f t="shared" si="57"/>
        <v>1.8727388274726688</v>
      </c>
      <c r="BP104" s="3">
        <f t="shared" si="58"/>
        <v>1.6202401898458314</v>
      </c>
      <c r="BQ104" s="3">
        <f t="shared" si="59"/>
        <v>1.6658623002031552</v>
      </c>
      <c r="BR104" s="3">
        <f t="shared" si="60"/>
        <v>1.975109989686161</v>
      </c>
      <c r="BS104" s="3">
        <f t="shared" si="61"/>
        <v>1.9700677965491371</v>
      </c>
      <c r="BT104" s="3">
        <f t="shared" si="62"/>
        <v>1.673665876245702</v>
      </c>
      <c r="BU104" s="3">
        <f t="shared" si="63"/>
        <v>1.9557839289169114</v>
      </c>
      <c r="BV104" s="3">
        <f t="shared" si="64"/>
        <v>1.3802112417116059</v>
      </c>
      <c r="BW104" s="3">
        <f t="shared" si="65"/>
        <v>1.3126004392612594</v>
      </c>
      <c r="BX104" s="3">
        <f t="shared" si="66"/>
        <v>1.8661100398443766</v>
      </c>
      <c r="BY104" s="3" t="e">
        <f t="shared" si="67"/>
        <v>#NUM!</v>
      </c>
      <c r="BZ104" s="3">
        <f t="shared" si="68"/>
        <v>1.609380944250707</v>
      </c>
      <c r="CA104" s="3">
        <f t="shared" si="69"/>
        <v>1.8470170979353542</v>
      </c>
      <c r="CB104" s="3">
        <f t="shared" si="70"/>
        <v>1.7054360465852505</v>
      </c>
      <c r="CC104" s="3">
        <f t="shared" si="71"/>
        <v>1.9760288400911259</v>
      </c>
      <c r="CD104" s="3">
        <f t="shared" si="72"/>
        <v>1.7160868537748322</v>
      </c>
      <c r="CE104" s="3">
        <f t="shared" si="73"/>
        <v>1.6497241859295224</v>
      </c>
      <c r="CF104" s="3">
        <f t="shared" si="74"/>
        <v>1.9383695974518063</v>
      </c>
      <c r="CG104" s="3">
        <f t="shared" si="75"/>
        <v>1.8682916880178557</v>
      </c>
      <c r="CH104" s="3">
        <f t="shared" si="76"/>
        <v>2.1343683846033787</v>
      </c>
      <c r="CI104" s="3">
        <f t="shared" si="77"/>
        <v>1.5404546136714119</v>
      </c>
      <c r="CJ104" s="3">
        <f t="shared" si="78"/>
        <v>1.2920344359947364</v>
      </c>
      <c r="CK104" s="3">
        <f t="shared" si="79"/>
        <v>1.0314084642516241</v>
      </c>
      <c r="CL104" s="3" t="e">
        <f t="shared" si="80"/>
        <v>#NUM!</v>
      </c>
      <c r="CM104" s="3">
        <f t="shared" si="81"/>
        <v>1.162564406523019</v>
      </c>
      <c r="CN104" s="3" t="e">
        <f t="shared" si="82"/>
        <v>#NUM!</v>
      </c>
      <c r="CO104" s="3">
        <f t="shared" si="83"/>
        <v>0.81690383937566025</v>
      </c>
      <c r="CP104" s="3" t="e">
        <f t="shared" si="84"/>
        <v>#NUM!</v>
      </c>
      <c r="CQ104" s="3">
        <f t="shared" si="85"/>
        <v>1.1553360374650619</v>
      </c>
      <c r="CR104" s="3">
        <f t="shared" si="86"/>
        <v>1.0153597554092142</v>
      </c>
      <c r="CS104" s="3" t="e">
        <f t="shared" si="87"/>
        <v>#NUM!</v>
      </c>
      <c r="CT104" s="3">
        <f t="shared" si="88"/>
        <v>1.1760912590556813</v>
      </c>
    </row>
    <row r="105" spans="1:98" x14ac:dyDescent="0.25">
      <c r="A105" s="1"/>
      <c r="B105" s="1" t="s">
        <v>936</v>
      </c>
      <c r="C105" s="1" t="s">
        <v>124</v>
      </c>
      <c r="D105" s="1" t="s">
        <v>37</v>
      </c>
      <c r="E105" s="1" t="s">
        <v>125</v>
      </c>
      <c r="F105" s="17" t="s">
        <v>675</v>
      </c>
      <c r="G105" s="1" t="s">
        <v>45</v>
      </c>
      <c r="H105" s="1" t="s">
        <v>53</v>
      </c>
      <c r="I105" s="4">
        <v>248.6</v>
      </c>
      <c r="J105" s="4">
        <v>220.95</v>
      </c>
      <c r="K105" s="4">
        <v>207.66</v>
      </c>
      <c r="L105" s="4">
        <v>67.040000000000006</v>
      </c>
      <c r="M105" s="4">
        <v>141.96</v>
      </c>
      <c r="N105" s="4">
        <v>140.41</v>
      </c>
      <c r="O105" s="4">
        <v>88.8</v>
      </c>
      <c r="P105" s="4">
        <v>125.53</v>
      </c>
      <c r="Q105" s="4">
        <v>52</v>
      </c>
      <c r="R105" s="4">
        <v>77.150000000000006</v>
      </c>
      <c r="S105" s="4">
        <v>109.39</v>
      </c>
      <c r="T105" s="4">
        <v>43.32</v>
      </c>
      <c r="U105" s="4">
        <v>75.84</v>
      </c>
      <c r="V105" s="4">
        <v>45.7</v>
      </c>
      <c r="W105" s="4">
        <v>44.99</v>
      </c>
      <c r="X105" s="4">
        <v>90.41</v>
      </c>
      <c r="Y105" s="4">
        <v>93.5</v>
      </c>
      <c r="Z105" s="4">
        <v>47.64</v>
      </c>
      <c r="AA105" s="4">
        <v>85.03</v>
      </c>
      <c r="AB105" s="4">
        <v>23.04</v>
      </c>
      <c r="AC105" s="4">
        <v>16.5</v>
      </c>
      <c r="AD105" s="4">
        <v>76.06</v>
      </c>
      <c r="AE105" s="4">
        <v>159.19999999999999</v>
      </c>
      <c r="AF105" s="4">
        <v>40.880000000000003</v>
      </c>
      <c r="AG105" s="4">
        <v>70.05</v>
      </c>
      <c r="AH105" s="4">
        <v>50.8</v>
      </c>
      <c r="AI105" s="4">
        <v>101.23</v>
      </c>
      <c r="AJ105" s="4"/>
      <c r="AK105" s="4">
        <v>43.85</v>
      </c>
      <c r="AL105" s="4">
        <v>88.11</v>
      </c>
      <c r="AM105" s="4">
        <v>72.319999999999993</v>
      </c>
      <c r="AN105" s="4">
        <v>138.08000000000001</v>
      </c>
      <c r="AO105" s="4">
        <v>35.54</v>
      </c>
      <c r="AP105" s="4">
        <v>20.39</v>
      </c>
      <c r="AQ105" s="4">
        <v>10.5</v>
      </c>
      <c r="AR105" s="4">
        <v>26.05</v>
      </c>
      <c r="AS105" s="4">
        <v>15.78</v>
      </c>
      <c r="AT105" s="4">
        <v>11.62</v>
      </c>
      <c r="AU105" s="4">
        <v>7.78</v>
      </c>
      <c r="AV105" s="4">
        <v>6.79</v>
      </c>
      <c r="AW105" s="4">
        <v>14.87</v>
      </c>
      <c r="AX105" s="4">
        <v>11.1</v>
      </c>
      <c r="AY105" s="4">
        <v>20.83</v>
      </c>
      <c r="AZ105" s="4">
        <v>15.29</v>
      </c>
      <c r="BC105" s="3">
        <f t="shared" si="45"/>
        <v>2.3955011243056261</v>
      </c>
      <c r="BD105" s="3">
        <f t="shared" si="46"/>
        <v>2.3442940058983122</v>
      </c>
      <c r="BE105" s="3">
        <f t="shared" si="47"/>
        <v>2.3173528496777713</v>
      </c>
      <c r="BF105" s="3">
        <f t="shared" si="48"/>
        <v>1.8263340056222201</v>
      </c>
      <c r="BG105" s="3">
        <f t="shared" si="49"/>
        <v>2.152165990675555</v>
      </c>
      <c r="BH105" s="3">
        <f t="shared" si="50"/>
        <v>2.1473980393476548</v>
      </c>
      <c r="BI105" s="3">
        <f t="shared" si="51"/>
        <v>1.9484129657786009</v>
      </c>
      <c r="BJ105" s="3">
        <f t="shared" si="52"/>
        <v>2.0987475288248181</v>
      </c>
      <c r="BK105" s="3">
        <f t="shared" si="53"/>
        <v>1.7160033436347992</v>
      </c>
      <c r="BL105" s="3">
        <f t="shared" si="54"/>
        <v>1.887335930399167</v>
      </c>
      <c r="BM105" s="3">
        <f t="shared" si="55"/>
        <v>2.0389776223326916</v>
      </c>
      <c r="BN105" s="3">
        <f t="shared" si="56"/>
        <v>1.6366884479532828</v>
      </c>
      <c r="BO105" s="3">
        <f t="shared" si="57"/>
        <v>1.8798983243300098</v>
      </c>
      <c r="BP105" s="3">
        <f t="shared" si="58"/>
        <v>1.6599162000698502</v>
      </c>
      <c r="BQ105" s="3">
        <f t="shared" si="59"/>
        <v>1.6531159931655668</v>
      </c>
      <c r="BR105" s="3">
        <f t="shared" si="60"/>
        <v>1.9562164692433901</v>
      </c>
      <c r="BS105" s="3">
        <f t="shared" si="61"/>
        <v>1.9708116108725178</v>
      </c>
      <c r="BT105" s="3">
        <f t="shared" si="62"/>
        <v>1.6779717528107398</v>
      </c>
      <c r="BU105" s="3">
        <f t="shared" si="63"/>
        <v>1.9295721790765499</v>
      </c>
      <c r="BV105" s="3">
        <f t="shared" si="64"/>
        <v>1.3624824747511743</v>
      </c>
      <c r="BW105" s="3">
        <f t="shared" si="65"/>
        <v>1.2174839442139063</v>
      </c>
      <c r="BX105" s="3">
        <f t="shared" si="66"/>
        <v>1.8811563210755637</v>
      </c>
      <c r="BY105" s="3">
        <f t="shared" si="67"/>
        <v>2.2019430634016501</v>
      </c>
      <c r="BZ105" s="3">
        <f t="shared" si="68"/>
        <v>1.6115108871266564</v>
      </c>
      <c r="CA105" s="3">
        <f t="shared" si="69"/>
        <v>1.8454081396217934</v>
      </c>
      <c r="CB105" s="3">
        <f t="shared" si="70"/>
        <v>1.7058637122839193</v>
      </c>
      <c r="CC105" s="3">
        <f t="shared" si="71"/>
        <v>2.0053092368485168</v>
      </c>
      <c r="CD105" s="3" t="e">
        <f t="shared" si="72"/>
        <v>#NUM!</v>
      </c>
      <c r="CE105" s="3">
        <f t="shared" si="73"/>
        <v>1.6419695977020594</v>
      </c>
      <c r="CF105" s="3">
        <f t="shared" si="74"/>
        <v>1.9450252012424627</v>
      </c>
      <c r="CG105" s="3">
        <f t="shared" si="75"/>
        <v>1.8592584174673068</v>
      </c>
      <c r="CH105" s="3">
        <f t="shared" si="76"/>
        <v>2.1401307783711343</v>
      </c>
      <c r="CI105" s="3">
        <f t="shared" si="77"/>
        <v>1.5507174234692827</v>
      </c>
      <c r="CJ105" s="3">
        <f t="shared" si="78"/>
        <v>1.30941722577814</v>
      </c>
      <c r="CK105" s="3">
        <f t="shared" si="79"/>
        <v>1.0211892990699381</v>
      </c>
      <c r="CL105" s="3">
        <f t="shared" si="80"/>
        <v>1.4158077276355432</v>
      </c>
      <c r="CM105" s="3">
        <f t="shared" si="81"/>
        <v>1.1981069988734014</v>
      </c>
      <c r="CN105" s="3">
        <f t="shared" si="82"/>
        <v>1.0652061280543119</v>
      </c>
      <c r="CO105" s="3">
        <f t="shared" si="83"/>
        <v>0.89097959698968898</v>
      </c>
      <c r="CP105" s="3">
        <f t="shared" si="84"/>
        <v>0.83186977428050168</v>
      </c>
      <c r="CQ105" s="3">
        <f t="shared" si="85"/>
        <v>1.1723109685219542</v>
      </c>
      <c r="CR105" s="3">
        <f t="shared" si="86"/>
        <v>1.0453229787866574</v>
      </c>
      <c r="CS105" s="3">
        <f t="shared" si="87"/>
        <v>1.3186892699477459</v>
      </c>
      <c r="CT105" s="3">
        <f t="shared" si="88"/>
        <v>1.1844074854123201</v>
      </c>
    </row>
    <row r="106" spans="1:98" x14ac:dyDescent="0.25">
      <c r="A106" s="1"/>
      <c r="B106" s="1" t="s">
        <v>936</v>
      </c>
      <c r="C106" s="1" t="s">
        <v>102</v>
      </c>
      <c r="D106" s="1" t="s">
        <v>37</v>
      </c>
      <c r="E106" s="1" t="s">
        <v>103</v>
      </c>
      <c r="F106" s="16" t="s">
        <v>677</v>
      </c>
      <c r="G106" s="1" t="s">
        <v>39</v>
      </c>
      <c r="H106" s="1" t="s">
        <v>73</v>
      </c>
      <c r="I106" s="3">
        <v>260.89</v>
      </c>
      <c r="J106" s="3">
        <v>233.32</v>
      </c>
      <c r="K106" s="3">
        <v>220.25</v>
      </c>
      <c r="L106" s="3"/>
      <c r="M106" s="3"/>
      <c r="N106" s="3">
        <v>144.16999999999999</v>
      </c>
      <c r="O106" s="3">
        <v>89.41</v>
      </c>
      <c r="P106" s="3">
        <v>129.85</v>
      </c>
      <c r="Q106" s="3">
        <v>50.63</v>
      </c>
      <c r="R106" s="3">
        <v>85.25</v>
      </c>
      <c r="S106" s="3">
        <v>120.2</v>
      </c>
      <c r="T106" s="3">
        <v>51.28</v>
      </c>
      <c r="U106" s="3">
        <v>73.92</v>
      </c>
      <c r="V106" s="3">
        <v>44.43</v>
      </c>
      <c r="W106" s="3">
        <v>45.75</v>
      </c>
      <c r="X106" s="3">
        <v>96.38</v>
      </c>
      <c r="Y106" s="3">
        <v>94.06</v>
      </c>
      <c r="Z106" s="3">
        <v>47.29</v>
      </c>
      <c r="AA106" s="3">
        <v>90.38</v>
      </c>
      <c r="AB106" s="3">
        <v>23.06</v>
      </c>
      <c r="AC106" s="3">
        <v>20.07</v>
      </c>
      <c r="AD106" s="3">
        <v>75.489999999999995</v>
      </c>
      <c r="AE106" s="3">
        <v>168.58</v>
      </c>
      <c r="AF106" s="3">
        <v>41.76</v>
      </c>
      <c r="AG106" s="3">
        <v>81.760000000000005</v>
      </c>
      <c r="AH106" s="3">
        <v>53.46</v>
      </c>
      <c r="AI106" s="3">
        <v>100.21</v>
      </c>
      <c r="AJ106" s="3">
        <v>53.5</v>
      </c>
      <c r="AK106" s="3">
        <v>44.41</v>
      </c>
      <c r="AL106" s="3">
        <v>94.43</v>
      </c>
      <c r="AM106" s="3">
        <v>72.13</v>
      </c>
      <c r="AN106" s="3">
        <v>145.18</v>
      </c>
      <c r="AO106" s="3"/>
      <c r="AP106" s="3">
        <v>17.3</v>
      </c>
      <c r="AQ106" s="3">
        <v>9.9</v>
      </c>
      <c r="AR106" s="3"/>
      <c r="AS106" s="3"/>
      <c r="AT106" s="3"/>
      <c r="AU106" s="3"/>
      <c r="AV106" s="3"/>
      <c r="AW106" s="3"/>
      <c r="AX106" s="3"/>
      <c r="AY106" s="3"/>
      <c r="AZ106" s="3">
        <v>14.75</v>
      </c>
      <c r="BC106" s="3">
        <f t="shared" si="45"/>
        <v>2.4164574327680963</v>
      </c>
      <c r="BD106" s="3">
        <f t="shared" si="46"/>
        <v>2.3679519677579779</v>
      </c>
      <c r="BE106" s="3">
        <f t="shared" si="47"/>
        <v>2.3429159170840856</v>
      </c>
      <c r="BF106" s="3" t="e">
        <f t="shared" si="48"/>
        <v>#NUM!</v>
      </c>
      <c r="BG106" s="3" t="e">
        <f t="shared" si="49"/>
        <v>#NUM!</v>
      </c>
      <c r="BH106" s="3">
        <f t="shared" si="50"/>
        <v>2.1588748984559967</v>
      </c>
      <c r="BI106" s="3">
        <f t="shared" si="51"/>
        <v>1.9513860948802928</v>
      </c>
      <c r="BJ106" s="3">
        <f t="shared" si="52"/>
        <v>2.1134419539653213</v>
      </c>
      <c r="BK106" s="3">
        <f t="shared" si="53"/>
        <v>1.7044079273868409</v>
      </c>
      <c r="BL106" s="3">
        <f t="shared" si="54"/>
        <v>1.9306943876645353</v>
      </c>
      <c r="BM106" s="3">
        <f t="shared" si="55"/>
        <v>2.0799044676667209</v>
      </c>
      <c r="BN106" s="3">
        <f t="shared" si="56"/>
        <v>1.709948016510761</v>
      </c>
      <c r="BO106" s="3">
        <f t="shared" si="57"/>
        <v>1.8687619582120503</v>
      </c>
      <c r="BP106" s="3">
        <f t="shared" si="58"/>
        <v>1.6476763132408709</v>
      </c>
      <c r="BQ106" s="3">
        <f t="shared" si="59"/>
        <v>1.660391098402467</v>
      </c>
      <c r="BR106" s="3">
        <f t="shared" si="60"/>
        <v>1.9839869219651896</v>
      </c>
      <c r="BS106" s="3">
        <f t="shared" si="61"/>
        <v>1.9734049744100608</v>
      </c>
      <c r="BT106" s="3">
        <f t="shared" si="62"/>
        <v>1.6747693140154263</v>
      </c>
      <c r="BU106" s="3">
        <f t="shared" si="63"/>
        <v>1.9560723369951829</v>
      </c>
      <c r="BV106" s="3">
        <f t="shared" si="64"/>
        <v>1.3628593029586802</v>
      </c>
      <c r="BW106" s="3">
        <f t="shared" si="65"/>
        <v>1.3025473724874856</v>
      </c>
      <c r="BX106" s="3">
        <f t="shared" si="66"/>
        <v>1.877889425371484</v>
      </c>
      <c r="BY106" s="3">
        <f t="shared" si="67"/>
        <v>2.2268060495007274</v>
      </c>
      <c r="BZ106" s="3">
        <f t="shared" si="68"/>
        <v>1.6207604899942056</v>
      </c>
      <c r="CA106" s="3">
        <f t="shared" si="69"/>
        <v>1.9125408827906376</v>
      </c>
      <c r="CB106" s="3">
        <f t="shared" si="70"/>
        <v>1.7280289544205185</v>
      </c>
      <c r="CC106" s="3">
        <f t="shared" si="71"/>
        <v>2.0009110621312232</v>
      </c>
      <c r="CD106" s="3">
        <f t="shared" si="72"/>
        <v>1.7283537820212285</v>
      </c>
      <c r="CE106" s="3">
        <f t="shared" si="73"/>
        <v>1.6474807731736758</v>
      </c>
      <c r="CF106" s="3">
        <f t="shared" si="74"/>
        <v>1.975109989686161</v>
      </c>
      <c r="CG106" s="3">
        <f t="shared" si="75"/>
        <v>1.858115932190066</v>
      </c>
      <c r="CH106" s="3">
        <f t="shared" si="76"/>
        <v>2.161906792067279</v>
      </c>
      <c r="CI106" s="3" t="e">
        <f t="shared" si="77"/>
        <v>#NUM!</v>
      </c>
      <c r="CJ106" s="3">
        <f t="shared" si="78"/>
        <v>1.2380461031287955</v>
      </c>
      <c r="CK106" s="3">
        <f t="shared" si="79"/>
        <v>0.9956351945975499</v>
      </c>
      <c r="CL106" s="3" t="e">
        <f t="shared" si="80"/>
        <v>#NUM!</v>
      </c>
      <c r="CM106" s="3" t="e">
        <f t="shared" si="81"/>
        <v>#NUM!</v>
      </c>
      <c r="CN106" s="3" t="e">
        <f t="shared" si="82"/>
        <v>#NUM!</v>
      </c>
      <c r="CO106" s="3" t="e">
        <f t="shared" si="83"/>
        <v>#NUM!</v>
      </c>
      <c r="CP106" s="3" t="e">
        <f t="shared" si="84"/>
        <v>#NUM!</v>
      </c>
      <c r="CQ106" s="3" t="e">
        <f t="shared" si="85"/>
        <v>#NUM!</v>
      </c>
      <c r="CR106" s="3" t="e">
        <f t="shared" si="86"/>
        <v>#NUM!</v>
      </c>
      <c r="CS106" s="3" t="e">
        <f t="shared" si="87"/>
        <v>#NUM!</v>
      </c>
      <c r="CT106" s="3">
        <f t="shared" si="88"/>
        <v>1.1687920203141817</v>
      </c>
    </row>
    <row r="107" spans="1:98" x14ac:dyDescent="0.25">
      <c r="A107" s="1"/>
      <c r="B107" s="1" t="s">
        <v>936</v>
      </c>
      <c r="C107" s="1" t="s">
        <v>122</v>
      </c>
      <c r="D107" s="1" t="s">
        <v>37</v>
      </c>
      <c r="E107" s="1" t="s">
        <v>123</v>
      </c>
      <c r="F107" s="16" t="s">
        <v>678</v>
      </c>
      <c r="G107" s="1" t="s">
        <v>39</v>
      </c>
      <c r="H107" s="1" t="s">
        <v>40</v>
      </c>
      <c r="I107" s="4">
        <v>265.22000000000003</v>
      </c>
      <c r="J107" s="4">
        <v>236.56</v>
      </c>
      <c r="K107" s="4">
        <v>223.43</v>
      </c>
      <c r="L107" s="4"/>
      <c r="M107" s="4"/>
      <c r="N107" s="4">
        <v>143.88999999999999</v>
      </c>
      <c r="O107" s="4"/>
      <c r="P107" s="4">
        <v>138.9</v>
      </c>
      <c r="Q107" s="4"/>
      <c r="R107" s="4">
        <v>88.57</v>
      </c>
      <c r="S107" s="4">
        <v>121.91</v>
      </c>
      <c r="T107" s="4">
        <v>46.82</v>
      </c>
      <c r="U107" s="4">
        <v>79.349999999999994</v>
      </c>
      <c r="V107" s="4">
        <v>46.42</v>
      </c>
      <c r="W107" s="4">
        <v>47.29</v>
      </c>
      <c r="X107" s="4">
        <v>96.56</v>
      </c>
      <c r="Y107" s="4">
        <v>95.03</v>
      </c>
      <c r="Z107" s="4">
        <v>45.72</v>
      </c>
      <c r="AA107" s="4">
        <v>93.15</v>
      </c>
      <c r="AB107" s="4">
        <v>20.420000000000002</v>
      </c>
      <c r="AC107" s="4">
        <v>17.8</v>
      </c>
      <c r="AD107" s="4">
        <v>77.06</v>
      </c>
      <c r="AE107" s="4">
        <v>163.05000000000001</v>
      </c>
      <c r="AF107" s="4">
        <v>44.47</v>
      </c>
      <c r="AG107" s="4">
        <v>80.349999999999994</v>
      </c>
      <c r="AH107" s="4">
        <v>53.13</v>
      </c>
      <c r="AI107" s="4">
        <v>101.51</v>
      </c>
      <c r="AJ107" s="4">
        <v>55.34</v>
      </c>
      <c r="AK107" s="4">
        <v>44.48</v>
      </c>
      <c r="AL107" s="4">
        <v>91.65</v>
      </c>
      <c r="AM107" s="4">
        <v>68.680000000000007</v>
      </c>
      <c r="AN107" s="4">
        <v>143.06</v>
      </c>
      <c r="AO107" s="4"/>
      <c r="AP107" s="4">
        <v>20.29</v>
      </c>
      <c r="AQ107" s="4">
        <v>10.75</v>
      </c>
      <c r="AR107" s="4"/>
      <c r="AS107" s="4"/>
      <c r="AT107" s="4">
        <v>12.91</v>
      </c>
      <c r="AU107" s="4"/>
      <c r="AV107" s="4"/>
      <c r="AW107" s="4"/>
      <c r="AX107" s="4"/>
      <c r="AY107" s="4">
        <v>20.99</v>
      </c>
      <c r="AZ107" s="4">
        <v>16.079999999999998</v>
      </c>
      <c r="BC107" s="3">
        <f t="shared" si="45"/>
        <v>2.4236062707211681</v>
      </c>
      <c r="BD107" s="3">
        <f t="shared" si="46"/>
        <v>2.3739413115180614</v>
      </c>
      <c r="BE107" s="3">
        <f t="shared" si="47"/>
        <v>2.3491414855196333</v>
      </c>
      <c r="BF107" s="3" t="e">
        <f t="shared" si="48"/>
        <v>#NUM!</v>
      </c>
      <c r="BG107" s="3" t="e">
        <f t="shared" si="49"/>
        <v>#NUM!</v>
      </c>
      <c r="BH107" s="3">
        <f t="shared" si="50"/>
        <v>2.1580306125903403</v>
      </c>
      <c r="BI107" s="3" t="e">
        <f t="shared" si="51"/>
        <v>#NUM!</v>
      </c>
      <c r="BJ107" s="3">
        <f t="shared" si="52"/>
        <v>2.1427022457376155</v>
      </c>
      <c r="BK107" s="3" t="e">
        <f t="shared" si="53"/>
        <v>#NUM!</v>
      </c>
      <c r="BL107" s="3">
        <f t="shared" si="54"/>
        <v>1.9472866446777983</v>
      </c>
      <c r="BM107" s="3">
        <f t="shared" si="55"/>
        <v>2.0860393312680392</v>
      </c>
      <c r="BN107" s="3">
        <f t="shared" si="56"/>
        <v>1.6704314093606056</v>
      </c>
      <c r="BO107" s="3">
        <f t="shared" si="57"/>
        <v>1.899546931090867</v>
      </c>
      <c r="BP107" s="3">
        <f t="shared" si="58"/>
        <v>1.666705136119899</v>
      </c>
      <c r="BQ107" s="3">
        <f t="shared" si="59"/>
        <v>1.6747693140154263</v>
      </c>
      <c r="BR107" s="3">
        <f t="shared" si="60"/>
        <v>1.9847972570892929</v>
      </c>
      <c r="BS107" s="3">
        <f t="shared" si="61"/>
        <v>1.9778607292646972</v>
      </c>
      <c r="BT107" s="3">
        <f t="shared" si="62"/>
        <v>1.6601062217232441</v>
      </c>
      <c r="BU107" s="3">
        <f t="shared" si="63"/>
        <v>1.9691828592322616</v>
      </c>
      <c r="BV107" s="3">
        <f t="shared" si="64"/>
        <v>1.3100557377508915</v>
      </c>
      <c r="BW107" s="3">
        <f t="shared" si="65"/>
        <v>1.2504200023088941</v>
      </c>
      <c r="BX107" s="3">
        <f t="shared" si="66"/>
        <v>1.8868290046769822</v>
      </c>
      <c r="BY107" s="3">
        <f t="shared" si="67"/>
        <v>2.2123208031419757</v>
      </c>
      <c r="BZ107" s="3">
        <f t="shared" si="68"/>
        <v>1.6480671294489346</v>
      </c>
      <c r="CA107" s="3">
        <f t="shared" si="69"/>
        <v>1.9049858810993634</v>
      </c>
      <c r="CB107" s="3">
        <f t="shared" si="70"/>
        <v>1.7253398159097373</v>
      </c>
      <c r="CC107" s="3">
        <f t="shared" si="71"/>
        <v>2.0065088277752898</v>
      </c>
      <c r="CD107" s="3">
        <f t="shared" si="72"/>
        <v>1.7430391548049331</v>
      </c>
      <c r="CE107" s="3">
        <f t="shared" si="73"/>
        <v>1.648164778574001</v>
      </c>
      <c r="CF107" s="3">
        <f t="shared" si="74"/>
        <v>1.9621324692982356</v>
      </c>
      <c r="CG107" s="3">
        <f t="shared" si="75"/>
        <v>1.836830286488879</v>
      </c>
      <c r="CH107" s="3">
        <f t="shared" si="76"/>
        <v>2.1555182207084114</v>
      </c>
      <c r="CI107" s="3" t="e">
        <f t="shared" si="77"/>
        <v>#NUM!</v>
      </c>
      <c r="CJ107" s="3">
        <f t="shared" si="78"/>
        <v>1.3072820470333459</v>
      </c>
      <c r="CK107" s="3">
        <f t="shared" si="79"/>
        <v>1.0314084642516241</v>
      </c>
      <c r="CL107" s="3" t="e">
        <f t="shared" si="80"/>
        <v>#NUM!</v>
      </c>
      <c r="CM107" s="3" t="e">
        <f t="shared" si="81"/>
        <v>#NUM!</v>
      </c>
      <c r="CN107" s="3">
        <f t="shared" si="82"/>
        <v>1.1109262422664203</v>
      </c>
      <c r="CO107" s="3" t="e">
        <f t="shared" si="83"/>
        <v>#NUM!</v>
      </c>
      <c r="CP107" s="3" t="e">
        <f t="shared" si="84"/>
        <v>#NUM!</v>
      </c>
      <c r="CQ107" s="3" t="e">
        <f t="shared" si="85"/>
        <v>#NUM!</v>
      </c>
      <c r="CR107" s="3" t="e">
        <f t="shared" si="86"/>
        <v>#NUM!</v>
      </c>
      <c r="CS107" s="3">
        <f t="shared" si="87"/>
        <v>1.3220124385824004</v>
      </c>
      <c r="CT107" s="3">
        <f t="shared" si="88"/>
        <v>1.2062860444124324</v>
      </c>
    </row>
    <row r="108" spans="1:98" x14ac:dyDescent="0.25">
      <c r="A108" s="1"/>
      <c r="B108" s="1" t="s">
        <v>936</v>
      </c>
      <c r="C108" s="1" t="s">
        <v>129</v>
      </c>
      <c r="D108" s="1" t="s">
        <v>37</v>
      </c>
      <c r="E108" s="1" t="s">
        <v>123</v>
      </c>
      <c r="F108" s="16" t="s">
        <v>678</v>
      </c>
      <c r="G108" s="1" t="s">
        <v>39</v>
      </c>
      <c r="H108" s="1" t="s">
        <v>40</v>
      </c>
      <c r="I108" s="4">
        <v>278.02</v>
      </c>
      <c r="J108" s="4">
        <v>254.91</v>
      </c>
      <c r="K108" s="4">
        <v>240.38</v>
      </c>
      <c r="L108" s="4">
        <v>72.81</v>
      </c>
      <c r="M108" s="4">
        <v>168.88</v>
      </c>
      <c r="N108" s="4">
        <v>153.6</v>
      </c>
      <c r="O108" s="4">
        <v>99.13</v>
      </c>
      <c r="P108" s="4">
        <v>144.46</v>
      </c>
      <c r="Q108" s="4">
        <v>58.19</v>
      </c>
      <c r="R108" s="4">
        <v>95.89</v>
      </c>
      <c r="S108" s="4">
        <v>134.18</v>
      </c>
      <c r="T108" s="4">
        <v>56.42</v>
      </c>
      <c r="U108" s="4">
        <v>82.76</v>
      </c>
      <c r="V108" s="4">
        <v>47.95</v>
      </c>
      <c r="W108" s="4">
        <v>52.19</v>
      </c>
      <c r="X108" s="4">
        <v>99.9</v>
      </c>
      <c r="Y108" s="4">
        <v>99.59</v>
      </c>
      <c r="Z108" s="4">
        <v>51.51</v>
      </c>
      <c r="AA108" s="4">
        <v>97</v>
      </c>
      <c r="AB108" s="4">
        <v>22.23</v>
      </c>
      <c r="AC108" s="4">
        <v>19.96</v>
      </c>
      <c r="AD108" s="4">
        <v>76.39</v>
      </c>
      <c r="AE108" s="4">
        <v>174</v>
      </c>
      <c r="AF108" s="4">
        <v>45.31</v>
      </c>
      <c r="AG108" s="4">
        <v>80.23</v>
      </c>
      <c r="AH108" s="4">
        <v>57.09</v>
      </c>
      <c r="AI108" s="4">
        <v>104.73</v>
      </c>
      <c r="AJ108" s="4">
        <v>53.22</v>
      </c>
      <c r="AK108" s="4">
        <v>47.47</v>
      </c>
      <c r="AL108" s="4">
        <v>94.6</v>
      </c>
      <c r="AM108" s="4">
        <v>75.900000000000006</v>
      </c>
      <c r="AN108" s="4">
        <v>153</v>
      </c>
      <c r="AO108" s="4"/>
      <c r="AP108" s="4"/>
      <c r="AQ108" s="4">
        <v>10.65</v>
      </c>
      <c r="AR108" s="4"/>
      <c r="AS108" s="4"/>
      <c r="AT108" s="4"/>
      <c r="AU108" s="4"/>
      <c r="AV108" s="4"/>
      <c r="AW108" s="4"/>
      <c r="AX108" s="4"/>
      <c r="AY108" s="4"/>
      <c r="AZ108" s="4"/>
      <c r="BC108" s="3">
        <f t="shared" si="45"/>
        <v>2.444076039001569</v>
      </c>
      <c r="BD108" s="3">
        <f t="shared" si="46"/>
        <v>2.4063868729727278</v>
      </c>
      <c r="BE108" s="3">
        <f t="shared" si="47"/>
        <v>2.3808983308391545</v>
      </c>
      <c r="BF108" s="3">
        <f t="shared" si="48"/>
        <v>1.8621910310515972</v>
      </c>
      <c r="BG108" s="3">
        <f t="shared" si="49"/>
        <v>2.2275782202996002</v>
      </c>
      <c r="BH108" s="3">
        <f t="shared" si="50"/>
        <v>2.186391215695493</v>
      </c>
      <c r="BI108" s="3">
        <f t="shared" si="51"/>
        <v>1.9962051061783244</v>
      </c>
      <c r="BJ108" s="3">
        <f t="shared" si="52"/>
        <v>2.1597476105242728</v>
      </c>
      <c r="BK108" s="3">
        <f t="shared" si="53"/>
        <v>1.7648483571934108</v>
      </c>
      <c r="BL108" s="3">
        <f t="shared" si="54"/>
        <v>1.9817733186277473</v>
      </c>
      <c r="BM108" s="3">
        <f t="shared" si="55"/>
        <v>2.1276877875398506</v>
      </c>
      <c r="BN108" s="3">
        <f t="shared" si="56"/>
        <v>1.7514330818193475</v>
      </c>
      <c r="BO108" s="3">
        <f t="shared" si="57"/>
        <v>1.917820481993697</v>
      </c>
      <c r="BP108" s="3">
        <f t="shared" si="58"/>
        <v>1.6807886115066824</v>
      </c>
      <c r="BQ108" s="3">
        <f t="shared" si="59"/>
        <v>1.7175872968554604</v>
      </c>
      <c r="BR108" s="3">
        <f t="shared" si="60"/>
        <v>1.9995654882259823</v>
      </c>
      <c r="BS108" s="3">
        <f t="shared" si="61"/>
        <v>1.9982157323709584</v>
      </c>
      <c r="BT108" s="3">
        <f t="shared" si="62"/>
        <v>1.7118915498805789</v>
      </c>
      <c r="BU108" s="3">
        <f t="shared" si="63"/>
        <v>1.9867717342662448</v>
      </c>
      <c r="BV108" s="3">
        <f t="shared" si="64"/>
        <v>1.3469394626989906</v>
      </c>
      <c r="BW108" s="3">
        <f t="shared" si="65"/>
        <v>1.3001605369513523</v>
      </c>
      <c r="BX108" s="3">
        <f t="shared" si="66"/>
        <v>1.8830365100276798</v>
      </c>
      <c r="BY108" s="3">
        <f t="shared" si="67"/>
        <v>2.2405492482825999</v>
      </c>
      <c r="BZ108" s="3">
        <f t="shared" si="68"/>
        <v>1.6561940621791857</v>
      </c>
      <c r="CA108" s="3">
        <f t="shared" si="69"/>
        <v>1.904336792202495</v>
      </c>
      <c r="CB108" s="3">
        <f t="shared" si="70"/>
        <v>1.756560043006683</v>
      </c>
      <c r="CC108" s="3">
        <f t="shared" si="71"/>
        <v>2.0200711035338412</v>
      </c>
      <c r="CD108" s="3">
        <f t="shared" si="72"/>
        <v>1.7260748702153701</v>
      </c>
      <c r="CE108" s="3">
        <f t="shared" si="73"/>
        <v>1.6764192317183599</v>
      </c>
      <c r="CF108" s="3">
        <f t="shared" si="74"/>
        <v>1.9758911364017928</v>
      </c>
      <c r="CG108" s="3">
        <f t="shared" si="75"/>
        <v>1.8802417758954804</v>
      </c>
      <c r="CH108" s="3">
        <f t="shared" si="76"/>
        <v>2.1846914308175989</v>
      </c>
      <c r="CI108" s="3" t="e">
        <f t="shared" si="77"/>
        <v>#NUM!</v>
      </c>
      <c r="CJ108" s="3" t="e">
        <f t="shared" si="78"/>
        <v>#NUM!</v>
      </c>
      <c r="CK108" s="3">
        <f t="shared" si="79"/>
        <v>1.0273496077747566</v>
      </c>
      <c r="CL108" s="3" t="e">
        <f t="shared" si="80"/>
        <v>#NUM!</v>
      </c>
      <c r="CM108" s="3" t="e">
        <f t="shared" si="81"/>
        <v>#NUM!</v>
      </c>
      <c r="CN108" s="3" t="e">
        <f t="shared" si="82"/>
        <v>#NUM!</v>
      </c>
      <c r="CO108" s="3" t="e">
        <f t="shared" si="83"/>
        <v>#NUM!</v>
      </c>
      <c r="CP108" s="3" t="e">
        <f t="shared" si="84"/>
        <v>#NUM!</v>
      </c>
      <c r="CQ108" s="3" t="e">
        <f t="shared" si="85"/>
        <v>#NUM!</v>
      </c>
      <c r="CR108" s="3" t="e">
        <f t="shared" si="86"/>
        <v>#NUM!</v>
      </c>
      <c r="CS108" s="3" t="e">
        <f t="shared" si="87"/>
        <v>#NUM!</v>
      </c>
      <c r="CT108" s="3" t="e">
        <f t="shared" si="88"/>
        <v>#NUM!</v>
      </c>
    </row>
    <row r="109" spans="1:98" x14ac:dyDescent="0.25">
      <c r="A109" s="1"/>
      <c r="B109" s="1" t="s">
        <v>936</v>
      </c>
      <c r="C109" s="1" t="s">
        <v>138</v>
      </c>
      <c r="D109" s="1" t="s">
        <v>37</v>
      </c>
      <c r="E109" s="1" t="s">
        <v>132</v>
      </c>
      <c r="F109" s="16" t="s">
        <v>678</v>
      </c>
      <c r="G109" s="1" t="s">
        <v>39</v>
      </c>
      <c r="H109" s="1" t="s">
        <v>53</v>
      </c>
      <c r="I109" s="4">
        <v>267.51</v>
      </c>
      <c r="J109" s="4">
        <v>238.95</v>
      </c>
      <c r="K109" s="4">
        <v>224.37</v>
      </c>
      <c r="L109" s="4">
        <v>69</v>
      </c>
      <c r="M109" s="4">
        <v>156.41999999999999</v>
      </c>
      <c r="N109" s="4">
        <v>145.80000000000001</v>
      </c>
      <c r="O109" s="4">
        <v>100.78</v>
      </c>
      <c r="P109" s="4">
        <v>140.58000000000001</v>
      </c>
      <c r="Q109" s="4">
        <v>57.65</v>
      </c>
      <c r="R109" s="4">
        <v>89.5</v>
      </c>
      <c r="S109" s="4">
        <v>123.86</v>
      </c>
      <c r="T109" s="4">
        <v>49.05</v>
      </c>
      <c r="U109" s="4">
        <v>77.599999999999994</v>
      </c>
      <c r="V109" s="4">
        <v>44.78</v>
      </c>
      <c r="W109" s="4">
        <v>44.4</v>
      </c>
      <c r="X109" s="4">
        <v>94.81</v>
      </c>
      <c r="Y109" s="4">
        <v>94.51</v>
      </c>
      <c r="Z109" s="4">
        <v>48.65</v>
      </c>
      <c r="AA109" s="4">
        <v>86.11</v>
      </c>
      <c r="AB109" s="4">
        <v>22.64</v>
      </c>
      <c r="AC109" s="4">
        <v>20.5</v>
      </c>
      <c r="AD109" s="4">
        <v>78.650000000000006</v>
      </c>
      <c r="AE109" s="4">
        <v>164.18</v>
      </c>
      <c r="AF109" s="4">
        <v>45.15</v>
      </c>
      <c r="AG109" s="4">
        <v>82.55</v>
      </c>
      <c r="AH109" s="4">
        <v>58.01</v>
      </c>
      <c r="AI109" s="4">
        <v>102.38</v>
      </c>
      <c r="AJ109" s="4">
        <v>56.09</v>
      </c>
      <c r="AK109" s="4">
        <v>48.79</v>
      </c>
      <c r="AL109" s="4">
        <v>91.58</v>
      </c>
      <c r="AM109" s="4">
        <v>71.930000000000007</v>
      </c>
      <c r="AN109" s="4">
        <v>146.16</v>
      </c>
      <c r="AO109" s="4">
        <v>34.4</v>
      </c>
      <c r="AP109" s="4">
        <v>20.440000000000001</v>
      </c>
      <c r="AQ109" s="4">
        <v>10.98</v>
      </c>
      <c r="AR109" s="4"/>
      <c r="AS109" s="4"/>
      <c r="AT109" s="4">
        <v>12.52</v>
      </c>
      <c r="AU109" s="4"/>
      <c r="AV109" s="4"/>
      <c r="AW109" s="4"/>
      <c r="AX109" s="4"/>
      <c r="AY109" s="4">
        <v>21.16</v>
      </c>
      <c r="AZ109" s="4">
        <v>16.64</v>
      </c>
      <c r="BC109" s="3">
        <f t="shared" si="45"/>
        <v>2.4273400213615259</v>
      </c>
      <c r="BD109" s="3">
        <f t="shared" si="46"/>
        <v>2.3783070348568129</v>
      </c>
      <c r="BE109" s="3">
        <f t="shared" si="47"/>
        <v>2.3509647879430982</v>
      </c>
      <c r="BF109" s="3">
        <f t="shared" si="48"/>
        <v>1.8388490907372552</v>
      </c>
      <c r="BG109" s="3">
        <f t="shared" si="49"/>
        <v>2.1942922815519723</v>
      </c>
      <c r="BH109" s="3">
        <f t="shared" si="50"/>
        <v>2.163757523981956</v>
      </c>
      <c r="BI109" s="3">
        <f t="shared" si="51"/>
        <v>2.0033743540197499</v>
      </c>
      <c r="BJ109" s="3">
        <f t="shared" si="52"/>
        <v>2.1479235389806064</v>
      </c>
      <c r="BK109" s="3">
        <f t="shared" si="53"/>
        <v>1.7607993116307179</v>
      </c>
      <c r="BL109" s="3">
        <f t="shared" si="54"/>
        <v>1.9518230353159121</v>
      </c>
      <c r="BM109" s="3">
        <f t="shared" si="55"/>
        <v>2.0929310756735524</v>
      </c>
      <c r="BN109" s="3">
        <f t="shared" si="56"/>
        <v>1.6906390117159673</v>
      </c>
      <c r="BO109" s="3">
        <f t="shared" si="57"/>
        <v>1.8898617212581883</v>
      </c>
      <c r="BP109" s="3">
        <f t="shared" si="58"/>
        <v>1.6510840892430114</v>
      </c>
      <c r="BQ109" s="3">
        <f t="shared" si="59"/>
        <v>1.6473829701146199</v>
      </c>
      <c r="BR109" s="3">
        <f t="shared" si="60"/>
        <v>1.9768541465762188</v>
      </c>
      <c r="BS109" s="3">
        <f t="shared" si="61"/>
        <v>1.9754777631658746</v>
      </c>
      <c r="BT109" s="3">
        <f t="shared" si="62"/>
        <v>1.6870828446043706</v>
      </c>
      <c r="BU109" s="3">
        <f t="shared" si="63"/>
        <v>1.935053589231065</v>
      </c>
      <c r="BV109" s="3">
        <f t="shared" si="64"/>
        <v>1.3548764225162337</v>
      </c>
      <c r="BW109" s="3">
        <f t="shared" si="65"/>
        <v>1.3117538610557542</v>
      </c>
      <c r="BX109" s="3">
        <f t="shared" si="66"/>
        <v>1.8956987269593057</v>
      </c>
      <c r="BY109" s="3">
        <f t="shared" si="67"/>
        <v>2.2153202513299304</v>
      </c>
      <c r="BZ109" s="3">
        <f t="shared" si="68"/>
        <v>1.6546577546495247</v>
      </c>
      <c r="CA109" s="3">
        <f t="shared" si="69"/>
        <v>1.9167170775988125</v>
      </c>
      <c r="CB109" s="3">
        <f t="shared" si="70"/>
        <v>1.763502865467597</v>
      </c>
      <c r="CC109" s="3">
        <f t="shared" si="71"/>
        <v>2.0102151252142266</v>
      </c>
      <c r="CD109" s="3">
        <f t="shared" si="72"/>
        <v>1.7488854400095168</v>
      </c>
      <c r="CE109" s="3">
        <f t="shared" si="73"/>
        <v>1.6883308181122663</v>
      </c>
      <c r="CF109" s="3">
        <f t="shared" si="74"/>
        <v>1.9618006391916785</v>
      </c>
      <c r="CG109" s="3">
        <f t="shared" si="75"/>
        <v>1.8569100603007862</v>
      </c>
      <c r="CH109" s="3">
        <f t="shared" si="76"/>
        <v>2.1648285343444815</v>
      </c>
      <c r="CI109" s="3">
        <f t="shared" si="77"/>
        <v>1.5365584425715302</v>
      </c>
      <c r="CJ109" s="3">
        <f t="shared" si="78"/>
        <v>1.3104808914626751</v>
      </c>
      <c r="CK109" s="3">
        <f t="shared" si="79"/>
        <v>1.0406023401140732</v>
      </c>
      <c r="CL109" s="3" t="e">
        <f t="shared" si="80"/>
        <v>#NUM!</v>
      </c>
      <c r="CM109" s="3" t="e">
        <f t="shared" si="81"/>
        <v>#NUM!</v>
      </c>
      <c r="CN109" s="3">
        <f t="shared" si="82"/>
        <v>1.0976043288744108</v>
      </c>
      <c r="CO109" s="3" t="e">
        <f t="shared" si="83"/>
        <v>#NUM!</v>
      </c>
      <c r="CP109" s="3" t="e">
        <f t="shared" si="84"/>
        <v>#NUM!</v>
      </c>
      <c r="CQ109" s="3" t="e">
        <f t="shared" si="85"/>
        <v>#NUM!</v>
      </c>
      <c r="CR109" s="3" t="e">
        <f t="shared" si="86"/>
        <v>#NUM!</v>
      </c>
      <c r="CS109" s="3">
        <f t="shared" si="87"/>
        <v>1.3255156633631482</v>
      </c>
      <c r="CT109" s="3">
        <f t="shared" si="88"/>
        <v>1.2211533219547051</v>
      </c>
    </row>
    <row r="110" spans="1:98" x14ac:dyDescent="0.25">
      <c r="A110" s="1"/>
      <c r="B110" s="1" t="s">
        <v>936</v>
      </c>
      <c r="C110" s="1" t="s">
        <v>143</v>
      </c>
      <c r="D110" s="1" t="s">
        <v>37</v>
      </c>
      <c r="E110" s="1" t="s">
        <v>144</v>
      </c>
      <c r="F110" s="16" t="s">
        <v>678</v>
      </c>
      <c r="G110" s="1" t="s">
        <v>39</v>
      </c>
      <c r="H110" s="1" t="s">
        <v>40</v>
      </c>
      <c r="I110" s="4">
        <v>255.87</v>
      </c>
      <c r="J110" s="4">
        <v>226.51</v>
      </c>
      <c r="K110" s="4">
        <v>214.44</v>
      </c>
      <c r="L110" s="4"/>
      <c r="M110" s="4"/>
      <c r="N110" s="4">
        <v>143.13</v>
      </c>
      <c r="O110" s="4">
        <v>89.77</v>
      </c>
      <c r="P110" s="4">
        <v>131</v>
      </c>
      <c r="Q110" s="4">
        <v>49.9</v>
      </c>
      <c r="R110" s="4">
        <v>84.58</v>
      </c>
      <c r="S110" s="4">
        <v>118.06</v>
      </c>
      <c r="T110" s="4">
        <v>48.45</v>
      </c>
      <c r="U110" s="4">
        <v>73.56</v>
      </c>
      <c r="V110" s="4">
        <v>41.1</v>
      </c>
      <c r="W110" s="4">
        <v>44.78</v>
      </c>
      <c r="X110" s="4">
        <v>92.99</v>
      </c>
      <c r="Y110" s="4">
        <v>92.86</v>
      </c>
      <c r="Z110" s="4">
        <v>48.49</v>
      </c>
      <c r="AA110" s="4">
        <v>86.58</v>
      </c>
      <c r="AB110" s="4">
        <v>21.96</v>
      </c>
      <c r="AC110" s="4">
        <v>18.440000000000001</v>
      </c>
      <c r="AD110" s="4">
        <v>74.69</v>
      </c>
      <c r="AE110" s="4">
        <v>170.25</v>
      </c>
      <c r="AF110" s="4">
        <v>44.3</v>
      </c>
      <c r="AG110" s="4">
        <v>78.47</v>
      </c>
      <c r="AH110" s="4">
        <v>50.72</v>
      </c>
      <c r="AI110" s="4">
        <v>97.7</v>
      </c>
      <c r="AJ110" s="4">
        <v>50.05</v>
      </c>
      <c r="AK110" s="4">
        <v>44.2</v>
      </c>
      <c r="AL110" s="4">
        <v>88.86</v>
      </c>
      <c r="AM110" s="4">
        <v>66.72</v>
      </c>
      <c r="AN110" s="4">
        <v>141.33000000000001</v>
      </c>
      <c r="AO110" s="4"/>
      <c r="AP110" s="4">
        <v>20.260000000000002</v>
      </c>
      <c r="AQ110" s="4">
        <v>10.53</v>
      </c>
      <c r="AR110" s="4"/>
      <c r="AS110" s="4"/>
      <c r="AT110" s="4"/>
      <c r="AU110" s="4"/>
      <c r="AV110" s="4"/>
      <c r="AW110" s="4"/>
      <c r="AX110" s="4"/>
      <c r="AY110" s="4"/>
      <c r="AZ110" s="4">
        <v>15.62</v>
      </c>
      <c r="BC110" s="3">
        <f t="shared" si="45"/>
        <v>2.4080193691297671</v>
      </c>
      <c r="BD110" s="3">
        <f t="shared" si="46"/>
        <v>2.3550873800749041</v>
      </c>
      <c r="BE110" s="3">
        <f t="shared" si="47"/>
        <v>2.3313057985532692</v>
      </c>
      <c r="BF110" s="3" t="e">
        <f t="shared" si="48"/>
        <v>#NUM!</v>
      </c>
      <c r="BG110" s="3" t="e">
        <f t="shared" si="49"/>
        <v>#NUM!</v>
      </c>
      <c r="BH110" s="3">
        <f t="shared" si="50"/>
        <v>2.1557306712785884</v>
      </c>
      <c r="BI110" s="3">
        <f t="shared" si="51"/>
        <v>1.953131225183445</v>
      </c>
      <c r="BJ110" s="3">
        <f t="shared" si="52"/>
        <v>2.1172712956557644</v>
      </c>
      <c r="BK110" s="3">
        <f t="shared" si="53"/>
        <v>1.69810054562339</v>
      </c>
      <c r="BL110" s="3">
        <f t="shared" si="54"/>
        <v>1.9272676808108815</v>
      </c>
      <c r="BM110" s="3">
        <f t="shared" si="55"/>
        <v>2.072102778885176</v>
      </c>
      <c r="BN110" s="3">
        <f t="shared" si="56"/>
        <v>1.6852937813867841</v>
      </c>
      <c r="BO110" s="3">
        <f t="shared" si="57"/>
        <v>1.8666417205660399</v>
      </c>
      <c r="BP110" s="3">
        <f t="shared" si="58"/>
        <v>1.6138418218760693</v>
      </c>
      <c r="BQ110" s="3">
        <f t="shared" si="59"/>
        <v>1.6510840892430114</v>
      </c>
      <c r="BR110" s="3">
        <f t="shared" si="60"/>
        <v>1.9684362477117048</v>
      </c>
      <c r="BS110" s="3">
        <f t="shared" si="61"/>
        <v>1.9678286793301552</v>
      </c>
      <c r="BT110" s="3">
        <f t="shared" si="62"/>
        <v>1.6856521841155243</v>
      </c>
      <c r="BU110" s="3">
        <f t="shared" si="63"/>
        <v>1.9374175814771377</v>
      </c>
      <c r="BV110" s="3">
        <f t="shared" si="64"/>
        <v>1.3416323357780544</v>
      </c>
      <c r="BW110" s="3">
        <f t="shared" si="65"/>
        <v>1.2657609167176105</v>
      </c>
      <c r="BX110" s="3">
        <f t="shared" si="66"/>
        <v>1.8732624594387266</v>
      </c>
      <c r="BY110" s="3">
        <f t="shared" si="67"/>
        <v>2.2310871205848226</v>
      </c>
      <c r="BZ110" s="3">
        <f t="shared" si="68"/>
        <v>1.6464037262230695</v>
      </c>
      <c r="CA110" s="3">
        <f t="shared" si="69"/>
        <v>1.89470365260923</v>
      </c>
      <c r="CB110" s="3">
        <f t="shared" si="70"/>
        <v>1.7051792448736762</v>
      </c>
      <c r="CC110" s="3">
        <f t="shared" si="71"/>
        <v>1.989894563718773</v>
      </c>
      <c r="CD110" s="3">
        <f t="shared" si="72"/>
        <v>1.6994040818153375</v>
      </c>
      <c r="CE110" s="3">
        <f t="shared" si="73"/>
        <v>1.6454222693490919</v>
      </c>
      <c r="CF110" s="3">
        <f t="shared" si="74"/>
        <v>1.9487063089048522</v>
      </c>
      <c r="CG110" s="3">
        <f t="shared" si="75"/>
        <v>1.8242560376296824</v>
      </c>
      <c r="CH110" s="3">
        <f t="shared" si="76"/>
        <v>2.1502343589578961</v>
      </c>
      <c r="CI110" s="3" t="e">
        <f t="shared" si="77"/>
        <v>#NUM!</v>
      </c>
      <c r="CJ110" s="3">
        <f t="shared" si="78"/>
        <v>1.3066394410242617</v>
      </c>
      <c r="CK110" s="3">
        <f t="shared" si="79"/>
        <v>1.0224283711854865</v>
      </c>
      <c r="CL110" s="3" t="e">
        <f t="shared" si="80"/>
        <v>#NUM!</v>
      </c>
      <c r="CM110" s="3" t="e">
        <f t="shared" si="81"/>
        <v>#NUM!</v>
      </c>
      <c r="CN110" s="3" t="e">
        <f t="shared" si="82"/>
        <v>#NUM!</v>
      </c>
      <c r="CO110" s="3" t="e">
        <f t="shared" si="83"/>
        <v>#NUM!</v>
      </c>
      <c r="CP110" s="3" t="e">
        <f t="shared" si="84"/>
        <v>#NUM!</v>
      </c>
      <c r="CQ110" s="3" t="e">
        <f t="shared" si="85"/>
        <v>#NUM!</v>
      </c>
      <c r="CR110" s="3" t="e">
        <f t="shared" si="86"/>
        <v>#NUM!</v>
      </c>
      <c r="CS110" s="3" t="e">
        <f t="shared" si="87"/>
        <v>#NUM!</v>
      </c>
      <c r="CT110" s="3">
        <f t="shared" si="88"/>
        <v>1.1936810295412814</v>
      </c>
    </row>
    <row r="111" spans="1:98" x14ac:dyDescent="0.25">
      <c r="A111" s="1"/>
      <c r="B111" s="1" t="s">
        <v>936</v>
      </c>
      <c r="C111" s="1" t="s">
        <v>106</v>
      </c>
      <c r="D111" s="1" t="s">
        <v>37</v>
      </c>
      <c r="E111" s="2" t="s">
        <v>107</v>
      </c>
      <c r="F111" s="15" t="s">
        <v>678</v>
      </c>
      <c r="G111" s="1" t="s">
        <v>45</v>
      </c>
      <c r="H111" s="1" t="s">
        <v>108</v>
      </c>
      <c r="I111" s="3">
        <v>252.91</v>
      </c>
      <c r="J111" s="3">
        <v>226.92</v>
      </c>
      <c r="K111" s="3">
        <v>213.3</v>
      </c>
      <c r="L111" s="3">
        <v>66.3</v>
      </c>
      <c r="M111" s="3">
        <v>149.78</v>
      </c>
      <c r="N111" s="3">
        <v>140.22</v>
      </c>
      <c r="O111" s="3">
        <v>95.87</v>
      </c>
      <c r="P111" s="3">
        <v>129.46</v>
      </c>
      <c r="Q111" s="3">
        <v>57.57</v>
      </c>
      <c r="R111" s="3">
        <v>85.1</v>
      </c>
      <c r="S111" s="3">
        <v>118.89</v>
      </c>
      <c r="T111" s="3"/>
      <c r="U111" s="3">
        <v>76.08</v>
      </c>
      <c r="V111" s="3">
        <v>42.86</v>
      </c>
      <c r="W111" s="3">
        <v>45.55</v>
      </c>
      <c r="X111" s="3">
        <v>89.89</v>
      </c>
      <c r="Y111" s="3">
        <v>86.33</v>
      </c>
      <c r="Z111" s="3">
        <v>46.93</v>
      </c>
      <c r="AA111" s="3">
        <v>86.26</v>
      </c>
      <c r="AB111" s="3">
        <v>21.06</v>
      </c>
      <c r="AC111" s="3">
        <v>20.88</v>
      </c>
      <c r="AD111" s="3">
        <v>77.72</v>
      </c>
      <c r="AE111" s="3">
        <v>155.37</v>
      </c>
      <c r="AF111" s="3">
        <v>38.89</v>
      </c>
      <c r="AG111" s="3">
        <v>71.63</v>
      </c>
      <c r="AH111" s="3">
        <v>47.33</v>
      </c>
      <c r="AI111" s="3">
        <v>97.09</v>
      </c>
      <c r="AJ111" s="3">
        <v>53.97</v>
      </c>
      <c r="AK111" s="3">
        <v>43.34</v>
      </c>
      <c r="AL111" s="3">
        <v>89.05</v>
      </c>
      <c r="AM111" s="3">
        <v>70.3</v>
      </c>
      <c r="AN111" s="3">
        <v>138.51</v>
      </c>
      <c r="AO111" s="3"/>
      <c r="AP111" s="3">
        <v>18.53</v>
      </c>
      <c r="AQ111" s="3">
        <v>10.41</v>
      </c>
      <c r="AR111" s="3"/>
      <c r="AS111" s="3"/>
      <c r="AT111" s="3">
        <v>11.3</v>
      </c>
      <c r="AU111" s="3">
        <v>7.92</v>
      </c>
      <c r="AV111" s="3">
        <v>7.05</v>
      </c>
      <c r="AW111" s="3">
        <v>14.28</v>
      </c>
      <c r="AX111" s="3">
        <v>10.51</v>
      </c>
      <c r="AY111" s="3">
        <v>21.69</v>
      </c>
      <c r="AZ111" s="3"/>
      <c r="BC111" s="3">
        <f t="shared" si="45"/>
        <v>2.4029660015822789</v>
      </c>
      <c r="BD111" s="3">
        <f t="shared" si="46"/>
        <v>2.3558727748926644</v>
      </c>
      <c r="BE111" s="3">
        <f t="shared" si="47"/>
        <v>2.3289908554494287</v>
      </c>
      <c r="BF111" s="3">
        <f t="shared" si="48"/>
        <v>1.8215135284047732</v>
      </c>
      <c r="BG111" s="3">
        <f t="shared" si="49"/>
        <v>2.1754538262504832</v>
      </c>
      <c r="BH111" s="3">
        <f t="shared" si="50"/>
        <v>2.1468099627758703</v>
      </c>
      <c r="BI111" s="3">
        <f t="shared" si="51"/>
        <v>1.9816827273712854</v>
      </c>
      <c r="BJ111" s="3">
        <f t="shared" si="52"/>
        <v>2.1121356026819118</v>
      </c>
      <c r="BK111" s="3">
        <f t="shared" si="53"/>
        <v>1.7601962294551339</v>
      </c>
      <c r="BL111" s="3">
        <f t="shared" si="54"/>
        <v>1.9299295600845878</v>
      </c>
      <c r="BM111" s="3">
        <f t="shared" si="55"/>
        <v>2.075145327053852</v>
      </c>
      <c r="BN111" s="3" t="e">
        <f t="shared" si="56"/>
        <v>#NUM!</v>
      </c>
      <c r="BO111" s="3">
        <f t="shared" si="57"/>
        <v>1.8812705039293576</v>
      </c>
      <c r="BP111" s="3">
        <f t="shared" si="58"/>
        <v>1.6320521667058099</v>
      </c>
      <c r="BQ111" s="3">
        <f t="shared" si="59"/>
        <v>1.658488381309017</v>
      </c>
      <c r="BR111" s="3">
        <f t="shared" si="60"/>
        <v>1.9537113804275554</v>
      </c>
      <c r="BS111" s="3">
        <f t="shared" si="61"/>
        <v>1.9361617409111576</v>
      </c>
      <c r="BT111" s="3">
        <f t="shared" si="62"/>
        <v>1.6714505542124947</v>
      </c>
      <c r="BU111" s="3">
        <f t="shared" si="63"/>
        <v>1.9358094538099329</v>
      </c>
      <c r="BV111" s="3">
        <f t="shared" si="64"/>
        <v>1.3234583668494677</v>
      </c>
      <c r="BW111" s="3">
        <f t="shared" si="65"/>
        <v>1.3197304943302246</v>
      </c>
      <c r="BX111" s="3">
        <f t="shared" si="66"/>
        <v>1.8905327919277448</v>
      </c>
      <c r="BY111" s="3">
        <f t="shared" si="67"/>
        <v>2.1913671657375566</v>
      </c>
      <c r="BZ111" s="3">
        <f t="shared" si="68"/>
        <v>1.5898379431474599</v>
      </c>
      <c r="CA111" s="3">
        <f t="shared" si="69"/>
        <v>1.8550949511586219</v>
      </c>
      <c r="CB111" s="3">
        <f t="shared" si="70"/>
        <v>1.675136504467994</v>
      </c>
      <c r="CC111" s="3">
        <f t="shared" si="71"/>
        <v>1.9871745010875417</v>
      </c>
      <c r="CD111" s="3">
        <f t="shared" si="72"/>
        <v>1.7321524180652137</v>
      </c>
      <c r="CE111" s="3">
        <f t="shared" si="73"/>
        <v>1.6368889069837993</v>
      </c>
      <c r="CF111" s="3">
        <f t="shared" si="74"/>
        <v>1.9496339237992624</v>
      </c>
      <c r="CG111" s="3">
        <f t="shared" si="75"/>
        <v>1.8469553250198238</v>
      </c>
      <c r="CH111" s="3">
        <f t="shared" si="76"/>
        <v>2.1414811292708036</v>
      </c>
      <c r="CI111" s="3" t="e">
        <f t="shared" si="77"/>
        <v>#NUM!</v>
      </c>
      <c r="CJ111" s="3">
        <f t="shared" si="78"/>
        <v>1.2678754193188977</v>
      </c>
      <c r="CK111" s="3">
        <f t="shared" si="79"/>
        <v>1.0174507295105362</v>
      </c>
      <c r="CL111" s="3" t="e">
        <f t="shared" si="80"/>
        <v>#NUM!</v>
      </c>
      <c r="CM111" s="3" t="e">
        <f t="shared" si="81"/>
        <v>#NUM!</v>
      </c>
      <c r="CN111" s="3">
        <f t="shared" si="82"/>
        <v>1.0530784434834197</v>
      </c>
      <c r="CO111" s="3">
        <f t="shared" si="83"/>
        <v>0.89872518158949355</v>
      </c>
      <c r="CP111" s="3">
        <f t="shared" si="84"/>
        <v>0.84818911699139865</v>
      </c>
      <c r="CQ111" s="3">
        <f t="shared" si="85"/>
        <v>1.1547282074401555</v>
      </c>
      <c r="CR111" s="3">
        <f t="shared" si="86"/>
        <v>1.0216027160282422</v>
      </c>
      <c r="CS111" s="3">
        <f t="shared" si="87"/>
        <v>1.3362595520141933</v>
      </c>
      <c r="CT111" s="3" t="e">
        <f t="shared" si="88"/>
        <v>#NUM!</v>
      </c>
    </row>
    <row r="112" spans="1:98" x14ac:dyDescent="0.25">
      <c r="A112" s="1"/>
      <c r="B112" s="1" t="s">
        <v>936</v>
      </c>
      <c r="C112" s="1" t="s">
        <v>126</v>
      </c>
      <c r="D112" s="1" t="s">
        <v>37</v>
      </c>
      <c r="E112" s="1" t="s">
        <v>123</v>
      </c>
      <c r="F112" s="16" t="s">
        <v>678</v>
      </c>
      <c r="G112" s="1" t="s">
        <v>45</v>
      </c>
      <c r="H112" s="1" t="s">
        <v>49</v>
      </c>
      <c r="I112" s="3">
        <v>271.33</v>
      </c>
      <c r="J112" s="3">
        <v>237.03</v>
      </c>
      <c r="K112" s="3">
        <v>220.71</v>
      </c>
      <c r="L112" s="3">
        <v>68.61</v>
      </c>
      <c r="M112" s="3">
        <v>154.97999999999999</v>
      </c>
      <c r="N112" s="3">
        <v>151.99</v>
      </c>
      <c r="O112" s="3"/>
      <c r="P112" s="3">
        <v>141.87</v>
      </c>
      <c r="Q112" s="3"/>
      <c r="R112" s="3">
        <v>93.01</v>
      </c>
      <c r="S112" s="3">
        <v>120.97</v>
      </c>
      <c r="T112" s="3">
        <v>43.58</v>
      </c>
      <c r="U112" s="3">
        <v>78.62</v>
      </c>
      <c r="V112" s="3">
        <v>43.79</v>
      </c>
      <c r="W112" s="3">
        <v>48.47</v>
      </c>
      <c r="X112" s="3">
        <v>97.13</v>
      </c>
      <c r="Y112" s="3">
        <v>90.67</v>
      </c>
      <c r="Z112" s="3">
        <v>49.57</v>
      </c>
      <c r="AA112" s="3">
        <v>96.4</v>
      </c>
      <c r="AB112" s="3">
        <v>23.28</v>
      </c>
      <c r="AC112" s="3">
        <v>21.57</v>
      </c>
      <c r="AD112" s="3">
        <v>75.22</v>
      </c>
      <c r="AE112" s="3">
        <v>166.13</v>
      </c>
      <c r="AF112" s="3">
        <v>43.25</v>
      </c>
      <c r="AG112" s="3">
        <v>69.400000000000006</v>
      </c>
      <c r="AH112" s="3">
        <v>52.99</v>
      </c>
      <c r="AI112" s="3">
        <v>98.89</v>
      </c>
      <c r="AJ112" s="3">
        <v>53</v>
      </c>
      <c r="AK112" s="3">
        <v>48.05</v>
      </c>
      <c r="AL112" s="3">
        <v>92.7</v>
      </c>
      <c r="AM112" s="3">
        <v>75.61</v>
      </c>
      <c r="AN112" s="3">
        <v>150.07</v>
      </c>
      <c r="AO112" s="3">
        <v>35.96</v>
      </c>
      <c r="AP112" s="3">
        <v>19.010000000000002</v>
      </c>
      <c r="AQ112" s="3">
        <v>10.37</v>
      </c>
      <c r="AR112" s="3"/>
      <c r="AS112" s="3"/>
      <c r="AT112" s="3">
        <v>12</v>
      </c>
      <c r="AU112" s="3"/>
      <c r="AV112" s="3"/>
      <c r="AW112" s="3"/>
      <c r="AX112" s="3">
        <v>12.33</v>
      </c>
      <c r="AY112" s="3">
        <v>21.29</v>
      </c>
      <c r="AZ112" s="3"/>
      <c r="BC112" s="3">
        <f t="shared" si="45"/>
        <v>2.433497814823721</v>
      </c>
      <c r="BD112" s="3">
        <f t="shared" si="46"/>
        <v>2.3748033165160822</v>
      </c>
      <c r="BE112" s="3">
        <f t="shared" si="47"/>
        <v>2.3438220107621617</v>
      </c>
      <c r="BF112" s="3">
        <f t="shared" si="48"/>
        <v>1.8363874193264109</v>
      </c>
      <c r="BG112" s="3">
        <f t="shared" si="49"/>
        <v>2.190275656556961</v>
      </c>
      <c r="BH112" s="3">
        <f t="shared" si="50"/>
        <v>2.1818150149994744</v>
      </c>
      <c r="BI112" s="3" t="e">
        <f t="shared" si="51"/>
        <v>#NUM!</v>
      </c>
      <c r="BJ112" s="3">
        <f t="shared" si="52"/>
        <v>2.1518905687350887</v>
      </c>
      <c r="BK112" s="3" t="e">
        <f t="shared" si="53"/>
        <v>#NUM!</v>
      </c>
      <c r="BL112" s="3">
        <f t="shared" si="54"/>
        <v>1.9685296443748395</v>
      </c>
      <c r="BM112" s="3">
        <f t="shared" si="55"/>
        <v>2.0826776806481124</v>
      </c>
      <c r="BN112" s="3">
        <f t="shared" si="56"/>
        <v>1.6392872259102369</v>
      </c>
      <c r="BO112" s="3">
        <f t="shared" si="57"/>
        <v>1.8955330394840704</v>
      </c>
      <c r="BP112" s="3">
        <f t="shared" si="58"/>
        <v>1.6413749451921256</v>
      </c>
      <c r="BQ112" s="3">
        <f t="shared" si="59"/>
        <v>1.6854730197227592</v>
      </c>
      <c r="BR112" s="3">
        <f t="shared" si="60"/>
        <v>1.9873533887357937</v>
      </c>
      <c r="BS112" s="3">
        <f t="shared" si="61"/>
        <v>1.9574636157299312</v>
      </c>
      <c r="BT112" s="3">
        <f t="shared" si="62"/>
        <v>1.695218918905151</v>
      </c>
      <c r="BU112" s="3">
        <f t="shared" si="63"/>
        <v>1.9840770339028309</v>
      </c>
      <c r="BV112" s="3">
        <f t="shared" si="64"/>
        <v>1.3669829759778509</v>
      </c>
      <c r="BW112" s="3">
        <f t="shared" si="65"/>
        <v>1.3338501451025451</v>
      </c>
      <c r="BX112" s="3">
        <f t="shared" si="66"/>
        <v>1.8763333290863804</v>
      </c>
      <c r="BY112" s="3">
        <f t="shared" si="67"/>
        <v>2.2204480650703182</v>
      </c>
      <c r="BZ112" s="3">
        <f t="shared" si="68"/>
        <v>1.635986111800833</v>
      </c>
      <c r="CA112" s="3">
        <f t="shared" si="69"/>
        <v>1.841359470454855</v>
      </c>
      <c r="CB112" s="3">
        <f t="shared" si="70"/>
        <v>1.7241939195143297</v>
      </c>
      <c r="CC112" s="3">
        <f t="shared" si="71"/>
        <v>1.9951523768914539</v>
      </c>
      <c r="CD112" s="3">
        <f t="shared" si="72"/>
        <v>1.7242758696007889</v>
      </c>
      <c r="CE112" s="3">
        <f t="shared" si="73"/>
        <v>1.6816933920045642</v>
      </c>
      <c r="CF112" s="3">
        <f t="shared" si="74"/>
        <v>1.967079734144497</v>
      </c>
      <c r="CG112" s="3">
        <f t="shared" si="75"/>
        <v>1.8785792380622193</v>
      </c>
      <c r="CH112" s="3">
        <f t="shared" si="76"/>
        <v>2.1762938825387663</v>
      </c>
      <c r="CI112" s="3">
        <f t="shared" si="77"/>
        <v>1.5558196830611912</v>
      </c>
      <c r="CJ112" s="3">
        <f t="shared" si="78"/>
        <v>1.2789821168654432</v>
      </c>
      <c r="CK112" s="3">
        <f t="shared" si="79"/>
        <v>1.015778756389041</v>
      </c>
      <c r="CL112" s="3" t="e">
        <f t="shared" si="80"/>
        <v>#NUM!</v>
      </c>
      <c r="CM112" s="3" t="e">
        <f t="shared" si="81"/>
        <v>#NUM!</v>
      </c>
      <c r="CN112" s="3">
        <f t="shared" si="82"/>
        <v>1.0791812460476249</v>
      </c>
      <c r="CO112" s="3" t="e">
        <f t="shared" si="83"/>
        <v>#NUM!</v>
      </c>
      <c r="CP112" s="3" t="e">
        <f t="shared" si="84"/>
        <v>#NUM!</v>
      </c>
      <c r="CQ112" s="3" t="e">
        <f t="shared" si="85"/>
        <v>#NUM!</v>
      </c>
      <c r="CR112" s="3">
        <f t="shared" si="86"/>
        <v>1.0909630765957317</v>
      </c>
      <c r="CS112" s="3">
        <f t="shared" si="87"/>
        <v>1.3281756614383224</v>
      </c>
      <c r="CT112" s="3" t="e">
        <f t="shared" si="88"/>
        <v>#NUM!</v>
      </c>
    </row>
    <row r="113" spans="1:98" x14ac:dyDescent="0.25">
      <c r="A113" s="1"/>
      <c r="B113" s="1" t="s">
        <v>936</v>
      </c>
      <c r="C113" s="1" t="s">
        <v>127</v>
      </c>
      <c r="D113" s="1" t="s">
        <v>37</v>
      </c>
      <c r="E113" s="1" t="s">
        <v>123</v>
      </c>
      <c r="F113" s="16" t="s">
        <v>678</v>
      </c>
      <c r="G113" s="1" t="s">
        <v>45</v>
      </c>
      <c r="H113" s="1" t="s">
        <v>73</v>
      </c>
      <c r="I113" s="3">
        <v>264.77999999999997</v>
      </c>
      <c r="J113" s="3">
        <v>234.68</v>
      </c>
      <c r="K113" s="3">
        <v>222.28</v>
      </c>
      <c r="L113" s="3"/>
      <c r="M113" s="3"/>
      <c r="N113" s="3">
        <v>143.51</v>
      </c>
      <c r="O113" s="3">
        <v>95.36</v>
      </c>
      <c r="P113" s="3">
        <v>133.32</v>
      </c>
      <c r="Q113" s="3">
        <v>57.3</v>
      </c>
      <c r="R113" s="3">
        <v>84.29</v>
      </c>
      <c r="S113" s="3">
        <v>120.77</v>
      </c>
      <c r="T113" s="3">
        <v>48.73</v>
      </c>
      <c r="U113" s="3">
        <v>80.36</v>
      </c>
      <c r="V113" s="3">
        <v>45.63</v>
      </c>
      <c r="W113" s="3">
        <v>49.78</v>
      </c>
      <c r="X113" s="3"/>
      <c r="Y113" s="3">
        <v>85.94</v>
      </c>
      <c r="Z113" s="3">
        <v>47.69</v>
      </c>
      <c r="AA113" s="3"/>
      <c r="AB113" s="3">
        <v>21.92</v>
      </c>
      <c r="AC113" s="3">
        <v>17.690000000000001</v>
      </c>
      <c r="AD113" s="3">
        <v>77.06</v>
      </c>
      <c r="AE113" s="3">
        <v>165.4</v>
      </c>
      <c r="AF113" s="3">
        <v>43.47</v>
      </c>
      <c r="AG113" s="3">
        <v>82.46</v>
      </c>
      <c r="AH113" s="3">
        <v>59.96</v>
      </c>
      <c r="AI113" s="3">
        <v>103.78</v>
      </c>
      <c r="AJ113" s="3">
        <v>52.99</v>
      </c>
      <c r="AK113" s="3">
        <v>44.08</v>
      </c>
      <c r="AL113" s="3">
        <v>92.56</v>
      </c>
      <c r="AM113" s="3">
        <v>76.599999999999994</v>
      </c>
      <c r="AN113" s="3">
        <v>146.62</v>
      </c>
      <c r="AO113" s="3"/>
      <c r="AP113" s="3">
        <v>21.42</v>
      </c>
      <c r="AQ113" s="3">
        <v>11.39</v>
      </c>
      <c r="AR113" s="3"/>
      <c r="AS113" s="3"/>
      <c r="AT113" s="3">
        <v>13.05</v>
      </c>
      <c r="AU113" s="3"/>
      <c r="AV113" s="3"/>
      <c r="AW113" s="3">
        <v>16.28</v>
      </c>
      <c r="AX113" s="3">
        <v>12.76</v>
      </c>
      <c r="AY113" s="3">
        <v>22.75</v>
      </c>
      <c r="AZ113" s="3">
        <v>16.7</v>
      </c>
      <c r="BC113" s="3">
        <f t="shared" si="45"/>
        <v>2.4228851778308362</v>
      </c>
      <c r="BD113" s="3">
        <f t="shared" si="46"/>
        <v>2.3704760795442938</v>
      </c>
      <c r="BE113" s="3">
        <f t="shared" si="47"/>
        <v>2.3469003881133417</v>
      </c>
      <c r="BF113" s="3" t="e">
        <f t="shared" si="48"/>
        <v>#NUM!</v>
      </c>
      <c r="BG113" s="3" t="e">
        <f t="shared" si="49"/>
        <v>#NUM!</v>
      </c>
      <c r="BH113" s="3">
        <f t="shared" si="50"/>
        <v>2.1568821644393767</v>
      </c>
      <c r="BI113" s="3">
        <f t="shared" si="51"/>
        <v>1.9793662423961611</v>
      </c>
      <c r="BJ113" s="3">
        <f t="shared" si="52"/>
        <v>2.1248953049884922</v>
      </c>
      <c r="BK113" s="3">
        <f t="shared" si="53"/>
        <v>1.75815462196739</v>
      </c>
      <c r="BL113" s="3">
        <f t="shared" si="54"/>
        <v>1.9257760538367463</v>
      </c>
      <c r="BM113" s="3">
        <f t="shared" si="55"/>
        <v>2.0819590663004783</v>
      </c>
      <c r="BN113" s="3">
        <f t="shared" si="56"/>
        <v>1.6877964113812947</v>
      </c>
      <c r="BO113" s="3">
        <f t="shared" si="57"/>
        <v>1.9050399280762116</v>
      </c>
      <c r="BP113" s="3">
        <f t="shared" si="58"/>
        <v>1.6592504687726608</v>
      </c>
      <c r="BQ113" s="3">
        <f t="shared" si="59"/>
        <v>1.6970548922725743</v>
      </c>
      <c r="BR113" s="3" t="e">
        <f t="shared" si="60"/>
        <v>#NUM!</v>
      </c>
      <c r="BS113" s="3">
        <f t="shared" si="61"/>
        <v>1.9341953493478843</v>
      </c>
      <c r="BT113" s="3">
        <f t="shared" si="62"/>
        <v>1.6784273224338671</v>
      </c>
      <c r="BU113" s="3" t="e">
        <f t="shared" si="63"/>
        <v>#NUM!</v>
      </c>
      <c r="BV113" s="3">
        <f t="shared" si="64"/>
        <v>1.3408405498123315</v>
      </c>
      <c r="BW113" s="3">
        <f t="shared" si="65"/>
        <v>1.2477278329097232</v>
      </c>
      <c r="BX113" s="3">
        <f t="shared" si="66"/>
        <v>1.8868290046769822</v>
      </c>
      <c r="BY113" s="3">
        <f t="shared" si="67"/>
        <v>2.2185355052165279</v>
      </c>
      <c r="BZ113" s="3">
        <f t="shared" si="68"/>
        <v>1.6381896401908369</v>
      </c>
      <c r="CA113" s="3">
        <f t="shared" si="69"/>
        <v>1.9162433304653397</v>
      </c>
      <c r="CB113" s="3">
        <f t="shared" si="70"/>
        <v>1.7778616241762419</v>
      </c>
      <c r="CC113" s="3">
        <f t="shared" si="71"/>
        <v>2.0161136663589083</v>
      </c>
      <c r="CD113" s="3">
        <f t="shared" si="72"/>
        <v>1.7241939195143297</v>
      </c>
      <c r="CE113" s="3">
        <f t="shared" si="73"/>
        <v>1.6442415858437287</v>
      </c>
      <c r="CF113" s="3">
        <f t="shared" si="74"/>
        <v>1.9664233459436931</v>
      </c>
      <c r="CG113" s="3">
        <f t="shared" si="75"/>
        <v>1.8842287696326039</v>
      </c>
      <c r="CH113" s="3">
        <f t="shared" si="76"/>
        <v>2.1661932151700674</v>
      </c>
      <c r="CI113" s="3" t="e">
        <f t="shared" si="77"/>
        <v>#NUM!</v>
      </c>
      <c r="CJ113" s="3">
        <f t="shared" si="78"/>
        <v>1.3308194664958368</v>
      </c>
      <c r="CK113" s="3">
        <f t="shared" si="79"/>
        <v>1.0565237240791003</v>
      </c>
      <c r="CL113" s="3" t="e">
        <f t="shared" si="80"/>
        <v>#NUM!</v>
      </c>
      <c r="CM113" s="3" t="e">
        <f t="shared" si="81"/>
        <v>#NUM!</v>
      </c>
      <c r="CN113" s="3">
        <f t="shared" si="82"/>
        <v>1.1156105116742998</v>
      </c>
      <c r="CO113" s="3" t="e">
        <f t="shared" si="83"/>
        <v>#NUM!</v>
      </c>
      <c r="CP113" s="3" t="e">
        <f t="shared" si="84"/>
        <v>#NUM!</v>
      </c>
      <c r="CQ113" s="3">
        <f t="shared" si="85"/>
        <v>1.2116544005531824</v>
      </c>
      <c r="CR113" s="3">
        <f t="shared" si="86"/>
        <v>1.1058506743851435</v>
      </c>
      <c r="CS113" s="3">
        <f t="shared" si="87"/>
        <v>1.3569814009931311</v>
      </c>
      <c r="CT113" s="3">
        <f t="shared" si="88"/>
        <v>1.2227164711475833</v>
      </c>
    </row>
    <row r="114" spans="1:98" x14ac:dyDescent="0.25">
      <c r="A114" s="1"/>
      <c r="B114" s="1" t="s">
        <v>936</v>
      </c>
      <c r="C114" s="1" t="s">
        <v>128</v>
      </c>
      <c r="D114" s="1" t="s">
        <v>37</v>
      </c>
      <c r="E114" s="1" t="s">
        <v>123</v>
      </c>
      <c r="F114" s="16" t="s">
        <v>678</v>
      </c>
      <c r="G114" s="1" t="s">
        <v>45</v>
      </c>
      <c r="H114" s="1" t="s">
        <v>49</v>
      </c>
      <c r="I114" s="3">
        <v>264.52</v>
      </c>
      <c r="J114" s="3">
        <v>228.1</v>
      </c>
      <c r="K114" s="3">
        <v>214.65</v>
      </c>
      <c r="L114" s="3"/>
      <c r="M114" s="3"/>
      <c r="N114" s="3">
        <v>151.28</v>
      </c>
      <c r="O114" s="3">
        <v>86.33</v>
      </c>
      <c r="P114" s="3">
        <v>132.05000000000001</v>
      </c>
      <c r="Q114" s="3">
        <v>48.17</v>
      </c>
      <c r="R114" s="3">
        <v>84.45</v>
      </c>
      <c r="S114" s="3">
        <v>117.4</v>
      </c>
      <c r="T114" s="3">
        <v>44.48</v>
      </c>
      <c r="U114" s="3">
        <v>79.599999999999994</v>
      </c>
      <c r="V114" s="3">
        <v>47.83</v>
      </c>
      <c r="W114" s="3">
        <v>46.58</v>
      </c>
      <c r="X114" s="3">
        <v>95.33</v>
      </c>
      <c r="Y114" s="3">
        <v>96.48</v>
      </c>
      <c r="Z114" s="3">
        <v>53.48</v>
      </c>
      <c r="AA114" s="3">
        <v>89.02</v>
      </c>
      <c r="AB114" s="3">
        <v>25.68</v>
      </c>
      <c r="AC114" s="3">
        <v>20.27</v>
      </c>
      <c r="AD114" s="3">
        <v>78.040000000000006</v>
      </c>
      <c r="AE114" s="3">
        <v>163.15</v>
      </c>
      <c r="AF114" s="3">
        <v>41.78</v>
      </c>
      <c r="AG114" s="3">
        <v>82.44</v>
      </c>
      <c r="AH114" s="3">
        <v>54.3</v>
      </c>
      <c r="AI114" s="3">
        <v>102.18</v>
      </c>
      <c r="AJ114" s="3">
        <v>52.66</v>
      </c>
      <c r="AK114" s="3">
        <v>43.49</v>
      </c>
      <c r="AL114" s="3">
        <v>94.6</v>
      </c>
      <c r="AM114" s="3">
        <v>74.7</v>
      </c>
      <c r="AN114" s="3">
        <v>149.44</v>
      </c>
      <c r="AO114" s="3">
        <v>34.39</v>
      </c>
      <c r="AP114" s="3">
        <v>19.309999999999999</v>
      </c>
      <c r="AQ114" s="3">
        <v>10.14</v>
      </c>
      <c r="AR114" s="3"/>
      <c r="AS114" s="3"/>
      <c r="AT114" s="3">
        <v>12.28</v>
      </c>
      <c r="AU114" s="3"/>
      <c r="AV114" s="3">
        <v>6.64</v>
      </c>
      <c r="AW114" s="3"/>
      <c r="AX114" s="3"/>
      <c r="AY114" s="3">
        <v>21.46</v>
      </c>
      <c r="AZ114" s="3">
        <v>15.78</v>
      </c>
      <c r="BC114" s="3">
        <f t="shared" si="45"/>
        <v>2.4224585140319439</v>
      </c>
      <c r="BD114" s="3">
        <f t="shared" si="46"/>
        <v>2.3581252852766488</v>
      </c>
      <c r="BE114" s="3">
        <f t="shared" si="47"/>
        <v>2.3317308928154574</v>
      </c>
      <c r="BF114" s="3" t="e">
        <f t="shared" si="48"/>
        <v>#NUM!</v>
      </c>
      <c r="BG114" s="3" t="e">
        <f t="shared" si="49"/>
        <v>#NUM!</v>
      </c>
      <c r="BH114" s="3">
        <f t="shared" si="50"/>
        <v>2.1797815158369831</v>
      </c>
      <c r="BI114" s="3">
        <f t="shared" si="51"/>
        <v>1.9361617409111576</v>
      </c>
      <c r="BJ114" s="3">
        <f t="shared" si="52"/>
        <v>2.120738405542943</v>
      </c>
      <c r="BK114" s="3">
        <f t="shared" si="53"/>
        <v>1.682776646314434</v>
      </c>
      <c r="BL114" s="3">
        <f t="shared" si="54"/>
        <v>1.9265996539070276</v>
      </c>
      <c r="BM114" s="3">
        <f t="shared" si="55"/>
        <v>2.0696680969115957</v>
      </c>
      <c r="BN114" s="3">
        <f t="shared" si="56"/>
        <v>1.648164778574001</v>
      </c>
      <c r="BO114" s="3">
        <f t="shared" si="57"/>
        <v>1.9009130677376691</v>
      </c>
      <c r="BP114" s="3">
        <f t="shared" si="58"/>
        <v>1.6797003808719642</v>
      </c>
      <c r="BQ114" s="3">
        <f t="shared" si="59"/>
        <v>1.6681994841986618</v>
      </c>
      <c r="BR114" s="3">
        <f t="shared" si="60"/>
        <v>1.9792295930221553</v>
      </c>
      <c r="BS114" s="3">
        <f t="shared" si="61"/>
        <v>1.984437294796076</v>
      </c>
      <c r="BT114" s="3">
        <f t="shared" si="62"/>
        <v>1.7281913985899466</v>
      </c>
      <c r="BU114" s="3">
        <f t="shared" si="63"/>
        <v>1.9494875899465036</v>
      </c>
      <c r="BV114" s="3">
        <f t="shared" si="64"/>
        <v>1.4095950193968156</v>
      </c>
      <c r="BW114" s="3">
        <f t="shared" si="65"/>
        <v>1.3068537486930087</v>
      </c>
      <c r="BX114" s="3">
        <f t="shared" si="66"/>
        <v>1.8923172607224805</v>
      </c>
      <c r="BY114" s="3">
        <f t="shared" si="67"/>
        <v>2.2125870781238937</v>
      </c>
      <c r="BZ114" s="3">
        <f t="shared" si="68"/>
        <v>1.6209684356442897</v>
      </c>
      <c r="CA114" s="3">
        <f t="shared" si="69"/>
        <v>1.9161379831071752</v>
      </c>
      <c r="CB114" s="3">
        <f t="shared" si="70"/>
        <v>1.7347998295888469</v>
      </c>
      <c r="CC114" s="3">
        <f t="shared" si="71"/>
        <v>2.0093658983462448</v>
      </c>
      <c r="CD114" s="3">
        <f t="shared" si="72"/>
        <v>1.7214808547700493</v>
      </c>
      <c r="CE114" s="3">
        <f t="shared" si="73"/>
        <v>1.638389407665336</v>
      </c>
      <c r="CF114" s="3">
        <f t="shared" si="74"/>
        <v>1.9758911364017928</v>
      </c>
      <c r="CG114" s="3">
        <f t="shared" si="75"/>
        <v>1.8733206018153987</v>
      </c>
      <c r="CH114" s="3">
        <f t="shared" si="76"/>
        <v>2.1744668588860181</v>
      </c>
      <c r="CI114" s="3">
        <f t="shared" si="77"/>
        <v>1.5364321758220134</v>
      </c>
      <c r="CJ114" s="3">
        <f t="shared" si="78"/>
        <v>1.2857822737793947</v>
      </c>
      <c r="CK114" s="3">
        <f t="shared" si="79"/>
        <v>1.0060379549973173</v>
      </c>
      <c r="CL114" s="3" t="e">
        <f t="shared" si="80"/>
        <v>#NUM!</v>
      </c>
      <c r="CM114" s="3" t="e">
        <f t="shared" si="81"/>
        <v>#NUM!</v>
      </c>
      <c r="CN114" s="3">
        <f t="shared" si="82"/>
        <v>1.0891983668051488</v>
      </c>
      <c r="CO114" s="3" t="e">
        <f t="shared" si="83"/>
        <v>#NUM!</v>
      </c>
      <c r="CP114" s="3">
        <f t="shared" si="84"/>
        <v>0.8221680793680175</v>
      </c>
      <c r="CQ114" s="3" t="e">
        <f t="shared" si="85"/>
        <v>#NUM!</v>
      </c>
      <c r="CR114" s="3" t="e">
        <f t="shared" si="86"/>
        <v>#NUM!</v>
      </c>
      <c r="CS114" s="3">
        <f t="shared" si="87"/>
        <v>1.3316297176299323</v>
      </c>
      <c r="CT114" s="3">
        <f t="shared" si="88"/>
        <v>1.1981069988734014</v>
      </c>
    </row>
    <row r="115" spans="1:98" x14ac:dyDescent="0.25">
      <c r="A115" s="1"/>
      <c r="B115" s="1" t="s">
        <v>936</v>
      </c>
      <c r="C115" s="1" t="s">
        <v>130</v>
      </c>
      <c r="D115" s="1" t="s">
        <v>37</v>
      </c>
      <c r="E115" s="1" t="s">
        <v>123</v>
      </c>
      <c r="F115" s="16" t="s">
        <v>678</v>
      </c>
      <c r="G115" s="1" t="s">
        <v>45</v>
      </c>
      <c r="H115" s="1" t="s">
        <v>53</v>
      </c>
      <c r="I115" s="3">
        <v>264.35000000000002</v>
      </c>
      <c r="J115" s="3">
        <v>231.07</v>
      </c>
      <c r="K115" s="3">
        <v>217.47</v>
      </c>
      <c r="L115" s="3">
        <v>68.12</v>
      </c>
      <c r="M115" s="3">
        <v>150.63999999999999</v>
      </c>
      <c r="N115" s="3">
        <v>150.96</v>
      </c>
      <c r="O115" s="3">
        <v>94.54</v>
      </c>
      <c r="P115" s="3">
        <v>132.56</v>
      </c>
      <c r="Q115" s="3">
        <v>55.08</v>
      </c>
      <c r="R115" s="3">
        <v>80.87</v>
      </c>
      <c r="S115" s="3">
        <v>119.57</v>
      </c>
      <c r="T115" s="3">
        <v>46.71</v>
      </c>
      <c r="U115" s="3">
        <v>75.66</v>
      </c>
      <c r="V115" s="3">
        <v>43.78</v>
      </c>
      <c r="W115" s="3">
        <v>47.4</v>
      </c>
      <c r="X115" s="3">
        <v>96.5</v>
      </c>
      <c r="Y115" s="3">
        <v>94.05</v>
      </c>
      <c r="Z115" s="3">
        <v>49.6</v>
      </c>
      <c r="AA115" s="3">
        <v>95.33</v>
      </c>
      <c r="AB115" s="3">
        <v>21.59</v>
      </c>
      <c r="AC115" s="3">
        <v>21.23</v>
      </c>
      <c r="AD115" s="3">
        <v>77.150000000000006</v>
      </c>
      <c r="AE115" s="3">
        <v>164.83</v>
      </c>
      <c r="AF115" s="3">
        <v>47.37</v>
      </c>
      <c r="AG115" s="3">
        <v>83.48</v>
      </c>
      <c r="AH115" s="3">
        <v>58.16</v>
      </c>
      <c r="AI115" s="3">
        <v>96.49</v>
      </c>
      <c r="AJ115" s="3">
        <v>49.36</v>
      </c>
      <c r="AK115" s="3">
        <v>43.64</v>
      </c>
      <c r="AL115" s="3">
        <v>93.85</v>
      </c>
      <c r="AM115" s="3">
        <v>75</v>
      </c>
      <c r="AN115" s="3">
        <v>150.59</v>
      </c>
      <c r="AO115" s="3">
        <v>32.82</v>
      </c>
      <c r="AP115" s="3">
        <v>17.88</v>
      </c>
      <c r="AQ115" s="3">
        <v>9.43</v>
      </c>
      <c r="AR115" s="3"/>
      <c r="AS115" s="3"/>
      <c r="AT115" s="3">
        <v>10.37</v>
      </c>
      <c r="AU115" s="3"/>
      <c r="AV115" s="3"/>
      <c r="AW115" s="3"/>
      <c r="AX115" s="3">
        <v>10.59</v>
      </c>
      <c r="AY115" s="3">
        <v>19.86</v>
      </c>
      <c r="AZ115" s="3">
        <v>13.91</v>
      </c>
      <c r="BC115" s="3">
        <f t="shared" si="45"/>
        <v>2.4221793147411304</v>
      </c>
      <c r="BD115" s="3">
        <f t="shared" si="46"/>
        <v>2.3637435643445683</v>
      </c>
      <c r="BE115" s="3">
        <f t="shared" si="47"/>
        <v>2.3373993544718972</v>
      </c>
      <c r="BF115" s="3">
        <f t="shared" si="48"/>
        <v>1.8332746392905634</v>
      </c>
      <c r="BG115" s="3">
        <f t="shared" si="49"/>
        <v>2.1779403070086083</v>
      </c>
      <c r="BH115" s="3">
        <f t="shared" si="50"/>
        <v>2.178861887156875</v>
      </c>
      <c r="BI115" s="3">
        <f t="shared" si="51"/>
        <v>1.975615597966895</v>
      </c>
      <c r="BJ115" s="3">
        <f t="shared" si="52"/>
        <v>2.1224124954112802</v>
      </c>
      <c r="BK115" s="3">
        <f t="shared" si="53"/>
        <v>1.7409939315848861</v>
      </c>
      <c r="BL115" s="3">
        <f t="shared" si="54"/>
        <v>1.9077874431106161</v>
      </c>
      <c r="BM115" s="3">
        <f t="shared" si="55"/>
        <v>2.0776222292445197</v>
      </c>
      <c r="BN115" s="3">
        <f t="shared" si="56"/>
        <v>1.6694098672877828</v>
      </c>
      <c r="BO115" s="3">
        <f t="shared" si="57"/>
        <v>1.8788663369567253</v>
      </c>
      <c r="BP115" s="3">
        <f t="shared" si="58"/>
        <v>1.641275757231913</v>
      </c>
      <c r="BQ115" s="3">
        <f t="shared" si="59"/>
        <v>1.675778341674085</v>
      </c>
      <c r="BR115" s="3">
        <f t="shared" si="60"/>
        <v>1.9845273133437926</v>
      </c>
      <c r="BS115" s="3">
        <f t="shared" si="61"/>
        <v>1.9733587998863977</v>
      </c>
      <c r="BT115" s="3">
        <f t="shared" si="62"/>
        <v>1.6954816764901974</v>
      </c>
      <c r="BU115" s="3">
        <f t="shared" si="63"/>
        <v>1.9792295930221553</v>
      </c>
      <c r="BV115" s="3">
        <f t="shared" si="64"/>
        <v>1.3342526423342307</v>
      </c>
      <c r="BW115" s="3">
        <f t="shared" si="65"/>
        <v>1.3269499941659988</v>
      </c>
      <c r="BX115" s="3">
        <f t="shared" si="66"/>
        <v>1.887335930399167</v>
      </c>
      <c r="BY115" s="3">
        <f t="shared" si="67"/>
        <v>2.2170362586276267</v>
      </c>
      <c r="BZ115" s="3">
        <f t="shared" si="68"/>
        <v>1.6755033847279566</v>
      </c>
      <c r="CA115" s="3">
        <f t="shared" si="69"/>
        <v>1.9215824403934165</v>
      </c>
      <c r="CB115" s="3">
        <f t="shared" si="70"/>
        <v>1.7646243978509815</v>
      </c>
      <c r="CC115" s="3">
        <f t="shared" si="71"/>
        <v>1.9844823064022628</v>
      </c>
      <c r="CD115" s="3">
        <f t="shared" si="72"/>
        <v>1.6933751510251853</v>
      </c>
      <c r="CE115" s="3">
        <f t="shared" si="73"/>
        <v>1.6398847419163043</v>
      </c>
      <c r="CF115" s="3">
        <f t="shared" si="74"/>
        <v>1.9724342769573651</v>
      </c>
      <c r="CG115" s="3">
        <f t="shared" si="75"/>
        <v>1.8750612633917001</v>
      </c>
      <c r="CH115" s="3">
        <f t="shared" si="76"/>
        <v>2.1777961332922149</v>
      </c>
      <c r="CI115" s="3">
        <f t="shared" si="77"/>
        <v>1.5161385767170743</v>
      </c>
      <c r="CJ115" s="3">
        <f t="shared" si="78"/>
        <v>1.2523675144598989</v>
      </c>
      <c r="CK115" s="3">
        <f t="shared" si="79"/>
        <v>0.97451169273732841</v>
      </c>
      <c r="CL115" s="3" t="e">
        <f t="shared" si="80"/>
        <v>#NUM!</v>
      </c>
      <c r="CM115" s="3" t="e">
        <f t="shared" si="81"/>
        <v>#NUM!</v>
      </c>
      <c r="CN115" s="3">
        <f t="shared" si="82"/>
        <v>1.015778756389041</v>
      </c>
      <c r="CO115" s="3" t="e">
        <f t="shared" si="83"/>
        <v>#NUM!</v>
      </c>
      <c r="CP115" s="3" t="e">
        <f t="shared" si="84"/>
        <v>#NUM!</v>
      </c>
      <c r="CQ115" s="3" t="e">
        <f t="shared" si="85"/>
        <v>#NUM!</v>
      </c>
      <c r="CR115" s="3">
        <f t="shared" si="86"/>
        <v>1.024895960107485</v>
      </c>
      <c r="CS115" s="3">
        <f t="shared" si="87"/>
        <v>1.2979792441593623</v>
      </c>
      <c r="CT115" s="3">
        <f t="shared" si="88"/>
        <v>1.1433271299920464</v>
      </c>
    </row>
    <row r="116" spans="1:98" x14ac:dyDescent="0.25">
      <c r="A116" s="1"/>
      <c r="B116" s="1" t="s">
        <v>936</v>
      </c>
      <c r="C116" s="1" t="s">
        <v>131</v>
      </c>
      <c r="D116" s="1" t="s">
        <v>37</v>
      </c>
      <c r="E116" s="1" t="s">
        <v>132</v>
      </c>
      <c r="F116" s="16" t="s">
        <v>678</v>
      </c>
      <c r="G116" s="1" t="s">
        <v>45</v>
      </c>
      <c r="H116" s="1" t="s">
        <v>49</v>
      </c>
      <c r="I116" s="3">
        <v>265.98</v>
      </c>
      <c r="J116" s="3">
        <v>231.27</v>
      </c>
      <c r="K116" s="3">
        <v>217.09</v>
      </c>
      <c r="L116" s="3"/>
      <c r="M116" s="3"/>
      <c r="N116" s="3">
        <v>147.55000000000001</v>
      </c>
      <c r="O116" s="3"/>
      <c r="P116" s="3">
        <v>136.93</v>
      </c>
      <c r="Q116" s="3"/>
      <c r="R116" s="3">
        <v>88.98</v>
      </c>
      <c r="S116" s="3">
        <v>124.88</v>
      </c>
      <c r="T116" s="3">
        <v>48.66</v>
      </c>
      <c r="U116" s="3">
        <v>77.53</v>
      </c>
      <c r="V116" s="3">
        <v>45</v>
      </c>
      <c r="W116" s="3">
        <v>44.13</v>
      </c>
      <c r="X116" s="3">
        <v>98.47</v>
      </c>
      <c r="Y116" s="3">
        <v>92.97</v>
      </c>
      <c r="Z116" s="3">
        <v>45.32</v>
      </c>
      <c r="AA116" s="3">
        <v>90.9</v>
      </c>
      <c r="AB116" s="3">
        <v>24.44</v>
      </c>
      <c r="AC116" s="3">
        <v>21.58</v>
      </c>
      <c r="AD116" s="3">
        <v>76.16</v>
      </c>
      <c r="AE116" s="3">
        <v>172.86</v>
      </c>
      <c r="AF116" s="3">
        <v>43.81</v>
      </c>
      <c r="AG116" s="3">
        <v>84.73</v>
      </c>
      <c r="AH116" s="3">
        <v>55.06</v>
      </c>
      <c r="AI116" s="3">
        <v>105.77</v>
      </c>
      <c r="AJ116" s="3">
        <v>50.82</v>
      </c>
      <c r="AK116" s="3">
        <v>45.47</v>
      </c>
      <c r="AL116" s="3">
        <v>88.98</v>
      </c>
      <c r="AM116" s="3">
        <v>70.046999999999997</v>
      </c>
      <c r="AN116" s="3">
        <v>149.71</v>
      </c>
      <c r="AO116" s="3">
        <v>35.47</v>
      </c>
      <c r="AP116" s="3">
        <v>19.28</v>
      </c>
      <c r="AQ116" s="3">
        <v>10.96</v>
      </c>
      <c r="AR116" s="3"/>
      <c r="AS116" s="3"/>
      <c r="AT116" s="3">
        <v>12.43</v>
      </c>
      <c r="AU116" s="3"/>
      <c r="AV116" s="3">
        <v>6.89</v>
      </c>
      <c r="AW116" s="3"/>
      <c r="AX116" s="3">
        <v>12.11</v>
      </c>
      <c r="AY116" s="3">
        <v>21.03</v>
      </c>
      <c r="AZ116" s="3"/>
      <c r="BC116" s="3">
        <f t="shared" si="45"/>
        <v>2.4248489816829784</v>
      </c>
      <c r="BD116" s="3">
        <f t="shared" si="46"/>
        <v>2.3641193003907617</v>
      </c>
      <c r="BE116" s="3">
        <f t="shared" si="47"/>
        <v>2.336639818641689</v>
      </c>
      <c r="BF116" s="3" t="e">
        <f t="shared" si="48"/>
        <v>#NUM!</v>
      </c>
      <c r="BG116" s="3" t="e">
        <f t="shared" si="49"/>
        <v>#NUM!</v>
      </c>
      <c r="BH116" s="3">
        <f t="shared" si="50"/>
        <v>2.1689392138359782</v>
      </c>
      <c r="BI116" s="3" t="e">
        <f t="shared" si="51"/>
        <v>#NUM!</v>
      </c>
      <c r="BJ116" s="3">
        <f t="shared" si="52"/>
        <v>2.1364986081566992</v>
      </c>
      <c r="BK116" s="3" t="e">
        <f t="shared" si="53"/>
        <v>#NUM!</v>
      </c>
      <c r="BL116" s="3">
        <f t="shared" si="54"/>
        <v>1.9492924014120256</v>
      </c>
      <c r="BM116" s="3">
        <f t="shared" si="55"/>
        <v>2.0964928900543609</v>
      </c>
      <c r="BN116" s="3">
        <f t="shared" si="56"/>
        <v>1.6871721045947996</v>
      </c>
      <c r="BO116" s="3">
        <f t="shared" si="57"/>
        <v>1.8894697839695074</v>
      </c>
      <c r="BP116" s="3">
        <f t="shared" si="58"/>
        <v>1.6532125137753437</v>
      </c>
      <c r="BQ116" s="3">
        <f t="shared" si="59"/>
        <v>1.6447339274471926</v>
      </c>
      <c r="BR116" s="3">
        <f t="shared" si="60"/>
        <v>1.9933039379194746</v>
      </c>
      <c r="BS116" s="3">
        <f t="shared" si="61"/>
        <v>1.9683428309589455</v>
      </c>
      <c r="BT116" s="3">
        <f t="shared" si="62"/>
        <v>1.6562899011913597</v>
      </c>
      <c r="BU116" s="3">
        <f t="shared" si="63"/>
        <v>1.9585638832219674</v>
      </c>
      <c r="BV116" s="3">
        <f t="shared" si="64"/>
        <v>1.3881012015705168</v>
      </c>
      <c r="BW116" s="3">
        <f t="shared" si="65"/>
        <v>1.3340514403468919</v>
      </c>
      <c r="BX116" s="3">
        <f t="shared" si="66"/>
        <v>1.8817269353764179</v>
      </c>
      <c r="BY116" s="3">
        <f t="shared" si="67"/>
        <v>2.2376945086640565</v>
      </c>
      <c r="BZ116" s="3">
        <f t="shared" si="68"/>
        <v>1.6415732531781755</v>
      </c>
      <c r="CA116" s="3">
        <f t="shared" si="69"/>
        <v>1.9280372064068829</v>
      </c>
      <c r="CB116" s="3">
        <f t="shared" si="70"/>
        <v>1.7408362070573116</v>
      </c>
      <c r="CC116" s="3">
        <f t="shared" si="71"/>
        <v>2.0243625043532822</v>
      </c>
      <c r="CD116" s="3">
        <f t="shared" si="72"/>
        <v>1.7060346607143506</v>
      </c>
      <c r="CE116" s="3">
        <f t="shared" si="73"/>
        <v>1.6577249542051082</v>
      </c>
      <c r="CF116" s="3">
        <f t="shared" si="74"/>
        <v>1.9492924014120256</v>
      </c>
      <c r="CG116" s="3">
        <f t="shared" si="75"/>
        <v>1.845389539888096</v>
      </c>
      <c r="CH116" s="3">
        <f t="shared" si="76"/>
        <v>2.1752508103615598</v>
      </c>
      <c r="CI116" s="3">
        <f t="shared" si="77"/>
        <v>1.5498611884719427</v>
      </c>
      <c r="CJ116" s="3">
        <f t="shared" si="78"/>
        <v>1.2851070295668119</v>
      </c>
      <c r="CK116" s="3">
        <f t="shared" si="79"/>
        <v>1.0398105541483504</v>
      </c>
      <c r="CL116" s="3" t="e">
        <f t="shared" si="80"/>
        <v>#NUM!</v>
      </c>
      <c r="CM116" s="3" t="e">
        <f t="shared" si="81"/>
        <v>#NUM!</v>
      </c>
      <c r="CN116" s="3">
        <f t="shared" si="82"/>
        <v>1.0944711286416449</v>
      </c>
      <c r="CO116" s="3" t="e">
        <f t="shared" si="83"/>
        <v>#NUM!</v>
      </c>
      <c r="CP116" s="3">
        <f t="shared" si="84"/>
        <v>0.83821922190762577</v>
      </c>
      <c r="CQ116" s="3" t="e">
        <f t="shared" si="85"/>
        <v>#NUM!</v>
      </c>
      <c r="CR116" s="3">
        <f t="shared" si="86"/>
        <v>1.0831441431430522</v>
      </c>
      <c r="CS116" s="3">
        <f t="shared" si="87"/>
        <v>1.3228392726863212</v>
      </c>
      <c r="CT116" s="3" t="e">
        <f t="shared" si="88"/>
        <v>#NUM!</v>
      </c>
    </row>
    <row r="117" spans="1:98" x14ac:dyDescent="0.25">
      <c r="A117" s="1"/>
      <c r="B117" s="1" t="s">
        <v>936</v>
      </c>
      <c r="C117" s="1" t="s">
        <v>139</v>
      </c>
      <c r="D117" s="1" t="s">
        <v>37</v>
      </c>
      <c r="E117" s="1" t="s">
        <v>123</v>
      </c>
      <c r="F117" s="16" t="s">
        <v>678</v>
      </c>
      <c r="G117" s="1" t="s">
        <v>45</v>
      </c>
      <c r="H117" s="1" t="s">
        <v>53</v>
      </c>
      <c r="I117" s="3">
        <v>252.23</v>
      </c>
      <c r="J117" s="3">
        <v>225.3</v>
      </c>
      <c r="K117" s="3">
        <v>210.73</v>
      </c>
      <c r="L117" s="3">
        <v>68.17</v>
      </c>
      <c r="M117" s="3">
        <v>144.27000000000001</v>
      </c>
      <c r="N117" s="3">
        <v>138.08000000000001</v>
      </c>
      <c r="O117" s="3">
        <v>84.64</v>
      </c>
      <c r="P117" s="3">
        <v>128.24</v>
      </c>
      <c r="Q117" s="3">
        <v>47.71</v>
      </c>
      <c r="R117" s="3">
        <v>82.3</v>
      </c>
      <c r="S117" s="3">
        <v>113.93</v>
      </c>
      <c r="T117" s="3">
        <v>44.92</v>
      </c>
      <c r="U117" s="3">
        <v>75.47</v>
      </c>
      <c r="V117" s="3">
        <v>43.42</v>
      </c>
      <c r="W117" s="3">
        <v>43.75</v>
      </c>
      <c r="X117" s="3">
        <v>91.54</v>
      </c>
      <c r="Y117" s="3">
        <v>90.45</v>
      </c>
      <c r="Z117" s="3">
        <v>50.32</v>
      </c>
      <c r="AA117" s="3">
        <v>87.64</v>
      </c>
      <c r="AB117" s="3">
        <v>22.34</v>
      </c>
      <c r="AC117" s="3">
        <v>19.149999999999999</v>
      </c>
      <c r="AD117" s="3">
        <v>77.11</v>
      </c>
      <c r="AE117" s="3">
        <v>155.37</v>
      </c>
      <c r="AF117" s="3">
        <v>42.46</v>
      </c>
      <c r="AG117" s="3">
        <v>74.58</v>
      </c>
      <c r="AH117" s="3">
        <v>52.12</v>
      </c>
      <c r="AI117" s="3">
        <v>94.53</v>
      </c>
      <c r="AJ117" s="3">
        <v>49.54</v>
      </c>
      <c r="AK117" s="3">
        <v>41.73</v>
      </c>
      <c r="AL117" s="3">
        <v>86.21</v>
      </c>
      <c r="AM117" s="3">
        <v>67.09</v>
      </c>
      <c r="AN117" s="3">
        <v>137.03</v>
      </c>
      <c r="AO117" s="3">
        <v>34.130000000000003</v>
      </c>
      <c r="AP117" s="3">
        <v>19.850000000000001</v>
      </c>
      <c r="AQ117" s="3">
        <v>10.8</v>
      </c>
      <c r="AR117" s="3"/>
      <c r="AS117" s="3"/>
      <c r="AT117" s="3">
        <v>10.48</v>
      </c>
      <c r="AU117" s="3"/>
      <c r="AV117" s="3"/>
      <c r="AW117" s="3"/>
      <c r="AX117" s="3"/>
      <c r="AY117" s="3">
        <v>21.02</v>
      </c>
      <c r="AZ117" s="3">
        <v>15.07</v>
      </c>
      <c r="BC117" s="3">
        <f t="shared" si="45"/>
        <v>2.4017967398881637</v>
      </c>
      <c r="BD117" s="3">
        <f t="shared" si="46"/>
        <v>2.3527611917238307</v>
      </c>
      <c r="BE117" s="3">
        <f t="shared" si="47"/>
        <v>2.3237263671553516</v>
      </c>
      <c r="BF117" s="3">
        <f t="shared" si="48"/>
        <v>1.8335932939984563</v>
      </c>
      <c r="BG117" s="3">
        <f t="shared" si="49"/>
        <v>2.1591760317934696</v>
      </c>
      <c r="BH117" s="3">
        <f t="shared" si="50"/>
        <v>2.1401307783711343</v>
      </c>
      <c r="BI117" s="3">
        <f t="shared" si="51"/>
        <v>1.9275756546911105</v>
      </c>
      <c r="BJ117" s="3">
        <f t="shared" si="52"/>
        <v>2.1080235093460886</v>
      </c>
      <c r="BK117" s="3">
        <f t="shared" si="53"/>
        <v>1.678609416558926</v>
      </c>
      <c r="BL117" s="3">
        <f t="shared" si="54"/>
        <v>1.9153998352122699</v>
      </c>
      <c r="BM117" s="3">
        <f t="shared" si="55"/>
        <v>2.0566380973796528</v>
      </c>
      <c r="BN117" s="3">
        <f t="shared" si="56"/>
        <v>1.6524397475894201</v>
      </c>
      <c r="BO117" s="3">
        <f t="shared" si="57"/>
        <v>1.8777743499913981</v>
      </c>
      <c r="BP117" s="3">
        <f t="shared" si="58"/>
        <v>1.6376898191184013</v>
      </c>
      <c r="BQ117" s="3">
        <f t="shared" si="59"/>
        <v>1.6409780573583321</v>
      </c>
      <c r="BR117" s="3">
        <f t="shared" si="60"/>
        <v>1.9616109080912807</v>
      </c>
      <c r="BS117" s="3">
        <f t="shared" si="61"/>
        <v>1.9564085711958326</v>
      </c>
      <c r="BT117" s="3">
        <f t="shared" si="62"/>
        <v>1.7017406324372124</v>
      </c>
      <c r="BU117" s="3">
        <f t="shared" si="63"/>
        <v>1.9427023688886678</v>
      </c>
      <c r="BV117" s="3">
        <f t="shared" si="64"/>
        <v>1.3490831687795903</v>
      </c>
      <c r="BW117" s="3">
        <f t="shared" si="65"/>
        <v>1.2821687783046416</v>
      </c>
      <c r="BX117" s="3">
        <f t="shared" si="66"/>
        <v>1.8871107031248837</v>
      </c>
      <c r="BY117" s="3">
        <f t="shared" si="67"/>
        <v>2.1913671657375566</v>
      </c>
      <c r="BZ117" s="3">
        <f t="shared" si="68"/>
        <v>1.62797998982998</v>
      </c>
      <c r="CA117" s="3">
        <f t="shared" si="69"/>
        <v>1.8726223790252885</v>
      </c>
      <c r="CB117" s="3">
        <f t="shared" si="70"/>
        <v>1.717004407040547</v>
      </c>
      <c r="CC117" s="3">
        <f t="shared" si="71"/>
        <v>1.9755696578936621</v>
      </c>
      <c r="CD117" s="3">
        <f t="shared" si="72"/>
        <v>1.6949560022498182</v>
      </c>
      <c r="CE117" s="3">
        <f t="shared" si="73"/>
        <v>1.6204483847117088</v>
      </c>
      <c r="CF117" s="3">
        <f t="shared" si="74"/>
        <v>1.9355576450930139</v>
      </c>
      <c r="CG117" s="3">
        <f t="shared" si="75"/>
        <v>1.8266577918758693</v>
      </c>
      <c r="CH117" s="3">
        <f t="shared" si="76"/>
        <v>2.1368156577268489</v>
      </c>
      <c r="CI117" s="3">
        <f t="shared" si="77"/>
        <v>1.5331362882786388</v>
      </c>
      <c r="CJ117" s="3">
        <f t="shared" si="78"/>
        <v>1.2977605110991339</v>
      </c>
      <c r="CK117" s="3">
        <f t="shared" si="79"/>
        <v>1.0334237554869496</v>
      </c>
      <c r="CL117" s="3" t="e">
        <f t="shared" si="80"/>
        <v>#NUM!</v>
      </c>
      <c r="CM117" s="3" t="e">
        <f t="shared" si="81"/>
        <v>#NUM!</v>
      </c>
      <c r="CN117" s="3">
        <f t="shared" si="82"/>
        <v>1.0203612826477078</v>
      </c>
      <c r="CO117" s="3" t="e">
        <f t="shared" si="83"/>
        <v>#NUM!</v>
      </c>
      <c r="CP117" s="3" t="e">
        <f t="shared" si="84"/>
        <v>#NUM!</v>
      </c>
      <c r="CQ117" s="3" t="e">
        <f t="shared" si="85"/>
        <v>#NUM!</v>
      </c>
      <c r="CR117" s="3" t="e">
        <f t="shared" si="86"/>
        <v>#NUM!</v>
      </c>
      <c r="CS117" s="3">
        <f t="shared" si="87"/>
        <v>1.3226327116922234</v>
      </c>
      <c r="CT117" s="3">
        <f t="shared" si="88"/>
        <v>1.1781132523146318</v>
      </c>
    </row>
    <row r="118" spans="1:98" x14ac:dyDescent="0.25">
      <c r="A118" s="1"/>
      <c r="B118" s="1" t="s">
        <v>936</v>
      </c>
      <c r="C118" s="1" t="s">
        <v>141</v>
      </c>
      <c r="D118" s="1" t="s">
        <v>37</v>
      </c>
      <c r="E118" s="1" t="s">
        <v>132</v>
      </c>
      <c r="F118" s="16" t="s">
        <v>678</v>
      </c>
      <c r="G118" s="1" t="s">
        <v>45</v>
      </c>
      <c r="H118" s="1" t="s">
        <v>53</v>
      </c>
      <c r="I118" s="3">
        <v>261.88</v>
      </c>
      <c r="J118" s="3">
        <v>234.9</v>
      </c>
      <c r="K118" s="3">
        <v>220.85</v>
      </c>
      <c r="L118" s="3">
        <v>66.709999999999994</v>
      </c>
      <c r="M118" s="3">
        <v>155.47</v>
      </c>
      <c r="N118" s="3">
        <v>142.27000000000001</v>
      </c>
      <c r="O118" s="3"/>
      <c r="P118" s="3">
        <v>142.51</v>
      </c>
      <c r="Q118" s="3"/>
      <c r="R118" s="3">
        <v>88.3</v>
      </c>
      <c r="S118" s="3">
        <v>123.15</v>
      </c>
      <c r="T118" s="3">
        <v>47.58</v>
      </c>
      <c r="U118" s="3">
        <v>75.94</v>
      </c>
      <c r="V118" s="3">
        <v>43.95</v>
      </c>
      <c r="W118" s="3">
        <v>45.97</v>
      </c>
      <c r="X118" s="3">
        <v>97.63</v>
      </c>
      <c r="Y118" s="3">
        <v>98.72</v>
      </c>
      <c r="Z118" s="3">
        <v>47.46</v>
      </c>
      <c r="AA118" s="3">
        <v>89.24</v>
      </c>
      <c r="AB118" s="3">
        <v>22.02</v>
      </c>
      <c r="AC118" s="3">
        <v>17.97</v>
      </c>
      <c r="AD118" s="3">
        <v>77.62</v>
      </c>
      <c r="AE118" s="3">
        <v>165.9</v>
      </c>
      <c r="AF118" s="3">
        <v>48.99</v>
      </c>
      <c r="AG118" s="3">
        <v>79.25</v>
      </c>
      <c r="AH118" s="3">
        <v>58.21</v>
      </c>
      <c r="AI118" s="3">
        <v>99.11</v>
      </c>
      <c r="AJ118" s="3">
        <v>50.46</v>
      </c>
      <c r="AK118" s="3">
        <v>44.76</v>
      </c>
      <c r="AL118" s="3">
        <v>90.25</v>
      </c>
      <c r="AM118" s="3">
        <v>74.72</v>
      </c>
      <c r="AN118" s="3">
        <v>140.6</v>
      </c>
      <c r="AO118" s="3">
        <v>34.770000000000003</v>
      </c>
      <c r="AP118" s="3">
        <v>19.100000000000001</v>
      </c>
      <c r="AQ118" s="3">
        <v>9.69</v>
      </c>
      <c r="AR118" s="3"/>
      <c r="AS118" s="3"/>
      <c r="AT118" s="3">
        <v>14.4</v>
      </c>
      <c r="AU118" s="3"/>
      <c r="AV118" s="3"/>
      <c r="AW118" s="3"/>
      <c r="AX118" s="3"/>
      <c r="AY118" s="3"/>
      <c r="AZ118" s="3"/>
      <c r="BC118" s="3">
        <f t="shared" si="45"/>
        <v>2.4181023322499589</v>
      </c>
      <c r="BD118" s="3">
        <f t="shared" si="46"/>
        <v>2.370883016777606</v>
      </c>
      <c r="BE118" s="3">
        <f t="shared" si="47"/>
        <v>2.34409740359441</v>
      </c>
      <c r="BF118" s="3">
        <f t="shared" si="48"/>
        <v>1.8241909406525831</v>
      </c>
      <c r="BG118" s="3">
        <f t="shared" si="49"/>
        <v>2.1916465985627309</v>
      </c>
      <c r="BH118" s="3">
        <f t="shared" si="50"/>
        <v>2.1531133315106095</v>
      </c>
      <c r="BI118" s="3" t="e">
        <f t="shared" si="51"/>
        <v>#NUM!</v>
      </c>
      <c r="BJ118" s="3">
        <f t="shared" si="52"/>
        <v>2.1538453400809652</v>
      </c>
      <c r="BK118" s="3" t="e">
        <f t="shared" si="53"/>
        <v>#NUM!</v>
      </c>
      <c r="BL118" s="3">
        <f t="shared" si="54"/>
        <v>1.9459607035775686</v>
      </c>
      <c r="BM118" s="3">
        <f t="shared" si="55"/>
        <v>2.090434416175122</v>
      </c>
      <c r="BN118" s="3">
        <f t="shared" si="56"/>
        <v>1.6774244377012475</v>
      </c>
      <c r="BO118" s="3">
        <f t="shared" si="57"/>
        <v>1.8804705928037784</v>
      </c>
      <c r="BP118" s="3">
        <f t="shared" si="58"/>
        <v>1.6429588794097907</v>
      </c>
      <c r="BQ118" s="3">
        <f t="shared" si="59"/>
        <v>1.6624745037503097</v>
      </c>
      <c r="BR118" s="3">
        <f t="shared" si="60"/>
        <v>1.989583289311005</v>
      </c>
      <c r="BS118" s="3">
        <f t="shared" si="61"/>
        <v>1.9944051466891664</v>
      </c>
      <c r="BT118" s="3">
        <f t="shared" si="62"/>
        <v>1.6763277338813203</v>
      </c>
      <c r="BU118" s="3">
        <f t="shared" si="63"/>
        <v>1.9505595616118001</v>
      </c>
      <c r="BV118" s="3">
        <f t="shared" si="64"/>
        <v>1.342817314635733</v>
      </c>
      <c r="BW118" s="3">
        <f t="shared" si="65"/>
        <v>1.2545480771089739</v>
      </c>
      <c r="BX118" s="3">
        <f t="shared" si="66"/>
        <v>1.8899736384039962</v>
      </c>
      <c r="BY118" s="3">
        <f t="shared" si="67"/>
        <v>2.2198463860243609</v>
      </c>
      <c r="BZ118" s="3">
        <f t="shared" si="68"/>
        <v>1.6901074394563307</v>
      </c>
      <c r="CA118" s="3">
        <f t="shared" si="69"/>
        <v>1.8989992708897891</v>
      </c>
      <c r="CB118" s="3">
        <f t="shared" si="70"/>
        <v>1.7649975992848805</v>
      </c>
      <c r="CC118" s="3">
        <f t="shared" si="71"/>
        <v>1.996117476137288</v>
      </c>
      <c r="CD118" s="3">
        <f t="shared" si="72"/>
        <v>1.7029472461815558</v>
      </c>
      <c r="CE118" s="3">
        <f t="shared" si="73"/>
        <v>1.6508900778563125</v>
      </c>
      <c r="CF118" s="3">
        <f t="shared" si="74"/>
        <v>1.9554472105776954</v>
      </c>
      <c r="CG118" s="3">
        <f t="shared" si="75"/>
        <v>1.8734368632220368</v>
      </c>
      <c r="CH118" s="3">
        <f t="shared" si="76"/>
        <v>2.1479853206838051</v>
      </c>
      <c r="CI118" s="3">
        <f t="shared" si="77"/>
        <v>1.5412046906832584</v>
      </c>
      <c r="CJ118" s="3">
        <f t="shared" si="78"/>
        <v>1.2810333672477277</v>
      </c>
      <c r="CK118" s="3">
        <f t="shared" si="79"/>
        <v>0.98632377705076535</v>
      </c>
      <c r="CL118" s="3" t="e">
        <f t="shared" si="80"/>
        <v>#NUM!</v>
      </c>
      <c r="CM118" s="3" t="e">
        <f t="shared" si="81"/>
        <v>#NUM!</v>
      </c>
      <c r="CN118" s="3">
        <f t="shared" si="82"/>
        <v>1.1583624920952498</v>
      </c>
      <c r="CO118" s="3" t="e">
        <f t="shared" si="83"/>
        <v>#NUM!</v>
      </c>
      <c r="CP118" s="3" t="e">
        <f t="shared" si="84"/>
        <v>#NUM!</v>
      </c>
      <c r="CQ118" s="3" t="e">
        <f t="shared" si="85"/>
        <v>#NUM!</v>
      </c>
      <c r="CR118" s="3" t="e">
        <f t="shared" si="86"/>
        <v>#NUM!</v>
      </c>
      <c r="CS118" s="3" t="e">
        <f t="shared" si="87"/>
        <v>#NUM!</v>
      </c>
      <c r="CT118" s="3" t="e">
        <f t="shared" si="88"/>
        <v>#NUM!</v>
      </c>
    </row>
    <row r="119" spans="1:98" x14ac:dyDescent="0.25">
      <c r="A119" s="1"/>
      <c r="B119" s="1" t="s">
        <v>936</v>
      </c>
      <c r="C119" s="1" t="s">
        <v>140</v>
      </c>
      <c r="D119" s="1" t="s">
        <v>37</v>
      </c>
      <c r="E119" s="1" t="s">
        <v>123</v>
      </c>
      <c r="F119" s="16" t="s">
        <v>678</v>
      </c>
      <c r="G119" s="1" t="s">
        <v>45</v>
      </c>
      <c r="H119" s="1" t="s">
        <v>53</v>
      </c>
      <c r="I119" s="3">
        <v>243.85</v>
      </c>
      <c r="J119" s="3">
        <v>221.27</v>
      </c>
      <c r="K119" s="3">
        <v>210.24</v>
      </c>
      <c r="L119" s="3">
        <v>62.82</v>
      </c>
      <c r="M119" s="3">
        <v>147.72</v>
      </c>
      <c r="N119" s="3">
        <v>131.25</v>
      </c>
      <c r="O119" s="3">
        <v>94.19</v>
      </c>
      <c r="P119" s="3">
        <v>129.04</v>
      </c>
      <c r="Q119" s="3">
        <v>57.84</v>
      </c>
      <c r="R119" s="3">
        <v>80.09</v>
      </c>
      <c r="S119" s="3"/>
      <c r="T119" s="3">
        <v>39.380000000000003</v>
      </c>
      <c r="U119" s="3">
        <v>74.510000000000005</v>
      </c>
      <c r="V119" s="3">
        <v>40.51</v>
      </c>
      <c r="W119" s="3">
        <v>46.43</v>
      </c>
      <c r="X119" s="3">
        <v>92.44</v>
      </c>
      <c r="Y119" s="3">
        <v>90.6</v>
      </c>
      <c r="Z119" s="3">
        <v>48.11</v>
      </c>
      <c r="AA119" s="3">
        <v>87</v>
      </c>
      <c r="AB119" s="3">
        <v>22.39</v>
      </c>
      <c r="AC119" s="3">
        <v>18.2</v>
      </c>
      <c r="AD119" s="3">
        <v>73.34</v>
      </c>
      <c r="AE119" s="3">
        <v>150.9</v>
      </c>
      <c r="AF119" s="3">
        <v>47.65</v>
      </c>
      <c r="AG119" s="3">
        <v>67.69</v>
      </c>
      <c r="AH119" s="3">
        <v>50.85</v>
      </c>
      <c r="AI119" s="3">
        <v>97.33</v>
      </c>
      <c r="AJ119" s="3">
        <v>52.15</v>
      </c>
      <c r="AK119" s="3">
        <v>45.89</v>
      </c>
      <c r="AL119" s="3">
        <v>82.05</v>
      </c>
      <c r="AM119" s="3">
        <v>69.16</v>
      </c>
      <c r="AN119" s="3">
        <v>131.16999999999999</v>
      </c>
      <c r="AO119" s="3">
        <v>35.92</v>
      </c>
      <c r="AP119" s="3">
        <v>19.48</v>
      </c>
      <c r="AQ119" s="3">
        <v>10.76</v>
      </c>
      <c r="AR119" s="3"/>
      <c r="AS119" s="3"/>
      <c r="AT119" s="3">
        <v>12.1</v>
      </c>
      <c r="AU119" s="3"/>
      <c r="AV119" s="3">
        <v>7.83</v>
      </c>
      <c r="AW119" s="3">
        <v>14.01</v>
      </c>
      <c r="AX119" s="3">
        <v>10.63</v>
      </c>
      <c r="AY119" s="3">
        <v>20.420000000000002</v>
      </c>
      <c r="AZ119" s="3">
        <v>15.33</v>
      </c>
      <c r="BC119" s="3">
        <f t="shared" si="45"/>
        <v>2.387122759927585</v>
      </c>
      <c r="BD119" s="3">
        <f t="shared" si="46"/>
        <v>2.3449225358538364</v>
      </c>
      <c r="BE119" s="3">
        <f t="shared" si="47"/>
        <v>2.3227153478796869</v>
      </c>
      <c r="BF119" s="3">
        <f t="shared" si="48"/>
        <v>1.7980979320624859</v>
      </c>
      <c r="BG119" s="3">
        <f t="shared" si="49"/>
        <v>2.1694392989789413</v>
      </c>
      <c r="BH119" s="3">
        <f t="shared" si="50"/>
        <v>2.1180993120779945</v>
      </c>
      <c r="BI119" s="3">
        <f t="shared" si="51"/>
        <v>1.9740047968974146</v>
      </c>
      <c r="BJ119" s="3">
        <f t="shared" si="52"/>
        <v>2.1107243543809049</v>
      </c>
      <c r="BK119" s="3">
        <f t="shared" si="53"/>
        <v>1.7622282842864745</v>
      </c>
      <c r="BL119" s="3">
        <f t="shared" si="54"/>
        <v>1.9035782936630543</v>
      </c>
      <c r="BM119" s="3" t="e">
        <f t="shared" si="55"/>
        <v>#NUM!</v>
      </c>
      <c r="BN119" s="3">
        <f t="shared" si="56"/>
        <v>1.5952757118020995</v>
      </c>
      <c r="BO119" s="3">
        <f t="shared" si="57"/>
        <v>1.8722145633975855</v>
      </c>
      <c r="BP119" s="3">
        <f t="shared" si="58"/>
        <v>1.6075622431835883</v>
      </c>
      <c r="BQ119" s="3">
        <f t="shared" si="59"/>
        <v>1.6667986836661741</v>
      </c>
      <c r="BR119" s="3">
        <f t="shared" si="60"/>
        <v>1.9658599368070717</v>
      </c>
      <c r="BS119" s="3">
        <f t="shared" si="61"/>
        <v>1.9571281976768131</v>
      </c>
      <c r="BT119" s="3">
        <f t="shared" si="62"/>
        <v>1.6822353569025641</v>
      </c>
      <c r="BU119" s="3">
        <f t="shared" si="63"/>
        <v>1.9395192526186185</v>
      </c>
      <c r="BV119" s="3">
        <f t="shared" si="64"/>
        <v>1.3500540935790302</v>
      </c>
      <c r="BW119" s="3">
        <f t="shared" si="65"/>
        <v>1.2600713879850747</v>
      </c>
      <c r="BX119" s="3">
        <f t="shared" si="66"/>
        <v>1.865340905624584</v>
      </c>
      <c r="BY119" s="3">
        <f t="shared" si="67"/>
        <v>2.1786892397755899</v>
      </c>
      <c r="BZ119" s="3">
        <f t="shared" si="68"/>
        <v>1.6780629049743452</v>
      </c>
      <c r="CA119" s="3">
        <f t="shared" si="69"/>
        <v>1.8305245140972586</v>
      </c>
      <c r="CB119" s="3">
        <f t="shared" si="70"/>
        <v>1.7062909572587635</v>
      </c>
      <c r="CC119" s="3">
        <f t="shared" si="71"/>
        <v>1.9882467233753784</v>
      </c>
      <c r="CD119" s="3">
        <f t="shared" si="72"/>
        <v>1.7172543127625497</v>
      </c>
      <c r="CE119" s="3">
        <f t="shared" si="73"/>
        <v>1.6617180576946593</v>
      </c>
      <c r="CF119" s="3">
        <f t="shared" si="74"/>
        <v>1.914078585389112</v>
      </c>
      <c r="CG119" s="3">
        <f t="shared" si="75"/>
        <v>1.839854984601885</v>
      </c>
      <c r="CH119" s="3">
        <f t="shared" si="76"/>
        <v>2.1178345185437473</v>
      </c>
      <c r="CI119" s="3">
        <f t="shared" si="77"/>
        <v>1.5553363279952668</v>
      </c>
      <c r="CJ119" s="3">
        <f t="shared" si="78"/>
        <v>1.2895889525425968</v>
      </c>
      <c r="CK119" s="3">
        <f t="shared" si="79"/>
        <v>1.0318122713303703</v>
      </c>
      <c r="CL119" s="3" t="e">
        <f t="shared" si="80"/>
        <v>#NUM!</v>
      </c>
      <c r="CM119" s="3" t="e">
        <f t="shared" si="81"/>
        <v>#NUM!</v>
      </c>
      <c r="CN119" s="3">
        <f t="shared" si="82"/>
        <v>1.0827853703164501</v>
      </c>
      <c r="CO119" s="3" t="e">
        <f t="shared" si="83"/>
        <v>#NUM!</v>
      </c>
      <c r="CP119" s="3">
        <f t="shared" si="84"/>
        <v>0.89376176205794344</v>
      </c>
      <c r="CQ119" s="3">
        <f t="shared" si="85"/>
        <v>1.1464381352857747</v>
      </c>
      <c r="CR119" s="3">
        <f t="shared" si="86"/>
        <v>1.0265332645232967</v>
      </c>
      <c r="CS119" s="3">
        <f t="shared" si="87"/>
        <v>1.3100557377508915</v>
      </c>
      <c r="CT119" s="3">
        <f t="shared" si="88"/>
        <v>1.1855421548543752</v>
      </c>
    </row>
    <row r="120" spans="1:98" x14ac:dyDescent="0.25">
      <c r="A120" s="1"/>
      <c r="B120" s="1" t="s">
        <v>936</v>
      </c>
      <c r="C120" s="1" t="s">
        <v>142</v>
      </c>
      <c r="D120" s="1" t="s">
        <v>37</v>
      </c>
      <c r="E120" s="1" t="s">
        <v>132</v>
      </c>
      <c r="F120" s="16" t="s">
        <v>678</v>
      </c>
      <c r="G120" s="1" t="s">
        <v>45</v>
      </c>
      <c r="H120" s="1" t="s">
        <v>53</v>
      </c>
      <c r="I120" s="3">
        <v>232.51</v>
      </c>
      <c r="J120" s="3">
        <v>214.6</v>
      </c>
      <c r="K120" s="3">
        <v>200.95</v>
      </c>
      <c r="L120" s="3">
        <v>61.9</v>
      </c>
      <c r="M120" s="3">
        <v>139.16</v>
      </c>
      <c r="N120" s="3">
        <v>125.88</v>
      </c>
      <c r="O120" s="3"/>
      <c r="P120" s="3">
        <v>120.11</v>
      </c>
      <c r="Q120" s="3"/>
      <c r="R120" s="3">
        <v>74.47</v>
      </c>
      <c r="S120" s="3">
        <v>108.76</v>
      </c>
      <c r="T120" s="3">
        <v>43.97</v>
      </c>
      <c r="U120" s="3">
        <v>73.13</v>
      </c>
      <c r="V120" s="3">
        <v>37.659999999999997</v>
      </c>
      <c r="W120" s="3">
        <v>42.66</v>
      </c>
      <c r="X120" s="3">
        <v>86.31</v>
      </c>
      <c r="Y120" s="3">
        <v>87.94</v>
      </c>
      <c r="Z120" s="3">
        <v>47.34</v>
      </c>
      <c r="AA120" s="3">
        <v>86.3</v>
      </c>
      <c r="AB120" s="3">
        <v>22.45</v>
      </c>
      <c r="AC120" s="3">
        <v>17.809999999999999</v>
      </c>
      <c r="AD120" s="3">
        <v>74.64</v>
      </c>
      <c r="AE120" s="3">
        <v>149.47999999999999</v>
      </c>
      <c r="AF120" s="3">
        <v>46.41</v>
      </c>
      <c r="AG120" s="3">
        <v>72.22</v>
      </c>
      <c r="AH120" s="3">
        <v>48.17</v>
      </c>
      <c r="AI120" s="3">
        <v>98.91</v>
      </c>
      <c r="AJ120" s="3">
        <v>50.19</v>
      </c>
      <c r="AK120" s="3">
        <v>41.17</v>
      </c>
      <c r="AL120" s="3">
        <v>77.36</v>
      </c>
      <c r="AM120" s="3">
        <v>59.06</v>
      </c>
      <c r="AN120" s="3">
        <v>125.74</v>
      </c>
      <c r="AO120" s="3">
        <v>36.67</v>
      </c>
      <c r="AP120" s="3">
        <v>19.32</v>
      </c>
      <c r="AQ120" s="3">
        <v>11.21</v>
      </c>
      <c r="AR120" s="3"/>
      <c r="AS120" s="3">
        <v>14.32</v>
      </c>
      <c r="AT120" s="3">
        <v>11.7</v>
      </c>
      <c r="AU120" s="3"/>
      <c r="AV120" s="3"/>
      <c r="AW120" s="3"/>
      <c r="AX120" s="3"/>
      <c r="AY120" s="3">
        <v>20.16</v>
      </c>
      <c r="AZ120" s="3">
        <v>16.059999999999999</v>
      </c>
      <c r="BC120" s="3">
        <f t="shared" si="45"/>
        <v>2.366441636156833</v>
      </c>
      <c r="BD120" s="3">
        <f t="shared" si="46"/>
        <v>2.3316297176299323</v>
      </c>
      <c r="BE120" s="3">
        <f t="shared" si="47"/>
        <v>2.3030880105280538</v>
      </c>
      <c r="BF120" s="3">
        <f t="shared" si="48"/>
        <v>1.7916906490201179</v>
      </c>
      <c r="BG120" s="3">
        <f t="shared" si="49"/>
        <v>2.1435144200755514</v>
      </c>
      <c r="BH120" s="3">
        <f t="shared" si="50"/>
        <v>2.0999567342411827</v>
      </c>
      <c r="BI120" s="3" t="e">
        <f t="shared" si="51"/>
        <v>#NUM!</v>
      </c>
      <c r="BJ120" s="3">
        <f t="shared" si="52"/>
        <v>2.0795791669701309</v>
      </c>
      <c r="BK120" s="3" t="e">
        <f t="shared" si="53"/>
        <v>#NUM!</v>
      </c>
      <c r="BL120" s="3">
        <f t="shared" si="54"/>
        <v>1.8719813538433694</v>
      </c>
      <c r="BM120" s="3">
        <f t="shared" si="55"/>
        <v>2.0364691989154626</v>
      </c>
      <c r="BN120" s="3">
        <f t="shared" si="56"/>
        <v>1.6431564656197062</v>
      </c>
      <c r="BO120" s="3">
        <f t="shared" si="57"/>
        <v>1.8640955734242475</v>
      </c>
      <c r="BP120" s="3">
        <f t="shared" si="58"/>
        <v>1.575880315680646</v>
      </c>
      <c r="BQ120" s="3">
        <f t="shared" si="59"/>
        <v>1.63002085111341</v>
      </c>
      <c r="BR120" s="3">
        <f t="shared" si="60"/>
        <v>1.9360611166099886</v>
      </c>
      <c r="BS120" s="3">
        <f t="shared" si="61"/>
        <v>1.9441864612836874</v>
      </c>
      <c r="BT120" s="3">
        <f t="shared" si="62"/>
        <v>1.675228253593064</v>
      </c>
      <c r="BU120" s="3">
        <f t="shared" si="63"/>
        <v>1.9360107957152095</v>
      </c>
      <c r="BV120" s="3">
        <f t="shared" si="64"/>
        <v>1.351216345339342</v>
      </c>
      <c r="BW120" s="3">
        <f t="shared" si="65"/>
        <v>1.2506639194632434</v>
      </c>
      <c r="BX120" s="3">
        <f t="shared" si="66"/>
        <v>1.8729716307384436</v>
      </c>
      <c r="BY120" s="3">
        <f t="shared" si="67"/>
        <v>2.1745830891776001</v>
      </c>
      <c r="BZ120" s="3">
        <f t="shared" si="68"/>
        <v>1.6666115684190299</v>
      </c>
      <c r="CA120" s="3">
        <f t="shared" si="69"/>
        <v>1.8586574840908079</v>
      </c>
      <c r="CB120" s="3">
        <f t="shared" si="70"/>
        <v>1.682776646314434</v>
      </c>
      <c r="CC120" s="3">
        <f t="shared" si="71"/>
        <v>1.9952402018628155</v>
      </c>
      <c r="CD120" s="3">
        <f t="shared" si="72"/>
        <v>1.7006171956820568</v>
      </c>
      <c r="CE120" s="3">
        <f t="shared" si="73"/>
        <v>1.6145808669974862</v>
      </c>
      <c r="CF120" s="3">
        <f t="shared" si="74"/>
        <v>1.8885164610749452</v>
      </c>
      <c r="CG120" s="3">
        <f t="shared" si="75"/>
        <v>1.7712934426290596</v>
      </c>
      <c r="CH120" s="3">
        <f t="shared" si="76"/>
        <v>2.0994734560141688</v>
      </c>
      <c r="CI120" s="3">
        <f t="shared" si="77"/>
        <v>1.5643109099606027</v>
      </c>
      <c r="CJ120" s="3">
        <f t="shared" si="78"/>
        <v>1.2860071220794747</v>
      </c>
      <c r="CK120" s="3">
        <f t="shared" si="79"/>
        <v>1.0496056125949731</v>
      </c>
      <c r="CL120" s="3" t="e">
        <f t="shared" si="80"/>
        <v>#NUM!</v>
      </c>
      <c r="CM120" s="3">
        <f t="shared" si="81"/>
        <v>1.1559430179718369</v>
      </c>
      <c r="CN120" s="3">
        <f t="shared" si="82"/>
        <v>1.0681858617461617</v>
      </c>
      <c r="CO120" s="3" t="e">
        <f t="shared" si="83"/>
        <v>#NUM!</v>
      </c>
      <c r="CP120" s="3" t="e">
        <f t="shared" si="84"/>
        <v>#NUM!</v>
      </c>
      <c r="CQ120" s="3" t="e">
        <f t="shared" si="85"/>
        <v>#NUM!</v>
      </c>
      <c r="CR120" s="3" t="e">
        <f t="shared" si="86"/>
        <v>#NUM!</v>
      </c>
      <c r="CS120" s="3">
        <f t="shared" si="87"/>
        <v>1.3044905277734877</v>
      </c>
      <c r="CT120" s="3">
        <f t="shared" si="88"/>
        <v>1.2057455409426621</v>
      </c>
    </row>
    <row r="121" spans="1:98" x14ac:dyDescent="0.25">
      <c r="A121" s="3"/>
      <c r="B121" s="4" t="s">
        <v>937</v>
      </c>
      <c r="C121" s="3" t="s">
        <v>57</v>
      </c>
      <c r="D121" s="3" t="s">
        <v>37</v>
      </c>
      <c r="E121" s="2" t="s">
        <v>58</v>
      </c>
      <c r="F121" s="15" t="s">
        <v>676</v>
      </c>
      <c r="G121" s="1" t="s">
        <v>39</v>
      </c>
      <c r="H121" s="3" t="s">
        <v>40</v>
      </c>
      <c r="I121" s="3"/>
      <c r="J121" s="3"/>
      <c r="K121" s="3"/>
      <c r="L121" s="3"/>
      <c r="M121" s="3"/>
      <c r="N121" s="3">
        <v>148.62</v>
      </c>
      <c r="O121" s="3"/>
      <c r="P121" s="3"/>
      <c r="Q121" s="3"/>
      <c r="R121" s="3"/>
      <c r="S121" s="3"/>
      <c r="T121" s="3"/>
      <c r="U121" s="3">
        <v>74.27</v>
      </c>
      <c r="V121" s="3">
        <v>44.3</v>
      </c>
      <c r="W121" s="3">
        <v>46.49</v>
      </c>
      <c r="X121" s="3">
        <v>98.28</v>
      </c>
      <c r="Y121" s="3">
        <v>97.18</v>
      </c>
      <c r="Z121" s="3">
        <v>49.51</v>
      </c>
      <c r="AA121" s="3">
        <v>94.26</v>
      </c>
      <c r="AB121" s="3">
        <v>23.56</v>
      </c>
      <c r="AC121" s="3">
        <v>17.149999999999999</v>
      </c>
      <c r="AD121" s="3">
        <v>75.16</v>
      </c>
      <c r="AE121" s="3">
        <v>169.49</v>
      </c>
      <c r="AF121" s="3">
        <v>42.82</v>
      </c>
      <c r="AG121" s="3">
        <v>81.569999999999993</v>
      </c>
      <c r="AH121" s="3">
        <v>55.08</v>
      </c>
      <c r="AI121" s="3">
        <v>98.69</v>
      </c>
      <c r="AJ121" s="3"/>
      <c r="AK121" s="3">
        <v>49.01</v>
      </c>
      <c r="AL121" s="3">
        <v>90.67</v>
      </c>
      <c r="AM121" s="3">
        <v>71.61</v>
      </c>
      <c r="AN121" s="3">
        <v>145.06</v>
      </c>
      <c r="AO121" s="3">
        <v>31.7</v>
      </c>
      <c r="AP121" s="3">
        <v>17.95</v>
      </c>
      <c r="AQ121" s="3">
        <v>8.9700000000000006</v>
      </c>
      <c r="AR121" s="3"/>
      <c r="AS121" s="3"/>
      <c r="AT121" s="3">
        <v>11.04</v>
      </c>
      <c r="AU121" s="3"/>
      <c r="AV121" s="3">
        <v>6.45</v>
      </c>
      <c r="AW121" s="3"/>
      <c r="AX121" s="3">
        <v>9.4600000000000009</v>
      </c>
      <c r="AY121" s="3">
        <v>20.36</v>
      </c>
      <c r="AZ121" s="3"/>
      <c r="BC121" s="3" t="e">
        <f t="shared" si="45"/>
        <v>#NUM!</v>
      </c>
      <c r="BD121" s="3" t="e">
        <f t="shared" si="46"/>
        <v>#NUM!</v>
      </c>
      <c r="BE121" s="3" t="e">
        <f t="shared" si="47"/>
        <v>#NUM!</v>
      </c>
      <c r="BF121" s="3" t="e">
        <f t="shared" si="48"/>
        <v>#NUM!</v>
      </c>
      <c r="BG121" s="3" t="e">
        <f t="shared" si="49"/>
        <v>#NUM!</v>
      </c>
      <c r="BH121" s="3">
        <f t="shared" si="50"/>
        <v>2.1720772569694806</v>
      </c>
      <c r="BI121" s="3" t="e">
        <f t="shared" si="51"/>
        <v>#NUM!</v>
      </c>
      <c r="BJ121" s="3" t="e">
        <f t="shared" si="52"/>
        <v>#NUM!</v>
      </c>
      <c r="BK121" s="3" t="e">
        <f t="shared" si="53"/>
        <v>#NUM!</v>
      </c>
      <c r="BL121" s="3" t="e">
        <f t="shared" si="54"/>
        <v>#NUM!</v>
      </c>
      <c r="BM121" s="3" t="e">
        <f t="shared" si="55"/>
        <v>#NUM!</v>
      </c>
      <c r="BN121" s="3" t="e">
        <f t="shared" si="56"/>
        <v>#NUM!</v>
      </c>
      <c r="BO121" s="3">
        <f t="shared" si="57"/>
        <v>1.8708134239155976</v>
      </c>
      <c r="BP121" s="3">
        <f t="shared" si="58"/>
        <v>1.6464037262230695</v>
      </c>
      <c r="BQ121" s="3">
        <f t="shared" si="59"/>
        <v>1.667359546183087</v>
      </c>
      <c r="BR121" s="3">
        <f t="shared" si="60"/>
        <v>1.9924651478080433</v>
      </c>
      <c r="BS121" s="3">
        <f t="shared" si="61"/>
        <v>1.9875768947269874</v>
      </c>
      <c r="BT121" s="3">
        <f t="shared" si="62"/>
        <v>1.6946929263314841</v>
      </c>
      <c r="BU121" s="3">
        <f t="shared" si="63"/>
        <v>1.9743274354236169</v>
      </c>
      <c r="BV121" s="3">
        <f t="shared" si="64"/>
        <v>1.372175286115064</v>
      </c>
      <c r="BW121" s="3">
        <f t="shared" si="65"/>
        <v>1.2342641243787893</v>
      </c>
      <c r="BX121" s="3">
        <f t="shared" si="66"/>
        <v>1.8759867714284879</v>
      </c>
      <c r="BY121" s="3">
        <f t="shared" si="67"/>
        <v>2.2291440796899296</v>
      </c>
      <c r="BZ121" s="3">
        <f t="shared" si="68"/>
        <v>1.6316466629584194</v>
      </c>
      <c r="CA121" s="3">
        <f t="shared" si="69"/>
        <v>1.9115304623071625</v>
      </c>
      <c r="CB121" s="3">
        <f t="shared" si="70"/>
        <v>1.7409939315848861</v>
      </c>
      <c r="CC121" s="3">
        <f t="shared" si="71"/>
        <v>1.9942731489731704</v>
      </c>
      <c r="CD121" s="3" t="e">
        <f t="shared" si="72"/>
        <v>#NUM!</v>
      </c>
      <c r="CE121" s="3">
        <f t="shared" si="73"/>
        <v>1.6902847025126295</v>
      </c>
      <c r="CF121" s="3">
        <f t="shared" si="74"/>
        <v>1.9574636157299312</v>
      </c>
      <c r="CG121" s="3">
        <f t="shared" si="75"/>
        <v>1.8549736737264171</v>
      </c>
      <c r="CH121" s="3">
        <f t="shared" si="76"/>
        <v>2.1615476731257277</v>
      </c>
      <c r="CI121" s="3">
        <f t="shared" si="77"/>
        <v>1.5010592622177514</v>
      </c>
      <c r="CJ121" s="3">
        <f t="shared" si="78"/>
        <v>1.2540644529143379</v>
      </c>
      <c r="CK121" s="3">
        <f t="shared" si="79"/>
        <v>0.95279244304409216</v>
      </c>
      <c r="CL121" s="3" t="e">
        <f t="shared" si="80"/>
        <v>#NUM!</v>
      </c>
      <c r="CM121" s="3" t="e">
        <f t="shared" si="81"/>
        <v>#NUM!</v>
      </c>
      <c r="CN121" s="3">
        <f t="shared" si="82"/>
        <v>1.04296907339318</v>
      </c>
      <c r="CO121" s="3" t="e">
        <f t="shared" si="83"/>
        <v>#NUM!</v>
      </c>
      <c r="CP121" s="3">
        <f t="shared" si="84"/>
        <v>0.80955971463526777</v>
      </c>
      <c r="CQ121" s="3" t="e">
        <f t="shared" si="85"/>
        <v>#NUM!</v>
      </c>
      <c r="CR121" s="3">
        <f t="shared" si="86"/>
        <v>0.97589113640179281</v>
      </c>
      <c r="CS121" s="3">
        <f t="shared" si="87"/>
        <v>1.308777773664721</v>
      </c>
      <c r="CT121" s="3" t="e">
        <f t="shared" si="88"/>
        <v>#NUM!</v>
      </c>
    </row>
    <row r="122" spans="1:98" x14ac:dyDescent="0.25">
      <c r="A122" s="3"/>
      <c r="B122" s="4" t="s">
        <v>937</v>
      </c>
      <c r="C122" s="3" t="s">
        <v>71</v>
      </c>
      <c r="D122" s="1" t="s">
        <v>37</v>
      </c>
      <c r="E122" s="2" t="s">
        <v>72</v>
      </c>
      <c r="F122" s="15" t="s">
        <v>676</v>
      </c>
      <c r="G122" s="1" t="s">
        <v>39</v>
      </c>
      <c r="H122" s="1" t="s">
        <v>73</v>
      </c>
      <c r="I122" s="3">
        <v>274.93</v>
      </c>
      <c r="J122" s="3">
        <v>244.65</v>
      </c>
      <c r="K122" s="3">
        <v>231.73</v>
      </c>
      <c r="L122" s="3"/>
      <c r="M122" s="3"/>
      <c r="N122" s="3">
        <v>152.12</v>
      </c>
      <c r="O122" s="3"/>
      <c r="P122" s="3">
        <v>138.26</v>
      </c>
      <c r="Q122" s="3"/>
      <c r="R122" s="3">
        <v>92.92</v>
      </c>
      <c r="S122" s="3">
        <v>132.84</v>
      </c>
      <c r="T122" s="3">
        <v>53.94</v>
      </c>
      <c r="U122" s="3">
        <v>77.209999999999994</v>
      </c>
      <c r="V122" s="3">
        <v>44.52</v>
      </c>
      <c r="W122" s="3">
        <v>48.42</v>
      </c>
      <c r="X122" s="3">
        <v>100.97</v>
      </c>
      <c r="Y122" s="3">
        <v>100.51</v>
      </c>
      <c r="Z122" s="3">
        <v>49.24</v>
      </c>
      <c r="AA122" s="3">
        <v>88.18</v>
      </c>
      <c r="AB122" s="3">
        <v>23.18</v>
      </c>
      <c r="AC122" s="3">
        <v>18.61</v>
      </c>
      <c r="AD122" s="3">
        <v>73.98</v>
      </c>
      <c r="AE122" s="3">
        <v>172.01</v>
      </c>
      <c r="AF122" s="3">
        <v>43</v>
      </c>
      <c r="AG122" s="3">
        <v>87.94</v>
      </c>
      <c r="AH122" s="3">
        <v>60.76</v>
      </c>
      <c r="AI122" s="3">
        <v>105.74</v>
      </c>
      <c r="AJ122" s="3">
        <v>55.65</v>
      </c>
      <c r="AK122" s="3">
        <v>42.39</v>
      </c>
      <c r="AL122" s="3">
        <v>96.36</v>
      </c>
      <c r="AM122" s="3">
        <v>74.31</v>
      </c>
      <c r="AN122" s="3">
        <v>151.28</v>
      </c>
      <c r="AO122" s="3">
        <v>36.44</v>
      </c>
      <c r="AP122" s="3">
        <v>19.28</v>
      </c>
      <c r="AQ122" s="3"/>
      <c r="AR122" s="3"/>
      <c r="AS122" s="3"/>
      <c r="AT122" s="3"/>
      <c r="AU122" s="3"/>
      <c r="AV122" s="3"/>
      <c r="AW122" s="3">
        <v>14.35</v>
      </c>
      <c r="AX122" s="3"/>
      <c r="AY122" s="3"/>
      <c r="AZ122" s="3"/>
      <c r="BC122" s="3">
        <f t="shared" si="45"/>
        <v>2.4392221320718663</v>
      </c>
      <c r="BD122" s="3">
        <f t="shared" si="46"/>
        <v>2.3885452200959572</v>
      </c>
      <c r="BE122" s="3">
        <f t="shared" si="47"/>
        <v>2.3649822616322616</v>
      </c>
      <c r="BF122" s="3" t="e">
        <f t="shared" si="48"/>
        <v>#NUM!</v>
      </c>
      <c r="BG122" s="3" t="e">
        <f t="shared" si="49"/>
        <v>#NUM!</v>
      </c>
      <c r="BH122" s="3">
        <f t="shared" si="50"/>
        <v>2.182186316739545</v>
      </c>
      <c r="BI122" s="3" t="e">
        <f t="shared" si="51"/>
        <v>#NUM!</v>
      </c>
      <c r="BJ122" s="3">
        <f t="shared" si="52"/>
        <v>2.1406965525464146</v>
      </c>
      <c r="BK122" s="3" t="e">
        <f t="shared" si="53"/>
        <v>#NUM!</v>
      </c>
      <c r="BL122" s="3">
        <f t="shared" si="54"/>
        <v>1.9681092011281978</v>
      </c>
      <c r="BM122" s="3">
        <f t="shared" si="55"/>
        <v>2.1233288669263475</v>
      </c>
      <c r="BN122" s="3">
        <f t="shared" si="56"/>
        <v>1.7319109421168724</v>
      </c>
      <c r="BO122" s="3">
        <f t="shared" si="57"/>
        <v>1.8876735524544475</v>
      </c>
      <c r="BP122" s="3">
        <f t="shared" si="58"/>
        <v>1.6485551556626707</v>
      </c>
      <c r="BQ122" s="3">
        <f t="shared" si="59"/>
        <v>1.6850247851057141</v>
      </c>
      <c r="BR122" s="3">
        <f t="shared" si="60"/>
        <v>2.0041923562597144</v>
      </c>
      <c r="BS122" s="3">
        <f t="shared" si="61"/>
        <v>2.0022092729880145</v>
      </c>
      <c r="BT122" s="3">
        <f t="shared" si="62"/>
        <v>1.6923180442592787</v>
      </c>
      <c r="BU122" s="3">
        <f t="shared" si="63"/>
        <v>1.9453700944903038</v>
      </c>
      <c r="BV122" s="3">
        <f t="shared" si="64"/>
        <v>1.3651134316275773</v>
      </c>
      <c r="BW122" s="3">
        <f t="shared" si="65"/>
        <v>1.269746373130767</v>
      </c>
      <c r="BX122" s="3">
        <f t="shared" si="66"/>
        <v>1.8691143269793753</v>
      </c>
      <c r="BY122" s="3">
        <f t="shared" si="67"/>
        <v>2.2355536958527553</v>
      </c>
      <c r="BZ122" s="3">
        <f t="shared" si="68"/>
        <v>1.6334684555795864</v>
      </c>
      <c r="CA122" s="3">
        <f t="shared" si="69"/>
        <v>1.9441864612836874</v>
      </c>
      <c r="CB122" s="3">
        <f t="shared" si="70"/>
        <v>1.7836177651907488</v>
      </c>
      <c r="CC122" s="3">
        <f t="shared" si="71"/>
        <v>2.0242393060690924</v>
      </c>
      <c r="CD122" s="3">
        <f t="shared" si="72"/>
        <v>1.7454651686707272</v>
      </c>
      <c r="CE122" s="3">
        <f t="shared" si="73"/>
        <v>1.6272634165682212</v>
      </c>
      <c r="CF122" s="3">
        <f t="shared" si="74"/>
        <v>1.9838967913263057</v>
      </c>
      <c r="CG122" s="3">
        <f t="shared" si="75"/>
        <v>1.8710472613054994</v>
      </c>
      <c r="CH122" s="3">
        <f t="shared" si="76"/>
        <v>2.1797815158369831</v>
      </c>
      <c r="CI122" s="3">
        <f t="shared" si="77"/>
        <v>1.5615783683009605</v>
      </c>
      <c r="CJ122" s="3">
        <f t="shared" si="78"/>
        <v>1.2851070295668119</v>
      </c>
      <c r="CK122" s="3" t="e">
        <f t="shared" si="79"/>
        <v>#NUM!</v>
      </c>
      <c r="CL122" s="3" t="e">
        <f t="shared" si="80"/>
        <v>#NUM!</v>
      </c>
      <c r="CM122" s="3" t="e">
        <f t="shared" si="81"/>
        <v>#NUM!</v>
      </c>
      <c r="CN122" s="3" t="e">
        <f t="shared" si="82"/>
        <v>#NUM!</v>
      </c>
      <c r="CO122" s="3" t="e">
        <f t="shared" si="83"/>
        <v>#NUM!</v>
      </c>
      <c r="CP122" s="3" t="e">
        <f t="shared" si="84"/>
        <v>#NUM!</v>
      </c>
      <c r="CQ122" s="3">
        <f t="shared" si="85"/>
        <v>1.1568519010700111</v>
      </c>
      <c r="CR122" s="3" t="e">
        <f t="shared" si="86"/>
        <v>#NUM!</v>
      </c>
      <c r="CS122" s="3" t="e">
        <f t="shared" si="87"/>
        <v>#NUM!</v>
      </c>
      <c r="CT122" s="3" t="e">
        <f t="shared" si="88"/>
        <v>#NUM!</v>
      </c>
    </row>
    <row r="123" spans="1:98" x14ac:dyDescent="0.25">
      <c r="A123" s="3"/>
      <c r="B123" s="4" t="s">
        <v>937</v>
      </c>
      <c r="C123" s="3" t="s">
        <v>54</v>
      </c>
      <c r="D123" s="3" t="s">
        <v>37</v>
      </c>
      <c r="E123" s="2" t="s">
        <v>55</v>
      </c>
      <c r="F123" s="15" t="s">
        <v>676</v>
      </c>
      <c r="G123" s="1" t="s">
        <v>45</v>
      </c>
      <c r="H123" s="3" t="s">
        <v>53</v>
      </c>
      <c r="I123" s="3">
        <v>248.54</v>
      </c>
      <c r="J123" s="3">
        <v>226.79</v>
      </c>
      <c r="K123" s="3">
        <v>213.03</v>
      </c>
      <c r="L123" s="3">
        <v>66.36</v>
      </c>
      <c r="M123" s="3">
        <v>147.56</v>
      </c>
      <c r="N123" s="3">
        <v>132.58000000000001</v>
      </c>
      <c r="O123" s="3">
        <v>85.5</v>
      </c>
      <c r="P123" s="3">
        <v>128.43</v>
      </c>
      <c r="Q123" s="3">
        <v>47.35</v>
      </c>
      <c r="R123" s="3">
        <v>82.41</v>
      </c>
      <c r="S123" s="3">
        <v>115.91</v>
      </c>
      <c r="T123" s="3">
        <v>45.33</v>
      </c>
      <c r="U123" s="3">
        <v>77.010000000000005</v>
      </c>
      <c r="V123" s="3">
        <v>43.69</v>
      </c>
      <c r="W123" s="3">
        <v>42.33</v>
      </c>
      <c r="X123" s="3">
        <v>85.97</v>
      </c>
      <c r="Y123" s="3">
        <v>86.1</v>
      </c>
      <c r="Z123" s="3">
        <v>45.1</v>
      </c>
      <c r="AA123" s="3">
        <v>81.150000000000006</v>
      </c>
      <c r="AB123" s="3">
        <v>22.87</v>
      </c>
      <c r="AC123" s="3">
        <v>17.329999999999998</v>
      </c>
      <c r="AD123" s="3">
        <v>71.11</v>
      </c>
      <c r="AE123" s="3">
        <v>142.94999999999999</v>
      </c>
      <c r="AF123" s="3">
        <v>39.549999999999997</v>
      </c>
      <c r="AG123" s="3">
        <v>62.81</v>
      </c>
      <c r="AH123" s="3">
        <v>47.19</v>
      </c>
      <c r="AI123" s="3">
        <v>91.01</v>
      </c>
      <c r="AJ123" s="3">
        <v>50.3</v>
      </c>
      <c r="AK123" s="3">
        <v>43.77</v>
      </c>
      <c r="AL123" s="3">
        <v>87.71</v>
      </c>
      <c r="AM123" s="3">
        <v>64.19</v>
      </c>
      <c r="AN123" s="3">
        <v>131.84</v>
      </c>
      <c r="AO123" s="3">
        <v>34.700000000000003</v>
      </c>
      <c r="AP123" s="3">
        <v>18.87</v>
      </c>
      <c r="AQ123" s="3"/>
      <c r="AR123" s="3"/>
      <c r="AS123" s="3">
        <v>14.72</v>
      </c>
      <c r="AT123" s="3">
        <v>11.07</v>
      </c>
      <c r="AU123" s="3"/>
      <c r="AV123" s="3">
        <v>6.97</v>
      </c>
      <c r="AW123" s="3">
        <v>13.83</v>
      </c>
      <c r="AX123" s="3">
        <v>10.38</v>
      </c>
      <c r="AY123" s="3">
        <v>20.99</v>
      </c>
      <c r="AZ123" s="3">
        <v>14.98</v>
      </c>
      <c r="BC123" s="3">
        <f t="shared" si="45"/>
        <v>2.3953962940001157</v>
      </c>
      <c r="BD123" s="3">
        <f t="shared" si="46"/>
        <v>2.355623901012025</v>
      </c>
      <c r="BE123" s="3">
        <f t="shared" si="47"/>
        <v>2.3284407673684075</v>
      </c>
      <c r="BF123" s="3">
        <f t="shared" si="48"/>
        <v>1.8219063773523232</v>
      </c>
      <c r="BG123" s="3">
        <f t="shared" si="49"/>
        <v>2.1689686465547657</v>
      </c>
      <c r="BH123" s="3">
        <f t="shared" si="50"/>
        <v>2.1224780146815116</v>
      </c>
      <c r="BI123" s="3">
        <f t="shared" si="51"/>
        <v>1.9319661147281726</v>
      </c>
      <c r="BJ123" s="3">
        <f t="shared" si="52"/>
        <v>2.1086664825539718</v>
      </c>
      <c r="BK123" s="3">
        <f t="shared" si="53"/>
        <v>1.6753199833392922</v>
      </c>
      <c r="BL123" s="3">
        <f t="shared" si="54"/>
        <v>1.9159799141402243</v>
      </c>
      <c r="BM123" s="3">
        <f t="shared" si="55"/>
        <v>2.0641209058296219</v>
      </c>
      <c r="BN123" s="3">
        <f t="shared" si="56"/>
        <v>1.6563857190586877</v>
      </c>
      <c r="BO123" s="3">
        <f t="shared" si="57"/>
        <v>1.8865471233911058</v>
      </c>
      <c r="BP123" s="3">
        <f t="shared" si="58"/>
        <v>1.6403820447095685</v>
      </c>
      <c r="BQ123" s="3">
        <f t="shared" si="59"/>
        <v>1.6266482684740102</v>
      </c>
      <c r="BR123" s="3">
        <f t="shared" si="60"/>
        <v>1.9343469267382556</v>
      </c>
      <c r="BS123" s="3">
        <f t="shared" si="61"/>
        <v>1.9350031514536548</v>
      </c>
      <c r="BT123" s="3">
        <f t="shared" si="62"/>
        <v>1.6541765418779606</v>
      </c>
      <c r="BU123" s="3">
        <f t="shared" si="63"/>
        <v>1.9092885241622508</v>
      </c>
      <c r="BV123" s="3">
        <f t="shared" si="64"/>
        <v>1.3592661646067485</v>
      </c>
      <c r="BW123" s="3">
        <f t="shared" si="65"/>
        <v>1.2387985627139169</v>
      </c>
      <c r="BX123" s="3">
        <f t="shared" si="66"/>
        <v>1.8519306786402676</v>
      </c>
      <c r="BY123" s="3">
        <f t="shared" si="67"/>
        <v>2.1551841596940076</v>
      </c>
      <c r="BZ123" s="3">
        <f t="shared" si="68"/>
        <v>1.5971464878336954</v>
      </c>
      <c r="CA123" s="3">
        <f t="shared" si="69"/>
        <v>1.7980287934040731</v>
      </c>
      <c r="CB123" s="3">
        <f t="shared" si="70"/>
        <v>1.6738499773429492</v>
      </c>
      <c r="CC123" s="3">
        <f t="shared" si="71"/>
        <v>1.9590891143673923</v>
      </c>
      <c r="CD123" s="3">
        <f t="shared" si="72"/>
        <v>1.7015679850559273</v>
      </c>
      <c r="CE123" s="3">
        <f t="shared" si="73"/>
        <v>1.6411765466131141</v>
      </c>
      <c r="CF123" s="3">
        <f t="shared" si="74"/>
        <v>1.9430491110084067</v>
      </c>
      <c r="CG123" s="3">
        <f t="shared" si="75"/>
        <v>1.8074673756842778</v>
      </c>
      <c r="CH123" s="3">
        <f t="shared" si="76"/>
        <v>2.1200471943530408</v>
      </c>
      <c r="CI123" s="3">
        <f t="shared" si="77"/>
        <v>1.5403294747908738</v>
      </c>
      <c r="CJ123" s="3">
        <f t="shared" si="78"/>
        <v>1.2757719001649315</v>
      </c>
      <c r="CK123" s="3" t="e">
        <f t="shared" si="79"/>
        <v>#NUM!</v>
      </c>
      <c r="CL123" s="3" t="e">
        <f t="shared" si="80"/>
        <v>#NUM!</v>
      </c>
      <c r="CM123" s="3">
        <f t="shared" si="81"/>
        <v>1.1679078100014801</v>
      </c>
      <c r="CN123" s="3">
        <f t="shared" si="82"/>
        <v>1.0441476208787228</v>
      </c>
      <c r="CO123" s="3" t="e">
        <f t="shared" si="83"/>
        <v>#NUM!</v>
      </c>
      <c r="CP123" s="3">
        <f t="shared" si="84"/>
        <v>0.84323277809800945</v>
      </c>
      <c r="CQ123" s="3">
        <f t="shared" si="85"/>
        <v>1.1408221801093106</v>
      </c>
      <c r="CR123" s="3">
        <f t="shared" si="86"/>
        <v>1.0161973535124391</v>
      </c>
      <c r="CS123" s="3">
        <f t="shared" si="87"/>
        <v>1.3220124385824004</v>
      </c>
      <c r="CT123" s="3">
        <f t="shared" si="88"/>
        <v>1.1755118133634477</v>
      </c>
    </row>
    <row r="124" spans="1:98" x14ac:dyDescent="0.25">
      <c r="A124" s="3"/>
      <c r="B124" s="4" t="s">
        <v>937</v>
      </c>
      <c r="C124" s="3" t="s">
        <v>78</v>
      </c>
      <c r="D124" s="1" t="s">
        <v>37</v>
      </c>
      <c r="E124" s="2" t="s">
        <v>55</v>
      </c>
      <c r="F124" s="15" t="s">
        <v>676</v>
      </c>
      <c r="G124" s="1" t="s">
        <v>45</v>
      </c>
      <c r="H124" s="1" t="s">
        <v>53</v>
      </c>
      <c r="I124" s="3">
        <v>260.7</v>
      </c>
      <c r="J124" s="3">
        <v>228.67</v>
      </c>
      <c r="K124" s="3">
        <v>216.37</v>
      </c>
      <c r="L124" s="3">
        <v>66.27</v>
      </c>
      <c r="M124" s="3">
        <v>151.05000000000001</v>
      </c>
      <c r="N124" s="3">
        <v>147.38999999999999</v>
      </c>
      <c r="O124" s="3">
        <v>92.36</v>
      </c>
      <c r="P124" s="3">
        <v>130.27000000000001</v>
      </c>
      <c r="Q124" s="3">
        <v>56.23</v>
      </c>
      <c r="R124" s="3">
        <v>80.84</v>
      </c>
      <c r="S124" s="3">
        <v>119.15</v>
      </c>
      <c r="T124" s="3">
        <v>45.83</v>
      </c>
      <c r="U124" s="3">
        <v>79.150000000000006</v>
      </c>
      <c r="V124" s="3">
        <v>43.99</v>
      </c>
      <c r="W124" s="3">
        <v>48.89</v>
      </c>
      <c r="X124" s="3">
        <v>94.97</v>
      </c>
      <c r="Y124" s="3">
        <v>94.56</v>
      </c>
      <c r="Z124" s="3">
        <v>50.45</v>
      </c>
      <c r="AA124" s="3">
        <v>89.79</v>
      </c>
      <c r="AB124" s="3">
        <v>25.56</v>
      </c>
      <c r="AC124" s="3">
        <v>21.67</v>
      </c>
      <c r="AD124" s="3">
        <v>78.989999999999995</v>
      </c>
      <c r="AE124" s="3">
        <v>163.16</v>
      </c>
      <c r="AF124" s="3">
        <v>45.51</v>
      </c>
      <c r="AG124" s="3">
        <v>79.11</v>
      </c>
      <c r="AH124" s="3">
        <v>56.35</v>
      </c>
      <c r="AI124" s="3">
        <v>103.77</v>
      </c>
      <c r="AJ124" s="3">
        <v>56.2</v>
      </c>
      <c r="AK124" s="3">
        <v>46.03</v>
      </c>
      <c r="AL124" s="3">
        <v>93.87</v>
      </c>
      <c r="AM124" s="3">
        <v>69.989999999999995</v>
      </c>
      <c r="AN124" s="3">
        <v>146.63999999999999</v>
      </c>
      <c r="AO124" s="3">
        <v>36.119999999999997</v>
      </c>
      <c r="AP124" s="3">
        <v>16.940000000000001</v>
      </c>
      <c r="AQ124" s="3">
        <v>9.9600000000000009</v>
      </c>
      <c r="AR124" s="3"/>
      <c r="AS124" s="3">
        <v>15.09</v>
      </c>
      <c r="AT124" s="3">
        <v>11.6</v>
      </c>
      <c r="AU124" s="3">
        <v>8.08</v>
      </c>
      <c r="AV124" s="3">
        <v>6.91</v>
      </c>
      <c r="AW124" s="3">
        <v>13.7</v>
      </c>
      <c r="AX124" s="3">
        <v>9.82</v>
      </c>
      <c r="AY124" s="3">
        <v>21.52</v>
      </c>
      <c r="AZ124" s="3">
        <v>16.190000000000001</v>
      </c>
      <c r="BC124" s="3">
        <f t="shared" si="45"/>
        <v>2.4161410311683289</v>
      </c>
      <c r="BD124" s="3">
        <f t="shared" si="46"/>
        <v>2.3592091917642981</v>
      </c>
      <c r="BE124" s="3">
        <f t="shared" si="47"/>
        <v>2.3351970450775617</v>
      </c>
      <c r="BF124" s="3">
        <f t="shared" si="48"/>
        <v>1.8213169705910974</v>
      </c>
      <c r="BG124" s="3">
        <f t="shared" si="49"/>
        <v>2.1791207296092994</v>
      </c>
      <c r="BH124" s="3">
        <f t="shared" si="50"/>
        <v>2.168468018854484</v>
      </c>
      <c r="BI124" s="3">
        <f t="shared" si="51"/>
        <v>1.9654839242451387</v>
      </c>
      <c r="BJ124" s="3">
        <f t="shared" si="52"/>
        <v>2.1148444131450237</v>
      </c>
      <c r="BK124" s="3">
        <f t="shared" si="53"/>
        <v>1.7499680835094029</v>
      </c>
      <c r="BL124" s="3">
        <f t="shared" si="54"/>
        <v>1.9076263048432665</v>
      </c>
      <c r="BM124" s="3">
        <f t="shared" si="55"/>
        <v>2.0760940466824751</v>
      </c>
      <c r="BN124" s="3">
        <f t="shared" si="56"/>
        <v>1.6611498572447867</v>
      </c>
      <c r="BO124" s="3">
        <f t="shared" si="57"/>
        <v>1.8984509191983747</v>
      </c>
      <c r="BP124" s="3">
        <f t="shared" si="58"/>
        <v>1.6433539619768629</v>
      </c>
      <c r="BQ124" s="3">
        <f t="shared" si="59"/>
        <v>1.6892200372638355</v>
      </c>
      <c r="BR124" s="3">
        <f t="shared" si="60"/>
        <v>1.977586438003851</v>
      </c>
      <c r="BS124" s="3">
        <f t="shared" si="61"/>
        <v>1.9757074635371801</v>
      </c>
      <c r="BT124" s="3">
        <f t="shared" si="62"/>
        <v>1.7028611705729293</v>
      </c>
      <c r="BU124" s="3">
        <f t="shared" si="63"/>
        <v>1.9532279715598539</v>
      </c>
      <c r="BV124" s="3">
        <f t="shared" si="64"/>
        <v>1.4075608494863625</v>
      </c>
      <c r="BW124" s="3">
        <f t="shared" si="65"/>
        <v>1.335858911319818</v>
      </c>
      <c r="BX124" s="3">
        <f t="shared" si="66"/>
        <v>1.8975721138257307</v>
      </c>
      <c r="BY124" s="3">
        <f t="shared" si="67"/>
        <v>2.2126136966450569</v>
      </c>
      <c r="BZ124" s="3">
        <f t="shared" si="68"/>
        <v>1.6581068355063928</v>
      </c>
      <c r="CA124" s="3">
        <f t="shared" si="69"/>
        <v>1.8982313845130967</v>
      </c>
      <c r="CB124" s="3">
        <f t="shared" si="70"/>
        <v>1.7508939203821254</v>
      </c>
      <c r="CC124" s="3">
        <f t="shared" si="71"/>
        <v>2.0160718167340237</v>
      </c>
      <c r="CD124" s="3">
        <f t="shared" si="72"/>
        <v>1.7497363155690611</v>
      </c>
      <c r="CE124" s="3">
        <f t="shared" si="73"/>
        <v>1.6630409748939743</v>
      </c>
      <c r="CF124" s="3">
        <f t="shared" si="74"/>
        <v>1.9725268178658557</v>
      </c>
      <c r="CG124" s="3">
        <f t="shared" si="75"/>
        <v>1.8450359935134151</v>
      </c>
      <c r="CH124" s="3">
        <f t="shared" si="76"/>
        <v>2.1662524519541604</v>
      </c>
      <c r="CI124" s="3">
        <f t="shared" si="77"/>
        <v>1.5577477416414682</v>
      </c>
      <c r="CJ124" s="3">
        <f t="shared" si="78"/>
        <v>1.2289134059946882</v>
      </c>
      <c r="CK124" s="3">
        <f t="shared" si="79"/>
        <v>0.99825933842369874</v>
      </c>
      <c r="CL124" s="3" t="e">
        <f t="shared" si="80"/>
        <v>#NUM!</v>
      </c>
      <c r="CM124" s="3">
        <f t="shared" si="81"/>
        <v>1.1786892397755899</v>
      </c>
      <c r="CN124" s="3">
        <f t="shared" si="82"/>
        <v>1.0644579892269184</v>
      </c>
      <c r="CO124" s="3">
        <f t="shared" si="83"/>
        <v>0.90741136077458617</v>
      </c>
      <c r="CP124" s="3">
        <f t="shared" si="84"/>
        <v>0.8394780473741984</v>
      </c>
      <c r="CQ124" s="3">
        <f t="shared" si="85"/>
        <v>1.1367205671564067</v>
      </c>
      <c r="CR124" s="3">
        <f t="shared" si="86"/>
        <v>0.99211148778694969</v>
      </c>
      <c r="CS124" s="3">
        <f t="shared" si="87"/>
        <v>1.3328422669943516</v>
      </c>
      <c r="CT124" s="3">
        <f t="shared" si="88"/>
        <v>1.2092468487533738</v>
      </c>
    </row>
    <row r="125" spans="1:98" x14ac:dyDescent="0.25">
      <c r="A125" s="1"/>
      <c r="B125" s="3" t="s">
        <v>935</v>
      </c>
      <c r="C125" s="1" t="s">
        <v>369</v>
      </c>
      <c r="D125" s="1" t="s">
        <v>37</v>
      </c>
      <c r="E125" s="3" t="s">
        <v>370</v>
      </c>
      <c r="F125" s="14" t="s">
        <v>681</v>
      </c>
      <c r="G125" s="1" t="s">
        <v>90</v>
      </c>
      <c r="H125" s="1" t="s">
        <v>49</v>
      </c>
      <c r="I125" s="3">
        <v>267.3</v>
      </c>
      <c r="J125" s="3">
        <v>235.53</v>
      </c>
      <c r="K125" s="3">
        <v>222.19</v>
      </c>
      <c r="L125" s="3"/>
      <c r="M125" s="3"/>
      <c r="N125" s="3"/>
      <c r="O125" s="3"/>
      <c r="P125" s="3"/>
      <c r="Q125" s="3"/>
      <c r="R125" s="3">
        <v>83.16</v>
      </c>
      <c r="S125" s="3">
        <v>118.94</v>
      </c>
      <c r="T125" s="3">
        <v>42.76</v>
      </c>
      <c r="U125" s="3">
        <v>78.790000000000006</v>
      </c>
      <c r="V125" s="3">
        <v>47.07</v>
      </c>
      <c r="W125" s="3">
        <v>43.7</v>
      </c>
      <c r="X125" s="3">
        <v>94.01</v>
      </c>
      <c r="Y125" s="3">
        <v>93.28</v>
      </c>
      <c r="Z125" s="3">
        <v>48.69</v>
      </c>
      <c r="AA125" s="3">
        <v>92.55</v>
      </c>
      <c r="AB125" s="3">
        <v>23.56</v>
      </c>
      <c r="AC125" s="3">
        <v>18.649999999999999</v>
      </c>
      <c r="AD125" s="3">
        <v>74.150000000000006</v>
      </c>
      <c r="AE125" s="3">
        <v>170.77</v>
      </c>
      <c r="AF125" s="3">
        <v>38.090000000000003</v>
      </c>
      <c r="AG125" s="3"/>
      <c r="AH125" s="3">
        <v>56.85</v>
      </c>
      <c r="AI125" s="3">
        <v>106.31</v>
      </c>
      <c r="AJ125" s="3">
        <v>54.26</v>
      </c>
      <c r="AK125" s="3">
        <v>45.08</v>
      </c>
      <c r="AL125" s="3">
        <v>94.31</v>
      </c>
      <c r="AM125" s="3">
        <v>76.069999999999993</v>
      </c>
      <c r="AN125" s="3">
        <v>148.68</v>
      </c>
      <c r="AO125" s="3"/>
      <c r="AP125" s="3">
        <v>19.739999999999998</v>
      </c>
      <c r="AQ125" s="3">
        <v>10.68</v>
      </c>
      <c r="AR125" s="3"/>
      <c r="AS125" s="3"/>
      <c r="AT125" s="3"/>
      <c r="AU125" s="3"/>
      <c r="AV125" s="3"/>
      <c r="AW125" s="3"/>
      <c r="AX125" s="3"/>
      <c r="AY125" s="3"/>
      <c r="AZ125" s="3"/>
      <c r="BC125" s="3">
        <f t="shared" si="45"/>
        <v>2.426998958756537</v>
      </c>
      <c r="BD125" s="3">
        <f t="shared" si="46"/>
        <v>2.3720462320792057</v>
      </c>
      <c r="BE125" s="3">
        <f t="shared" si="47"/>
        <v>2.3467245089588182</v>
      </c>
      <c r="BF125" s="3" t="e">
        <f t="shared" si="48"/>
        <v>#NUM!</v>
      </c>
      <c r="BG125" s="3" t="e">
        <f t="shared" si="49"/>
        <v>#NUM!</v>
      </c>
      <c r="BH125" s="3" t="e">
        <f t="shared" si="50"/>
        <v>#NUM!</v>
      </c>
      <c r="BI125" s="3" t="e">
        <f t="shared" si="51"/>
        <v>#NUM!</v>
      </c>
      <c r="BJ125" s="3" t="e">
        <f t="shared" si="52"/>
        <v>#NUM!</v>
      </c>
      <c r="BK125" s="3" t="e">
        <f t="shared" si="53"/>
        <v>#NUM!</v>
      </c>
      <c r="BL125" s="3">
        <f t="shared" si="54"/>
        <v>1.9199144806594315</v>
      </c>
      <c r="BM125" s="3">
        <f t="shared" si="55"/>
        <v>2.0753279341632584</v>
      </c>
      <c r="BN125" s="3">
        <f t="shared" si="56"/>
        <v>1.6310376965367404</v>
      </c>
      <c r="BO125" s="3">
        <f t="shared" si="57"/>
        <v>1.8964711004792774</v>
      </c>
      <c r="BP125" s="3">
        <f t="shared" si="58"/>
        <v>1.6727441983065992</v>
      </c>
      <c r="BQ125" s="3">
        <f t="shared" si="59"/>
        <v>1.6404814369704219</v>
      </c>
      <c r="BR125" s="3">
        <f t="shared" si="60"/>
        <v>1.9731740526829722</v>
      </c>
      <c r="BS125" s="3">
        <f t="shared" si="61"/>
        <v>1.9697885374149389</v>
      </c>
      <c r="BT125" s="3">
        <f t="shared" si="62"/>
        <v>1.6874397745458942</v>
      </c>
      <c r="BU125" s="3">
        <f t="shared" si="63"/>
        <v>1.9663764230889229</v>
      </c>
      <c r="BV125" s="3">
        <f t="shared" si="64"/>
        <v>1.372175286115064</v>
      </c>
      <c r="BW125" s="3">
        <f t="shared" si="65"/>
        <v>1.2706788361447063</v>
      </c>
      <c r="BX125" s="3">
        <f t="shared" si="66"/>
        <v>1.8701111553644008</v>
      </c>
      <c r="BY125" s="3">
        <f t="shared" si="67"/>
        <v>2.2324115784208458</v>
      </c>
      <c r="BZ125" s="3">
        <f t="shared" si="68"/>
        <v>1.5808109726609463</v>
      </c>
      <c r="CA125" s="3" t="e">
        <f t="shared" si="69"/>
        <v>#NUM!</v>
      </c>
      <c r="CB125" s="3">
        <f t="shared" si="70"/>
        <v>1.7547304690237535</v>
      </c>
      <c r="CC125" s="3">
        <f t="shared" si="71"/>
        <v>2.0265741181503345</v>
      </c>
      <c r="CD125" s="3">
        <f t="shared" si="72"/>
        <v>1.7344797894255772</v>
      </c>
      <c r="CE125" s="3">
        <f t="shared" si="73"/>
        <v>1.653983907374069</v>
      </c>
      <c r="CF125" s="3">
        <f t="shared" si="74"/>
        <v>1.9745577448535798</v>
      </c>
      <c r="CG125" s="3">
        <f t="shared" si="75"/>
        <v>1.8812134162550191</v>
      </c>
      <c r="CH125" s="3">
        <f t="shared" si="76"/>
        <v>2.1722525524236884</v>
      </c>
      <c r="CI125" s="3" t="e">
        <f t="shared" si="77"/>
        <v>#NUM!</v>
      </c>
      <c r="CJ125" s="3">
        <f t="shared" si="78"/>
        <v>1.2953471483336179</v>
      </c>
      <c r="CK125" s="3">
        <f t="shared" si="79"/>
        <v>1.0285712526925377</v>
      </c>
      <c r="CL125" s="3" t="e">
        <f t="shared" si="80"/>
        <v>#NUM!</v>
      </c>
      <c r="CM125" s="3" t="e">
        <f t="shared" si="81"/>
        <v>#NUM!</v>
      </c>
      <c r="CN125" s="3" t="e">
        <f t="shared" si="82"/>
        <v>#NUM!</v>
      </c>
      <c r="CO125" s="3" t="e">
        <f t="shared" si="83"/>
        <v>#NUM!</v>
      </c>
      <c r="CP125" s="3" t="e">
        <f t="shared" si="84"/>
        <v>#NUM!</v>
      </c>
      <c r="CQ125" s="3" t="e">
        <f t="shared" si="85"/>
        <v>#NUM!</v>
      </c>
      <c r="CR125" s="3" t="e">
        <f t="shared" si="86"/>
        <v>#NUM!</v>
      </c>
      <c r="CS125" s="3" t="e">
        <f t="shared" si="87"/>
        <v>#NUM!</v>
      </c>
      <c r="CT125" s="3" t="e">
        <f t="shared" si="88"/>
        <v>#NUM!</v>
      </c>
    </row>
    <row r="126" spans="1:98" x14ac:dyDescent="0.25">
      <c r="A126" s="1"/>
      <c r="B126" s="3" t="s">
        <v>935</v>
      </c>
      <c r="C126" s="1" t="s">
        <v>372</v>
      </c>
      <c r="D126" s="1" t="s">
        <v>37</v>
      </c>
      <c r="E126" s="3" t="s">
        <v>370</v>
      </c>
      <c r="F126" s="14" t="s">
        <v>681</v>
      </c>
      <c r="G126" s="1" t="s">
        <v>90</v>
      </c>
      <c r="H126" s="1" t="s">
        <v>53</v>
      </c>
      <c r="I126" s="3">
        <v>239.14</v>
      </c>
      <c r="J126" s="3">
        <v>219.32</v>
      </c>
      <c r="K126" s="3">
        <v>206.12</v>
      </c>
      <c r="L126" s="3">
        <v>63.62</v>
      </c>
      <c r="M126" s="3">
        <v>143.03</v>
      </c>
      <c r="N126" s="3">
        <v>132.18</v>
      </c>
      <c r="O126" s="3">
        <v>91.62</v>
      </c>
      <c r="P126" s="3">
        <v>121.8</v>
      </c>
      <c r="Q126" s="3">
        <v>55.45</v>
      </c>
      <c r="R126" s="3">
        <v>80.680000000000007</v>
      </c>
      <c r="S126" s="3">
        <v>109.69</v>
      </c>
      <c r="T126" s="3">
        <v>40.67</v>
      </c>
      <c r="U126" s="3">
        <v>74.11</v>
      </c>
      <c r="V126" s="3">
        <v>41.1</v>
      </c>
      <c r="W126" s="3">
        <v>45.65</v>
      </c>
      <c r="X126" s="3">
        <v>91.56</v>
      </c>
      <c r="Y126" s="3">
        <v>91.14</v>
      </c>
      <c r="Z126" s="3">
        <v>49.1</v>
      </c>
      <c r="AA126" s="3">
        <v>90.65</v>
      </c>
      <c r="AB126" s="3">
        <v>25.98</v>
      </c>
      <c r="AC126" s="3">
        <v>19.239999999999998</v>
      </c>
      <c r="AD126" s="3"/>
      <c r="AE126" s="3">
        <v>150.61000000000001</v>
      </c>
      <c r="AF126" s="3">
        <v>40.090000000000003</v>
      </c>
      <c r="AG126" s="3">
        <v>60.13</v>
      </c>
      <c r="AH126" s="3">
        <v>49.74</v>
      </c>
      <c r="AI126" s="3"/>
      <c r="AJ126" s="3">
        <v>51.05</v>
      </c>
      <c r="AK126" s="3">
        <v>43.22</v>
      </c>
      <c r="AL126" s="3">
        <v>78.2</v>
      </c>
      <c r="AM126" s="3">
        <v>65.37</v>
      </c>
      <c r="AN126" s="3">
        <v>131.76</v>
      </c>
      <c r="AO126" s="3">
        <v>35.049999999999997</v>
      </c>
      <c r="AP126" s="3">
        <v>19.059999999999999</v>
      </c>
      <c r="AQ126" s="3"/>
      <c r="AR126" s="3"/>
      <c r="AS126" s="3">
        <v>14.21</v>
      </c>
      <c r="AT126" s="3">
        <v>11.15</v>
      </c>
      <c r="AU126" s="3">
        <v>6.96</v>
      </c>
      <c r="AV126" s="3">
        <v>5.77</v>
      </c>
      <c r="AW126" s="3"/>
      <c r="AX126" s="3">
        <v>10.63</v>
      </c>
      <c r="AY126" s="3">
        <v>21.71</v>
      </c>
      <c r="AZ126" s="3">
        <v>15.81</v>
      </c>
      <c r="BC126" s="3">
        <f t="shared" si="45"/>
        <v>2.3786522249085009</v>
      </c>
      <c r="BD126" s="3">
        <f t="shared" si="46"/>
        <v>2.3410782372114434</v>
      </c>
      <c r="BE126" s="3">
        <f t="shared" si="47"/>
        <v>2.3141201337890371</v>
      </c>
      <c r="BF126" s="3">
        <f t="shared" si="48"/>
        <v>1.8035936647713446</v>
      </c>
      <c r="BG126" s="3">
        <f t="shared" si="49"/>
        <v>2.1554271386397978</v>
      </c>
      <c r="BH126" s="3">
        <f t="shared" si="50"/>
        <v>2.1211657475344112</v>
      </c>
      <c r="BI126" s="3">
        <f t="shared" si="51"/>
        <v>1.9619902874400648</v>
      </c>
      <c r="BJ126" s="3">
        <f t="shared" si="52"/>
        <v>2.0856472882968564</v>
      </c>
      <c r="BK126" s="3">
        <f t="shared" si="53"/>
        <v>1.7439015504851789</v>
      </c>
      <c r="BL126" s="3">
        <f t="shared" si="54"/>
        <v>1.9067658895407278</v>
      </c>
      <c r="BM126" s="3">
        <f t="shared" si="55"/>
        <v>2.0401670364828468</v>
      </c>
      <c r="BN126" s="3">
        <f t="shared" si="56"/>
        <v>1.6092741724045876</v>
      </c>
      <c r="BO126" s="3">
        <f t="shared" si="57"/>
        <v>1.8698768132667665</v>
      </c>
      <c r="BP126" s="3">
        <f t="shared" si="58"/>
        <v>1.6138418218760693</v>
      </c>
      <c r="BQ126" s="3">
        <f t="shared" si="59"/>
        <v>1.6594407818703176</v>
      </c>
      <c r="BR126" s="3">
        <f t="shared" si="60"/>
        <v>1.9617057840025054</v>
      </c>
      <c r="BS126" s="3">
        <f t="shared" si="61"/>
        <v>1.9597090242464299</v>
      </c>
      <c r="BT126" s="3">
        <f t="shared" si="62"/>
        <v>1.6910814921229684</v>
      </c>
      <c r="BU126" s="3">
        <f t="shared" si="63"/>
        <v>1.9573678084315276</v>
      </c>
      <c r="BV126" s="3">
        <f t="shared" si="64"/>
        <v>1.4146391467370092</v>
      </c>
      <c r="BW126" s="3">
        <f t="shared" si="65"/>
        <v>1.2842050677017942</v>
      </c>
      <c r="BX126" s="3" t="e">
        <f t="shared" si="66"/>
        <v>#NUM!</v>
      </c>
      <c r="BY126" s="3">
        <f t="shared" si="67"/>
        <v>2.1778538085223005</v>
      </c>
      <c r="BZ126" s="3">
        <f t="shared" si="68"/>
        <v>1.6030360562505217</v>
      </c>
      <c r="CA126" s="3">
        <f t="shared" si="69"/>
        <v>1.7790912038454991</v>
      </c>
      <c r="CB126" s="3">
        <f t="shared" si="70"/>
        <v>1.6967057809339172</v>
      </c>
      <c r="CC126" s="3" t="e">
        <f t="shared" si="71"/>
        <v>#NUM!</v>
      </c>
      <c r="CD126" s="3">
        <f t="shared" si="72"/>
        <v>1.707995746422929</v>
      </c>
      <c r="CE126" s="3">
        <f t="shared" si="73"/>
        <v>1.6356847625472226</v>
      </c>
      <c r="CF126" s="3">
        <f t="shared" si="74"/>
        <v>1.893206753059848</v>
      </c>
      <c r="CG126" s="3">
        <f t="shared" si="75"/>
        <v>1.815378484965918</v>
      </c>
      <c r="CH126" s="3">
        <f t="shared" si="76"/>
        <v>2.1197835861616978</v>
      </c>
      <c r="CI126" s="3">
        <f t="shared" si="77"/>
        <v>1.5446880223026773</v>
      </c>
      <c r="CJ126" s="3">
        <f t="shared" si="78"/>
        <v>1.2801228963023075</v>
      </c>
      <c r="CK126" s="3" t="e">
        <f t="shared" si="79"/>
        <v>#NUM!</v>
      </c>
      <c r="CL126" s="3" t="e">
        <f t="shared" si="80"/>
        <v>#NUM!</v>
      </c>
      <c r="CM126" s="3">
        <f t="shared" si="81"/>
        <v>1.1525940779274697</v>
      </c>
      <c r="CN126" s="3">
        <f t="shared" si="82"/>
        <v>1.0472748673841794</v>
      </c>
      <c r="CO126" s="3">
        <f t="shared" si="83"/>
        <v>0.84260923961056211</v>
      </c>
      <c r="CP126" s="3">
        <f t="shared" si="84"/>
        <v>0.76117581315573135</v>
      </c>
      <c r="CQ126" s="3" t="e">
        <f t="shared" si="85"/>
        <v>#NUM!</v>
      </c>
      <c r="CR126" s="3">
        <f t="shared" si="86"/>
        <v>1.0265332645232967</v>
      </c>
      <c r="CS126" s="3">
        <f t="shared" si="87"/>
        <v>1.33665982345442</v>
      </c>
      <c r="CT126" s="3">
        <f t="shared" si="88"/>
        <v>1.1989318699322091</v>
      </c>
    </row>
    <row r="127" spans="1:98" x14ac:dyDescent="0.25">
      <c r="A127" s="1"/>
      <c r="B127" s="1" t="s">
        <v>936</v>
      </c>
      <c r="C127" s="1" t="s">
        <v>145</v>
      </c>
      <c r="D127" s="1" t="s">
        <v>37</v>
      </c>
      <c r="E127" s="1" t="s">
        <v>146</v>
      </c>
      <c r="F127" s="16" t="s">
        <v>679</v>
      </c>
      <c r="G127" s="1" t="s">
        <v>39</v>
      </c>
      <c r="H127" s="1" t="s">
        <v>53</v>
      </c>
      <c r="I127" s="3">
        <v>255.49</v>
      </c>
      <c r="J127" s="3">
        <v>229.32</v>
      </c>
      <c r="K127" s="3">
        <v>215.79</v>
      </c>
      <c r="L127" s="3">
        <v>69.36</v>
      </c>
      <c r="M127" s="3">
        <v>146.78</v>
      </c>
      <c r="N127" s="3">
        <v>145.34</v>
      </c>
      <c r="O127" s="3"/>
      <c r="P127" s="3">
        <v>127.62</v>
      </c>
      <c r="Q127" s="3"/>
      <c r="R127" s="3">
        <v>81.64</v>
      </c>
      <c r="S127" s="3">
        <v>118.02</v>
      </c>
      <c r="T127" s="3">
        <v>44.13</v>
      </c>
      <c r="U127" s="3">
        <v>76.349999999999994</v>
      </c>
      <c r="V127" s="3">
        <v>41.7</v>
      </c>
      <c r="W127" s="3">
        <v>45.98</v>
      </c>
      <c r="X127" s="3">
        <v>94.54</v>
      </c>
      <c r="Y127" s="3">
        <v>93.03</v>
      </c>
      <c r="Z127" s="3">
        <v>48.05</v>
      </c>
      <c r="AA127" s="3">
        <v>91</v>
      </c>
      <c r="AB127" s="3">
        <v>22.82</v>
      </c>
      <c r="AC127" s="3"/>
      <c r="AD127" s="3">
        <v>77.78</v>
      </c>
      <c r="AE127" s="3">
        <v>157.72</v>
      </c>
      <c r="AF127" s="3">
        <v>42.55</v>
      </c>
      <c r="AG127" s="3">
        <v>70.599999999999994</v>
      </c>
      <c r="AH127" s="3">
        <v>50.72</v>
      </c>
      <c r="AI127" s="3">
        <v>103.48</v>
      </c>
      <c r="AJ127" s="3">
        <v>49.04</v>
      </c>
      <c r="AK127" s="3">
        <v>42.02</v>
      </c>
      <c r="AL127" s="3">
        <v>91.67</v>
      </c>
      <c r="AM127" s="3">
        <v>75.8</v>
      </c>
      <c r="AN127" s="3">
        <v>144.27000000000001</v>
      </c>
      <c r="AO127" s="3">
        <v>36.21</v>
      </c>
      <c r="AP127" s="3">
        <v>19.84</v>
      </c>
      <c r="AQ127" s="3">
        <v>10</v>
      </c>
      <c r="AR127" s="3"/>
      <c r="AS127" s="3"/>
      <c r="AT127" s="3"/>
      <c r="AU127" s="3"/>
      <c r="AV127" s="3">
        <v>6.61</v>
      </c>
      <c r="AW127" s="3"/>
      <c r="AX127" s="3">
        <v>10.199999999999999</v>
      </c>
      <c r="AY127" s="3">
        <v>21.06</v>
      </c>
      <c r="AZ127" s="3">
        <v>15.47</v>
      </c>
      <c r="BC127" s="3">
        <f t="shared" si="45"/>
        <v>2.4073739063110042</v>
      </c>
      <c r="BD127" s="3">
        <f t="shared" si="46"/>
        <v>2.3604419331026376</v>
      </c>
      <c r="BE127" s="3">
        <f t="shared" si="47"/>
        <v>2.3340313150204488</v>
      </c>
      <c r="BF127" s="3">
        <f t="shared" si="48"/>
        <v>1.8411090844681539</v>
      </c>
      <c r="BG127" s="3">
        <f t="shared" si="49"/>
        <v>2.16666688336361</v>
      </c>
      <c r="BH127" s="3">
        <f t="shared" si="50"/>
        <v>2.1623851558572413</v>
      </c>
      <c r="BI127" s="3" t="e">
        <f t="shared" si="51"/>
        <v>#NUM!</v>
      </c>
      <c r="BJ127" s="3">
        <f t="shared" si="52"/>
        <v>2.1059187402863726</v>
      </c>
      <c r="BK127" s="3" t="e">
        <f t="shared" si="53"/>
        <v>#NUM!</v>
      </c>
      <c r="BL127" s="3">
        <f t="shared" si="54"/>
        <v>1.9119029960440328</v>
      </c>
      <c r="BM127" s="3">
        <f t="shared" si="55"/>
        <v>2.0719556103029801</v>
      </c>
      <c r="BN127" s="3">
        <f t="shared" si="56"/>
        <v>1.6447339274471926</v>
      </c>
      <c r="BO127" s="3">
        <f t="shared" si="57"/>
        <v>1.8828090413924399</v>
      </c>
      <c r="BP127" s="3">
        <f t="shared" si="58"/>
        <v>1.6201360549737576</v>
      </c>
      <c r="BQ127" s="3">
        <f t="shared" si="59"/>
        <v>1.6625689669332602</v>
      </c>
      <c r="BR127" s="3">
        <f t="shared" si="60"/>
        <v>1.975615597966895</v>
      </c>
      <c r="BS127" s="3">
        <f t="shared" si="61"/>
        <v>1.9686230209569888</v>
      </c>
      <c r="BT127" s="3">
        <f t="shared" si="62"/>
        <v>1.6816933920045642</v>
      </c>
      <c r="BU127" s="3">
        <f t="shared" si="63"/>
        <v>1.9590413923210936</v>
      </c>
      <c r="BV127" s="3">
        <f t="shared" si="64"/>
        <v>1.3583156400821959</v>
      </c>
      <c r="BW127" s="3" t="e">
        <f t="shared" si="65"/>
        <v>#NUM!</v>
      </c>
      <c r="BX127" s="3">
        <f t="shared" si="66"/>
        <v>1.8908679388114409</v>
      </c>
      <c r="BY127" s="3">
        <f t="shared" si="67"/>
        <v>2.1978867684011854</v>
      </c>
      <c r="BZ127" s="3">
        <f t="shared" si="68"/>
        <v>1.6288995644206066</v>
      </c>
      <c r="CA127" s="3">
        <f t="shared" si="69"/>
        <v>1.8488047010518038</v>
      </c>
      <c r="CB127" s="3">
        <f t="shared" si="70"/>
        <v>1.7051792448736762</v>
      </c>
      <c r="CC127" s="3">
        <f t="shared" si="71"/>
        <v>2.0148564200445058</v>
      </c>
      <c r="CD127" s="3">
        <f t="shared" si="72"/>
        <v>1.6905504615103586</v>
      </c>
      <c r="CE127" s="3">
        <f t="shared" si="73"/>
        <v>1.6234560480699338</v>
      </c>
      <c r="CF127" s="3">
        <f t="shared" si="74"/>
        <v>1.962227231350085</v>
      </c>
      <c r="CG127" s="3">
        <f t="shared" si="75"/>
        <v>1.8796692056320534</v>
      </c>
      <c r="CH127" s="3">
        <f t="shared" si="76"/>
        <v>2.1591760317934696</v>
      </c>
      <c r="CI127" s="3">
        <f t="shared" si="77"/>
        <v>1.5588285248170117</v>
      </c>
      <c r="CJ127" s="3">
        <f t="shared" si="78"/>
        <v>1.2975416678181599</v>
      </c>
      <c r="CK127" s="3">
        <f t="shared" si="79"/>
        <v>1</v>
      </c>
      <c r="CL127" s="3" t="e">
        <f t="shared" si="80"/>
        <v>#NUM!</v>
      </c>
      <c r="CM127" s="3" t="e">
        <f t="shared" si="81"/>
        <v>#NUM!</v>
      </c>
      <c r="CN127" s="3" t="e">
        <f t="shared" si="82"/>
        <v>#NUM!</v>
      </c>
      <c r="CO127" s="3" t="e">
        <f t="shared" si="83"/>
        <v>#NUM!</v>
      </c>
      <c r="CP127" s="3">
        <f t="shared" si="84"/>
        <v>0.82020145948564027</v>
      </c>
      <c r="CQ127" s="3" t="e">
        <f t="shared" si="85"/>
        <v>#NUM!</v>
      </c>
      <c r="CR127" s="3">
        <f t="shared" si="86"/>
        <v>1.0086001717619175</v>
      </c>
      <c r="CS127" s="3">
        <f t="shared" si="87"/>
        <v>1.3234583668494677</v>
      </c>
      <c r="CT127" s="3">
        <f t="shared" si="88"/>
        <v>1.1894903136993675</v>
      </c>
    </row>
    <row r="128" spans="1:98" x14ac:dyDescent="0.25">
      <c r="A128" s="1"/>
      <c r="B128" s="1" t="s">
        <v>936</v>
      </c>
      <c r="C128" s="1" t="s">
        <v>147</v>
      </c>
      <c r="D128" s="1" t="s">
        <v>37</v>
      </c>
      <c r="E128" s="1" t="s">
        <v>148</v>
      </c>
      <c r="F128" s="16" t="s">
        <v>679</v>
      </c>
      <c r="G128" s="1" t="s">
        <v>39</v>
      </c>
      <c r="H128" s="1" t="s">
        <v>53</v>
      </c>
      <c r="I128" s="3">
        <v>273.27999999999997</v>
      </c>
      <c r="J128" s="3">
        <v>244.44</v>
      </c>
      <c r="K128" s="3">
        <v>230.19</v>
      </c>
      <c r="L128" s="3">
        <v>73.55</v>
      </c>
      <c r="M128" s="3">
        <v>158.65</v>
      </c>
      <c r="N128" s="3">
        <v>152.99</v>
      </c>
      <c r="O128" s="3"/>
      <c r="P128" s="3">
        <v>140.22</v>
      </c>
      <c r="Q128" s="3"/>
      <c r="R128" s="3">
        <v>85.53</v>
      </c>
      <c r="S128" s="3">
        <v>132.27000000000001</v>
      </c>
      <c r="T128" s="3">
        <v>59.54</v>
      </c>
      <c r="U128" s="3">
        <v>77.95</v>
      </c>
      <c r="V128" s="3">
        <v>44.96</v>
      </c>
      <c r="W128" s="3">
        <v>44.31</v>
      </c>
      <c r="X128" s="3">
        <v>93</v>
      </c>
      <c r="Y128" s="3">
        <v>94.64</v>
      </c>
      <c r="Z128" s="3">
        <v>52.38</v>
      </c>
      <c r="AA128" s="3">
        <v>88.05</v>
      </c>
      <c r="AB128" s="3">
        <v>23.92</v>
      </c>
      <c r="AC128" s="3">
        <v>20.47</v>
      </c>
      <c r="AD128" s="3">
        <v>78.45</v>
      </c>
      <c r="AE128" s="3">
        <v>162.80000000000001</v>
      </c>
      <c r="AF128" s="3">
        <v>40.479999999999997</v>
      </c>
      <c r="AG128" s="3">
        <v>70.16</v>
      </c>
      <c r="AH128" s="3">
        <v>47.69</v>
      </c>
      <c r="AI128" s="3">
        <v>102.51</v>
      </c>
      <c r="AJ128" s="3">
        <v>53.79</v>
      </c>
      <c r="AK128" s="3">
        <v>47.89</v>
      </c>
      <c r="AL128" s="3">
        <v>92</v>
      </c>
      <c r="AM128" s="3">
        <v>74.31</v>
      </c>
      <c r="AN128" s="3">
        <v>152.04</v>
      </c>
      <c r="AO128" s="3">
        <v>33.46</v>
      </c>
      <c r="AP128" s="3">
        <v>18.899999999999999</v>
      </c>
      <c r="AQ128" s="3">
        <v>10.86</v>
      </c>
      <c r="AR128" s="3"/>
      <c r="AS128" s="3"/>
      <c r="AT128" s="3">
        <v>10.99</v>
      </c>
      <c r="AU128" s="3"/>
      <c r="AV128" s="3"/>
      <c r="AW128" s="3"/>
      <c r="AX128" s="3">
        <v>10.77</v>
      </c>
      <c r="AY128" s="3">
        <v>19.73</v>
      </c>
      <c r="AZ128" s="3">
        <v>15.3</v>
      </c>
      <c r="BC128" s="3">
        <f t="shared" si="45"/>
        <v>2.4366078490089111</v>
      </c>
      <c r="BD128" s="3">
        <f t="shared" si="46"/>
        <v>2.388172275047789</v>
      </c>
      <c r="BE128" s="3">
        <f t="shared" si="47"/>
        <v>2.3620864529203951</v>
      </c>
      <c r="BF128" s="3">
        <f t="shared" si="48"/>
        <v>1.866582677063549</v>
      </c>
      <c r="BG128" s="3">
        <f t="shared" si="49"/>
        <v>2.2004400764364309</v>
      </c>
      <c r="BH128" s="3">
        <f t="shared" si="50"/>
        <v>2.1846630446296804</v>
      </c>
      <c r="BI128" s="3" t="e">
        <f t="shared" si="51"/>
        <v>#NUM!</v>
      </c>
      <c r="BJ128" s="3">
        <f t="shared" si="52"/>
        <v>2.1468099627758703</v>
      </c>
      <c r="BK128" s="3" t="e">
        <f t="shared" si="53"/>
        <v>#NUM!</v>
      </c>
      <c r="BL128" s="3">
        <f t="shared" si="54"/>
        <v>1.9321184720291225</v>
      </c>
      <c r="BM128" s="3">
        <f t="shared" si="55"/>
        <v>2.121461353545985</v>
      </c>
      <c r="BN128" s="3">
        <f t="shared" si="56"/>
        <v>1.7748088303107059</v>
      </c>
      <c r="BO128" s="3">
        <f t="shared" si="57"/>
        <v>1.8918161195248604</v>
      </c>
      <c r="BP128" s="3">
        <f t="shared" si="58"/>
        <v>1.6528263025610046</v>
      </c>
      <c r="BQ128" s="3">
        <f t="shared" si="59"/>
        <v>1.6465017500316119</v>
      </c>
      <c r="BR128" s="3">
        <f t="shared" si="60"/>
        <v>1.968482948553935</v>
      </c>
      <c r="BS128" s="3">
        <f t="shared" si="61"/>
        <v>1.9760747316198739</v>
      </c>
      <c r="BT128" s="3">
        <f t="shared" si="62"/>
        <v>1.7191654940892134</v>
      </c>
      <c r="BU128" s="3">
        <f t="shared" si="63"/>
        <v>1.9447293603032958</v>
      </c>
      <c r="BV128" s="3">
        <f t="shared" si="64"/>
        <v>1.3787611753163733</v>
      </c>
      <c r="BW128" s="3">
        <f t="shared" si="65"/>
        <v>1.3111178426625056</v>
      </c>
      <c r="BX128" s="3">
        <f t="shared" si="66"/>
        <v>1.8945929479229555</v>
      </c>
      <c r="BY128" s="3">
        <f t="shared" si="67"/>
        <v>2.2116544005531824</v>
      </c>
      <c r="BZ128" s="3">
        <f t="shared" si="68"/>
        <v>1.6072405038317428</v>
      </c>
      <c r="CA128" s="3">
        <f t="shared" si="69"/>
        <v>1.846089580357984</v>
      </c>
      <c r="CB128" s="3">
        <f t="shared" si="70"/>
        <v>1.6784273224338671</v>
      </c>
      <c r="CC128" s="3">
        <f t="shared" si="71"/>
        <v>2.0107662335184253</v>
      </c>
      <c r="CD128" s="3">
        <f t="shared" si="72"/>
        <v>1.7307015442818452</v>
      </c>
      <c r="CE128" s="3">
        <f t="shared" si="73"/>
        <v>1.6802448370426077</v>
      </c>
      <c r="CF128" s="3">
        <f t="shared" si="74"/>
        <v>1.9637878273455553</v>
      </c>
      <c r="CG128" s="3">
        <f t="shared" si="75"/>
        <v>1.8710472613054994</v>
      </c>
      <c r="CH128" s="3">
        <f t="shared" si="76"/>
        <v>2.1819578609310661</v>
      </c>
      <c r="CI128" s="3">
        <f t="shared" si="77"/>
        <v>1.5245259366263757</v>
      </c>
      <c r="CJ128" s="3">
        <f t="shared" si="78"/>
        <v>1.2764618041732441</v>
      </c>
      <c r="CK128" s="3">
        <f t="shared" si="79"/>
        <v>1.0358298252528282</v>
      </c>
      <c r="CL128" s="3" t="e">
        <f t="shared" si="80"/>
        <v>#NUM!</v>
      </c>
      <c r="CM128" s="3" t="e">
        <f t="shared" si="81"/>
        <v>#NUM!</v>
      </c>
      <c r="CN128" s="3">
        <f t="shared" si="82"/>
        <v>1.0409976924234905</v>
      </c>
      <c r="CO128" s="3" t="e">
        <f t="shared" si="83"/>
        <v>#NUM!</v>
      </c>
      <c r="CP128" s="3" t="e">
        <f t="shared" si="84"/>
        <v>#NUM!</v>
      </c>
      <c r="CQ128" s="3" t="e">
        <f t="shared" si="85"/>
        <v>#NUM!</v>
      </c>
      <c r="CR128" s="3">
        <f t="shared" si="86"/>
        <v>1.0322157032979815</v>
      </c>
      <c r="CS128" s="3">
        <f t="shared" si="87"/>
        <v>1.2951270852521912</v>
      </c>
      <c r="CT128" s="3">
        <f t="shared" si="88"/>
        <v>1.1846914308175989</v>
      </c>
    </row>
    <row r="129" spans="1:98" x14ac:dyDescent="0.25">
      <c r="A129" s="1"/>
      <c r="B129" s="1" t="s">
        <v>936</v>
      </c>
      <c r="C129" s="1" t="s">
        <v>117</v>
      </c>
      <c r="D129" s="1" t="s">
        <v>37</v>
      </c>
      <c r="E129" s="1" t="s">
        <v>118</v>
      </c>
      <c r="F129" s="16" t="s">
        <v>679</v>
      </c>
      <c r="G129" s="1" t="s">
        <v>45</v>
      </c>
      <c r="H129" s="1" t="s">
        <v>918</v>
      </c>
      <c r="I129" s="3">
        <v>256.36</v>
      </c>
      <c r="J129" s="3">
        <v>226.57</v>
      </c>
      <c r="K129" s="3">
        <v>213.16</v>
      </c>
      <c r="L129" s="3"/>
      <c r="M129" s="3"/>
      <c r="N129" s="3">
        <v>146.04</v>
      </c>
      <c r="O129" s="3">
        <v>99.98</v>
      </c>
      <c r="P129" s="3">
        <v>133.85</v>
      </c>
      <c r="Q129" s="3">
        <v>58.43</v>
      </c>
      <c r="R129" s="3">
        <v>87.44</v>
      </c>
      <c r="S129" s="3">
        <v>117.6</v>
      </c>
      <c r="T129" s="3">
        <v>48.41</v>
      </c>
      <c r="U129" s="3">
        <v>73.63</v>
      </c>
      <c r="V129" s="3">
        <v>41.41</v>
      </c>
      <c r="W129" s="3">
        <v>49.37</v>
      </c>
      <c r="X129" s="3">
        <v>89.76</v>
      </c>
      <c r="Y129" s="3">
        <v>90.41</v>
      </c>
      <c r="Z129" s="3">
        <v>49.71</v>
      </c>
      <c r="AA129" s="3">
        <v>87.93</v>
      </c>
      <c r="AB129" s="3">
        <v>22.28</v>
      </c>
      <c r="AC129" s="3">
        <v>20.46</v>
      </c>
      <c r="AD129" s="3">
        <v>74.5</v>
      </c>
      <c r="AE129" s="3">
        <v>159.57</v>
      </c>
      <c r="AF129" s="3">
        <v>44.15</v>
      </c>
      <c r="AG129" s="3">
        <v>76.34</v>
      </c>
      <c r="AH129" s="3">
        <v>55.32</v>
      </c>
      <c r="AI129" s="3">
        <v>97.13</v>
      </c>
      <c r="AJ129" s="3">
        <v>50.48</v>
      </c>
      <c r="AK129" s="3">
        <v>44</v>
      </c>
      <c r="AL129" s="3">
        <v>86.86</v>
      </c>
      <c r="AM129" s="3">
        <v>70.87</v>
      </c>
      <c r="AN129" s="3">
        <v>145.05000000000001</v>
      </c>
      <c r="AO129" s="3"/>
      <c r="AP129" s="3">
        <v>19.010000000000002</v>
      </c>
      <c r="AQ129" s="3">
        <v>10.23</v>
      </c>
      <c r="AR129" s="3"/>
      <c r="AS129" s="3"/>
      <c r="AT129" s="3"/>
      <c r="AU129" s="3"/>
      <c r="AV129" s="3"/>
      <c r="AW129" s="3"/>
      <c r="AX129" s="3">
        <v>10.28</v>
      </c>
      <c r="AY129" s="3"/>
      <c r="AZ129" s="3">
        <v>14.63</v>
      </c>
      <c r="BC129" s="3">
        <f t="shared" si="45"/>
        <v>2.4088502629120292</v>
      </c>
      <c r="BD129" s="3">
        <f t="shared" si="46"/>
        <v>2.3552024046580531</v>
      </c>
      <c r="BE129" s="3">
        <f t="shared" si="47"/>
        <v>2.3287057115688743</v>
      </c>
      <c r="BF129" s="3" t="e">
        <f t="shared" si="48"/>
        <v>#NUM!</v>
      </c>
      <c r="BG129" s="3" t="e">
        <f t="shared" si="49"/>
        <v>#NUM!</v>
      </c>
      <c r="BH129" s="3">
        <f t="shared" si="50"/>
        <v>2.1644718242776899</v>
      </c>
      <c r="BI129" s="3">
        <f t="shared" si="51"/>
        <v>1.9999131324165715</v>
      </c>
      <c r="BJ129" s="3">
        <f t="shared" si="52"/>
        <v>2.1266183755229515</v>
      </c>
      <c r="BK129" s="3">
        <f t="shared" si="53"/>
        <v>1.7666358863102676</v>
      </c>
      <c r="BL129" s="3">
        <f t="shared" si="54"/>
        <v>1.9417101489416464</v>
      </c>
      <c r="BM129" s="3">
        <f t="shared" si="55"/>
        <v>2.0704073217401198</v>
      </c>
      <c r="BN129" s="3">
        <f t="shared" si="56"/>
        <v>1.6849350826408895</v>
      </c>
      <c r="BO129" s="3">
        <f t="shared" si="57"/>
        <v>1.8670548004767016</v>
      </c>
      <c r="BP129" s="3">
        <f t="shared" si="58"/>
        <v>1.6171052305023781</v>
      </c>
      <c r="BQ129" s="3">
        <f t="shared" si="59"/>
        <v>1.6934631272195311</v>
      </c>
      <c r="BR129" s="3">
        <f t="shared" si="60"/>
        <v>1.9530828439120862</v>
      </c>
      <c r="BS129" s="3">
        <f t="shared" si="61"/>
        <v>1.9562164692433901</v>
      </c>
      <c r="BT129" s="3">
        <f t="shared" si="62"/>
        <v>1.6964437631389993</v>
      </c>
      <c r="BU129" s="3">
        <f t="shared" si="63"/>
        <v>1.944137073158098</v>
      </c>
      <c r="BV129" s="3">
        <f t="shared" si="64"/>
        <v>1.3479151865016914</v>
      </c>
      <c r="BW129" s="3">
        <f t="shared" si="65"/>
        <v>1.3109056293761414</v>
      </c>
      <c r="BX129" s="3">
        <f t="shared" si="66"/>
        <v>1.8721562727482928</v>
      </c>
      <c r="BY129" s="3">
        <f t="shared" si="67"/>
        <v>2.2029512450402429</v>
      </c>
      <c r="BZ129" s="3">
        <f t="shared" si="68"/>
        <v>1.6449307079135873</v>
      </c>
      <c r="CA129" s="3">
        <f t="shared" si="69"/>
        <v>1.88275215561308</v>
      </c>
      <c r="CB129" s="3">
        <f t="shared" si="70"/>
        <v>1.7428821714372729</v>
      </c>
      <c r="CC129" s="3">
        <f t="shared" si="71"/>
        <v>1.9873533887357937</v>
      </c>
      <c r="CD129" s="3">
        <f t="shared" si="72"/>
        <v>1.7031193462360779</v>
      </c>
      <c r="CE129" s="3">
        <f t="shared" si="73"/>
        <v>1.6434526764861874</v>
      </c>
      <c r="CF129" s="3">
        <f t="shared" si="74"/>
        <v>1.9388198250262103</v>
      </c>
      <c r="CG129" s="3">
        <f t="shared" si="75"/>
        <v>1.8504624327615167</v>
      </c>
      <c r="CH129" s="3">
        <f t="shared" si="76"/>
        <v>2.161517733138683</v>
      </c>
      <c r="CI129" s="3" t="e">
        <f t="shared" si="77"/>
        <v>#NUM!</v>
      </c>
      <c r="CJ129" s="3">
        <f t="shared" si="78"/>
        <v>1.2789821168654432</v>
      </c>
      <c r="CK129" s="3">
        <f t="shared" si="79"/>
        <v>1.0098756337121602</v>
      </c>
      <c r="CL129" s="3" t="e">
        <f t="shared" si="80"/>
        <v>#NUM!</v>
      </c>
      <c r="CM129" s="3" t="e">
        <f t="shared" si="81"/>
        <v>#NUM!</v>
      </c>
      <c r="CN129" s="3" t="e">
        <f t="shared" si="82"/>
        <v>#NUM!</v>
      </c>
      <c r="CO129" s="3" t="e">
        <f t="shared" si="83"/>
        <v>#NUM!</v>
      </c>
      <c r="CP129" s="3" t="e">
        <f t="shared" si="84"/>
        <v>#NUM!</v>
      </c>
      <c r="CQ129" s="3" t="e">
        <f t="shared" si="85"/>
        <v>#NUM!</v>
      </c>
      <c r="CR129" s="3">
        <f t="shared" si="86"/>
        <v>1.0119931146592569</v>
      </c>
      <c r="CS129" s="3" t="e">
        <f t="shared" si="87"/>
        <v>#NUM!</v>
      </c>
      <c r="CT129" s="3">
        <f t="shared" si="88"/>
        <v>1.1652443261253109</v>
      </c>
    </row>
    <row r="130" spans="1:98" x14ac:dyDescent="0.25">
      <c r="A130" s="1"/>
      <c r="B130" s="1" t="s">
        <v>936</v>
      </c>
      <c r="C130" s="1" t="s">
        <v>104</v>
      </c>
      <c r="D130" s="1" t="s">
        <v>37</v>
      </c>
      <c r="E130" s="1" t="s">
        <v>105</v>
      </c>
      <c r="F130" s="16" t="s">
        <v>680</v>
      </c>
      <c r="G130" s="1" t="s">
        <v>45</v>
      </c>
      <c r="H130" s="1" t="s">
        <v>59</v>
      </c>
      <c r="I130" s="3">
        <v>252.08</v>
      </c>
      <c r="J130" s="3">
        <v>230.93</v>
      </c>
      <c r="K130" s="3">
        <v>215.92</v>
      </c>
      <c r="L130" s="3">
        <v>70.459999999999994</v>
      </c>
      <c r="M130" s="3">
        <v>146.21</v>
      </c>
      <c r="N130" s="3">
        <v>139.78</v>
      </c>
      <c r="O130" s="3"/>
      <c r="P130" s="3">
        <v>128.87</v>
      </c>
      <c r="Q130" s="3"/>
      <c r="R130" s="3">
        <v>81.239999999999995</v>
      </c>
      <c r="S130" s="3">
        <v>115.27</v>
      </c>
      <c r="T130" s="3">
        <v>47.37</v>
      </c>
      <c r="U130" s="3">
        <v>74.180000000000007</v>
      </c>
      <c r="V130" s="3">
        <v>43.7</v>
      </c>
      <c r="W130" s="3">
        <v>41.97</v>
      </c>
      <c r="X130" s="3">
        <v>93.98</v>
      </c>
      <c r="Y130" s="3">
        <v>92.31</v>
      </c>
      <c r="Z130" s="3">
        <v>51.56</v>
      </c>
      <c r="AA130" s="3">
        <v>91.45</v>
      </c>
      <c r="AB130" s="3">
        <v>24.52</v>
      </c>
      <c r="AC130" s="3">
        <v>20.83</v>
      </c>
      <c r="AD130" s="3">
        <v>74.66</v>
      </c>
      <c r="AE130" s="3">
        <v>155.66999999999999</v>
      </c>
      <c r="AF130" s="3">
        <v>41.65</v>
      </c>
      <c r="AG130" s="3">
        <v>69.959999999999994</v>
      </c>
      <c r="AH130" s="3">
        <v>49.2</v>
      </c>
      <c r="AI130" s="3">
        <v>97.49</v>
      </c>
      <c r="AJ130" s="3">
        <v>54</v>
      </c>
      <c r="AK130" s="3">
        <v>43.63</v>
      </c>
      <c r="AL130" s="3">
        <v>86.68</v>
      </c>
      <c r="AM130" s="3">
        <v>66.98</v>
      </c>
      <c r="AN130" s="3">
        <v>140.38</v>
      </c>
      <c r="AO130" s="3">
        <v>34.01</v>
      </c>
      <c r="AP130" s="3">
        <v>18.350000000000001</v>
      </c>
      <c r="AQ130" s="3">
        <v>10.62</v>
      </c>
      <c r="AR130" s="3">
        <v>26.21</v>
      </c>
      <c r="AS130" s="3">
        <v>14.67</v>
      </c>
      <c r="AT130" s="3">
        <v>11.23</v>
      </c>
      <c r="AU130" s="3">
        <v>7.51</v>
      </c>
      <c r="AV130" s="3">
        <v>6.38</v>
      </c>
      <c r="AW130" s="3">
        <v>14.15</v>
      </c>
      <c r="AX130" s="3">
        <v>10.119999999999999</v>
      </c>
      <c r="AY130" s="3">
        <v>20.65</v>
      </c>
      <c r="AZ130" s="3">
        <v>15.42</v>
      </c>
      <c r="BC130" s="3">
        <f t="shared" si="45"/>
        <v>2.4015383901659431</v>
      </c>
      <c r="BD130" s="3">
        <f t="shared" si="46"/>
        <v>2.3634803555596009</v>
      </c>
      <c r="BE130" s="3">
        <f t="shared" si="47"/>
        <v>2.3342928715484601</v>
      </c>
      <c r="BF130" s="3">
        <f t="shared" si="48"/>
        <v>1.8479426388452236</v>
      </c>
      <c r="BG130" s="3">
        <f t="shared" si="49"/>
        <v>2.1649770771108861</v>
      </c>
      <c r="BH130" s="3">
        <f t="shared" si="50"/>
        <v>2.1454450361378057</v>
      </c>
      <c r="BI130" s="3" t="e">
        <f t="shared" si="51"/>
        <v>#NUM!</v>
      </c>
      <c r="BJ130" s="3">
        <f t="shared" si="52"/>
        <v>2.1101518285182714</v>
      </c>
      <c r="BK130" s="3" t="e">
        <f t="shared" si="53"/>
        <v>#NUM!</v>
      </c>
      <c r="BL130" s="3">
        <f t="shared" si="54"/>
        <v>1.9097699147327691</v>
      </c>
      <c r="BM130" s="3">
        <f t="shared" si="55"/>
        <v>2.0617162931598974</v>
      </c>
      <c r="BN130" s="3">
        <f t="shared" si="56"/>
        <v>1.6755033847279566</v>
      </c>
      <c r="BO130" s="3">
        <f t="shared" si="57"/>
        <v>1.8702868289925914</v>
      </c>
      <c r="BP130" s="3">
        <f t="shared" si="58"/>
        <v>1.6404814369704219</v>
      </c>
      <c r="BQ130" s="3">
        <f t="shared" si="59"/>
        <v>1.6229389692114899</v>
      </c>
      <c r="BR130" s="3">
        <f t="shared" si="60"/>
        <v>1.973035440686933</v>
      </c>
      <c r="BS130" s="3">
        <f t="shared" si="61"/>
        <v>1.9652487509671208</v>
      </c>
      <c r="BT130" s="3">
        <f t="shared" si="62"/>
        <v>1.7123129086813655</v>
      </c>
      <c r="BU130" s="3">
        <f t="shared" si="63"/>
        <v>1.9611837098124356</v>
      </c>
      <c r="BV130" s="3">
        <f t="shared" si="64"/>
        <v>1.3895204658463773</v>
      </c>
      <c r="BW130" s="3">
        <f t="shared" si="65"/>
        <v>1.3186892699477459</v>
      </c>
      <c r="BX130" s="3">
        <f t="shared" si="66"/>
        <v>1.8730879855902858</v>
      </c>
      <c r="BY130" s="3">
        <f t="shared" si="67"/>
        <v>2.1922049254145897</v>
      </c>
      <c r="BZ130" s="3">
        <f t="shared" si="68"/>
        <v>1.6196150057428065</v>
      </c>
      <c r="CA130" s="3">
        <f t="shared" si="69"/>
        <v>1.844849800806639</v>
      </c>
      <c r="CB130" s="3">
        <f t="shared" si="70"/>
        <v>1.6919651027673603</v>
      </c>
      <c r="CC130" s="3">
        <f t="shared" si="71"/>
        <v>1.9889600703903381</v>
      </c>
      <c r="CD130" s="3">
        <f t="shared" si="72"/>
        <v>1.7323937598229686</v>
      </c>
      <c r="CE130" s="3">
        <f t="shared" si="73"/>
        <v>1.6397852129868202</v>
      </c>
      <c r="CF130" s="3">
        <f t="shared" si="74"/>
        <v>1.9379189026477803</v>
      </c>
      <c r="CG130" s="3">
        <f t="shared" si="75"/>
        <v>1.825945143203848</v>
      </c>
      <c r="CH130" s="3">
        <f t="shared" si="76"/>
        <v>2.1473052380761946</v>
      </c>
      <c r="CI130" s="3">
        <f t="shared" si="77"/>
        <v>1.5316066319327222</v>
      </c>
      <c r="CJ130" s="3">
        <f t="shared" si="78"/>
        <v>1.2636360685881083</v>
      </c>
      <c r="CK130" s="3">
        <f t="shared" si="79"/>
        <v>1.0261245167454502</v>
      </c>
      <c r="CL130" s="3">
        <f t="shared" si="80"/>
        <v>1.4184670209466004</v>
      </c>
      <c r="CM130" s="3">
        <f t="shared" si="81"/>
        <v>1.1664301138432827</v>
      </c>
      <c r="CN130" s="3">
        <f t="shared" si="82"/>
        <v>1.0503797562614579</v>
      </c>
      <c r="CO130" s="3">
        <f t="shared" si="83"/>
        <v>0.87563993700416842</v>
      </c>
      <c r="CP130" s="3">
        <f t="shared" si="84"/>
        <v>0.80482067872116236</v>
      </c>
      <c r="CQ130" s="3">
        <f t="shared" si="85"/>
        <v>1.150756439860309</v>
      </c>
      <c r="CR130" s="3">
        <f t="shared" si="86"/>
        <v>1.0051805125037803</v>
      </c>
      <c r="CS130" s="3">
        <f t="shared" si="87"/>
        <v>1.3149200559924199</v>
      </c>
      <c r="CT130" s="3">
        <f t="shared" si="88"/>
        <v>1.1880843737149382</v>
      </c>
    </row>
    <row r="131" spans="1:98" x14ac:dyDescent="0.25">
      <c r="A131" s="1"/>
      <c r="B131" s="1" t="s">
        <v>936</v>
      </c>
      <c r="C131" s="1" t="s">
        <v>135</v>
      </c>
      <c r="D131" s="1" t="s">
        <v>134</v>
      </c>
      <c r="E131" s="2" t="s">
        <v>185</v>
      </c>
      <c r="F131" s="15" t="s">
        <v>682</v>
      </c>
      <c r="G131" s="1" t="s">
        <v>39</v>
      </c>
      <c r="H131" s="1" t="s">
        <v>40</v>
      </c>
      <c r="I131" s="3">
        <v>285.27999999999997</v>
      </c>
      <c r="J131" s="3">
        <v>248.2</v>
      </c>
      <c r="K131" s="3">
        <v>232.93</v>
      </c>
      <c r="L131" s="3">
        <v>75.400000000000006</v>
      </c>
      <c r="M131" s="3">
        <v>159.38999999999999</v>
      </c>
      <c r="N131" s="3">
        <v>168.27</v>
      </c>
      <c r="O131" s="3"/>
      <c r="P131" s="3">
        <v>141.77000000000001</v>
      </c>
      <c r="Q131" s="3"/>
      <c r="R131" s="3">
        <v>93.19</v>
      </c>
      <c r="S131" s="3">
        <v>128.38</v>
      </c>
      <c r="T131" s="3">
        <v>51.01</v>
      </c>
      <c r="U131" s="3">
        <v>82.35</v>
      </c>
      <c r="V131" s="3">
        <v>49.41</v>
      </c>
      <c r="W131" s="3">
        <v>51.53</v>
      </c>
      <c r="X131" s="3">
        <v>98.77</v>
      </c>
      <c r="Y131" s="3">
        <v>96.1</v>
      </c>
      <c r="Z131" s="3">
        <v>51.52</v>
      </c>
      <c r="AA131" s="3">
        <v>95.5</v>
      </c>
      <c r="AB131" s="3">
        <v>26.04</v>
      </c>
      <c r="AC131" s="3">
        <v>20.12</v>
      </c>
      <c r="AD131" s="3">
        <v>81.11</v>
      </c>
      <c r="AE131" s="3">
        <v>179.4</v>
      </c>
      <c r="AF131" s="3">
        <v>50.09</v>
      </c>
      <c r="AG131" s="3">
        <v>87.72</v>
      </c>
      <c r="AH131" s="3">
        <v>62.7</v>
      </c>
      <c r="AI131" s="3">
        <v>111.72</v>
      </c>
      <c r="AJ131" s="3">
        <v>58.04</v>
      </c>
      <c r="AK131" s="3">
        <v>48.2</v>
      </c>
      <c r="AL131" s="3">
        <v>100.33</v>
      </c>
      <c r="AM131" s="3">
        <v>76.44</v>
      </c>
      <c r="AN131" s="3">
        <v>164.48</v>
      </c>
      <c r="AO131" s="3">
        <v>38.619999999999997</v>
      </c>
      <c r="AP131" s="3">
        <v>21.12</v>
      </c>
      <c r="AQ131" s="3">
        <v>11.81</v>
      </c>
      <c r="AR131" s="3"/>
      <c r="AS131" s="3"/>
      <c r="AT131" s="3">
        <v>12.79</v>
      </c>
      <c r="AU131" s="3">
        <v>8.66</v>
      </c>
      <c r="AV131" s="3">
        <v>8.0500000000000007</v>
      </c>
      <c r="AW131" s="3">
        <v>17.850000000000001</v>
      </c>
      <c r="AX131" s="3">
        <v>12.32</v>
      </c>
      <c r="AY131" s="3">
        <v>23.38</v>
      </c>
      <c r="AZ131" s="3">
        <v>17.29</v>
      </c>
      <c r="BC131" s="3">
        <f t="shared" ref="BC131:BC194" si="89">LOG10(I131)</f>
        <v>2.4552713258312795</v>
      </c>
      <c r="BD131" s="3">
        <f t="shared" ref="BD131:BD194" si="90">LOG10(J131)</f>
        <v>2.3948017771627108</v>
      </c>
      <c r="BE131" s="3">
        <f t="shared" ref="BE131:BE194" si="91">LOG10(K131)</f>
        <v>2.3672254266858306</v>
      </c>
      <c r="BF131" s="3">
        <f t="shared" ref="BF131:BF194" si="92">LOG10(L131)</f>
        <v>1.8773713458697741</v>
      </c>
      <c r="BG131" s="3">
        <f t="shared" ref="BG131:BG194" si="93">LOG10(M131)</f>
        <v>2.2024610706293997</v>
      </c>
      <c r="BH131" s="3">
        <f t="shared" ref="BH131:BH194" si="94">LOG10(N131)</f>
        <v>2.226006694729179</v>
      </c>
      <c r="BI131" s="3" t="e">
        <f t="shared" ref="BI131:BI194" si="95">LOG10(O131)</f>
        <v>#NUM!</v>
      </c>
      <c r="BJ131" s="3">
        <f t="shared" ref="BJ131:BJ194" si="96">LOG10(P131)</f>
        <v>2.1515843393598968</v>
      </c>
      <c r="BK131" s="3" t="e">
        <f t="shared" ref="BK131:BK194" si="97">LOG10(Q131)</f>
        <v>#NUM!</v>
      </c>
      <c r="BL131" s="3">
        <f t="shared" ref="BL131:BL194" si="98">LOG10(R131)</f>
        <v>1.9693693117335274</v>
      </c>
      <c r="BM131" s="3">
        <f t="shared" ref="BM131:BM194" si="99">LOG10(S131)</f>
        <v>2.1084973713482591</v>
      </c>
      <c r="BN131" s="3">
        <f t="shared" ref="BN131:BN194" si="100">LOG10(T131)</f>
        <v>1.7076553235311869</v>
      </c>
      <c r="BO131" s="3">
        <f t="shared" ref="BO131:BO194" si="101">LOG10(U131)</f>
        <v>1.915663603505773</v>
      </c>
      <c r="BP131" s="3">
        <f t="shared" ref="BP131:BP194" si="102">LOG10(V131)</f>
        <v>1.6938148538894167</v>
      </c>
      <c r="BQ131" s="3">
        <f t="shared" ref="BQ131:BQ194" si="103">LOG10(W131)</f>
        <v>1.7120601424610749</v>
      </c>
      <c r="BR131" s="3">
        <f t="shared" ref="BR131:BR194" si="104">LOG10(X131)</f>
        <v>1.9946250537686046</v>
      </c>
      <c r="BS131" s="3">
        <f t="shared" ref="BS131:BS194" si="105">LOG10(Y131)</f>
        <v>1.9827233876685453</v>
      </c>
      <c r="BT131" s="3">
        <f t="shared" ref="BT131:BT194" si="106">LOG10(Z131)</f>
        <v>1.7119758543517558</v>
      </c>
      <c r="BU131" s="3">
        <f t="shared" ref="BU131:BU194" si="107">LOG10(AA131)</f>
        <v>1.9800033715837464</v>
      </c>
      <c r="BV131" s="3">
        <f t="shared" ref="BV131:BV194" si="108">LOG10(AB131)</f>
        <v>1.4156409798961542</v>
      </c>
      <c r="BW131" s="3">
        <f t="shared" ref="BW131:BW194" si="109">LOG10(AC131)</f>
        <v>1.3036279763838898</v>
      </c>
      <c r="BX131" s="3">
        <f t="shared" ref="BX131:BX194" si="110">LOG10(AD131)</f>
        <v>1.9090744014009042</v>
      </c>
      <c r="BY131" s="3">
        <f t="shared" ref="BY131:BY194" si="111">LOG10(AE131)</f>
        <v>2.2538224387080734</v>
      </c>
      <c r="BZ131" s="3">
        <f t="shared" ref="BZ131:BZ194" si="112">LOG10(AF131)</f>
        <v>1.6997510316895144</v>
      </c>
      <c r="CA131" s="3">
        <f t="shared" ref="CA131:CA194" si="113">LOG10(AG131)</f>
        <v>1.9430986230054852</v>
      </c>
      <c r="CB131" s="3">
        <f t="shared" ref="CB131:CB194" si="114">LOG10(AH131)</f>
        <v>1.7972675408307164</v>
      </c>
      <c r="CC131" s="3">
        <f t="shared" ref="CC131:CC194" si="115">LOG10(AI131)</f>
        <v>2.0481309270289674</v>
      </c>
      <c r="CD131" s="3">
        <f t="shared" ref="CD131:CD194" si="116">LOG10(AJ131)</f>
        <v>1.7637274037656983</v>
      </c>
      <c r="CE131" s="3">
        <f t="shared" ref="CE131:CE194" si="117">LOG10(AK131)</f>
        <v>1.6830470382388496</v>
      </c>
      <c r="CF131" s="3">
        <f t="shared" ref="CF131:CF194" si="118">LOG10(AL131)</f>
        <v>2.0014308122463982</v>
      </c>
      <c r="CG131" s="3">
        <f t="shared" ref="CG131:CG194" si="119">LOG10(AM131)</f>
        <v>1.8833206783829752</v>
      </c>
      <c r="CH131" s="3">
        <f t="shared" ref="CH131:CH194" si="120">LOG10(AN131)</f>
        <v>2.2161130973151817</v>
      </c>
      <c r="CI131" s="3">
        <f t="shared" ref="CI131:CI194" si="121">LOG10(AO131)</f>
        <v>1.5868122694433759</v>
      </c>
      <c r="CJ131" s="3">
        <f t="shared" ref="CJ131:CJ194" si="122">LOG10(AP131)</f>
        <v>1.3246939138617746</v>
      </c>
      <c r="CK131" s="3">
        <f t="shared" ref="CK131:CK194" si="123">LOG10(AQ131)</f>
        <v>1.0722498976135149</v>
      </c>
      <c r="CL131" s="3" t="e">
        <f t="shared" ref="CL131:CL194" si="124">LOG10(AR131)</f>
        <v>#NUM!</v>
      </c>
      <c r="CM131" s="3" t="e">
        <f t="shared" ref="CM131:CM194" si="125">LOG10(AS131)</f>
        <v>#NUM!</v>
      </c>
      <c r="CN131" s="3">
        <f t="shared" ref="CN131:CN194" si="126">LOG10(AT131)</f>
        <v>1.106870544478654</v>
      </c>
      <c r="CO131" s="3">
        <f t="shared" ref="CO131:CO194" si="127">LOG10(AU131)</f>
        <v>0.9375178920173467</v>
      </c>
      <c r="CP131" s="3">
        <f t="shared" ref="CP131:CP194" si="128">LOG10(AV131)</f>
        <v>0.90579588036786851</v>
      </c>
      <c r="CQ131" s="3">
        <f t="shared" ref="CQ131:CQ194" si="129">LOG10(AW131)</f>
        <v>1.2516382204482119</v>
      </c>
      <c r="CR131" s="3">
        <f t="shared" ref="CR131:CR194" si="130">LOG10(AX131)</f>
        <v>1.0906107078284066</v>
      </c>
      <c r="CS131" s="3">
        <f t="shared" ref="CS131:CS194" si="131">LOG10(AY131)</f>
        <v>1.3688445068258213</v>
      </c>
      <c r="CT131" s="3">
        <f t="shared" ref="CT131:CT194" si="132">LOG10(AZ131)</f>
        <v>1.2377949932739225</v>
      </c>
    </row>
    <row r="132" spans="1:98" x14ac:dyDescent="0.25">
      <c r="A132" s="1"/>
      <c r="B132" s="1" t="s">
        <v>936</v>
      </c>
      <c r="C132" s="1" t="s">
        <v>133</v>
      </c>
      <c r="D132" s="1" t="s">
        <v>134</v>
      </c>
      <c r="E132" s="2" t="s">
        <v>186</v>
      </c>
      <c r="F132" s="15" t="s">
        <v>682</v>
      </c>
      <c r="G132" s="1" t="s">
        <v>45</v>
      </c>
      <c r="H132" s="1" t="s">
        <v>40</v>
      </c>
      <c r="I132" s="3">
        <v>284.27</v>
      </c>
      <c r="J132" s="3">
        <v>247.18</v>
      </c>
      <c r="K132" s="3">
        <v>233.47</v>
      </c>
      <c r="L132" s="3">
        <v>74.319999999999993</v>
      </c>
      <c r="M132" s="3">
        <v>162.56</v>
      </c>
      <c r="N132" s="3">
        <v>161.09</v>
      </c>
      <c r="O132" s="3"/>
      <c r="P132" s="3">
        <v>145.04</v>
      </c>
      <c r="Q132" s="3"/>
      <c r="R132" s="3">
        <v>94.08</v>
      </c>
      <c r="S132" s="3">
        <v>129.38</v>
      </c>
      <c r="T132" s="3">
        <v>46.74</v>
      </c>
      <c r="U132" s="3">
        <v>85.51</v>
      </c>
      <c r="V132" s="3">
        <v>48.95</v>
      </c>
      <c r="W132" s="3">
        <v>49.99</v>
      </c>
      <c r="X132" s="3">
        <v>93.39</v>
      </c>
      <c r="Y132" s="3">
        <v>94.02</v>
      </c>
      <c r="Z132" s="3">
        <v>51.55</v>
      </c>
      <c r="AA132" s="3">
        <v>93.6</v>
      </c>
      <c r="AB132" s="3">
        <v>24.22</v>
      </c>
      <c r="AC132" s="3">
        <v>20.22</v>
      </c>
      <c r="AD132" s="3">
        <v>78.989999999999995</v>
      </c>
      <c r="AE132" s="3">
        <v>165.7</v>
      </c>
      <c r="AF132" s="3">
        <v>47.65</v>
      </c>
      <c r="AG132" s="3">
        <v>82.7</v>
      </c>
      <c r="AH132" s="3">
        <v>61.37</v>
      </c>
      <c r="AI132" s="3">
        <v>102.51</v>
      </c>
      <c r="AJ132" s="3">
        <v>55.05</v>
      </c>
      <c r="AK132" s="3">
        <v>47.66</v>
      </c>
      <c r="AL132" s="3">
        <v>101.7</v>
      </c>
      <c r="AM132" s="3">
        <v>81.93</v>
      </c>
      <c r="AN132" s="3">
        <v>159.44</v>
      </c>
      <c r="AO132" s="3">
        <v>40.04</v>
      </c>
      <c r="AP132" s="3">
        <v>22.02</v>
      </c>
      <c r="AQ132" s="3">
        <v>11.98</v>
      </c>
      <c r="AR132" s="3"/>
      <c r="AS132" s="3"/>
      <c r="AT132" s="3">
        <v>12.6</v>
      </c>
      <c r="AU132" s="3">
        <v>9.3000000000000007</v>
      </c>
      <c r="AV132" s="3">
        <v>8.6999999999999993</v>
      </c>
      <c r="AW132" s="3">
        <v>16.239999999999998</v>
      </c>
      <c r="AX132" s="3">
        <v>12.03</v>
      </c>
      <c r="AY132" s="3">
        <v>23.77</v>
      </c>
      <c r="AZ132" s="3">
        <v>17.309999999999999</v>
      </c>
      <c r="BC132" s="3">
        <f t="shared" si="89"/>
        <v>2.4537310295042936</v>
      </c>
      <c r="BD132" s="3">
        <f t="shared" si="90"/>
        <v>2.3930133279012931</v>
      </c>
      <c r="BE132" s="3">
        <f t="shared" si="91"/>
        <v>2.3682310833111293</v>
      </c>
      <c r="BF132" s="3">
        <f t="shared" si="92"/>
        <v>1.8711057009855854</v>
      </c>
      <c r="BG132" s="3">
        <f t="shared" si="93"/>
        <v>2.2110136906038251</v>
      </c>
      <c r="BH132" s="3">
        <f t="shared" si="94"/>
        <v>2.2070685815140973</v>
      </c>
      <c r="BI132" s="3" t="e">
        <f t="shared" si="95"/>
        <v>#NUM!</v>
      </c>
      <c r="BJ132" s="3">
        <f t="shared" si="96"/>
        <v>2.1614877910874521</v>
      </c>
      <c r="BK132" s="3" t="e">
        <f t="shared" si="97"/>
        <v>#NUM!</v>
      </c>
      <c r="BL132" s="3">
        <f t="shared" si="98"/>
        <v>1.9734973087320633</v>
      </c>
      <c r="BM132" s="3">
        <f t="shared" si="99"/>
        <v>2.1118671468044696</v>
      </c>
      <c r="BN132" s="3">
        <f t="shared" si="100"/>
        <v>1.6696887080562082</v>
      </c>
      <c r="BO132" s="3">
        <f t="shared" si="101"/>
        <v>1.9320169064342014</v>
      </c>
      <c r="BP132" s="3">
        <f t="shared" si="102"/>
        <v>1.6897526961391567</v>
      </c>
      <c r="BQ132" s="3">
        <f t="shared" si="103"/>
        <v>1.6988831367525903</v>
      </c>
      <c r="BR132" s="3">
        <f t="shared" si="104"/>
        <v>1.9703003754021777</v>
      </c>
      <c r="BS132" s="3">
        <f t="shared" si="105"/>
        <v>1.9732202468522337</v>
      </c>
      <c r="BT132" s="3">
        <f t="shared" si="106"/>
        <v>1.7122286696195352</v>
      </c>
      <c r="BU132" s="3">
        <f t="shared" si="107"/>
        <v>1.9712758487381052</v>
      </c>
      <c r="BV132" s="3">
        <f t="shared" si="108"/>
        <v>1.3841741388070334</v>
      </c>
      <c r="BW132" s="3">
        <f t="shared" si="109"/>
        <v>1.3057811512549822</v>
      </c>
      <c r="BX132" s="3">
        <f t="shared" si="110"/>
        <v>1.8975721138257307</v>
      </c>
      <c r="BY132" s="3">
        <f t="shared" si="111"/>
        <v>2.2193225084193369</v>
      </c>
      <c r="BZ132" s="3">
        <f t="shared" si="112"/>
        <v>1.6780629049743452</v>
      </c>
      <c r="CA132" s="3">
        <f t="shared" si="113"/>
        <v>1.9175055095525466</v>
      </c>
      <c r="CB132" s="3">
        <f t="shared" si="114"/>
        <v>1.7879561232839318</v>
      </c>
      <c r="CC132" s="3">
        <f t="shared" si="115"/>
        <v>2.0107662335184253</v>
      </c>
      <c r="CD132" s="3">
        <f t="shared" si="116"/>
        <v>1.7407573233077707</v>
      </c>
      <c r="CE132" s="3">
        <f t="shared" si="117"/>
        <v>1.6781540380104374</v>
      </c>
      <c r="CF132" s="3">
        <f t="shared" si="118"/>
        <v>2.0073209529227447</v>
      </c>
      <c r="CG132" s="3">
        <f t="shared" si="119"/>
        <v>1.9134429548593959</v>
      </c>
      <c r="CH132" s="3">
        <f t="shared" si="120"/>
        <v>2.202597285692431</v>
      </c>
      <c r="CI132" s="3">
        <f t="shared" si="121"/>
        <v>1.6024940688072811</v>
      </c>
      <c r="CJ132" s="3">
        <f t="shared" si="122"/>
        <v>1.342817314635733</v>
      </c>
      <c r="CK132" s="3">
        <f t="shared" si="123"/>
        <v>1.0784568180532925</v>
      </c>
      <c r="CL132" s="3" t="e">
        <f t="shared" si="124"/>
        <v>#NUM!</v>
      </c>
      <c r="CM132" s="3" t="e">
        <f t="shared" si="125"/>
        <v>#NUM!</v>
      </c>
      <c r="CN132" s="3">
        <f t="shared" si="126"/>
        <v>1.1003705451175629</v>
      </c>
      <c r="CO132" s="3">
        <f t="shared" si="127"/>
        <v>0.96848294855393513</v>
      </c>
      <c r="CP132" s="3">
        <f t="shared" si="128"/>
        <v>0.93951925261861846</v>
      </c>
      <c r="CQ132" s="3">
        <f t="shared" si="129"/>
        <v>1.2105860249051565</v>
      </c>
      <c r="CR132" s="3">
        <f t="shared" si="130"/>
        <v>1.0802656273398448</v>
      </c>
      <c r="CS132" s="3">
        <f t="shared" si="131"/>
        <v>1.3760291817281802</v>
      </c>
      <c r="CT132" s="3">
        <f t="shared" si="132"/>
        <v>1.2382970678753937</v>
      </c>
    </row>
    <row r="133" spans="1:98" x14ac:dyDescent="0.25">
      <c r="A133" s="1"/>
      <c r="B133" s="1" t="s">
        <v>939</v>
      </c>
      <c r="C133" s="1" t="s">
        <v>375</v>
      </c>
      <c r="D133" s="1" t="s">
        <v>376</v>
      </c>
      <c r="E133" s="2" t="s">
        <v>377</v>
      </c>
      <c r="F133" s="15" t="s">
        <v>684</v>
      </c>
      <c r="G133" s="1" t="s">
        <v>90</v>
      </c>
      <c r="H133" s="1" t="s">
        <v>40</v>
      </c>
      <c r="I133" s="3"/>
      <c r="J133" s="3">
        <v>242.74</v>
      </c>
      <c r="K133" s="3">
        <v>229.25</v>
      </c>
      <c r="L133" s="3">
        <v>71.5</v>
      </c>
      <c r="M133" s="3">
        <v>158.56</v>
      </c>
      <c r="N133" s="3"/>
      <c r="O133" s="3"/>
      <c r="P133" s="3"/>
      <c r="Q133" s="3"/>
      <c r="R133" s="3"/>
      <c r="S133" s="3">
        <v>126.52</v>
      </c>
      <c r="T133" s="3">
        <v>51.33</v>
      </c>
      <c r="U133" s="3">
        <v>79.099999999999994</v>
      </c>
      <c r="V133" s="3">
        <v>45.24</v>
      </c>
      <c r="W133" s="3">
        <v>50.16</v>
      </c>
      <c r="X133" s="3">
        <v>94.63</v>
      </c>
      <c r="Y133" s="3">
        <v>95.2</v>
      </c>
      <c r="Z133" s="3">
        <v>51.48</v>
      </c>
      <c r="AA133" s="3">
        <v>90.52</v>
      </c>
      <c r="AB133" s="3">
        <v>24.42</v>
      </c>
      <c r="AC133" s="3">
        <v>19.829999999999998</v>
      </c>
      <c r="AD133" s="3">
        <v>80.84</v>
      </c>
      <c r="AE133" s="3"/>
      <c r="AF133" s="3">
        <v>46.22</v>
      </c>
      <c r="AG133" s="3"/>
      <c r="AH133" s="3"/>
      <c r="AI133" s="3">
        <v>103.51</v>
      </c>
      <c r="AJ133" s="3">
        <v>53.76</v>
      </c>
      <c r="AK133" s="3">
        <v>48.49</v>
      </c>
      <c r="AL133" s="3"/>
      <c r="AM133" s="3">
        <v>77.23</v>
      </c>
      <c r="AN133" s="3"/>
      <c r="AO133" s="3">
        <v>35.270000000000003</v>
      </c>
      <c r="AP133" s="3">
        <v>20.62</v>
      </c>
      <c r="AQ133" s="3">
        <v>11.06</v>
      </c>
      <c r="AR133" s="3"/>
      <c r="AS133" s="3"/>
      <c r="AT133" s="3"/>
      <c r="AU133" s="3"/>
      <c r="AV133" s="3"/>
      <c r="AW133" s="3"/>
      <c r="AX133" s="3"/>
      <c r="AY133" s="3"/>
      <c r="AZ133" s="3"/>
      <c r="BC133" s="3" t="e">
        <f t="shared" si="89"/>
        <v>#NUM!</v>
      </c>
      <c r="BD133" s="3">
        <f t="shared" si="90"/>
        <v>2.3851413476046583</v>
      </c>
      <c r="BE133" s="3">
        <f t="shared" si="91"/>
        <v>2.3603093443420589</v>
      </c>
      <c r="BF133" s="3">
        <f t="shared" si="92"/>
        <v>1.8543060418010806</v>
      </c>
      <c r="BG133" s="3">
        <f t="shared" si="93"/>
        <v>2.2001936371412003</v>
      </c>
      <c r="BH133" s="3" t="e">
        <f t="shared" si="94"/>
        <v>#NUM!</v>
      </c>
      <c r="BI133" s="3" t="e">
        <f t="shared" si="95"/>
        <v>#NUM!</v>
      </c>
      <c r="BJ133" s="3" t="e">
        <f t="shared" si="96"/>
        <v>#NUM!</v>
      </c>
      <c r="BK133" s="3" t="e">
        <f t="shared" si="97"/>
        <v>#NUM!</v>
      </c>
      <c r="BL133" s="3" t="e">
        <f t="shared" si="98"/>
        <v>#NUM!</v>
      </c>
      <c r="BM133" s="3">
        <f t="shared" si="99"/>
        <v>2.102159183243685</v>
      </c>
      <c r="BN133" s="3">
        <f t="shared" si="100"/>
        <v>1.7103712642607627</v>
      </c>
      <c r="BO133" s="3">
        <f t="shared" si="101"/>
        <v>1.8981764834976764</v>
      </c>
      <c r="BP133" s="3">
        <f t="shared" si="102"/>
        <v>1.6555225962534177</v>
      </c>
      <c r="BQ133" s="3">
        <f t="shared" si="103"/>
        <v>1.7003575278226599</v>
      </c>
      <c r="BR133" s="3">
        <f t="shared" si="104"/>
        <v>1.9760288400911259</v>
      </c>
      <c r="BS133" s="3">
        <f t="shared" si="105"/>
        <v>1.9786369483844743</v>
      </c>
      <c r="BT133" s="3">
        <f t="shared" si="106"/>
        <v>1.7116385382323491</v>
      </c>
      <c r="BU133" s="3">
        <f t="shared" si="107"/>
        <v>1.956744545282691</v>
      </c>
      <c r="BV133" s="3">
        <f t="shared" si="108"/>
        <v>1.3877456596088638</v>
      </c>
      <c r="BW133" s="3">
        <f t="shared" si="109"/>
        <v>1.2973227142053025</v>
      </c>
      <c r="BX133" s="3">
        <f t="shared" si="110"/>
        <v>1.9076263048432665</v>
      </c>
      <c r="BY133" s="3" t="e">
        <f t="shared" si="111"/>
        <v>#NUM!</v>
      </c>
      <c r="BZ133" s="3">
        <f t="shared" si="112"/>
        <v>1.6648299411430905</v>
      </c>
      <c r="CA133" s="3" t="e">
        <f t="shared" si="113"/>
        <v>#NUM!</v>
      </c>
      <c r="CB133" s="3" t="e">
        <f t="shared" si="114"/>
        <v>#NUM!</v>
      </c>
      <c r="CC133" s="3">
        <f t="shared" si="115"/>
        <v>2.0149823085854819</v>
      </c>
      <c r="CD133" s="3">
        <f t="shared" si="116"/>
        <v>1.7304592600457689</v>
      </c>
      <c r="CE133" s="3">
        <f t="shared" si="117"/>
        <v>1.6856521841155243</v>
      </c>
      <c r="CF133" s="3" t="e">
        <f t="shared" si="118"/>
        <v>#NUM!</v>
      </c>
      <c r="CG133" s="3">
        <f t="shared" si="119"/>
        <v>1.8877860348383715</v>
      </c>
      <c r="CH133" s="3" t="e">
        <f t="shared" si="120"/>
        <v>#NUM!</v>
      </c>
      <c r="CI133" s="3">
        <f t="shared" si="121"/>
        <v>1.5474054596674898</v>
      </c>
      <c r="CJ133" s="3">
        <f t="shared" si="122"/>
        <v>1.3142886609474977</v>
      </c>
      <c r="CK133" s="3">
        <f t="shared" si="123"/>
        <v>1.0437551269686796</v>
      </c>
      <c r="CL133" s="3" t="e">
        <f t="shared" si="124"/>
        <v>#NUM!</v>
      </c>
      <c r="CM133" s="3" t="e">
        <f t="shared" si="125"/>
        <v>#NUM!</v>
      </c>
      <c r="CN133" s="3" t="e">
        <f t="shared" si="126"/>
        <v>#NUM!</v>
      </c>
      <c r="CO133" s="3" t="e">
        <f t="shared" si="127"/>
        <v>#NUM!</v>
      </c>
      <c r="CP133" s="3" t="e">
        <f t="shared" si="128"/>
        <v>#NUM!</v>
      </c>
      <c r="CQ133" s="3" t="e">
        <f t="shared" si="129"/>
        <v>#NUM!</v>
      </c>
      <c r="CR133" s="3" t="e">
        <f t="shared" si="130"/>
        <v>#NUM!</v>
      </c>
      <c r="CS133" s="3" t="e">
        <f t="shared" si="131"/>
        <v>#NUM!</v>
      </c>
      <c r="CT133" s="3" t="e">
        <f t="shared" si="132"/>
        <v>#NUM!</v>
      </c>
    </row>
    <row r="134" spans="1:98" x14ac:dyDescent="0.25">
      <c r="A134" s="1"/>
      <c r="B134" s="3" t="s">
        <v>938</v>
      </c>
      <c r="C134" s="1" t="s">
        <v>526</v>
      </c>
      <c r="D134" s="1" t="s">
        <v>376</v>
      </c>
      <c r="E134" s="2" t="s">
        <v>527</v>
      </c>
      <c r="F134" s="15" t="s">
        <v>683</v>
      </c>
      <c r="G134" s="1" t="s">
        <v>45</v>
      </c>
      <c r="H134" s="1" t="s">
        <v>53</v>
      </c>
      <c r="I134" s="3"/>
      <c r="J134" s="3">
        <v>252.38</v>
      </c>
      <c r="K134" s="3">
        <v>236.1</v>
      </c>
      <c r="L134" s="3">
        <v>72.92</v>
      </c>
      <c r="M134" s="3">
        <v>164.36</v>
      </c>
      <c r="N134" s="3"/>
      <c r="O134" s="3">
        <v>107.65</v>
      </c>
      <c r="P134" s="3"/>
      <c r="Q134" s="3"/>
      <c r="R134" s="3"/>
      <c r="S134" s="3">
        <v>131.33000000000001</v>
      </c>
      <c r="T134" s="3">
        <v>54.15</v>
      </c>
      <c r="U134" s="3">
        <v>81.61</v>
      </c>
      <c r="V134" s="3">
        <v>44.36</v>
      </c>
      <c r="W134" s="3">
        <v>53.01</v>
      </c>
      <c r="X134" s="3">
        <v>104.54</v>
      </c>
      <c r="Y134" s="3">
        <v>103.46</v>
      </c>
      <c r="Z134" s="3">
        <v>52.41</v>
      </c>
      <c r="AA134" s="3">
        <v>102.28</v>
      </c>
      <c r="AB134" s="3"/>
      <c r="AC134" s="3">
        <v>19.559999999999999</v>
      </c>
      <c r="AD134" s="3">
        <v>86.29</v>
      </c>
      <c r="AE134" s="3">
        <v>172.27</v>
      </c>
      <c r="AF134" s="3">
        <v>53.05</v>
      </c>
      <c r="AG134" s="3"/>
      <c r="AH134" s="3">
        <v>65.19</v>
      </c>
      <c r="AI134" s="3">
        <v>105.3</v>
      </c>
      <c r="AJ134" s="3">
        <v>56.09</v>
      </c>
      <c r="AK134" s="3">
        <v>49.95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>
        <v>11.4</v>
      </c>
      <c r="AY134" s="3"/>
      <c r="AZ134" s="3"/>
      <c r="BC134" s="3" t="e">
        <f t="shared" si="89"/>
        <v>#NUM!</v>
      </c>
      <c r="BD134" s="3">
        <f t="shared" si="90"/>
        <v>2.4020549360166759</v>
      </c>
      <c r="BE134" s="3">
        <f t="shared" si="91"/>
        <v>2.3730959870787269</v>
      </c>
      <c r="BF134" s="3">
        <f t="shared" si="92"/>
        <v>1.8628466599829387</v>
      </c>
      <c r="BG134" s="3">
        <f t="shared" si="93"/>
        <v>2.2157961325898339</v>
      </c>
      <c r="BH134" s="3" t="e">
        <f t="shared" si="94"/>
        <v>#NUM!</v>
      </c>
      <c r="BI134" s="3">
        <f t="shared" si="95"/>
        <v>2.0320140341595061</v>
      </c>
      <c r="BJ134" s="3" t="e">
        <f t="shared" si="96"/>
        <v>#NUM!</v>
      </c>
      <c r="BK134" s="3" t="e">
        <f t="shared" si="97"/>
        <v>#NUM!</v>
      </c>
      <c r="BL134" s="3" t="e">
        <f t="shared" si="98"/>
        <v>#NUM!</v>
      </c>
      <c r="BM134" s="3">
        <f t="shared" si="99"/>
        <v>2.1183639442634408</v>
      </c>
      <c r="BN134" s="3">
        <f t="shared" si="100"/>
        <v>1.7335984609613391</v>
      </c>
      <c r="BO134" s="3">
        <f t="shared" si="101"/>
        <v>1.9117433778559316</v>
      </c>
      <c r="BP134" s="3">
        <f t="shared" si="102"/>
        <v>1.6469915374771225</v>
      </c>
      <c r="BQ134" s="3">
        <f t="shared" si="103"/>
        <v>1.7243578042264265</v>
      </c>
      <c r="BR134" s="3">
        <f t="shared" si="104"/>
        <v>2.0192824957617317</v>
      </c>
      <c r="BS134" s="3">
        <f t="shared" si="105"/>
        <v>2.0147724740730637</v>
      </c>
      <c r="BT134" s="3">
        <f t="shared" si="106"/>
        <v>1.7194141597025934</v>
      </c>
      <c r="BU134" s="3">
        <f t="shared" si="107"/>
        <v>2.0097907193542977</v>
      </c>
      <c r="BV134" s="3" t="e">
        <f t="shared" si="108"/>
        <v>#NUM!</v>
      </c>
      <c r="BW134" s="3">
        <f t="shared" si="109"/>
        <v>1.2913688504515826</v>
      </c>
      <c r="BX134" s="3">
        <f t="shared" si="110"/>
        <v>1.9359604689891665</v>
      </c>
      <c r="BY134" s="3">
        <f t="shared" si="111"/>
        <v>2.2362096537170593</v>
      </c>
      <c r="BZ134" s="3">
        <f t="shared" si="112"/>
        <v>1.7246853882373594</v>
      </c>
      <c r="CA134" s="3" t="e">
        <f t="shared" si="113"/>
        <v>#NUM!</v>
      </c>
      <c r="CB134" s="3">
        <f t="shared" si="114"/>
        <v>1.814180981040187</v>
      </c>
      <c r="CC134" s="3">
        <f t="shared" si="115"/>
        <v>2.0224283711854865</v>
      </c>
      <c r="CD134" s="3">
        <f t="shared" si="116"/>
        <v>1.7488854400095168</v>
      </c>
      <c r="CE134" s="3">
        <f t="shared" si="117"/>
        <v>1.6985354925620011</v>
      </c>
      <c r="CF134" s="3" t="e">
        <f t="shared" si="118"/>
        <v>#NUM!</v>
      </c>
      <c r="CG134" s="3" t="e">
        <f t="shared" si="119"/>
        <v>#NUM!</v>
      </c>
      <c r="CH134" s="3" t="e">
        <f t="shared" si="120"/>
        <v>#NUM!</v>
      </c>
      <c r="CI134" s="3" t="e">
        <f t="shared" si="121"/>
        <v>#NUM!</v>
      </c>
      <c r="CJ134" s="3" t="e">
        <f t="shared" si="122"/>
        <v>#NUM!</v>
      </c>
      <c r="CK134" s="3" t="e">
        <f t="shared" si="123"/>
        <v>#NUM!</v>
      </c>
      <c r="CL134" s="3" t="e">
        <f t="shared" si="124"/>
        <v>#NUM!</v>
      </c>
      <c r="CM134" s="3" t="e">
        <f t="shared" si="125"/>
        <v>#NUM!</v>
      </c>
      <c r="CN134" s="3" t="e">
        <f t="shared" si="126"/>
        <v>#NUM!</v>
      </c>
      <c r="CO134" s="3" t="e">
        <f t="shared" si="127"/>
        <v>#NUM!</v>
      </c>
      <c r="CP134" s="3" t="e">
        <f t="shared" si="128"/>
        <v>#NUM!</v>
      </c>
      <c r="CQ134" s="3" t="e">
        <f t="shared" si="129"/>
        <v>#NUM!</v>
      </c>
      <c r="CR134" s="3">
        <f t="shared" si="130"/>
        <v>1.0569048513364727</v>
      </c>
      <c r="CS134" s="3" t="e">
        <f t="shared" si="131"/>
        <v>#NUM!</v>
      </c>
      <c r="CT134" s="3" t="e">
        <f t="shared" si="132"/>
        <v>#NUM!</v>
      </c>
    </row>
    <row r="135" spans="1:98" x14ac:dyDescent="0.25">
      <c r="A135" s="1"/>
      <c r="B135" s="3" t="s">
        <v>938</v>
      </c>
      <c r="C135" s="1" t="s">
        <v>529</v>
      </c>
      <c r="D135" s="1" t="s">
        <v>376</v>
      </c>
      <c r="E135" s="2" t="s">
        <v>530</v>
      </c>
      <c r="F135" s="15" t="s">
        <v>683</v>
      </c>
      <c r="G135" s="1" t="s">
        <v>90</v>
      </c>
      <c r="H135" s="1" t="s">
        <v>310</v>
      </c>
      <c r="I135" s="3">
        <v>282.45999999999998</v>
      </c>
      <c r="J135" s="3">
        <v>252.85</v>
      </c>
      <c r="K135" s="3">
        <v>236.3</v>
      </c>
      <c r="L135" s="3"/>
      <c r="M135" s="3"/>
      <c r="N135" s="3">
        <v>160.97999999999999</v>
      </c>
      <c r="O135" s="3">
        <v>100.29</v>
      </c>
      <c r="P135" s="3">
        <v>140.1</v>
      </c>
      <c r="Q135" s="3">
        <v>59.49</v>
      </c>
      <c r="R135" s="3">
        <v>89.53</v>
      </c>
      <c r="S135" s="3"/>
      <c r="T135" s="3"/>
      <c r="U135" s="3"/>
      <c r="V135" s="3"/>
      <c r="W135" s="3">
        <v>49.6</v>
      </c>
      <c r="X135" s="3"/>
      <c r="Y135" s="3"/>
      <c r="Z135" s="3">
        <v>53.35</v>
      </c>
      <c r="AA135" s="3"/>
      <c r="AB135" s="3">
        <v>24.22</v>
      </c>
      <c r="AC135" s="3">
        <v>22.9</v>
      </c>
      <c r="AD135" s="3">
        <v>83</v>
      </c>
      <c r="AE135" s="3">
        <v>175.66</v>
      </c>
      <c r="AF135" s="3">
        <v>47.42</v>
      </c>
      <c r="AG135" s="3">
        <v>81.400000000000006</v>
      </c>
      <c r="AH135" s="3">
        <v>62.25</v>
      </c>
      <c r="AI135" s="3"/>
      <c r="AJ135" s="3"/>
      <c r="AK135" s="3">
        <v>50.71</v>
      </c>
      <c r="AL135" s="3">
        <v>99.75</v>
      </c>
      <c r="AM135" s="3">
        <v>75.239999999999995</v>
      </c>
      <c r="AN135" s="3">
        <v>158.22999999999999</v>
      </c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C135" s="3">
        <f t="shared" si="89"/>
        <v>2.4509569547775714</v>
      </c>
      <c r="BD135" s="3">
        <f t="shared" si="90"/>
        <v>2.4028629579685634</v>
      </c>
      <c r="BE135" s="3">
        <f t="shared" si="91"/>
        <v>2.3734637216323691</v>
      </c>
      <c r="BF135" s="3" t="e">
        <f t="shared" si="92"/>
        <v>#NUM!</v>
      </c>
      <c r="BG135" s="3" t="e">
        <f t="shared" si="93"/>
        <v>#NUM!</v>
      </c>
      <c r="BH135" s="3">
        <f t="shared" si="94"/>
        <v>2.2067719230555825</v>
      </c>
      <c r="BI135" s="3">
        <f t="shared" si="95"/>
        <v>2.0012576313122308</v>
      </c>
      <c r="BJ135" s="3">
        <f t="shared" si="96"/>
        <v>2.1464381352857744</v>
      </c>
      <c r="BK135" s="3">
        <f t="shared" si="97"/>
        <v>1.7744439689249651</v>
      </c>
      <c r="BL135" s="3">
        <f t="shared" si="98"/>
        <v>1.9519685844929107</v>
      </c>
      <c r="BM135" s="3" t="e">
        <f t="shared" si="99"/>
        <v>#NUM!</v>
      </c>
      <c r="BN135" s="3" t="e">
        <f t="shared" si="100"/>
        <v>#NUM!</v>
      </c>
      <c r="BO135" s="3" t="e">
        <f t="shared" si="101"/>
        <v>#NUM!</v>
      </c>
      <c r="BP135" s="3" t="e">
        <f t="shared" si="102"/>
        <v>#NUM!</v>
      </c>
      <c r="BQ135" s="3">
        <f t="shared" si="103"/>
        <v>1.6954816764901974</v>
      </c>
      <c r="BR135" s="3" t="e">
        <f t="shared" si="104"/>
        <v>#NUM!</v>
      </c>
      <c r="BS135" s="3" t="e">
        <f t="shared" si="105"/>
        <v>#NUM!</v>
      </c>
      <c r="BT135" s="3">
        <f t="shared" si="106"/>
        <v>1.7271344237604886</v>
      </c>
      <c r="BU135" s="3" t="e">
        <f t="shared" si="107"/>
        <v>#NUM!</v>
      </c>
      <c r="BV135" s="3">
        <f t="shared" si="108"/>
        <v>1.3841741388070334</v>
      </c>
      <c r="BW135" s="3">
        <f t="shared" si="109"/>
        <v>1.3598354823398879</v>
      </c>
      <c r="BX135" s="3">
        <f t="shared" si="110"/>
        <v>1.919078092376074</v>
      </c>
      <c r="BY135" s="3">
        <f t="shared" si="111"/>
        <v>2.2446728784161101</v>
      </c>
      <c r="BZ135" s="3">
        <f t="shared" si="112"/>
        <v>1.6759615496421694</v>
      </c>
      <c r="CA135" s="3">
        <f t="shared" si="113"/>
        <v>1.9106244048892012</v>
      </c>
      <c r="CB135" s="3">
        <f t="shared" si="114"/>
        <v>1.7941393557677741</v>
      </c>
      <c r="CC135" s="3" t="e">
        <f t="shared" si="115"/>
        <v>#NUM!</v>
      </c>
      <c r="CD135" s="3" t="e">
        <f t="shared" si="116"/>
        <v>#NUM!</v>
      </c>
      <c r="CE135" s="3">
        <f t="shared" si="117"/>
        <v>1.7050936105478731</v>
      </c>
      <c r="CF135" s="3">
        <f t="shared" si="118"/>
        <v>1.9989129043587859</v>
      </c>
      <c r="CG135" s="3">
        <f t="shared" si="119"/>
        <v>1.8764487868783413</v>
      </c>
      <c r="CH135" s="3">
        <f t="shared" si="120"/>
        <v>2.1992888280824054</v>
      </c>
      <c r="CI135" s="3" t="e">
        <f t="shared" si="121"/>
        <v>#NUM!</v>
      </c>
      <c r="CJ135" s="3" t="e">
        <f t="shared" si="122"/>
        <v>#NUM!</v>
      </c>
      <c r="CK135" s="3" t="e">
        <f t="shared" si="123"/>
        <v>#NUM!</v>
      </c>
      <c r="CL135" s="3" t="e">
        <f t="shared" si="124"/>
        <v>#NUM!</v>
      </c>
      <c r="CM135" s="3" t="e">
        <f t="shared" si="125"/>
        <v>#NUM!</v>
      </c>
      <c r="CN135" s="3" t="e">
        <f t="shared" si="126"/>
        <v>#NUM!</v>
      </c>
      <c r="CO135" s="3" t="e">
        <f t="shared" si="127"/>
        <v>#NUM!</v>
      </c>
      <c r="CP135" s="3" t="e">
        <f t="shared" si="128"/>
        <v>#NUM!</v>
      </c>
      <c r="CQ135" s="3" t="e">
        <f t="shared" si="129"/>
        <v>#NUM!</v>
      </c>
      <c r="CR135" s="3" t="e">
        <f t="shared" si="130"/>
        <v>#NUM!</v>
      </c>
      <c r="CS135" s="3" t="e">
        <f t="shared" si="131"/>
        <v>#NUM!</v>
      </c>
      <c r="CT135" s="3" t="e">
        <f t="shared" si="132"/>
        <v>#NUM!</v>
      </c>
    </row>
    <row r="136" spans="1:98" x14ac:dyDescent="0.25">
      <c r="A136" s="1"/>
      <c r="B136" s="3" t="s">
        <v>938</v>
      </c>
      <c r="C136" s="1" t="s">
        <v>532</v>
      </c>
      <c r="D136" s="1" t="s">
        <v>376</v>
      </c>
      <c r="E136" s="2" t="s">
        <v>533</v>
      </c>
      <c r="F136" s="15" t="s">
        <v>683</v>
      </c>
      <c r="G136" s="1" t="s">
        <v>90</v>
      </c>
      <c r="H136" s="1" t="s">
        <v>73</v>
      </c>
      <c r="I136" s="3"/>
      <c r="J136" s="3"/>
      <c r="K136" s="3"/>
      <c r="L136" s="3"/>
      <c r="M136" s="3"/>
      <c r="N136" s="3">
        <v>171.08</v>
      </c>
      <c r="O136" s="3"/>
      <c r="P136" s="3"/>
      <c r="Q136" s="3"/>
      <c r="R136" s="3"/>
      <c r="S136" s="3"/>
      <c r="T136" s="3"/>
      <c r="U136" s="3"/>
      <c r="V136" s="3"/>
      <c r="W136" s="3">
        <v>53.25</v>
      </c>
      <c r="X136" s="3">
        <v>107.24</v>
      </c>
      <c r="Y136" s="3">
        <v>105.51</v>
      </c>
      <c r="Z136" s="3">
        <v>53.88</v>
      </c>
      <c r="AA136" s="3">
        <v>102.51</v>
      </c>
      <c r="AB136" s="3"/>
      <c r="AC136" s="3">
        <v>20.82</v>
      </c>
      <c r="AD136" s="3">
        <v>88.61</v>
      </c>
      <c r="AE136" s="3"/>
      <c r="AF136" s="3">
        <v>57.07</v>
      </c>
      <c r="AG136" s="3">
        <v>93.5</v>
      </c>
      <c r="AH136" s="3">
        <v>68.22</v>
      </c>
      <c r="AI136" s="3"/>
      <c r="AJ136" s="3"/>
      <c r="AK136" s="3">
        <v>48.22</v>
      </c>
      <c r="AL136" s="3">
        <v>98.72</v>
      </c>
      <c r="AM136" s="3">
        <v>76.06</v>
      </c>
      <c r="AN136" s="3">
        <v>168.95</v>
      </c>
      <c r="AO136" s="3"/>
      <c r="AP136" s="3"/>
      <c r="AQ136" s="3"/>
      <c r="AR136" s="3"/>
      <c r="AS136" s="3"/>
      <c r="AT136" s="3"/>
      <c r="AU136" s="3">
        <v>7.93</v>
      </c>
      <c r="AV136" s="3"/>
      <c r="AW136" s="3"/>
      <c r="AX136" s="3"/>
      <c r="AY136" s="3"/>
      <c r="AZ136" s="3"/>
      <c r="BC136" s="3" t="e">
        <f t="shared" si="89"/>
        <v>#NUM!</v>
      </c>
      <c r="BD136" s="3" t="e">
        <f t="shared" si="90"/>
        <v>#NUM!</v>
      </c>
      <c r="BE136" s="3" t="e">
        <f t="shared" si="91"/>
        <v>#NUM!</v>
      </c>
      <c r="BF136" s="3" t="e">
        <f t="shared" si="92"/>
        <v>#NUM!</v>
      </c>
      <c r="BG136" s="3" t="e">
        <f t="shared" si="93"/>
        <v>#NUM!</v>
      </c>
      <c r="BH136" s="3">
        <f t="shared" si="94"/>
        <v>2.2331992415847735</v>
      </c>
      <c r="BI136" s="3" t="e">
        <f t="shared" si="95"/>
        <v>#NUM!</v>
      </c>
      <c r="BJ136" s="3" t="e">
        <f t="shared" si="96"/>
        <v>#NUM!</v>
      </c>
      <c r="BK136" s="3" t="e">
        <f t="shared" si="97"/>
        <v>#NUM!</v>
      </c>
      <c r="BL136" s="3" t="e">
        <f t="shared" si="98"/>
        <v>#NUM!</v>
      </c>
      <c r="BM136" s="3" t="e">
        <f t="shared" si="99"/>
        <v>#NUM!</v>
      </c>
      <c r="BN136" s="3" t="e">
        <f t="shared" si="100"/>
        <v>#NUM!</v>
      </c>
      <c r="BO136" s="3" t="e">
        <f t="shared" si="101"/>
        <v>#NUM!</v>
      </c>
      <c r="BP136" s="3" t="e">
        <f t="shared" si="102"/>
        <v>#NUM!</v>
      </c>
      <c r="BQ136" s="3">
        <f t="shared" si="103"/>
        <v>1.7263196121107753</v>
      </c>
      <c r="BR136" s="3">
        <f t="shared" si="104"/>
        <v>2.0303568053108418</v>
      </c>
      <c r="BS136" s="3">
        <f t="shared" si="105"/>
        <v>2.0232936230366052</v>
      </c>
      <c r="BT136" s="3">
        <f t="shared" si="106"/>
        <v>1.7314275870509481</v>
      </c>
      <c r="BU136" s="3">
        <f t="shared" si="107"/>
        <v>2.0107662335184253</v>
      </c>
      <c r="BV136" s="3" t="e">
        <f t="shared" si="108"/>
        <v>#NUM!</v>
      </c>
      <c r="BW136" s="3">
        <f t="shared" si="109"/>
        <v>1.3184807251745174</v>
      </c>
      <c r="BX136" s="3">
        <f t="shared" si="110"/>
        <v>1.9474827365569187</v>
      </c>
      <c r="BY136" s="3" t="e">
        <f t="shared" si="111"/>
        <v>#NUM!</v>
      </c>
      <c r="BZ136" s="3">
        <f t="shared" si="112"/>
        <v>1.7564078725489582</v>
      </c>
      <c r="CA136" s="3">
        <f t="shared" si="113"/>
        <v>1.9708116108725178</v>
      </c>
      <c r="CB136" s="3">
        <f t="shared" si="114"/>
        <v>1.8339117150713784</v>
      </c>
      <c r="CC136" s="3" t="e">
        <f t="shared" si="115"/>
        <v>#NUM!</v>
      </c>
      <c r="CD136" s="3" t="e">
        <f t="shared" si="116"/>
        <v>#NUM!</v>
      </c>
      <c r="CE136" s="3">
        <f t="shared" si="117"/>
        <v>1.6832272060414348</v>
      </c>
      <c r="CF136" s="3">
        <f t="shared" si="118"/>
        <v>1.9944051466891664</v>
      </c>
      <c r="CG136" s="3">
        <f t="shared" si="119"/>
        <v>1.8811563210755637</v>
      </c>
      <c r="CH136" s="3">
        <f t="shared" si="120"/>
        <v>2.2277581961109152</v>
      </c>
      <c r="CI136" s="3" t="e">
        <f t="shared" si="121"/>
        <v>#NUM!</v>
      </c>
      <c r="CJ136" s="3" t="e">
        <f t="shared" si="122"/>
        <v>#NUM!</v>
      </c>
      <c r="CK136" s="3" t="e">
        <f t="shared" si="123"/>
        <v>#NUM!</v>
      </c>
      <c r="CL136" s="3" t="e">
        <f t="shared" si="124"/>
        <v>#NUM!</v>
      </c>
      <c r="CM136" s="3" t="e">
        <f t="shared" si="125"/>
        <v>#NUM!</v>
      </c>
      <c r="CN136" s="3" t="e">
        <f t="shared" si="126"/>
        <v>#NUM!</v>
      </c>
      <c r="CO136" s="3">
        <f t="shared" si="127"/>
        <v>0.89927318731760375</v>
      </c>
      <c r="CP136" s="3" t="e">
        <f t="shared" si="128"/>
        <v>#NUM!</v>
      </c>
      <c r="CQ136" s="3" t="e">
        <f t="shared" si="129"/>
        <v>#NUM!</v>
      </c>
      <c r="CR136" s="3" t="e">
        <f t="shared" si="130"/>
        <v>#NUM!</v>
      </c>
      <c r="CS136" s="3" t="e">
        <f t="shared" si="131"/>
        <v>#NUM!</v>
      </c>
      <c r="CT136" s="3" t="e">
        <f t="shared" si="132"/>
        <v>#NUM!</v>
      </c>
    </row>
    <row r="137" spans="1:98" x14ac:dyDescent="0.25">
      <c r="A137" s="1"/>
      <c r="B137" s="3" t="s">
        <v>938</v>
      </c>
      <c r="C137" s="1" t="s">
        <v>539</v>
      </c>
      <c r="D137" s="1" t="s">
        <v>376</v>
      </c>
      <c r="E137" s="2" t="s">
        <v>538</v>
      </c>
      <c r="F137" s="15" t="s">
        <v>683</v>
      </c>
      <c r="G137" s="1" t="s">
        <v>90</v>
      </c>
      <c r="H137" s="1" t="s">
        <v>67</v>
      </c>
      <c r="I137" s="3">
        <v>273.66000000000003</v>
      </c>
      <c r="J137" s="3">
        <v>235.1</v>
      </c>
      <c r="K137" s="3">
        <v>220.92</v>
      </c>
      <c r="L137" s="3"/>
      <c r="M137" s="3"/>
      <c r="N137" s="3">
        <v>160.88</v>
      </c>
      <c r="O137" s="3">
        <v>94.55</v>
      </c>
      <c r="P137" s="3">
        <v>134.82</v>
      </c>
      <c r="Q137" s="3">
        <v>55.09</v>
      </c>
      <c r="R137" s="3">
        <v>83.12</v>
      </c>
      <c r="S137" s="3">
        <v>126.59</v>
      </c>
      <c r="T137" s="3">
        <v>54.47</v>
      </c>
      <c r="U137" s="3">
        <v>79.86</v>
      </c>
      <c r="V137" s="3">
        <v>44.76</v>
      </c>
      <c r="W137" s="3">
        <v>51.79</v>
      </c>
      <c r="X137" s="3">
        <v>96.01</v>
      </c>
      <c r="Y137" s="3"/>
      <c r="Z137" s="3">
        <v>88.72</v>
      </c>
      <c r="AA137" s="3">
        <v>46.43</v>
      </c>
      <c r="AB137" s="3"/>
      <c r="AC137" s="3">
        <v>19.11</v>
      </c>
      <c r="AD137" s="3">
        <v>79.989999999999995</v>
      </c>
      <c r="AE137" s="3">
        <v>175.92</v>
      </c>
      <c r="AF137" s="3">
        <v>49.97</v>
      </c>
      <c r="AG137" s="3">
        <v>86</v>
      </c>
      <c r="AH137" s="3">
        <v>61.15</v>
      </c>
      <c r="AI137" s="3"/>
      <c r="AJ137" s="3">
        <v>57.46</v>
      </c>
      <c r="AK137" s="3">
        <v>46.82</v>
      </c>
      <c r="AL137" s="3">
        <v>97.05</v>
      </c>
      <c r="AM137" s="3">
        <v>75.959999999999994</v>
      </c>
      <c r="AN137" s="3">
        <v>158.26</v>
      </c>
      <c r="AO137" s="3"/>
      <c r="AP137" s="3">
        <v>19.79</v>
      </c>
      <c r="AQ137" s="3"/>
      <c r="AR137" s="3"/>
      <c r="AS137" s="3"/>
      <c r="AT137" s="3"/>
      <c r="AU137" s="3"/>
      <c r="AV137" s="3">
        <v>7.32</v>
      </c>
      <c r="AW137" s="3"/>
      <c r="AX137" s="3"/>
      <c r="AY137" s="3"/>
      <c r="AZ137" s="3">
        <v>16.34</v>
      </c>
      <c r="BC137" s="3">
        <f t="shared" si="89"/>
        <v>2.4372113226245822</v>
      </c>
      <c r="BD137" s="3">
        <f t="shared" si="90"/>
        <v>2.3712526291249394</v>
      </c>
      <c r="BE137" s="3">
        <f t="shared" si="91"/>
        <v>2.3442350345516396</v>
      </c>
      <c r="BF137" s="3" t="e">
        <f t="shared" si="92"/>
        <v>#NUM!</v>
      </c>
      <c r="BG137" s="3" t="e">
        <f t="shared" si="93"/>
        <v>#NUM!</v>
      </c>
      <c r="BH137" s="3">
        <f t="shared" si="94"/>
        <v>2.2065020575886853</v>
      </c>
      <c r="BI137" s="3">
        <f t="shared" si="95"/>
        <v>1.9756615331810585</v>
      </c>
      <c r="BJ137" s="3">
        <f t="shared" si="96"/>
        <v>2.1297543228027727</v>
      </c>
      <c r="BK137" s="3">
        <f t="shared" si="97"/>
        <v>1.7410727723733215</v>
      </c>
      <c r="BL137" s="3">
        <f t="shared" si="98"/>
        <v>1.919705534549121</v>
      </c>
      <c r="BM137" s="3">
        <f t="shared" si="99"/>
        <v>2.1023993998649826</v>
      </c>
      <c r="BN137" s="3">
        <f t="shared" si="100"/>
        <v>1.7361573752731321</v>
      </c>
      <c r="BO137" s="3">
        <f t="shared" si="101"/>
        <v>1.9023293058583188</v>
      </c>
      <c r="BP137" s="3">
        <f t="shared" si="102"/>
        <v>1.6508900778563125</v>
      </c>
      <c r="BQ137" s="3">
        <f t="shared" si="103"/>
        <v>1.714245911017894</v>
      </c>
      <c r="BR137" s="3">
        <f t="shared" si="104"/>
        <v>1.9823164696920652</v>
      </c>
      <c r="BS137" s="3" t="e">
        <f t="shared" si="105"/>
        <v>#NUM!</v>
      </c>
      <c r="BT137" s="3">
        <f t="shared" si="106"/>
        <v>1.9480215331411037</v>
      </c>
      <c r="BU137" s="3">
        <f t="shared" si="107"/>
        <v>1.6667986836661741</v>
      </c>
      <c r="BV137" s="3" t="e">
        <f t="shared" si="108"/>
        <v>#NUM!</v>
      </c>
      <c r="BW137" s="3">
        <f t="shared" si="109"/>
        <v>1.2812606870550129</v>
      </c>
      <c r="BX137" s="3">
        <f t="shared" si="110"/>
        <v>1.9030356967884972</v>
      </c>
      <c r="BY137" s="3">
        <f t="shared" si="111"/>
        <v>2.2453152163527341</v>
      </c>
      <c r="BZ137" s="3">
        <f t="shared" si="112"/>
        <v>1.6987093494425869</v>
      </c>
      <c r="CA137" s="3">
        <f t="shared" si="113"/>
        <v>1.9344984512435677</v>
      </c>
      <c r="CB137" s="3">
        <f t="shared" si="114"/>
        <v>1.7863964613723042</v>
      </c>
      <c r="CC137" s="3" t="e">
        <f t="shared" si="115"/>
        <v>#NUM!</v>
      </c>
      <c r="CD137" s="3">
        <f t="shared" si="116"/>
        <v>1.7593656216559286</v>
      </c>
      <c r="CE137" s="3">
        <f t="shared" si="117"/>
        <v>1.6704314093606056</v>
      </c>
      <c r="CF137" s="3">
        <f t="shared" si="118"/>
        <v>1.9869955397243817</v>
      </c>
      <c r="CG137" s="3">
        <f t="shared" si="119"/>
        <v>1.8805849560649799</v>
      </c>
      <c r="CH137" s="3">
        <f t="shared" si="120"/>
        <v>2.1993711613914906</v>
      </c>
      <c r="CI137" s="3" t="e">
        <f t="shared" si="121"/>
        <v>#NUM!</v>
      </c>
      <c r="CJ137" s="3">
        <f t="shared" si="122"/>
        <v>1.2964457942063963</v>
      </c>
      <c r="CK137" s="3" t="e">
        <f t="shared" si="123"/>
        <v>#NUM!</v>
      </c>
      <c r="CL137" s="3" t="e">
        <f t="shared" si="124"/>
        <v>#NUM!</v>
      </c>
      <c r="CM137" s="3" t="e">
        <f t="shared" si="125"/>
        <v>#NUM!</v>
      </c>
      <c r="CN137" s="3" t="e">
        <f t="shared" si="126"/>
        <v>#NUM!</v>
      </c>
      <c r="CO137" s="3" t="e">
        <f t="shared" si="127"/>
        <v>#NUM!</v>
      </c>
      <c r="CP137" s="3">
        <f t="shared" si="128"/>
        <v>0.86451108105839192</v>
      </c>
      <c r="CQ137" s="3" t="e">
        <f t="shared" si="129"/>
        <v>#NUM!</v>
      </c>
      <c r="CR137" s="3" t="e">
        <f t="shared" si="130"/>
        <v>#NUM!</v>
      </c>
      <c r="CS137" s="3" t="e">
        <f t="shared" si="131"/>
        <v>#NUM!</v>
      </c>
      <c r="CT137" s="3">
        <f t="shared" si="132"/>
        <v>1.2132520521963968</v>
      </c>
    </row>
    <row r="138" spans="1:98" x14ac:dyDescent="0.25">
      <c r="A138" s="1"/>
      <c r="B138" s="3" t="s">
        <v>938</v>
      </c>
      <c r="C138" s="1" t="s">
        <v>541</v>
      </c>
      <c r="D138" s="1" t="s">
        <v>376</v>
      </c>
      <c r="E138" s="2" t="s">
        <v>538</v>
      </c>
      <c r="F138" s="15" t="s">
        <v>683</v>
      </c>
      <c r="G138" s="1" t="s">
        <v>90</v>
      </c>
      <c r="H138" s="1" t="s">
        <v>53</v>
      </c>
      <c r="I138" s="3">
        <v>257.98</v>
      </c>
      <c r="J138" s="3">
        <v>235.53</v>
      </c>
      <c r="K138" s="3">
        <v>219.63</v>
      </c>
      <c r="L138" s="3">
        <v>67.900000000000006</v>
      </c>
      <c r="M138" s="3">
        <v>152.81</v>
      </c>
      <c r="N138" s="3">
        <v>139.54</v>
      </c>
      <c r="O138" s="3"/>
      <c r="P138" s="3">
        <v>137.47999999999999</v>
      </c>
      <c r="Q138" s="3"/>
      <c r="R138" s="3">
        <v>83.31</v>
      </c>
      <c r="S138" s="3">
        <v>124.79</v>
      </c>
      <c r="T138" s="3">
        <v>51.12</v>
      </c>
      <c r="U138" s="3">
        <v>79.92</v>
      </c>
      <c r="V138" s="3">
        <v>43.63</v>
      </c>
      <c r="W138" s="3">
        <v>50.01</v>
      </c>
      <c r="X138" s="3">
        <v>95.35</v>
      </c>
      <c r="Y138" s="3">
        <v>94.59</v>
      </c>
      <c r="Z138" s="3">
        <v>52.22</v>
      </c>
      <c r="AA138" s="3">
        <v>89.66</v>
      </c>
      <c r="AB138" s="3">
        <v>27.87</v>
      </c>
      <c r="AC138" s="3">
        <v>19.64</v>
      </c>
      <c r="AD138" s="3">
        <v>80.78</v>
      </c>
      <c r="AE138" s="3">
        <v>164.47</v>
      </c>
      <c r="AF138" s="3">
        <v>45.42</v>
      </c>
      <c r="AG138" s="3">
        <v>75.52</v>
      </c>
      <c r="AH138" s="3">
        <v>55.85</v>
      </c>
      <c r="AI138" s="3">
        <v>104.38</v>
      </c>
      <c r="AJ138" s="3">
        <v>53.94</v>
      </c>
      <c r="AK138" s="3">
        <v>44.05</v>
      </c>
      <c r="AL138" s="3">
        <v>88.28</v>
      </c>
      <c r="AM138" s="3">
        <v>71.14</v>
      </c>
      <c r="AN138" s="3">
        <v>140.31</v>
      </c>
      <c r="AO138" s="3">
        <v>36.479999999999997</v>
      </c>
      <c r="AP138" s="3">
        <v>19.920000000000002</v>
      </c>
      <c r="AQ138" s="3">
        <v>10.99</v>
      </c>
      <c r="AR138" s="3"/>
      <c r="AS138" s="3">
        <v>16.05</v>
      </c>
      <c r="AT138" s="3">
        <v>11.8</v>
      </c>
      <c r="AU138" s="3">
        <v>7.21</v>
      </c>
      <c r="AV138" s="3">
        <v>6.22</v>
      </c>
      <c r="AW138" s="3">
        <v>15.05</v>
      </c>
      <c r="AX138" s="3">
        <v>11.24</v>
      </c>
      <c r="AY138" s="3">
        <v>22.19</v>
      </c>
      <c r="AZ138" s="3">
        <v>16.61</v>
      </c>
      <c r="BC138" s="3">
        <f t="shared" si="89"/>
        <v>2.4115860384193626</v>
      </c>
      <c r="BD138" s="3">
        <f t="shared" si="90"/>
        <v>2.3720462320792057</v>
      </c>
      <c r="BE138" s="3">
        <f t="shared" si="91"/>
        <v>2.3416916615730927</v>
      </c>
      <c r="BF138" s="3">
        <f t="shared" si="92"/>
        <v>1.8318697742805017</v>
      </c>
      <c r="BG138" s="3">
        <f t="shared" si="93"/>
        <v>2.1841517757233961</v>
      </c>
      <c r="BH138" s="3">
        <f t="shared" si="94"/>
        <v>2.144698718643125</v>
      </c>
      <c r="BI138" s="3" t="e">
        <f t="shared" si="95"/>
        <v>#NUM!</v>
      </c>
      <c r="BJ138" s="3">
        <f t="shared" si="96"/>
        <v>2.1382395234651876</v>
      </c>
      <c r="BK138" s="3" t="e">
        <f t="shared" si="97"/>
        <v>#NUM!</v>
      </c>
      <c r="BL138" s="3">
        <f t="shared" si="98"/>
        <v>1.92069713446992</v>
      </c>
      <c r="BM138" s="3">
        <f t="shared" si="99"/>
        <v>2.0961797847147987</v>
      </c>
      <c r="BN138" s="3">
        <f t="shared" si="100"/>
        <v>1.7085908451503438</v>
      </c>
      <c r="BO138" s="3">
        <f t="shared" si="101"/>
        <v>1.9026554752179259</v>
      </c>
      <c r="BP138" s="3">
        <f t="shared" si="102"/>
        <v>1.6397852129868202</v>
      </c>
      <c r="BQ138" s="3">
        <f t="shared" si="103"/>
        <v>1.6990568545476676</v>
      </c>
      <c r="BR138" s="3">
        <f t="shared" si="104"/>
        <v>1.9793206973820243</v>
      </c>
      <c r="BS138" s="3">
        <f t="shared" si="105"/>
        <v>1.9758452254675671</v>
      </c>
      <c r="BT138" s="3">
        <f t="shared" si="106"/>
        <v>1.7178368674869255</v>
      </c>
      <c r="BU138" s="3">
        <f t="shared" si="107"/>
        <v>1.9525987345297731</v>
      </c>
      <c r="BV138" s="3">
        <f t="shared" si="108"/>
        <v>1.4451369687133042</v>
      </c>
      <c r="BW138" s="3">
        <f t="shared" si="109"/>
        <v>1.2931414834509309</v>
      </c>
      <c r="BX138" s="3">
        <f t="shared" si="110"/>
        <v>1.9073038488339695</v>
      </c>
      <c r="BY138" s="3">
        <f t="shared" si="111"/>
        <v>2.2160866924219129</v>
      </c>
      <c r="BZ138" s="3">
        <f t="shared" si="112"/>
        <v>1.6572471298837164</v>
      </c>
      <c r="CA138" s="3">
        <f t="shared" si="113"/>
        <v>1.8780619812900126</v>
      </c>
      <c r="CB138" s="3">
        <f t="shared" si="114"/>
        <v>1.7470231774516278</v>
      </c>
      <c r="CC138" s="3">
        <f t="shared" si="115"/>
        <v>2.0186172925194414</v>
      </c>
      <c r="CD138" s="3">
        <f t="shared" si="116"/>
        <v>1.7319109421168724</v>
      </c>
      <c r="CE138" s="3">
        <f t="shared" si="117"/>
        <v>1.6439459127480667</v>
      </c>
      <c r="CF138" s="3">
        <f t="shared" si="118"/>
        <v>1.9458623244896174</v>
      </c>
      <c r="CG138" s="3">
        <f t="shared" si="119"/>
        <v>1.8521138608497616</v>
      </c>
      <c r="CH138" s="3">
        <f t="shared" si="120"/>
        <v>2.1470886246281666</v>
      </c>
      <c r="CI138" s="3">
        <f t="shared" si="121"/>
        <v>1.5620548296563785</v>
      </c>
      <c r="CJ138" s="3">
        <f t="shared" si="122"/>
        <v>1.2992893340876799</v>
      </c>
      <c r="CK138" s="3">
        <f t="shared" si="123"/>
        <v>1.0409976924234905</v>
      </c>
      <c r="CL138" s="3" t="e">
        <f t="shared" si="124"/>
        <v>#NUM!</v>
      </c>
      <c r="CM138" s="3">
        <f t="shared" si="125"/>
        <v>1.2054750367408908</v>
      </c>
      <c r="CN138" s="3">
        <f t="shared" si="126"/>
        <v>1.0718820073061255</v>
      </c>
      <c r="CO138" s="3">
        <f t="shared" si="127"/>
        <v>0.85793526471942905</v>
      </c>
      <c r="CP138" s="3">
        <f t="shared" si="128"/>
        <v>0.79379038469081864</v>
      </c>
      <c r="CQ138" s="3">
        <f t="shared" si="129"/>
        <v>1.1775364999298621</v>
      </c>
      <c r="CR138" s="3">
        <f t="shared" si="130"/>
        <v>1.0507663112330423</v>
      </c>
      <c r="CS138" s="3">
        <f t="shared" si="131"/>
        <v>1.3461573022320084</v>
      </c>
      <c r="CT138" s="3">
        <f t="shared" si="132"/>
        <v>1.2203696324513944</v>
      </c>
    </row>
    <row r="139" spans="1:98" x14ac:dyDescent="0.25">
      <c r="A139" s="1"/>
      <c r="B139" s="3" t="s">
        <v>938</v>
      </c>
      <c r="C139" s="1" t="s">
        <v>535</v>
      </c>
      <c r="D139" s="1" t="s">
        <v>376</v>
      </c>
      <c r="E139" s="2" t="s">
        <v>536</v>
      </c>
      <c r="F139" s="15" t="s">
        <v>685</v>
      </c>
      <c r="G139" s="1" t="s">
        <v>90</v>
      </c>
      <c r="H139" s="1" t="s">
        <v>53</v>
      </c>
      <c r="I139" s="3">
        <v>281.77</v>
      </c>
      <c r="J139" s="3">
        <v>249.49</v>
      </c>
      <c r="K139" s="3">
        <v>234.98</v>
      </c>
      <c r="L139" s="3">
        <v>71.78</v>
      </c>
      <c r="M139" s="3">
        <v>165.41</v>
      </c>
      <c r="N139" s="3"/>
      <c r="O139" s="3">
        <v>103.47</v>
      </c>
      <c r="P139" s="3"/>
      <c r="Q139" s="3">
        <v>59.15</v>
      </c>
      <c r="R139" s="3">
        <v>93.78</v>
      </c>
      <c r="S139" s="3">
        <v>133.19999999999999</v>
      </c>
      <c r="T139" s="3">
        <v>50.98</v>
      </c>
      <c r="U139" s="3">
        <v>83.32</v>
      </c>
      <c r="V139" s="3">
        <v>49.93</v>
      </c>
      <c r="W139" s="3">
        <v>49.15</v>
      </c>
      <c r="X139" s="3">
        <v>96.99</v>
      </c>
      <c r="Y139" s="3">
        <v>96</v>
      </c>
      <c r="Z139" s="3">
        <v>54.1</v>
      </c>
      <c r="AA139" s="3">
        <v>96.06</v>
      </c>
      <c r="AB139" s="3">
        <v>24.6</v>
      </c>
      <c r="AC139" s="3">
        <v>21.79</v>
      </c>
      <c r="AD139" s="3">
        <v>77.89</v>
      </c>
      <c r="AE139" s="3">
        <v>172.09</v>
      </c>
      <c r="AF139" s="3">
        <v>44.88</v>
      </c>
      <c r="AG139" s="3"/>
      <c r="AH139" s="3">
        <v>60.22</v>
      </c>
      <c r="AI139" s="3">
        <v>104.24</v>
      </c>
      <c r="AJ139" s="3">
        <v>53.84</v>
      </c>
      <c r="AK139" s="3">
        <v>47.4</v>
      </c>
      <c r="AL139" s="3">
        <v>94.83</v>
      </c>
      <c r="AM139" s="3">
        <v>71.989999999999995</v>
      </c>
      <c r="AN139" s="3">
        <v>156.96</v>
      </c>
      <c r="AO139" s="3">
        <v>38.450000000000003</v>
      </c>
      <c r="AP139" s="3">
        <v>19.190000000000001</v>
      </c>
      <c r="AQ139" s="3">
        <v>11.25</v>
      </c>
      <c r="AR139" s="3"/>
      <c r="AS139" s="3"/>
      <c r="AT139" s="3"/>
      <c r="AU139" s="3"/>
      <c r="AV139" s="3">
        <v>7.34</v>
      </c>
      <c r="AW139" s="3"/>
      <c r="AX139" s="3">
        <v>11.41</v>
      </c>
      <c r="AY139" s="3"/>
      <c r="AZ139" s="3"/>
      <c r="BC139" s="3">
        <f t="shared" si="89"/>
        <v>2.4498947519812111</v>
      </c>
      <c r="BD139" s="3">
        <f t="shared" si="90"/>
        <v>2.397053143018109</v>
      </c>
      <c r="BE139" s="3">
        <f t="shared" si="91"/>
        <v>2.3710308994663261</v>
      </c>
      <c r="BF139" s="3">
        <f t="shared" si="92"/>
        <v>1.856003453997221</v>
      </c>
      <c r="BG139" s="3">
        <f t="shared" si="93"/>
        <v>2.218561761646626</v>
      </c>
      <c r="BH139" s="3" t="e">
        <f t="shared" si="94"/>
        <v>#NUM!</v>
      </c>
      <c r="BI139" s="3">
        <f t="shared" si="95"/>
        <v>2.0148144490870532</v>
      </c>
      <c r="BJ139" s="3" t="e">
        <f t="shared" si="96"/>
        <v>#NUM!</v>
      </c>
      <c r="BK139" s="3">
        <f t="shared" si="97"/>
        <v>1.7719547489639491</v>
      </c>
      <c r="BL139" s="3">
        <f t="shared" si="98"/>
        <v>1.9721102284028305</v>
      </c>
      <c r="BM139" s="3">
        <f t="shared" si="99"/>
        <v>2.1245042248342823</v>
      </c>
      <c r="BN139" s="3">
        <f t="shared" si="100"/>
        <v>1.7073998311332488</v>
      </c>
      <c r="BO139" s="3">
        <f t="shared" si="101"/>
        <v>1.9207492612757082</v>
      </c>
      <c r="BP139" s="3">
        <f t="shared" si="102"/>
        <v>1.6983615660551097</v>
      </c>
      <c r="BQ139" s="3">
        <f t="shared" si="103"/>
        <v>1.6915235221681544</v>
      </c>
      <c r="BR139" s="3">
        <f t="shared" si="104"/>
        <v>1.9867269593312185</v>
      </c>
      <c r="BS139" s="3">
        <f t="shared" si="105"/>
        <v>1.9822712330395684</v>
      </c>
      <c r="BT139" s="3">
        <f t="shared" si="106"/>
        <v>1.7331972651065695</v>
      </c>
      <c r="BU139" s="3">
        <f t="shared" si="107"/>
        <v>1.9825425823029434</v>
      </c>
      <c r="BV139" s="3">
        <f t="shared" si="108"/>
        <v>1.3909351071033791</v>
      </c>
      <c r="BW139" s="3">
        <f t="shared" si="109"/>
        <v>1.3382572302462556</v>
      </c>
      <c r="BX139" s="3">
        <f t="shared" si="110"/>
        <v>1.89148170383952</v>
      </c>
      <c r="BY139" s="3">
        <f t="shared" si="111"/>
        <v>2.235755634586718</v>
      </c>
      <c r="BZ139" s="3">
        <f t="shared" si="112"/>
        <v>1.6520528482481049</v>
      </c>
      <c r="CA139" s="3" t="e">
        <f t="shared" si="113"/>
        <v>#NUM!</v>
      </c>
      <c r="CB139" s="3">
        <f t="shared" si="114"/>
        <v>1.7797407511767405</v>
      </c>
      <c r="CC139" s="3">
        <f t="shared" si="115"/>
        <v>2.0180344027045281</v>
      </c>
      <c r="CD139" s="3">
        <f t="shared" si="116"/>
        <v>1.7311050512159205</v>
      </c>
      <c r="CE139" s="3">
        <f t="shared" si="117"/>
        <v>1.675778341674085</v>
      </c>
      <c r="CF139" s="3">
        <f t="shared" si="118"/>
        <v>1.976945750559242</v>
      </c>
      <c r="CG139" s="3">
        <f t="shared" si="119"/>
        <v>1.8572721735640414</v>
      </c>
      <c r="CH139" s="3">
        <f t="shared" si="120"/>
        <v>2.1957889900358731</v>
      </c>
      <c r="CI139" s="3">
        <f t="shared" si="121"/>
        <v>1.58489634413745</v>
      </c>
      <c r="CJ139" s="3">
        <f t="shared" si="122"/>
        <v>1.2830749747354715</v>
      </c>
      <c r="CK139" s="3">
        <f t="shared" si="123"/>
        <v>1.0511525224473812</v>
      </c>
      <c r="CL139" s="3" t="e">
        <f t="shared" si="124"/>
        <v>#NUM!</v>
      </c>
      <c r="CM139" s="3" t="e">
        <f t="shared" si="125"/>
        <v>#NUM!</v>
      </c>
      <c r="CN139" s="3" t="e">
        <f t="shared" si="126"/>
        <v>#NUM!</v>
      </c>
      <c r="CO139" s="3" t="e">
        <f t="shared" si="127"/>
        <v>#NUM!</v>
      </c>
      <c r="CP139" s="3">
        <f t="shared" si="128"/>
        <v>0.86569605991607057</v>
      </c>
      <c r="CQ139" s="3" t="e">
        <f t="shared" si="129"/>
        <v>#NUM!</v>
      </c>
      <c r="CR139" s="3">
        <f t="shared" si="130"/>
        <v>1.0572856444182146</v>
      </c>
      <c r="CS139" s="3" t="e">
        <f t="shared" si="131"/>
        <v>#NUM!</v>
      </c>
      <c r="CT139" s="3" t="e">
        <f t="shared" si="132"/>
        <v>#NUM!</v>
      </c>
    </row>
    <row r="140" spans="1:98" x14ac:dyDescent="0.25">
      <c r="A140" s="1"/>
      <c r="B140" s="3" t="s">
        <v>938</v>
      </c>
      <c r="C140" s="1" t="s">
        <v>542</v>
      </c>
      <c r="D140" s="1" t="s">
        <v>380</v>
      </c>
      <c r="E140" s="2" t="s">
        <v>543</v>
      </c>
      <c r="F140" s="15" t="s">
        <v>688</v>
      </c>
      <c r="G140" s="1" t="s">
        <v>90</v>
      </c>
      <c r="H140" s="1" t="s">
        <v>46</v>
      </c>
      <c r="I140" s="3">
        <v>270.41000000000003</v>
      </c>
      <c r="J140" s="3">
        <v>246.98</v>
      </c>
      <c r="K140" s="3">
        <v>232.14</v>
      </c>
      <c r="L140" s="3">
        <v>69.91</v>
      </c>
      <c r="M140" s="3">
        <v>164.43</v>
      </c>
      <c r="N140" s="3">
        <v>149.68</v>
      </c>
      <c r="O140" s="3">
        <v>100.09</v>
      </c>
      <c r="P140" s="3">
        <v>139.21</v>
      </c>
      <c r="Q140" s="3">
        <v>59.02</v>
      </c>
      <c r="R140" s="3"/>
      <c r="S140" s="3">
        <v>130.74</v>
      </c>
      <c r="T140" s="3">
        <v>54.06</v>
      </c>
      <c r="U140" s="3">
        <v>80.349999999999994</v>
      </c>
      <c r="V140" s="3"/>
      <c r="W140" s="3"/>
      <c r="X140" s="3"/>
      <c r="Y140" s="3"/>
      <c r="Z140" s="3">
        <v>50.03</v>
      </c>
      <c r="AA140" s="3"/>
      <c r="AB140" s="3">
        <v>24.24</v>
      </c>
      <c r="AC140" s="3">
        <v>18.12</v>
      </c>
      <c r="AD140" s="3">
        <v>80.91</v>
      </c>
      <c r="AE140" s="3"/>
      <c r="AF140" s="3">
        <v>39.630000000000003</v>
      </c>
      <c r="AG140" s="3">
        <v>66.84</v>
      </c>
      <c r="AH140" s="3">
        <v>52.52</v>
      </c>
      <c r="AI140" s="3"/>
      <c r="AJ140" s="3"/>
      <c r="AK140" s="3">
        <v>50.64</v>
      </c>
      <c r="AL140" s="3"/>
      <c r="AM140" s="3"/>
      <c r="AN140" s="3">
        <v>146.02000000000001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>
        <v>12.28</v>
      </c>
      <c r="AY140" s="3"/>
      <c r="AZ140" s="3"/>
      <c r="BC140" s="3">
        <f t="shared" si="89"/>
        <v>2.4320227481590773</v>
      </c>
      <c r="BD140" s="3">
        <f t="shared" si="90"/>
        <v>2.3926617862907893</v>
      </c>
      <c r="BE140" s="3">
        <f t="shared" si="91"/>
        <v>2.3657499801048885</v>
      </c>
      <c r="BF140" s="3">
        <f t="shared" si="92"/>
        <v>1.844539302129008</v>
      </c>
      <c r="BG140" s="3">
        <f t="shared" si="93"/>
        <v>2.2159810567918625</v>
      </c>
      <c r="BH140" s="3">
        <f t="shared" si="94"/>
        <v>2.1751637744919536</v>
      </c>
      <c r="BI140" s="3">
        <f t="shared" si="95"/>
        <v>2.0003906892499099</v>
      </c>
      <c r="BJ140" s="3">
        <f t="shared" si="96"/>
        <v>2.1436704334701604</v>
      </c>
      <c r="BK140" s="3">
        <f t="shared" si="97"/>
        <v>1.7709992051639407</v>
      </c>
      <c r="BL140" s="3" t="e">
        <f t="shared" si="98"/>
        <v>#NUM!</v>
      </c>
      <c r="BM140" s="3">
        <f t="shared" si="99"/>
        <v>2.1164084806298993</v>
      </c>
      <c r="BN140" s="3">
        <f t="shared" si="100"/>
        <v>1.7328760413627067</v>
      </c>
      <c r="BO140" s="3">
        <f t="shared" si="101"/>
        <v>1.9049858810993634</v>
      </c>
      <c r="BP140" s="3" t="e">
        <f t="shared" si="102"/>
        <v>#NUM!</v>
      </c>
      <c r="BQ140" s="3" t="e">
        <f t="shared" si="103"/>
        <v>#NUM!</v>
      </c>
      <c r="BR140" s="3" t="e">
        <f t="shared" si="104"/>
        <v>#NUM!</v>
      </c>
      <c r="BS140" s="3" t="e">
        <f t="shared" si="105"/>
        <v>#NUM!</v>
      </c>
      <c r="BT140" s="3">
        <f t="shared" si="106"/>
        <v>1.6992305028834092</v>
      </c>
      <c r="BU140" s="3" t="e">
        <f t="shared" si="107"/>
        <v>#NUM!</v>
      </c>
      <c r="BV140" s="3">
        <f t="shared" si="108"/>
        <v>1.3845326154942486</v>
      </c>
      <c r="BW140" s="3">
        <f t="shared" si="109"/>
        <v>1.2581581933407944</v>
      </c>
      <c r="BX140" s="3">
        <f t="shared" si="110"/>
        <v>1.9080022011725537</v>
      </c>
      <c r="BY140" s="3" t="e">
        <f t="shared" si="111"/>
        <v>#NUM!</v>
      </c>
      <c r="BZ140" s="3">
        <f t="shared" si="112"/>
        <v>1.5980240723341896</v>
      </c>
      <c r="CA140" s="3">
        <f t="shared" si="113"/>
        <v>1.8250364412213538</v>
      </c>
      <c r="CB140" s="3">
        <f t="shared" si="114"/>
        <v>1.7203247174174419</v>
      </c>
      <c r="CC140" s="3" t="e">
        <f t="shared" si="115"/>
        <v>#NUM!</v>
      </c>
      <c r="CD140" s="3" t="e">
        <f t="shared" si="116"/>
        <v>#NUM!</v>
      </c>
      <c r="CE140" s="3">
        <f t="shared" si="117"/>
        <v>1.7044936970092988</v>
      </c>
      <c r="CF140" s="3" t="e">
        <f t="shared" si="118"/>
        <v>#NUM!</v>
      </c>
      <c r="CG140" s="3" t="e">
        <f t="shared" si="119"/>
        <v>#NUM!</v>
      </c>
      <c r="CH140" s="3">
        <f t="shared" si="120"/>
        <v>2.1644123441047691</v>
      </c>
      <c r="CI140" s="3" t="e">
        <f t="shared" si="121"/>
        <v>#NUM!</v>
      </c>
      <c r="CJ140" s="3" t="e">
        <f t="shared" si="122"/>
        <v>#NUM!</v>
      </c>
      <c r="CK140" s="3" t="e">
        <f t="shared" si="123"/>
        <v>#NUM!</v>
      </c>
      <c r="CL140" s="3" t="e">
        <f t="shared" si="124"/>
        <v>#NUM!</v>
      </c>
      <c r="CM140" s="3" t="e">
        <f t="shared" si="125"/>
        <v>#NUM!</v>
      </c>
      <c r="CN140" s="3" t="e">
        <f t="shared" si="126"/>
        <v>#NUM!</v>
      </c>
      <c r="CO140" s="3" t="e">
        <f t="shared" si="127"/>
        <v>#NUM!</v>
      </c>
      <c r="CP140" s="3" t="e">
        <f t="shared" si="128"/>
        <v>#NUM!</v>
      </c>
      <c r="CQ140" s="3" t="e">
        <f t="shared" si="129"/>
        <v>#NUM!</v>
      </c>
      <c r="CR140" s="3">
        <f t="shared" si="130"/>
        <v>1.0891983668051488</v>
      </c>
      <c r="CS140" s="3" t="e">
        <f t="shared" si="131"/>
        <v>#NUM!</v>
      </c>
      <c r="CT140" s="3" t="e">
        <f t="shared" si="132"/>
        <v>#NUM!</v>
      </c>
    </row>
    <row r="141" spans="1:98" x14ac:dyDescent="0.25">
      <c r="A141" s="1"/>
      <c r="B141" s="3" t="s">
        <v>938</v>
      </c>
      <c r="C141" s="1" t="s">
        <v>544</v>
      </c>
      <c r="D141" s="1" t="s">
        <v>380</v>
      </c>
      <c r="E141" s="2" t="s">
        <v>543</v>
      </c>
      <c r="F141" s="15" t="s">
        <v>688</v>
      </c>
      <c r="G141" s="1" t="s">
        <v>90</v>
      </c>
      <c r="H141" s="1" t="s">
        <v>40</v>
      </c>
      <c r="I141" s="3">
        <v>269.94</v>
      </c>
      <c r="J141" s="3">
        <v>241.43</v>
      </c>
      <c r="K141" s="3">
        <v>227.49</v>
      </c>
      <c r="L141" s="3"/>
      <c r="M141" s="3"/>
      <c r="N141" s="3">
        <v>155.05000000000001</v>
      </c>
      <c r="O141" s="3">
        <v>99.82</v>
      </c>
      <c r="P141" s="3">
        <v>132.01</v>
      </c>
      <c r="Q141" s="3">
        <v>61.14</v>
      </c>
      <c r="R141" s="3"/>
      <c r="S141" s="3"/>
      <c r="T141" s="3"/>
      <c r="U141" s="3">
        <v>79.42</v>
      </c>
      <c r="V141" s="3">
        <v>45.95</v>
      </c>
      <c r="W141" s="3">
        <v>54.35</v>
      </c>
      <c r="X141" s="3">
        <v>101.77</v>
      </c>
      <c r="Y141" s="3">
        <v>101.49</v>
      </c>
      <c r="Z141" s="3">
        <v>47.01</v>
      </c>
      <c r="AA141" s="3">
        <v>102.42</v>
      </c>
      <c r="AB141" s="3">
        <v>22.42</v>
      </c>
      <c r="AC141" s="3">
        <v>23.54</v>
      </c>
      <c r="AD141" s="3">
        <v>79.53</v>
      </c>
      <c r="AE141" s="3">
        <v>169.29</v>
      </c>
      <c r="AF141" s="3">
        <v>44.92</v>
      </c>
      <c r="AG141" s="3">
        <v>72.19</v>
      </c>
      <c r="AH141" s="3">
        <v>54.87</v>
      </c>
      <c r="AI141" s="3">
        <v>109.05</v>
      </c>
      <c r="AJ141" s="3"/>
      <c r="AK141" s="3"/>
      <c r="AL141" s="3">
        <v>96.27</v>
      </c>
      <c r="AM141" s="3">
        <v>77.64</v>
      </c>
      <c r="AN141" s="3">
        <v>152.88999999999999</v>
      </c>
      <c r="AO141" s="3">
        <v>35.200000000000003</v>
      </c>
      <c r="AP141" s="3">
        <v>21.45</v>
      </c>
      <c r="AQ141" s="3">
        <v>11.45</v>
      </c>
      <c r="AR141" s="3"/>
      <c r="AS141" s="3"/>
      <c r="AT141" s="3"/>
      <c r="AU141" s="3"/>
      <c r="AV141" s="3">
        <v>6</v>
      </c>
      <c r="AW141" s="3"/>
      <c r="AX141" s="3">
        <v>12.01</v>
      </c>
      <c r="AY141" s="3">
        <v>22.5</v>
      </c>
      <c r="AZ141" s="3">
        <v>17.45</v>
      </c>
      <c r="BC141" s="3">
        <f t="shared" si="89"/>
        <v>2.4312672435492106</v>
      </c>
      <c r="BD141" s="3">
        <f t="shared" si="90"/>
        <v>2.3827912343816475</v>
      </c>
      <c r="BE141" s="3">
        <f t="shared" si="91"/>
        <v>2.356962310706225</v>
      </c>
      <c r="BF141" s="3" t="e">
        <f t="shared" si="92"/>
        <v>#NUM!</v>
      </c>
      <c r="BG141" s="3" t="e">
        <f t="shared" si="93"/>
        <v>#NUM!</v>
      </c>
      <c r="BH141" s="3">
        <f t="shared" si="94"/>
        <v>2.1904717705733452</v>
      </c>
      <c r="BI141" s="3">
        <f t="shared" si="95"/>
        <v>1.9992175655301037</v>
      </c>
      <c r="BJ141" s="3">
        <f t="shared" si="96"/>
        <v>2.1206068310567732</v>
      </c>
      <c r="BK141" s="3">
        <f t="shared" si="97"/>
        <v>1.7863254343900701</v>
      </c>
      <c r="BL141" s="3" t="e">
        <f t="shared" si="98"/>
        <v>#NUM!</v>
      </c>
      <c r="BM141" s="3" t="e">
        <f t="shared" si="99"/>
        <v>#NUM!</v>
      </c>
      <c r="BN141" s="3" t="e">
        <f t="shared" si="100"/>
        <v>#NUM!</v>
      </c>
      <c r="BO141" s="3">
        <f t="shared" si="101"/>
        <v>1.8999298827278641</v>
      </c>
      <c r="BP141" s="3">
        <f t="shared" si="102"/>
        <v>1.6622855157221301</v>
      </c>
      <c r="BQ141" s="3">
        <f t="shared" si="103"/>
        <v>1.7351995484223133</v>
      </c>
      <c r="BR141" s="3">
        <f t="shared" si="104"/>
        <v>2.0076197745174031</v>
      </c>
      <c r="BS141" s="3">
        <f t="shared" si="105"/>
        <v>2.0064232525076431</v>
      </c>
      <c r="BT141" s="3">
        <f t="shared" si="106"/>
        <v>1.6721902511882525</v>
      </c>
      <c r="BU141" s="3">
        <f t="shared" si="107"/>
        <v>2.0103847714983774</v>
      </c>
      <c r="BV141" s="3">
        <f t="shared" si="108"/>
        <v>1.3506356082589543</v>
      </c>
      <c r="BW141" s="3">
        <f t="shared" si="109"/>
        <v>1.3718064585074159</v>
      </c>
      <c r="BX141" s="3">
        <f t="shared" si="110"/>
        <v>1.9005309824527559</v>
      </c>
      <c r="BY141" s="3">
        <f t="shared" si="111"/>
        <v>2.2286313049897037</v>
      </c>
      <c r="BZ141" s="3">
        <f t="shared" si="112"/>
        <v>1.6524397475894201</v>
      </c>
      <c r="CA141" s="3">
        <f t="shared" si="113"/>
        <v>1.8584770418133405</v>
      </c>
      <c r="CB141" s="3">
        <f t="shared" si="114"/>
        <v>1.7393349601960792</v>
      </c>
      <c r="CC141" s="3">
        <f t="shared" si="115"/>
        <v>2.0376256699147191</v>
      </c>
      <c r="CD141" s="3" t="e">
        <f t="shared" si="116"/>
        <v>#NUM!</v>
      </c>
      <c r="CE141" s="3" t="e">
        <f t="shared" si="117"/>
        <v>#NUM!</v>
      </c>
      <c r="CF141" s="3">
        <f t="shared" si="118"/>
        <v>1.9834909718151665</v>
      </c>
      <c r="CG141" s="3">
        <f t="shared" si="119"/>
        <v>1.8900855267163252</v>
      </c>
      <c r="CH141" s="3">
        <f t="shared" si="120"/>
        <v>2.1843790806585965</v>
      </c>
      <c r="CI141" s="3">
        <f t="shared" si="121"/>
        <v>1.546542663478131</v>
      </c>
      <c r="CJ141" s="3">
        <f t="shared" si="122"/>
        <v>1.331427296520743</v>
      </c>
      <c r="CK141" s="3">
        <f t="shared" si="123"/>
        <v>1.0588054866759067</v>
      </c>
      <c r="CL141" s="3" t="e">
        <f t="shared" si="124"/>
        <v>#NUM!</v>
      </c>
      <c r="CM141" s="3" t="e">
        <f t="shared" si="125"/>
        <v>#NUM!</v>
      </c>
      <c r="CN141" s="3" t="e">
        <f t="shared" si="126"/>
        <v>#NUM!</v>
      </c>
      <c r="CO141" s="3" t="e">
        <f t="shared" si="127"/>
        <v>#NUM!</v>
      </c>
      <c r="CP141" s="3">
        <f t="shared" si="128"/>
        <v>0.77815125038364363</v>
      </c>
      <c r="CQ141" s="3" t="e">
        <f t="shared" si="129"/>
        <v>#NUM!</v>
      </c>
      <c r="CR141" s="3">
        <f t="shared" si="130"/>
        <v>1.079543007402906</v>
      </c>
      <c r="CS141" s="3">
        <f t="shared" si="131"/>
        <v>1.3521825181113625</v>
      </c>
      <c r="CT141" s="3">
        <f t="shared" si="132"/>
        <v>1.2417954312951986</v>
      </c>
    </row>
    <row r="142" spans="1:98" x14ac:dyDescent="0.25">
      <c r="A142" s="1"/>
      <c r="B142" s="3" t="s">
        <v>935</v>
      </c>
      <c r="C142" s="1" t="s">
        <v>379</v>
      </c>
      <c r="D142" s="1" t="s">
        <v>380</v>
      </c>
      <c r="E142" s="2" t="s">
        <v>381</v>
      </c>
      <c r="F142" s="15" t="s">
        <v>686</v>
      </c>
      <c r="G142" s="1" t="s">
        <v>45</v>
      </c>
      <c r="H142" s="1" t="s">
        <v>40</v>
      </c>
      <c r="I142" s="3">
        <v>280.73</v>
      </c>
      <c r="J142" s="3">
        <v>245.77</v>
      </c>
      <c r="K142" s="3">
        <v>231.93</v>
      </c>
      <c r="L142" s="3">
        <v>74.260000000000005</v>
      </c>
      <c r="M142" s="3">
        <v>159.91999999999999</v>
      </c>
      <c r="N142" s="3">
        <v>158.4</v>
      </c>
      <c r="O142" s="3">
        <v>98.71</v>
      </c>
      <c r="P142" s="3">
        <v>143.9</v>
      </c>
      <c r="Q142" s="3">
        <v>59.35</v>
      </c>
      <c r="R142" s="3">
        <v>93.93</v>
      </c>
      <c r="S142" s="3">
        <v>122.69</v>
      </c>
      <c r="T142" s="3">
        <v>49.49</v>
      </c>
      <c r="U142" s="3">
        <v>79.73</v>
      </c>
      <c r="V142" s="3">
        <v>47.91</v>
      </c>
      <c r="W142" s="3">
        <v>48.21</v>
      </c>
      <c r="X142" s="3">
        <v>98.61</v>
      </c>
      <c r="Y142" s="3">
        <v>92.66</v>
      </c>
      <c r="Z142" s="3">
        <v>51.77</v>
      </c>
      <c r="AA142" s="3">
        <v>95.17</v>
      </c>
      <c r="AB142" s="3">
        <v>21.74</v>
      </c>
      <c r="AC142" s="3">
        <v>18.600000000000001</v>
      </c>
      <c r="AD142" s="3">
        <v>77.81</v>
      </c>
      <c r="AE142" s="3">
        <v>174.72</v>
      </c>
      <c r="AF142" s="3">
        <v>42.02</v>
      </c>
      <c r="AG142" s="3">
        <v>78.47</v>
      </c>
      <c r="AH142" s="3">
        <v>56.94</v>
      </c>
      <c r="AI142" s="3">
        <v>106.04</v>
      </c>
      <c r="AJ142" s="3">
        <v>54.31</v>
      </c>
      <c r="AK142" s="3">
        <v>46.34</v>
      </c>
      <c r="AL142" s="3">
        <v>97.78</v>
      </c>
      <c r="AM142" s="3">
        <v>75.48</v>
      </c>
      <c r="AN142" s="3">
        <v>154.9</v>
      </c>
      <c r="AO142" s="3">
        <v>33.450000000000003</v>
      </c>
      <c r="AP142" s="3">
        <v>19.28</v>
      </c>
      <c r="AQ142" s="3">
        <v>10.71</v>
      </c>
      <c r="AR142" s="3"/>
      <c r="AS142" s="3">
        <v>14.84</v>
      </c>
      <c r="AT142" s="3">
        <v>11.62</v>
      </c>
      <c r="AU142" s="3">
        <v>7.16</v>
      </c>
      <c r="AV142" s="3">
        <v>5.86</v>
      </c>
      <c r="AW142" s="3">
        <v>14.2</v>
      </c>
      <c r="AX142" s="3">
        <v>10.79</v>
      </c>
      <c r="AY142" s="3">
        <v>21.93</v>
      </c>
      <c r="AZ142" s="3">
        <v>16.100000000000001</v>
      </c>
      <c r="BC142" s="3">
        <f t="shared" si="89"/>
        <v>2.4482888256671216</v>
      </c>
      <c r="BD142" s="3">
        <f t="shared" si="90"/>
        <v>2.3905288694796081</v>
      </c>
      <c r="BE142" s="3">
        <f t="shared" si="91"/>
        <v>2.3653569279902298</v>
      </c>
      <c r="BF142" s="3">
        <f t="shared" si="92"/>
        <v>1.8707549448901402</v>
      </c>
      <c r="BG142" s="3">
        <f t="shared" si="93"/>
        <v>2.2039027811100604</v>
      </c>
      <c r="BH142" s="3">
        <f t="shared" si="94"/>
        <v>2.1997551772534747</v>
      </c>
      <c r="BI142" s="3">
        <f t="shared" si="95"/>
        <v>1.9943611519080009</v>
      </c>
      <c r="BJ142" s="3">
        <f t="shared" si="96"/>
        <v>2.1580607939366052</v>
      </c>
      <c r="BK142" s="3">
        <f t="shared" si="97"/>
        <v>1.7734207232906101</v>
      </c>
      <c r="BL142" s="3">
        <f t="shared" si="98"/>
        <v>1.9728043223365777</v>
      </c>
      <c r="BM142" s="3">
        <f t="shared" si="99"/>
        <v>2.0888091664612931</v>
      </c>
      <c r="BN142" s="3">
        <f t="shared" si="100"/>
        <v>1.6945174538111563</v>
      </c>
      <c r="BO142" s="3">
        <f t="shared" si="101"/>
        <v>1.9016217640933573</v>
      </c>
      <c r="BP142" s="3">
        <f t="shared" si="102"/>
        <v>1.6804261708581454</v>
      </c>
      <c r="BQ142" s="3">
        <f t="shared" si="103"/>
        <v>1.683137131483007</v>
      </c>
      <c r="BR142" s="3">
        <f t="shared" si="104"/>
        <v>1.9939209588012867</v>
      </c>
      <c r="BS142" s="3">
        <f t="shared" si="105"/>
        <v>1.9668922958671364</v>
      </c>
      <c r="BT142" s="3">
        <f t="shared" si="106"/>
        <v>1.7140781649818559</v>
      </c>
      <c r="BU142" s="3">
        <f t="shared" si="107"/>
        <v>1.9785000693114592</v>
      </c>
      <c r="BV142" s="3">
        <f t="shared" si="108"/>
        <v>1.3372595397502758</v>
      </c>
      <c r="BW142" s="3">
        <f t="shared" si="109"/>
        <v>1.2695129442179163</v>
      </c>
      <c r="BX142" s="3">
        <f t="shared" si="110"/>
        <v>1.8910354153153108</v>
      </c>
      <c r="BY142" s="3">
        <f t="shared" si="111"/>
        <v>2.2423426210246431</v>
      </c>
      <c r="BZ142" s="3">
        <f t="shared" si="112"/>
        <v>1.6234560480699338</v>
      </c>
      <c r="CA142" s="3">
        <f t="shared" si="113"/>
        <v>1.89470365260923</v>
      </c>
      <c r="CB142" s="3">
        <f t="shared" si="114"/>
        <v>1.7554174628109362</v>
      </c>
      <c r="CC142" s="3">
        <f t="shared" si="115"/>
        <v>2.0254697190610558</v>
      </c>
      <c r="CD142" s="3">
        <f t="shared" si="116"/>
        <v>1.7348798027926275</v>
      </c>
      <c r="CE142" s="3">
        <f t="shared" si="117"/>
        <v>1.6659560294539568</v>
      </c>
      <c r="CF142" s="3">
        <f t="shared" si="118"/>
        <v>1.9902500329278168</v>
      </c>
      <c r="CG142" s="3">
        <f t="shared" si="119"/>
        <v>1.8778318914928938</v>
      </c>
      <c r="CH142" s="3">
        <f t="shared" si="120"/>
        <v>2.1900514177592059</v>
      </c>
      <c r="CI142" s="3">
        <f t="shared" si="121"/>
        <v>1.524396122103842</v>
      </c>
      <c r="CJ142" s="3">
        <f t="shared" si="122"/>
        <v>1.2851070295668119</v>
      </c>
      <c r="CK142" s="3">
        <f t="shared" si="123"/>
        <v>1.0297894708318556</v>
      </c>
      <c r="CL142" s="3" t="e">
        <f t="shared" si="124"/>
        <v>#NUM!</v>
      </c>
      <c r="CM142" s="3">
        <f t="shared" si="125"/>
        <v>1.1714339009430084</v>
      </c>
      <c r="CN142" s="3">
        <f t="shared" si="126"/>
        <v>1.0652061280543119</v>
      </c>
      <c r="CO142" s="3">
        <f t="shared" si="127"/>
        <v>0.8549130223078556</v>
      </c>
      <c r="CP142" s="3">
        <f t="shared" si="128"/>
        <v>0.7678976160180907</v>
      </c>
      <c r="CQ142" s="3">
        <f t="shared" si="129"/>
        <v>1.1522883443830565</v>
      </c>
      <c r="CR142" s="3">
        <f t="shared" si="130"/>
        <v>1.0330214446829107</v>
      </c>
      <c r="CS142" s="3">
        <f t="shared" si="131"/>
        <v>1.3410386316775229</v>
      </c>
      <c r="CT142" s="3">
        <f t="shared" si="132"/>
        <v>1.2068258760318498</v>
      </c>
    </row>
    <row r="143" spans="1:98" x14ac:dyDescent="0.25">
      <c r="A143" s="1"/>
      <c r="B143" s="3" t="s">
        <v>941</v>
      </c>
      <c r="C143" s="1" t="s">
        <v>384</v>
      </c>
      <c r="D143" s="1" t="s">
        <v>380</v>
      </c>
      <c r="E143" s="2" t="s">
        <v>385</v>
      </c>
      <c r="F143" s="15" t="s">
        <v>686</v>
      </c>
      <c r="G143" s="1" t="s">
        <v>90</v>
      </c>
      <c r="H143" s="1" t="s">
        <v>53</v>
      </c>
      <c r="I143" s="3">
        <v>260.48</v>
      </c>
      <c r="J143" s="3">
        <v>230.57</v>
      </c>
      <c r="K143" s="3">
        <v>217.7</v>
      </c>
      <c r="L143" s="3">
        <v>68.52</v>
      </c>
      <c r="M143" s="3">
        <v>150.34</v>
      </c>
      <c r="N143" s="3">
        <v>145.41</v>
      </c>
      <c r="O143" s="3">
        <v>89.62</v>
      </c>
      <c r="P143" s="3">
        <v>135.74</v>
      </c>
      <c r="Q143" s="3">
        <v>48.84</v>
      </c>
      <c r="R143" s="3">
        <v>85.97</v>
      </c>
      <c r="S143" s="3">
        <v>121.3</v>
      </c>
      <c r="T143" s="3">
        <v>49.3</v>
      </c>
      <c r="U143" s="3">
        <v>79.33</v>
      </c>
      <c r="V143" s="3">
        <v>45.43</v>
      </c>
      <c r="W143" s="3">
        <v>43.9</v>
      </c>
      <c r="X143" s="3">
        <v>92.69</v>
      </c>
      <c r="Y143" s="3">
        <v>96.24</v>
      </c>
      <c r="Z143" s="3">
        <v>53.74</v>
      </c>
      <c r="AA143" s="3">
        <v>92.15</v>
      </c>
      <c r="AB143" s="3">
        <v>23.01</v>
      </c>
      <c r="AC143" s="3">
        <v>20.16</v>
      </c>
      <c r="AD143" s="3">
        <v>78.08</v>
      </c>
      <c r="AE143" s="3">
        <v>157.65</v>
      </c>
      <c r="AF143" s="3">
        <v>41.27</v>
      </c>
      <c r="AG143" s="3">
        <v>77.459999999999994</v>
      </c>
      <c r="AH143" s="3">
        <v>52.16</v>
      </c>
      <c r="AI143" s="3">
        <v>100.66</v>
      </c>
      <c r="AJ143" s="3">
        <v>51.42</v>
      </c>
      <c r="AK143" s="3">
        <v>43.09</v>
      </c>
      <c r="AL143" s="3">
        <v>86.23</v>
      </c>
      <c r="AM143" s="3">
        <v>72.459999999999994</v>
      </c>
      <c r="AN143" s="3">
        <v>144.72</v>
      </c>
      <c r="AO143" s="3">
        <v>34.81</v>
      </c>
      <c r="AP143" s="3">
        <v>18.64</v>
      </c>
      <c r="AQ143" s="3">
        <v>10.56</v>
      </c>
      <c r="AR143" s="3"/>
      <c r="AS143" s="3">
        <v>14.94</v>
      </c>
      <c r="AT143" s="3"/>
      <c r="AU143" s="3">
        <v>6.55</v>
      </c>
      <c r="AV143" s="3">
        <v>6.14</v>
      </c>
      <c r="AW143" s="3">
        <v>16.12</v>
      </c>
      <c r="AX143" s="3">
        <v>10.78</v>
      </c>
      <c r="AY143" s="3">
        <v>22.25</v>
      </c>
      <c r="AZ143" s="3">
        <v>15.25</v>
      </c>
      <c r="BC143" s="3">
        <f t="shared" si="89"/>
        <v>2.4157743832091074</v>
      </c>
      <c r="BD143" s="3">
        <f t="shared" si="90"/>
        <v>2.3628027995674126</v>
      </c>
      <c r="BE143" s="3">
        <f t="shared" si="91"/>
        <v>2.3378584290410944</v>
      </c>
      <c r="BF143" s="3">
        <f t="shared" si="92"/>
        <v>1.8358173542934728</v>
      </c>
      <c r="BG143" s="3">
        <f t="shared" si="93"/>
        <v>2.1770745459100764</v>
      </c>
      <c r="BH143" s="3">
        <f t="shared" si="94"/>
        <v>2.1625942744424216</v>
      </c>
      <c r="BI143" s="3">
        <f t="shared" si="95"/>
        <v>1.9524049395770244</v>
      </c>
      <c r="BJ143" s="3">
        <f t="shared" si="96"/>
        <v>2.1327078448554477</v>
      </c>
      <c r="BK143" s="3">
        <f t="shared" si="97"/>
        <v>1.6887756552728448</v>
      </c>
      <c r="BL143" s="3">
        <f t="shared" si="98"/>
        <v>1.9343469267382556</v>
      </c>
      <c r="BM143" s="3">
        <f t="shared" si="99"/>
        <v>2.0838608008665731</v>
      </c>
      <c r="BN143" s="3">
        <f t="shared" si="100"/>
        <v>1.69284691927723</v>
      </c>
      <c r="BO143" s="3">
        <f t="shared" si="101"/>
        <v>1.8994374542861776</v>
      </c>
      <c r="BP143" s="3">
        <f t="shared" si="102"/>
        <v>1.6573427368146261</v>
      </c>
      <c r="BQ143" s="3">
        <f t="shared" si="103"/>
        <v>1.6424645202421213</v>
      </c>
      <c r="BR143" s="3">
        <f t="shared" si="104"/>
        <v>1.9670328821587024</v>
      </c>
      <c r="BS143" s="3">
        <f t="shared" si="105"/>
        <v>1.9833556143317883</v>
      </c>
      <c r="BT143" s="3">
        <f t="shared" si="106"/>
        <v>1.7302976620971497</v>
      </c>
      <c r="BU143" s="3">
        <f t="shared" si="107"/>
        <v>1.9644953395550926</v>
      </c>
      <c r="BV143" s="3">
        <f t="shared" si="108"/>
        <v>1.3619166186686433</v>
      </c>
      <c r="BW143" s="3">
        <f t="shared" si="109"/>
        <v>1.3044905277734877</v>
      </c>
      <c r="BX143" s="3">
        <f t="shared" si="110"/>
        <v>1.8925398046586355</v>
      </c>
      <c r="BY143" s="3">
        <f t="shared" si="111"/>
        <v>2.1976939750839235</v>
      </c>
      <c r="BZ143" s="3">
        <f t="shared" si="112"/>
        <v>1.615634468877416</v>
      </c>
      <c r="CA143" s="3">
        <f t="shared" si="113"/>
        <v>1.889077492650064</v>
      </c>
      <c r="CB143" s="3">
        <f t="shared" si="114"/>
        <v>1.7173375827238637</v>
      </c>
      <c r="CC143" s="3">
        <f t="shared" si="115"/>
        <v>2.0028569260611206</v>
      </c>
      <c r="CD143" s="3">
        <f t="shared" si="116"/>
        <v>1.7111320723068417</v>
      </c>
      <c r="CE143" s="3">
        <f t="shared" si="117"/>
        <v>1.6343764940883678</v>
      </c>
      <c r="CF143" s="3">
        <f t="shared" si="118"/>
        <v>1.9356583861006342</v>
      </c>
      <c r="CG143" s="3">
        <f t="shared" si="119"/>
        <v>1.8600983296985181</v>
      </c>
      <c r="CH143" s="3">
        <f t="shared" si="120"/>
        <v>2.1605285538517571</v>
      </c>
      <c r="CI143" s="3">
        <f t="shared" si="121"/>
        <v>1.5417040232842885</v>
      </c>
      <c r="CJ143" s="3">
        <f t="shared" si="122"/>
        <v>1.2704459080179626</v>
      </c>
      <c r="CK143" s="3">
        <f t="shared" si="123"/>
        <v>1.0236639181977936</v>
      </c>
      <c r="CL143" s="3" t="e">
        <f t="shared" si="124"/>
        <v>#NUM!</v>
      </c>
      <c r="CM143" s="3">
        <f t="shared" si="125"/>
        <v>1.17435059747938</v>
      </c>
      <c r="CN143" s="3" t="e">
        <f t="shared" si="126"/>
        <v>#NUM!</v>
      </c>
      <c r="CO143" s="3">
        <f t="shared" si="127"/>
        <v>0.81624129999178308</v>
      </c>
      <c r="CP143" s="3">
        <f t="shared" si="128"/>
        <v>0.78816837114116767</v>
      </c>
      <c r="CQ143" s="3">
        <f t="shared" si="129"/>
        <v>1.2073650374690719</v>
      </c>
      <c r="CR143" s="3">
        <f t="shared" si="130"/>
        <v>1.0326187608507198</v>
      </c>
      <c r="CS143" s="3">
        <f t="shared" si="131"/>
        <v>1.3473300153169503</v>
      </c>
      <c r="CT143" s="3">
        <f t="shared" si="132"/>
        <v>1.1832698436828046</v>
      </c>
    </row>
    <row r="144" spans="1:98" x14ac:dyDescent="0.25">
      <c r="A144" s="1"/>
      <c r="B144" s="3" t="s">
        <v>935</v>
      </c>
      <c r="C144" s="1" t="s">
        <v>387</v>
      </c>
      <c r="D144" s="1" t="s">
        <v>380</v>
      </c>
      <c r="E144" s="2" t="s">
        <v>388</v>
      </c>
      <c r="F144" s="15" t="s">
        <v>687</v>
      </c>
      <c r="G144" s="1" t="s">
        <v>90</v>
      </c>
      <c r="H144" s="1" t="s">
        <v>53</v>
      </c>
      <c r="I144" s="3">
        <v>258.02999999999997</v>
      </c>
      <c r="J144" s="3">
        <v>236.21</v>
      </c>
      <c r="K144" s="3">
        <v>222.76</v>
      </c>
      <c r="L144" s="3">
        <v>69.25</v>
      </c>
      <c r="M144" s="3">
        <v>154.16999999999999</v>
      </c>
      <c r="N144" s="3">
        <v>147.18</v>
      </c>
      <c r="O144" s="3">
        <v>93.91</v>
      </c>
      <c r="P144" s="3">
        <v>131.08000000000001</v>
      </c>
      <c r="Q144" s="3">
        <v>55.68</v>
      </c>
      <c r="R144" s="3">
        <v>79.14</v>
      </c>
      <c r="S144" s="3">
        <v>123.46</v>
      </c>
      <c r="T144" s="3">
        <v>52.04</v>
      </c>
      <c r="U144" s="3"/>
      <c r="V144" s="3"/>
      <c r="W144" s="3">
        <v>48.02</v>
      </c>
      <c r="X144" s="3">
        <v>94</v>
      </c>
      <c r="Y144" s="3">
        <v>95.79</v>
      </c>
      <c r="Z144" s="3">
        <v>50.3</v>
      </c>
      <c r="AA144" s="3">
        <v>92.94</v>
      </c>
      <c r="AB144" s="3">
        <v>21.66</v>
      </c>
      <c r="AC144" s="3">
        <v>19.46</v>
      </c>
      <c r="AD144" s="3">
        <v>76.37</v>
      </c>
      <c r="AE144" s="3">
        <v>168.65</v>
      </c>
      <c r="AF144" s="3">
        <v>43.4</v>
      </c>
      <c r="AG144" s="3">
        <v>82.89</v>
      </c>
      <c r="AH144" s="3">
        <v>55.96</v>
      </c>
      <c r="AI144" s="3">
        <v>106.32</v>
      </c>
      <c r="AJ144" s="3"/>
      <c r="AK144" s="3">
        <v>43.88</v>
      </c>
      <c r="AL144" s="3">
        <v>86.59</v>
      </c>
      <c r="AM144" s="3">
        <v>72.23</v>
      </c>
      <c r="AN144" s="3">
        <v>144.9</v>
      </c>
      <c r="AO144" s="3">
        <v>33.51</v>
      </c>
      <c r="AP144" s="3">
        <v>19.940000000000001</v>
      </c>
      <c r="AQ144" s="3">
        <v>11.02</v>
      </c>
      <c r="AR144" s="3"/>
      <c r="AS144" s="3"/>
      <c r="AT144" s="3">
        <v>10.38</v>
      </c>
      <c r="AU144" s="3">
        <v>6.48</v>
      </c>
      <c r="AV144" s="3">
        <v>5.94</v>
      </c>
      <c r="AW144" s="3">
        <v>14.76</v>
      </c>
      <c r="AX144" s="3">
        <v>11.16</v>
      </c>
      <c r="AY144" s="3">
        <v>20.25</v>
      </c>
      <c r="AZ144" s="3">
        <v>16.3</v>
      </c>
      <c r="BC144" s="3">
        <f t="shared" si="89"/>
        <v>2.4116702023858094</v>
      </c>
      <c r="BD144" s="3">
        <f t="shared" si="90"/>
        <v>2.3732982796148709</v>
      </c>
      <c r="BE144" s="3">
        <f t="shared" si="91"/>
        <v>2.3478372092177215</v>
      </c>
      <c r="BF144" s="3">
        <f t="shared" si="92"/>
        <v>1.8404197777364861</v>
      </c>
      <c r="BG144" s="3">
        <f t="shared" si="93"/>
        <v>2.1879998724048355</v>
      </c>
      <c r="BH144" s="3">
        <f t="shared" si="94"/>
        <v>2.1678487985900294</v>
      </c>
      <c r="BI144" s="3">
        <f t="shared" si="95"/>
        <v>1.9727118405470665</v>
      </c>
      <c r="BJ144" s="3">
        <f t="shared" si="96"/>
        <v>2.1175364327103381</v>
      </c>
      <c r="BK144" s="3">
        <f t="shared" si="97"/>
        <v>1.7456992266025058</v>
      </c>
      <c r="BL144" s="3">
        <f t="shared" si="98"/>
        <v>1.8983960459300089</v>
      </c>
      <c r="BM144" s="3">
        <f t="shared" si="99"/>
        <v>2.0915262726310906</v>
      </c>
      <c r="BN144" s="3">
        <f t="shared" si="100"/>
        <v>1.7163372878895486</v>
      </c>
      <c r="BO144" s="3" t="e">
        <f t="shared" si="101"/>
        <v>#NUM!</v>
      </c>
      <c r="BP144" s="3" t="e">
        <f t="shared" si="102"/>
        <v>#NUM!</v>
      </c>
      <c r="BQ144" s="3">
        <f t="shared" si="103"/>
        <v>1.6814221557210085</v>
      </c>
      <c r="BR144" s="3">
        <f t="shared" si="104"/>
        <v>1.9731278535996986</v>
      </c>
      <c r="BS144" s="3">
        <f t="shared" si="105"/>
        <v>1.9813201732591073</v>
      </c>
      <c r="BT144" s="3">
        <f t="shared" si="106"/>
        <v>1.7015679850559273</v>
      </c>
      <c r="BU144" s="3">
        <f t="shared" si="107"/>
        <v>1.9682026681428497</v>
      </c>
      <c r="BV144" s="3">
        <f t="shared" si="108"/>
        <v>1.3356584522893016</v>
      </c>
      <c r="BW144" s="3">
        <f t="shared" si="109"/>
        <v>1.2891428359323331</v>
      </c>
      <c r="BX144" s="3">
        <f t="shared" si="110"/>
        <v>1.8829227906025987</v>
      </c>
      <c r="BY144" s="3">
        <f t="shared" si="111"/>
        <v>2.2269863455252201</v>
      </c>
      <c r="BZ144" s="3">
        <f t="shared" si="112"/>
        <v>1.6374897295125106</v>
      </c>
      <c r="CA144" s="3">
        <f t="shared" si="113"/>
        <v>1.9185021396361739</v>
      </c>
      <c r="CB144" s="3">
        <f t="shared" si="114"/>
        <v>1.7478777058197901</v>
      </c>
      <c r="CC144" s="3">
        <f t="shared" si="115"/>
        <v>2.0266149679346754</v>
      </c>
      <c r="CD144" s="3" t="e">
        <f t="shared" si="116"/>
        <v>#NUM!</v>
      </c>
      <c r="CE144" s="3">
        <f t="shared" si="117"/>
        <v>1.6422666189026736</v>
      </c>
      <c r="CF144" s="3">
        <f t="shared" si="118"/>
        <v>1.9374677396433775</v>
      </c>
      <c r="CG144" s="3">
        <f t="shared" si="119"/>
        <v>1.8587176148602917</v>
      </c>
      <c r="CH144" s="3">
        <f t="shared" si="120"/>
        <v>2.1610683854711747</v>
      </c>
      <c r="CI144" s="3">
        <f t="shared" si="121"/>
        <v>1.5251744278352715</v>
      </c>
      <c r="CJ144" s="3">
        <f t="shared" si="122"/>
        <v>1.2997251539756369</v>
      </c>
      <c r="CK144" s="3">
        <f t="shared" si="123"/>
        <v>1.0421815945157662</v>
      </c>
      <c r="CL144" s="3" t="e">
        <f t="shared" si="124"/>
        <v>#NUM!</v>
      </c>
      <c r="CM144" s="3" t="e">
        <f t="shared" si="125"/>
        <v>#NUM!</v>
      </c>
      <c r="CN144" s="3">
        <f t="shared" si="126"/>
        <v>1.0161973535124391</v>
      </c>
      <c r="CO144" s="3">
        <f t="shared" si="127"/>
        <v>0.81157500587059339</v>
      </c>
      <c r="CP144" s="3">
        <f t="shared" si="128"/>
        <v>0.77378644498119353</v>
      </c>
      <c r="CQ144" s="3">
        <f t="shared" si="129"/>
        <v>1.1690863574870227</v>
      </c>
      <c r="CR144" s="3">
        <f t="shared" si="130"/>
        <v>1.0476641946015599</v>
      </c>
      <c r="CS144" s="3">
        <f t="shared" si="131"/>
        <v>1.3064250275506875</v>
      </c>
      <c r="CT144" s="3">
        <f t="shared" si="132"/>
        <v>1.2121876044039579</v>
      </c>
    </row>
    <row r="145" spans="1:98" x14ac:dyDescent="0.25">
      <c r="A145" s="1"/>
      <c r="B145" s="3" t="s">
        <v>938</v>
      </c>
      <c r="C145" s="1" t="s">
        <v>545</v>
      </c>
      <c r="D145" s="1" t="s">
        <v>546</v>
      </c>
      <c r="E145" s="2" t="s">
        <v>547</v>
      </c>
      <c r="F145" s="15" t="s">
        <v>692</v>
      </c>
      <c r="G145" s="1" t="s">
        <v>90</v>
      </c>
      <c r="H145" s="1" t="s">
        <v>67</v>
      </c>
      <c r="I145" s="3">
        <v>291.75</v>
      </c>
      <c r="J145" s="3">
        <v>260.86</v>
      </c>
      <c r="K145" s="3">
        <v>245.99</v>
      </c>
      <c r="L145" s="3"/>
      <c r="M145" s="3"/>
      <c r="N145" s="3">
        <v>162.74</v>
      </c>
      <c r="O145" s="3"/>
      <c r="P145" s="3">
        <v>150.71</v>
      </c>
      <c r="Q145" s="3"/>
      <c r="R145" s="3">
        <v>91.25</v>
      </c>
      <c r="S145" s="3">
        <v>133.72999999999999</v>
      </c>
      <c r="T145" s="3">
        <v>52.31</v>
      </c>
      <c r="U145" s="3">
        <v>83.26</v>
      </c>
      <c r="V145" s="3">
        <v>47.96</v>
      </c>
      <c r="W145" s="3">
        <v>51.14</v>
      </c>
      <c r="X145" s="3">
        <v>101.12</v>
      </c>
      <c r="Y145" s="3"/>
      <c r="Z145" s="3">
        <v>53.46</v>
      </c>
      <c r="AA145" s="3">
        <v>99</v>
      </c>
      <c r="AB145" s="3">
        <v>25.97</v>
      </c>
      <c r="AC145" s="3">
        <v>21.39</v>
      </c>
      <c r="AD145" s="3">
        <v>78.12</v>
      </c>
      <c r="AE145" s="3">
        <v>188.61</v>
      </c>
      <c r="AF145" s="3">
        <v>48.98</v>
      </c>
      <c r="AG145" s="3">
        <v>97.15</v>
      </c>
      <c r="AH145" s="3">
        <v>65.5</v>
      </c>
      <c r="AI145" s="3">
        <v>112.52</v>
      </c>
      <c r="AJ145" s="3">
        <v>57.79</v>
      </c>
      <c r="AK145" s="3">
        <v>52.38</v>
      </c>
      <c r="AL145" s="3">
        <v>98.24</v>
      </c>
      <c r="AM145" s="3">
        <v>74.14</v>
      </c>
      <c r="AN145" s="3">
        <v>162</v>
      </c>
      <c r="AO145" s="3"/>
      <c r="AP145" s="3">
        <v>21.5</v>
      </c>
      <c r="AQ145" s="3"/>
      <c r="AR145" s="3"/>
      <c r="AS145" s="3"/>
      <c r="AT145" s="3"/>
      <c r="AU145" s="3">
        <v>8.7799999999999994</v>
      </c>
      <c r="AV145" s="3">
        <v>7.72</v>
      </c>
      <c r="AW145" s="3">
        <v>17.05</v>
      </c>
      <c r="AX145" s="3">
        <v>13.21</v>
      </c>
      <c r="AY145" s="3">
        <v>23.16</v>
      </c>
      <c r="AZ145" s="3">
        <v>18.02</v>
      </c>
      <c r="BC145" s="3">
        <f t="shared" si="89"/>
        <v>2.4650108647174078</v>
      </c>
      <c r="BD145" s="3">
        <f t="shared" si="90"/>
        <v>2.4164074899430981</v>
      </c>
      <c r="BE145" s="3">
        <f t="shared" si="91"/>
        <v>2.3909174524973116</v>
      </c>
      <c r="BF145" s="3" t="e">
        <f t="shared" si="92"/>
        <v>#NUM!</v>
      </c>
      <c r="BG145" s="3" t="e">
        <f t="shared" si="93"/>
        <v>#NUM!</v>
      </c>
      <c r="BH145" s="3">
        <f t="shared" si="94"/>
        <v>2.2114943116595946</v>
      </c>
      <c r="BI145" s="3" t="e">
        <f t="shared" si="95"/>
        <v>#NUM!</v>
      </c>
      <c r="BJ145" s="3">
        <f t="shared" si="96"/>
        <v>2.1781420698377438</v>
      </c>
      <c r="BK145" s="3" t="e">
        <f t="shared" si="97"/>
        <v>#NUM!</v>
      </c>
      <c r="BL145" s="3">
        <f t="shared" si="98"/>
        <v>1.9602328731285124</v>
      </c>
      <c r="BM145" s="3">
        <f t="shared" si="99"/>
        <v>2.1262288446064241</v>
      </c>
      <c r="BN145" s="3">
        <f t="shared" si="100"/>
        <v>1.718584720027436</v>
      </c>
      <c r="BO145" s="3">
        <f t="shared" si="101"/>
        <v>1.9204364065507586</v>
      </c>
      <c r="BP145" s="3">
        <f t="shared" si="102"/>
        <v>1.680879174426811</v>
      </c>
      <c r="BQ145" s="3">
        <f t="shared" si="103"/>
        <v>1.7087607236903166</v>
      </c>
      <c r="BR145" s="3">
        <f t="shared" si="104"/>
        <v>2.0048370609383097</v>
      </c>
      <c r="BS145" s="3" t="e">
        <f t="shared" si="105"/>
        <v>#NUM!</v>
      </c>
      <c r="BT145" s="3">
        <f t="shared" si="106"/>
        <v>1.7280289544205185</v>
      </c>
      <c r="BU145" s="3">
        <f t="shared" si="107"/>
        <v>1.9956351945975499</v>
      </c>
      <c r="BV145" s="3">
        <f t="shared" si="108"/>
        <v>1.4144719496293028</v>
      </c>
      <c r="BW145" s="3">
        <f t="shared" si="109"/>
        <v>1.3302107845715281</v>
      </c>
      <c r="BX145" s="3">
        <f t="shared" si="110"/>
        <v>1.8927622346158168</v>
      </c>
      <c r="BY145" s="3">
        <f t="shared" si="111"/>
        <v>2.2755647150698501</v>
      </c>
      <c r="BZ145" s="3">
        <f t="shared" si="112"/>
        <v>1.6900187807886953</v>
      </c>
      <c r="CA145" s="3">
        <f t="shared" si="113"/>
        <v>1.9874428049358013</v>
      </c>
      <c r="CB145" s="3">
        <f t="shared" si="114"/>
        <v>1.816241299991783</v>
      </c>
      <c r="CC145" s="3">
        <f t="shared" si="115"/>
        <v>2.0512297234931633</v>
      </c>
      <c r="CD145" s="3">
        <f t="shared" si="116"/>
        <v>1.761852694466383</v>
      </c>
      <c r="CE145" s="3">
        <f t="shared" si="117"/>
        <v>1.7191654940892134</v>
      </c>
      <c r="CF145" s="3">
        <f t="shared" si="118"/>
        <v>1.9922883537970923</v>
      </c>
      <c r="CG145" s="3">
        <f t="shared" si="119"/>
        <v>1.8700525816935449</v>
      </c>
      <c r="CH145" s="3">
        <f t="shared" si="120"/>
        <v>2.2095150145426308</v>
      </c>
      <c r="CI145" s="3" t="e">
        <f t="shared" si="121"/>
        <v>#NUM!</v>
      </c>
      <c r="CJ145" s="3">
        <f t="shared" si="122"/>
        <v>1.3324384599156054</v>
      </c>
      <c r="CK145" s="3" t="e">
        <f t="shared" si="123"/>
        <v>#NUM!</v>
      </c>
      <c r="CL145" s="3" t="e">
        <f t="shared" si="124"/>
        <v>#NUM!</v>
      </c>
      <c r="CM145" s="3" t="e">
        <f t="shared" si="125"/>
        <v>#NUM!</v>
      </c>
      <c r="CN145" s="3" t="e">
        <f t="shared" si="126"/>
        <v>#NUM!</v>
      </c>
      <c r="CO145" s="3">
        <f t="shared" si="127"/>
        <v>0.94349451590610256</v>
      </c>
      <c r="CP145" s="3">
        <f t="shared" si="128"/>
        <v>0.88761730033573616</v>
      </c>
      <c r="CQ145" s="3">
        <f t="shared" si="129"/>
        <v>1.2317243833285165</v>
      </c>
      <c r="CR145" s="3">
        <f t="shared" si="130"/>
        <v>1.1209028176145273</v>
      </c>
      <c r="CS145" s="3">
        <f t="shared" si="131"/>
        <v>1.3647385550553985</v>
      </c>
      <c r="CT145" s="3">
        <f t="shared" si="132"/>
        <v>1.2557547866430441</v>
      </c>
    </row>
    <row r="146" spans="1:98" x14ac:dyDescent="0.25">
      <c r="A146" s="1"/>
      <c r="B146" s="1" t="s">
        <v>939</v>
      </c>
      <c r="C146" s="1" t="s">
        <v>403</v>
      </c>
      <c r="D146" s="1" t="s">
        <v>404</v>
      </c>
      <c r="E146" s="2" t="s">
        <v>405</v>
      </c>
      <c r="F146" s="15" t="s">
        <v>693</v>
      </c>
      <c r="G146" s="1" t="s">
        <v>39</v>
      </c>
      <c r="H146" s="1" t="s">
        <v>49</v>
      </c>
      <c r="I146" s="3">
        <v>283.81</v>
      </c>
      <c r="J146" s="3"/>
      <c r="K146" s="3"/>
      <c r="L146" s="3"/>
      <c r="M146" s="3"/>
      <c r="N146" s="3">
        <v>160.94999999999999</v>
      </c>
      <c r="O146" s="3">
        <v>101.3</v>
      </c>
      <c r="P146" s="3">
        <v>142.05000000000001</v>
      </c>
      <c r="Q146" s="3">
        <v>55.28</v>
      </c>
      <c r="R146" s="3">
        <v>89.11</v>
      </c>
      <c r="S146" s="3">
        <v>132.72</v>
      </c>
      <c r="T146" s="3"/>
      <c r="U146" s="3">
        <v>84.64</v>
      </c>
      <c r="V146" s="3">
        <v>49.27</v>
      </c>
      <c r="W146" s="3"/>
      <c r="X146" s="3">
        <v>99.57</v>
      </c>
      <c r="Y146" s="3">
        <v>94.74</v>
      </c>
      <c r="Z146" s="3"/>
      <c r="AA146" s="3"/>
      <c r="AB146" s="3"/>
      <c r="AC146" s="3"/>
      <c r="AD146" s="3">
        <v>79.52</v>
      </c>
      <c r="AE146" s="3"/>
      <c r="AF146" s="3">
        <v>45.58</v>
      </c>
      <c r="AG146" s="3">
        <v>92.55</v>
      </c>
      <c r="AH146" s="3">
        <v>61.78</v>
      </c>
      <c r="AI146" s="3">
        <v>111.19</v>
      </c>
      <c r="AJ146" s="3">
        <v>55.18</v>
      </c>
      <c r="AK146" s="3">
        <v>44.8</v>
      </c>
      <c r="AL146" s="3"/>
      <c r="AM146" s="3"/>
      <c r="AN146" s="3">
        <v>158.24</v>
      </c>
      <c r="AO146" s="3">
        <v>37.39</v>
      </c>
      <c r="AP146" s="3">
        <v>20.329999999999998</v>
      </c>
      <c r="AQ146" s="3">
        <v>12.1</v>
      </c>
      <c r="AR146" s="3"/>
      <c r="AS146" s="3"/>
      <c r="AT146" s="3">
        <v>12.49</v>
      </c>
      <c r="AU146" s="3"/>
      <c r="AV146" s="3">
        <v>6.98</v>
      </c>
      <c r="AW146" s="3">
        <v>15.1</v>
      </c>
      <c r="AX146" s="3">
        <v>12.24</v>
      </c>
      <c r="AY146" s="3">
        <v>24.78</v>
      </c>
      <c r="AZ146" s="3">
        <v>17.2</v>
      </c>
      <c r="BC146" s="3">
        <f t="shared" si="89"/>
        <v>2.4530276936877224</v>
      </c>
      <c r="BD146" s="3" t="e">
        <f t="shared" si="90"/>
        <v>#NUM!</v>
      </c>
      <c r="BE146" s="3" t="e">
        <f t="shared" si="91"/>
        <v>#NUM!</v>
      </c>
      <c r="BF146" s="3" t="e">
        <f t="shared" si="92"/>
        <v>#NUM!</v>
      </c>
      <c r="BG146" s="3" t="e">
        <f t="shared" si="93"/>
        <v>#NUM!</v>
      </c>
      <c r="BH146" s="3">
        <f t="shared" si="94"/>
        <v>2.2066909810216324</v>
      </c>
      <c r="BI146" s="3">
        <f t="shared" si="95"/>
        <v>2.0056094453602804</v>
      </c>
      <c r="BJ146" s="3">
        <f t="shared" si="96"/>
        <v>2.1524412380589548</v>
      </c>
      <c r="BK146" s="3">
        <f t="shared" si="97"/>
        <v>1.742568034366142</v>
      </c>
      <c r="BL146" s="3">
        <f t="shared" si="98"/>
        <v>1.9499264436679122</v>
      </c>
      <c r="BM146" s="3">
        <f t="shared" si="99"/>
        <v>2.1229363730163042</v>
      </c>
      <c r="BN146" s="3" t="e">
        <f t="shared" si="100"/>
        <v>#NUM!</v>
      </c>
      <c r="BO146" s="3">
        <f t="shared" si="101"/>
        <v>1.9275756546911105</v>
      </c>
      <c r="BP146" s="3">
        <f t="shared" si="102"/>
        <v>1.6925825622749091</v>
      </c>
      <c r="BQ146" s="3" t="e">
        <f t="shared" si="103"/>
        <v>#NUM!</v>
      </c>
      <c r="BR146" s="3">
        <f t="shared" si="104"/>
        <v>1.9981285071282664</v>
      </c>
      <c r="BS146" s="3">
        <f t="shared" si="105"/>
        <v>1.9765333803919378</v>
      </c>
      <c r="BT146" s="3" t="e">
        <f t="shared" si="106"/>
        <v>#NUM!</v>
      </c>
      <c r="BU146" s="3" t="e">
        <f t="shared" si="107"/>
        <v>#NUM!</v>
      </c>
      <c r="BV146" s="3" t="e">
        <f t="shared" si="108"/>
        <v>#NUM!</v>
      </c>
      <c r="BW146" s="3" t="e">
        <f t="shared" si="109"/>
        <v>#NUM!</v>
      </c>
      <c r="BX146" s="3">
        <f t="shared" si="110"/>
        <v>1.900476371389257</v>
      </c>
      <c r="BY146" s="3" t="e">
        <f t="shared" si="111"/>
        <v>#NUM!</v>
      </c>
      <c r="BZ146" s="3">
        <f t="shared" si="112"/>
        <v>1.6587743208443568</v>
      </c>
      <c r="CA146" s="3">
        <f t="shared" si="113"/>
        <v>1.9663764230889229</v>
      </c>
      <c r="CB146" s="3">
        <f t="shared" si="114"/>
        <v>1.7908479039654319</v>
      </c>
      <c r="CC146" s="3">
        <f t="shared" si="115"/>
        <v>2.0460657302306875</v>
      </c>
      <c r="CD146" s="3">
        <f t="shared" si="116"/>
        <v>1.7417816961431667</v>
      </c>
      <c r="CE146" s="3">
        <f t="shared" si="117"/>
        <v>1.651278013998144</v>
      </c>
      <c r="CF146" s="3" t="e">
        <f t="shared" si="118"/>
        <v>#NUM!</v>
      </c>
      <c r="CG146" s="3" t="e">
        <f t="shared" si="119"/>
        <v>#NUM!</v>
      </c>
      <c r="CH146" s="3">
        <f t="shared" si="120"/>
        <v>2.1993162742531043</v>
      </c>
      <c r="CI146" s="3">
        <f t="shared" si="121"/>
        <v>1.5727554651542197</v>
      </c>
      <c r="CJ146" s="3">
        <f t="shared" si="122"/>
        <v>1.3081373786380386</v>
      </c>
      <c r="CK146" s="3">
        <f t="shared" si="123"/>
        <v>1.0827853703164501</v>
      </c>
      <c r="CL146" s="3" t="e">
        <f t="shared" si="124"/>
        <v>#NUM!</v>
      </c>
      <c r="CM146" s="3" t="e">
        <f t="shared" si="125"/>
        <v>#NUM!</v>
      </c>
      <c r="CN146" s="3">
        <f t="shared" si="126"/>
        <v>1.0965624383741355</v>
      </c>
      <c r="CO146" s="3" t="e">
        <f t="shared" si="127"/>
        <v>#NUM!</v>
      </c>
      <c r="CP146" s="3">
        <f t="shared" si="128"/>
        <v>0.84385542262316116</v>
      </c>
      <c r="CQ146" s="3">
        <f t="shared" si="129"/>
        <v>1.1789769472931695</v>
      </c>
      <c r="CR146" s="3">
        <f t="shared" si="130"/>
        <v>1.0877814178095424</v>
      </c>
      <c r="CS146" s="3">
        <f t="shared" si="131"/>
        <v>1.3941013020400446</v>
      </c>
      <c r="CT146" s="3">
        <f t="shared" si="132"/>
        <v>1.2355284469075489</v>
      </c>
    </row>
    <row r="147" spans="1:98" x14ac:dyDescent="0.25">
      <c r="A147" s="3"/>
      <c r="B147" s="1" t="s">
        <v>939</v>
      </c>
      <c r="C147" s="3" t="s">
        <v>408</v>
      </c>
      <c r="D147" s="3" t="s">
        <v>404</v>
      </c>
      <c r="E147" s="3" t="s">
        <v>409</v>
      </c>
      <c r="F147" s="14" t="s">
        <v>693</v>
      </c>
      <c r="G147" s="3" t="s">
        <v>90</v>
      </c>
      <c r="H147" s="3" t="s">
        <v>59</v>
      </c>
      <c r="I147" s="3">
        <v>274.93</v>
      </c>
      <c r="J147" s="3">
        <v>243.74</v>
      </c>
      <c r="K147" s="3">
        <v>227.81</v>
      </c>
      <c r="L147" s="3">
        <v>72.62</v>
      </c>
      <c r="M147" s="3">
        <v>156.06</v>
      </c>
      <c r="N147" s="3">
        <v>158.54</v>
      </c>
      <c r="O147" s="3"/>
      <c r="P147" s="3">
        <v>135.72999999999999</v>
      </c>
      <c r="Q147" s="3"/>
      <c r="R147" s="3"/>
      <c r="S147" s="3"/>
      <c r="T147" s="3"/>
      <c r="U147" s="3">
        <v>79.61</v>
      </c>
      <c r="V147" s="3">
        <v>45.07</v>
      </c>
      <c r="W147" s="3">
        <v>50.3</v>
      </c>
      <c r="X147" s="3">
        <v>102.45</v>
      </c>
      <c r="Y147" s="3">
        <v>99.87</v>
      </c>
      <c r="Z147" s="3">
        <v>51.81</v>
      </c>
      <c r="AA147" s="3"/>
      <c r="AB147" s="3">
        <v>23.11</v>
      </c>
      <c r="AC147" s="3">
        <v>20.010000000000002</v>
      </c>
      <c r="AD147" s="3">
        <v>80.7</v>
      </c>
      <c r="AE147" s="3"/>
      <c r="AF147" s="3">
        <v>47.3</v>
      </c>
      <c r="AG147" s="3">
        <v>77.12</v>
      </c>
      <c r="AH147" s="3">
        <v>57.51</v>
      </c>
      <c r="AI147" s="3">
        <v>103.55</v>
      </c>
      <c r="AJ147" s="3">
        <v>55.28</v>
      </c>
      <c r="AK147" s="3">
        <v>46.34</v>
      </c>
      <c r="AL147" s="3">
        <v>99.47</v>
      </c>
      <c r="AM147" s="3">
        <v>79.260000000000005</v>
      </c>
      <c r="AN147" s="3">
        <v>154.94</v>
      </c>
      <c r="AO147" s="3">
        <v>35.880000000000003</v>
      </c>
      <c r="AP147" s="3">
        <v>20.63</v>
      </c>
      <c r="AQ147" s="3"/>
      <c r="AR147" s="3"/>
      <c r="AS147" s="3">
        <v>15.31</v>
      </c>
      <c r="AT147" s="3">
        <v>12.72</v>
      </c>
      <c r="AU147" s="3">
        <v>8.1</v>
      </c>
      <c r="AV147" s="3">
        <v>7.18</v>
      </c>
      <c r="AW147" s="3">
        <v>15.14</v>
      </c>
      <c r="AX147" s="3">
        <v>11.46</v>
      </c>
      <c r="AY147" s="3">
        <v>22.2</v>
      </c>
      <c r="AZ147" s="3">
        <v>16.190000000000001</v>
      </c>
      <c r="BC147" s="3">
        <f t="shared" si="89"/>
        <v>2.4392221320718663</v>
      </c>
      <c r="BD147" s="3">
        <f t="shared" si="90"/>
        <v>2.3869268067955693</v>
      </c>
      <c r="BE147" s="3">
        <f t="shared" si="91"/>
        <v>2.3575727840516776</v>
      </c>
      <c r="BF147" s="3">
        <f t="shared" si="92"/>
        <v>1.8610562445768735</v>
      </c>
      <c r="BG147" s="3">
        <f t="shared" si="93"/>
        <v>2.1932916025795164</v>
      </c>
      <c r="BH147" s="3">
        <f t="shared" si="94"/>
        <v>2.2001388538573807</v>
      </c>
      <c r="BI147" s="3" t="e">
        <f t="shared" si="95"/>
        <v>#NUM!</v>
      </c>
      <c r="BJ147" s="3">
        <f t="shared" si="96"/>
        <v>2.132675849092962</v>
      </c>
      <c r="BK147" s="3" t="e">
        <f t="shared" si="97"/>
        <v>#NUM!</v>
      </c>
      <c r="BL147" s="3" t="e">
        <f t="shared" si="98"/>
        <v>#NUM!</v>
      </c>
      <c r="BM147" s="3" t="e">
        <f t="shared" si="99"/>
        <v>#NUM!</v>
      </c>
      <c r="BN147" s="3" t="e">
        <f t="shared" si="100"/>
        <v>#NUM!</v>
      </c>
      <c r="BO147" s="3">
        <f t="shared" si="101"/>
        <v>1.9009676239191242</v>
      </c>
      <c r="BP147" s="3">
        <f t="shared" si="102"/>
        <v>1.6538875580709775</v>
      </c>
      <c r="BQ147" s="3">
        <f t="shared" si="103"/>
        <v>1.7015679850559273</v>
      </c>
      <c r="BR147" s="3">
        <f t="shared" si="104"/>
        <v>2.0105119627372137</v>
      </c>
      <c r="BS147" s="3">
        <f t="shared" si="105"/>
        <v>1.9994350498763298</v>
      </c>
      <c r="BT147" s="3">
        <f t="shared" si="106"/>
        <v>1.7144135922871213</v>
      </c>
      <c r="BU147" s="3" t="e">
        <f t="shared" si="107"/>
        <v>#NUM!</v>
      </c>
      <c r="BV147" s="3">
        <f t="shared" si="108"/>
        <v>1.3637999454791092</v>
      </c>
      <c r="BW147" s="3">
        <f t="shared" si="109"/>
        <v>1.3012470886362115</v>
      </c>
      <c r="BX147" s="3">
        <f t="shared" si="110"/>
        <v>1.9068735347220704</v>
      </c>
      <c r="BY147" s="3" t="e">
        <f t="shared" si="111"/>
        <v>#NUM!</v>
      </c>
      <c r="BZ147" s="3">
        <f t="shared" si="112"/>
        <v>1.6748611407378116</v>
      </c>
      <c r="CA147" s="3">
        <f t="shared" si="113"/>
        <v>1.8871670208947744</v>
      </c>
      <c r="CB147" s="3">
        <f t="shared" si="114"/>
        <v>1.759743367597725</v>
      </c>
      <c r="CC147" s="3">
        <f t="shared" si="115"/>
        <v>2.0151501032294714</v>
      </c>
      <c r="CD147" s="3">
        <f t="shared" si="116"/>
        <v>1.742568034366142</v>
      </c>
      <c r="CE147" s="3">
        <f t="shared" si="117"/>
        <v>1.6659560294539568</v>
      </c>
      <c r="CF147" s="3">
        <f t="shared" si="118"/>
        <v>1.9976921179417266</v>
      </c>
      <c r="CG147" s="3">
        <f t="shared" si="119"/>
        <v>1.8990540679981709</v>
      </c>
      <c r="CH147" s="3">
        <f t="shared" si="120"/>
        <v>2.1901635516307052</v>
      </c>
      <c r="CI147" s="3">
        <f t="shared" si="121"/>
        <v>1.5548524343720544</v>
      </c>
      <c r="CJ147" s="3">
        <f t="shared" si="122"/>
        <v>1.3144992279731516</v>
      </c>
      <c r="CK147" s="3" t="e">
        <f t="shared" si="123"/>
        <v>#NUM!</v>
      </c>
      <c r="CL147" s="3" t="e">
        <f t="shared" si="124"/>
        <v>#NUM!</v>
      </c>
      <c r="CM147" s="3">
        <f t="shared" si="125"/>
        <v>1.1849751906982611</v>
      </c>
      <c r="CN147" s="3">
        <f t="shared" si="126"/>
        <v>1.1044871113123951</v>
      </c>
      <c r="CO147" s="3">
        <f t="shared" si="127"/>
        <v>0.90848501887864974</v>
      </c>
      <c r="CP147" s="3">
        <f t="shared" si="128"/>
        <v>0.85612444424230028</v>
      </c>
      <c r="CQ147" s="3">
        <f t="shared" si="129"/>
        <v>1.180125875164054</v>
      </c>
      <c r="CR147" s="3">
        <f t="shared" si="130"/>
        <v>1.0591846176313713</v>
      </c>
      <c r="CS147" s="3">
        <f t="shared" si="131"/>
        <v>1.3463529744506386</v>
      </c>
      <c r="CT147" s="3">
        <f t="shared" si="132"/>
        <v>1.2092468487533738</v>
      </c>
    </row>
    <row r="148" spans="1:98" x14ac:dyDescent="0.25">
      <c r="A148" s="3"/>
      <c r="B148" s="1" t="s">
        <v>939</v>
      </c>
      <c r="C148" s="3" t="s">
        <v>415</v>
      </c>
      <c r="D148" s="3" t="s">
        <v>411</v>
      </c>
      <c r="E148" s="3" t="s">
        <v>416</v>
      </c>
      <c r="F148" s="14" t="s">
        <v>695</v>
      </c>
      <c r="G148" s="3" t="s">
        <v>45</v>
      </c>
      <c r="H148" s="3" t="s">
        <v>310</v>
      </c>
      <c r="I148" s="3">
        <v>257.25</v>
      </c>
      <c r="J148" s="3">
        <v>228.03</v>
      </c>
      <c r="K148" s="3">
        <v>214.19</v>
      </c>
      <c r="L148" s="3"/>
      <c r="M148" s="3"/>
      <c r="N148" s="3">
        <v>143.72999999999999</v>
      </c>
      <c r="O148" s="3"/>
      <c r="P148" s="3">
        <v>131.41999999999999</v>
      </c>
      <c r="Q148" s="3"/>
      <c r="R148" s="3">
        <v>82.35</v>
      </c>
      <c r="S148" s="3">
        <v>116.43</v>
      </c>
      <c r="T148" s="3"/>
      <c r="U148" s="3">
        <v>75</v>
      </c>
      <c r="V148" s="3"/>
      <c r="W148" s="3">
        <v>42.48</v>
      </c>
      <c r="X148" s="3">
        <v>90.55</v>
      </c>
      <c r="Y148" s="3">
        <v>90.28</v>
      </c>
      <c r="Z148" s="3">
        <v>47.46</v>
      </c>
      <c r="AA148" s="3">
        <v>92.78</v>
      </c>
      <c r="AB148" s="3">
        <v>21.09</v>
      </c>
      <c r="AC148" s="3">
        <v>19.96</v>
      </c>
      <c r="AD148" s="3">
        <v>77.430000000000007</v>
      </c>
      <c r="AE148" s="3">
        <v>161.05000000000001</v>
      </c>
      <c r="AF148" s="3">
        <v>40.58</v>
      </c>
      <c r="AG148" s="3">
        <v>82.19</v>
      </c>
      <c r="AH148" s="3">
        <v>55.44</v>
      </c>
      <c r="AI148" s="3"/>
      <c r="AJ148" s="3">
        <v>50.86</v>
      </c>
      <c r="AK148" s="3">
        <v>46.36</v>
      </c>
      <c r="AL148" s="3">
        <v>90.79</v>
      </c>
      <c r="AM148" s="3"/>
      <c r="AN148" s="3">
        <v>142.38999999999999</v>
      </c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C148" s="3">
        <f t="shared" si="89"/>
        <v>2.4103553834344704</v>
      </c>
      <c r="BD148" s="3">
        <f t="shared" si="90"/>
        <v>2.357991987252086</v>
      </c>
      <c r="BE148" s="3">
        <f t="shared" si="91"/>
        <v>2.3307991908366485</v>
      </c>
      <c r="BF148" s="3" t="e">
        <f t="shared" si="92"/>
        <v>#NUM!</v>
      </c>
      <c r="BG148" s="3" t="e">
        <f t="shared" si="93"/>
        <v>#NUM!</v>
      </c>
      <c r="BH148" s="3">
        <f t="shared" si="94"/>
        <v>2.1575474255778078</v>
      </c>
      <c r="BI148" s="3" t="e">
        <f t="shared" si="95"/>
        <v>#NUM!</v>
      </c>
      <c r="BJ148" s="3">
        <f t="shared" si="96"/>
        <v>2.1186614628544964</v>
      </c>
      <c r="BK148" s="3" t="e">
        <f t="shared" si="97"/>
        <v>#NUM!</v>
      </c>
      <c r="BL148" s="3">
        <f t="shared" si="98"/>
        <v>1.915663603505773</v>
      </c>
      <c r="BM148" s="3">
        <f t="shared" si="99"/>
        <v>2.0660648974596776</v>
      </c>
      <c r="BN148" s="3" t="e">
        <f t="shared" si="100"/>
        <v>#NUM!</v>
      </c>
      <c r="BO148" s="3">
        <f t="shared" si="101"/>
        <v>1.8750612633917001</v>
      </c>
      <c r="BP148" s="3" t="e">
        <f t="shared" si="102"/>
        <v>#NUM!</v>
      </c>
      <c r="BQ148" s="3">
        <f t="shared" si="103"/>
        <v>1.6281845080734125</v>
      </c>
      <c r="BR148" s="3">
        <f t="shared" si="104"/>
        <v>1.9568884546500771</v>
      </c>
      <c r="BS148" s="3">
        <f t="shared" si="105"/>
        <v>1.9555915504057244</v>
      </c>
      <c r="BT148" s="3">
        <f t="shared" si="106"/>
        <v>1.6763277338813203</v>
      </c>
      <c r="BU148" s="3">
        <f t="shared" si="107"/>
        <v>1.9674543681827408</v>
      </c>
      <c r="BV148" s="3">
        <f t="shared" si="108"/>
        <v>1.3240765797394864</v>
      </c>
      <c r="BW148" s="3">
        <f t="shared" si="109"/>
        <v>1.3001605369513523</v>
      </c>
      <c r="BX148" s="3">
        <f t="shared" si="110"/>
        <v>1.8889092592635313</v>
      </c>
      <c r="BY148" s="3">
        <f t="shared" si="111"/>
        <v>2.2069607291557101</v>
      </c>
      <c r="BZ148" s="3">
        <f t="shared" si="112"/>
        <v>1.6083120426973272</v>
      </c>
      <c r="CA148" s="3">
        <f t="shared" si="113"/>
        <v>1.9148189804474731</v>
      </c>
      <c r="CB148" s="3">
        <f t="shared" si="114"/>
        <v>1.7438232216037504</v>
      </c>
      <c r="CC148" s="3" t="e">
        <f t="shared" si="115"/>
        <v>#NUM!</v>
      </c>
      <c r="CD148" s="3">
        <f t="shared" si="116"/>
        <v>1.7063763558396901</v>
      </c>
      <c r="CE148" s="3">
        <f t="shared" si="117"/>
        <v>1.6661434272915583</v>
      </c>
      <c r="CF148" s="3">
        <f t="shared" si="118"/>
        <v>1.9580380160983371</v>
      </c>
      <c r="CG148" s="3" t="e">
        <f t="shared" si="119"/>
        <v>#NUM!</v>
      </c>
      <c r="CH148" s="3">
        <f t="shared" si="120"/>
        <v>2.1534794900219247</v>
      </c>
      <c r="CI148" s="3" t="e">
        <f t="shared" si="121"/>
        <v>#NUM!</v>
      </c>
      <c r="CJ148" s="3" t="e">
        <f t="shared" si="122"/>
        <v>#NUM!</v>
      </c>
      <c r="CK148" s="3" t="e">
        <f t="shared" si="123"/>
        <v>#NUM!</v>
      </c>
      <c r="CL148" s="3" t="e">
        <f t="shared" si="124"/>
        <v>#NUM!</v>
      </c>
      <c r="CM148" s="3" t="e">
        <f t="shared" si="125"/>
        <v>#NUM!</v>
      </c>
      <c r="CN148" s="3" t="e">
        <f t="shared" si="126"/>
        <v>#NUM!</v>
      </c>
      <c r="CO148" s="3" t="e">
        <f t="shared" si="127"/>
        <v>#NUM!</v>
      </c>
      <c r="CP148" s="3" t="e">
        <f t="shared" si="128"/>
        <v>#NUM!</v>
      </c>
      <c r="CQ148" s="3" t="e">
        <f t="shared" si="129"/>
        <v>#NUM!</v>
      </c>
      <c r="CR148" s="3" t="e">
        <f t="shared" si="130"/>
        <v>#NUM!</v>
      </c>
      <c r="CS148" s="3" t="e">
        <f t="shared" si="131"/>
        <v>#NUM!</v>
      </c>
      <c r="CT148" s="3" t="e">
        <f t="shared" si="132"/>
        <v>#NUM!</v>
      </c>
    </row>
    <row r="149" spans="1:98" x14ac:dyDescent="0.25">
      <c r="A149" s="3"/>
      <c r="B149" s="1" t="s">
        <v>939</v>
      </c>
      <c r="C149" s="3" t="s">
        <v>417</v>
      </c>
      <c r="D149" s="3" t="s">
        <v>411</v>
      </c>
      <c r="E149" s="3" t="s">
        <v>416</v>
      </c>
      <c r="F149" s="14" t="s">
        <v>695</v>
      </c>
      <c r="G149" s="3" t="s">
        <v>45</v>
      </c>
      <c r="H149" s="3" t="s">
        <v>40</v>
      </c>
      <c r="I149" s="3">
        <v>267.85000000000002</v>
      </c>
      <c r="J149" s="3">
        <v>236.19</v>
      </c>
      <c r="K149" s="3">
        <v>221.81</v>
      </c>
      <c r="L149" s="3">
        <v>68.66</v>
      </c>
      <c r="M149" s="3">
        <v>154.04</v>
      </c>
      <c r="N149" s="3">
        <v>158.33000000000001</v>
      </c>
      <c r="O149" s="3"/>
      <c r="P149" s="3">
        <v>131.72999999999999</v>
      </c>
      <c r="Q149" s="3"/>
      <c r="R149" s="3">
        <v>85.47</v>
      </c>
      <c r="S149" s="3">
        <v>118.37</v>
      </c>
      <c r="T149" s="3">
        <v>41.36</v>
      </c>
      <c r="U149" s="3">
        <v>79.83</v>
      </c>
      <c r="V149" s="3">
        <v>43.57</v>
      </c>
      <c r="W149" s="3">
        <v>48.39</v>
      </c>
      <c r="X149" s="3">
        <v>98.25</v>
      </c>
      <c r="Y149" s="3">
        <v>96.19</v>
      </c>
      <c r="Z149" s="3">
        <v>50.09</v>
      </c>
      <c r="AA149" s="3">
        <v>98.16</v>
      </c>
      <c r="AB149" s="3">
        <v>24.65</v>
      </c>
      <c r="AC149" s="3">
        <v>20.34</v>
      </c>
      <c r="AD149" s="3">
        <v>81.08</v>
      </c>
      <c r="AE149" s="3">
        <v>161.5</v>
      </c>
      <c r="AF149" s="3">
        <v>43.57</v>
      </c>
      <c r="AG149" s="3">
        <v>70.569999999999993</v>
      </c>
      <c r="AH149" s="3">
        <v>56.29</v>
      </c>
      <c r="AI149" s="3"/>
      <c r="AJ149" s="3">
        <v>52.34</v>
      </c>
      <c r="AK149" s="3">
        <v>45.81</v>
      </c>
      <c r="AL149" s="3">
        <v>89.81</v>
      </c>
      <c r="AM149" s="3">
        <v>73.44</v>
      </c>
      <c r="AN149" s="3">
        <v>150.82</v>
      </c>
      <c r="AO149" s="3"/>
      <c r="AP149" s="3">
        <v>19.829999999999998</v>
      </c>
      <c r="AQ149" s="3">
        <v>11.09</v>
      </c>
      <c r="AR149" s="3"/>
      <c r="AS149" s="3"/>
      <c r="AT149" s="3">
        <v>12.68</v>
      </c>
      <c r="AU149" s="3"/>
      <c r="AV149" s="3">
        <v>6.44</v>
      </c>
      <c r="AW149" s="3">
        <v>14.4</v>
      </c>
      <c r="AX149" s="3">
        <v>11.06</v>
      </c>
      <c r="AY149" s="3">
        <v>22.01</v>
      </c>
      <c r="AZ149" s="3">
        <v>15.84</v>
      </c>
      <c r="BC149" s="3">
        <f t="shared" si="89"/>
        <v>2.4278916507088781</v>
      </c>
      <c r="BD149" s="3">
        <f t="shared" si="90"/>
        <v>2.3732615061616822</v>
      </c>
      <c r="BE149" s="3">
        <f t="shared" si="91"/>
        <v>2.3459811218263051</v>
      </c>
      <c r="BF149" s="3">
        <f t="shared" si="92"/>
        <v>1.8367037990897312</v>
      </c>
      <c r="BG149" s="3">
        <f t="shared" si="93"/>
        <v>2.1876335099506936</v>
      </c>
      <c r="BH149" s="3">
        <f t="shared" si="94"/>
        <v>2.1995632117672361</v>
      </c>
      <c r="BI149" s="3" t="e">
        <f t="shared" si="95"/>
        <v>#NUM!</v>
      </c>
      <c r="BJ149" s="3">
        <f t="shared" si="96"/>
        <v>2.1196846918240504</v>
      </c>
      <c r="BK149" s="3" t="e">
        <f t="shared" si="97"/>
        <v>#NUM!</v>
      </c>
      <c r="BL149" s="3">
        <f t="shared" si="98"/>
        <v>1.9318137039591392</v>
      </c>
      <c r="BM149" s="3">
        <f t="shared" si="99"/>
        <v>2.0732416476119986</v>
      </c>
      <c r="BN149" s="3">
        <f t="shared" si="100"/>
        <v>1.616580530085886</v>
      </c>
      <c r="BO149" s="3">
        <f t="shared" si="101"/>
        <v>1.9021661292710512</v>
      </c>
      <c r="BP149" s="3">
        <f t="shared" si="102"/>
        <v>1.6391875599357539</v>
      </c>
      <c r="BQ149" s="3">
        <f t="shared" si="103"/>
        <v>1.684755622108624</v>
      </c>
      <c r="BR149" s="3">
        <f t="shared" si="104"/>
        <v>1.9923325590474643</v>
      </c>
      <c r="BS149" s="3">
        <f t="shared" si="105"/>
        <v>1.9831299247347001</v>
      </c>
      <c r="BT149" s="3">
        <f t="shared" si="106"/>
        <v>1.6997510316895144</v>
      </c>
      <c r="BU149" s="3">
        <f t="shared" si="107"/>
        <v>1.9919345497189478</v>
      </c>
      <c r="BV149" s="3">
        <f t="shared" si="108"/>
        <v>1.3918169236132487</v>
      </c>
      <c r="BW149" s="3">
        <f t="shared" si="109"/>
        <v>1.3083509485867257</v>
      </c>
      <c r="BX149" s="3">
        <f t="shared" si="110"/>
        <v>1.908913740020971</v>
      </c>
      <c r="BY149" s="3">
        <f t="shared" si="111"/>
        <v>2.2081725266671217</v>
      </c>
      <c r="BZ149" s="3">
        <f t="shared" si="112"/>
        <v>1.6391875599357539</v>
      </c>
      <c r="CA149" s="3">
        <f t="shared" si="113"/>
        <v>1.8486201174341339</v>
      </c>
      <c r="CB149" s="3">
        <f t="shared" si="114"/>
        <v>1.7504312486602023</v>
      </c>
      <c r="CC149" s="3" t="e">
        <f t="shared" si="115"/>
        <v>#NUM!</v>
      </c>
      <c r="CD149" s="3">
        <f t="shared" si="116"/>
        <v>1.7188337183038622</v>
      </c>
      <c r="CE149" s="3">
        <f t="shared" si="117"/>
        <v>1.6609602917760837</v>
      </c>
      <c r="CF149" s="3">
        <f t="shared" si="118"/>
        <v>1.9533246963891853</v>
      </c>
      <c r="CG149" s="3">
        <f t="shared" si="119"/>
        <v>1.865932668193186</v>
      </c>
      <c r="CH149" s="3">
        <f t="shared" si="120"/>
        <v>2.1784589364522011</v>
      </c>
      <c r="CI149" s="3" t="e">
        <f t="shared" si="121"/>
        <v>#NUM!</v>
      </c>
      <c r="CJ149" s="3">
        <f t="shared" si="122"/>
        <v>1.2973227142053025</v>
      </c>
      <c r="CK149" s="3">
        <f t="shared" si="123"/>
        <v>1.04493154614916</v>
      </c>
      <c r="CL149" s="3" t="e">
        <f t="shared" si="124"/>
        <v>#NUM!</v>
      </c>
      <c r="CM149" s="3" t="e">
        <f t="shared" si="125"/>
        <v>#NUM!</v>
      </c>
      <c r="CN149" s="3">
        <f t="shared" si="126"/>
        <v>1.1031192535457139</v>
      </c>
      <c r="CO149" s="3" t="e">
        <f t="shared" si="127"/>
        <v>#NUM!</v>
      </c>
      <c r="CP149" s="3">
        <f t="shared" si="128"/>
        <v>0.80888586735981216</v>
      </c>
      <c r="CQ149" s="3">
        <f t="shared" si="129"/>
        <v>1.1583624920952498</v>
      </c>
      <c r="CR149" s="3">
        <f t="shared" si="130"/>
        <v>1.0437551269686796</v>
      </c>
      <c r="CS149" s="3">
        <f t="shared" si="131"/>
        <v>1.3426200425533481</v>
      </c>
      <c r="CT149" s="3">
        <f t="shared" si="132"/>
        <v>1.1997551772534747</v>
      </c>
    </row>
    <row r="150" spans="1:98" x14ac:dyDescent="0.25">
      <c r="A150" s="3"/>
      <c r="B150" s="3" t="s">
        <v>940</v>
      </c>
      <c r="C150" s="3" t="s">
        <v>410</v>
      </c>
      <c r="D150" s="3" t="s">
        <v>411</v>
      </c>
      <c r="E150" s="3" t="s">
        <v>412</v>
      </c>
      <c r="F150" s="14" t="s">
        <v>694</v>
      </c>
      <c r="G150" s="3" t="s">
        <v>45</v>
      </c>
      <c r="H150" s="3" t="s">
        <v>49</v>
      </c>
      <c r="I150" s="3">
        <v>275.19</v>
      </c>
      <c r="J150" s="3">
        <v>237.42</v>
      </c>
      <c r="K150" s="3">
        <v>222.32</v>
      </c>
      <c r="L150" s="3"/>
      <c r="M150" s="3"/>
      <c r="N150" s="3">
        <v>156.91999999999999</v>
      </c>
      <c r="O150" s="3">
        <v>96.55</v>
      </c>
      <c r="P150" s="3">
        <v>139.51</v>
      </c>
      <c r="Q150" s="3">
        <v>54.81</v>
      </c>
      <c r="R150" s="3">
        <v>90.25</v>
      </c>
      <c r="S150" s="3">
        <v>124.59</v>
      </c>
      <c r="T150" s="3"/>
      <c r="U150" s="3">
        <v>77.22</v>
      </c>
      <c r="V150" s="3">
        <v>43.59</v>
      </c>
      <c r="W150" s="3">
        <v>46.81</v>
      </c>
      <c r="X150" s="3">
        <v>96.35</v>
      </c>
      <c r="Y150" s="3">
        <v>97.25</v>
      </c>
      <c r="Z150" s="3">
        <v>48.2</v>
      </c>
      <c r="AA150" s="3">
        <v>93.1</v>
      </c>
      <c r="AB150" s="3">
        <v>21.63</v>
      </c>
      <c r="AC150" s="3"/>
      <c r="AD150" s="3">
        <v>79.48</v>
      </c>
      <c r="AE150" s="3">
        <v>167.37</v>
      </c>
      <c r="AF150" s="3">
        <v>50.95</v>
      </c>
      <c r="AG150" s="3">
        <v>90.32</v>
      </c>
      <c r="AH150" s="3">
        <v>58.78</v>
      </c>
      <c r="AI150" s="3">
        <v>102.58</v>
      </c>
      <c r="AJ150" s="3"/>
      <c r="AK150" s="3">
        <v>46.83</v>
      </c>
      <c r="AL150" s="3">
        <v>102.31</v>
      </c>
      <c r="AM150" s="3">
        <v>76.86</v>
      </c>
      <c r="AN150" s="3">
        <v>157.06</v>
      </c>
      <c r="AO150" s="3">
        <v>37.08</v>
      </c>
      <c r="AP150" s="3">
        <v>19</v>
      </c>
      <c r="AQ150" s="3">
        <v>10.92</v>
      </c>
      <c r="AR150" s="3"/>
      <c r="AS150" s="3"/>
      <c r="AT150" s="3"/>
      <c r="AU150" s="3"/>
      <c r="AV150" s="3"/>
      <c r="AW150" s="3"/>
      <c r="AX150" s="3"/>
      <c r="AY150" s="3">
        <v>20.64</v>
      </c>
      <c r="AZ150" s="3"/>
      <c r="BC150" s="3">
        <f t="shared" si="89"/>
        <v>2.4396326482272594</v>
      </c>
      <c r="BD150" s="3">
        <f t="shared" si="90"/>
        <v>2.3755173006496713</v>
      </c>
      <c r="BE150" s="3">
        <f t="shared" si="91"/>
        <v>2.3469785337693154</v>
      </c>
      <c r="BF150" s="3" t="e">
        <f t="shared" si="92"/>
        <v>#NUM!</v>
      </c>
      <c r="BG150" s="3" t="e">
        <f t="shared" si="93"/>
        <v>#NUM!</v>
      </c>
      <c r="BH150" s="3">
        <f t="shared" si="94"/>
        <v>2.1956782994574984</v>
      </c>
      <c r="BI150" s="3">
        <f t="shared" si="95"/>
        <v>1.9847522781154134</v>
      </c>
      <c r="BJ150" s="3">
        <f t="shared" si="96"/>
        <v>2.1446053387147446</v>
      </c>
      <c r="BK150" s="3">
        <f t="shared" si="97"/>
        <v>1.7388598020722001</v>
      </c>
      <c r="BL150" s="3">
        <f t="shared" si="98"/>
        <v>1.9554472105776954</v>
      </c>
      <c r="BM150" s="3">
        <f t="shared" si="99"/>
        <v>2.0954831858295404</v>
      </c>
      <c r="BN150" s="3" t="e">
        <f t="shared" si="100"/>
        <v>#NUM!</v>
      </c>
      <c r="BO150" s="3">
        <f t="shared" si="101"/>
        <v>1.8877297972880303</v>
      </c>
      <c r="BP150" s="3">
        <f t="shared" si="102"/>
        <v>1.639386869017684</v>
      </c>
      <c r="BQ150" s="3">
        <f t="shared" si="103"/>
        <v>1.6703386411274421</v>
      </c>
      <c r="BR150" s="3">
        <f t="shared" si="104"/>
        <v>1.9838517189914717</v>
      </c>
      <c r="BS150" s="3">
        <f t="shared" si="105"/>
        <v>1.9878896099977454</v>
      </c>
      <c r="BT150" s="3">
        <f t="shared" si="106"/>
        <v>1.6830470382388496</v>
      </c>
      <c r="BU150" s="3">
        <f t="shared" si="107"/>
        <v>1.9689496809813425</v>
      </c>
      <c r="BV150" s="3">
        <f t="shared" si="108"/>
        <v>1.3350565194390915</v>
      </c>
      <c r="BW150" s="3" t="e">
        <f t="shared" si="109"/>
        <v>#NUM!</v>
      </c>
      <c r="BX150" s="3">
        <f t="shared" si="110"/>
        <v>1.9002578584377776</v>
      </c>
      <c r="BY150" s="3">
        <f t="shared" si="111"/>
        <v>2.2236776161300318</v>
      </c>
      <c r="BZ150" s="3">
        <f t="shared" si="112"/>
        <v>1.7071441883424452</v>
      </c>
      <c r="CA150" s="3">
        <f t="shared" si="113"/>
        <v>1.9557839289169114</v>
      </c>
      <c r="CB150" s="3">
        <f t="shared" si="114"/>
        <v>1.7692295817365937</v>
      </c>
      <c r="CC150" s="3">
        <f t="shared" si="115"/>
        <v>2.0110626947297345</v>
      </c>
      <c r="CD150" s="3" t="e">
        <f t="shared" si="116"/>
        <v>#NUM!</v>
      </c>
      <c r="CE150" s="3">
        <f t="shared" si="117"/>
        <v>1.67052415778208</v>
      </c>
      <c r="CF150" s="3">
        <f t="shared" si="118"/>
        <v>2.0099180846659013</v>
      </c>
      <c r="CG150" s="3">
        <f t="shared" si="119"/>
        <v>1.8857003801283299</v>
      </c>
      <c r="CH150" s="3">
        <f t="shared" si="120"/>
        <v>2.196065593116304</v>
      </c>
      <c r="CI150" s="3">
        <f t="shared" si="121"/>
        <v>1.5691397254724595</v>
      </c>
      <c r="CJ150" s="3">
        <f t="shared" si="122"/>
        <v>1.2787536009528289</v>
      </c>
      <c r="CK150" s="3">
        <f t="shared" si="123"/>
        <v>1.0382226383687185</v>
      </c>
      <c r="CL150" s="3" t="e">
        <f t="shared" si="124"/>
        <v>#NUM!</v>
      </c>
      <c r="CM150" s="3" t="e">
        <f t="shared" si="125"/>
        <v>#NUM!</v>
      </c>
      <c r="CN150" s="3" t="e">
        <f t="shared" si="126"/>
        <v>#NUM!</v>
      </c>
      <c r="CO150" s="3" t="e">
        <f t="shared" si="127"/>
        <v>#NUM!</v>
      </c>
      <c r="CP150" s="3" t="e">
        <f t="shared" si="128"/>
        <v>#NUM!</v>
      </c>
      <c r="CQ150" s="3" t="e">
        <f t="shared" si="129"/>
        <v>#NUM!</v>
      </c>
      <c r="CR150" s="3" t="e">
        <f t="shared" si="130"/>
        <v>#NUM!</v>
      </c>
      <c r="CS150" s="3">
        <f t="shared" si="131"/>
        <v>1.3147096929551738</v>
      </c>
      <c r="CT150" s="3" t="e">
        <f t="shared" si="132"/>
        <v>#NUM!</v>
      </c>
    </row>
    <row r="151" spans="1:98" x14ac:dyDescent="0.25">
      <c r="A151" s="3"/>
      <c r="B151" s="3" t="s">
        <v>938</v>
      </c>
      <c r="C151" s="3" t="s">
        <v>550</v>
      </c>
      <c r="D151" s="3" t="s">
        <v>411</v>
      </c>
      <c r="E151" s="3" t="s">
        <v>551</v>
      </c>
      <c r="F151" s="14" t="s">
        <v>696</v>
      </c>
      <c r="G151" s="3" t="s">
        <v>45</v>
      </c>
      <c r="H151" s="3" t="s">
        <v>73</v>
      </c>
      <c r="I151" s="3"/>
      <c r="J151" s="3"/>
      <c r="K151" s="3"/>
      <c r="L151" s="3"/>
      <c r="M151" s="3"/>
      <c r="N151" s="3">
        <v>155.37</v>
      </c>
      <c r="O151" s="3"/>
      <c r="P151" s="3"/>
      <c r="Q151" s="3"/>
      <c r="R151" s="3"/>
      <c r="S151" s="3"/>
      <c r="T151" s="3">
        <v>49.78</v>
      </c>
      <c r="U151" s="3">
        <v>78.64</v>
      </c>
      <c r="V151" s="3"/>
      <c r="W151" s="3">
        <v>47.61</v>
      </c>
      <c r="X151" s="3">
        <v>94.98</v>
      </c>
      <c r="Y151" s="3">
        <v>93.56</v>
      </c>
      <c r="Z151" s="3">
        <v>50.73</v>
      </c>
      <c r="AA151" s="3">
        <v>92.86</v>
      </c>
      <c r="AB151" s="3">
        <v>25.54</v>
      </c>
      <c r="AC151" s="3">
        <v>20.27</v>
      </c>
      <c r="AD151" s="3">
        <v>76.37</v>
      </c>
      <c r="AE151" s="3">
        <v>166.75</v>
      </c>
      <c r="AF151" s="3">
        <v>39.659999999999997</v>
      </c>
      <c r="AG151" s="3">
        <v>83.55</v>
      </c>
      <c r="AH151" s="3">
        <v>57.64</v>
      </c>
      <c r="AI151" s="3"/>
      <c r="AJ151" s="3"/>
      <c r="AK151" s="3">
        <v>47.61</v>
      </c>
      <c r="AL151" s="3">
        <v>96.91</v>
      </c>
      <c r="AM151" s="3">
        <v>72.44</v>
      </c>
      <c r="AN151" s="3">
        <v>153.69999999999999</v>
      </c>
      <c r="AO151" s="3"/>
      <c r="AP151" s="3">
        <v>19</v>
      </c>
      <c r="AQ151" s="3"/>
      <c r="AR151" s="3"/>
      <c r="AS151" s="3"/>
      <c r="AT151" s="3"/>
      <c r="AU151" s="3"/>
      <c r="AV151" s="3"/>
      <c r="AW151" s="3"/>
      <c r="AX151" s="3"/>
      <c r="AY151" s="3"/>
      <c r="AZ151" s="3">
        <v>15.8</v>
      </c>
      <c r="BC151" s="3" t="e">
        <f t="shared" si="89"/>
        <v>#NUM!</v>
      </c>
      <c r="BD151" s="3" t="e">
        <f t="shared" si="90"/>
        <v>#NUM!</v>
      </c>
      <c r="BE151" s="3" t="e">
        <f t="shared" si="91"/>
        <v>#NUM!</v>
      </c>
      <c r="BF151" s="3" t="e">
        <f t="shared" si="92"/>
        <v>#NUM!</v>
      </c>
      <c r="BG151" s="3" t="e">
        <f t="shared" si="93"/>
        <v>#NUM!</v>
      </c>
      <c r="BH151" s="3">
        <f t="shared" si="94"/>
        <v>2.1913671657375566</v>
      </c>
      <c r="BI151" s="3" t="e">
        <f t="shared" si="95"/>
        <v>#NUM!</v>
      </c>
      <c r="BJ151" s="3" t="e">
        <f t="shared" si="96"/>
        <v>#NUM!</v>
      </c>
      <c r="BK151" s="3" t="e">
        <f t="shared" si="97"/>
        <v>#NUM!</v>
      </c>
      <c r="BL151" s="3" t="e">
        <f t="shared" si="98"/>
        <v>#NUM!</v>
      </c>
      <c r="BM151" s="3" t="e">
        <f t="shared" si="99"/>
        <v>#NUM!</v>
      </c>
      <c r="BN151" s="3">
        <f t="shared" si="100"/>
        <v>1.6970548922725743</v>
      </c>
      <c r="BO151" s="3">
        <f t="shared" si="101"/>
        <v>1.8956435048240792</v>
      </c>
      <c r="BP151" s="3" t="e">
        <f t="shared" si="102"/>
        <v>#NUM!</v>
      </c>
      <c r="BQ151" s="3">
        <f t="shared" si="103"/>
        <v>1.6776981814745107</v>
      </c>
      <c r="BR151" s="3">
        <f t="shared" si="104"/>
        <v>1.9776321652459996</v>
      </c>
      <c r="BS151" s="3">
        <f t="shared" si="105"/>
        <v>1.9710902131371155</v>
      </c>
      <c r="BT151" s="3">
        <f t="shared" si="106"/>
        <v>1.7052648623174043</v>
      </c>
      <c r="BU151" s="3">
        <f t="shared" si="107"/>
        <v>1.9678286793301552</v>
      </c>
      <c r="BV151" s="3">
        <f t="shared" si="108"/>
        <v>1.4072208929273964</v>
      </c>
      <c r="BW151" s="3">
        <f t="shared" si="109"/>
        <v>1.3068537486930087</v>
      </c>
      <c r="BX151" s="3">
        <f t="shared" si="110"/>
        <v>1.8829227906025987</v>
      </c>
      <c r="BY151" s="3">
        <f t="shared" si="111"/>
        <v>2.2220658425885866</v>
      </c>
      <c r="BZ151" s="3">
        <f t="shared" si="112"/>
        <v>1.5983527098692838</v>
      </c>
      <c r="CA151" s="3">
        <f t="shared" si="113"/>
        <v>1.92194645422941</v>
      </c>
      <c r="CB151" s="3">
        <f t="shared" si="114"/>
        <v>1.7607239721419516</v>
      </c>
      <c r="CC151" s="3" t="e">
        <f t="shared" si="115"/>
        <v>#NUM!</v>
      </c>
      <c r="CD151" s="3" t="e">
        <f t="shared" si="116"/>
        <v>#NUM!</v>
      </c>
      <c r="CE151" s="3">
        <f t="shared" si="117"/>
        <v>1.6776981814745107</v>
      </c>
      <c r="CF151" s="3">
        <f t="shared" si="118"/>
        <v>1.9863685935702728</v>
      </c>
      <c r="CG151" s="3">
        <f t="shared" si="119"/>
        <v>1.8599784416420209</v>
      </c>
      <c r="CH151" s="3">
        <f t="shared" si="120"/>
        <v>2.1866738674997452</v>
      </c>
      <c r="CI151" s="3" t="e">
        <f t="shared" si="121"/>
        <v>#NUM!</v>
      </c>
      <c r="CJ151" s="3">
        <f t="shared" si="122"/>
        <v>1.2787536009528289</v>
      </c>
      <c r="CK151" s="3" t="e">
        <f t="shared" si="123"/>
        <v>#NUM!</v>
      </c>
      <c r="CL151" s="3" t="e">
        <f t="shared" si="124"/>
        <v>#NUM!</v>
      </c>
      <c r="CM151" s="3" t="e">
        <f t="shared" si="125"/>
        <v>#NUM!</v>
      </c>
      <c r="CN151" s="3" t="e">
        <f t="shared" si="126"/>
        <v>#NUM!</v>
      </c>
      <c r="CO151" s="3" t="e">
        <f t="shared" si="127"/>
        <v>#NUM!</v>
      </c>
      <c r="CP151" s="3" t="e">
        <f t="shared" si="128"/>
        <v>#NUM!</v>
      </c>
      <c r="CQ151" s="3" t="e">
        <f t="shared" si="129"/>
        <v>#NUM!</v>
      </c>
      <c r="CR151" s="3" t="e">
        <f t="shared" si="130"/>
        <v>#NUM!</v>
      </c>
      <c r="CS151" s="3" t="e">
        <f t="shared" si="131"/>
        <v>#NUM!</v>
      </c>
      <c r="CT151" s="3">
        <f t="shared" si="132"/>
        <v>1.1986570869544226</v>
      </c>
    </row>
    <row r="152" spans="1:98" x14ac:dyDescent="0.25">
      <c r="A152" s="1"/>
      <c r="B152" s="1" t="s">
        <v>939</v>
      </c>
      <c r="C152" s="1" t="s">
        <v>155</v>
      </c>
      <c r="D152" s="1" t="s">
        <v>154</v>
      </c>
      <c r="E152" s="3" t="s">
        <v>346</v>
      </c>
      <c r="F152" s="14" t="s">
        <v>716</v>
      </c>
      <c r="G152" s="1" t="s">
        <v>90</v>
      </c>
      <c r="H152" s="1" t="s">
        <v>46</v>
      </c>
      <c r="I152" s="2">
        <v>258.5</v>
      </c>
      <c r="J152" s="2">
        <v>226.94</v>
      </c>
      <c r="K152" s="2">
        <v>218.13</v>
      </c>
      <c r="L152" s="2"/>
      <c r="M152" s="2"/>
      <c r="N152" s="2">
        <v>140.91</v>
      </c>
      <c r="O152" s="2">
        <v>93.23</v>
      </c>
      <c r="P152" s="2">
        <v>132.26</v>
      </c>
      <c r="Q152" s="2">
        <v>49.55</v>
      </c>
      <c r="R152" s="2"/>
      <c r="S152" s="2">
        <v>122.03</v>
      </c>
      <c r="T152" s="2">
        <v>50.23</v>
      </c>
      <c r="U152" s="2">
        <v>75.89</v>
      </c>
      <c r="V152" s="3"/>
      <c r="W152" s="2">
        <v>47.1</v>
      </c>
      <c r="X152" s="2">
        <v>94.86</v>
      </c>
      <c r="Y152" s="2">
        <v>93.84</v>
      </c>
      <c r="Z152" s="2">
        <v>49.87</v>
      </c>
      <c r="AA152" s="2">
        <v>83.67</v>
      </c>
      <c r="AB152" s="2">
        <v>21.11</v>
      </c>
      <c r="AC152" s="2">
        <v>23.31</v>
      </c>
      <c r="AD152" s="2">
        <v>81.16</v>
      </c>
      <c r="AE152" s="2">
        <v>172.96</v>
      </c>
      <c r="AF152" s="2">
        <v>45.23</v>
      </c>
      <c r="AG152" s="2">
        <v>91.13</v>
      </c>
      <c r="AH152" s="2">
        <v>63.12</v>
      </c>
      <c r="AI152" s="2"/>
      <c r="AJ152" s="2">
        <v>62.5</v>
      </c>
      <c r="AK152" s="2">
        <v>41.37</v>
      </c>
      <c r="AL152" s="2">
        <v>92.12</v>
      </c>
      <c r="AM152" s="2">
        <v>64.650000000000006</v>
      </c>
      <c r="AN152" s="3"/>
      <c r="AO152" s="2">
        <v>35.659999999999997</v>
      </c>
      <c r="AP152" s="2">
        <v>19.149999999999999</v>
      </c>
      <c r="AQ152" s="2">
        <v>10.68</v>
      </c>
      <c r="AR152" s="3"/>
      <c r="AS152" s="2">
        <v>15.64</v>
      </c>
      <c r="AT152" s="2">
        <v>12.03</v>
      </c>
      <c r="AU152" s="2">
        <v>7.18</v>
      </c>
      <c r="AV152" s="2">
        <v>6.38</v>
      </c>
      <c r="AW152" s="2">
        <v>13.56</v>
      </c>
      <c r="AX152" s="2"/>
      <c r="AY152" s="2"/>
      <c r="AZ152" s="2"/>
      <c r="BC152" s="3">
        <f t="shared" si="89"/>
        <v>2.4124605474299612</v>
      </c>
      <c r="BD152" s="3">
        <f t="shared" si="90"/>
        <v>2.3559110505267529</v>
      </c>
      <c r="BE152" s="3">
        <f t="shared" si="91"/>
        <v>2.3387153993635277</v>
      </c>
      <c r="BF152" s="3" t="e">
        <f t="shared" si="92"/>
        <v>#NUM!</v>
      </c>
      <c r="BG152" s="3" t="e">
        <f t="shared" si="93"/>
        <v>#NUM!</v>
      </c>
      <c r="BH152" s="3">
        <f t="shared" si="94"/>
        <v>2.1489418149029111</v>
      </c>
      <c r="BI152" s="3">
        <f t="shared" si="95"/>
        <v>1.9695556842208435</v>
      </c>
      <c r="BJ152" s="3">
        <f t="shared" si="96"/>
        <v>2.1214285183679626</v>
      </c>
      <c r="BK152" s="3">
        <f t="shared" si="97"/>
        <v>1.695043658821294</v>
      </c>
      <c r="BL152" s="3" t="e">
        <f t="shared" si="98"/>
        <v>#NUM!</v>
      </c>
      <c r="BM152" s="3">
        <f t="shared" si="99"/>
        <v>2.0864666112715824</v>
      </c>
      <c r="BN152" s="3">
        <f t="shared" si="100"/>
        <v>1.7009631781595493</v>
      </c>
      <c r="BO152" s="3">
        <f t="shared" si="101"/>
        <v>1.8801845528264334</v>
      </c>
      <c r="BP152" s="3" t="e">
        <f t="shared" si="102"/>
        <v>#NUM!</v>
      </c>
      <c r="BQ152" s="3">
        <f t="shared" si="103"/>
        <v>1.6730209071288962</v>
      </c>
      <c r="BR152" s="3">
        <f t="shared" si="104"/>
        <v>1.9770831203158528</v>
      </c>
      <c r="BS152" s="3">
        <f t="shared" si="105"/>
        <v>1.9723879991074729</v>
      </c>
      <c r="BT152" s="3">
        <f t="shared" si="106"/>
        <v>1.697839368218363</v>
      </c>
      <c r="BU152" s="3">
        <f t="shared" si="107"/>
        <v>1.9225697689857124</v>
      </c>
      <c r="BV152" s="3">
        <f t="shared" si="108"/>
        <v>1.3244882333076564</v>
      </c>
      <c r="BW152" s="3">
        <f t="shared" si="109"/>
        <v>1.3675422735205767</v>
      </c>
      <c r="BX152" s="3">
        <f t="shared" si="110"/>
        <v>1.9093420383613084</v>
      </c>
      <c r="BY152" s="3">
        <f t="shared" si="111"/>
        <v>2.2379456766092352</v>
      </c>
      <c r="BZ152" s="3">
        <f t="shared" si="112"/>
        <v>1.6554265877459187</v>
      </c>
      <c r="CA152" s="3">
        <f t="shared" si="113"/>
        <v>1.9596613702734953</v>
      </c>
      <c r="CB152" s="3">
        <f t="shared" si="114"/>
        <v>1.8001669902013639</v>
      </c>
      <c r="CC152" s="3" t="e">
        <f t="shared" si="115"/>
        <v>#NUM!</v>
      </c>
      <c r="CD152" s="3">
        <f t="shared" si="116"/>
        <v>1.7958800173440752</v>
      </c>
      <c r="CE152" s="3">
        <f t="shared" si="117"/>
        <v>1.6166855208955122</v>
      </c>
      <c r="CF152" s="3">
        <f t="shared" si="118"/>
        <v>1.9643539292921934</v>
      </c>
      <c r="CG152" s="3">
        <f t="shared" si="119"/>
        <v>1.8105685292164129</v>
      </c>
      <c r="CH152" s="3" t="e">
        <f t="shared" si="120"/>
        <v>#NUM!</v>
      </c>
      <c r="CI152" s="3">
        <f t="shared" si="121"/>
        <v>1.5521813388393357</v>
      </c>
      <c r="CJ152" s="3">
        <f t="shared" si="122"/>
        <v>1.2821687783046416</v>
      </c>
      <c r="CK152" s="3">
        <f t="shared" si="123"/>
        <v>1.0285712526925377</v>
      </c>
      <c r="CL152" s="3" t="e">
        <f t="shared" si="124"/>
        <v>#NUM!</v>
      </c>
      <c r="CM152" s="3">
        <f t="shared" si="125"/>
        <v>1.1942367487238292</v>
      </c>
      <c r="CN152" s="3">
        <f t="shared" si="126"/>
        <v>1.0802656273398448</v>
      </c>
      <c r="CO152" s="3">
        <f t="shared" si="127"/>
        <v>0.85612444424230028</v>
      </c>
      <c r="CP152" s="3">
        <f t="shared" si="128"/>
        <v>0.80482067872116236</v>
      </c>
      <c r="CQ152" s="3">
        <f t="shared" si="129"/>
        <v>1.1322596895310446</v>
      </c>
      <c r="CR152" s="3" t="e">
        <f t="shared" si="130"/>
        <v>#NUM!</v>
      </c>
      <c r="CS152" s="3" t="e">
        <f t="shared" si="131"/>
        <v>#NUM!</v>
      </c>
      <c r="CT152" s="3" t="e">
        <f t="shared" si="132"/>
        <v>#NUM!</v>
      </c>
    </row>
    <row r="153" spans="1:98" x14ac:dyDescent="0.25">
      <c r="A153" s="1"/>
      <c r="B153" s="1" t="s">
        <v>942</v>
      </c>
      <c r="C153" s="1" t="s">
        <v>921</v>
      </c>
      <c r="D153" s="1" t="s">
        <v>154</v>
      </c>
      <c r="E153" s="3" t="s">
        <v>346</v>
      </c>
      <c r="F153" s="14" t="s">
        <v>716</v>
      </c>
      <c r="G153" s="1" t="s">
        <v>90</v>
      </c>
      <c r="H153" s="1" t="s">
        <v>46</v>
      </c>
      <c r="I153" s="2">
        <v>287.22000000000003</v>
      </c>
      <c r="J153" s="2">
        <v>251.06</v>
      </c>
      <c r="K153" s="2"/>
      <c r="L153" s="2"/>
      <c r="M153" s="2"/>
      <c r="N153" s="2">
        <v>166.51</v>
      </c>
      <c r="O153" s="2">
        <v>104.59</v>
      </c>
      <c r="P153" s="2">
        <v>140.85</v>
      </c>
      <c r="Q153" s="1">
        <v>59.16</v>
      </c>
      <c r="R153" s="1">
        <v>98.13</v>
      </c>
      <c r="S153" s="1">
        <v>131.94</v>
      </c>
      <c r="T153" s="2"/>
      <c r="U153" s="1">
        <v>82.23</v>
      </c>
      <c r="V153" s="3"/>
      <c r="W153" s="1">
        <v>52.87</v>
      </c>
      <c r="X153" s="1">
        <v>103.95</v>
      </c>
      <c r="Y153" s="1">
        <v>103.29</v>
      </c>
      <c r="Z153" s="1">
        <v>55.23</v>
      </c>
      <c r="AA153" s="1">
        <v>97.79</v>
      </c>
      <c r="AB153" s="1">
        <v>27.74</v>
      </c>
      <c r="AC153" s="2"/>
      <c r="AD153" s="1">
        <v>78.86</v>
      </c>
      <c r="AE153" s="1">
        <v>188.85</v>
      </c>
      <c r="AF153" s="1">
        <v>51.6</v>
      </c>
      <c r="AG153" s="1">
        <v>81.790000000000006</v>
      </c>
      <c r="AH153" s="1">
        <v>62.3</v>
      </c>
      <c r="AI153" s="1">
        <v>112.07</v>
      </c>
      <c r="AJ153" s="1">
        <v>61.18</v>
      </c>
      <c r="AK153" s="1">
        <v>43.87</v>
      </c>
      <c r="AL153" s="2"/>
      <c r="AM153" s="2"/>
      <c r="AN153" s="3"/>
      <c r="AO153" s="1">
        <v>35.18</v>
      </c>
      <c r="AP153" s="1">
        <v>18.34</v>
      </c>
      <c r="AQ153" s="1">
        <v>10.54</v>
      </c>
      <c r="AR153" s="3"/>
      <c r="AS153" s="2">
        <v>13.97</v>
      </c>
      <c r="AT153" s="2">
        <v>11.71</v>
      </c>
      <c r="AU153" s="2">
        <v>7.36</v>
      </c>
      <c r="AV153" s="1">
        <v>6.17</v>
      </c>
      <c r="AW153" s="1">
        <v>15.66</v>
      </c>
      <c r="AX153" s="1">
        <v>11.68</v>
      </c>
      <c r="AY153" s="1"/>
      <c r="AZ153" s="1">
        <v>16.420000000000002</v>
      </c>
      <c r="BC153" s="3">
        <f t="shared" si="89"/>
        <v>2.4582146778655924</v>
      </c>
      <c r="BD153" s="3">
        <f t="shared" si="90"/>
        <v>2.3997775244887993</v>
      </c>
      <c r="BE153" s="3" t="e">
        <f t="shared" si="91"/>
        <v>#NUM!</v>
      </c>
      <c r="BF153" s="3" t="e">
        <f t="shared" si="92"/>
        <v>#NUM!</v>
      </c>
      <c r="BG153" s="3" t="e">
        <f t="shared" si="93"/>
        <v>#NUM!</v>
      </c>
      <c r="BH153" s="3">
        <f t="shared" si="94"/>
        <v>2.221440320811741</v>
      </c>
      <c r="BI153" s="3">
        <f t="shared" si="95"/>
        <v>2.0194901629975077</v>
      </c>
      <c r="BJ153" s="3">
        <f t="shared" si="96"/>
        <v>2.1487568513217923</v>
      </c>
      <c r="BK153" s="3">
        <f t="shared" si="97"/>
        <v>1.7720281653248549</v>
      </c>
      <c r="BL153" s="3">
        <f t="shared" si="98"/>
        <v>1.9918017988446441</v>
      </c>
      <c r="BM153" s="3">
        <f t="shared" si="99"/>
        <v>2.1203764797444342</v>
      </c>
      <c r="BN153" s="3" t="e">
        <f t="shared" si="100"/>
        <v>#NUM!</v>
      </c>
      <c r="BO153" s="3">
        <f t="shared" si="101"/>
        <v>1.9150302902591609</v>
      </c>
      <c r="BP153" s="3" t="e">
        <f t="shared" si="102"/>
        <v>#NUM!</v>
      </c>
      <c r="BQ153" s="3">
        <f t="shared" si="103"/>
        <v>1.7232093104051114</v>
      </c>
      <c r="BR153" s="3">
        <f t="shared" si="104"/>
        <v>2.0168244936674879</v>
      </c>
      <c r="BS153" s="3">
        <f t="shared" si="105"/>
        <v>2.0140582774243359</v>
      </c>
      <c r="BT153" s="3">
        <f t="shared" si="106"/>
        <v>1.7421750432236771</v>
      </c>
      <c r="BU153" s="3">
        <f t="shared" si="107"/>
        <v>1.9902944461284389</v>
      </c>
      <c r="BV153" s="3">
        <f t="shared" si="108"/>
        <v>1.443106456737266</v>
      </c>
      <c r="BW153" s="3" t="e">
        <f t="shared" si="109"/>
        <v>#NUM!</v>
      </c>
      <c r="BX153" s="3">
        <f t="shared" si="110"/>
        <v>1.8968567727372043</v>
      </c>
      <c r="BY153" s="3">
        <f t="shared" si="111"/>
        <v>2.276116989163544</v>
      </c>
      <c r="BZ153" s="3">
        <f t="shared" si="112"/>
        <v>1.7126497016272113</v>
      </c>
      <c r="CA153" s="3">
        <f t="shared" si="113"/>
        <v>1.9127002081908604</v>
      </c>
      <c r="CB153" s="3">
        <f t="shared" si="114"/>
        <v>1.7944880466591695</v>
      </c>
      <c r="CC153" s="3">
        <f t="shared" si="115"/>
        <v>2.0494893719335567</v>
      </c>
      <c r="CD153" s="3">
        <f t="shared" si="116"/>
        <v>1.7866094726486599</v>
      </c>
      <c r="CE153" s="3">
        <f t="shared" si="117"/>
        <v>1.6421676344049452</v>
      </c>
      <c r="CF153" s="3" t="e">
        <f t="shared" si="118"/>
        <v>#NUM!</v>
      </c>
      <c r="CG153" s="3" t="e">
        <f t="shared" si="119"/>
        <v>#NUM!</v>
      </c>
      <c r="CH153" s="3" t="e">
        <f t="shared" si="120"/>
        <v>#NUM!</v>
      </c>
      <c r="CI153" s="3">
        <f t="shared" si="121"/>
        <v>1.5462958351214424</v>
      </c>
      <c r="CJ153" s="3">
        <f t="shared" si="122"/>
        <v>1.2633993313340022</v>
      </c>
      <c r="CK153" s="3">
        <f t="shared" si="123"/>
        <v>1.0228406108765278</v>
      </c>
      <c r="CL153" s="3" t="e">
        <f t="shared" si="124"/>
        <v>#NUM!</v>
      </c>
      <c r="CM153" s="3">
        <f t="shared" si="125"/>
        <v>1.1451964061141819</v>
      </c>
      <c r="CN153" s="3">
        <f t="shared" si="126"/>
        <v>1.0685568950723632</v>
      </c>
      <c r="CO153" s="3">
        <f t="shared" si="127"/>
        <v>0.86687781433749889</v>
      </c>
      <c r="CP153" s="3">
        <f t="shared" si="128"/>
        <v>0.79028516403324167</v>
      </c>
      <c r="CQ153" s="3">
        <f t="shared" si="129"/>
        <v>1.1947917577219247</v>
      </c>
      <c r="CR153" s="3">
        <f t="shared" si="130"/>
        <v>1.0674428427763807</v>
      </c>
      <c r="CS153" s="3" t="e">
        <f t="shared" si="131"/>
        <v>#NUM!</v>
      </c>
      <c r="CT153" s="3">
        <f t="shared" si="132"/>
        <v>1.215373152783422</v>
      </c>
    </row>
    <row r="154" spans="1:98" x14ac:dyDescent="0.25">
      <c r="A154" s="3"/>
      <c r="B154" s="3" t="s">
        <v>941</v>
      </c>
      <c r="C154" s="3" t="s">
        <v>475</v>
      </c>
      <c r="D154" s="3" t="s">
        <v>154</v>
      </c>
      <c r="E154" s="3" t="s">
        <v>346</v>
      </c>
      <c r="F154" s="14" t="s">
        <v>716</v>
      </c>
      <c r="G154" s="3" t="s">
        <v>90</v>
      </c>
      <c r="H154" s="3" t="s">
        <v>67</v>
      </c>
      <c r="I154" s="3">
        <v>289.76</v>
      </c>
      <c r="J154" s="3"/>
      <c r="K154" s="3"/>
      <c r="L154" s="3"/>
      <c r="M154" s="3"/>
      <c r="N154" s="3">
        <v>170.83</v>
      </c>
      <c r="O154" s="3">
        <v>102.65</v>
      </c>
      <c r="P154" s="3">
        <v>144.5</v>
      </c>
      <c r="Q154" s="3">
        <v>55.29</v>
      </c>
      <c r="R154" s="3">
        <v>97.23</v>
      </c>
      <c r="S154" s="3"/>
      <c r="T154" s="3">
        <v>52.56</v>
      </c>
      <c r="U154" s="3">
        <v>81.86</v>
      </c>
      <c r="V154" s="3"/>
      <c r="W154" s="3">
        <v>51.07</v>
      </c>
      <c r="X154" s="3">
        <v>102.37</v>
      </c>
      <c r="Y154" s="3">
        <v>101.84</v>
      </c>
      <c r="Z154" s="3">
        <v>54.43</v>
      </c>
      <c r="AA154" s="3"/>
      <c r="AB154" s="3">
        <v>24.17</v>
      </c>
      <c r="AC154" s="3">
        <v>23.23</v>
      </c>
      <c r="AD154" s="3">
        <v>83.2</v>
      </c>
      <c r="AE154" s="3">
        <v>184</v>
      </c>
      <c r="AF154" s="3">
        <v>50.26</v>
      </c>
      <c r="AG154" s="3">
        <v>87.81</v>
      </c>
      <c r="AH154" s="3">
        <v>60.64</v>
      </c>
      <c r="AI154" s="3"/>
      <c r="AJ154" s="3">
        <v>58.61</v>
      </c>
      <c r="AK154" s="3">
        <v>45.38</v>
      </c>
      <c r="AL154" s="3">
        <v>106.91</v>
      </c>
      <c r="AM154" s="3">
        <v>78.61</v>
      </c>
      <c r="AN154" s="3">
        <v>163.9</v>
      </c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C154" s="3">
        <f t="shared" si="89"/>
        <v>2.4620384329699831</v>
      </c>
      <c r="BD154" s="3" t="e">
        <f t="shared" si="90"/>
        <v>#NUM!</v>
      </c>
      <c r="BE154" s="3" t="e">
        <f t="shared" si="91"/>
        <v>#NUM!</v>
      </c>
      <c r="BF154" s="3" t="e">
        <f t="shared" si="92"/>
        <v>#NUM!</v>
      </c>
      <c r="BG154" s="3" t="e">
        <f t="shared" si="93"/>
        <v>#NUM!</v>
      </c>
      <c r="BH154" s="3">
        <f t="shared" si="94"/>
        <v>2.2325641408867836</v>
      </c>
      <c r="BI154" s="3">
        <f t="shared" si="95"/>
        <v>2.0113589537066106</v>
      </c>
      <c r="BJ154" s="3">
        <f t="shared" si="96"/>
        <v>2.1598678470925665</v>
      </c>
      <c r="BK154" s="3">
        <f t="shared" si="97"/>
        <v>1.7426465899387362</v>
      </c>
      <c r="BL154" s="3">
        <f t="shared" si="98"/>
        <v>1.9878002857518724</v>
      </c>
      <c r="BM154" s="3" t="e">
        <f t="shared" si="99"/>
        <v>#NUM!</v>
      </c>
      <c r="BN154" s="3">
        <f t="shared" si="100"/>
        <v>1.7206553565517244</v>
      </c>
      <c r="BO154" s="3">
        <f t="shared" si="101"/>
        <v>1.9130717403092508</v>
      </c>
      <c r="BP154" s="3" t="e">
        <f t="shared" si="102"/>
        <v>#NUM!</v>
      </c>
      <c r="BQ154" s="3">
        <f t="shared" si="103"/>
        <v>1.7081658578555401</v>
      </c>
      <c r="BR154" s="3">
        <f t="shared" si="104"/>
        <v>2.0101727032867789</v>
      </c>
      <c r="BS154" s="3">
        <f t="shared" si="105"/>
        <v>2.0079183906455991</v>
      </c>
      <c r="BT154" s="3">
        <f t="shared" si="106"/>
        <v>1.7358383343170738</v>
      </c>
      <c r="BU154" s="3" t="e">
        <f t="shared" si="107"/>
        <v>#NUM!</v>
      </c>
      <c r="BV154" s="3">
        <f t="shared" si="108"/>
        <v>1.3832766504076504</v>
      </c>
      <c r="BW154" s="3">
        <f t="shared" si="109"/>
        <v>1.3660492098002355</v>
      </c>
      <c r="BX154" s="3">
        <f t="shared" si="110"/>
        <v>1.920123326290724</v>
      </c>
      <c r="BY154" s="3">
        <f t="shared" si="111"/>
        <v>2.2648178230095364</v>
      </c>
      <c r="BZ154" s="3">
        <f t="shared" si="112"/>
        <v>1.7012224842565571</v>
      </c>
      <c r="CA154" s="3">
        <f t="shared" si="113"/>
        <v>1.9435439771534544</v>
      </c>
      <c r="CB154" s="3">
        <f t="shared" si="114"/>
        <v>1.7827591926239972</v>
      </c>
      <c r="CC154" s="3" t="e">
        <f t="shared" si="115"/>
        <v>#NUM!</v>
      </c>
      <c r="CD154" s="3">
        <f t="shared" si="116"/>
        <v>1.7679717213816188</v>
      </c>
      <c r="CE154" s="3">
        <f t="shared" si="117"/>
        <v>1.6568644915489172</v>
      </c>
      <c r="CF154" s="3">
        <f t="shared" si="118"/>
        <v>2.0290183295464814</v>
      </c>
      <c r="CG154" s="3">
        <f t="shared" si="119"/>
        <v>1.8954777962757146</v>
      </c>
      <c r="CH154" s="3">
        <f t="shared" si="120"/>
        <v>2.2145789535704989</v>
      </c>
      <c r="CI154" s="3" t="e">
        <f t="shared" si="121"/>
        <v>#NUM!</v>
      </c>
      <c r="CJ154" s="3" t="e">
        <f t="shared" si="122"/>
        <v>#NUM!</v>
      </c>
      <c r="CK154" s="3" t="e">
        <f t="shared" si="123"/>
        <v>#NUM!</v>
      </c>
      <c r="CL154" s="3" t="e">
        <f t="shared" si="124"/>
        <v>#NUM!</v>
      </c>
      <c r="CM154" s="3" t="e">
        <f t="shared" si="125"/>
        <v>#NUM!</v>
      </c>
      <c r="CN154" s="3" t="e">
        <f t="shared" si="126"/>
        <v>#NUM!</v>
      </c>
      <c r="CO154" s="3" t="e">
        <f t="shared" si="127"/>
        <v>#NUM!</v>
      </c>
      <c r="CP154" s="3" t="e">
        <f t="shared" si="128"/>
        <v>#NUM!</v>
      </c>
      <c r="CQ154" s="3" t="e">
        <f t="shared" si="129"/>
        <v>#NUM!</v>
      </c>
      <c r="CR154" s="3" t="e">
        <f t="shared" si="130"/>
        <v>#NUM!</v>
      </c>
      <c r="CS154" s="3" t="e">
        <f t="shared" si="131"/>
        <v>#NUM!</v>
      </c>
      <c r="CT154" s="3" t="e">
        <f t="shared" si="132"/>
        <v>#NUM!</v>
      </c>
    </row>
    <row r="155" spans="1:98" x14ac:dyDescent="0.25">
      <c r="A155" s="3"/>
      <c r="B155" s="1" t="s">
        <v>939</v>
      </c>
      <c r="C155" s="3" t="s">
        <v>481</v>
      </c>
      <c r="D155" s="3" t="s">
        <v>154</v>
      </c>
      <c r="E155" s="3" t="s">
        <v>346</v>
      </c>
      <c r="F155" s="14" t="s">
        <v>716</v>
      </c>
      <c r="G155" s="3" t="s">
        <v>90</v>
      </c>
      <c r="H155" s="3" t="s">
        <v>40</v>
      </c>
      <c r="I155" s="3">
        <v>275.11</v>
      </c>
      <c r="J155" s="3">
        <v>238.28</v>
      </c>
      <c r="K155" s="3">
        <v>226.13</v>
      </c>
      <c r="L155" s="3"/>
      <c r="M155" s="3"/>
      <c r="N155" s="3">
        <v>156.09</v>
      </c>
      <c r="O155" s="3">
        <v>106.35</v>
      </c>
      <c r="P155" s="3">
        <v>138.47999999999999</v>
      </c>
      <c r="Q155" s="3">
        <v>63.1</v>
      </c>
      <c r="R155" s="3"/>
      <c r="S155" s="3"/>
      <c r="T155" s="3"/>
      <c r="U155" s="3">
        <v>80.89</v>
      </c>
      <c r="V155" s="3">
        <v>47.41</v>
      </c>
      <c r="W155" s="3"/>
      <c r="X155" s="3">
        <v>95.95</v>
      </c>
      <c r="Y155" s="3">
        <v>99.34</v>
      </c>
      <c r="Z155" s="3">
        <v>49.94</v>
      </c>
      <c r="AA155" s="3">
        <v>89.19</v>
      </c>
      <c r="AB155" s="3">
        <v>23.41</v>
      </c>
      <c r="AC155" s="3">
        <v>16.57</v>
      </c>
      <c r="AD155" s="3">
        <v>78.67</v>
      </c>
      <c r="AE155" s="3"/>
      <c r="AF155" s="3">
        <v>42.24</v>
      </c>
      <c r="AG155" s="3">
        <v>79.16</v>
      </c>
      <c r="AH155" s="3">
        <v>57.37</v>
      </c>
      <c r="AI155" s="3"/>
      <c r="AJ155" s="3">
        <v>54.94</v>
      </c>
      <c r="AK155" s="3">
        <v>48.07</v>
      </c>
      <c r="AL155" s="3">
        <v>99.68</v>
      </c>
      <c r="AM155" s="3">
        <v>76.760000000000005</v>
      </c>
      <c r="AN155" s="3">
        <v>153.83000000000001</v>
      </c>
      <c r="AO155" s="3"/>
      <c r="AP155" s="3"/>
      <c r="AQ155" s="3">
        <v>12.3</v>
      </c>
      <c r="AR155" s="3"/>
      <c r="AS155" s="3">
        <v>17.79</v>
      </c>
      <c r="AT155" s="3">
        <v>13.33</v>
      </c>
      <c r="AU155" s="3">
        <v>7.92</v>
      </c>
      <c r="AV155" s="3">
        <v>7.2</v>
      </c>
      <c r="AW155" s="3">
        <v>16.63</v>
      </c>
      <c r="AX155" s="3">
        <v>12.64</v>
      </c>
      <c r="AY155" s="3">
        <v>24.21</v>
      </c>
      <c r="AZ155" s="3">
        <v>17.89</v>
      </c>
      <c r="BC155" s="3">
        <f t="shared" si="89"/>
        <v>2.4395063768887275</v>
      </c>
      <c r="BD155" s="3">
        <f t="shared" si="90"/>
        <v>2.377087591426807</v>
      </c>
      <c r="BE155" s="3">
        <f t="shared" si="91"/>
        <v>2.3543581827353215</v>
      </c>
      <c r="BF155" s="3" t="e">
        <f t="shared" si="92"/>
        <v>#NUM!</v>
      </c>
      <c r="BG155" s="3" t="e">
        <f t="shared" si="93"/>
        <v>#NUM!</v>
      </c>
      <c r="BH155" s="3">
        <f t="shared" si="94"/>
        <v>2.1933750806156991</v>
      </c>
      <c r="BI155" s="3">
        <f t="shared" si="95"/>
        <v>2.0267374942387479</v>
      </c>
      <c r="BJ155" s="3">
        <f t="shared" si="96"/>
        <v>2.1413870548673373</v>
      </c>
      <c r="BK155" s="3">
        <f t="shared" si="97"/>
        <v>1.8000293592441343</v>
      </c>
      <c r="BL155" s="3" t="e">
        <f t="shared" si="98"/>
        <v>#NUM!</v>
      </c>
      <c r="BM155" s="3" t="e">
        <f t="shared" si="99"/>
        <v>#NUM!</v>
      </c>
      <c r="BN155" s="3" t="e">
        <f t="shared" si="100"/>
        <v>#NUM!</v>
      </c>
      <c r="BO155" s="3">
        <f t="shared" si="101"/>
        <v>1.9078948354162828</v>
      </c>
      <c r="BP155" s="3">
        <f t="shared" si="102"/>
        <v>1.6758699553189567</v>
      </c>
      <c r="BQ155" s="3" t="e">
        <f t="shared" si="103"/>
        <v>#NUM!</v>
      </c>
      <c r="BR155" s="3">
        <f t="shared" si="104"/>
        <v>1.9820449790714902</v>
      </c>
      <c r="BS155" s="3">
        <f t="shared" si="105"/>
        <v>1.9971241556592045</v>
      </c>
      <c r="BT155" s="3">
        <f t="shared" si="106"/>
        <v>1.6984485380153289</v>
      </c>
      <c r="BU155" s="3">
        <f t="shared" si="107"/>
        <v>1.9503161639246003</v>
      </c>
      <c r="BV155" s="3">
        <f t="shared" si="108"/>
        <v>1.3694014136966244</v>
      </c>
      <c r="BW155" s="3">
        <f t="shared" si="109"/>
        <v>1.2193225084193366</v>
      </c>
      <c r="BX155" s="3">
        <f t="shared" si="110"/>
        <v>1.895809150169131</v>
      </c>
      <c r="BY155" s="3" t="e">
        <f t="shared" si="111"/>
        <v>#NUM!</v>
      </c>
      <c r="BZ155" s="3">
        <f t="shared" si="112"/>
        <v>1.6257239095257559</v>
      </c>
      <c r="CA155" s="3">
        <f t="shared" si="113"/>
        <v>1.8985057855343586</v>
      </c>
      <c r="CB155" s="3">
        <f t="shared" si="114"/>
        <v>1.758684849882441</v>
      </c>
      <c r="CC155" s="3" t="e">
        <f t="shared" si="115"/>
        <v>#NUM!</v>
      </c>
      <c r="CD155" s="3">
        <f t="shared" si="116"/>
        <v>1.7398886550845432</v>
      </c>
      <c r="CE155" s="3">
        <f t="shared" si="117"/>
        <v>1.6818741221286468</v>
      </c>
      <c r="CF155" s="3">
        <f t="shared" si="118"/>
        <v>1.9986080293150945</v>
      </c>
      <c r="CG155" s="3">
        <f t="shared" si="119"/>
        <v>1.885134966063434</v>
      </c>
      <c r="CH155" s="3">
        <f t="shared" si="120"/>
        <v>2.1870410400423288</v>
      </c>
      <c r="CI155" s="3" t="e">
        <f t="shared" si="121"/>
        <v>#NUM!</v>
      </c>
      <c r="CJ155" s="3" t="e">
        <f t="shared" si="122"/>
        <v>#NUM!</v>
      </c>
      <c r="CK155" s="3">
        <f t="shared" si="123"/>
        <v>1.0899051114393981</v>
      </c>
      <c r="CL155" s="3" t="e">
        <f t="shared" si="124"/>
        <v>#NUM!</v>
      </c>
      <c r="CM155" s="3">
        <f t="shared" si="125"/>
        <v>1.250175948083925</v>
      </c>
      <c r="CN155" s="3">
        <f t="shared" si="126"/>
        <v>1.1248301494138593</v>
      </c>
      <c r="CO155" s="3">
        <f t="shared" si="127"/>
        <v>0.89872518158949355</v>
      </c>
      <c r="CP155" s="3">
        <f t="shared" si="128"/>
        <v>0.85733249643126852</v>
      </c>
      <c r="CQ155" s="3">
        <f t="shared" si="129"/>
        <v>1.2208922492195191</v>
      </c>
      <c r="CR155" s="3">
        <f t="shared" si="130"/>
        <v>1.1017470739463662</v>
      </c>
      <c r="CS155" s="3">
        <f t="shared" si="131"/>
        <v>1.3839947894417328</v>
      </c>
      <c r="CT155" s="3">
        <f t="shared" si="132"/>
        <v>1.252610340567373</v>
      </c>
    </row>
    <row r="156" spans="1:98" x14ac:dyDescent="0.25">
      <c r="A156" s="3"/>
      <c r="B156" s="3" t="s">
        <v>938</v>
      </c>
      <c r="C156" s="3" t="s">
        <v>654</v>
      </c>
      <c r="D156" s="3" t="s">
        <v>154</v>
      </c>
      <c r="E156" s="3" t="s">
        <v>346</v>
      </c>
      <c r="F156" s="14" t="s">
        <v>716</v>
      </c>
      <c r="G156" s="3" t="s">
        <v>90</v>
      </c>
      <c r="H156" s="3" t="s">
        <v>53</v>
      </c>
      <c r="I156" s="3"/>
      <c r="J156" s="3">
        <v>248.57</v>
      </c>
      <c r="K156" s="3">
        <v>233.32</v>
      </c>
      <c r="L156" s="3"/>
      <c r="M156" s="3"/>
      <c r="N156" s="3"/>
      <c r="O156" s="3">
        <v>94.95</v>
      </c>
      <c r="P156" s="3"/>
      <c r="Q156" s="3">
        <v>58.48</v>
      </c>
      <c r="R156" s="3"/>
      <c r="S156" s="3">
        <v>129.47</v>
      </c>
      <c r="T156" s="3">
        <v>55.24</v>
      </c>
      <c r="U156" s="3">
        <v>78.94</v>
      </c>
      <c r="V156" s="3">
        <v>45.53</v>
      </c>
      <c r="W156" s="3">
        <v>47.55</v>
      </c>
      <c r="X156" s="3">
        <v>100.69</v>
      </c>
      <c r="Y156" s="3">
        <v>94.89</v>
      </c>
      <c r="Z156" s="3">
        <v>48.96</v>
      </c>
      <c r="AA156" s="3">
        <v>95.69</v>
      </c>
      <c r="AB156" s="3">
        <v>21.19</v>
      </c>
      <c r="AC156" s="3">
        <v>18.89</v>
      </c>
      <c r="AD156" s="3">
        <v>76.739999999999995</v>
      </c>
      <c r="AE156" s="3">
        <v>177.8</v>
      </c>
      <c r="AF156" s="3">
        <v>38.74</v>
      </c>
      <c r="AG156" s="3"/>
      <c r="AH156" s="3">
        <v>58.07</v>
      </c>
      <c r="AI156" s="3">
        <v>113.58</v>
      </c>
      <c r="AJ156" s="3">
        <v>55.71</v>
      </c>
      <c r="AK156" s="3">
        <v>45.15</v>
      </c>
      <c r="AL156" s="3"/>
      <c r="AM156" s="3"/>
      <c r="AN156" s="3"/>
      <c r="AO156" s="3">
        <v>34.450000000000003</v>
      </c>
      <c r="AP156" s="3">
        <v>20.75</v>
      </c>
      <c r="AQ156" s="3"/>
      <c r="AR156" s="3"/>
      <c r="AS156" s="3"/>
      <c r="AT156" s="3">
        <v>12.17</v>
      </c>
      <c r="AU156" s="3">
        <v>7.55</v>
      </c>
      <c r="AV156" s="3">
        <v>6.27</v>
      </c>
      <c r="AW156" s="3">
        <v>14.25</v>
      </c>
      <c r="AX156" s="3">
        <v>10.44</v>
      </c>
      <c r="AY156" s="3"/>
      <c r="AZ156" s="3"/>
      <c r="BC156" s="3" t="e">
        <f t="shared" si="89"/>
        <v>#NUM!</v>
      </c>
      <c r="BD156" s="3">
        <f t="shared" si="90"/>
        <v>2.3954487123158721</v>
      </c>
      <c r="BE156" s="3">
        <f t="shared" si="91"/>
        <v>2.3679519677579779</v>
      </c>
      <c r="BF156" s="3" t="e">
        <f t="shared" si="92"/>
        <v>#NUM!</v>
      </c>
      <c r="BG156" s="3" t="e">
        <f t="shared" si="93"/>
        <v>#NUM!</v>
      </c>
      <c r="BH156" s="3" t="e">
        <f t="shared" si="94"/>
        <v>#NUM!</v>
      </c>
      <c r="BI156" s="3">
        <f t="shared" si="95"/>
        <v>1.9774949690730363</v>
      </c>
      <c r="BJ156" s="3" t="e">
        <f t="shared" si="96"/>
        <v>#NUM!</v>
      </c>
      <c r="BK156" s="3">
        <f t="shared" si="97"/>
        <v>1.7670073639498041</v>
      </c>
      <c r="BL156" s="3" t="e">
        <f t="shared" si="98"/>
        <v>#NUM!</v>
      </c>
      <c r="BM156" s="3">
        <f t="shared" si="99"/>
        <v>2.1121691480016596</v>
      </c>
      <c r="BN156" s="3">
        <f t="shared" si="100"/>
        <v>1.7422536699065936</v>
      </c>
      <c r="BO156" s="3">
        <f t="shared" si="101"/>
        <v>1.8972971220594965</v>
      </c>
      <c r="BP156" s="3">
        <f t="shared" si="102"/>
        <v>1.6582976503081899</v>
      </c>
      <c r="BQ156" s="3">
        <f t="shared" si="103"/>
        <v>1.6771505212734328</v>
      </c>
      <c r="BR156" s="3">
        <f t="shared" si="104"/>
        <v>2.002986340856785</v>
      </c>
      <c r="BS156" s="3">
        <f t="shared" si="105"/>
        <v>1.9772204466353853</v>
      </c>
      <c r="BT156" s="3">
        <f t="shared" si="106"/>
        <v>1.6898414091375047</v>
      </c>
      <c r="BU156" s="3">
        <f t="shared" si="107"/>
        <v>1.9808665545820792</v>
      </c>
      <c r="BV156" s="3">
        <f t="shared" si="108"/>
        <v>1.3261309567107946</v>
      </c>
      <c r="BW156" s="3">
        <f t="shared" si="109"/>
        <v>1.2762319579218335</v>
      </c>
      <c r="BX156" s="3">
        <f t="shared" si="110"/>
        <v>1.8850217948622976</v>
      </c>
      <c r="BY156" s="3">
        <f t="shared" si="111"/>
        <v>2.249931756634195</v>
      </c>
      <c r="BZ156" s="3">
        <f t="shared" si="112"/>
        <v>1.588159616383092</v>
      </c>
      <c r="CA156" s="3" t="e">
        <f t="shared" si="113"/>
        <v>#NUM!</v>
      </c>
      <c r="CB156" s="3">
        <f t="shared" si="114"/>
        <v>1.7639518260333242</v>
      </c>
      <c r="CC156" s="3">
        <f t="shared" si="115"/>
        <v>2.0553018643474403</v>
      </c>
      <c r="CD156" s="3">
        <f t="shared" si="116"/>
        <v>1.7459331584594429</v>
      </c>
      <c r="CE156" s="3">
        <f t="shared" si="117"/>
        <v>1.6546577546495247</v>
      </c>
      <c r="CF156" s="3" t="e">
        <f t="shared" si="118"/>
        <v>#NUM!</v>
      </c>
      <c r="CG156" s="3" t="e">
        <f t="shared" si="119"/>
        <v>#NUM!</v>
      </c>
      <c r="CH156" s="3" t="e">
        <f t="shared" si="120"/>
        <v>#NUM!</v>
      </c>
      <c r="CI156" s="3">
        <f t="shared" si="121"/>
        <v>1.5371892262436446</v>
      </c>
      <c r="CJ156" s="3">
        <f t="shared" si="122"/>
        <v>1.3170181010481115</v>
      </c>
      <c r="CK156" s="3" t="e">
        <f t="shared" si="123"/>
        <v>#NUM!</v>
      </c>
      <c r="CL156" s="3" t="e">
        <f t="shared" si="124"/>
        <v>#NUM!</v>
      </c>
      <c r="CM156" s="3" t="e">
        <f t="shared" si="125"/>
        <v>#NUM!</v>
      </c>
      <c r="CN156" s="3">
        <f t="shared" si="126"/>
        <v>1.085290578230065</v>
      </c>
      <c r="CO156" s="3">
        <f t="shared" si="127"/>
        <v>0.87794695162918823</v>
      </c>
      <c r="CP156" s="3">
        <f t="shared" si="128"/>
        <v>0.79726754083071638</v>
      </c>
      <c r="CQ156" s="3">
        <f t="shared" si="129"/>
        <v>1.153814864344529</v>
      </c>
      <c r="CR156" s="3">
        <f t="shared" si="130"/>
        <v>1.0187004986662433</v>
      </c>
      <c r="CS156" s="3" t="e">
        <f t="shared" si="131"/>
        <v>#NUM!</v>
      </c>
      <c r="CT156" s="3" t="e">
        <f t="shared" si="132"/>
        <v>#NUM!</v>
      </c>
    </row>
    <row r="157" spans="1:98" x14ac:dyDescent="0.25">
      <c r="A157" s="3"/>
      <c r="B157" s="3" t="s">
        <v>938</v>
      </c>
      <c r="C157" s="3" t="s">
        <v>655</v>
      </c>
      <c r="D157" s="3" t="s">
        <v>154</v>
      </c>
      <c r="E157" s="3" t="s">
        <v>656</v>
      </c>
      <c r="F157" s="14" t="s">
        <v>716</v>
      </c>
      <c r="G157" s="3" t="s">
        <v>90</v>
      </c>
      <c r="H157" s="3" t="s">
        <v>40</v>
      </c>
      <c r="I157" s="3">
        <v>276.49</v>
      </c>
      <c r="J157" s="3"/>
      <c r="K157" s="3">
        <v>231.35</v>
      </c>
      <c r="L157" s="3"/>
      <c r="M157" s="3"/>
      <c r="N157" s="3"/>
      <c r="O157" s="3">
        <v>103.96</v>
      </c>
      <c r="P157" s="3"/>
      <c r="Q157" s="3">
        <v>61.21</v>
      </c>
      <c r="R157" s="3"/>
      <c r="S157" s="3"/>
      <c r="T157" s="3"/>
      <c r="U157" s="3">
        <v>85</v>
      </c>
      <c r="V157" s="3">
        <v>49.27</v>
      </c>
      <c r="W157" s="3"/>
      <c r="X157" s="3">
        <v>101.37</v>
      </c>
      <c r="Y157" s="3"/>
      <c r="Z157" s="3"/>
      <c r="AA157" s="3">
        <v>101.78</v>
      </c>
      <c r="AB157" s="3"/>
      <c r="AC157" s="3"/>
      <c r="AD157" s="3"/>
      <c r="AE157" s="3"/>
      <c r="AF157" s="3"/>
      <c r="AG157" s="3"/>
      <c r="AH157" s="3"/>
      <c r="AI157" s="3"/>
      <c r="AJ157" s="3">
        <v>56.93</v>
      </c>
      <c r="AK157" s="3">
        <v>45.69</v>
      </c>
      <c r="AL157" s="3">
        <v>96.5</v>
      </c>
      <c r="AM157" s="3">
        <v>76.88</v>
      </c>
      <c r="AN157" s="3">
        <v>156.08000000000001</v>
      </c>
      <c r="AO157" s="3">
        <v>37.67</v>
      </c>
      <c r="AP157" s="3">
        <v>20.309999999999999</v>
      </c>
      <c r="AQ157" s="3"/>
      <c r="AR157" s="3"/>
      <c r="AS157" s="3">
        <v>16.45</v>
      </c>
      <c r="AT157" s="3">
        <v>12.59</v>
      </c>
      <c r="AU157" s="3">
        <v>7.18</v>
      </c>
      <c r="AV157" s="3">
        <v>6.51</v>
      </c>
      <c r="AW157" s="3">
        <v>15.46</v>
      </c>
      <c r="AX157" s="3">
        <v>11.23</v>
      </c>
      <c r="AY157" s="3">
        <v>23.65</v>
      </c>
      <c r="AZ157" s="3"/>
      <c r="BC157" s="3">
        <f t="shared" si="89"/>
        <v>2.4416794285038086</v>
      </c>
      <c r="BD157" s="3" t="e">
        <f t="shared" si="90"/>
        <v>#NUM!</v>
      </c>
      <c r="BE157" s="3">
        <f t="shared" si="91"/>
        <v>2.3642695038359158</v>
      </c>
      <c r="BF157" s="3" t="e">
        <f t="shared" si="92"/>
        <v>#NUM!</v>
      </c>
      <c r="BG157" s="3" t="e">
        <f t="shared" si="93"/>
        <v>#NUM!</v>
      </c>
      <c r="BH157" s="3" t="e">
        <f t="shared" si="94"/>
        <v>#NUM!</v>
      </c>
      <c r="BI157" s="3">
        <f t="shared" si="95"/>
        <v>2.0168662708289751</v>
      </c>
      <c r="BJ157" s="3" t="e">
        <f t="shared" si="96"/>
        <v>#NUM!</v>
      </c>
      <c r="BK157" s="3">
        <f t="shared" si="97"/>
        <v>1.7868223794991875</v>
      </c>
      <c r="BL157" s="3" t="e">
        <f t="shared" si="98"/>
        <v>#NUM!</v>
      </c>
      <c r="BM157" s="3" t="e">
        <f t="shared" si="99"/>
        <v>#NUM!</v>
      </c>
      <c r="BN157" s="3" t="e">
        <f t="shared" si="100"/>
        <v>#NUM!</v>
      </c>
      <c r="BO157" s="3">
        <f t="shared" si="101"/>
        <v>1.9294189257142926</v>
      </c>
      <c r="BP157" s="3">
        <f t="shared" si="102"/>
        <v>1.6925825622749091</v>
      </c>
      <c r="BQ157" s="3" t="e">
        <f t="shared" si="103"/>
        <v>#NUM!</v>
      </c>
      <c r="BR157" s="3">
        <f t="shared" si="104"/>
        <v>2.0059094464945586</v>
      </c>
      <c r="BS157" s="3" t="e">
        <f t="shared" si="105"/>
        <v>#NUM!</v>
      </c>
      <c r="BT157" s="3" t="e">
        <f t="shared" si="106"/>
        <v>#NUM!</v>
      </c>
      <c r="BU157" s="3">
        <f t="shared" si="107"/>
        <v>2.0076624465372759</v>
      </c>
      <c r="BV157" s="3" t="e">
        <f t="shared" si="108"/>
        <v>#NUM!</v>
      </c>
      <c r="BW157" s="3" t="e">
        <f t="shared" si="109"/>
        <v>#NUM!</v>
      </c>
      <c r="BX157" s="3" t="e">
        <f t="shared" si="110"/>
        <v>#NUM!</v>
      </c>
      <c r="BY157" s="3" t="e">
        <f t="shared" si="111"/>
        <v>#NUM!</v>
      </c>
      <c r="BZ157" s="3" t="e">
        <f t="shared" si="112"/>
        <v>#NUM!</v>
      </c>
      <c r="CA157" s="3" t="e">
        <f t="shared" si="113"/>
        <v>#NUM!</v>
      </c>
      <c r="CB157" s="3" t="e">
        <f t="shared" si="114"/>
        <v>#NUM!</v>
      </c>
      <c r="CC157" s="3" t="e">
        <f t="shared" si="115"/>
        <v>#NUM!</v>
      </c>
      <c r="CD157" s="3">
        <f t="shared" si="116"/>
        <v>1.7553411838115476</v>
      </c>
      <c r="CE157" s="3">
        <f t="shared" si="117"/>
        <v>1.659821158055705</v>
      </c>
      <c r="CF157" s="3">
        <f t="shared" si="118"/>
        <v>1.9845273133437926</v>
      </c>
      <c r="CG157" s="3">
        <f t="shared" si="119"/>
        <v>1.8858133746604888</v>
      </c>
      <c r="CH157" s="3">
        <f t="shared" si="120"/>
        <v>2.1933472563864616</v>
      </c>
      <c r="CI157" s="3">
        <f t="shared" si="121"/>
        <v>1.5759956202032677</v>
      </c>
      <c r="CJ157" s="3">
        <f t="shared" si="122"/>
        <v>1.3077099234048066</v>
      </c>
      <c r="CK157" s="3" t="e">
        <f t="shared" si="123"/>
        <v>#NUM!</v>
      </c>
      <c r="CL157" s="3" t="e">
        <f t="shared" si="124"/>
        <v>#NUM!</v>
      </c>
      <c r="CM157" s="3">
        <f t="shared" si="125"/>
        <v>1.216165902285993</v>
      </c>
      <c r="CN157" s="3">
        <f t="shared" si="126"/>
        <v>1.1000257301078626</v>
      </c>
      <c r="CO157" s="3">
        <f t="shared" si="127"/>
        <v>0.85612444424230028</v>
      </c>
      <c r="CP157" s="3">
        <f t="shared" si="128"/>
        <v>0.81358098856819194</v>
      </c>
      <c r="CQ157" s="3">
        <f t="shared" si="129"/>
        <v>1.1892094895823062</v>
      </c>
      <c r="CR157" s="3">
        <f t="shared" si="130"/>
        <v>1.0503797562614579</v>
      </c>
      <c r="CS157" s="3">
        <f t="shared" si="131"/>
        <v>1.3738311450738303</v>
      </c>
      <c r="CT157" s="3" t="e">
        <f t="shared" si="132"/>
        <v>#NUM!</v>
      </c>
    </row>
    <row r="158" spans="1:98" x14ac:dyDescent="0.25">
      <c r="A158" s="3"/>
      <c r="B158" s="3" t="s">
        <v>940</v>
      </c>
      <c r="C158" s="3" t="s">
        <v>476</v>
      </c>
      <c r="D158" s="3" t="s">
        <v>154</v>
      </c>
      <c r="E158" s="3" t="s">
        <v>477</v>
      </c>
      <c r="F158" s="14" t="s">
        <v>717</v>
      </c>
      <c r="G158" s="3" t="s">
        <v>90</v>
      </c>
      <c r="H158" s="3" t="s">
        <v>53</v>
      </c>
      <c r="I158" s="3">
        <v>272.32</v>
      </c>
      <c r="J158" s="3">
        <v>241.14</v>
      </c>
      <c r="K158" s="3">
        <v>226.31</v>
      </c>
      <c r="L158" s="3">
        <v>70.14</v>
      </c>
      <c r="M158" s="3">
        <v>156.94999999999999</v>
      </c>
      <c r="N158" s="3">
        <v>155.25</v>
      </c>
      <c r="O158" s="3">
        <v>100.55</v>
      </c>
      <c r="P158" s="3">
        <v>135.78</v>
      </c>
      <c r="Q158" s="3">
        <v>58.58</v>
      </c>
      <c r="R158" s="3">
        <v>84.89</v>
      </c>
      <c r="S158" s="3">
        <v>120.69</v>
      </c>
      <c r="T158" s="3">
        <v>47.19</v>
      </c>
      <c r="U158" s="3">
        <v>82.55</v>
      </c>
      <c r="V158" s="3">
        <v>48.34</v>
      </c>
      <c r="W158" s="3">
        <v>49.21</v>
      </c>
      <c r="X158" s="3">
        <v>96.74</v>
      </c>
      <c r="Y158" s="3">
        <v>99.53</v>
      </c>
      <c r="Z158" s="3">
        <v>52.01</v>
      </c>
      <c r="AA158" s="3">
        <v>93.66</v>
      </c>
      <c r="AB158" s="3">
        <v>21.03</v>
      </c>
      <c r="AC158" s="3">
        <v>18.2</v>
      </c>
      <c r="AD158" s="3">
        <v>80.91</v>
      </c>
      <c r="AE158" s="3">
        <v>165.67</v>
      </c>
      <c r="AF158" s="3">
        <v>49.07</v>
      </c>
      <c r="AG158" s="3">
        <v>76.709999999999994</v>
      </c>
      <c r="AH158" s="3">
        <v>59.79</v>
      </c>
      <c r="AI158" s="3">
        <v>104.1</v>
      </c>
      <c r="AJ158" s="3">
        <v>51.84</v>
      </c>
      <c r="AK158" s="3">
        <v>47.76</v>
      </c>
      <c r="AL158" s="3">
        <v>91.53</v>
      </c>
      <c r="AM158" s="3">
        <v>76.19</v>
      </c>
      <c r="AN158" s="3">
        <v>155.22</v>
      </c>
      <c r="AO158" s="3">
        <v>37.06</v>
      </c>
      <c r="AP158" s="3">
        <v>21.7</v>
      </c>
      <c r="AQ158" s="3">
        <v>10.81</v>
      </c>
      <c r="AR158" s="3"/>
      <c r="AS158" s="3">
        <v>16.09</v>
      </c>
      <c r="AT158" s="3">
        <v>11.14</v>
      </c>
      <c r="AU158" s="3"/>
      <c r="AV158" s="3"/>
      <c r="AW158" s="3"/>
      <c r="AX158" s="3">
        <v>12.46</v>
      </c>
      <c r="AY158" s="3">
        <v>25.07</v>
      </c>
      <c r="AZ158" s="3">
        <v>16.739999999999998</v>
      </c>
      <c r="BC158" s="3">
        <f t="shared" si="89"/>
        <v>2.4350795384044939</v>
      </c>
      <c r="BD158" s="3">
        <f t="shared" si="90"/>
        <v>2.3822692565756785</v>
      </c>
      <c r="BE158" s="3">
        <f t="shared" si="91"/>
        <v>2.3547037446258128</v>
      </c>
      <c r="BF158" s="3">
        <f t="shared" si="92"/>
        <v>1.8459657615454836</v>
      </c>
      <c r="BG158" s="3">
        <f t="shared" si="93"/>
        <v>2.1957613200360613</v>
      </c>
      <c r="BH158" s="3">
        <f t="shared" si="94"/>
        <v>2.1910316088486179</v>
      </c>
      <c r="BI158" s="3">
        <f t="shared" si="95"/>
        <v>2.0023820749327608</v>
      </c>
      <c r="BJ158" s="3">
        <f t="shared" si="96"/>
        <v>2.1328358043383724</v>
      </c>
      <c r="BK158" s="3">
        <f t="shared" si="97"/>
        <v>1.7677493673455797</v>
      </c>
      <c r="BL158" s="3">
        <f t="shared" si="98"/>
        <v>1.9288565335819108</v>
      </c>
      <c r="BM158" s="3">
        <f t="shared" si="99"/>
        <v>2.081671287290924</v>
      </c>
      <c r="BN158" s="3">
        <f t="shared" si="100"/>
        <v>1.6738499773429492</v>
      </c>
      <c r="BO158" s="3">
        <f t="shared" si="101"/>
        <v>1.9167170775988125</v>
      </c>
      <c r="BP158" s="3">
        <f t="shared" si="102"/>
        <v>1.6843066460716316</v>
      </c>
      <c r="BQ158" s="3">
        <f t="shared" si="103"/>
        <v>1.6920533650340808</v>
      </c>
      <c r="BR158" s="3">
        <f t="shared" si="104"/>
        <v>1.9856060830524365</v>
      </c>
      <c r="BS158" s="3">
        <f t="shared" si="105"/>
        <v>1.997954004069403</v>
      </c>
      <c r="BT158" s="3">
        <f t="shared" si="106"/>
        <v>1.7160868537748322</v>
      </c>
      <c r="BU158" s="3">
        <f t="shared" si="107"/>
        <v>1.9715541534460612</v>
      </c>
      <c r="BV158" s="3">
        <f t="shared" si="108"/>
        <v>1.3228392726863212</v>
      </c>
      <c r="BW158" s="3">
        <f t="shared" si="109"/>
        <v>1.2600713879850747</v>
      </c>
      <c r="BX158" s="3">
        <f t="shared" si="110"/>
        <v>1.9080022011725537</v>
      </c>
      <c r="BY158" s="3">
        <f t="shared" si="111"/>
        <v>2.2192438722453156</v>
      </c>
      <c r="BZ158" s="3">
        <f t="shared" si="112"/>
        <v>1.6908160579809155</v>
      </c>
      <c r="CA158" s="3">
        <f t="shared" si="113"/>
        <v>1.8848519827459977</v>
      </c>
      <c r="CB158" s="3">
        <f t="shared" si="114"/>
        <v>1.77662855342015</v>
      </c>
      <c r="CC158" s="3">
        <f t="shared" si="115"/>
        <v>2.0174507295105362</v>
      </c>
      <c r="CD158" s="3">
        <f t="shared" si="116"/>
        <v>1.714664992862537</v>
      </c>
      <c r="CE158" s="3">
        <f t="shared" si="117"/>
        <v>1.6790643181213127</v>
      </c>
      <c r="CF158" s="3">
        <f t="shared" si="118"/>
        <v>1.9615634623620695</v>
      </c>
      <c r="CG158" s="3">
        <f t="shared" si="119"/>
        <v>1.8818979735730113</v>
      </c>
      <c r="CH158" s="3">
        <f t="shared" si="120"/>
        <v>2.1909476791001872</v>
      </c>
      <c r="CI158" s="3">
        <f t="shared" si="121"/>
        <v>1.5689054149828787</v>
      </c>
      <c r="CJ158" s="3">
        <f t="shared" si="122"/>
        <v>1.3364597338485296</v>
      </c>
      <c r="CK158" s="3">
        <f t="shared" si="123"/>
        <v>1.0338256939533104</v>
      </c>
      <c r="CL158" s="3" t="e">
        <f t="shared" si="124"/>
        <v>#NUM!</v>
      </c>
      <c r="CM158" s="3">
        <f t="shared" si="125"/>
        <v>1.2065560440990295</v>
      </c>
      <c r="CN158" s="3">
        <f t="shared" si="126"/>
        <v>1.0468851908377101</v>
      </c>
      <c r="CO158" s="3" t="e">
        <f t="shared" si="127"/>
        <v>#NUM!</v>
      </c>
      <c r="CP158" s="3" t="e">
        <f t="shared" si="128"/>
        <v>#NUM!</v>
      </c>
      <c r="CQ158" s="3" t="e">
        <f t="shared" si="129"/>
        <v>#NUM!</v>
      </c>
      <c r="CR158" s="3">
        <f t="shared" si="130"/>
        <v>1.0955180423231508</v>
      </c>
      <c r="CS158" s="3">
        <f t="shared" si="131"/>
        <v>1.3991543339582164</v>
      </c>
      <c r="CT158" s="3">
        <f t="shared" si="132"/>
        <v>1.2237554536572413</v>
      </c>
    </row>
    <row r="159" spans="1:98" x14ac:dyDescent="0.25">
      <c r="A159" s="3"/>
      <c r="B159" s="1" t="s">
        <v>939</v>
      </c>
      <c r="C159" s="3" t="s">
        <v>479</v>
      </c>
      <c r="D159" s="3" t="s">
        <v>154</v>
      </c>
      <c r="E159" s="3" t="s">
        <v>480</v>
      </c>
      <c r="F159" s="14" t="s">
        <v>718</v>
      </c>
      <c r="G159" s="3" t="s">
        <v>90</v>
      </c>
      <c r="H159" s="3" t="s">
        <v>53</v>
      </c>
      <c r="I159" s="3">
        <v>274.52999999999997</v>
      </c>
      <c r="J159" s="3">
        <v>243.69</v>
      </c>
      <c r="K159" s="3">
        <v>229.4</v>
      </c>
      <c r="L159" s="3">
        <v>70.33</v>
      </c>
      <c r="M159" s="3">
        <v>159.79</v>
      </c>
      <c r="N159" s="3">
        <v>153.31</v>
      </c>
      <c r="O159" s="3">
        <v>100.25</v>
      </c>
      <c r="P159" s="3">
        <v>140.87</v>
      </c>
      <c r="Q159" s="3">
        <v>56.48</v>
      </c>
      <c r="R159" s="3">
        <v>86.91</v>
      </c>
      <c r="S159" s="3">
        <v>132.82</v>
      </c>
      <c r="T159" s="3">
        <v>55.98</v>
      </c>
      <c r="U159" s="3">
        <v>83.44</v>
      </c>
      <c r="V159" s="3">
        <v>46.31</v>
      </c>
      <c r="W159" s="3">
        <v>47.16</v>
      </c>
      <c r="X159" s="3">
        <v>98.43</v>
      </c>
      <c r="Y159" s="3">
        <v>103.54</v>
      </c>
      <c r="Z159" s="3">
        <v>51.15</v>
      </c>
      <c r="AA159" s="3">
        <v>92.37</v>
      </c>
      <c r="AB159" s="3">
        <v>24.07</v>
      </c>
      <c r="AC159" s="3">
        <v>19.149999999999999</v>
      </c>
      <c r="AD159" s="3">
        <v>80.87</v>
      </c>
      <c r="AE159" s="3">
        <v>170.41</v>
      </c>
      <c r="AF159" s="3">
        <v>45.09</v>
      </c>
      <c r="AG159" s="3">
        <v>74.34</v>
      </c>
      <c r="AH159" s="3">
        <v>55.23</v>
      </c>
      <c r="AI159" s="3">
        <v>110.96</v>
      </c>
      <c r="AJ159" s="3">
        <v>56.78</v>
      </c>
      <c r="AK159" s="3">
        <v>47.13</v>
      </c>
      <c r="AL159" s="3">
        <v>99.59</v>
      </c>
      <c r="AM159" s="3">
        <v>78.23</v>
      </c>
      <c r="AN159" s="3">
        <v>150.82</v>
      </c>
      <c r="AO159" s="3">
        <v>37.49</v>
      </c>
      <c r="AP159" s="3">
        <v>20.5</v>
      </c>
      <c r="AQ159" s="3">
        <v>10.71</v>
      </c>
      <c r="AR159" s="3"/>
      <c r="AS159" s="3"/>
      <c r="AT159" s="3">
        <v>12.1</v>
      </c>
      <c r="AU159" s="3"/>
      <c r="AV159" s="3"/>
      <c r="AW159" s="3"/>
      <c r="AX159" s="3">
        <v>12.69</v>
      </c>
      <c r="AY159" s="3">
        <v>23.23</v>
      </c>
      <c r="AZ159" s="3">
        <v>17.16</v>
      </c>
      <c r="BC159" s="3">
        <f t="shared" si="89"/>
        <v>2.4385898100704488</v>
      </c>
      <c r="BD159" s="3">
        <f t="shared" si="90"/>
        <v>2.3868377079540068</v>
      </c>
      <c r="BE159" s="3">
        <f t="shared" si="91"/>
        <v>2.3605934135652489</v>
      </c>
      <c r="BF159" s="3">
        <f t="shared" si="92"/>
        <v>1.8471406174134062</v>
      </c>
      <c r="BG159" s="3">
        <f t="shared" si="93"/>
        <v>2.203549596750741</v>
      </c>
      <c r="BH159" s="3">
        <f t="shared" si="94"/>
        <v>2.1855704836422203</v>
      </c>
      <c r="BI159" s="3">
        <f t="shared" si="95"/>
        <v>2.0010843812922201</v>
      </c>
      <c r="BJ159" s="3">
        <f t="shared" si="96"/>
        <v>2.1488185146020182</v>
      </c>
      <c r="BK159" s="3">
        <f t="shared" si="97"/>
        <v>1.7518946880437474</v>
      </c>
      <c r="BL159" s="3">
        <f t="shared" si="98"/>
        <v>1.9390697499234242</v>
      </c>
      <c r="BM159" s="3">
        <f t="shared" si="99"/>
        <v>2.1232634759028253</v>
      </c>
      <c r="BN159" s="3">
        <f t="shared" si="100"/>
        <v>1.7480328941301435</v>
      </c>
      <c r="BO159" s="3">
        <f t="shared" si="101"/>
        <v>1.9213742954184745</v>
      </c>
      <c r="BP159" s="3">
        <f t="shared" si="102"/>
        <v>1.6656747809938934</v>
      </c>
      <c r="BQ159" s="3">
        <f t="shared" si="103"/>
        <v>1.6735737964230515</v>
      </c>
      <c r="BR159" s="3">
        <f t="shared" si="104"/>
        <v>1.9931274851057101</v>
      </c>
      <c r="BS159" s="3">
        <f t="shared" si="105"/>
        <v>2.0151081606458372</v>
      </c>
      <c r="BT159" s="3">
        <f t="shared" si="106"/>
        <v>1.7088456380481789</v>
      </c>
      <c r="BU159" s="3">
        <f t="shared" si="107"/>
        <v>1.9655309436228605</v>
      </c>
      <c r="BV159" s="3">
        <f t="shared" si="108"/>
        <v>1.38147609027503</v>
      </c>
      <c r="BW159" s="3">
        <f t="shared" si="109"/>
        <v>1.2821687783046416</v>
      </c>
      <c r="BX159" s="3">
        <f t="shared" si="110"/>
        <v>1.9077874431106161</v>
      </c>
      <c r="BY159" s="3">
        <f t="shared" si="111"/>
        <v>2.2314950764482293</v>
      </c>
      <c r="BZ159" s="3">
        <f t="shared" si="112"/>
        <v>1.6540802353065707</v>
      </c>
      <c r="CA159" s="3">
        <f t="shared" si="113"/>
        <v>1.8712225567597072</v>
      </c>
      <c r="CB159" s="3">
        <f t="shared" si="114"/>
        <v>1.7421750432236771</v>
      </c>
      <c r="CC159" s="3">
        <f t="shared" si="115"/>
        <v>2.0451664480652285</v>
      </c>
      <c r="CD159" s="3">
        <f t="shared" si="116"/>
        <v>1.7541953881898384</v>
      </c>
      <c r="CE159" s="3">
        <f t="shared" si="117"/>
        <v>1.6732974397596359</v>
      </c>
      <c r="CF159" s="3">
        <f t="shared" si="118"/>
        <v>1.9982157323709584</v>
      </c>
      <c r="CG159" s="3">
        <f t="shared" si="119"/>
        <v>1.8933733302460249</v>
      </c>
      <c r="CH159" s="3">
        <f t="shared" si="120"/>
        <v>2.1784589364522011</v>
      </c>
      <c r="CI159" s="3">
        <f t="shared" si="121"/>
        <v>1.5739154404215507</v>
      </c>
      <c r="CJ159" s="3">
        <f t="shared" si="122"/>
        <v>1.3117538610557542</v>
      </c>
      <c r="CK159" s="3">
        <f t="shared" si="123"/>
        <v>1.0297894708318556</v>
      </c>
      <c r="CL159" s="3" t="e">
        <f t="shared" si="124"/>
        <v>#NUM!</v>
      </c>
      <c r="CM159" s="3" t="e">
        <f t="shared" si="125"/>
        <v>#NUM!</v>
      </c>
      <c r="CN159" s="3">
        <f t="shared" si="126"/>
        <v>1.0827853703164501</v>
      </c>
      <c r="CO159" s="3" t="e">
        <f t="shared" si="127"/>
        <v>#NUM!</v>
      </c>
      <c r="CP159" s="3" t="e">
        <f t="shared" si="128"/>
        <v>#NUM!</v>
      </c>
      <c r="CQ159" s="3" t="e">
        <f t="shared" si="129"/>
        <v>#NUM!</v>
      </c>
      <c r="CR159" s="3">
        <f t="shared" si="130"/>
        <v>1.1034616220947047</v>
      </c>
      <c r="CS159" s="3">
        <f t="shared" si="131"/>
        <v>1.3660492098002355</v>
      </c>
      <c r="CT159" s="3">
        <f t="shared" si="132"/>
        <v>1.2345172835126867</v>
      </c>
    </row>
    <row r="160" spans="1:98" x14ac:dyDescent="0.25">
      <c r="A160" s="4"/>
      <c r="B160" s="1" t="s">
        <v>939</v>
      </c>
      <c r="C160" s="4" t="s">
        <v>418</v>
      </c>
      <c r="D160" s="4" t="s">
        <v>419</v>
      </c>
      <c r="E160" s="3" t="s">
        <v>420</v>
      </c>
      <c r="F160" s="14" t="s">
        <v>697</v>
      </c>
      <c r="G160" s="3" t="s">
        <v>45</v>
      </c>
      <c r="H160" s="3" t="s">
        <v>53</v>
      </c>
      <c r="I160" s="3">
        <v>268.58999999999997</v>
      </c>
      <c r="J160" s="3">
        <v>241.79</v>
      </c>
      <c r="K160" s="3"/>
      <c r="L160" s="3">
        <v>70.17</v>
      </c>
      <c r="M160" s="3"/>
      <c r="N160" s="3">
        <v>151.81</v>
      </c>
      <c r="O160" s="3">
        <v>96.27</v>
      </c>
      <c r="P160" s="3">
        <v>132.97999999999999</v>
      </c>
      <c r="Q160" s="3">
        <v>58.63</v>
      </c>
      <c r="R160" s="3">
        <v>85.24</v>
      </c>
      <c r="S160" s="3"/>
      <c r="T160" s="3">
        <v>49.27</v>
      </c>
      <c r="U160" s="3">
        <v>78.47</v>
      </c>
      <c r="V160" s="3">
        <v>43.16</v>
      </c>
      <c r="W160" s="3">
        <v>49.51</v>
      </c>
      <c r="X160" s="3">
        <v>91.42</v>
      </c>
      <c r="Y160" s="3">
        <v>89.31</v>
      </c>
      <c r="Z160" s="3">
        <v>51.53</v>
      </c>
      <c r="AA160" s="3">
        <v>88.86</v>
      </c>
      <c r="AB160" s="3">
        <v>24.84</v>
      </c>
      <c r="AC160" s="3">
        <v>21.59</v>
      </c>
      <c r="AD160" s="3">
        <v>75.84</v>
      </c>
      <c r="AE160" s="3">
        <v>156.78</v>
      </c>
      <c r="AF160" s="3">
        <v>39.32</v>
      </c>
      <c r="AG160" s="3">
        <v>75.16</v>
      </c>
      <c r="AH160" s="3">
        <v>54.41</v>
      </c>
      <c r="AI160" s="3">
        <v>95.52</v>
      </c>
      <c r="AJ160" s="3">
        <v>51.83</v>
      </c>
      <c r="AK160" s="3">
        <v>45.95</v>
      </c>
      <c r="AL160" s="3">
        <v>97.01</v>
      </c>
      <c r="AM160" s="3">
        <v>79.16</v>
      </c>
      <c r="AN160" s="3">
        <v>150.4</v>
      </c>
      <c r="AO160" s="3">
        <v>36.520000000000003</v>
      </c>
      <c r="AP160" s="3">
        <v>19.84</v>
      </c>
      <c r="AQ160" s="3">
        <v>11.07</v>
      </c>
      <c r="AR160" s="3"/>
      <c r="AS160" s="3">
        <v>15.45</v>
      </c>
      <c r="AT160" s="3">
        <v>11.9</v>
      </c>
      <c r="AU160" s="3">
        <v>8.0500000000000007</v>
      </c>
      <c r="AV160" s="3">
        <v>6.05</v>
      </c>
      <c r="AW160" s="3">
        <v>13.98</v>
      </c>
      <c r="AX160" s="3">
        <v>10.27</v>
      </c>
      <c r="AY160" s="3">
        <v>20.67</v>
      </c>
      <c r="AZ160" s="3">
        <v>15.25</v>
      </c>
      <c r="BC160" s="3">
        <f t="shared" si="89"/>
        <v>2.429089839212573</v>
      </c>
      <c r="BD160" s="3">
        <f t="shared" si="90"/>
        <v>2.3834383352566557</v>
      </c>
      <c r="BE160" s="3" t="e">
        <f t="shared" si="91"/>
        <v>#NUM!</v>
      </c>
      <c r="BF160" s="3">
        <f t="shared" si="92"/>
        <v>1.8461514765288154</v>
      </c>
      <c r="BG160" s="3" t="e">
        <f t="shared" si="93"/>
        <v>#NUM!</v>
      </c>
      <c r="BH160" s="3">
        <f t="shared" si="94"/>
        <v>2.1813003802668205</v>
      </c>
      <c r="BI160" s="3">
        <f t="shared" si="95"/>
        <v>1.9834909718151665</v>
      </c>
      <c r="BJ160" s="3">
        <f t="shared" si="96"/>
        <v>2.1237863286153718</v>
      </c>
      <c r="BK160" s="3">
        <f t="shared" si="97"/>
        <v>1.7681198941847973</v>
      </c>
      <c r="BL160" s="3">
        <f t="shared" si="98"/>
        <v>1.9306434410421642</v>
      </c>
      <c r="BM160" s="3" t="e">
        <f t="shared" si="99"/>
        <v>#NUM!</v>
      </c>
      <c r="BN160" s="3">
        <f t="shared" si="100"/>
        <v>1.6925825622749091</v>
      </c>
      <c r="BO160" s="3">
        <f t="shared" si="101"/>
        <v>1.89470365260923</v>
      </c>
      <c r="BP160" s="3">
        <f t="shared" si="102"/>
        <v>1.635081436010873</v>
      </c>
      <c r="BQ160" s="3">
        <f t="shared" si="103"/>
        <v>1.6946929263314841</v>
      </c>
      <c r="BR160" s="3">
        <f t="shared" si="104"/>
        <v>1.961041216953312</v>
      </c>
      <c r="BS160" s="3">
        <f t="shared" si="105"/>
        <v>1.9509000893663873</v>
      </c>
      <c r="BT160" s="3">
        <f t="shared" si="106"/>
        <v>1.7120601424610749</v>
      </c>
      <c r="BU160" s="3">
        <f t="shared" si="107"/>
        <v>1.9487063089048522</v>
      </c>
      <c r="BV160" s="3">
        <f t="shared" si="108"/>
        <v>1.3951515915045425</v>
      </c>
      <c r="BW160" s="3">
        <f t="shared" si="109"/>
        <v>1.3342526423342307</v>
      </c>
      <c r="BX160" s="3">
        <f t="shared" si="110"/>
        <v>1.8798983243300098</v>
      </c>
      <c r="BY160" s="3">
        <f t="shared" si="111"/>
        <v>2.1952906601109694</v>
      </c>
      <c r="BZ160" s="3">
        <f t="shared" si="112"/>
        <v>1.5946135091600979</v>
      </c>
      <c r="CA160" s="3">
        <f t="shared" si="113"/>
        <v>1.8759867714284879</v>
      </c>
      <c r="CB160" s="3">
        <f t="shared" si="114"/>
        <v>1.7356787259059046</v>
      </c>
      <c r="CC160" s="3">
        <f t="shared" si="115"/>
        <v>1.9800943137852938</v>
      </c>
      <c r="CD160" s="3">
        <f t="shared" si="116"/>
        <v>1.7145812088395311</v>
      </c>
      <c r="CE160" s="3">
        <f t="shared" si="117"/>
        <v>1.6622855157221301</v>
      </c>
      <c r="CF160" s="3">
        <f t="shared" si="118"/>
        <v>1.9868165045855364</v>
      </c>
      <c r="CG160" s="3">
        <f t="shared" si="119"/>
        <v>1.8985057855343586</v>
      </c>
      <c r="CH160" s="3">
        <f t="shared" si="120"/>
        <v>2.1772478362556233</v>
      </c>
      <c r="CI160" s="3">
        <f t="shared" si="121"/>
        <v>1.5625307688622614</v>
      </c>
      <c r="CJ160" s="3">
        <f t="shared" si="122"/>
        <v>1.2975416678181599</v>
      </c>
      <c r="CK160" s="3">
        <f t="shared" si="123"/>
        <v>1.0441476208787228</v>
      </c>
      <c r="CL160" s="3" t="e">
        <f t="shared" si="124"/>
        <v>#NUM!</v>
      </c>
      <c r="CM160" s="3">
        <f t="shared" si="125"/>
        <v>1.1889284837608534</v>
      </c>
      <c r="CN160" s="3">
        <f t="shared" si="126"/>
        <v>1.0755469613925308</v>
      </c>
      <c r="CO160" s="3">
        <f t="shared" si="127"/>
        <v>0.90579588036786851</v>
      </c>
      <c r="CP160" s="3">
        <f t="shared" si="128"/>
        <v>0.78175537465246892</v>
      </c>
      <c r="CQ160" s="3">
        <f t="shared" si="129"/>
        <v>1.1455071714096625</v>
      </c>
      <c r="CR160" s="3">
        <f t="shared" si="130"/>
        <v>1.0115704435972781</v>
      </c>
      <c r="CS160" s="3">
        <f t="shared" si="131"/>
        <v>1.3153404766272883</v>
      </c>
      <c r="CT160" s="3">
        <f t="shared" si="132"/>
        <v>1.1832698436828046</v>
      </c>
    </row>
    <row r="161" spans="1:98" x14ac:dyDescent="0.25">
      <c r="A161" s="4"/>
      <c r="B161" s="3" t="s">
        <v>938</v>
      </c>
      <c r="C161" s="4" t="s">
        <v>553</v>
      </c>
      <c r="D161" s="4" t="s">
        <v>419</v>
      </c>
      <c r="E161" s="3" t="s">
        <v>554</v>
      </c>
      <c r="F161" s="14" t="s">
        <v>828</v>
      </c>
      <c r="G161" s="3" t="s">
        <v>90</v>
      </c>
      <c r="H161" s="3" t="s">
        <v>49</v>
      </c>
      <c r="I161" s="3"/>
      <c r="J161" s="3"/>
      <c r="K161" s="3"/>
      <c r="L161" s="3"/>
      <c r="M161" s="3"/>
      <c r="N161" s="3"/>
      <c r="O161" s="3">
        <v>104.37</v>
      </c>
      <c r="P161" s="3"/>
      <c r="Q161" s="3">
        <v>62.54</v>
      </c>
      <c r="R161" s="3"/>
      <c r="S161" s="3"/>
      <c r="T161" s="3"/>
      <c r="U161" s="3"/>
      <c r="V161" s="3"/>
      <c r="W161" s="3"/>
      <c r="X161" s="3">
        <v>97.76</v>
      </c>
      <c r="Y161" s="3"/>
      <c r="Z161" s="3">
        <v>51.85</v>
      </c>
      <c r="AA161" s="3"/>
      <c r="AB161" s="3">
        <v>23.38</v>
      </c>
      <c r="AC161" s="3">
        <v>18.579999999999998</v>
      </c>
      <c r="AD161" s="3"/>
      <c r="AE161" s="3"/>
      <c r="AF161" s="3"/>
      <c r="AG161" s="3"/>
      <c r="AH161" s="3">
        <v>56.77</v>
      </c>
      <c r="AI161" s="3"/>
      <c r="AJ161" s="3">
        <v>55.3</v>
      </c>
      <c r="AK161" s="3"/>
      <c r="AL161" s="3"/>
      <c r="AM161" s="3"/>
      <c r="AN161" s="3"/>
      <c r="AO161" s="3"/>
      <c r="AP161" s="3">
        <v>20.95</v>
      </c>
      <c r="AQ161" s="3">
        <v>10.49</v>
      </c>
      <c r="AR161" s="3"/>
      <c r="AS161" s="3"/>
      <c r="AT161" s="3"/>
      <c r="AU161" s="3"/>
      <c r="AV161" s="3">
        <v>6.82</v>
      </c>
      <c r="AW161" s="3">
        <v>15.48</v>
      </c>
      <c r="AX161" s="3"/>
      <c r="AY161" s="3"/>
      <c r="AZ161" s="3">
        <v>15.69</v>
      </c>
      <c r="BC161" s="3" t="e">
        <f t="shared" si="89"/>
        <v>#NUM!</v>
      </c>
      <c r="BD161" s="3" t="e">
        <f t="shared" si="90"/>
        <v>#NUM!</v>
      </c>
      <c r="BE161" s="3" t="e">
        <f t="shared" si="91"/>
        <v>#NUM!</v>
      </c>
      <c r="BF161" s="3" t="e">
        <f t="shared" si="92"/>
        <v>#NUM!</v>
      </c>
      <c r="BG161" s="3" t="e">
        <f t="shared" si="93"/>
        <v>#NUM!</v>
      </c>
      <c r="BH161" s="3" t="e">
        <f t="shared" si="94"/>
        <v>#NUM!</v>
      </c>
      <c r="BI161" s="3">
        <f t="shared" si="95"/>
        <v>2.0185756834672515</v>
      </c>
      <c r="BJ161" s="3" t="e">
        <f t="shared" si="96"/>
        <v>#NUM!</v>
      </c>
      <c r="BK161" s="3">
        <f t="shared" si="97"/>
        <v>1.7961578769069144</v>
      </c>
      <c r="BL161" s="3" t="e">
        <f t="shared" si="98"/>
        <v>#NUM!</v>
      </c>
      <c r="BM161" s="3" t="e">
        <f t="shared" si="99"/>
        <v>#NUM!</v>
      </c>
      <c r="BN161" s="3" t="e">
        <f t="shared" si="100"/>
        <v>#NUM!</v>
      </c>
      <c r="BO161" s="3" t="e">
        <f t="shared" si="101"/>
        <v>#NUM!</v>
      </c>
      <c r="BP161" s="3" t="e">
        <f t="shared" si="102"/>
        <v>#NUM!</v>
      </c>
      <c r="BQ161" s="3" t="e">
        <f t="shared" si="103"/>
        <v>#NUM!</v>
      </c>
      <c r="BR161" s="3">
        <f t="shared" si="104"/>
        <v>1.990161192898479</v>
      </c>
      <c r="BS161" s="3" t="e">
        <f t="shared" si="105"/>
        <v>#NUM!</v>
      </c>
      <c r="BT161" s="3">
        <f t="shared" si="106"/>
        <v>1.7147487607250598</v>
      </c>
      <c r="BU161" s="3" t="e">
        <f t="shared" si="107"/>
        <v>#NUM!</v>
      </c>
      <c r="BV161" s="3">
        <f t="shared" si="108"/>
        <v>1.3688445068258213</v>
      </c>
      <c r="BW161" s="3">
        <f t="shared" si="109"/>
        <v>1.2690457096576229</v>
      </c>
      <c r="BX161" s="3" t="e">
        <f t="shared" si="110"/>
        <v>#NUM!</v>
      </c>
      <c r="BY161" s="3" t="e">
        <f t="shared" si="111"/>
        <v>#NUM!</v>
      </c>
      <c r="BZ161" s="3" t="e">
        <f t="shared" si="112"/>
        <v>#NUM!</v>
      </c>
      <c r="CA161" s="3" t="e">
        <f t="shared" si="113"/>
        <v>#NUM!</v>
      </c>
      <c r="CB161" s="3">
        <f t="shared" si="114"/>
        <v>1.7541188942254129</v>
      </c>
      <c r="CC161" s="3" t="e">
        <f t="shared" si="115"/>
        <v>#NUM!</v>
      </c>
      <c r="CD161" s="3">
        <f t="shared" si="116"/>
        <v>1.7427251313046983</v>
      </c>
      <c r="CE161" s="3" t="e">
        <f t="shared" si="117"/>
        <v>#NUM!</v>
      </c>
      <c r="CF161" s="3" t="e">
        <f t="shared" si="118"/>
        <v>#NUM!</v>
      </c>
      <c r="CG161" s="3" t="e">
        <f t="shared" si="119"/>
        <v>#NUM!</v>
      </c>
      <c r="CH161" s="3" t="e">
        <f t="shared" si="120"/>
        <v>#NUM!</v>
      </c>
      <c r="CI161" s="3" t="e">
        <f t="shared" si="121"/>
        <v>#NUM!</v>
      </c>
      <c r="CJ161" s="3">
        <f t="shared" si="122"/>
        <v>1.3211840273023141</v>
      </c>
      <c r="CK161" s="3">
        <f t="shared" si="123"/>
        <v>1.0207754881935578</v>
      </c>
      <c r="CL161" s="3" t="e">
        <f t="shared" si="124"/>
        <v>#NUM!</v>
      </c>
      <c r="CM161" s="3" t="e">
        <f t="shared" si="125"/>
        <v>#NUM!</v>
      </c>
      <c r="CN161" s="3" t="e">
        <f t="shared" si="126"/>
        <v>#NUM!</v>
      </c>
      <c r="CO161" s="3" t="e">
        <f t="shared" si="127"/>
        <v>#NUM!</v>
      </c>
      <c r="CP161" s="3">
        <f t="shared" si="128"/>
        <v>0.83378437465647892</v>
      </c>
      <c r="CQ161" s="3">
        <f t="shared" si="129"/>
        <v>1.1897709563468739</v>
      </c>
      <c r="CR161" s="3" t="e">
        <f t="shared" si="130"/>
        <v>#NUM!</v>
      </c>
      <c r="CS161" s="3" t="e">
        <f t="shared" si="131"/>
        <v>#NUM!</v>
      </c>
      <c r="CT161" s="3">
        <f t="shared" si="132"/>
        <v>1.1956229435869368</v>
      </c>
    </row>
    <row r="162" spans="1:98" x14ac:dyDescent="0.25">
      <c r="A162" s="1"/>
      <c r="B162" s="1" t="s">
        <v>939</v>
      </c>
      <c r="C162" s="1" t="s">
        <v>399</v>
      </c>
      <c r="D162" s="1" t="s">
        <v>419</v>
      </c>
      <c r="E162" s="2" t="s">
        <v>400</v>
      </c>
      <c r="F162" s="15" t="s">
        <v>828</v>
      </c>
      <c r="G162" s="1" t="s">
        <v>90</v>
      </c>
      <c r="H162" s="1" t="s">
        <v>46</v>
      </c>
      <c r="I162" s="3">
        <v>285.33999999999997</v>
      </c>
      <c r="J162" s="3">
        <v>259.24</v>
      </c>
      <c r="K162" s="3">
        <v>242.02</v>
      </c>
      <c r="L162" s="3"/>
      <c r="M162" s="3"/>
      <c r="N162" s="3">
        <v>163.35</v>
      </c>
      <c r="O162" s="3">
        <v>100.4</v>
      </c>
      <c r="P162" s="3">
        <v>144.72</v>
      </c>
      <c r="Q162" s="3"/>
      <c r="R162" s="3">
        <v>94.44</v>
      </c>
      <c r="S162" s="3">
        <v>130.54</v>
      </c>
      <c r="T162" s="3">
        <v>48.52</v>
      </c>
      <c r="U162" s="3"/>
      <c r="V162" s="3"/>
      <c r="W162" s="3">
        <v>52.61</v>
      </c>
      <c r="X162" s="3">
        <v>96.29</v>
      </c>
      <c r="Y162" s="3">
        <v>95.73</v>
      </c>
      <c r="Z162" s="3">
        <v>53.69</v>
      </c>
      <c r="AA162" s="3">
        <v>97.5</v>
      </c>
      <c r="AB162" s="3">
        <v>21.09</v>
      </c>
      <c r="AC162" s="3">
        <v>19.36</v>
      </c>
      <c r="AD162" s="3">
        <v>76.44</v>
      </c>
      <c r="AE162" s="3">
        <v>181.33</v>
      </c>
      <c r="AF162" s="3">
        <v>45.2</v>
      </c>
      <c r="AG162" s="3">
        <v>84.4</v>
      </c>
      <c r="AH162" s="3">
        <v>55.8</v>
      </c>
      <c r="AI162" s="3"/>
      <c r="AJ162" s="3"/>
      <c r="AK162" s="3">
        <v>45.35</v>
      </c>
      <c r="AL162" s="3">
        <v>98.04</v>
      </c>
      <c r="AM162" s="3">
        <v>78.53</v>
      </c>
      <c r="AN162" s="3">
        <v>160.12</v>
      </c>
      <c r="AO162" s="3"/>
      <c r="AP162" s="3"/>
      <c r="AQ162" s="3"/>
      <c r="AR162" s="3"/>
      <c r="AS162" s="3"/>
      <c r="AT162" s="3"/>
      <c r="AU162" s="3"/>
      <c r="AV162" s="3">
        <v>5.63</v>
      </c>
      <c r="AW162" s="3"/>
      <c r="AX162" s="3"/>
      <c r="AY162" s="3"/>
      <c r="AZ162" s="3"/>
      <c r="BC162" s="3">
        <f t="shared" si="89"/>
        <v>2.4553626569062863</v>
      </c>
      <c r="BD162" s="3">
        <f t="shared" si="90"/>
        <v>2.4137020127811133</v>
      </c>
      <c r="BE162" s="3">
        <f t="shared" si="91"/>
        <v>2.3838512566033105</v>
      </c>
      <c r="BF162" s="3" t="e">
        <f t="shared" si="92"/>
        <v>#NUM!</v>
      </c>
      <c r="BG162" s="3" t="e">
        <f t="shared" si="93"/>
        <v>#NUM!</v>
      </c>
      <c r="BH162" s="3">
        <f t="shared" si="94"/>
        <v>2.2131191388114564</v>
      </c>
      <c r="BI162" s="3">
        <f t="shared" si="95"/>
        <v>2.0017337128090005</v>
      </c>
      <c r="BJ162" s="3">
        <f t="shared" si="96"/>
        <v>2.1605285538517571</v>
      </c>
      <c r="BK162" s="3" t="e">
        <f t="shared" si="97"/>
        <v>#NUM!</v>
      </c>
      <c r="BL162" s="3">
        <f t="shared" si="98"/>
        <v>1.9751559784066894</v>
      </c>
      <c r="BM162" s="3">
        <f t="shared" si="99"/>
        <v>2.1157436083599577</v>
      </c>
      <c r="BN162" s="3">
        <f t="shared" si="100"/>
        <v>1.6859207921945354</v>
      </c>
      <c r="BO162" s="3" t="e">
        <f t="shared" si="101"/>
        <v>#NUM!</v>
      </c>
      <c r="BP162" s="3" t="e">
        <f t="shared" si="102"/>
        <v>#NUM!</v>
      </c>
      <c r="BQ162" s="3">
        <f t="shared" si="103"/>
        <v>1.7210683017971591</v>
      </c>
      <c r="BR162" s="3">
        <f t="shared" si="104"/>
        <v>1.9835811867057906</v>
      </c>
      <c r="BS162" s="3">
        <f t="shared" si="105"/>
        <v>1.9810480589131729</v>
      </c>
      <c r="BT162" s="3">
        <f t="shared" si="106"/>
        <v>1.7298934039632379</v>
      </c>
      <c r="BU162" s="3">
        <f t="shared" si="107"/>
        <v>1.9890046156985368</v>
      </c>
      <c r="BV162" s="3">
        <f t="shared" si="108"/>
        <v>1.3240765797394864</v>
      </c>
      <c r="BW162" s="3">
        <f t="shared" si="109"/>
        <v>1.2869053529723748</v>
      </c>
      <c r="BX162" s="3">
        <f t="shared" si="110"/>
        <v>1.8833206783829752</v>
      </c>
      <c r="BY162" s="3">
        <f t="shared" si="111"/>
        <v>2.2584696615506936</v>
      </c>
      <c r="BZ162" s="3">
        <f t="shared" si="112"/>
        <v>1.6551384348113822</v>
      </c>
      <c r="CA162" s="3">
        <f t="shared" si="113"/>
        <v>1.9263424466256551</v>
      </c>
      <c r="CB162" s="3">
        <f t="shared" si="114"/>
        <v>1.7466341989375787</v>
      </c>
      <c r="CC162" s="3" t="e">
        <f t="shared" si="115"/>
        <v>#NUM!</v>
      </c>
      <c r="CD162" s="3" t="e">
        <f t="shared" si="116"/>
        <v>#NUM!</v>
      </c>
      <c r="CE162" s="3">
        <f t="shared" si="117"/>
        <v>1.6565772913961141</v>
      </c>
      <c r="CF162" s="3">
        <f t="shared" si="118"/>
        <v>1.9914033025800404</v>
      </c>
      <c r="CG162" s="3">
        <f t="shared" si="119"/>
        <v>1.8950355974523228</v>
      </c>
      <c r="CH162" s="3">
        <f t="shared" si="120"/>
        <v>2.2044455814330677</v>
      </c>
      <c r="CI162" s="3" t="e">
        <f t="shared" si="121"/>
        <v>#NUM!</v>
      </c>
      <c r="CJ162" s="3" t="e">
        <f t="shared" si="122"/>
        <v>#NUM!</v>
      </c>
      <c r="CK162" s="3" t="e">
        <f t="shared" si="123"/>
        <v>#NUM!</v>
      </c>
      <c r="CL162" s="3" t="e">
        <f t="shared" si="124"/>
        <v>#NUM!</v>
      </c>
      <c r="CM162" s="3" t="e">
        <f t="shared" si="125"/>
        <v>#NUM!</v>
      </c>
      <c r="CN162" s="3" t="e">
        <f t="shared" si="126"/>
        <v>#NUM!</v>
      </c>
      <c r="CO162" s="3" t="e">
        <f t="shared" si="127"/>
        <v>#NUM!</v>
      </c>
      <c r="CP162" s="3">
        <f t="shared" si="128"/>
        <v>0.75050839485134624</v>
      </c>
      <c r="CQ162" s="3" t="e">
        <f t="shared" si="129"/>
        <v>#NUM!</v>
      </c>
      <c r="CR162" s="3" t="e">
        <f t="shared" si="130"/>
        <v>#NUM!</v>
      </c>
      <c r="CS162" s="3" t="e">
        <f t="shared" si="131"/>
        <v>#NUM!</v>
      </c>
      <c r="CT162" s="3" t="e">
        <f t="shared" si="132"/>
        <v>#NUM!</v>
      </c>
    </row>
    <row r="163" spans="1:98" x14ac:dyDescent="0.25">
      <c r="A163" s="1"/>
      <c r="B163" s="1" t="s">
        <v>939</v>
      </c>
      <c r="C163" s="1" t="s">
        <v>396</v>
      </c>
      <c r="D163" s="1" t="s">
        <v>389</v>
      </c>
      <c r="E163" s="2" t="s">
        <v>397</v>
      </c>
      <c r="F163" s="15" t="s">
        <v>690</v>
      </c>
      <c r="G163" s="1" t="s">
        <v>90</v>
      </c>
      <c r="H163" s="1" t="s">
        <v>53</v>
      </c>
      <c r="I163" s="3">
        <v>280.45999999999998</v>
      </c>
      <c r="J163" s="3">
        <v>250.71</v>
      </c>
      <c r="K163" s="3">
        <v>237.4</v>
      </c>
      <c r="L163" s="3">
        <v>72.930000000000007</v>
      </c>
      <c r="M163" s="3">
        <v>165.77</v>
      </c>
      <c r="N163" s="3">
        <v>157.4</v>
      </c>
      <c r="O163" s="3">
        <v>105.16</v>
      </c>
      <c r="P163" s="3">
        <v>142.86000000000001</v>
      </c>
      <c r="Q163" s="3"/>
      <c r="R163" s="3"/>
      <c r="S163" s="3">
        <v>126.98</v>
      </c>
      <c r="T163" s="3">
        <v>50</v>
      </c>
      <c r="U163" s="3">
        <v>81.73</v>
      </c>
      <c r="V163" s="3">
        <v>44.79</v>
      </c>
      <c r="W163" s="3">
        <v>49.48</v>
      </c>
      <c r="X163" s="3">
        <v>95.61</v>
      </c>
      <c r="Y163" s="3">
        <v>94.1</v>
      </c>
      <c r="Z163" s="3">
        <v>51.19</v>
      </c>
      <c r="AA163" s="3">
        <v>88.21</v>
      </c>
      <c r="AB163" s="3">
        <v>26.38</v>
      </c>
      <c r="AC163" s="3">
        <v>21.39</v>
      </c>
      <c r="AD163" s="3">
        <v>77.069999999999993</v>
      </c>
      <c r="AE163" s="3"/>
      <c r="AF163" s="3">
        <v>46.77</v>
      </c>
      <c r="AG163" s="3">
        <v>72.400000000000006</v>
      </c>
      <c r="AH163" s="3">
        <v>52.76</v>
      </c>
      <c r="AI163" s="3"/>
      <c r="AJ163" s="3">
        <v>56.35</v>
      </c>
      <c r="AK163" s="3">
        <v>51.49</v>
      </c>
      <c r="AL163" s="3">
        <v>99.18</v>
      </c>
      <c r="AM163" s="3">
        <v>79.08</v>
      </c>
      <c r="AN163" s="3">
        <v>154.21</v>
      </c>
      <c r="AO163" s="3"/>
      <c r="AP163" s="3"/>
      <c r="AQ163" s="3"/>
      <c r="AR163" s="3"/>
      <c r="AS163" s="3"/>
      <c r="AT163" s="3"/>
      <c r="AU163" s="3">
        <v>7.28</v>
      </c>
      <c r="AV163" s="3">
        <v>6.37</v>
      </c>
      <c r="AW163" s="3">
        <v>15.24</v>
      </c>
      <c r="AX163" s="3">
        <v>11.71</v>
      </c>
      <c r="AY163" s="3"/>
      <c r="AZ163" s="3">
        <v>17.72</v>
      </c>
      <c r="BC163" s="3">
        <f t="shared" si="89"/>
        <v>2.4478709296990484</v>
      </c>
      <c r="BD163" s="3">
        <f t="shared" si="90"/>
        <v>2.3991716568868364</v>
      </c>
      <c r="BE163" s="3">
        <f t="shared" si="91"/>
        <v>2.3754807146185724</v>
      </c>
      <c r="BF163" s="3">
        <f t="shared" si="92"/>
        <v>1.8629062135629981</v>
      </c>
      <c r="BG163" s="3">
        <f t="shared" si="93"/>
        <v>2.219505937472857</v>
      </c>
      <c r="BH163" s="3">
        <f t="shared" si="94"/>
        <v>2.1970047280230456</v>
      </c>
      <c r="BI163" s="3">
        <f t="shared" si="95"/>
        <v>2.0218505774343249</v>
      </c>
      <c r="BJ163" s="3">
        <f t="shared" si="96"/>
        <v>2.1549106457885236</v>
      </c>
      <c r="BK163" s="3" t="e">
        <f t="shared" si="97"/>
        <v>#NUM!</v>
      </c>
      <c r="BL163" s="3" t="e">
        <f t="shared" si="98"/>
        <v>#NUM!</v>
      </c>
      <c r="BM163" s="3">
        <f t="shared" si="99"/>
        <v>2.1037353227383333</v>
      </c>
      <c r="BN163" s="3">
        <f t="shared" si="100"/>
        <v>1.6989700043360187</v>
      </c>
      <c r="BO163" s="3">
        <f t="shared" si="101"/>
        <v>1.9123814989188004</v>
      </c>
      <c r="BP163" s="3">
        <f t="shared" si="102"/>
        <v>1.6511810624446879</v>
      </c>
      <c r="BQ163" s="3">
        <f t="shared" si="103"/>
        <v>1.6944296909570831</v>
      </c>
      <c r="BR163" s="3">
        <f t="shared" si="104"/>
        <v>1.9805033181933951</v>
      </c>
      <c r="BS163" s="3">
        <f t="shared" si="105"/>
        <v>1.973589623427257</v>
      </c>
      <c r="BT163" s="3">
        <f t="shared" si="106"/>
        <v>1.7091851295502454</v>
      </c>
      <c r="BU163" s="3">
        <f t="shared" si="107"/>
        <v>1.9455178220778395</v>
      </c>
      <c r="BV163" s="3">
        <f t="shared" si="108"/>
        <v>1.4212747912103465</v>
      </c>
      <c r="BW163" s="3">
        <f t="shared" si="109"/>
        <v>1.3302107845715281</v>
      </c>
      <c r="BX163" s="3">
        <f t="shared" si="110"/>
        <v>1.8868853589860086</v>
      </c>
      <c r="BY163" s="3" t="e">
        <f t="shared" si="111"/>
        <v>#NUM!</v>
      </c>
      <c r="BZ163" s="3">
        <f t="shared" si="112"/>
        <v>1.6699673699085043</v>
      </c>
      <c r="CA163" s="3">
        <f t="shared" si="113"/>
        <v>1.8597385661971468</v>
      </c>
      <c r="CB163" s="3">
        <f t="shared" si="114"/>
        <v>1.7223047868743278</v>
      </c>
      <c r="CC163" s="3" t="e">
        <f t="shared" si="115"/>
        <v>#NUM!</v>
      </c>
      <c r="CD163" s="3">
        <f t="shared" si="116"/>
        <v>1.7508939203821254</v>
      </c>
      <c r="CE163" s="3">
        <f t="shared" si="117"/>
        <v>1.7117228918272347</v>
      </c>
      <c r="CF163" s="3">
        <f t="shared" si="118"/>
        <v>1.9964241039550912</v>
      </c>
      <c r="CG163" s="3">
        <f t="shared" si="119"/>
        <v>1.8980666606416348</v>
      </c>
      <c r="CH163" s="3">
        <f t="shared" si="120"/>
        <v>2.1881125371650243</v>
      </c>
      <c r="CI163" s="3" t="e">
        <f t="shared" si="121"/>
        <v>#NUM!</v>
      </c>
      <c r="CJ163" s="3" t="e">
        <f t="shared" si="122"/>
        <v>#NUM!</v>
      </c>
      <c r="CK163" s="3" t="e">
        <f t="shared" si="123"/>
        <v>#NUM!</v>
      </c>
      <c r="CL163" s="3" t="e">
        <f t="shared" si="124"/>
        <v>#NUM!</v>
      </c>
      <c r="CM163" s="3" t="e">
        <f t="shared" si="125"/>
        <v>#NUM!</v>
      </c>
      <c r="CN163" s="3" t="e">
        <f t="shared" si="126"/>
        <v>#NUM!</v>
      </c>
      <c r="CO163" s="3">
        <f t="shared" si="127"/>
        <v>0.86213137931303718</v>
      </c>
      <c r="CP163" s="3">
        <f t="shared" si="128"/>
        <v>0.80413943233535046</v>
      </c>
      <c r="CQ163" s="3">
        <f t="shared" si="129"/>
        <v>1.1829849670035817</v>
      </c>
      <c r="CR163" s="3">
        <f t="shared" si="130"/>
        <v>1.0685568950723632</v>
      </c>
      <c r="CS163" s="3" t="e">
        <f t="shared" si="131"/>
        <v>#NUM!</v>
      </c>
      <c r="CT163" s="3">
        <f t="shared" si="132"/>
        <v>1.248463717551032</v>
      </c>
    </row>
    <row r="164" spans="1:98" x14ac:dyDescent="0.25">
      <c r="A164" s="1"/>
      <c r="B164" s="1" t="s">
        <v>939</v>
      </c>
      <c r="C164" s="1" t="s">
        <v>401</v>
      </c>
      <c r="D164" s="1" t="s">
        <v>389</v>
      </c>
      <c r="E164" s="2" t="s">
        <v>402</v>
      </c>
      <c r="F164" s="15" t="s">
        <v>691</v>
      </c>
      <c r="G164" s="1" t="s">
        <v>90</v>
      </c>
      <c r="H164" s="1" t="s">
        <v>53</v>
      </c>
      <c r="I164" s="3">
        <v>278.73</v>
      </c>
      <c r="J164" s="3">
        <v>253.62</v>
      </c>
      <c r="K164" s="3">
        <v>237.56</v>
      </c>
      <c r="L164" s="3">
        <v>72.37</v>
      </c>
      <c r="M164" s="3">
        <v>166.19</v>
      </c>
      <c r="N164" s="3">
        <v>150.51</v>
      </c>
      <c r="O164" s="3"/>
      <c r="P164" s="3">
        <v>145.11000000000001</v>
      </c>
      <c r="Q164" s="3"/>
      <c r="R164" s="3">
        <v>90.05</v>
      </c>
      <c r="S164" s="3">
        <v>123.91</v>
      </c>
      <c r="T164" s="3"/>
      <c r="U164" s="3">
        <v>80.84</v>
      </c>
      <c r="V164" s="3">
        <v>45.66</v>
      </c>
      <c r="W164" s="3">
        <v>50.27</v>
      </c>
      <c r="X164" s="3">
        <v>100.54</v>
      </c>
      <c r="Y164" s="3">
        <v>103.46</v>
      </c>
      <c r="Z164" s="3">
        <v>53.4</v>
      </c>
      <c r="AA164" s="3">
        <v>91.26</v>
      </c>
      <c r="AB164" s="3">
        <v>26.2</v>
      </c>
      <c r="AC164" s="3">
        <v>20.97</v>
      </c>
      <c r="AD164" s="3">
        <v>88.97</v>
      </c>
      <c r="AE164" s="3">
        <v>183.06</v>
      </c>
      <c r="AF164" s="3">
        <v>49.53</v>
      </c>
      <c r="AG164" s="3">
        <v>86.57</v>
      </c>
      <c r="AH164" s="3">
        <v>59.6</v>
      </c>
      <c r="AI164" s="3">
        <v>108.74</v>
      </c>
      <c r="AJ164" s="3">
        <v>56.26</v>
      </c>
      <c r="AK164" s="3">
        <v>52.39</v>
      </c>
      <c r="AL164" s="3">
        <v>95.92</v>
      </c>
      <c r="AM164" s="3">
        <v>80.680000000000007</v>
      </c>
      <c r="AN164" s="3">
        <v>151.29</v>
      </c>
      <c r="AO164" s="3">
        <v>37.17</v>
      </c>
      <c r="AP164" s="3">
        <v>21.05</v>
      </c>
      <c r="AQ164" s="3">
        <v>11.35</v>
      </c>
      <c r="AR164" s="3"/>
      <c r="AS164" s="3">
        <v>16.239999999999998</v>
      </c>
      <c r="AT164" s="3">
        <v>12.54</v>
      </c>
      <c r="AU164" s="3"/>
      <c r="AV164" s="3"/>
      <c r="AW164" s="3">
        <v>15.32</v>
      </c>
      <c r="AX164" s="3">
        <v>12.14</v>
      </c>
      <c r="AY164" s="3">
        <v>22.39</v>
      </c>
      <c r="AZ164" s="3">
        <v>17.100000000000001</v>
      </c>
      <c r="BC164" s="3">
        <f t="shared" si="89"/>
        <v>2.4451837147961117</v>
      </c>
      <c r="BD164" s="3">
        <f t="shared" si="90"/>
        <v>2.4041834982126624</v>
      </c>
      <c r="BE164" s="3">
        <f t="shared" si="91"/>
        <v>2.3757733166049841</v>
      </c>
      <c r="BF164" s="3">
        <f t="shared" si="92"/>
        <v>1.8595585726260535</v>
      </c>
      <c r="BG164" s="3">
        <f t="shared" si="93"/>
        <v>2.2206048878266818</v>
      </c>
      <c r="BH164" s="3">
        <f t="shared" si="94"/>
        <v>2.1775653557474137</v>
      </c>
      <c r="BI164" s="3" t="e">
        <f t="shared" si="95"/>
        <v>#NUM!</v>
      </c>
      <c r="BJ164" s="3">
        <f t="shared" si="96"/>
        <v>2.1616973421081176</v>
      </c>
      <c r="BK164" s="3" t="e">
        <f t="shared" si="97"/>
        <v>#NUM!</v>
      </c>
      <c r="BL164" s="3">
        <f t="shared" si="98"/>
        <v>1.954483717155552</v>
      </c>
      <c r="BM164" s="3">
        <f t="shared" si="99"/>
        <v>2.0931063569779069</v>
      </c>
      <c r="BN164" s="3" t="e">
        <f t="shared" si="100"/>
        <v>#NUM!</v>
      </c>
      <c r="BO164" s="3">
        <f t="shared" si="101"/>
        <v>1.9076263048432665</v>
      </c>
      <c r="BP164" s="3">
        <f t="shared" si="102"/>
        <v>1.6595359071542164</v>
      </c>
      <c r="BQ164" s="3">
        <f t="shared" si="103"/>
        <v>1.7013088852280753</v>
      </c>
      <c r="BR164" s="3">
        <f t="shared" si="104"/>
        <v>2.0023388808920566</v>
      </c>
      <c r="BS164" s="3">
        <f t="shared" si="105"/>
        <v>2.0147724740730637</v>
      </c>
      <c r="BT164" s="3">
        <f t="shared" si="106"/>
        <v>1.7275412570285564</v>
      </c>
      <c r="BU164" s="3">
        <f t="shared" si="107"/>
        <v>1.9602804644366421</v>
      </c>
      <c r="BV164" s="3">
        <f t="shared" si="108"/>
        <v>1.4183012913197455</v>
      </c>
      <c r="BW164" s="3">
        <f t="shared" si="109"/>
        <v>1.3215984304653439</v>
      </c>
      <c r="BX164" s="3">
        <f t="shared" si="110"/>
        <v>1.949243590568265</v>
      </c>
      <c r="BY164" s="3">
        <f t="shared" si="111"/>
        <v>2.2625934580260507</v>
      </c>
      <c r="BZ164" s="3">
        <f t="shared" si="112"/>
        <v>1.6948683279824561</v>
      </c>
      <c r="CA164" s="3">
        <f t="shared" si="113"/>
        <v>1.9373674175172895</v>
      </c>
      <c r="CB164" s="3">
        <f t="shared" si="114"/>
        <v>1.7752462597402365</v>
      </c>
      <c r="CC164" s="3">
        <f t="shared" si="115"/>
        <v>2.0363893286656918</v>
      </c>
      <c r="CD164" s="3">
        <f t="shared" si="116"/>
        <v>1.7501997278291821</v>
      </c>
      <c r="CE164" s="3">
        <f t="shared" si="117"/>
        <v>1.7192483984479463</v>
      </c>
      <c r="CF164" s="3">
        <f t="shared" si="118"/>
        <v>1.9819091700907923</v>
      </c>
      <c r="CG164" s="3">
        <f t="shared" si="119"/>
        <v>1.9067658895407278</v>
      </c>
      <c r="CH164" s="3">
        <f t="shared" si="120"/>
        <v>2.1798102228787957</v>
      </c>
      <c r="CI164" s="3">
        <f t="shared" si="121"/>
        <v>1.5701925610957259</v>
      </c>
      <c r="CJ164" s="3">
        <f t="shared" si="122"/>
        <v>1.323252100171687</v>
      </c>
      <c r="CK164" s="3">
        <f t="shared" si="123"/>
        <v>1.0549958615291415</v>
      </c>
      <c r="CL164" s="3" t="e">
        <f t="shared" si="124"/>
        <v>#NUM!</v>
      </c>
      <c r="CM164" s="3">
        <f t="shared" si="125"/>
        <v>1.2105860249051565</v>
      </c>
      <c r="CN164" s="3">
        <f t="shared" si="126"/>
        <v>1.0982975364946976</v>
      </c>
      <c r="CO164" s="3" t="e">
        <f t="shared" si="127"/>
        <v>#NUM!</v>
      </c>
      <c r="CP164" s="3" t="e">
        <f t="shared" si="128"/>
        <v>#NUM!</v>
      </c>
      <c r="CQ164" s="3">
        <f t="shared" si="129"/>
        <v>1.1852587652965851</v>
      </c>
      <c r="CR164" s="3">
        <f t="shared" si="130"/>
        <v>1.0842186867392387</v>
      </c>
      <c r="CS164" s="3">
        <f t="shared" si="131"/>
        <v>1.3500540935790302</v>
      </c>
      <c r="CT164" s="3">
        <f t="shared" si="132"/>
        <v>1.2329961103921538</v>
      </c>
    </row>
    <row r="165" spans="1:98" x14ac:dyDescent="0.25">
      <c r="A165" s="4"/>
      <c r="B165" s="1" t="s">
        <v>939</v>
      </c>
      <c r="C165" s="4" t="s">
        <v>393</v>
      </c>
      <c r="D165" s="4" t="s">
        <v>394</v>
      </c>
      <c r="E165" s="4" t="s">
        <v>395</v>
      </c>
      <c r="F165" s="17" t="s">
        <v>689</v>
      </c>
      <c r="G165" s="4" t="s">
        <v>45</v>
      </c>
      <c r="H165" s="4" t="s">
        <v>59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>
        <v>77.78</v>
      </c>
      <c r="V165" s="3">
        <v>43.15</v>
      </c>
      <c r="W165" s="3">
        <v>46.5</v>
      </c>
      <c r="X165" s="3">
        <v>94.78</v>
      </c>
      <c r="Y165" s="3">
        <v>93.14</v>
      </c>
      <c r="Z165" s="3">
        <v>51.41</v>
      </c>
      <c r="AA165" s="3">
        <v>92.91</v>
      </c>
      <c r="AB165" s="3">
        <v>24.33</v>
      </c>
      <c r="AC165" s="3">
        <v>20.14</v>
      </c>
      <c r="AD165" s="3">
        <v>75.959999999999994</v>
      </c>
      <c r="AE165" s="3"/>
      <c r="AF165" s="3"/>
      <c r="AG165" s="3"/>
      <c r="AH165" s="3"/>
      <c r="AI165" s="3"/>
      <c r="AJ165" s="3">
        <v>50.45</v>
      </c>
      <c r="AK165" s="3"/>
      <c r="AL165" s="3"/>
      <c r="AM165" s="3"/>
      <c r="AN165" s="3"/>
      <c r="AO165" s="3">
        <v>35.94</v>
      </c>
      <c r="AP165" s="3">
        <v>19.66</v>
      </c>
      <c r="AQ165" s="3"/>
      <c r="AR165" s="3"/>
      <c r="AS165" s="3"/>
      <c r="AT165" s="3">
        <v>11.67</v>
      </c>
      <c r="AU165" s="3"/>
      <c r="AV165" s="3">
        <v>6.23</v>
      </c>
      <c r="AW165" s="3">
        <v>15.71</v>
      </c>
      <c r="AX165" s="3">
        <v>11.44</v>
      </c>
      <c r="AY165" s="3">
        <v>22.33</v>
      </c>
      <c r="AZ165" s="3">
        <v>16.11</v>
      </c>
      <c r="BC165" s="3" t="e">
        <f t="shared" si="89"/>
        <v>#NUM!</v>
      </c>
      <c r="BD165" s="3" t="e">
        <f t="shared" si="90"/>
        <v>#NUM!</v>
      </c>
      <c r="BE165" s="3" t="e">
        <f t="shared" si="91"/>
        <v>#NUM!</v>
      </c>
      <c r="BF165" s="3" t="e">
        <f t="shared" si="92"/>
        <v>#NUM!</v>
      </c>
      <c r="BG165" s="3" t="e">
        <f t="shared" si="93"/>
        <v>#NUM!</v>
      </c>
      <c r="BH165" s="3" t="e">
        <f t="shared" si="94"/>
        <v>#NUM!</v>
      </c>
      <c r="BI165" s="3" t="e">
        <f t="shared" si="95"/>
        <v>#NUM!</v>
      </c>
      <c r="BJ165" s="3" t="e">
        <f t="shared" si="96"/>
        <v>#NUM!</v>
      </c>
      <c r="BK165" s="3" t="e">
        <f t="shared" si="97"/>
        <v>#NUM!</v>
      </c>
      <c r="BL165" s="3" t="e">
        <f t="shared" si="98"/>
        <v>#NUM!</v>
      </c>
      <c r="BM165" s="3" t="e">
        <f t="shared" si="99"/>
        <v>#NUM!</v>
      </c>
      <c r="BN165" s="3" t="e">
        <f t="shared" si="100"/>
        <v>#NUM!</v>
      </c>
      <c r="BO165" s="3">
        <f t="shared" si="101"/>
        <v>1.8908679388114409</v>
      </c>
      <c r="BP165" s="3">
        <f t="shared" si="102"/>
        <v>1.6349808000512285</v>
      </c>
      <c r="BQ165" s="3">
        <f t="shared" si="103"/>
        <v>1.667452952889954</v>
      </c>
      <c r="BR165" s="3">
        <f t="shared" si="104"/>
        <v>1.9767167043633824</v>
      </c>
      <c r="BS165" s="3">
        <f t="shared" si="105"/>
        <v>1.9691362335967124</v>
      </c>
      <c r="BT165" s="3">
        <f t="shared" si="106"/>
        <v>1.7110476038670339</v>
      </c>
      <c r="BU165" s="3">
        <f t="shared" si="107"/>
        <v>1.9680624600764491</v>
      </c>
      <c r="BV165" s="3">
        <f t="shared" si="108"/>
        <v>1.3861421089308184</v>
      </c>
      <c r="BW165" s="3">
        <f t="shared" si="109"/>
        <v>1.3040594662175993</v>
      </c>
      <c r="BX165" s="3">
        <f t="shared" si="110"/>
        <v>1.8805849560649799</v>
      </c>
      <c r="BY165" s="3" t="e">
        <f t="shared" si="111"/>
        <v>#NUM!</v>
      </c>
      <c r="BZ165" s="3" t="e">
        <f t="shared" si="112"/>
        <v>#NUM!</v>
      </c>
      <c r="CA165" s="3" t="e">
        <f t="shared" si="113"/>
        <v>#NUM!</v>
      </c>
      <c r="CB165" s="3" t="e">
        <f t="shared" si="114"/>
        <v>#NUM!</v>
      </c>
      <c r="CC165" s="3" t="e">
        <f t="shared" si="115"/>
        <v>#NUM!</v>
      </c>
      <c r="CD165" s="3">
        <f t="shared" si="116"/>
        <v>1.7028611705729293</v>
      </c>
      <c r="CE165" s="3" t="e">
        <f t="shared" si="117"/>
        <v>#NUM!</v>
      </c>
      <c r="CF165" s="3" t="e">
        <f t="shared" si="118"/>
        <v>#NUM!</v>
      </c>
      <c r="CG165" s="3" t="e">
        <f t="shared" si="119"/>
        <v>#NUM!</v>
      </c>
      <c r="CH165" s="3" t="e">
        <f t="shared" si="120"/>
        <v>#NUM!</v>
      </c>
      <c r="CI165" s="3">
        <f t="shared" si="121"/>
        <v>1.5555780727729549</v>
      </c>
      <c r="CJ165" s="3">
        <f t="shared" si="122"/>
        <v>1.2935835134961169</v>
      </c>
      <c r="CK165" s="3" t="e">
        <f t="shared" si="123"/>
        <v>#NUM!</v>
      </c>
      <c r="CL165" s="3" t="e">
        <f t="shared" si="124"/>
        <v>#NUM!</v>
      </c>
      <c r="CM165" s="3" t="e">
        <f t="shared" si="125"/>
        <v>#NUM!</v>
      </c>
      <c r="CN165" s="3">
        <f t="shared" si="126"/>
        <v>1.0670708560453701</v>
      </c>
      <c r="CO165" s="3" t="e">
        <f t="shared" si="127"/>
        <v>#NUM!</v>
      </c>
      <c r="CP165" s="3">
        <f t="shared" si="128"/>
        <v>0.79448804665916961</v>
      </c>
      <c r="CQ165" s="3">
        <f t="shared" si="129"/>
        <v>1.1961761850399732</v>
      </c>
      <c r="CR165" s="3">
        <f t="shared" si="130"/>
        <v>1.0584260244570054</v>
      </c>
      <c r="CS165" s="3">
        <f t="shared" si="131"/>
        <v>1.3488887230714379</v>
      </c>
      <c r="CT165" s="3">
        <f t="shared" si="132"/>
        <v>1.2070955404192181</v>
      </c>
    </row>
    <row r="166" spans="1:98" x14ac:dyDescent="0.25">
      <c r="A166" s="4"/>
      <c r="B166" s="3" t="s">
        <v>938</v>
      </c>
      <c r="C166" s="4" t="s">
        <v>555</v>
      </c>
      <c r="D166" s="4" t="s">
        <v>556</v>
      </c>
      <c r="E166" s="3" t="s">
        <v>346</v>
      </c>
      <c r="F166" s="14" t="s">
        <v>698</v>
      </c>
      <c r="G166" s="3" t="s">
        <v>90</v>
      </c>
      <c r="H166" s="3" t="s">
        <v>59</v>
      </c>
      <c r="I166" s="3">
        <v>265.39</v>
      </c>
      <c r="J166" s="3"/>
      <c r="K166" s="3"/>
      <c r="L166" s="3"/>
      <c r="M166" s="3"/>
      <c r="N166" s="3">
        <v>150.58000000000001</v>
      </c>
      <c r="O166" s="3">
        <v>101.67</v>
      </c>
      <c r="P166" s="3">
        <v>135.91999999999999</v>
      </c>
      <c r="Q166" s="3">
        <v>59.18</v>
      </c>
      <c r="R166" s="3">
        <v>83.41</v>
      </c>
      <c r="S166" s="3"/>
      <c r="T166" s="3"/>
      <c r="U166" s="3"/>
      <c r="V166" s="3"/>
      <c r="W166" s="3"/>
      <c r="X166" s="3"/>
      <c r="Y166" s="3">
        <v>97.52</v>
      </c>
      <c r="Z166" s="3"/>
      <c r="AA166" s="3"/>
      <c r="AB166" s="3"/>
      <c r="AC166" s="3"/>
      <c r="AD166" s="3">
        <v>81.34</v>
      </c>
      <c r="AE166" s="3">
        <v>169.69</v>
      </c>
      <c r="AF166" s="3">
        <v>47.99</v>
      </c>
      <c r="AG166" s="3">
        <v>74.739999999999995</v>
      </c>
      <c r="AH166" s="3">
        <v>55.57</v>
      </c>
      <c r="AI166" s="3"/>
      <c r="AJ166" s="3"/>
      <c r="AK166" s="3">
        <v>47.57</v>
      </c>
      <c r="AL166" s="3"/>
      <c r="AM166" s="3"/>
      <c r="AN166" s="3"/>
      <c r="AO166" s="3">
        <v>37.07</v>
      </c>
      <c r="AP166" s="3">
        <v>21.9</v>
      </c>
      <c r="AQ166" s="3"/>
      <c r="AR166" s="3"/>
      <c r="AS166" s="3"/>
      <c r="AT166" s="3">
        <v>12.02</v>
      </c>
      <c r="AU166" s="3"/>
      <c r="AV166" s="3"/>
      <c r="AW166" s="3"/>
      <c r="AX166" s="3">
        <v>12.22</v>
      </c>
      <c r="AY166" s="3"/>
      <c r="AZ166" s="3">
        <v>16.14</v>
      </c>
      <c r="BC166" s="3">
        <f t="shared" si="89"/>
        <v>2.4238845544491405</v>
      </c>
      <c r="BD166" s="3" t="e">
        <f t="shared" si="90"/>
        <v>#NUM!</v>
      </c>
      <c r="BE166" s="3" t="e">
        <f t="shared" si="91"/>
        <v>#NUM!</v>
      </c>
      <c r="BF166" s="3" t="e">
        <f t="shared" si="92"/>
        <v>#NUM!</v>
      </c>
      <c r="BG166" s="3" t="e">
        <f t="shared" si="93"/>
        <v>#NUM!</v>
      </c>
      <c r="BH166" s="3">
        <f t="shared" si="94"/>
        <v>2.1777672928046456</v>
      </c>
      <c r="BI166" s="3">
        <f t="shared" si="95"/>
        <v>2.0071928235570407</v>
      </c>
      <c r="BJ166" s="3">
        <f t="shared" si="96"/>
        <v>2.1332833658609891</v>
      </c>
      <c r="BK166" s="3">
        <f t="shared" si="97"/>
        <v>1.7721749608246142</v>
      </c>
      <c r="BL166" s="3">
        <f t="shared" si="98"/>
        <v>1.9212181211949504</v>
      </c>
      <c r="BM166" s="3" t="e">
        <f t="shared" si="99"/>
        <v>#NUM!</v>
      </c>
      <c r="BN166" s="3" t="e">
        <f t="shared" si="100"/>
        <v>#NUM!</v>
      </c>
      <c r="BO166" s="3" t="e">
        <f t="shared" si="101"/>
        <v>#NUM!</v>
      </c>
      <c r="BP166" s="3" t="e">
        <f t="shared" si="102"/>
        <v>#NUM!</v>
      </c>
      <c r="BQ166" s="3" t="e">
        <f t="shared" si="103"/>
        <v>#NUM!</v>
      </c>
      <c r="BR166" s="3" t="e">
        <f t="shared" si="104"/>
        <v>#NUM!</v>
      </c>
      <c r="BS166" s="3">
        <f t="shared" si="105"/>
        <v>1.9890936926103255</v>
      </c>
      <c r="BT166" s="3" t="e">
        <f t="shared" si="106"/>
        <v>#NUM!</v>
      </c>
      <c r="BU166" s="3" t="e">
        <f t="shared" si="107"/>
        <v>#NUM!</v>
      </c>
      <c r="BV166" s="3" t="e">
        <f t="shared" si="108"/>
        <v>#NUM!</v>
      </c>
      <c r="BW166" s="3" t="e">
        <f t="shared" si="109"/>
        <v>#NUM!</v>
      </c>
      <c r="BX166" s="3">
        <f t="shared" si="110"/>
        <v>1.9103041680685688</v>
      </c>
      <c r="BY166" s="3">
        <f t="shared" si="111"/>
        <v>2.229656249667213</v>
      </c>
      <c r="BZ166" s="3">
        <f t="shared" si="112"/>
        <v>1.6811507499324214</v>
      </c>
      <c r="CA166" s="3">
        <f t="shared" si="113"/>
        <v>1.8735530935136187</v>
      </c>
      <c r="CB166" s="3">
        <f t="shared" si="114"/>
        <v>1.7448403967853792</v>
      </c>
      <c r="CC166" s="3" t="e">
        <f t="shared" si="115"/>
        <v>#NUM!</v>
      </c>
      <c r="CD166" s="3" t="e">
        <f t="shared" si="116"/>
        <v>#NUM!</v>
      </c>
      <c r="CE166" s="3">
        <f t="shared" si="117"/>
        <v>1.6773331514199017</v>
      </c>
      <c r="CF166" s="3" t="e">
        <f t="shared" si="118"/>
        <v>#NUM!</v>
      </c>
      <c r="CG166" s="3" t="e">
        <f t="shared" si="119"/>
        <v>#NUM!</v>
      </c>
      <c r="CH166" s="3" t="e">
        <f t="shared" si="120"/>
        <v>#NUM!</v>
      </c>
      <c r="CI166" s="3">
        <f t="shared" si="121"/>
        <v>1.5690225860295637</v>
      </c>
      <c r="CJ166" s="3">
        <f t="shared" si="122"/>
        <v>1.3404441148401183</v>
      </c>
      <c r="CK166" s="3" t="e">
        <f t="shared" si="123"/>
        <v>#NUM!</v>
      </c>
      <c r="CL166" s="3" t="e">
        <f t="shared" si="124"/>
        <v>#NUM!</v>
      </c>
      <c r="CM166" s="3" t="e">
        <f t="shared" si="125"/>
        <v>#NUM!</v>
      </c>
      <c r="CN166" s="3">
        <f t="shared" si="126"/>
        <v>1.0799044676667207</v>
      </c>
      <c r="CO166" s="3" t="e">
        <f t="shared" si="127"/>
        <v>#NUM!</v>
      </c>
      <c r="CP166" s="3" t="e">
        <f t="shared" si="128"/>
        <v>#NUM!</v>
      </c>
      <c r="CQ166" s="3" t="e">
        <f t="shared" si="129"/>
        <v>#NUM!</v>
      </c>
      <c r="CR166" s="3">
        <f t="shared" si="130"/>
        <v>1.0870712059065355</v>
      </c>
      <c r="CS166" s="3" t="e">
        <f t="shared" si="131"/>
        <v>#NUM!</v>
      </c>
      <c r="CT166" s="3">
        <f t="shared" si="132"/>
        <v>1.2079035303860517</v>
      </c>
    </row>
    <row r="167" spans="1:98" x14ac:dyDescent="0.25">
      <c r="A167" s="1"/>
      <c r="B167" s="1" t="s">
        <v>943</v>
      </c>
      <c r="C167" s="1" t="s">
        <v>160</v>
      </c>
      <c r="D167" s="1" t="s">
        <v>43</v>
      </c>
      <c r="E167" s="3" t="s">
        <v>346</v>
      </c>
      <c r="F167" s="14" t="s">
        <v>711</v>
      </c>
      <c r="G167" s="1" t="s">
        <v>90</v>
      </c>
      <c r="H167" s="1" t="s">
        <v>46</v>
      </c>
      <c r="I167" s="2">
        <v>251.92</v>
      </c>
      <c r="J167" s="2"/>
      <c r="K167" s="2"/>
      <c r="L167" s="2">
        <v>64.900000000000006</v>
      </c>
      <c r="M167" s="2"/>
      <c r="N167" s="2">
        <v>139.27000000000001</v>
      </c>
      <c r="O167" s="2">
        <v>85.66</v>
      </c>
      <c r="P167" s="2">
        <v>123.9</v>
      </c>
      <c r="Q167" s="2">
        <v>49.77</v>
      </c>
      <c r="R167" s="2">
        <v>82.18</v>
      </c>
      <c r="S167" s="2"/>
      <c r="T167" s="2">
        <v>45.1</v>
      </c>
      <c r="U167" s="2">
        <v>74.14</v>
      </c>
      <c r="V167" s="3"/>
      <c r="W167" s="2">
        <v>43.12</v>
      </c>
      <c r="X167" s="2">
        <v>91.22</v>
      </c>
      <c r="Y167" s="2">
        <v>90.48</v>
      </c>
      <c r="Z167" s="2">
        <v>49.37</v>
      </c>
      <c r="AA167" s="2">
        <v>91.28</v>
      </c>
      <c r="AB167" s="2">
        <v>24.3</v>
      </c>
      <c r="AC167" s="2">
        <v>21.59</v>
      </c>
      <c r="AD167" s="2">
        <v>71.430000000000007</v>
      </c>
      <c r="AE167" s="2">
        <v>158.59</v>
      </c>
      <c r="AF167" s="2">
        <v>39.86</v>
      </c>
      <c r="AG167" s="2">
        <v>78.680000000000007</v>
      </c>
      <c r="AH167" s="2">
        <v>52.32</v>
      </c>
      <c r="AI167" s="2">
        <v>96.24</v>
      </c>
      <c r="AJ167" s="2">
        <v>48.67</v>
      </c>
      <c r="AK167" s="2">
        <v>42.98</v>
      </c>
      <c r="AL167" s="2">
        <v>87.74</v>
      </c>
      <c r="AM167" s="2">
        <v>64.31</v>
      </c>
      <c r="AN167" s="3"/>
      <c r="AO167" s="2">
        <v>33.72</v>
      </c>
      <c r="AP167" s="2">
        <v>18.87</v>
      </c>
      <c r="AQ167" s="2">
        <v>10.51</v>
      </c>
      <c r="AR167" s="3"/>
      <c r="AS167" s="2">
        <v>14.99</v>
      </c>
      <c r="AT167" s="2">
        <v>12.45</v>
      </c>
      <c r="AU167" s="2">
        <v>7.32</v>
      </c>
      <c r="AV167" s="2">
        <v>7.32</v>
      </c>
      <c r="AW167" s="2">
        <v>14.44</v>
      </c>
      <c r="AX167" s="2">
        <v>11.93</v>
      </c>
      <c r="AY167" s="2"/>
      <c r="AZ167" s="2">
        <v>15.84</v>
      </c>
      <c r="BC167" s="3">
        <f t="shared" si="89"/>
        <v>2.4012626476284873</v>
      </c>
      <c r="BD167" s="3" t="e">
        <f t="shared" si="90"/>
        <v>#NUM!</v>
      </c>
      <c r="BE167" s="3" t="e">
        <f t="shared" si="91"/>
        <v>#NUM!</v>
      </c>
      <c r="BF167" s="3">
        <f t="shared" si="92"/>
        <v>1.8122446968003694</v>
      </c>
      <c r="BG167" s="3" t="e">
        <f t="shared" si="93"/>
        <v>#NUM!</v>
      </c>
      <c r="BH167" s="3">
        <f t="shared" si="94"/>
        <v>2.1438575755939571</v>
      </c>
      <c r="BI167" s="3">
        <f t="shared" si="95"/>
        <v>1.9327780700605506</v>
      </c>
      <c r="BJ167" s="3">
        <f t="shared" si="96"/>
        <v>2.0930713063760633</v>
      </c>
      <c r="BK167" s="3">
        <f t="shared" si="97"/>
        <v>1.6969676407440231</v>
      </c>
      <c r="BL167" s="3">
        <f t="shared" si="98"/>
        <v>1.9147661369258526</v>
      </c>
      <c r="BM167" s="3" t="e">
        <f t="shared" si="99"/>
        <v>#NUM!</v>
      </c>
      <c r="BN167" s="3">
        <f t="shared" si="100"/>
        <v>1.6541765418779606</v>
      </c>
      <c r="BO167" s="3">
        <f t="shared" si="101"/>
        <v>1.8700525816935449</v>
      </c>
      <c r="BP167" s="3" t="e">
        <f t="shared" si="102"/>
        <v>#NUM!</v>
      </c>
      <c r="BQ167" s="3">
        <f t="shared" si="103"/>
        <v>1.6346787521786823</v>
      </c>
      <c r="BR167" s="3">
        <f t="shared" si="104"/>
        <v>1.9600900679049196</v>
      </c>
      <c r="BS167" s="3">
        <f t="shared" si="105"/>
        <v>1.9565525919173989</v>
      </c>
      <c r="BT167" s="3">
        <f t="shared" si="106"/>
        <v>1.6934631272195311</v>
      </c>
      <c r="BU167" s="3">
        <f t="shared" si="107"/>
        <v>1.9603756314101581</v>
      </c>
      <c r="BV167" s="3">
        <f t="shared" si="108"/>
        <v>1.3856062735983121</v>
      </c>
      <c r="BW167" s="3">
        <f t="shared" si="109"/>
        <v>1.3342526423342307</v>
      </c>
      <c r="BX167" s="3">
        <f t="shared" si="110"/>
        <v>1.8538806501245424</v>
      </c>
      <c r="BY167" s="3">
        <f t="shared" si="111"/>
        <v>2.2002757991118509</v>
      </c>
      <c r="BZ167" s="3">
        <f t="shared" si="112"/>
        <v>1.6005372943644689</v>
      </c>
      <c r="CA167" s="3">
        <f t="shared" si="113"/>
        <v>1.8958643512472992</v>
      </c>
      <c r="CB167" s="3">
        <f t="shared" si="114"/>
        <v>1.7186677353162108</v>
      </c>
      <c r="CC167" s="3">
        <f t="shared" si="115"/>
        <v>1.9833556143317883</v>
      </c>
      <c r="CD167" s="3">
        <f t="shared" si="116"/>
        <v>1.6872613462435064</v>
      </c>
      <c r="CE167" s="3">
        <f t="shared" si="117"/>
        <v>1.6332664111554245</v>
      </c>
      <c r="CF167" s="3">
        <f t="shared" si="118"/>
        <v>1.9431976300689262</v>
      </c>
      <c r="CG167" s="3">
        <f t="shared" si="119"/>
        <v>1.8082785095827678</v>
      </c>
      <c r="CH167" s="3" t="e">
        <f t="shared" si="120"/>
        <v>#NUM!</v>
      </c>
      <c r="CI167" s="3">
        <f t="shared" si="121"/>
        <v>1.5278875659527047</v>
      </c>
      <c r="CJ167" s="3">
        <f t="shared" si="122"/>
        <v>1.2757719001649315</v>
      </c>
      <c r="CK167" s="3">
        <f t="shared" si="123"/>
        <v>1.0216027160282422</v>
      </c>
      <c r="CL167" s="3" t="e">
        <f t="shared" si="124"/>
        <v>#NUM!</v>
      </c>
      <c r="CM167" s="3">
        <f t="shared" si="125"/>
        <v>1.1758016328482794</v>
      </c>
      <c r="CN167" s="3">
        <f t="shared" si="126"/>
        <v>1.0951693514317551</v>
      </c>
      <c r="CO167" s="3">
        <f t="shared" si="127"/>
        <v>0.86451108105839192</v>
      </c>
      <c r="CP167" s="3">
        <f t="shared" si="128"/>
        <v>0.86451108105839192</v>
      </c>
      <c r="CQ167" s="3">
        <f t="shared" si="129"/>
        <v>1.1595671932336202</v>
      </c>
      <c r="CR167" s="3">
        <f t="shared" si="130"/>
        <v>1.0766404436703418</v>
      </c>
      <c r="CS167" s="3" t="e">
        <f t="shared" si="131"/>
        <v>#NUM!</v>
      </c>
      <c r="CT167" s="3">
        <f t="shared" si="132"/>
        <v>1.1997551772534747</v>
      </c>
    </row>
    <row r="168" spans="1:98" x14ac:dyDescent="0.25">
      <c r="A168" s="3"/>
      <c r="B168" s="4" t="s">
        <v>937</v>
      </c>
      <c r="C168" s="3" t="s">
        <v>76</v>
      </c>
      <c r="D168" s="1" t="s">
        <v>43</v>
      </c>
      <c r="E168" s="1" t="s">
        <v>77</v>
      </c>
      <c r="F168" s="16" t="s">
        <v>701</v>
      </c>
      <c r="G168" s="1" t="s">
        <v>39</v>
      </c>
      <c r="H168" s="1" t="s">
        <v>49</v>
      </c>
      <c r="I168" s="3"/>
      <c r="J168" s="3"/>
      <c r="K168" s="3"/>
      <c r="L168" s="3"/>
      <c r="M168" s="3"/>
      <c r="N168" s="3"/>
      <c r="O168" s="3">
        <v>90.98</v>
      </c>
      <c r="P168" s="3">
        <v>133.18</v>
      </c>
      <c r="Q168" s="3">
        <v>53.17</v>
      </c>
      <c r="R168" s="3">
        <v>84.66</v>
      </c>
      <c r="S168" s="3">
        <v>117.71</v>
      </c>
      <c r="T168" s="3">
        <v>48.94</v>
      </c>
      <c r="U168" s="3">
        <v>80.73</v>
      </c>
      <c r="V168" s="3">
        <v>47.05</v>
      </c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>
        <v>54.87</v>
      </c>
      <c r="AK168" s="3">
        <v>48.21</v>
      </c>
      <c r="AL168" s="3"/>
      <c r="AM168" s="3"/>
      <c r="AN168" s="3"/>
      <c r="AO168" s="3">
        <v>36.15</v>
      </c>
      <c r="AP168" s="3">
        <v>20.02</v>
      </c>
      <c r="AQ168" s="3">
        <v>10.91</v>
      </c>
      <c r="AR168" s="3"/>
      <c r="AS168" s="3"/>
      <c r="AT168" s="3"/>
      <c r="AU168" s="3"/>
      <c r="AV168" s="3">
        <v>6.99</v>
      </c>
      <c r="AW168" s="3">
        <v>14.72</v>
      </c>
      <c r="AX168" s="3">
        <v>11.36</v>
      </c>
      <c r="AY168" s="3">
        <v>22.03</v>
      </c>
      <c r="AZ168" s="3">
        <v>16.09</v>
      </c>
      <c r="BC168" s="3" t="e">
        <f t="shared" si="89"/>
        <v>#NUM!</v>
      </c>
      <c r="BD168" s="3" t="e">
        <f t="shared" si="90"/>
        <v>#NUM!</v>
      </c>
      <c r="BE168" s="3" t="e">
        <f t="shared" si="91"/>
        <v>#NUM!</v>
      </c>
      <c r="BF168" s="3" t="e">
        <f t="shared" si="92"/>
        <v>#NUM!</v>
      </c>
      <c r="BG168" s="3" t="e">
        <f t="shared" si="93"/>
        <v>#NUM!</v>
      </c>
      <c r="BH168" s="3" t="e">
        <f t="shared" si="94"/>
        <v>#NUM!</v>
      </c>
      <c r="BI168" s="3">
        <f t="shared" si="95"/>
        <v>1.9589459324939364</v>
      </c>
      <c r="BJ168" s="3">
        <f t="shared" si="96"/>
        <v>2.1244390105565256</v>
      </c>
      <c r="BK168" s="3">
        <f t="shared" si="97"/>
        <v>1.7256666603141786</v>
      </c>
      <c r="BL168" s="3">
        <f t="shared" si="98"/>
        <v>1.9276782641379915</v>
      </c>
      <c r="BM168" s="3">
        <f t="shared" si="99"/>
        <v>2.0708133597027154</v>
      </c>
      <c r="BN168" s="3">
        <f t="shared" si="100"/>
        <v>1.6896639650157703</v>
      </c>
      <c r="BO168" s="3">
        <f t="shared" si="101"/>
        <v>1.9070349524834169</v>
      </c>
      <c r="BP168" s="3">
        <f t="shared" si="102"/>
        <v>1.6725596277632757</v>
      </c>
      <c r="BQ168" s="3" t="e">
        <f t="shared" si="103"/>
        <v>#NUM!</v>
      </c>
      <c r="BR168" s="3" t="e">
        <f t="shared" si="104"/>
        <v>#NUM!</v>
      </c>
      <c r="BS168" s="3" t="e">
        <f t="shared" si="105"/>
        <v>#NUM!</v>
      </c>
      <c r="BT168" s="3" t="e">
        <f t="shared" si="106"/>
        <v>#NUM!</v>
      </c>
      <c r="BU168" s="3" t="e">
        <f t="shared" si="107"/>
        <v>#NUM!</v>
      </c>
      <c r="BV168" s="3" t="e">
        <f t="shared" si="108"/>
        <v>#NUM!</v>
      </c>
      <c r="BW168" s="3" t="e">
        <f t="shared" si="109"/>
        <v>#NUM!</v>
      </c>
      <c r="BX168" s="3" t="e">
        <f t="shared" si="110"/>
        <v>#NUM!</v>
      </c>
      <c r="BY168" s="3" t="e">
        <f t="shared" si="111"/>
        <v>#NUM!</v>
      </c>
      <c r="BZ168" s="3" t="e">
        <f t="shared" si="112"/>
        <v>#NUM!</v>
      </c>
      <c r="CA168" s="3" t="e">
        <f t="shared" si="113"/>
        <v>#NUM!</v>
      </c>
      <c r="CB168" s="3" t="e">
        <f t="shared" si="114"/>
        <v>#NUM!</v>
      </c>
      <c r="CC168" s="3" t="e">
        <f t="shared" si="115"/>
        <v>#NUM!</v>
      </c>
      <c r="CD168" s="3">
        <f t="shared" si="116"/>
        <v>1.7393349601960792</v>
      </c>
      <c r="CE168" s="3">
        <f t="shared" si="117"/>
        <v>1.683137131483007</v>
      </c>
      <c r="CF168" s="3" t="e">
        <f t="shared" si="118"/>
        <v>#NUM!</v>
      </c>
      <c r="CG168" s="3" t="e">
        <f t="shared" si="119"/>
        <v>#NUM!</v>
      </c>
      <c r="CH168" s="3" t="e">
        <f t="shared" si="120"/>
        <v>#NUM!</v>
      </c>
      <c r="CI168" s="3">
        <f t="shared" si="121"/>
        <v>1.5581083016305497</v>
      </c>
      <c r="CJ168" s="3">
        <f t="shared" si="122"/>
        <v>1.3014640731432998</v>
      </c>
      <c r="CK168" s="3">
        <f t="shared" si="123"/>
        <v>1.0378247505883418</v>
      </c>
      <c r="CL168" s="3" t="e">
        <f t="shared" si="124"/>
        <v>#NUM!</v>
      </c>
      <c r="CM168" s="3" t="e">
        <f t="shared" si="125"/>
        <v>#NUM!</v>
      </c>
      <c r="CN168" s="3" t="e">
        <f t="shared" si="126"/>
        <v>#NUM!</v>
      </c>
      <c r="CO168" s="3" t="e">
        <f t="shared" si="127"/>
        <v>#NUM!</v>
      </c>
      <c r="CP168" s="3">
        <f t="shared" si="128"/>
        <v>0.84447717574568137</v>
      </c>
      <c r="CQ168" s="3">
        <f t="shared" si="129"/>
        <v>1.1679078100014801</v>
      </c>
      <c r="CR168" s="3">
        <f t="shared" si="130"/>
        <v>1.055378331375</v>
      </c>
      <c r="CS168" s="3">
        <f t="shared" si="131"/>
        <v>1.3430144971507676</v>
      </c>
      <c r="CT168" s="3">
        <f t="shared" si="132"/>
        <v>1.2065560440990295</v>
      </c>
    </row>
    <row r="169" spans="1:98" x14ac:dyDescent="0.25">
      <c r="A169" s="1"/>
      <c r="B169" s="3" t="s">
        <v>938</v>
      </c>
      <c r="C169" s="1" t="s">
        <v>624</v>
      </c>
      <c r="D169" s="1" t="s">
        <v>43</v>
      </c>
      <c r="E169" s="3" t="s">
        <v>625</v>
      </c>
      <c r="F169" s="14" t="s">
        <v>701</v>
      </c>
      <c r="G169" s="1" t="s">
        <v>90</v>
      </c>
      <c r="H169" s="1" t="s">
        <v>49</v>
      </c>
      <c r="I169" s="2">
        <v>262.52999999999997</v>
      </c>
      <c r="J169" s="2">
        <v>230.74</v>
      </c>
      <c r="K169" s="2">
        <v>217.16</v>
      </c>
      <c r="L169" s="2">
        <v>69.31</v>
      </c>
      <c r="M169" s="2">
        <v>149.27000000000001</v>
      </c>
      <c r="N169" s="2">
        <v>144.71</v>
      </c>
      <c r="O169" s="2">
        <v>99.23</v>
      </c>
      <c r="P169" s="2">
        <v>135.04</v>
      </c>
      <c r="Q169" s="2">
        <v>61.49</v>
      </c>
      <c r="R169" s="2">
        <v>85.41</v>
      </c>
      <c r="S169" s="2">
        <v>119.67</v>
      </c>
      <c r="T169" s="2">
        <v>48.84</v>
      </c>
      <c r="U169" s="2">
        <v>75.849999999999994</v>
      </c>
      <c r="V169" s="3">
        <v>43.84</v>
      </c>
      <c r="W169" s="2">
        <v>47.48</v>
      </c>
      <c r="X169" s="2">
        <v>97.39</v>
      </c>
      <c r="Y169" s="2">
        <v>95.5</v>
      </c>
      <c r="Z169" s="2"/>
      <c r="AA169" s="2">
        <v>95.77</v>
      </c>
      <c r="AB169" s="2"/>
      <c r="AC169" s="2"/>
      <c r="AD169" s="2">
        <v>77.88</v>
      </c>
      <c r="AE169" s="2">
        <v>166.04</v>
      </c>
      <c r="AF169" s="2">
        <v>44.08</v>
      </c>
      <c r="AG169" s="2">
        <v>80.92</v>
      </c>
      <c r="AH169" s="2">
        <v>53.62</v>
      </c>
      <c r="AI169" s="2"/>
      <c r="AJ169" s="2">
        <v>53.48</v>
      </c>
      <c r="AK169" s="2">
        <v>46.42</v>
      </c>
      <c r="AL169" s="2">
        <v>89.74</v>
      </c>
      <c r="AM169" s="2">
        <v>73.44</v>
      </c>
      <c r="AN169" s="3">
        <v>144.96</v>
      </c>
      <c r="AO169" s="2">
        <v>34.42</v>
      </c>
      <c r="AP169" s="2">
        <v>18.739999999999998</v>
      </c>
      <c r="AQ169" s="2">
        <v>10.56</v>
      </c>
      <c r="AR169" s="3"/>
      <c r="AS169" s="2"/>
      <c r="AT169" s="2"/>
      <c r="AU169" s="2"/>
      <c r="AV169" s="2"/>
      <c r="AW169" s="2">
        <v>13.77</v>
      </c>
      <c r="AX169" s="2">
        <v>10.73</v>
      </c>
      <c r="AY169" s="2">
        <v>21.26</v>
      </c>
      <c r="AZ169" s="2">
        <v>15.71</v>
      </c>
      <c r="BC169" s="3">
        <f t="shared" si="89"/>
        <v>2.4191789385610574</v>
      </c>
      <c r="BD169" s="3">
        <f t="shared" si="90"/>
        <v>2.3631228882941504</v>
      </c>
      <c r="BE169" s="3">
        <f t="shared" si="91"/>
        <v>2.336779832983642</v>
      </c>
      <c r="BF169" s="3">
        <f t="shared" si="92"/>
        <v>1.8407958988470938</v>
      </c>
      <c r="BG169" s="3">
        <f t="shared" si="93"/>
        <v>2.1739725328179622</v>
      </c>
      <c r="BH169" s="3">
        <f t="shared" si="94"/>
        <v>2.1604985435223458</v>
      </c>
      <c r="BI169" s="3">
        <f t="shared" si="95"/>
        <v>1.9966429913554724</v>
      </c>
      <c r="BJ169" s="3">
        <f t="shared" si="96"/>
        <v>2.1304624292815797</v>
      </c>
      <c r="BK169" s="3">
        <f t="shared" si="97"/>
        <v>1.7888044930446483</v>
      </c>
      <c r="BL169" s="3">
        <f t="shared" si="98"/>
        <v>1.9315087218666176</v>
      </c>
      <c r="BM169" s="3">
        <f t="shared" si="99"/>
        <v>2.0779852910295018</v>
      </c>
      <c r="BN169" s="3">
        <f t="shared" si="100"/>
        <v>1.6887756552728448</v>
      </c>
      <c r="BO169" s="3">
        <f t="shared" si="101"/>
        <v>1.8799555851227492</v>
      </c>
      <c r="BP169" s="3">
        <f t="shared" si="102"/>
        <v>1.6418705454763127</v>
      </c>
      <c r="BQ169" s="3">
        <f t="shared" si="103"/>
        <v>1.6765107102825536</v>
      </c>
      <c r="BR169" s="3">
        <f t="shared" si="104"/>
        <v>1.9885143658336661</v>
      </c>
      <c r="BS169" s="3">
        <f t="shared" si="105"/>
        <v>1.9800033715837464</v>
      </c>
      <c r="BT169" s="3" t="e">
        <f t="shared" si="106"/>
        <v>#NUM!</v>
      </c>
      <c r="BU169" s="3">
        <f t="shared" si="107"/>
        <v>1.9812294874200007</v>
      </c>
      <c r="BV169" s="3" t="e">
        <f t="shared" si="108"/>
        <v>#NUM!</v>
      </c>
      <c r="BW169" s="3" t="e">
        <f t="shared" si="109"/>
        <v>#NUM!</v>
      </c>
      <c r="BX169" s="3">
        <f t="shared" si="110"/>
        <v>1.891425942847994</v>
      </c>
      <c r="BY169" s="3">
        <f t="shared" si="111"/>
        <v>2.220212724706482</v>
      </c>
      <c r="BZ169" s="3">
        <f t="shared" si="112"/>
        <v>1.6442415858437287</v>
      </c>
      <c r="CA169" s="3">
        <f t="shared" si="113"/>
        <v>1.908055874098767</v>
      </c>
      <c r="CB169" s="3">
        <f t="shared" si="114"/>
        <v>1.7293268096468608</v>
      </c>
      <c r="CC169" s="3" t="e">
        <f t="shared" si="115"/>
        <v>#NUM!</v>
      </c>
      <c r="CD169" s="3">
        <f t="shared" si="116"/>
        <v>1.7281913985899466</v>
      </c>
      <c r="CE169" s="3">
        <f t="shared" si="117"/>
        <v>1.666705136119899</v>
      </c>
      <c r="CF169" s="3">
        <f t="shared" si="118"/>
        <v>1.9529860651970554</v>
      </c>
      <c r="CG169" s="3">
        <f t="shared" si="119"/>
        <v>1.865932668193186</v>
      </c>
      <c r="CH169" s="3">
        <f t="shared" si="120"/>
        <v>2.1612481803327377</v>
      </c>
      <c r="CI169" s="3">
        <f t="shared" si="121"/>
        <v>1.5368108659915414</v>
      </c>
      <c r="CJ169" s="3">
        <f t="shared" si="122"/>
        <v>1.2727695865517594</v>
      </c>
      <c r="CK169" s="3">
        <f t="shared" si="123"/>
        <v>1.0236639181977936</v>
      </c>
      <c r="CL169" s="3" t="e">
        <f t="shared" si="124"/>
        <v>#NUM!</v>
      </c>
      <c r="CM169" s="3" t="e">
        <f t="shared" si="125"/>
        <v>#NUM!</v>
      </c>
      <c r="CN169" s="3" t="e">
        <f t="shared" si="126"/>
        <v>#NUM!</v>
      </c>
      <c r="CO169" s="3" t="e">
        <f t="shared" si="127"/>
        <v>#NUM!</v>
      </c>
      <c r="CP169" s="3" t="e">
        <f t="shared" si="128"/>
        <v>#NUM!</v>
      </c>
      <c r="CQ169" s="3">
        <f t="shared" si="129"/>
        <v>1.1389339402569236</v>
      </c>
      <c r="CR169" s="3">
        <f t="shared" si="130"/>
        <v>1.0305997219659511</v>
      </c>
      <c r="CS169" s="3">
        <f t="shared" si="131"/>
        <v>1.327563260187278</v>
      </c>
      <c r="CT169" s="3">
        <f t="shared" si="132"/>
        <v>1.1961761850399732</v>
      </c>
    </row>
    <row r="170" spans="1:98" x14ac:dyDescent="0.25">
      <c r="A170" s="3"/>
      <c r="B170" s="3" t="s">
        <v>938</v>
      </c>
      <c r="C170" s="3" t="s">
        <v>595</v>
      </c>
      <c r="D170" s="3" t="s">
        <v>43</v>
      </c>
      <c r="E170" s="3" t="s">
        <v>596</v>
      </c>
      <c r="F170" s="14" t="s">
        <v>708</v>
      </c>
      <c r="G170" s="3" t="s">
        <v>45</v>
      </c>
      <c r="H170" s="3" t="s">
        <v>59</v>
      </c>
      <c r="I170" s="3">
        <v>256.85000000000002</v>
      </c>
      <c r="J170" s="3">
        <v>232.17</v>
      </c>
      <c r="K170" s="3">
        <v>219.04</v>
      </c>
      <c r="L170" s="3">
        <v>67.400000000000006</v>
      </c>
      <c r="M170" s="3">
        <v>151.84</v>
      </c>
      <c r="N170" s="3">
        <v>141.85</v>
      </c>
      <c r="O170" s="3"/>
      <c r="P170" s="3">
        <v>131.63999999999999</v>
      </c>
      <c r="Q170" s="3"/>
      <c r="R170" s="3">
        <v>81.040000000000006</v>
      </c>
      <c r="S170" s="3">
        <v>120.93</v>
      </c>
      <c r="T170" s="3">
        <v>49.86</v>
      </c>
      <c r="U170" s="3">
        <v>76.12</v>
      </c>
      <c r="V170" s="3">
        <v>43.51</v>
      </c>
      <c r="W170" s="3">
        <v>47.81</v>
      </c>
      <c r="X170" s="3">
        <v>93.92</v>
      </c>
      <c r="Y170" s="3">
        <v>92.19</v>
      </c>
      <c r="Z170" s="3">
        <v>48.33</v>
      </c>
      <c r="AA170" s="3">
        <v>87.32</v>
      </c>
      <c r="AB170" s="3">
        <v>25.07</v>
      </c>
      <c r="AC170" s="3">
        <v>17.63</v>
      </c>
      <c r="AD170" s="3">
        <v>81.209999999999994</v>
      </c>
      <c r="AE170" s="3">
        <v>162</v>
      </c>
      <c r="AF170" s="3">
        <v>47.02</v>
      </c>
      <c r="AG170" s="3">
        <v>77.930000000000007</v>
      </c>
      <c r="AH170" s="3">
        <v>54.63</v>
      </c>
      <c r="AI170" s="3"/>
      <c r="AJ170" s="3">
        <v>51.94</v>
      </c>
      <c r="AK170" s="3">
        <v>45.16</v>
      </c>
      <c r="AL170" s="3">
        <v>86.97</v>
      </c>
      <c r="AM170" s="3">
        <v>70.95</v>
      </c>
      <c r="AN170" s="3">
        <v>140.81</v>
      </c>
      <c r="AO170" s="3">
        <v>33.130000000000003</v>
      </c>
      <c r="AP170" s="3">
        <v>18.43</v>
      </c>
      <c r="AQ170" s="3">
        <v>10.01</v>
      </c>
      <c r="AR170" s="3"/>
      <c r="AS170" s="3"/>
      <c r="AT170" s="3"/>
      <c r="AU170" s="3"/>
      <c r="AV170" s="3"/>
      <c r="AW170" s="3">
        <v>14.63</v>
      </c>
      <c r="AX170" s="3">
        <v>10.59</v>
      </c>
      <c r="AY170" s="3">
        <v>20.329999999999998</v>
      </c>
      <c r="AZ170" s="3">
        <v>14.4</v>
      </c>
      <c r="BC170" s="3">
        <f t="shared" si="89"/>
        <v>2.4096795700603559</v>
      </c>
      <c r="BD170" s="3">
        <f t="shared" si="90"/>
        <v>2.3658061013793614</v>
      </c>
      <c r="BE170" s="3">
        <f t="shared" si="91"/>
        <v>2.3405234307899145</v>
      </c>
      <c r="BF170" s="3">
        <f t="shared" si="92"/>
        <v>1.8286598965353198</v>
      </c>
      <c r="BG170" s="3">
        <f t="shared" si="93"/>
        <v>2.1813861950832174</v>
      </c>
      <c r="BH170" s="3">
        <f t="shared" si="94"/>
        <v>2.1518293401318709</v>
      </c>
      <c r="BI170" s="3" t="e">
        <f t="shared" si="95"/>
        <v>#NUM!</v>
      </c>
      <c r="BJ170" s="3">
        <f t="shared" si="96"/>
        <v>2.1193878736223359</v>
      </c>
      <c r="BK170" s="3" t="e">
        <f t="shared" si="97"/>
        <v>#NUM!</v>
      </c>
      <c r="BL170" s="3">
        <f t="shared" si="98"/>
        <v>1.9086994323522239</v>
      </c>
      <c r="BM170" s="3">
        <f t="shared" si="99"/>
        <v>2.0825340528727136</v>
      </c>
      <c r="BN170" s="3">
        <f t="shared" si="100"/>
        <v>1.6977522741677546</v>
      </c>
      <c r="BO170" s="3">
        <f t="shared" si="101"/>
        <v>1.8814987796149829</v>
      </c>
      <c r="BP170" s="3">
        <f t="shared" si="102"/>
        <v>1.638589083292717</v>
      </c>
      <c r="BQ170" s="3">
        <f t="shared" si="103"/>
        <v>1.6795187436957895</v>
      </c>
      <c r="BR170" s="3">
        <f t="shared" si="104"/>
        <v>1.9727580839035392</v>
      </c>
      <c r="BS170" s="3">
        <f t="shared" si="105"/>
        <v>1.9646838149760406</v>
      </c>
      <c r="BT170" s="3">
        <f t="shared" si="106"/>
        <v>1.6842167951388805</v>
      </c>
      <c r="BU170" s="3">
        <f t="shared" si="107"/>
        <v>1.9411137270371015</v>
      </c>
      <c r="BV170" s="3">
        <f t="shared" si="108"/>
        <v>1.3991543339582164</v>
      </c>
      <c r="BW170" s="3">
        <f t="shared" si="109"/>
        <v>1.2462523122993221</v>
      </c>
      <c r="BX170" s="3">
        <f t="shared" si="110"/>
        <v>1.9096095104901689</v>
      </c>
      <c r="BY170" s="3">
        <f t="shared" si="111"/>
        <v>2.2095150145426308</v>
      </c>
      <c r="BZ170" s="3">
        <f t="shared" si="112"/>
        <v>1.6722826247889206</v>
      </c>
      <c r="CA170" s="3">
        <f t="shared" si="113"/>
        <v>1.8917046762391827</v>
      </c>
      <c r="CB170" s="3">
        <f t="shared" si="114"/>
        <v>1.7374312005145824</v>
      </c>
      <c r="CC170" s="3" t="e">
        <f t="shared" si="115"/>
        <v>#NUM!</v>
      </c>
      <c r="CD170" s="3">
        <f t="shared" si="116"/>
        <v>1.7155019452932838</v>
      </c>
      <c r="CE170" s="3">
        <f t="shared" si="117"/>
        <v>1.6547539332529302</v>
      </c>
      <c r="CF170" s="3">
        <f t="shared" si="118"/>
        <v>1.93936947007466</v>
      </c>
      <c r="CG170" s="3">
        <f t="shared" si="119"/>
        <v>1.8509523997934929</v>
      </c>
      <c r="CH170" s="3">
        <f t="shared" si="120"/>
        <v>2.1486334984893496</v>
      </c>
      <c r="CI170" s="3">
        <f t="shared" si="121"/>
        <v>1.5202214358819601</v>
      </c>
      <c r="CJ170" s="3">
        <f t="shared" si="122"/>
        <v>1.2655253352190738</v>
      </c>
      <c r="CK170" s="3">
        <f t="shared" si="123"/>
        <v>1.0004340774793186</v>
      </c>
      <c r="CL170" s="3" t="e">
        <f t="shared" si="124"/>
        <v>#NUM!</v>
      </c>
      <c r="CM170" s="3" t="e">
        <f t="shared" si="125"/>
        <v>#NUM!</v>
      </c>
      <c r="CN170" s="3" t="e">
        <f t="shared" si="126"/>
        <v>#NUM!</v>
      </c>
      <c r="CO170" s="3" t="e">
        <f t="shared" si="127"/>
        <v>#NUM!</v>
      </c>
      <c r="CP170" s="3" t="e">
        <f t="shared" si="128"/>
        <v>#NUM!</v>
      </c>
      <c r="CQ170" s="3">
        <f t="shared" si="129"/>
        <v>1.1652443261253109</v>
      </c>
      <c r="CR170" s="3">
        <f t="shared" si="130"/>
        <v>1.024895960107485</v>
      </c>
      <c r="CS170" s="3">
        <f t="shared" si="131"/>
        <v>1.3081373786380386</v>
      </c>
      <c r="CT170" s="3">
        <f t="shared" si="132"/>
        <v>1.1583624920952498</v>
      </c>
    </row>
    <row r="171" spans="1:98" x14ac:dyDescent="0.25">
      <c r="A171" s="3"/>
      <c r="B171" s="3" t="s">
        <v>938</v>
      </c>
      <c r="C171" s="3" t="s">
        <v>610</v>
      </c>
      <c r="D171" s="3" t="s">
        <v>43</v>
      </c>
      <c r="E171" s="3" t="s">
        <v>611</v>
      </c>
      <c r="F171" s="14" t="s">
        <v>708</v>
      </c>
      <c r="G171" s="3" t="s">
        <v>45</v>
      </c>
      <c r="H171" s="3" t="s">
        <v>40</v>
      </c>
      <c r="I171" s="3">
        <v>261.68</v>
      </c>
      <c r="J171" s="3">
        <v>234.41</v>
      </c>
      <c r="K171" s="3">
        <v>222.84</v>
      </c>
      <c r="L171" s="3">
        <v>67.66</v>
      </c>
      <c r="M171" s="3">
        <v>155.38</v>
      </c>
      <c r="N171" s="3">
        <v>141.51</v>
      </c>
      <c r="O171" s="3">
        <v>104.82</v>
      </c>
      <c r="P171" s="3">
        <v>137.16999999999999</v>
      </c>
      <c r="Q171" s="3">
        <v>62.64</v>
      </c>
      <c r="R171" s="3">
        <v>83.7</v>
      </c>
      <c r="S171" s="3">
        <v>127.95</v>
      </c>
      <c r="T171" s="3">
        <v>54.25</v>
      </c>
      <c r="U171" s="3">
        <v>82.5</v>
      </c>
      <c r="V171" s="3">
        <v>47.06</v>
      </c>
      <c r="W171" s="3">
        <v>48.79</v>
      </c>
      <c r="X171" s="3">
        <v>97.88</v>
      </c>
      <c r="Y171" s="3">
        <v>98.12</v>
      </c>
      <c r="Z171" s="3">
        <v>47.78</v>
      </c>
      <c r="AA171" s="3">
        <v>89.47</v>
      </c>
      <c r="AB171" s="3">
        <v>22.07</v>
      </c>
      <c r="AC171" s="3">
        <v>19.440000000000001</v>
      </c>
      <c r="AD171" s="3">
        <v>81.48</v>
      </c>
      <c r="AE171" s="3">
        <v>161.01</v>
      </c>
      <c r="AF171" s="3">
        <v>53.27</v>
      </c>
      <c r="AG171" s="3">
        <v>81.430000000000007</v>
      </c>
      <c r="AH171" s="3">
        <v>56.11</v>
      </c>
      <c r="AI171" s="3">
        <v>104.77</v>
      </c>
      <c r="AJ171" s="3">
        <v>54.21</v>
      </c>
      <c r="AK171" s="3">
        <v>43.44</v>
      </c>
      <c r="AL171" s="3">
        <v>86.27</v>
      </c>
      <c r="AM171" s="3">
        <v>71.709999999999994</v>
      </c>
      <c r="AN171" s="3">
        <v>141.44</v>
      </c>
      <c r="AO171" s="3">
        <v>37.04</v>
      </c>
      <c r="AP171" s="3">
        <v>20.82</v>
      </c>
      <c r="AQ171" s="3">
        <v>11.4</v>
      </c>
      <c r="AR171" s="3"/>
      <c r="AS171" s="3"/>
      <c r="AT171" s="3"/>
      <c r="AU171" s="3"/>
      <c r="AV171" s="3"/>
      <c r="AW171" s="3">
        <v>16.2</v>
      </c>
      <c r="AX171" s="3">
        <v>12.47</v>
      </c>
      <c r="AY171" s="3"/>
      <c r="AZ171" s="3"/>
      <c r="BC171" s="3">
        <f t="shared" si="89"/>
        <v>2.4177705311169251</v>
      </c>
      <c r="BD171" s="3">
        <f t="shared" si="90"/>
        <v>2.3699761348724269</v>
      </c>
      <c r="BE171" s="3">
        <f t="shared" si="91"/>
        <v>2.3479931497874054</v>
      </c>
      <c r="BF171" s="3">
        <f t="shared" si="92"/>
        <v>1.8303319934519617</v>
      </c>
      <c r="BG171" s="3">
        <f t="shared" si="93"/>
        <v>2.1913951171121053</v>
      </c>
      <c r="BH171" s="3">
        <f t="shared" si="94"/>
        <v>2.1507871309653641</v>
      </c>
      <c r="BI171" s="3">
        <f t="shared" si="95"/>
        <v>2.0204441553665746</v>
      </c>
      <c r="BJ171" s="3">
        <f t="shared" si="96"/>
        <v>2.1372591386367676</v>
      </c>
      <c r="BK171" s="3">
        <f t="shared" si="97"/>
        <v>1.796851749049887</v>
      </c>
      <c r="BL171" s="3">
        <f t="shared" si="98"/>
        <v>1.92272545799326</v>
      </c>
      <c r="BM171" s="3">
        <f t="shared" si="99"/>
        <v>2.1070402902232042</v>
      </c>
      <c r="BN171" s="3">
        <f t="shared" si="100"/>
        <v>1.7343997425205671</v>
      </c>
      <c r="BO171" s="3">
        <f t="shared" si="101"/>
        <v>1.916453948549925</v>
      </c>
      <c r="BP171" s="3">
        <f t="shared" si="102"/>
        <v>1.6726519228400025</v>
      </c>
      <c r="BQ171" s="3">
        <f t="shared" si="103"/>
        <v>1.6883308181122663</v>
      </c>
      <c r="BR171" s="3">
        <f t="shared" si="104"/>
        <v>1.9906939606797516</v>
      </c>
      <c r="BS171" s="3">
        <f t="shared" si="105"/>
        <v>1.9917575395343481</v>
      </c>
      <c r="BT171" s="3">
        <f t="shared" si="106"/>
        <v>1.6792461454138592</v>
      </c>
      <c r="BU171" s="3">
        <f t="shared" si="107"/>
        <v>1.9516774373433006</v>
      </c>
      <c r="BV171" s="3">
        <f t="shared" si="108"/>
        <v>1.3438023331616551</v>
      </c>
      <c r="BW171" s="3">
        <f t="shared" si="109"/>
        <v>1.2886962605902559</v>
      </c>
      <c r="BX171" s="3">
        <f t="shared" si="110"/>
        <v>1.9110510203281266</v>
      </c>
      <c r="BY171" s="3">
        <f t="shared" si="111"/>
        <v>2.206852850006698</v>
      </c>
      <c r="BZ171" s="3">
        <f t="shared" si="112"/>
        <v>1.7264826967848297</v>
      </c>
      <c r="CA171" s="3">
        <f t="shared" si="113"/>
        <v>1.9107844347928371</v>
      </c>
      <c r="CB171" s="3">
        <f t="shared" si="114"/>
        <v>1.7490402687034572</v>
      </c>
      <c r="CC171" s="3">
        <f t="shared" si="115"/>
        <v>2.0202369439108074</v>
      </c>
      <c r="CD171" s="3">
        <f t="shared" si="116"/>
        <v>1.7340794072805943</v>
      </c>
      <c r="CE171" s="3">
        <f t="shared" si="117"/>
        <v>1.6378898165807905</v>
      </c>
      <c r="CF171" s="3">
        <f t="shared" si="118"/>
        <v>1.9358597980378804</v>
      </c>
      <c r="CG171" s="3">
        <f t="shared" si="119"/>
        <v>1.8555797225017179</v>
      </c>
      <c r="CH171" s="3">
        <f t="shared" si="120"/>
        <v>2.1505722476689977</v>
      </c>
      <c r="CI171" s="3">
        <f t="shared" si="121"/>
        <v>1.5686709780098966</v>
      </c>
      <c r="CJ171" s="3">
        <f t="shared" si="122"/>
        <v>1.3184807251745174</v>
      </c>
      <c r="CK171" s="3">
        <f t="shared" si="123"/>
        <v>1.0569048513364727</v>
      </c>
      <c r="CL171" s="3" t="e">
        <f t="shared" si="124"/>
        <v>#NUM!</v>
      </c>
      <c r="CM171" s="3" t="e">
        <f t="shared" si="125"/>
        <v>#NUM!</v>
      </c>
      <c r="CN171" s="3" t="e">
        <f t="shared" si="126"/>
        <v>#NUM!</v>
      </c>
      <c r="CO171" s="3" t="e">
        <f t="shared" si="127"/>
        <v>#NUM!</v>
      </c>
      <c r="CP171" s="3" t="e">
        <f t="shared" si="128"/>
        <v>#NUM!</v>
      </c>
      <c r="CQ171" s="3">
        <f t="shared" si="129"/>
        <v>1.209515014542631</v>
      </c>
      <c r="CR171" s="3">
        <f t="shared" si="130"/>
        <v>1.0958664534785427</v>
      </c>
      <c r="CS171" s="3" t="e">
        <f t="shared" si="131"/>
        <v>#NUM!</v>
      </c>
      <c r="CT171" s="3" t="e">
        <f t="shared" si="132"/>
        <v>#NUM!</v>
      </c>
    </row>
    <row r="172" spans="1:98" x14ac:dyDescent="0.25">
      <c r="A172" s="3"/>
      <c r="B172" s="3" t="s">
        <v>938</v>
      </c>
      <c r="C172" s="3" t="s">
        <v>569</v>
      </c>
      <c r="D172" s="1" t="s">
        <v>43</v>
      </c>
      <c r="E172" s="1" t="s">
        <v>570</v>
      </c>
      <c r="F172" s="16" t="s">
        <v>703</v>
      </c>
      <c r="G172" s="1" t="s">
        <v>39</v>
      </c>
      <c r="H172" s="1" t="s">
        <v>40</v>
      </c>
      <c r="I172" s="3">
        <v>273.67</v>
      </c>
      <c r="J172" s="3">
        <v>240.11</v>
      </c>
      <c r="K172" s="3">
        <v>228.04</v>
      </c>
      <c r="L172" s="3"/>
      <c r="M172" s="3"/>
      <c r="N172" s="3">
        <v>153.33000000000001</v>
      </c>
      <c r="O172" s="3">
        <v>95.99</v>
      </c>
      <c r="P172" s="3">
        <v>140.9</v>
      </c>
      <c r="Q172" s="3">
        <v>55.74</v>
      </c>
      <c r="R172" s="3">
        <v>87.94</v>
      </c>
      <c r="S172" s="3">
        <v>126.51</v>
      </c>
      <c r="T172" s="3"/>
      <c r="U172" s="3">
        <v>78.260000000000005</v>
      </c>
      <c r="V172" s="3">
        <v>45.61</v>
      </c>
      <c r="W172" s="3">
        <v>52.55</v>
      </c>
      <c r="X172" s="3">
        <v>99.6</v>
      </c>
      <c r="Y172" s="3">
        <v>96.52</v>
      </c>
      <c r="Z172" s="3">
        <v>47.61</v>
      </c>
      <c r="AA172" s="3">
        <v>95.11</v>
      </c>
      <c r="AB172" s="3">
        <v>20.73</v>
      </c>
      <c r="AC172" s="3">
        <v>20.3</v>
      </c>
      <c r="AD172" s="3">
        <v>77.53</v>
      </c>
      <c r="AE172" s="3">
        <v>170.3</v>
      </c>
      <c r="AF172" s="3">
        <v>41.15</v>
      </c>
      <c r="AG172" s="3">
        <v>86.68</v>
      </c>
      <c r="AH172" s="3">
        <v>57.9</v>
      </c>
      <c r="AI172" s="3">
        <v>105.38</v>
      </c>
      <c r="AJ172" s="3">
        <v>52.38</v>
      </c>
      <c r="AK172" s="3">
        <v>46.69</v>
      </c>
      <c r="AL172" s="3">
        <v>95.12</v>
      </c>
      <c r="AM172" s="3">
        <v>74.87</v>
      </c>
      <c r="AN172" s="3">
        <v>151.9</v>
      </c>
      <c r="AO172" s="3">
        <v>34.06</v>
      </c>
      <c r="AP172" s="3">
        <v>19.18</v>
      </c>
      <c r="AQ172" s="3">
        <v>10.52</v>
      </c>
      <c r="AR172" s="3"/>
      <c r="AS172" s="3"/>
      <c r="AT172" s="3">
        <v>12.5</v>
      </c>
      <c r="AU172" s="3"/>
      <c r="AV172" s="3"/>
      <c r="AW172" s="3">
        <v>14.8</v>
      </c>
      <c r="AX172" s="3"/>
      <c r="AY172" s="3">
        <v>22.02</v>
      </c>
      <c r="AZ172" s="3"/>
      <c r="BC172" s="3">
        <f t="shared" si="89"/>
        <v>2.4372271921907287</v>
      </c>
      <c r="BD172" s="3">
        <f t="shared" si="90"/>
        <v>2.3804102477470783</v>
      </c>
      <c r="BE172" s="3">
        <f t="shared" si="91"/>
        <v>2.3580110323320942</v>
      </c>
      <c r="BF172" s="3" t="e">
        <f t="shared" si="92"/>
        <v>#NUM!</v>
      </c>
      <c r="BG172" s="3" t="e">
        <f t="shared" si="93"/>
        <v>#NUM!</v>
      </c>
      <c r="BH172" s="3">
        <f t="shared" si="94"/>
        <v>2.1856271356748995</v>
      </c>
      <c r="BI172" s="3">
        <f t="shared" si="95"/>
        <v>1.9822259916746747</v>
      </c>
      <c r="BJ172" s="3">
        <f t="shared" si="96"/>
        <v>2.1489109931093564</v>
      </c>
      <c r="BK172" s="3">
        <f t="shared" si="97"/>
        <v>1.7461669643772855</v>
      </c>
      <c r="BL172" s="3">
        <f t="shared" si="98"/>
        <v>1.9441864612836874</v>
      </c>
      <c r="BM172" s="3">
        <f t="shared" si="99"/>
        <v>2.1021248557345258</v>
      </c>
      <c r="BN172" s="3" t="e">
        <f t="shared" si="100"/>
        <v>#NUM!</v>
      </c>
      <c r="BO172" s="3">
        <f t="shared" si="101"/>
        <v>1.8935398435646613</v>
      </c>
      <c r="BP172" s="3">
        <f t="shared" si="102"/>
        <v>1.6590600722409383</v>
      </c>
      <c r="BQ172" s="3">
        <f t="shared" si="103"/>
        <v>1.7205727203642609</v>
      </c>
      <c r="BR172" s="3">
        <f t="shared" si="104"/>
        <v>1.9982593384236986</v>
      </c>
      <c r="BS172" s="3">
        <f t="shared" si="105"/>
        <v>1.9846173132367482</v>
      </c>
      <c r="BT172" s="3">
        <f t="shared" si="106"/>
        <v>1.6776981814745107</v>
      </c>
      <c r="BU172" s="3">
        <f t="shared" si="107"/>
        <v>1.9782261816745259</v>
      </c>
      <c r="BV172" s="3">
        <f t="shared" si="108"/>
        <v>1.3165993020938609</v>
      </c>
      <c r="BW172" s="3">
        <f t="shared" si="109"/>
        <v>1.307496037913213</v>
      </c>
      <c r="BX172" s="3">
        <f t="shared" si="110"/>
        <v>1.8894697839695074</v>
      </c>
      <c r="BY172" s="3">
        <f t="shared" si="111"/>
        <v>2.2312146479626009</v>
      </c>
      <c r="BZ172" s="3">
        <f t="shared" si="112"/>
        <v>1.6143698395482886</v>
      </c>
      <c r="CA172" s="3">
        <f t="shared" si="113"/>
        <v>1.9379189026477803</v>
      </c>
      <c r="CB172" s="3">
        <f t="shared" si="114"/>
        <v>1.7626785637274363</v>
      </c>
      <c r="CC172" s="3">
        <f t="shared" si="115"/>
        <v>2.0227581942367694</v>
      </c>
      <c r="CD172" s="3">
        <f t="shared" si="116"/>
        <v>1.7191654940892134</v>
      </c>
      <c r="CE172" s="3">
        <f t="shared" si="117"/>
        <v>1.6692238739308058</v>
      </c>
      <c r="CF172" s="3">
        <f t="shared" si="118"/>
        <v>1.9782718416106353</v>
      </c>
      <c r="CG172" s="3">
        <f t="shared" si="119"/>
        <v>1.8743078331280389</v>
      </c>
      <c r="CH172" s="3">
        <f t="shared" si="120"/>
        <v>2.1815577738627865</v>
      </c>
      <c r="CI172" s="3">
        <f t="shared" si="121"/>
        <v>1.5322446436265822</v>
      </c>
      <c r="CJ172" s="3">
        <f t="shared" si="122"/>
        <v>1.2828486028346449</v>
      </c>
      <c r="CK172" s="3">
        <f t="shared" si="123"/>
        <v>1.0220157398177203</v>
      </c>
      <c r="CL172" s="3" t="e">
        <f t="shared" si="124"/>
        <v>#NUM!</v>
      </c>
      <c r="CM172" s="3" t="e">
        <f t="shared" si="125"/>
        <v>#NUM!</v>
      </c>
      <c r="CN172" s="3">
        <f t="shared" si="126"/>
        <v>1.0969100130080565</v>
      </c>
      <c r="CO172" s="3" t="e">
        <f t="shared" si="127"/>
        <v>#NUM!</v>
      </c>
      <c r="CP172" s="3" t="e">
        <f t="shared" si="128"/>
        <v>#NUM!</v>
      </c>
      <c r="CQ172" s="3">
        <f t="shared" si="129"/>
        <v>1.1702617153949575</v>
      </c>
      <c r="CR172" s="3" t="e">
        <f t="shared" si="130"/>
        <v>#NUM!</v>
      </c>
      <c r="CS172" s="3">
        <f t="shared" si="131"/>
        <v>1.342817314635733</v>
      </c>
      <c r="CT172" s="3" t="e">
        <f t="shared" si="132"/>
        <v>#NUM!</v>
      </c>
    </row>
    <row r="173" spans="1:98" x14ac:dyDescent="0.25">
      <c r="A173" s="3"/>
      <c r="B173" s="3" t="s">
        <v>938</v>
      </c>
      <c r="C173" s="3" t="s">
        <v>571</v>
      </c>
      <c r="D173" s="1" t="s">
        <v>43</v>
      </c>
      <c r="E173" s="1" t="s">
        <v>572</v>
      </c>
      <c r="F173" s="16" t="s">
        <v>704</v>
      </c>
      <c r="G173" s="1" t="s">
        <v>39</v>
      </c>
      <c r="H173" s="1" t="s">
        <v>310</v>
      </c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48.84</v>
      </c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>
        <v>45.92</v>
      </c>
      <c r="AG173" s="3"/>
      <c r="AH173" s="3">
        <v>51.6</v>
      </c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C173" s="3" t="e">
        <f t="shared" si="89"/>
        <v>#NUM!</v>
      </c>
      <c r="BD173" s="3" t="e">
        <f t="shared" si="90"/>
        <v>#NUM!</v>
      </c>
      <c r="BE173" s="3" t="e">
        <f t="shared" si="91"/>
        <v>#NUM!</v>
      </c>
      <c r="BF173" s="3" t="e">
        <f t="shared" si="92"/>
        <v>#NUM!</v>
      </c>
      <c r="BG173" s="3" t="e">
        <f t="shared" si="93"/>
        <v>#NUM!</v>
      </c>
      <c r="BH173" s="3" t="e">
        <f t="shared" si="94"/>
        <v>#NUM!</v>
      </c>
      <c r="BI173" s="3" t="e">
        <f t="shared" si="95"/>
        <v>#NUM!</v>
      </c>
      <c r="BJ173" s="3" t="e">
        <f t="shared" si="96"/>
        <v>#NUM!</v>
      </c>
      <c r="BK173" s="3" t="e">
        <f t="shared" si="97"/>
        <v>#NUM!</v>
      </c>
      <c r="BL173" s="3" t="e">
        <f t="shared" si="98"/>
        <v>#NUM!</v>
      </c>
      <c r="BM173" s="3" t="e">
        <f t="shared" si="99"/>
        <v>#NUM!</v>
      </c>
      <c r="BN173" s="3">
        <f t="shared" si="100"/>
        <v>1.6887756552728448</v>
      </c>
      <c r="BO173" s="3" t="e">
        <f t="shared" si="101"/>
        <v>#NUM!</v>
      </c>
      <c r="BP173" s="3" t="e">
        <f t="shared" si="102"/>
        <v>#NUM!</v>
      </c>
      <c r="BQ173" s="3" t="e">
        <f t="shared" si="103"/>
        <v>#NUM!</v>
      </c>
      <c r="BR173" s="3" t="e">
        <f t="shared" si="104"/>
        <v>#NUM!</v>
      </c>
      <c r="BS173" s="3" t="e">
        <f t="shared" si="105"/>
        <v>#NUM!</v>
      </c>
      <c r="BT173" s="3" t="e">
        <f t="shared" si="106"/>
        <v>#NUM!</v>
      </c>
      <c r="BU173" s="3" t="e">
        <f t="shared" si="107"/>
        <v>#NUM!</v>
      </c>
      <c r="BV173" s="3" t="e">
        <f t="shared" si="108"/>
        <v>#NUM!</v>
      </c>
      <c r="BW173" s="3" t="e">
        <f t="shared" si="109"/>
        <v>#NUM!</v>
      </c>
      <c r="BX173" s="3" t="e">
        <f t="shared" si="110"/>
        <v>#NUM!</v>
      </c>
      <c r="BY173" s="3" t="e">
        <f t="shared" si="111"/>
        <v>#NUM!</v>
      </c>
      <c r="BZ173" s="3">
        <f t="shared" si="112"/>
        <v>1.6620018793899172</v>
      </c>
      <c r="CA173" s="3" t="e">
        <f t="shared" si="113"/>
        <v>#NUM!</v>
      </c>
      <c r="CB173" s="3">
        <f t="shared" si="114"/>
        <v>1.7126497016272113</v>
      </c>
      <c r="CC173" s="3" t="e">
        <f t="shared" si="115"/>
        <v>#NUM!</v>
      </c>
      <c r="CD173" s="3" t="e">
        <f t="shared" si="116"/>
        <v>#NUM!</v>
      </c>
      <c r="CE173" s="3" t="e">
        <f t="shared" si="117"/>
        <v>#NUM!</v>
      </c>
      <c r="CF173" s="3" t="e">
        <f t="shared" si="118"/>
        <v>#NUM!</v>
      </c>
      <c r="CG173" s="3" t="e">
        <f t="shared" si="119"/>
        <v>#NUM!</v>
      </c>
      <c r="CH173" s="3" t="e">
        <f t="shared" si="120"/>
        <v>#NUM!</v>
      </c>
      <c r="CI173" s="3" t="e">
        <f t="shared" si="121"/>
        <v>#NUM!</v>
      </c>
      <c r="CJ173" s="3" t="e">
        <f t="shared" si="122"/>
        <v>#NUM!</v>
      </c>
      <c r="CK173" s="3" t="e">
        <f t="shared" si="123"/>
        <v>#NUM!</v>
      </c>
      <c r="CL173" s="3" t="e">
        <f t="shared" si="124"/>
        <v>#NUM!</v>
      </c>
      <c r="CM173" s="3" t="e">
        <f t="shared" si="125"/>
        <v>#NUM!</v>
      </c>
      <c r="CN173" s="3" t="e">
        <f t="shared" si="126"/>
        <v>#NUM!</v>
      </c>
      <c r="CO173" s="3" t="e">
        <f t="shared" si="127"/>
        <v>#NUM!</v>
      </c>
      <c r="CP173" s="3" t="e">
        <f t="shared" si="128"/>
        <v>#NUM!</v>
      </c>
      <c r="CQ173" s="3" t="e">
        <f t="shared" si="129"/>
        <v>#NUM!</v>
      </c>
      <c r="CR173" s="3" t="e">
        <f t="shared" si="130"/>
        <v>#NUM!</v>
      </c>
      <c r="CS173" s="3" t="e">
        <f t="shared" si="131"/>
        <v>#NUM!</v>
      </c>
      <c r="CT173" s="3" t="e">
        <f t="shared" si="132"/>
        <v>#NUM!</v>
      </c>
    </row>
    <row r="174" spans="1:98" x14ac:dyDescent="0.25">
      <c r="A174" s="3"/>
      <c r="B174" s="3" t="s">
        <v>938</v>
      </c>
      <c r="C174" s="3" t="s">
        <v>590</v>
      </c>
      <c r="D174" s="3" t="s">
        <v>43</v>
      </c>
      <c r="E174" s="3" t="s">
        <v>572</v>
      </c>
      <c r="F174" s="14" t="s">
        <v>704</v>
      </c>
      <c r="G174" s="3" t="s">
        <v>45</v>
      </c>
      <c r="H174" s="3" t="s">
        <v>67</v>
      </c>
      <c r="I174" s="3"/>
      <c r="J174" s="3"/>
      <c r="K174" s="3"/>
      <c r="L174" s="3"/>
      <c r="M174" s="3"/>
      <c r="N174" s="3">
        <v>150.36000000000001</v>
      </c>
      <c r="O174" s="3"/>
      <c r="P174" s="3"/>
      <c r="Q174" s="3"/>
      <c r="R174" s="3"/>
      <c r="S174" s="3"/>
      <c r="T174" s="3">
        <v>50.78</v>
      </c>
      <c r="U174" s="3">
        <v>78.06</v>
      </c>
      <c r="V174" s="3">
        <v>45.69</v>
      </c>
      <c r="W174" s="3">
        <v>44.26</v>
      </c>
      <c r="X174" s="3">
        <v>96.58</v>
      </c>
      <c r="Y174" s="3">
        <v>96.52</v>
      </c>
      <c r="Z174" s="3">
        <v>49.96</v>
      </c>
      <c r="AA174" s="3">
        <v>93.49</v>
      </c>
      <c r="AB174" s="3">
        <v>22.87</v>
      </c>
      <c r="AC174" s="3">
        <v>20.399999999999999</v>
      </c>
      <c r="AD174" s="3">
        <v>79.150000000000006</v>
      </c>
      <c r="AE174" s="3">
        <v>175.2</v>
      </c>
      <c r="AF174" s="3">
        <v>50.14</v>
      </c>
      <c r="AG174" s="3">
        <v>87.57</v>
      </c>
      <c r="AH174" s="3">
        <v>59.95</v>
      </c>
      <c r="AI174" s="3"/>
      <c r="AJ174" s="3">
        <v>58.71</v>
      </c>
      <c r="AK174" s="3">
        <v>44.76</v>
      </c>
      <c r="AL174" s="3">
        <v>95.35</v>
      </c>
      <c r="AM174" s="3">
        <v>73.22</v>
      </c>
      <c r="AN174" s="3">
        <v>151.46</v>
      </c>
      <c r="AO174" s="3"/>
      <c r="AP174" s="3">
        <v>19.73</v>
      </c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C174" s="3" t="e">
        <f t="shared" si="89"/>
        <v>#NUM!</v>
      </c>
      <c r="BD174" s="3" t="e">
        <f t="shared" si="90"/>
        <v>#NUM!</v>
      </c>
      <c r="BE174" s="3" t="e">
        <f t="shared" si="91"/>
        <v>#NUM!</v>
      </c>
      <c r="BF174" s="3" t="e">
        <f t="shared" si="92"/>
        <v>#NUM!</v>
      </c>
      <c r="BG174" s="3" t="e">
        <f t="shared" si="93"/>
        <v>#NUM!</v>
      </c>
      <c r="BH174" s="3">
        <f t="shared" si="94"/>
        <v>2.1771323170417749</v>
      </c>
      <c r="BI174" s="3" t="e">
        <f t="shared" si="95"/>
        <v>#NUM!</v>
      </c>
      <c r="BJ174" s="3" t="e">
        <f t="shared" si="96"/>
        <v>#NUM!</v>
      </c>
      <c r="BK174" s="3" t="e">
        <f t="shared" si="97"/>
        <v>#NUM!</v>
      </c>
      <c r="BL174" s="3" t="e">
        <f t="shared" si="98"/>
        <v>#NUM!</v>
      </c>
      <c r="BM174" s="3" t="e">
        <f t="shared" si="99"/>
        <v>#NUM!</v>
      </c>
      <c r="BN174" s="3">
        <f t="shared" si="100"/>
        <v>1.7056926965377035</v>
      </c>
      <c r="BO174" s="3">
        <f t="shared" si="101"/>
        <v>1.89242854694523</v>
      </c>
      <c r="BP174" s="3">
        <f t="shared" si="102"/>
        <v>1.659821158055705</v>
      </c>
      <c r="BQ174" s="3">
        <f t="shared" si="103"/>
        <v>1.646011409591239</v>
      </c>
      <c r="BR174" s="3">
        <f t="shared" si="104"/>
        <v>1.9848872010643277</v>
      </c>
      <c r="BS174" s="3">
        <f t="shared" si="105"/>
        <v>1.9846173132367482</v>
      </c>
      <c r="BT174" s="3">
        <f t="shared" si="106"/>
        <v>1.698622429702098</v>
      </c>
      <c r="BU174" s="3">
        <f t="shared" si="107"/>
        <v>1.9707651597807676</v>
      </c>
      <c r="BV174" s="3">
        <f t="shared" si="108"/>
        <v>1.3592661646067485</v>
      </c>
      <c r="BW174" s="3">
        <f t="shared" si="109"/>
        <v>1.3096301674258988</v>
      </c>
      <c r="BX174" s="3">
        <f t="shared" si="110"/>
        <v>1.8984509191983747</v>
      </c>
      <c r="BY174" s="3">
        <f t="shared" si="111"/>
        <v>2.2435341018320618</v>
      </c>
      <c r="BZ174" s="3">
        <f t="shared" si="112"/>
        <v>1.7001843296221977</v>
      </c>
      <c r="CA174" s="3">
        <f t="shared" si="113"/>
        <v>1.9423553497076766</v>
      </c>
      <c r="CB174" s="3">
        <f t="shared" si="114"/>
        <v>1.7777891874348675</v>
      </c>
      <c r="CC174" s="3" t="e">
        <f t="shared" si="115"/>
        <v>#NUM!</v>
      </c>
      <c r="CD174" s="3">
        <f t="shared" si="116"/>
        <v>1.7687120803776637</v>
      </c>
      <c r="CE174" s="3">
        <f t="shared" si="117"/>
        <v>1.6508900778563125</v>
      </c>
      <c r="CF174" s="3">
        <f t="shared" si="118"/>
        <v>1.9793206973820243</v>
      </c>
      <c r="CG174" s="3">
        <f t="shared" si="119"/>
        <v>1.8646297245455123</v>
      </c>
      <c r="CH174" s="3">
        <f t="shared" si="120"/>
        <v>2.1802979524885941</v>
      </c>
      <c r="CI174" s="3" t="e">
        <f t="shared" si="121"/>
        <v>#NUM!</v>
      </c>
      <c r="CJ174" s="3">
        <f t="shared" si="122"/>
        <v>1.2951270852521912</v>
      </c>
      <c r="CK174" s="3" t="e">
        <f t="shared" si="123"/>
        <v>#NUM!</v>
      </c>
      <c r="CL174" s="3" t="e">
        <f t="shared" si="124"/>
        <v>#NUM!</v>
      </c>
      <c r="CM174" s="3" t="e">
        <f t="shared" si="125"/>
        <v>#NUM!</v>
      </c>
      <c r="CN174" s="3" t="e">
        <f t="shared" si="126"/>
        <v>#NUM!</v>
      </c>
      <c r="CO174" s="3" t="e">
        <f t="shared" si="127"/>
        <v>#NUM!</v>
      </c>
      <c r="CP174" s="3" t="e">
        <f t="shared" si="128"/>
        <v>#NUM!</v>
      </c>
      <c r="CQ174" s="3" t="e">
        <f t="shared" si="129"/>
        <v>#NUM!</v>
      </c>
      <c r="CR174" s="3" t="e">
        <f t="shared" si="130"/>
        <v>#NUM!</v>
      </c>
      <c r="CS174" s="3" t="e">
        <f t="shared" si="131"/>
        <v>#NUM!</v>
      </c>
      <c r="CT174" s="3" t="e">
        <f t="shared" si="132"/>
        <v>#NUM!</v>
      </c>
    </row>
    <row r="175" spans="1:98" x14ac:dyDescent="0.25">
      <c r="A175" s="3"/>
      <c r="B175" s="3" t="s">
        <v>938</v>
      </c>
      <c r="C175" s="3" t="s">
        <v>592</v>
      </c>
      <c r="D175" s="3" t="s">
        <v>43</v>
      </c>
      <c r="E175" s="3" t="s">
        <v>572</v>
      </c>
      <c r="F175" s="14" t="s">
        <v>704</v>
      </c>
      <c r="G175" s="3" t="s">
        <v>45</v>
      </c>
      <c r="H175" s="3" t="s">
        <v>40</v>
      </c>
      <c r="I175" s="3">
        <v>268.91000000000003</v>
      </c>
      <c r="J175" s="3">
        <v>244.03</v>
      </c>
      <c r="K175" s="3">
        <v>228.5</v>
      </c>
      <c r="L175" s="3">
        <v>72.239999999999995</v>
      </c>
      <c r="M175" s="3">
        <v>156.83000000000001</v>
      </c>
      <c r="N175" s="3">
        <v>154.88</v>
      </c>
      <c r="O175" s="3"/>
      <c r="P175" s="3">
        <v>131.96</v>
      </c>
      <c r="Q175" s="3"/>
      <c r="R175" s="3">
        <v>85.7</v>
      </c>
      <c r="S175" s="3">
        <v>120.22</v>
      </c>
      <c r="T175" s="3">
        <v>46.72</v>
      </c>
      <c r="U175" s="3">
        <v>80.98</v>
      </c>
      <c r="V175" s="3">
        <v>46.21</v>
      </c>
      <c r="W175" s="3">
        <v>51.53</v>
      </c>
      <c r="X175" s="3">
        <v>94.5</v>
      </c>
      <c r="Y175" s="3">
        <v>90.82</v>
      </c>
      <c r="Z175" s="3">
        <v>51.62</v>
      </c>
      <c r="AA175" s="3">
        <v>92.46</v>
      </c>
      <c r="AB175" s="3">
        <v>26.73</v>
      </c>
      <c r="AC175" s="3">
        <v>27.44</v>
      </c>
      <c r="AD175" s="3">
        <v>80</v>
      </c>
      <c r="AE175" s="3">
        <v>167.38</v>
      </c>
      <c r="AF175" s="3">
        <v>43.84</v>
      </c>
      <c r="AG175" s="3">
        <v>73.75</v>
      </c>
      <c r="AH175" s="3">
        <v>60.08</v>
      </c>
      <c r="AI175" s="3">
        <v>100.94</v>
      </c>
      <c r="AJ175" s="3"/>
      <c r="AK175" s="3">
        <v>45.67</v>
      </c>
      <c r="AL175" s="3">
        <v>92.65</v>
      </c>
      <c r="AM175" s="3">
        <v>73.53</v>
      </c>
      <c r="AN175" s="3">
        <v>151.55000000000001</v>
      </c>
      <c r="AO175" s="3"/>
      <c r="AP175" s="3"/>
      <c r="AQ175" s="3"/>
      <c r="AR175" s="3"/>
      <c r="AS175" s="3"/>
      <c r="AT175" s="3"/>
      <c r="AU175" s="3"/>
      <c r="AV175" s="3"/>
      <c r="AW175" s="3">
        <v>15</v>
      </c>
      <c r="AX175" s="3">
        <v>11.4</v>
      </c>
      <c r="AY175" s="3">
        <v>21.98</v>
      </c>
      <c r="AZ175" s="3">
        <v>16.649999999999999</v>
      </c>
      <c r="BC175" s="3">
        <f t="shared" si="89"/>
        <v>2.4296069527032835</v>
      </c>
      <c r="BD175" s="3">
        <f t="shared" si="90"/>
        <v>2.3874432199189335</v>
      </c>
      <c r="BE175" s="3">
        <f t="shared" si="91"/>
        <v>2.3588862044058692</v>
      </c>
      <c r="BF175" s="3">
        <f t="shared" si="92"/>
        <v>1.8587777373054493</v>
      </c>
      <c r="BG175" s="3">
        <f t="shared" si="93"/>
        <v>2.1954291424570624</v>
      </c>
      <c r="BH175" s="3">
        <f t="shared" si="94"/>
        <v>2.1899953399643186</v>
      </c>
      <c r="BI175" s="3" t="e">
        <f t="shared" si="95"/>
        <v>#NUM!</v>
      </c>
      <c r="BJ175" s="3">
        <f t="shared" si="96"/>
        <v>2.1204423068733065</v>
      </c>
      <c r="BK175" s="3" t="e">
        <f t="shared" si="97"/>
        <v>#NUM!</v>
      </c>
      <c r="BL175" s="3">
        <f t="shared" si="98"/>
        <v>1.9329808219231981</v>
      </c>
      <c r="BM175" s="3">
        <f t="shared" si="99"/>
        <v>2.0799767236325981</v>
      </c>
      <c r="BN175" s="3">
        <f t="shared" si="100"/>
        <v>1.669502834104343</v>
      </c>
      <c r="BO175" s="3">
        <f t="shared" si="101"/>
        <v>1.9083777724323947</v>
      </c>
      <c r="BP175" s="3">
        <f t="shared" si="102"/>
        <v>1.6647359685187051</v>
      </c>
      <c r="BQ175" s="3">
        <f t="shared" si="103"/>
        <v>1.7120601424610749</v>
      </c>
      <c r="BR175" s="3">
        <f t="shared" si="104"/>
        <v>1.975431808509263</v>
      </c>
      <c r="BS175" s="3">
        <f t="shared" si="105"/>
        <v>1.9581814975649479</v>
      </c>
      <c r="BT175" s="3">
        <f t="shared" si="106"/>
        <v>1.7128180002078501</v>
      </c>
      <c r="BU175" s="3">
        <f t="shared" si="107"/>
        <v>1.9659538891020629</v>
      </c>
      <c r="BV175" s="3">
        <f t="shared" si="108"/>
        <v>1.4269989587565373</v>
      </c>
      <c r="BW175" s="3">
        <f t="shared" si="109"/>
        <v>1.4383841070347141</v>
      </c>
      <c r="BX175" s="3">
        <f t="shared" si="110"/>
        <v>1.9030899869919435</v>
      </c>
      <c r="BY175" s="3">
        <f t="shared" si="111"/>
        <v>2.2237035635225353</v>
      </c>
      <c r="BZ175" s="3">
        <f t="shared" si="112"/>
        <v>1.6418705454763127</v>
      </c>
      <c r="CA175" s="3">
        <f t="shared" si="113"/>
        <v>1.8677620246502007</v>
      </c>
      <c r="CB175" s="3">
        <f t="shared" si="114"/>
        <v>1.7787299239961121</v>
      </c>
      <c r="CC175" s="3">
        <f t="shared" si="115"/>
        <v>2.0040633003976671</v>
      </c>
      <c r="CD175" s="3" t="e">
        <f t="shared" si="116"/>
        <v>#NUM!</v>
      </c>
      <c r="CE175" s="3">
        <f t="shared" si="117"/>
        <v>1.6596310116070006</v>
      </c>
      <c r="CF175" s="3">
        <f t="shared" si="118"/>
        <v>1.9668454236549164</v>
      </c>
      <c r="CG175" s="3">
        <f t="shared" si="119"/>
        <v>1.8664645659717403</v>
      </c>
      <c r="CH175" s="3">
        <f t="shared" si="120"/>
        <v>2.1805559407036412</v>
      </c>
      <c r="CI175" s="3" t="e">
        <f t="shared" si="121"/>
        <v>#NUM!</v>
      </c>
      <c r="CJ175" s="3" t="e">
        <f t="shared" si="122"/>
        <v>#NUM!</v>
      </c>
      <c r="CK175" s="3" t="e">
        <f t="shared" si="123"/>
        <v>#NUM!</v>
      </c>
      <c r="CL175" s="3" t="e">
        <f t="shared" si="124"/>
        <v>#NUM!</v>
      </c>
      <c r="CM175" s="3" t="e">
        <f t="shared" si="125"/>
        <v>#NUM!</v>
      </c>
      <c r="CN175" s="3" t="e">
        <f t="shared" si="126"/>
        <v>#NUM!</v>
      </c>
      <c r="CO175" s="3" t="e">
        <f t="shared" si="127"/>
        <v>#NUM!</v>
      </c>
      <c r="CP175" s="3" t="e">
        <f t="shared" si="128"/>
        <v>#NUM!</v>
      </c>
      <c r="CQ175" s="3">
        <f t="shared" si="129"/>
        <v>1.1760912590556813</v>
      </c>
      <c r="CR175" s="3">
        <f t="shared" si="130"/>
        <v>1.0569048513364727</v>
      </c>
      <c r="CS175" s="3">
        <f t="shared" si="131"/>
        <v>1.3420276880874717</v>
      </c>
      <c r="CT175" s="3">
        <f t="shared" si="132"/>
        <v>1.2214142378423387</v>
      </c>
    </row>
    <row r="176" spans="1:98" x14ac:dyDescent="0.25">
      <c r="A176" s="3"/>
      <c r="B176" s="3" t="s">
        <v>938</v>
      </c>
      <c r="C176" s="3" t="s">
        <v>597</v>
      </c>
      <c r="D176" s="3" t="s">
        <v>43</v>
      </c>
      <c r="E176" s="3" t="s">
        <v>572</v>
      </c>
      <c r="F176" s="14" t="s">
        <v>704</v>
      </c>
      <c r="G176" s="3" t="s">
        <v>45</v>
      </c>
      <c r="H176" s="3" t="s">
        <v>40</v>
      </c>
      <c r="I176" s="3">
        <v>261.19</v>
      </c>
      <c r="J176" s="3"/>
      <c r="K176" s="3">
        <v>221</v>
      </c>
      <c r="L176" s="3"/>
      <c r="M176" s="3"/>
      <c r="N176" s="3">
        <v>145.29</v>
      </c>
      <c r="O176" s="3"/>
      <c r="P176" s="3">
        <v>133.75</v>
      </c>
      <c r="Q176" s="3"/>
      <c r="R176" s="3">
        <v>80.92</v>
      </c>
      <c r="S176" s="3">
        <v>118.23</v>
      </c>
      <c r="T176" s="3">
        <v>46.94</v>
      </c>
      <c r="U176" s="3">
        <v>75.62</v>
      </c>
      <c r="V176" s="3">
        <v>42.7</v>
      </c>
      <c r="W176" s="3">
        <v>45.27</v>
      </c>
      <c r="X176" s="3">
        <v>95.46</v>
      </c>
      <c r="Y176" s="3">
        <v>92.21</v>
      </c>
      <c r="Z176" s="3">
        <v>53.06</v>
      </c>
      <c r="AA176" s="3"/>
      <c r="AB176" s="3"/>
      <c r="AC176" s="3">
        <v>18.79</v>
      </c>
      <c r="AD176" s="3">
        <v>77.400000000000006</v>
      </c>
      <c r="AE176" s="3">
        <v>170.17</v>
      </c>
      <c r="AF176" s="3">
        <v>44.35</v>
      </c>
      <c r="AG176" s="3">
        <v>79.739999999999995</v>
      </c>
      <c r="AH176" s="3">
        <v>53.26</v>
      </c>
      <c r="AI176" s="3">
        <v>99.93</v>
      </c>
      <c r="AJ176" s="3">
        <v>53.84</v>
      </c>
      <c r="AK176" s="3">
        <v>45.64</v>
      </c>
      <c r="AL176" s="3">
        <v>89.29</v>
      </c>
      <c r="AM176" s="3">
        <v>70.680000000000007</v>
      </c>
      <c r="AN176" s="3">
        <v>142.88</v>
      </c>
      <c r="AO176" s="3">
        <v>34.69</v>
      </c>
      <c r="AP176" s="3">
        <v>19.059999999999999</v>
      </c>
      <c r="AQ176" s="3">
        <v>10.26</v>
      </c>
      <c r="AR176" s="3"/>
      <c r="AS176" s="3"/>
      <c r="AT176" s="3">
        <v>11.73</v>
      </c>
      <c r="AU176" s="3"/>
      <c r="AV176" s="3">
        <v>6.73</v>
      </c>
      <c r="AW176" s="3"/>
      <c r="AX176" s="3">
        <v>9.99</v>
      </c>
      <c r="AY176" s="3"/>
      <c r="AZ176" s="3">
        <v>15.21</v>
      </c>
      <c r="BC176" s="3">
        <f t="shared" si="89"/>
        <v>2.4169565453903425</v>
      </c>
      <c r="BD176" s="3" t="e">
        <f t="shared" si="90"/>
        <v>#NUM!</v>
      </c>
      <c r="BE176" s="3">
        <f t="shared" si="91"/>
        <v>2.3443922736851106</v>
      </c>
      <c r="BF176" s="3" t="e">
        <f t="shared" si="92"/>
        <v>#NUM!</v>
      </c>
      <c r="BG176" s="3" t="e">
        <f t="shared" si="93"/>
        <v>#NUM!</v>
      </c>
      <c r="BH176" s="3">
        <f t="shared" si="94"/>
        <v>2.162235723766202</v>
      </c>
      <c r="BI176" s="3" t="e">
        <f t="shared" si="95"/>
        <v>#NUM!</v>
      </c>
      <c r="BJ176" s="3">
        <f t="shared" si="96"/>
        <v>2.126293790693266</v>
      </c>
      <c r="BK176" s="3" t="e">
        <f t="shared" si="97"/>
        <v>#NUM!</v>
      </c>
      <c r="BL176" s="3">
        <f t="shared" si="98"/>
        <v>1.908055874098767</v>
      </c>
      <c r="BM176" s="3">
        <f t="shared" si="99"/>
        <v>2.0727276895852653</v>
      </c>
      <c r="BN176" s="3">
        <f t="shared" si="100"/>
        <v>1.6715430852625737</v>
      </c>
      <c r="BO176" s="3">
        <f t="shared" si="101"/>
        <v>1.8786366730265169</v>
      </c>
      <c r="BP176" s="3">
        <f t="shared" si="102"/>
        <v>1.6304278750250238</v>
      </c>
      <c r="BQ176" s="3">
        <f t="shared" si="103"/>
        <v>1.6558104944952523</v>
      </c>
      <c r="BR176" s="3">
        <f t="shared" si="104"/>
        <v>1.979821430030225</v>
      </c>
      <c r="BS176" s="3">
        <f t="shared" si="105"/>
        <v>1.9647780220223761</v>
      </c>
      <c r="BT176" s="3">
        <f t="shared" si="106"/>
        <v>1.7247672456463103</v>
      </c>
      <c r="BU176" s="3" t="e">
        <f t="shared" si="107"/>
        <v>#NUM!</v>
      </c>
      <c r="BV176" s="3" t="e">
        <f t="shared" si="108"/>
        <v>#NUM!</v>
      </c>
      <c r="BW176" s="3">
        <f t="shared" si="109"/>
        <v>1.2739267801005256</v>
      </c>
      <c r="BX176" s="3">
        <f t="shared" si="110"/>
        <v>1.8887409606828927</v>
      </c>
      <c r="BY176" s="3">
        <f t="shared" si="111"/>
        <v>2.2308829988575924</v>
      </c>
      <c r="BZ176" s="3">
        <f t="shared" si="112"/>
        <v>1.6468936241677452</v>
      </c>
      <c r="CA176" s="3">
        <f t="shared" si="113"/>
        <v>1.9016762313263755</v>
      </c>
      <c r="CB176" s="3">
        <f t="shared" si="114"/>
        <v>1.7264011621029225</v>
      </c>
      <c r="CC176" s="3">
        <f t="shared" si="115"/>
        <v>1.9996958874108393</v>
      </c>
      <c r="CD176" s="3">
        <f t="shared" si="116"/>
        <v>1.7311050512159205</v>
      </c>
      <c r="CE176" s="3">
        <f t="shared" si="117"/>
        <v>1.6593456357461771</v>
      </c>
      <c r="CF176" s="3">
        <f t="shared" si="118"/>
        <v>1.9508028229646586</v>
      </c>
      <c r="CG176" s="3">
        <f t="shared" si="119"/>
        <v>1.8492965408347266</v>
      </c>
      <c r="CH176" s="3">
        <f t="shared" si="120"/>
        <v>2.1549714415444714</v>
      </c>
      <c r="CI176" s="3">
        <f t="shared" si="121"/>
        <v>1.5402042998420598</v>
      </c>
      <c r="CJ176" s="3">
        <f t="shared" si="122"/>
        <v>1.2801228963023075</v>
      </c>
      <c r="CK176" s="3">
        <f t="shared" si="123"/>
        <v>1.0111473607757975</v>
      </c>
      <c r="CL176" s="3" t="e">
        <f t="shared" si="124"/>
        <v>#NUM!</v>
      </c>
      <c r="CM176" s="3" t="e">
        <f t="shared" si="125"/>
        <v>#NUM!</v>
      </c>
      <c r="CN176" s="3">
        <f t="shared" si="126"/>
        <v>1.0692980121155293</v>
      </c>
      <c r="CO176" s="3" t="e">
        <f t="shared" si="127"/>
        <v>#NUM!</v>
      </c>
      <c r="CP176" s="3">
        <f t="shared" si="128"/>
        <v>0.82801506422397686</v>
      </c>
      <c r="CQ176" s="3" t="e">
        <f t="shared" si="129"/>
        <v>#NUM!</v>
      </c>
      <c r="CR176" s="3">
        <f t="shared" si="130"/>
        <v>0.99956548822598235</v>
      </c>
      <c r="CS176" s="3" t="e">
        <f t="shared" si="131"/>
        <v>#NUM!</v>
      </c>
      <c r="CT176" s="3">
        <f t="shared" si="132"/>
        <v>1.1821292140529984</v>
      </c>
    </row>
    <row r="177" spans="1:98" x14ac:dyDescent="0.25">
      <c r="A177" s="3"/>
      <c r="B177" s="3" t="s">
        <v>938</v>
      </c>
      <c r="C177" s="3" t="s">
        <v>606</v>
      </c>
      <c r="D177" s="3" t="s">
        <v>43</v>
      </c>
      <c r="E177" s="3" t="s">
        <v>607</v>
      </c>
      <c r="F177" s="14" t="s">
        <v>704</v>
      </c>
      <c r="G177" s="3" t="s">
        <v>45</v>
      </c>
      <c r="H177" s="3" t="s">
        <v>53</v>
      </c>
      <c r="I177" s="3"/>
      <c r="J177" s="3"/>
      <c r="K177" s="3"/>
      <c r="L177" s="3">
        <v>71.540000000000006</v>
      </c>
      <c r="M177" s="3"/>
      <c r="N177" s="3"/>
      <c r="O177" s="3"/>
      <c r="P177" s="3">
        <v>136.44999999999999</v>
      </c>
      <c r="Q177" s="3"/>
      <c r="R177" s="3"/>
      <c r="S177" s="3"/>
      <c r="T177" s="3"/>
      <c r="U177" s="3">
        <v>80.3</v>
      </c>
      <c r="V177" s="3"/>
      <c r="W177" s="3">
        <v>48.87</v>
      </c>
      <c r="X177" s="3"/>
      <c r="Y177" s="3"/>
      <c r="Z177" s="3">
        <v>50.5</v>
      </c>
      <c r="AA177" s="3"/>
      <c r="AB177" s="3"/>
      <c r="AC177" s="3">
        <v>23.05</v>
      </c>
      <c r="AD177" s="3">
        <v>76.760000000000005</v>
      </c>
      <c r="AE177" s="3"/>
      <c r="AF177" s="3">
        <v>41.44</v>
      </c>
      <c r="AG177" s="3">
        <v>79.63</v>
      </c>
      <c r="AH177" s="3"/>
      <c r="AI177" s="3"/>
      <c r="AJ177" s="3"/>
      <c r="AK177" s="3"/>
      <c r="AL177" s="3"/>
      <c r="AM177" s="3"/>
      <c r="AN177" s="3"/>
      <c r="AO177" s="3">
        <v>36.369999999999997</v>
      </c>
      <c r="AP177" s="3"/>
      <c r="AQ177" s="3">
        <v>11.2</v>
      </c>
      <c r="AR177" s="3"/>
      <c r="AS177" s="3"/>
      <c r="AT177" s="3"/>
      <c r="AU177" s="3"/>
      <c r="AV177" s="3"/>
      <c r="AW177" s="3">
        <v>14.17</v>
      </c>
      <c r="AX177" s="3">
        <v>10.73</v>
      </c>
      <c r="AY177" s="3"/>
      <c r="AZ177" s="3">
        <v>16.760000000000002</v>
      </c>
      <c r="BC177" s="3" t="e">
        <f t="shared" si="89"/>
        <v>#NUM!</v>
      </c>
      <c r="BD177" s="3" t="e">
        <f t="shared" si="90"/>
        <v>#NUM!</v>
      </c>
      <c r="BE177" s="3" t="e">
        <f t="shared" si="91"/>
        <v>#NUM!</v>
      </c>
      <c r="BF177" s="3">
        <f t="shared" si="92"/>
        <v>1.8545489358129508</v>
      </c>
      <c r="BG177" s="3" t="e">
        <f t="shared" si="93"/>
        <v>#NUM!</v>
      </c>
      <c r="BH177" s="3" t="e">
        <f t="shared" si="94"/>
        <v>#NUM!</v>
      </c>
      <c r="BI177" s="3" t="e">
        <f t="shared" si="95"/>
        <v>#NUM!</v>
      </c>
      <c r="BJ177" s="3">
        <f t="shared" si="96"/>
        <v>2.1349735400059151</v>
      </c>
      <c r="BK177" s="3" t="e">
        <f t="shared" si="97"/>
        <v>#NUM!</v>
      </c>
      <c r="BL177" s="3" t="e">
        <f t="shared" si="98"/>
        <v>#NUM!</v>
      </c>
      <c r="BM177" s="3" t="e">
        <f t="shared" si="99"/>
        <v>#NUM!</v>
      </c>
      <c r="BN177" s="3" t="e">
        <f t="shared" si="100"/>
        <v>#NUM!</v>
      </c>
      <c r="BO177" s="3">
        <f t="shared" si="101"/>
        <v>1.904715545278681</v>
      </c>
      <c r="BP177" s="3" t="e">
        <f t="shared" si="102"/>
        <v>#NUM!</v>
      </c>
      <c r="BQ177" s="3">
        <f t="shared" si="103"/>
        <v>1.6890423390281717</v>
      </c>
      <c r="BR177" s="3" t="e">
        <f t="shared" si="104"/>
        <v>#NUM!</v>
      </c>
      <c r="BS177" s="3" t="e">
        <f t="shared" si="105"/>
        <v>#NUM!</v>
      </c>
      <c r="BT177" s="3">
        <f t="shared" si="106"/>
        <v>1.7032913781186614</v>
      </c>
      <c r="BU177" s="3" t="e">
        <f t="shared" si="107"/>
        <v>#NUM!</v>
      </c>
      <c r="BV177" s="3" t="e">
        <f t="shared" si="108"/>
        <v>#NUM!</v>
      </c>
      <c r="BW177" s="3">
        <f t="shared" si="109"/>
        <v>1.3626709297256669</v>
      </c>
      <c r="BX177" s="3">
        <f t="shared" si="110"/>
        <v>1.885134966063434</v>
      </c>
      <c r="BY177" s="3" t="e">
        <f t="shared" si="111"/>
        <v>#NUM!</v>
      </c>
      <c r="BZ177" s="3">
        <f t="shared" si="112"/>
        <v>1.6174197467371765</v>
      </c>
      <c r="CA177" s="3">
        <f t="shared" si="113"/>
        <v>1.9010767157262549</v>
      </c>
      <c r="CB177" s="3" t="e">
        <f t="shared" si="114"/>
        <v>#NUM!</v>
      </c>
      <c r="CC177" s="3" t="e">
        <f t="shared" si="115"/>
        <v>#NUM!</v>
      </c>
      <c r="CD177" s="3" t="e">
        <f t="shared" si="116"/>
        <v>#NUM!</v>
      </c>
      <c r="CE177" s="3" t="e">
        <f t="shared" si="117"/>
        <v>#NUM!</v>
      </c>
      <c r="CF177" s="3" t="e">
        <f t="shared" si="118"/>
        <v>#NUM!</v>
      </c>
      <c r="CG177" s="3" t="e">
        <f t="shared" si="119"/>
        <v>#NUM!</v>
      </c>
      <c r="CH177" s="3" t="e">
        <f t="shared" si="120"/>
        <v>#NUM!</v>
      </c>
      <c r="CI177" s="3">
        <f t="shared" si="121"/>
        <v>1.5607433010547118</v>
      </c>
      <c r="CJ177" s="3" t="e">
        <f t="shared" si="122"/>
        <v>#NUM!</v>
      </c>
      <c r="CK177" s="3">
        <f t="shared" si="123"/>
        <v>1.0492180226701815</v>
      </c>
      <c r="CL177" s="3" t="e">
        <f t="shared" si="124"/>
        <v>#NUM!</v>
      </c>
      <c r="CM177" s="3" t="e">
        <f t="shared" si="125"/>
        <v>#NUM!</v>
      </c>
      <c r="CN177" s="3" t="e">
        <f t="shared" si="126"/>
        <v>#NUM!</v>
      </c>
      <c r="CO177" s="3" t="e">
        <f t="shared" si="127"/>
        <v>#NUM!</v>
      </c>
      <c r="CP177" s="3" t="e">
        <f t="shared" si="128"/>
        <v>#NUM!</v>
      </c>
      <c r="CQ177" s="3">
        <f t="shared" si="129"/>
        <v>1.1513698502474603</v>
      </c>
      <c r="CR177" s="3">
        <f t="shared" si="130"/>
        <v>1.0305997219659511</v>
      </c>
      <c r="CS177" s="3" t="e">
        <f t="shared" si="131"/>
        <v>#NUM!</v>
      </c>
      <c r="CT177" s="3">
        <f t="shared" si="132"/>
        <v>1.2242740142942576</v>
      </c>
    </row>
    <row r="178" spans="1:98" x14ac:dyDescent="0.25">
      <c r="A178" s="1"/>
      <c r="B178" s="3" t="s">
        <v>938</v>
      </c>
      <c r="C178" s="1" t="s">
        <v>621</v>
      </c>
      <c r="D178" s="1" t="s">
        <v>43</v>
      </c>
      <c r="E178" s="3" t="s">
        <v>622</v>
      </c>
      <c r="F178" s="14" t="s">
        <v>704</v>
      </c>
      <c r="G178" s="1" t="s">
        <v>90</v>
      </c>
      <c r="H178" s="1" t="s">
        <v>310</v>
      </c>
      <c r="I178" s="2"/>
      <c r="J178" s="2"/>
      <c r="K178" s="2"/>
      <c r="L178" s="2"/>
      <c r="M178" s="2"/>
      <c r="N178" s="2"/>
      <c r="O178" s="2"/>
      <c r="P178" s="2"/>
      <c r="Q178" s="2"/>
      <c r="R178" s="2">
        <v>94.47</v>
      </c>
      <c r="S178" s="2">
        <v>125.32</v>
      </c>
      <c r="T178" s="2"/>
      <c r="U178" s="2"/>
      <c r="V178" s="3"/>
      <c r="W178" s="2">
        <v>47.85</v>
      </c>
      <c r="X178" s="2">
        <v>93.28</v>
      </c>
      <c r="Y178" s="2">
        <v>92.8</v>
      </c>
      <c r="Z178" s="2">
        <v>48.89</v>
      </c>
      <c r="AA178" s="2">
        <v>91.22</v>
      </c>
      <c r="AB178" s="2">
        <v>23.58</v>
      </c>
      <c r="AC178" s="2">
        <v>18.02</v>
      </c>
      <c r="AD178" s="2"/>
      <c r="AE178" s="2">
        <v>171.17</v>
      </c>
      <c r="AF178" s="2"/>
      <c r="AG178" s="2"/>
      <c r="AH178" s="2"/>
      <c r="AI178" s="2"/>
      <c r="AJ178" s="2">
        <v>53.63</v>
      </c>
      <c r="AK178" s="2">
        <v>45.79</v>
      </c>
      <c r="AL178" s="2"/>
      <c r="AM178" s="2"/>
      <c r="AN178" s="3"/>
      <c r="AO178" s="2"/>
      <c r="AP178" s="2"/>
      <c r="AQ178" s="2"/>
      <c r="AR178" s="3"/>
      <c r="AS178" s="2"/>
      <c r="AT178" s="2"/>
      <c r="AU178" s="2"/>
      <c r="AV178" s="2"/>
      <c r="AW178" s="2"/>
      <c r="AX178" s="2"/>
      <c r="AY178" s="2"/>
      <c r="AZ178" s="2"/>
      <c r="BC178" s="3" t="e">
        <f t="shared" si="89"/>
        <v>#NUM!</v>
      </c>
      <c r="BD178" s="3" t="e">
        <f t="shared" si="90"/>
        <v>#NUM!</v>
      </c>
      <c r="BE178" s="3" t="e">
        <f t="shared" si="91"/>
        <v>#NUM!</v>
      </c>
      <c r="BF178" s="3" t="e">
        <f t="shared" si="92"/>
        <v>#NUM!</v>
      </c>
      <c r="BG178" s="3" t="e">
        <f t="shared" si="93"/>
        <v>#NUM!</v>
      </c>
      <c r="BH178" s="3" t="e">
        <f t="shared" si="94"/>
        <v>#NUM!</v>
      </c>
      <c r="BI178" s="3" t="e">
        <f t="shared" si="95"/>
        <v>#NUM!</v>
      </c>
      <c r="BJ178" s="3" t="e">
        <f t="shared" si="96"/>
        <v>#NUM!</v>
      </c>
      <c r="BK178" s="3" t="e">
        <f t="shared" si="97"/>
        <v>#NUM!</v>
      </c>
      <c r="BL178" s="3">
        <f t="shared" si="98"/>
        <v>1.9752939153562064</v>
      </c>
      <c r="BM178" s="3">
        <f t="shared" si="99"/>
        <v>2.0980203862096674</v>
      </c>
      <c r="BN178" s="3" t="e">
        <f t="shared" si="100"/>
        <v>#NUM!</v>
      </c>
      <c r="BO178" s="3" t="e">
        <f t="shared" si="101"/>
        <v>#NUM!</v>
      </c>
      <c r="BP178" s="3" t="e">
        <f t="shared" si="102"/>
        <v>#NUM!</v>
      </c>
      <c r="BQ178" s="3">
        <f t="shared" si="103"/>
        <v>1.6798819421128623</v>
      </c>
      <c r="BR178" s="3">
        <f t="shared" si="104"/>
        <v>1.9697885374149389</v>
      </c>
      <c r="BS178" s="3">
        <f t="shared" si="105"/>
        <v>1.9675479762188621</v>
      </c>
      <c r="BT178" s="3">
        <f t="shared" si="106"/>
        <v>1.6892200372638355</v>
      </c>
      <c r="BU178" s="3">
        <f t="shared" si="107"/>
        <v>1.9600900679049196</v>
      </c>
      <c r="BV178" s="3">
        <f t="shared" si="108"/>
        <v>1.3725438007590702</v>
      </c>
      <c r="BW178" s="3">
        <f t="shared" si="109"/>
        <v>1.2557547866430441</v>
      </c>
      <c r="BX178" s="3" t="e">
        <f t="shared" si="110"/>
        <v>#NUM!</v>
      </c>
      <c r="BY178" s="3">
        <f t="shared" si="111"/>
        <v>2.2334276506674455</v>
      </c>
      <c r="BZ178" s="3" t="e">
        <f t="shared" si="112"/>
        <v>#NUM!</v>
      </c>
      <c r="CA178" s="3" t="e">
        <f t="shared" si="113"/>
        <v>#NUM!</v>
      </c>
      <c r="CB178" s="3" t="e">
        <f t="shared" si="114"/>
        <v>#NUM!</v>
      </c>
      <c r="CC178" s="3" t="e">
        <f t="shared" si="115"/>
        <v>#NUM!</v>
      </c>
      <c r="CD178" s="3">
        <f t="shared" si="116"/>
        <v>1.7294077969630681</v>
      </c>
      <c r="CE178" s="3">
        <f t="shared" si="117"/>
        <v>1.6607706435276974</v>
      </c>
      <c r="CF178" s="3" t="e">
        <f t="shared" si="118"/>
        <v>#NUM!</v>
      </c>
      <c r="CG178" s="3" t="e">
        <f t="shared" si="119"/>
        <v>#NUM!</v>
      </c>
      <c r="CH178" s="3" t="e">
        <f t="shared" si="120"/>
        <v>#NUM!</v>
      </c>
      <c r="CI178" s="3" t="e">
        <f t="shared" si="121"/>
        <v>#NUM!</v>
      </c>
      <c r="CJ178" s="3" t="e">
        <f t="shared" si="122"/>
        <v>#NUM!</v>
      </c>
      <c r="CK178" s="3" t="e">
        <f t="shared" si="123"/>
        <v>#NUM!</v>
      </c>
      <c r="CL178" s="3" t="e">
        <f t="shared" si="124"/>
        <v>#NUM!</v>
      </c>
      <c r="CM178" s="3" t="e">
        <f t="shared" si="125"/>
        <v>#NUM!</v>
      </c>
      <c r="CN178" s="3" t="e">
        <f t="shared" si="126"/>
        <v>#NUM!</v>
      </c>
      <c r="CO178" s="3" t="e">
        <f t="shared" si="127"/>
        <v>#NUM!</v>
      </c>
      <c r="CP178" s="3" t="e">
        <f t="shared" si="128"/>
        <v>#NUM!</v>
      </c>
      <c r="CQ178" s="3" t="e">
        <f t="shared" si="129"/>
        <v>#NUM!</v>
      </c>
      <c r="CR178" s="3" t="e">
        <f t="shared" si="130"/>
        <v>#NUM!</v>
      </c>
      <c r="CS178" s="3" t="e">
        <f t="shared" si="131"/>
        <v>#NUM!</v>
      </c>
      <c r="CT178" s="3" t="e">
        <f t="shared" si="132"/>
        <v>#NUM!</v>
      </c>
    </row>
    <row r="179" spans="1:98" x14ac:dyDescent="0.25">
      <c r="A179" s="1"/>
      <c r="B179" s="3" t="s">
        <v>938</v>
      </c>
      <c r="C179" s="1" t="s">
        <v>626</v>
      </c>
      <c r="D179" s="1" t="s">
        <v>43</v>
      </c>
      <c r="E179" s="3" t="s">
        <v>627</v>
      </c>
      <c r="F179" s="14" t="s">
        <v>704</v>
      </c>
      <c r="G179" s="1" t="s">
        <v>90</v>
      </c>
      <c r="H179" s="1" t="s">
        <v>67</v>
      </c>
      <c r="I179" s="2">
        <v>267.89</v>
      </c>
      <c r="J179" s="2"/>
      <c r="K179" s="2"/>
      <c r="L179" s="2"/>
      <c r="M179" s="2"/>
      <c r="N179" s="2"/>
      <c r="O179" s="2">
        <v>98.27</v>
      </c>
      <c r="P179" s="2"/>
      <c r="Q179" s="2">
        <v>59.83</v>
      </c>
      <c r="R179" s="2"/>
      <c r="S179" s="2">
        <v>119.33</v>
      </c>
      <c r="T179" s="2"/>
      <c r="U179" s="2">
        <v>79.819999999999993</v>
      </c>
      <c r="V179" s="3"/>
      <c r="W179" s="2"/>
      <c r="X179" s="2">
        <v>92.23</v>
      </c>
      <c r="Y179" s="2">
        <v>93.81</v>
      </c>
      <c r="Z179" s="2"/>
      <c r="AA179" s="2"/>
      <c r="AB179" s="2"/>
      <c r="AC179" s="2"/>
      <c r="AD179" s="2">
        <v>73.459999999999994</v>
      </c>
      <c r="AE179" s="2">
        <v>165.9</v>
      </c>
      <c r="AF179" s="2">
        <v>38.82</v>
      </c>
      <c r="AG179" s="2"/>
      <c r="AH179" s="2">
        <v>53.19</v>
      </c>
      <c r="AI179" s="2"/>
      <c r="AJ179" s="2"/>
      <c r="AK179" s="2"/>
      <c r="AL179" s="2"/>
      <c r="AM179" s="2"/>
      <c r="AN179" s="3"/>
      <c r="AO179" s="2">
        <v>36.86</v>
      </c>
      <c r="AP179" s="2">
        <v>20.63</v>
      </c>
      <c r="AQ179" s="2">
        <v>11.16</v>
      </c>
      <c r="AR179" s="3"/>
      <c r="AS179" s="2"/>
      <c r="AT179" s="2">
        <v>11.95</v>
      </c>
      <c r="AU179" s="2"/>
      <c r="AV179" s="2">
        <v>6.87</v>
      </c>
      <c r="AW179" s="2">
        <v>17.079999999999998</v>
      </c>
      <c r="AX179" s="2"/>
      <c r="AY179" s="2">
        <v>23.16</v>
      </c>
      <c r="AZ179" s="2"/>
      <c r="BC179" s="3">
        <f t="shared" si="89"/>
        <v>2.4279565022387559</v>
      </c>
      <c r="BD179" s="3" t="e">
        <f t="shared" si="90"/>
        <v>#NUM!</v>
      </c>
      <c r="BE179" s="3" t="e">
        <f t="shared" si="91"/>
        <v>#NUM!</v>
      </c>
      <c r="BF179" s="3" t="e">
        <f t="shared" si="92"/>
        <v>#NUM!</v>
      </c>
      <c r="BG179" s="3" t="e">
        <f t="shared" si="93"/>
        <v>#NUM!</v>
      </c>
      <c r="BH179" s="3" t="e">
        <f t="shared" si="94"/>
        <v>#NUM!</v>
      </c>
      <c r="BI179" s="3">
        <f t="shared" si="95"/>
        <v>1.9924209560520241</v>
      </c>
      <c r="BJ179" s="3" t="e">
        <f t="shared" si="96"/>
        <v>#NUM!</v>
      </c>
      <c r="BK179" s="3">
        <f t="shared" si="97"/>
        <v>1.7769190028420465</v>
      </c>
      <c r="BL179" s="3" t="e">
        <f t="shared" si="98"/>
        <v>#NUM!</v>
      </c>
      <c r="BM179" s="3">
        <f t="shared" si="99"/>
        <v>2.076749640624</v>
      </c>
      <c r="BN179" s="3" t="e">
        <f t="shared" si="100"/>
        <v>#NUM!</v>
      </c>
      <c r="BO179" s="3">
        <f t="shared" si="101"/>
        <v>1.9021117234480045</v>
      </c>
      <c r="BP179" s="3" t="e">
        <f t="shared" si="102"/>
        <v>#NUM!</v>
      </c>
      <c r="BQ179" s="3" t="e">
        <f t="shared" si="103"/>
        <v>#NUM!</v>
      </c>
      <c r="BR179" s="3">
        <f t="shared" si="104"/>
        <v>1.9648722086377752</v>
      </c>
      <c r="BS179" s="3">
        <f t="shared" si="105"/>
        <v>1.9722491359625958</v>
      </c>
      <c r="BT179" s="3" t="e">
        <f t="shared" si="106"/>
        <v>#NUM!</v>
      </c>
      <c r="BU179" s="3" t="e">
        <f t="shared" si="107"/>
        <v>#NUM!</v>
      </c>
      <c r="BV179" s="3" t="e">
        <f t="shared" si="108"/>
        <v>#NUM!</v>
      </c>
      <c r="BW179" s="3" t="e">
        <f t="shared" si="109"/>
        <v>#NUM!</v>
      </c>
      <c r="BX179" s="3">
        <f t="shared" si="110"/>
        <v>1.8660509240092749</v>
      </c>
      <c r="BY179" s="3">
        <f t="shared" si="111"/>
        <v>2.2198463860243609</v>
      </c>
      <c r="BZ179" s="3">
        <f t="shared" si="112"/>
        <v>1.589055531052344</v>
      </c>
      <c r="CA179" s="3" t="e">
        <f t="shared" si="113"/>
        <v>#NUM!</v>
      </c>
      <c r="CB179" s="3">
        <f t="shared" si="114"/>
        <v>1.7258299903205803</v>
      </c>
      <c r="CC179" s="3" t="e">
        <f t="shared" si="115"/>
        <v>#NUM!</v>
      </c>
      <c r="CD179" s="3" t="e">
        <f t="shared" si="116"/>
        <v>#NUM!</v>
      </c>
      <c r="CE179" s="3" t="e">
        <f t="shared" si="117"/>
        <v>#NUM!</v>
      </c>
      <c r="CF179" s="3" t="e">
        <f t="shared" si="118"/>
        <v>#NUM!</v>
      </c>
      <c r="CG179" s="3" t="e">
        <f t="shared" si="119"/>
        <v>#NUM!</v>
      </c>
      <c r="CH179" s="3" t="e">
        <f t="shared" si="120"/>
        <v>#NUM!</v>
      </c>
      <c r="CI179" s="3">
        <f t="shared" si="121"/>
        <v>1.5665553308830551</v>
      </c>
      <c r="CJ179" s="3">
        <f t="shared" si="122"/>
        <v>1.3144992279731516</v>
      </c>
      <c r="CK179" s="3">
        <f t="shared" si="123"/>
        <v>1.0476641946015599</v>
      </c>
      <c r="CL179" s="3" t="e">
        <f t="shared" si="124"/>
        <v>#NUM!</v>
      </c>
      <c r="CM179" s="3" t="e">
        <f t="shared" si="125"/>
        <v>#NUM!</v>
      </c>
      <c r="CN179" s="3">
        <f t="shared" si="126"/>
        <v>1.0773679052841565</v>
      </c>
      <c r="CO179" s="3" t="e">
        <f t="shared" si="127"/>
        <v>#NUM!</v>
      </c>
      <c r="CP179" s="3">
        <f t="shared" si="128"/>
        <v>0.83695673705955043</v>
      </c>
      <c r="CQ179" s="3">
        <f t="shared" si="129"/>
        <v>1.2324878663529861</v>
      </c>
      <c r="CR179" s="3" t="e">
        <f t="shared" si="130"/>
        <v>#NUM!</v>
      </c>
      <c r="CS179" s="3">
        <f t="shared" si="131"/>
        <v>1.3647385550553985</v>
      </c>
      <c r="CT179" s="3" t="e">
        <f t="shared" si="132"/>
        <v>#NUM!</v>
      </c>
    </row>
    <row r="180" spans="1:98" x14ac:dyDescent="0.25">
      <c r="A180" s="1"/>
      <c r="B180" s="3" t="s">
        <v>938</v>
      </c>
      <c r="C180" s="1" t="s">
        <v>639</v>
      </c>
      <c r="D180" s="1" t="s">
        <v>43</v>
      </c>
      <c r="E180" s="3" t="s">
        <v>640</v>
      </c>
      <c r="F180" s="14" t="s">
        <v>704</v>
      </c>
      <c r="G180" s="1" t="s">
        <v>90</v>
      </c>
      <c r="H180" s="1" t="s">
        <v>40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3"/>
      <c r="AO180" s="2">
        <v>34.020000000000003</v>
      </c>
      <c r="AP180" s="2">
        <v>20.399999999999999</v>
      </c>
      <c r="AQ180" s="2">
        <v>11.02</v>
      </c>
      <c r="AR180" s="3"/>
      <c r="AS180" s="2"/>
      <c r="AT180" s="2"/>
      <c r="AU180" s="2"/>
      <c r="AV180" s="2"/>
      <c r="AW180" s="2">
        <v>16.86</v>
      </c>
      <c r="AX180" s="2">
        <v>11.55</v>
      </c>
      <c r="AY180" s="2"/>
      <c r="AZ180" s="2">
        <v>16.72</v>
      </c>
      <c r="BC180" s="3" t="e">
        <f t="shared" si="89"/>
        <v>#NUM!</v>
      </c>
      <c r="BD180" s="3" t="e">
        <f t="shared" si="90"/>
        <v>#NUM!</v>
      </c>
      <c r="BE180" s="3" t="e">
        <f t="shared" si="91"/>
        <v>#NUM!</v>
      </c>
      <c r="BF180" s="3" t="e">
        <f t="shared" si="92"/>
        <v>#NUM!</v>
      </c>
      <c r="BG180" s="3" t="e">
        <f t="shared" si="93"/>
        <v>#NUM!</v>
      </c>
      <c r="BH180" s="3" t="e">
        <f t="shared" si="94"/>
        <v>#NUM!</v>
      </c>
      <c r="BI180" s="3" t="e">
        <f t="shared" si="95"/>
        <v>#NUM!</v>
      </c>
      <c r="BJ180" s="3" t="e">
        <f t="shared" si="96"/>
        <v>#NUM!</v>
      </c>
      <c r="BK180" s="3" t="e">
        <f t="shared" si="97"/>
        <v>#NUM!</v>
      </c>
      <c r="BL180" s="3" t="e">
        <f t="shared" si="98"/>
        <v>#NUM!</v>
      </c>
      <c r="BM180" s="3" t="e">
        <f t="shared" si="99"/>
        <v>#NUM!</v>
      </c>
      <c r="BN180" s="3" t="e">
        <f t="shared" si="100"/>
        <v>#NUM!</v>
      </c>
      <c r="BO180" s="3" t="e">
        <f t="shared" si="101"/>
        <v>#NUM!</v>
      </c>
      <c r="BP180" s="3" t="e">
        <f t="shared" si="102"/>
        <v>#NUM!</v>
      </c>
      <c r="BQ180" s="3" t="e">
        <f t="shared" si="103"/>
        <v>#NUM!</v>
      </c>
      <c r="BR180" s="3" t="e">
        <f t="shared" si="104"/>
        <v>#NUM!</v>
      </c>
      <c r="BS180" s="3" t="e">
        <f t="shared" si="105"/>
        <v>#NUM!</v>
      </c>
      <c r="BT180" s="3" t="e">
        <f t="shared" si="106"/>
        <v>#NUM!</v>
      </c>
      <c r="BU180" s="3" t="e">
        <f t="shared" si="107"/>
        <v>#NUM!</v>
      </c>
      <c r="BV180" s="3" t="e">
        <f t="shared" si="108"/>
        <v>#NUM!</v>
      </c>
      <c r="BW180" s="3" t="e">
        <f t="shared" si="109"/>
        <v>#NUM!</v>
      </c>
      <c r="BX180" s="3" t="e">
        <f t="shared" si="110"/>
        <v>#NUM!</v>
      </c>
      <c r="BY180" s="3" t="e">
        <f t="shared" si="111"/>
        <v>#NUM!</v>
      </c>
      <c r="BZ180" s="3" t="e">
        <f t="shared" si="112"/>
        <v>#NUM!</v>
      </c>
      <c r="CA180" s="3" t="e">
        <f t="shared" si="113"/>
        <v>#NUM!</v>
      </c>
      <c r="CB180" s="3" t="e">
        <f t="shared" si="114"/>
        <v>#NUM!</v>
      </c>
      <c r="CC180" s="3" t="e">
        <f t="shared" si="115"/>
        <v>#NUM!</v>
      </c>
      <c r="CD180" s="3" t="e">
        <f t="shared" si="116"/>
        <v>#NUM!</v>
      </c>
      <c r="CE180" s="3" t="e">
        <f t="shared" si="117"/>
        <v>#NUM!</v>
      </c>
      <c r="CF180" s="3" t="e">
        <f t="shared" si="118"/>
        <v>#NUM!</v>
      </c>
      <c r="CG180" s="3" t="e">
        <f t="shared" si="119"/>
        <v>#NUM!</v>
      </c>
      <c r="CH180" s="3" t="e">
        <f t="shared" si="120"/>
        <v>#NUM!</v>
      </c>
      <c r="CI180" s="3">
        <f t="shared" si="121"/>
        <v>1.5317343092765503</v>
      </c>
      <c r="CJ180" s="3">
        <f t="shared" si="122"/>
        <v>1.3096301674258988</v>
      </c>
      <c r="CK180" s="3">
        <f t="shared" si="123"/>
        <v>1.0421815945157662</v>
      </c>
      <c r="CL180" s="3" t="e">
        <f t="shared" si="124"/>
        <v>#NUM!</v>
      </c>
      <c r="CM180" s="3" t="e">
        <f t="shared" si="125"/>
        <v>#NUM!</v>
      </c>
      <c r="CN180" s="3" t="e">
        <f t="shared" si="126"/>
        <v>#NUM!</v>
      </c>
      <c r="CO180" s="3" t="e">
        <f t="shared" si="127"/>
        <v>#NUM!</v>
      </c>
      <c r="CP180" s="3" t="e">
        <f t="shared" si="128"/>
        <v>#NUM!</v>
      </c>
      <c r="CQ180" s="3">
        <f t="shared" si="129"/>
        <v>1.2268575702887234</v>
      </c>
      <c r="CR180" s="3">
        <f t="shared" si="130"/>
        <v>1.0625819842281632</v>
      </c>
      <c r="CS180" s="3" t="e">
        <f t="shared" si="131"/>
        <v>#NUM!</v>
      </c>
      <c r="CT180" s="3">
        <f t="shared" si="132"/>
        <v>1.2232362731029975</v>
      </c>
    </row>
    <row r="181" spans="1:98" x14ac:dyDescent="0.25">
      <c r="A181" s="1"/>
      <c r="B181" s="3" t="s">
        <v>938</v>
      </c>
      <c r="C181" s="1" t="s">
        <v>637</v>
      </c>
      <c r="D181" s="1" t="s">
        <v>43</v>
      </c>
      <c r="E181" s="3" t="s">
        <v>638</v>
      </c>
      <c r="F181" s="14" t="s">
        <v>713</v>
      </c>
      <c r="G181" s="1" t="s">
        <v>90</v>
      </c>
      <c r="H181" s="1" t="s">
        <v>916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3"/>
      <c r="AO181" s="2"/>
      <c r="AP181" s="2"/>
      <c r="AQ181" s="2">
        <v>10.29</v>
      </c>
      <c r="AR181" s="3"/>
      <c r="AS181" s="2"/>
      <c r="AT181" s="2">
        <v>11.19</v>
      </c>
      <c r="AU181" s="2"/>
      <c r="AV181" s="2"/>
      <c r="AW181" s="2"/>
      <c r="AX181" s="2">
        <v>10.49</v>
      </c>
      <c r="AY181" s="2"/>
      <c r="AZ181" s="2">
        <v>13.97</v>
      </c>
      <c r="BC181" s="3" t="e">
        <f t="shared" si="89"/>
        <v>#NUM!</v>
      </c>
      <c r="BD181" s="3" t="e">
        <f t="shared" si="90"/>
        <v>#NUM!</v>
      </c>
      <c r="BE181" s="3" t="e">
        <f t="shared" si="91"/>
        <v>#NUM!</v>
      </c>
      <c r="BF181" s="3" t="e">
        <f t="shared" si="92"/>
        <v>#NUM!</v>
      </c>
      <c r="BG181" s="3" t="e">
        <f t="shared" si="93"/>
        <v>#NUM!</v>
      </c>
      <c r="BH181" s="3" t="e">
        <f t="shared" si="94"/>
        <v>#NUM!</v>
      </c>
      <c r="BI181" s="3" t="e">
        <f t="shared" si="95"/>
        <v>#NUM!</v>
      </c>
      <c r="BJ181" s="3" t="e">
        <f t="shared" si="96"/>
        <v>#NUM!</v>
      </c>
      <c r="BK181" s="3" t="e">
        <f t="shared" si="97"/>
        <v>#NUM!</v>
      </c>
      <c r="BL181" s="3" t="e">
        <f t="shared" si="98"/>
        <v>#NUM!</v>
      </c>
      <c r="BM181" s="3" t="e">
        <f t="shared" si="99"/>
        <v>#NUM!</v>
      </c>
      <c r="BN181" s="3" t="e">
        <f t="shared" si="100"/>
        <v>#NUM!</v>
      </c>
      <c r="BO181" s="3" t="e">
        <f t="shared" si="101"/>
        <v>#NUM!</v>
      </c>
      <c r="BP181" s="3" t="e">
        <f t="shared" si="102"/>
        <v>#NUM!</v>
      </c>
      <c r="BQ181" s="3" t="e">
        <f t="shared" si="103"/>
        <v>#NUM!</v>
      </c>
      <c r="BR181" s="3" t="e">
        <f t="shared" si="104"/>
        <v>#NUM!</v>
      </c>
      <c r="BS181" s="3" t="e">
        <f t="shared" si="105"/>
        <v>#NUM!</v>
      </c>
      <c r="BT181" s="3" t="e">
        <f t="shared" si="106"/>
        <v>#NUM!</v>
      </c>
      <c r="BU181" s="3" t="e">
        <f t="shared" si="107"/>
        <v>#NUM!</v>
      </c>
      <c r="BV181" s="3" t="e">
        <f t="shared" si="108"/>
        <v>#NUM!</v>
      </c>
      <c r="BW181" s="3" t="e">
        <f t="shared" si="109"/>
        <v>#NUM!</v>
      </c>
      <c r="BX181" s="3" t="e">
        <f t="shared" si="110"/>
        <v>#NUM!</v>
      </c>
      <c r="BY181" s="3" t="e">
        <f t="shared" si="111"/>
        <v>#NUM!</v>
      </c>
      <c r="BZ181" s="3" t="e">
        <f t="shared" si="112"/>
        <v>#NUM!</v>
      </c>
      <c r="CA181" s="3" t="e">
        <f t="shared" si="113"/>
        <v>#NUM!</v>
      </c>
      <c r="CB181" s="3" t="e">
        <f t="shared" si="114"/>
        <v>#NUM!</v>
      </c>
      <c r="CC181" s="3" t="e">
        <f t="shared" si="115"/>
        <v>#NUM!</v>
      </c>
      <c r="CD181" s="3" t="e">
        <f t="shared" si="116"/>
        <v>#NUM!</v>
      </c>
      <c r="CE181" s="3" t="e">
        <f t="shared" si="117"/>
        <v>#NUM!</v>
      </c>
      <c r="CF181" s="3" t="e">
        <f t="shared" si="118"/>
        <v>#NUM!</v>
      </c>
      <c r="CG181" s="3" t="e">
        <f t="shared" si="119"/>
        <v>#NUM!</v>
      </c>
      <c r="CH181" s="3" t="e">
        <f t="shared" si="120"/>
        <v>#NUM!</v>
      </c>
      <c r="CI181" s="3" t="e">
        <f t="shared" si="121"/>
        <v>#NUM!</v>
      </c>
      <c r="CJ181" s="3" t="e">
        <f t="shared" si="122"/>
        <v>#NUM!</v>
      </c>
      <c r="CK181" s="3">
        <f t="shared" si="123"/>
        <v>1.0124153747624329</v>
      </c>
      <c r="CL181" s="3" t="e">
        <f t="shared" si="124"/>
        <v>#NUM!</v>
      </c>
      <c r="CM181" s="3" t="e">
        <f t="shared" si="125"/>
        <v>#NUM!</v>
      </c>
      <c r="CN181" s="3">
        <f t="shared" si="126"/>
        <v>1.04883008652835</v>
      </c>
      <c r="CO181" s="3" t="e">
        <f t="shared" si="127"/>
        <v>#NUM!</v>
      </c>
      <c r="CP181" s="3" t="e">
        <f t="shared" si="128"/>
        <v>#NUM!</v>
      </c>
      <c r="CQ181" s="3" t="e">
        <f t="shared" si="129"/>
        <v>#NUM!</v>
      </c>
      <c r="CR181" s="3">
        <f t="shared" si="130"/>
        <v>1.0207754881935578</v>
      </c>
      <c r="CS181" s="3" t="e">
        <f t="shared" si="131"/>
        <v>#NUM!</v>
      </c>
      <c r="CT181" s="3">
        <f t="shared" si="132"/>
        <v>1.1451964061141819</v>
      </c>
    </row>
    <row r="182" spans="1:98" x14ac:dyDescent="0.25">
      <c r="A182" s="3"/>
      <c r="B182" s="3" t="s">
        <v>938</v>
      </c>
      <c r="C182" s="3" t="s">
        <v>603</v>
      </c>
      <c r="D182" s="3" t="s">
        <v>43</v>
      </c>
      <c r="E182" s="3" t="s">
        <v>604</v>
      </c>
      <c r="F182" s="14" t="s">
        <v>710</v>
      </c>
      <c r="G182" s="3" t="s">
        <v>45</v>
      </c>
      <c r="H182" s="3" t="s">
        <v>49</v>
      </c>
      <c r="I182" s="3">
        <v>275.67</v>
      </c>
      <c r="J182" s="3">
        <v>244.82</v>
      </c>
      <c r="K182" s="3">
        <v>228.05</v>
      </c>
      <c r="L182" s="3"/>
      <c r="M182" s="3"/>
      <c r="N182" s="3">
        <v>157.08000000000001</v>
      </c>
      <c r="O182" s="3">
        <v>103.82</v>
      </c>
      <c r="P182" s="3">
        <v>141.44</v>
      </c>
      <c r="Q182" s="3">
        <v>60.55</v>
      </c>
      <c r="R182" s="3">
        <v>87.27</v>
      </c>
      <c r="S182" s="3">
        <v>129.4</v>
      </c>
      <c r="T182" s="3">
        <v>55.51</v>
      </c>
      <c r="U182" s="3">
        <v>83.93</v>
      </c>
      <c r="V182" s="3">
        <v>47.47</v>
      </c>
      <c r="W182" s="3">
        <v>56.93</v>
      </c>
      <c r="X182" s="3">
        <v>92.59</v>
      </c>
      <c r="Y182" s="3">
        <v>92.95</v>
      </c>
      <c r="Z182" s="3">
        <v>50.91</v>
      </c>
      <c r="AA182" s="3">
        <v>93.94</v>
      </c>
      <c r="AB182" s="3">
        <v>25.46</v>
      </c>
      <c r="AC182" s="3">
        <v>21.51</v>
      </c>
      <c r="AD182" s="3">
        <v>75.33</v>
      </c>
      <c r="AE182" s="3">
        <v>166.7</v>
      </c>
      <c r="AF182" s="3">
        <v>47.65</v>
      </c>
      <c r="AG182" s="3">
        <v>85.85</v>
      </c>
      <c r="AH182" s="3">
        <v>58.18</v>
      </c>
      <c r="AI182" s="3">
        <v>104.73</v>
      </c>
      <c r="AJ182" s="3">
        <v>54.93</v>
      </c>
      <c r="AK182" s="3">
        <v>49.39</v>
      </c>
      <c r="AL182" s="3">
        <v>98.29</v>
      </c>
      <c r="AM182" s="3">
        <v>78.73</v>
      </c>
      <c r="AN182" s="3">
        <v>153.11000000000001</v>
      </c>
      <c r="AO182" s="3"/>
      <c r="AP182" s="3">
        <v>19.89</v>
      </c>
      <c r="AQ182" s="3"/>
      <c r="AR182" s="3"/>
      <c r="AS182" s="3"/>
      <c r="AT182" s="3"/>
      <c r="AU182" s="3"/>
      <c r="AV182" s="3"/>
      <c r="AW182" s="3">
        <v>15.61</v>
      </c>
      <c r="AX182" s="3">
        <v>10.39</v>
      </c>
      <c r="AY182" s="3">
        <v>23.49</v>
      </c>
      <c r="AZ182" s="3">
        <v>16.079999999999998</v>
      </c>
      <c r="BC182" s="3">
        <f t="shared" si="89"/>
        <v>2.4403895062458978</v>
      </c>
      <c r="BD182" s="3">
        <f t="shared" si="90"/>
        <v>2.3888468935995109</v>
      </c>
      <c r="BE182" s="3">
        <f t="shared" si="91"/>
        <v>2.3580300765769571</v>
      </c>
      <c r="BF182" s="3" t="e">
        <f t="shared" si="92"/>
        <v>#NUM!</v>
      </c>
      <c r="BG182" s="3" t="e">
        <f t="shared" si="93"/>
        <v>#NUM!</v>
      </c>
      <c r="BH182" s="3">
        <f t="shared" si="94"/>
        <v>2.1961208925983806</v>
      </c>
      <c r="BI182" s="3">
        <f t="shared" si="95"/>
        <v>2.0162810245428302</v>
      </c>
      <c r="BJ182" s="3">
        <f t="shared" si="96"/>
        <v>2.1505722476689977</v>
      </c>
      <c r="BK182" s="3">
        <f t="shared" si="97"/>
        <v>1.7821141474790709</v>
      </c>
      <c r="BL182" s="3">
        <f t="shared" si="98"/>
        <v>1.9408649759667216</v>
      </c>
      <c r="BM182" s="3">
        <f t="shared" si="99"/>
        <v>2.1119342763326814</v>
      </c>
      <c r="BN182" s="3">
        <f t="shared" si="100"/>
        <v>1.7443712273318606</v>
      </c>
      <c r="BO182" s="3">
        <f t="shared" si="101"/>
        <v>1.9239172231131056</v>
      </c>
      <c r="BP182" s="3">
        <f t="shared" si="102"/>
        <v>1.6764192317183599</v>
      </c>
      <c r="BQ182" s="3">
        <f t="shared" si="103"/>
        <v>1.7553411838115476</v>
      </c>
      <c r="BR182" s="3">
        <f t="shared" si="104"/>
        <v>1.9665640840973104</v>
      </c>
      <c r="BS182" s="3">
        <f t="shared" si="105"/>
        <v>1.9682493941079173</v>
      </c>
      <c r="BT182" s="3">
        <f t="shared" si="106"/>
        <v>1.7068030970373382</v>
      </c>
      <c r="BU182" s="3">
        <f t="shared" si="107"/>
        <v>1.97285055584723</v>
      </c>
      <c r="BV182" s="3">
        <f t="shared" si="108"/>
        <v>1.4058583993176366</v>
      </c>
      <c r="BW182" s="3">
        <f t="shared" si="109"/>
        <v>1.3326404103874625</v>
      </c>
      <c r="BX182" s="3">
        <f t="shared" si="110"/>
        <v>1.8769679674325848</v>
      </c>
      <c r="BY182" s="3">
        <f t="shared" si="111"/>
        <v>2.2219355998280053</v>
      </c>
      <c r="BZ182" s="3">
        <f t="shared" si="112"/>
        <v>1.6780629049743452</v>
      </c>
      <c r="CA182" s="3">
        <f t="shared" si="113"/>
        <v>1.9337402994969353</v>
      </c>
      <c r="CB182" s="3">
        <f t="shared" si="114"/>
        <v>1.7647737169110405</v>
      </c>
      <c r="CC182" s="3">
        <f t="shared" si="115"/>
        <v>2.0200711035338412</v>
      </c>
      <c r="CD182" s="3">
        <f t="shared" si="116"/>
        <v>1.7398095990213589</v>
      </c>
      <c r="CE182" s="3">
        <f t="shared" si="117"/>
        <v>1.6936390261615482</v>
      </c>
      <c r="CF182" s="3">
        <f t="shared" si="118"/>
        <v>1.9925093350677756</v>
      </c>
      <c r="CG182" s="3">
        <f t="shared" si="119"/>
        <v>1.8961402514420196</v>
      </c>
      <c r="CH182" s="3">
        <f t="shared" si="120"/>
        <v>2.1850035564918051</v>
      </c>
      <c r="CI182" s="3" t="e">
        <f t="shared" si="121"/>
        <v>#NUM!</v>
      </c>
      <c r="CJ182" s="3">
        <f t="shared" si="122"/>
        <v>1.2986347831244356</v>
      </c>
      <c r="CK182" s="3" t="e">
        <f t="shared" si="123"/>
        <v>#NUM!</v>
      </c>
      <c r="CL182" s="3" t="e">
        <f t="shared" si="124"/>
        <v>#NUM!</v>
      </c>
      <c r="CM182" s="3" t="e">
        <f t="shared" si="125"/>
        <v>#NUM!</v>
      </c>
      <c r="CN182" s="3" t="e">
        <f t="shared" si="126"/>
        <v>#NUM!</v>
      </c>
      <c r="CO182" s="3" t="e">
        <f t="shared" si="127"/>
        <v>#NUM!</v>
      </c>
      <c r="CP182" s="3" t="e">
        <f t="shared" si="128"/>
        <v>#NUM!</v>
      </c>
      <c r="CQ182" s="3">
        <f t="shared" si="129"/>
        <v>1.1934029030624176</v>
      </c>
      <c r="CR182" s="3">
        <f t="shared" si="130"/>
        <v>1.0166155475571774</v>
      </c>
      <c r="CS182" s="3">
        <f t="shared" si="131"/>
        <v>1.3708830167776058</v>
      </c>
      <c r="CT182" s="3">
        <f t="shared" si="132"/>
        <v>1.2062860444124324</v>
      </c>
    </row>
    <row r="183" spans="1:98" x14ac:dyDescent="0.25">
      <c r="A183" s="3"/>
      <c r="B183" s="3" t="s">
        <v>938</v>
      </c>
      <c r="C183" s="3" t="s">
        <v>608</v>
      </c>
      <c r="D183" s="3" t="s">
        <v>43</v>
      </c>
      <c r="E183" s="3" t="s">
        <v>609</v>
      </c>
      <c r="F183" s="14" t="s">
        <v>710</v>
      </c>
      <c r="G183" s="3" t="s">
        <v>45</v>
      </c>
      <c r="H183" s="3" t="s">
        <v>53</v>
      </c>
      <c r="I183" s="3"/>
      <c r="J183" s="3"/>
      <c r="K183" s="3"/>
      <c r="L183" s="3">
        <v>70.33</v>
      </c>
      <c r="M183" s="3"/>
      <c r="N183" s="3">
        <v>141.52000000000001</v>
      </c>
      <c r="O183" s="3"/>
      <c r="P183" s="3"/>
      <c r="Q183" s="3"/>
      <c r="R183" s="3"/>
      <c r="S183" s="3"/>
      <c r="T183" s="3">
        <v>52.24</v>
      </c>
      <c r="U183" s="3">
        <v>81.06</v>
      </c>
      <c r="V183" s="3"/>
      <c r="W183" s="3">
        <v>47.2</v>
      </c>
      <c r="X183" s="3">
        <v>95.8</v>
      </c>
      <c r="Y183" s="3">
        <v>95.52</v>
      </c>
      <c r="Z183" s="3">
        <v>51.77</v>
      </c>
      <c r="AA183" s="3">
        <v>91.67</v>
      </c>
      <c r="AB183" s="3">
        <v>23.58</v>
      </c>
      <c r="AC183" s="3">
        <v>21.65</v>
      </c>
      <c r="AD183" s="3">
        <v>77.63</v>
      </c>
      <c r="AE183" s="3">
        <v>161.02000000000001</v>
      </c>
      <c r="AF183" s="3">
        <v>46.98</v>
      </c>
      <c r="AG183" s="3">
        <v>69.569999999999993</v>
      </c>
      <c r="AH183" s="3">
        <v>51.88</v>
      </c>
      <c r="AI183" s="3"/>
      <c r="AJ183" s="3"/>
      <c r="AK183" s="3">
        <v>43.81</v>
      </c>
      <c r="AL183" s="3">
        <v>87.48</v>
      </c>
      <c r="AM183" s="3"/>
      <c r="AN183" s="3">
        <v>139.16</v>
      </c>
      <c r="AO183" s="3">
        <v>39.200000000000003</v>
      </c>
      <c r="AP183" s="3">
        <v>20.05</v>
      </c>
      <c r="AQ183" s="3">
        <v>11.13</v>
      </c>
      <c r="AR183" s="3"/>
      <c r="AS183" s="3"/>
      <c r="AT183" s="3"/>
      <c r="AU183" s="3">
        <v>8.49</v>
      </c>
      <c r="AV183" s="3">
        <v>7.42</v>
      </c>
      <c r="AW183" s="3"/>
      <c r="AX183" s="3">
        <v>10.09</v>
      </c>
      <c r="AY183" s="3"/>
      <c r="AZ183" s="3">
        <v>17.600000000000001</v>
      </c>
      <c r="BC183" s="3" t="e">
        <f t="shared" si="89"/>
        <v>#NUM!</v>
      </c>
      <c r="BD183" s="3" t="e">
        <f t="shared" si="90"/>
        <v>#NUM!</v>
      </c>
      <c r="BE183" s="3" t="e">
        <f t="shared" si="91"/>
        <v>#NUM!</v>
      </c>
      <c r="BF183" s="3">
        <f t="shared" si="92"/>
        <v>1.8471406174134062</v>
      </c>
      <c r="BG183" s="3" t="e">
        <f t="shared" si="93"/>
        <v>#NUM!</v>
      </c>
      <c r="BH183" s="3">
        <f t="shared" si="94"/>
        <v>2.1508178199016665</v>
      </c>
      <c r="BI183" s="3" t="e">
        <f t="shared" si="95"/>
        <v>#NUM!</v>
      </c>
      <c r="BJ183" s="3" t="e">
        <f t="shared" si="96"/>
        <v>#NUM!</v>
      </c>
      <c r="BK183" s="3" t="e">
        <f t="shared" si="97"/>
        <v>#NUM!</v>
      </c>
      <c r="BL183" s="3" t="e">
        <f t="shared" si="98"/>
        <v>#NUM!</v>
      </c>
      <c r="BM183" s="3" t="e">
        <f t="shared" si="99"/>
        <v>#NUM!</v>
      </c>
      <c r="BN183" s="3">
        <f t="shared" si="100"/>
        <v>1.7180031682670176</v>
      </c>
      <c r="BO183" s="3">
        <f t="shared" si="101"/>
        <v>1.9088065994056742</v>
      </c>
      <c r="BP183" s="3" t="e">
        <f t="shared" si="102"/>
        <v>#NUM!</v>
      </c>
      <c r="BQ183" s="3">
        <f t="shared" si="103"/>
        <v>1.6739419986340878</v>
      </c>
      <c r="BR183" s="3">
        <f t="shared" si="104"/>
        <v>1.9813655090785445</v>
      </c>
      <c r="BS183" s="3">
        <f t="shared" si="105"/>
        <v>1.9800943137852938</v>
      </c>
      <c r="BT183" s="3">
        <f t="shared" si="106"/>
        <v>1.7140781649818559</v>
      </c>
      <c r="BU183" s="3">
        <f t="shared" si="107"/>
        <v>1.962227231350085</v>
      </c>
      <c r="BV183" s="3">
        <f t="shared" si="108"/>
        <v>1.3725438007590702</v>
      </c>
      <c r="BW183" s="3">
        <f t="shared" si="109"/>
        <v>1.3354579006893843</v>
      </c>
      <c r="BX183" s="3">
        <f t="shared" si="110"/>
        <v>1.8900295861634169</v>
      </c>
      <c r="BY183" s="3">
        <f t="shared" si="111"/>
        <v>2.2068798223063002</v>
      </c>
      <c r="BZ183" s="3">
        <f t="shared" si="112"/>
        <v>1.6719130124415871</v>
      </c>
      <c r="CA183" s="3">
        <f t="shared" si="113"/>
        <v>1.8424220033576497</v>
      </c>
      <c r="CB183" s="3">
        <f t="shared" si="114"/>
        <v>1.7149999674120424</v>
      </c>
      <c r="CC183" s="3" t="e">
        <f t="shared" si="115"/>
        <v>#NUM!</v>
      </c>
      <c r="CD183" s="3" t="e">
        <f t="shared" si="116"/>
        <v>#NUM!</v>
      </c>
      <c r="CE183" s="3">
        <f t="shared" si="117"/>
        <v>1.6415732531781755</v>
      </c>
      <c r="CF183" s="3">
        <f t="shared" si="118"/>
        <v>1.9419087743655994</v>
      </c>
      <c r="CG183" s="3" t="e">
        <f t="shared" si="119"/>
        <v>#NUM!</v>
      </c>
      <c r="CH183" s="3">
        <f t="shared" si="120"/>
        <v>2.1435144200755514</v>
      </c>
      <c r="CI183" s="3">
        <f t="shared" si="121"/>
        <v>1.5932860670204574</v>
      </c>
      <c r="CJ183" s="3">
        <f t="shared" si="122"/>
        <v>1.3021143769562011</v>
      </c>
      <c r="CK183" s="3">
        <f t="shared" si="123"/>
        <v>1.0464951643347082</v>
      </c>
      <c r="CL183" s="3" t="e">
        <f t="shared" si="124"/>
        <v>#NUM!</v>
      </c>
      <c r="CM183" s="3" t="e">
        <f t="shared" si="125"/>
        <v>#NUM!</v>
      </c>
      <c r="CN183" s="3" t="e">
        <f t="shared" si="126"/>
        <v>#NUM!</v>
      </c>
      <c r="CO183" s="3">
        <f t="shared" si="127"/>
        <v>0.9289076902439527</v>
      </c>
      <c r="CP183" s="3">
        <f t="shared" si="128"/>
        <v>0.87040390527902711</v>
      </c>
      <c r="CQ183" s="3" t="e">
        <f t="shared" si="129"/>
        <v>#NUM!</v>
      </c>
      <c r="CR183" s="3">
        <f t="shared" si="130"/>
        <v>1.0038911662369105</v>
      </c>
      <c r="CS183" s="3" t="e">
        <f t="shared" si="131"/>
        <v>#NUM!</v>
      </c>
      <c r="CT183" s="3">
        <f t="shared" si="132"/>
        <v>1.2455126678141499</v>
      </c>
    </row>
    <row r="184" spans="1:98" x14ac:dyDescent="0.25">
      <c r="A184" s="1"/>
      <c r="B184" s="3" t="s">
        <v>938</v>
      </c>
      <c r="C184" s="1" t="s">
        <v>634</v>
      </c>
      <c r="D184" s="1" t="s">
        <v>43</v>
      </c>
      <c r="E184" s="3" t="s">
        <v>635</v>
      </c>
      <c r="F184" s="14" t="s">
        <v>710</v>
      </c>
      <c r="G184" s="1" t="s">
        <v>90</v>
      </c>
      <c r="H184" s="1" t="s">
        <v>53</v>
      </c>
      <c r="I184" s="2"/>
      <c r="J184" s="2">
        <v>250.96</v>
      </c>
      <c r="K184" s="2"/>
      <c r="L184" s="2">
        <v>71.290000000000006</v>
      </c>
      <c r="M184" s="2"/>
      <c r="N184" s="2"/>
      <c r="O184" s="2"/>
      <c r="P184" s="2">
        <v>140.38</v>
      </c>
      <c r="Q184" s="2"/>
      <c r="R184" s="2">
        <v>87.66</v>
      </c>
      <c r="S184" s="2">
        <v>127.87</v>
      </c>
      <c r="T184" s="2">
        <v>50.11</v>
      </c>
      <c r="U184" s="2"/>
      <c r="V184" s="3"/>
      <c r="W184" s="2">
        <v>55.85</v>
      </c>
      <c r="X184" s="2">
        <v>98.68</v>
      </c>
      <c r="Y184" s="2">
        <v>99.43</v>
      </c>
      <c r="Z184" s="2"/>
      <c r="AA184" s="2">
        <v>98.37</v>
      </c>
      <c r="AB184" s="2">
        <v>24.61</v>
      </c>
      <c r="AC184" s="2">
        <v>22.82</v>
      </c>
      <c r="AD184" s="2">
        <v>81.67</v>
      </c>
      <c r="AE184" s="2">
        <v>168.36</v>
      </c>
      <c r="AF184" s="2">
        <v>47.74</v>
      </c>
      <c r="AG184" s="2">
        <v>79.739999999999995</v>
      </c>
      <c r="AH184" s="2">
        <v>57.56</v>
      </c>
      <c r="AI184" s="2">
        <v>102.03</v>
      </c>
      <c r="AJ184" s="2">
        <v>54.44</v>
      </c>
      <c r="AK184" s="2">
        <v>47.75</v>
      </c>
      <c r="AL184" s="2"/>
      <c r="AM184" s="2"/>
      <c r="AN184" s="3"/>
      <c r="AO184" s="2">
        <v>38.26</v>
      </c>
      <c r="AP184" s="2">
        <v>21.42</v>
      </c>
      <c r="AQ184" s="2">
        <v>10.97</v>
      </c>
      <c r="AR184" s="3"/>
      <c r="AS184" s="2"/>
      <c r="AT184" s="2">
        <v>12.78</v>
      </c>
      <c r="AU184" s="2">
        <v>7.22</v>
      </c>
      <c r="AV184" s="2">
        <v>6.69</v>
      </c>
      <c r="AW184" s="2">
        <v>16.32</v>
      </c>
      <c r="AX184" s="2">
        <v>12.23</v>
      </c>
      <c r="AY184" s="2">
        <v>23.75</v>
      </c>
      <c r="AZ184" s="2">
        <v>16.899999999999999</v>
      </c>
      <c r="BC184" s="3" t="e">
        <f t="shared" si="89"/>
        <v>#NUM!</v>
      </c>
      <c r="BD184" s="3">
        <f t="shared" si="90"/>
        <v>2.3996045056896889</v>
      </c>
      <c r="BE184" s="3" t="e">
        <f t="shared" si="91"/>
        <v>#NUM!</v>
      </c>
      <c r="BF184" s="3">
        <f t="shared" si="92"/>
        <v>1.8530286147129897</v>
      </c>
      <c r="BG184" s="3" t="e">
        <f t="shared" si="93"/>
        <v>#NUM!</v>
      </c>
      <c r="BH184" s="3" t="e">
        <f t="shared" si="94"/>
        <v>#NUM!</v>
      </c>
      <c r="BI184" s="3" t="e">
        <f t="shared" si="95"/>
        <v>#NUM!</v>
      </c>
      <c r="BJ184" s="3">
        <f t="shared" si="96"/>
        <v>2.1473052380761946</v>
      </c>
      <c r="BK184" s="3" t="e">
        <f t="shared" si="97"/>
        <v>#NUM!</v>
      </c>
      <c r="BL184" s="3">
        <f t="shared" si="98"/>
        <v>1.9428014663179405</v>
      </c>
      <c r="BM184" s="3">
        <f t="shared" si="99"/>
        <v>2.1067686651768058</v>
      </c>
      <c r="BN184" s="3">
        <f t="shared" si="100"/>
        <v>1.6999244027424767</v>
      </c>
      <c r="BO184" s="3" t="e">
        <f t="shared" si="101"/>
        <v>#NUM!</v>
      </c>
      <c r="BP184" s="3" t="e">
        <f t="shared" si="102"/>
        <v>#NUM!</v>
      </c>
      <c r="BQ184" s="3">
        <f t="shared" si="103"/>
        <v>1.7470231774516278</v>
      </c>
      <c r="BR184" s="3">
        <f t="shared" si="104"/>
        <v>1.9942291408176984</v>
      </c>
      <c r="BS184" s="3">
        <f t="shared" si="105"/>
        <v>1.9975174394147248</v>
      </c>
      <c r="BT184" s="3" t="e">
        <f t="shared" si="106"/>
        <v>#NUM!</v>
      </c>
      <c r="BU184" s="3">
        <f t="shared" si="107"/>
        <v>1.9928626713890276</v>
      </c>
      <c r="BV184" s="3">
        <f t="shared" si="108"/>
        <v>1.3911116137028026</v>
      </c>
      <c r="BW184" s="3">
        <f t="shared" si="109"/>
        <v>1.3583156400821959</v>
      </c>
      <c r="BX184" s="3">
        <f t="shared" si="110"/>
        <v>1.9120625555885022</v>
      </c>
      <c r="BY184" s="3">
        <f t="shared" si="111"/>
        <v>2.2262389170759849</v>
      </c>
      <c r="BZ184" s="3">
        <f t="shared" si="112"/>
        <v>1.6788824146707357</v>
      </c>
      <c r="CA184" s="3">
        <f t="shared" si="113"/>
        <v>1.9016762313263755</v>
      </c>
      <c r="CB184" s="3">
        <f t="shared" si="114"/>
        <v>1.7601207852645675</v>
      </c>
      <c r="CC184" s="3">
        <f t="shared" si="115"/>
        <v>2.0087278866523848</v>
      </c>
      <c r="CD184" s="3">
        <f t="shared" si="116"/>
        <v>1.7359181165312971</v>
      </c>
      <c r="CE184" s="3">
        <f t="shared" si="117"/>
        <v>1.6789733759197651</v>
      </c>
      <c r="CF184" s="3" t="e">
        <f t="shared" si="118"/>
        <v>#NUM!</v>
      </c>
      <c r="CG184" s="3" t="e">
        <f t="shared" si="119"/>
        <v>#NUM!</v>
      </c>
      <c r="CH184" s="3" t="e">
        <f t="shared" si="120"/>
        <v>#NUM!</v>
      </c>
      <c r="CI184" s="3">
        <f t="shared" si="121"/>
        <v>1.5827449656912771</v>
      </c>
      <c r="CJ184" s="3">
        <f t="shared" si="122"/>
        <v>1.3308194664958368</v>
      </c>
      <c r="CK184" s="3">
        <f t="shared" si="123"/>
        <v>1.0402066275747111</v>
      </c>
      <c r="CL184" s="3" t="e">
        <f t="shared" si="124"/>
        <v>#NUM!</v>
      </c>
      <c r="CM184" s="3" t="e">
        <f t="shared" si="125"/>
        <v>#NUM!</v>
      </c>
      <c r="CN184" s="3">
        <f t="shared" si="126"/>
        <v>1.1065308538223813</v>
      </c>
      <c r="CO184" s="3">
        <f t="shared" si="127"/>
        <v>0.85853719756963909</v>
      </c>
      <c r="CP184" s="3">
        <f t="shared" si="128"/>
        <v>0.82542611776782315</v>
      </c>
      <c r="CQ184" s="3">
        <f t="shared" si="129"/>
        <v>1.2127201544178423</v>
      </c>
      <c r="CR184" s="3">
        <f t="shared" si="130"/>
        <v>1.0874264570362855</v>
      </c>
      <c r="CS184" s="3">
        <f t="shared" si="131"/>
        <v>1.3756636139608853</v>
      </c>
      <c r="CT184" s="3">
        <f t="shared" si="132"/>
        <v>1.2278867046136734</v>
      </c>
    </row>
    <row r="185" spans="1:98" x14ac:dyDescent="0.25">
      <c r="A185" s="1"/>
      <c r="B185" s="3" t="s">
        <v>938</v>
      </c>
      <c r="C185" s="1" t="s">
        <v>641</v>
      </c>
      <c r="D185" s="1" t="s">
        <v>43</v>
      </c>
      <c r="E185" s="3" t="s">
        <v>642</v>
      </c>
      <c r="F185" s="14" t="s">
        <v>710</v>
      </c>
      <c r="G185" s="1" t="s">
        <v>90</v>
      </c>
      <c r="H185" s="1" t="s">
        <v>67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3"/>
      <c r="AO185" s="2"/>
      <c r="AP185" s="2">
        <v>21.89</v>
      </c>
      <c r="AQ185" s="2">
        <v>11.69</v>
      </c>
      <c r="AR185" s="3"/>
      <c r="AS185" s="2"/>
      <c r="AT185" s="2"/>
      <c r="AU185" s="2"/>
      <c r="AV185" s="2"/>
      <c r="AW185" s="2"/>
      <c r="AX185" s="2"/>
      <c r="AY185" s="2"/>
      <c r="AZ185" s="2">
        <v>17.47</v>
      </c>
      <c r="BC185" s="3" t="e">
        <f t="shared" si="89"/>
        <v>#NUM!</v>
      </c>
      <c r="BD185" s="3" t="e">
        <f t="shared" si="90"/>
        <v>#NUM!</v>
      </c>
      <c r="BE185" s="3" t="e">
        <f t="shared" si="91"/>
        <v>#NUM!</v>
      </c>
      <c r="BF185" s="3" t="e">
        <f t="shared" si="92"/>
        <v>#NUM!</v>
      </c>
      <c r="BG185" s="3" t="e">
        <f t="shared" si="93"/>
        <v>#NUM!</v>
      </c>
      <c r="BH185" s="3" t="e">
        <f t="shared" si="94"/>
        <v>#NUM!</v>
      </c>
      <c r="BI185" s="3" t="e">
        <f t="shared" si="95"/>
        <v>#NUM!</v>
      </c>
      <c r="BJ185" s="3" t="e">
        <f t="shared" si="96"/>
        <v>#NUM!</v>
      </c>
      <c r="BK185" s="3" t="e">
        <f t="shared" si="97"/>
        <v>#NUM!</v>
      </c>
      <c r="BL185" s="3" t="e">
        <f t="shared" si="98"/>
        <v>#NUM!</v>
      </c>
      <c r="BM185" s="3" t="e">
        <f t="shared" si="99"/>
        <v>#NUM!</v>
      </c>
      <c r="BN185" s="3" t="e">
        <f t="shared" si="100"/>
        <v>#NUM!</v>
      </c>
      <c r="BO185" s="3" t="e">
        <f t="shared" si="101"/>
        <v>#NUM!</v>
      </c>
      <c r="BP185" s="3" t="e">
        <f t="shared" si="102"/>
        <v>#NUM!</v>
      </c>
      <c r="BQ185" s="3" t="e">
        <f t="shared" si="103"/>
        <v>#NUM!</v>
      </c>
      <c r="BR185" s="3" t="e">
        <f t="shared" si="104"/>
        <v>#NUM!</v>
      </c>
      <c r="BS185" s="3" t="e">
        <f t="shared" si="105"/>
        <v>#NUM!</v>
      </c>
      <c r="BT185" s="3" t="e">
        <f t="shared" si="106"/>
        <v>#NUM!</v>
      </c>
      <c r="BU185" s="3" t="e">
        <f t="shared" si="107"/>
        <v>#NUM!</v>
      </c>
      <c r="BV185" s="3" t="e">
        <f t="shared" si="108"/>
        <v>#NUM!</v>
      </c>
      <c r="BW185" s="3" t="e">
        <f t="shared" si="109"/>
        <v>#NUM!</v>
      </c>
      <c r="BX185" s="3" t="e">
        <f t="shared" si="110"/>
        <v>#NUM!</v>
      </c>
      <c r="BY185" s="3" t="e">
        <f t="shared" si="111"/>
        <v>#NUM!</v>
      </c>
      <c r="BZ185" s="3" t="e">
        <f t="shared" si="112"/>
        <v>#NUM!</v>
      </c>
      <c r="CA185" s="3" t="e">
        <f t="shared" si="113"/>
        <v>#NUM!</v>
      </c>
      <c r="CB185" s="3" t="e">
        <f t="shared" si="114"/>
        <v>#NUM!</v>
      </c>
      <c r="CC185" s="3" t="e">
        <f t="shared" si="115"/>
        <v>#NUM!</v>
      </c>
      <c r="CD185" s="3" t="e">
        <f t="shared" si="116"/>
        <v>#NUM!</v>
      </c>
      <c r="CE185" s="3" t="e">
        <f t="shared" si="117"/>
        <v>#NUM!</v>
      </c>
      <c r="CF185" s="3" t="e">
        <f t="shared" si="118"/>
        <v>#NUM!</v>
      </c>
      <c r="CG185" s="3" t="e">
        <f t="shared" si="119"/>
        <v>#NUM!</v>
      </c>
      <c r="CH185" s="3" t="e">
        <f t="shared" si="120"/>
        <v>#NUM!</v>
      </c>
      <c r="CI185" s="3" t="e">
        <f t="shared" si="121"/>
        <v>#NUM!</v>
      </c>
      <c r="CJ185" s="3">
        <f t="shared" si="122"/>
        <v>1.3402457615679317</v>
      </c>
      <c r="CK185" s="3">
        <f t="shared" si="123"/>
        <v>1.06781451116184</v>
      </c>
      <c r="CL185" s="3" t="e">
        <f t="shared" si="124"/>
        <v>#NUM!</v>
      </c>
      <c r="CM185" s="3" t="e">
        <f t="shared" si="125"/>
        <v>#NUM!</v>
      </c>
      <c r="CN185" s="3" t="e">
        <f t="shared" si="126"/>
        <v>#NUM!</v>
      </c>
      <c r="CO185" s="3" t="e">
        <f t="shared" si="127"/>
        <v>#NUM!</v>
      </c>
      <c r="CP185" s="3" t="e">
        <f t="shared" si="128"/>
        <v>#NUM!</v>
      </c>
      <c r="CQ185" s="3" t="e">
        <f t="shared" si="129"/>
        <v>#NUM!</v>
      </c>
      <c r="CR185" s="3" t="e">
        <f t="shared" si="130"/>
        <v>#NUM!</v>
      </c>
      <c r="CS185" s="3" t="e">
        <f t="shared" si="131"/>
        <v>#NUM!</v>
      </c>
      <c r="CT185" s="3">
        <f t="shared" si="132"/>
        <v>1.242292904982931</v>
      </c>
    </row>
    <row r="186" spans="1:98" x14ac:dyDescent="0.25">
      <c r="A186" s="1"/>
      <c r="B186" s="3" t="s">
        <v>938</v>
      </c>
      <c r="C186" s="1" t="s">
        <v>643</v>
      </c>
      <c r="D186" s="1" t="s">
        <v>43</v>
      </c>
      <c r="E186" s="3" t="s">
        <v>644</v>
      </c>
      <c r="F186" s="14" t="s">
        <v>710</v>
      </c>
      <c r="G186" s="1" t="s">
        <v>90</v>
      </c>
      <c r="H186" s="1" t="s">
        <v>40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3"/>
      <c r="AO186" s="2"/>
      <c r="AP186" s="2">
        <v>19.899999999999999</v>
      </c>
      <c r="AQ186" s="2">
        <v>11.2</v>
      </c>
      <c r="AR186" s="3"/>
      <c r="AS186" s="2"/>
      <c r="AT186" s="2">
        <v>12.93</v>
      </c>
      <c r="AU186" s="2"/>
      <c r="AV186" s="2"/>
      <c r="AW186" s="2">
        <v>15.34</v>
      </c>
      <c r="AX186" s="2">
        <v>12.11</v>
      </c>
      <c r="AY186" s="2">
        <v>22.64</v>
      </c>
      <c r="AZ186" s="2">
        <v>16.68</v>
      </c>
      <c r="BC186" s="3" t="e">
        <f t="shared" si="89"/>
        <v>#NUM!</v>
      </c>
      <c r="BD186" s="3" t="e">
        <f t="shared" si="90"/>
        <v>#NUM!</v>
      </c>
      <c r="BE186" s="3" t="e">
        <f t="shared" si="91"/>
        <v>#NUM!</v>
      </c>
      <c r="BF186" s="3" t="e">
        <f t="shared" si="92"/>
        <v>#NUM!</v>
      </c>
      <c r="BG186" s="3" t="e">
        <f t="shared" si="93"/>
        <v>#NUM!</v>
      </c>
      <c r="BH186" s="3" t="e">
        <f t="shared" si="94"/>
        <v>#NUM!</v>
      </c>
      <c r="BI186" s="3" t="e">
        <f t="shared" si="95"/>
        <v>#NUM!</v>
      </c>
      <c r="BJ186" s="3" t="e">
        <f t="shared" si="96"/>
        <v>#NUM!</v>
      </c>
      <c r="BK186" s="3" t="e">
        <f t="shared" si="97"/>
        <v>#NUM!</v>
      </c>
      <c r="BL186" s="3" t="e">
        <f t="shared" si="98"/>
        <v>#NUM!</v>
      </c>
      <c r="BM186" s="3" t="e">
        <f t="shared" si="99"/>
        <v>#NUM!</v>
      </c>
      <c r="BN186" s="3" t="e">
        <f t="shared" si="100"/>
        <v>#NUM!</v>
      </c>
      <c r="BO186" s="3" t="e">
        <f t="shared" si="101"/>
        <v>#NUM!</v>
      </c>
      <c r="BP186" s="3" t="e">
        <f t="shared" si="102"/>
        <v>#NUM!</v>
      </c>
      <c r="BQ186" s="3" t="e">
        <f t="shared" si="103"/>
        <v>#NUM!</v>
      </c>
      <c r="BR186" s="3" t="e">
        <f t="shared" si="104"/>
        <v>#NUM!</v>
      </c>
      <c r="BS186" s="3" t="e">
        <f t="shared" si="105"/>
        <v>#NUM!</v>
      </c>
      <c r="BT186" s="3" t="e">
        <f t="shared" si="106"/>
        <v>#NUM!</v>
      </c>
      <c r="BU186" s="3" t="e">
        <f t="shared" si="107"/>
        <v>#NUM!</v>
      </c>
      <c r="BV186" s="3" t="e">
        <f t="shared" si="108"/>
        <v>#NUM!</v>
      </c>
      <c r="BW186" s="3" t="e">
        <f t="shared" si="109"/>
        <v>#NUM!</v>
      </c>
      <c r="BX186" s="3" t="e">
        <f t="shared" si="110"/>
        <v>#NUM!</v>
      </c>
      <c r="BY186" s="3" t="e">
        <f t="shared" si="111"/>
        <v>#NUM!</v>
      </c>
      <c r="BZ186" s="3" t="e">
        <f t="shared" si="112"/>
        <v>#NUM!</v>
      </c>
      <c r="CA186" s="3" t="e">
        <f t="shared" si="113"/>
        <v>#NUM!</v>
      </c>
      <c r="CB186" s="3" t="e">
        <f t="shared" si="114"/>
        <v>#NUM!</v>
      </c>
      <c r="CC186" s="3" t="e">
        <f t="shared" si="115"/>
        <v>#NUM!</v>
      </c>
      <c r="CD186" s="3" t="e">
        <f t="shared" si="116"/>
        <v>#NUM!</v>
      </c>
      <c r="CE186" s="3" t="e">
        <f t="shared" si="117"/>
        <v>#NUM!</v>
      </c>
      <c r="CF186" s="3" t="e">
        <f t="shared" si="118"/>
        <v>#NUM!</v>
      </c>
      <c r="CG186" s="3" t="e">
        <f t="shared" si="119"/>
        <v>#NUM!</v>
      </c>
      <c r="CH186" s="3" t="e">
        <f t="shared" si="120"/>
        <v>#NUM!</v>
      </c>
      <c r="CI186" s="3" t="e">
        <f t="shared" si="121"/>
        <v>#NUM!</v>
      </c>
      <c r="CJ186" s="3">
        <f t="shared" si="122"/>
        <v>1.2988530764097066</v>
      </c>
      <c r="CK186" s="3">
        <f t="shared" si="123"/>
        <v>1.0492180226701815</v>
      </c>
      <c r="CL186" s="3" t="e">
        <f t="shared" si="124"/>
        <v>#NUM!</v>
      </c>
      <c r="CM186" s="3" t="e">
        <f t="shared" si="125"/>
        <v>#NUM!</v>
      </c>
      <c r="CN186" s="3">
        <f t="shared" si="126"/>
        <v>1.1115985248803941</v>
      </c>
      <c r="CO186" s="3" t="e">
        <f t="shared" si="127"/>
        <v>#NUM!</v>
      </c>
      <c r="CP186" s="3" t="e">
        <f t="shared" si="128"/>
        <v>#NUM!</v>
      </c>
      <c r="CQ186" s="3">
        <f t="shared" si="129"/>
        <v>1.1858253596129622</v>
      </c>
      <c r="CR186" s="3">
        <f t="shared" si="130"/>
        <v>1.0831441431430522</v>
      </c>
      <c r="CS186" s="3">
        <f t="shared" si="131"/>
        <v>1.3548764225162337</v>
      </c>
      <c r="CT186" s="3">
        <f t="shared" si="132"/>
        <v>1.2221960463017199</v>
      </c>
    </row>
    <row r="187" spans="1:98" x14ac:dyDescent="0.25">
      <c r="A187" s="3"/>
      <c r="B187" s="3" t="s">
        <v>938</v>
      </c>
      <c r="C187" s="3" t="s">
        <v>601</v>
      </c>
      <c r="D187" s="3" t="s">
        <v>43</v>
      </c>
      <c r="E187" s="3" t="s">
        <v>602</v>
      </c>
      <c r="F187" s="14" t="s">
        <v>709</v>
      </c>
      <c r="G187" s="3" t="s">
        <v>45</v>
      </c>
      <c r="H187" s="3" t="s">
        <v>40</v>
      </c>
      <c r="I187" s="3"/>
      <c r="J187" s="3"/>
      <c r="K187" s="3"/>
      <c r="L187" s="3"/>
      <c r="M187" s="3"/>
      <c r="N187" s="3"/>
      <c r="O187" s="3">
        <v>90.25</v>
      </c>
      <c r="P187" s="3">
        <v>134.37</v>
      </c>
      <c r="Q187" s="3">
        <v>52.13</v>
      </c>
      <c r="R187" s="3">
        <v>80.349999999999994</v>
      </c>
      <c r="S187" s="3"/>
      <c r="T187" s="3"/>
      <c r="U187" s="3">
        <v>77.989999999999995</v>
      </c>
      <c r="V187" s="3"/>
      <c r="W187" s="3">
        <v>48.55</v>
      </c>
      <c r="X187" s="3"/>
      <c r="Y187" s="3"/>
      <c r="Z187" s="3"/>
      <c r="AA187" s="3"/>
      <c r="AB187" s="3"/>
      <c r="AC187" s="3"/>
      <c r="AD187" s="3"/>
      <c r="AE187" s="3"/>
      <c r="AF187" s="3">
        <v>43.52</v>
      </c>
      <c r="AG187" s="3">
        <v>77.819999999999993</v>
      </c>
      <c r="AH187" s="3">
        <v>56.08</v>
      </c>
      <c r="AI187" s="3"/>
      <c r="AJ187" s="3"/>
      <c r="AK187" s="3">
        <v>47.48</v>
      </c>
      <c r="AL187" s="3"/>
      <c r="AM187" s="3"/>
      <c r="AN187" s="3"/>
      <c r="AO187" s="3">
        <v>34.65</v>
      </c>
      <c r="AP187" s="3">
        <v>20.43</v>
      </c>
      <c r="AQ187" s="3">
        <v>10.67</v>
      </c>
      <c r="AR187" s="3"/>
      <c r="AS187" s="3"/>
      <c r="AT187" s="3">
        <v>12.87</v>
      </c>
      <c r="AU187" s="3">
        <v>7.66</v>
      </c>
      <c r="AV187" s="3"/>
      <c r="AW187" s="3">
        <v>14.57</v>
      </c>
      <c r="AX187" s="3"/>
      <c r="AY187" s="3">
        <v>21.33</v>
      </c>
      <c r="AZ187" s="3">
        <v>16.7</v>
      </c>
      <c r="BC187" s="3" t="e">
        <f t="shared" si="89"/>
        <v>#NUM!</v>
      </c>
      <c r="BD187" s="3" t="e">
        <f t="shared" si="90"/>
        <v>#NUM!</v>
      </c>
      <c r="BE187" s="3" t="e">
        <f t="shared" si="91"/>
        <v>#NUM!</v>
      </c>
      <c r="BF187" s="3" t="e">
        <f t="shared" si="92"/>
        <v>#NUM!</v>
      </c>
      <c r="BG187" s="3" t="e">
        <f t="shared" si="93"/>
        <v>#NUM!</v>
      </c>
      <c r="BH187" s="3" t="e">
        <f t="shared" si="94"/>
        <v>#NUM!</v>
      </c>
      <c r="BI187" s="3">
        <f t="shared" si="95"/>
        <v>1.9554472105776954</v>
      </c>
      <c r="BJ187" s="3">
        <f t="shared" si="96"/>
        <v>2.1283023171643505</v>
      </c>
      <c r="BK187" s="3">
        <f t="shared" si="97"/>
        <v>1.7170877249270191</v>
      </c>
      <c r="BL187" s="3">
        <f t="shared" si="98"/>
        <v>1.9049858810993634</v>
      </c>
      <c r="BM187" s="3" t="e">
        <f t="shared" si="99"/>
        <v>#NUM!</v>
      </c>
      <c r="BN187" s="3" t="e">
        <f t="shared" si="100"/>
        <v>#NUM!</v>
      </c>
      <c r="BO187" s="3">
        <f t="shared" si="101"/>
        <v>1.8920389203412915</v>
      </c>
      <c r="BP187" s="3" t="e">
        <f t="shared" si="102"/>
        <v>#NUM!</v>
      </c>
      <c r="BQ187" s="3">
        <f t="shared" si="103"/>
        <v>1.6861892342440237</v>
      </c>
      <c r="BR187" s="3" t="e">
        <f t="shared" si="104"/>
        <v>#NUM!</v>
      </c>
      <c r="BS187" s="3" t="e">
        <f t="shared" si="105"/>
        <v>#NUM!</v>
      </c>
      <c r="BT187" s="3" t="e">
        <f t="shared" si="106"/>
        <v>#NUM!</v>
      </c>
      <c r="BU187" s="3" t="e">
        <f t="shared" si="107"/>
        <v>#NUM!</v>
      </c>
      <c r="BV187" s="3" t="e">
        <f t="shared" si="108"/>
        <v>#NUM!</v>
      </c>
      <c r="BW187" s="3" t="e">
        <f t="shared" si="109"/>
        <v>#NUM!</v>
      </c>
      <c r="BX187" s="3" t="e">
        <f t="shared" si="110"/>
        <v>#NUM!</v>
      </c>
      <c r="BY187" s="3" t="e">
        <f t="shared" si="111"/>
        <v>#NUM!</v>
      </c>
      <c r="BZ187" s="3">
        <f t="shared" si="112"/>
        <v>1.6386888866901235</v>
      </c>
      <c r="CA187" s="3">
        <f t="shared" si="113"/>
        <v>1.8910912264677238</v>
      </c>
      <c r="CB187" s="3">
        <f t="shared" si="114"/>
        <v>1.7488080049586023</v>
      </c>
      <c r="CC187" s="3" t="e">
        <f t="shared" si="115"/>
        <v>#NUM!</v>
      </c>
      <c r="CD187" s="3" t="e">
        <f t="shared" si="116"/>
        <v>#NUM!</v>
      </c>
      <c r="CE187" s="3">
        <f t="shared" si="117"/>
        <v>1.6765107102825536</v>
      </c>
      <c r="CF187" s="3" t="e">
        <f t="shared" si="118"/>
        <v>#NUM!</v>
      </c>
      <c r="CG187" s="3" t="e">
        <f t="shared" si="119"/>
        <v>#NUM!</v>
      </c>
      <c r="CH187" s="3" t="e">
        <f t="shared" si="120"/>
        <v>#NUM!</v>
      </c>
      <c r="CI187" s="3">
        <f t="shared" si="121"/>
        <v>1.5397032389478256</v>
      </c>
      <c r="CJ187" s="3">
        <f t="shared" si="122"/>
        <v>1.3102683666324475</v>
      </c>
      <c r="CK187" s="3">
        <f t="shared" si="123"/>
        <v>1.0281644194244699</v>
      </c>
      <c r="CL187" s="3" t="e">
        <f t="shared" si="124"/>
        <v>#NUM!</v>
      </c>
      <c r="CM187" s="3" t="e">
        <f t="shared" si="125"/>
        <v>#NUM!</v>
      </c>
      <c r="CN187" s="3">
        <f t="shared" si="126"/>
        <v>1.1095785469043866</v>
      </c>
      <c r="CO187" s="3">
        <f t="shared" si="127"/>
        <v>0.88422876963260399</v>
      </c>
      <c r="CP187" s="3" t="e">
        <f t="shared" si="128"/>
        <v>#NUM!</v>
      </c>
      <c r="CQ187" s="3">
        <f t="shared" si="129"/>
        <v>1.1634595517699902</v>
      </c>
      <c r="CR187" s="3" t="e">
        <f t="shared" si="130"/>
        <v>#NUM!</v>
      </c>
      <c r="CS187" s="3">
        <f t="shared" si="131"/>
        <v>1.3289908554494287</v>
      </c>
      <c r="CT187" s="3">
        <f t="shared" si="132"/>
        <v>1.2227164711475833</v>
      </c>
    </row>
    <row r="188" spans="1:98" x14ac:dyDescent="0.25">
      <c r="A188" s="1"/>
      <c r="B188" s="3" t="s">
        <v>938</v>
      </c>
      <c r="C188" s="1" t="s">
        <v>618</v>
      </c>
      <c r="D188" s="1" t="s">
        <v>43</v>
      </c>
      <c r="E188" s="3" t="s">
        <v>619</v>
      </c>
      <c r="F188" s="14" t="s">
        <v>709</v>
      </c>
      <c r="G188" s="1" t="s">
        <v>90</v>
      </c>
      <c r="H188" s="1" t="s">
        <v>49</v>
      </c>
      <c r="I188" s="2">
        <v>246.79</v>
      </c>
      <c r="J188" s="2"/>
      <c r="K188" s="2"/>
      <c r="L188" s="2"/>
      <c r="M188" s="2"/>
      <c r="N188" s="2"/>
      <c r="O188" s="2">
        <v>88.51</v>
      </c>
      <c r="P188" s="2"/>
      <c r="Q188" s="2">
        <v>53.45</v>
      </c>
      <c r="R188" s="2">
        <v>77.489999999999995</v>
      </c>
      <c r="S188" s="2">
        <v>114.41</v>
      </c>
      <c r="T188" s="2">
        <v>43.28</v>
      </c>
      <c r="U188" s="2">
        <v>73.62</v>
      </c>
      <c r="V188" s="3">
        <v>43.7</v>
      </c>
      <c r="W188" s="2">
        <v>43.87</v>
      </c>
      <c r="X188" s="2">
        <v>90.77</v>
      </c>
      <c r="Y188" s="2">
        <v>91.93</v>
      </c>
      <c r="Z188" s="2"/>
      <c r="AA188" s="2">
        <v>85.46</v>
      </c>
      <c r="AB188" s="2"/>
      <c r="AC188" s="2"/>
      <c r="AD188" s="2">
        <v>73.72</v>
      </c>
      <c r="AE188" s="2">
        <v>164.71</v>
      </c>
      <c r="AF188" s="2">
        <v>41.32</v>
      </c>
      <c r="AG188" s="2"/>
      <c r="AH188" s="2">
        <v>51.43</v>
      </c>
      <c r="AI188" s="2">
        <v>102.72</v>
      </c>
      <c r="AJ188" s="2">
        <v>51.7</v>
      </c>
      <c r="AK188" s="2">
        <v>45.52</v>
      </c>
      <c r="AL188" s="2"/>
      <c r="AM188" s="2"/>
      <c r="AN188" s="3">
        <v>138.32</v>
      </c>
      <c r="AO188" s="2">
        <v>32.75</v>
      </c>
      <c r="AP188" s="2">
        <v>19.39</v>
      </c>
      <c r="AQ188" s="2">
        <v>10.39</v>
      </c>
      <c r="AR188" s="3"/>
      <c r="AS188" s="2"/>
      <c r="AT188" s="2"/>
      <c r="AU188" s="2"/>
      <c r="AV188" s="2"/>
      <c r="AW188" s="2">
        <v>14.1</v>
      </c>
      <c r="AX188" s="2"/>
      <c r="AY188" s="2">
        <v>21.13</v>
      </c>
      <c r="AZ188" s="2">
        <v>15.61</v>
      </c>
      <c r="BC188" s="3">
        <f t="shared" si="89"/>
        <v>2.3923275579835441</v>
      </c>
      <c r="BD188" s="3" t="e">
        <f t="shared" si="90"/>
        <v>#NUM!</v>
      </c>
      <c r="BE188" s="3" t="e">
        <f t="shared" si="91"/>
        <v>#NUM!</v>
      </c>
      <c r="BF188" s="3" t="e">
        <f t="shared" si="92"/>
        <v>#NUM!</v>
      </c>
      <c r="BG188" s="3" t="e">
        <f t="shared" si="93"/>
        <v>#NUM!</v>
      </c>
      <c r="BH188" s="3" t="e">
        <f t="shared" si="94"/>
        <v>#NUM!</v>
      </c>
      <c r="BI188" s="3">
        <f t="shared" si="95"/>
        <v>1.9469923407483722</v>
      </c>
      <c r="BJ188" s="3" t="e">
        <f t="shared" si="96"/>
        <v>#NUM!</v>
      </c>
      <c r="BK188" s="3">
        <f t="shared" si="97"/>
        <v>1.7279477095447968</v>
      </c>
      <c r="BL188" s="3">
        <f t="shared" si="98"/>
        <v>1.8892456608929795</v>
      </c>
      <c r="BM188" s="3">
        <f t="shared" si="99"/>
        <v>2.0584639856022506</v>
      </c>
      <c r="BN188" s="3">
        <f t="shared" si="100"/>
        <v>1.636287252098513</v>
      </c>
      <c r="BO188" s="3">
        <f t="shared" si="101"/>
        <v>1.8669958131106479</v>
      </c>
      <c r="BP188" s="3">
        <f t="shared" si="102"/>
        <v>1.6404814369704219</v>
      </c>
      <c r="BQ188" s="3">
        <f t="shared" si="103"/>
        <v>1.6421676344049452</v>
      </c>
      <c r="BR188" s="3">
        <f t="shared" si="104"/>
        <v>1.9579423354454046</v>
      </c>
      <c r="BS188" s="3">
        <f t="shared" si="105"/>
        <v>1.9634572601167075</v>
      </c>
      <c r="BT188" s="3" t="e">
        <f t="shared" si="106"/>
        <v>#NUM!</v>
      </c>
      <c r="BU188" s="3">
        <f t="shared" si="107"/>
        <v>1.9317628884811777</v>
      </c>
      <c r="BV188" s="3" t="e">
        <f t="shared" si="108"/>
        <v>#NUM!</v>
      </c>
      <c r="BW188" s="3" t="e">
        <f t="shared" si="109"/>
        <v>#NUM!</v>
      </c>
      <c r="BX188" s="3">
        <f t="shared" si="110"/>
        <v>1.8675853265470361</v>
      </c>
      <c r="BY188" s="3">
        <f t="shared" si="111"/>
        <v>2.216719967190278</v>
      </c>
      <c r="BZ188" s="3">
        <f t="shared" si="112"/>
        <v>1.616160312847583</v>
      </c>
      <c r="CA188" s="3" t="e">
        <f t="shared" si="113"/>
        <v>#NUM!</v>
      </c>
      <c r="CB188" s="3">
        <f t="shared" si="114"/>
        <v>1.7112165243210902</v>
      </c>
      <c r="CC188" s="3">
        <f t="shared" si="115"/>
        <v>2.0116550107247781</v>
      </c>
      <c r="CD188" s="3">
        <f t="shared" si="116"/>
        <v>1.7134905430939424</v>
      </c>
      <c r="CE188" s="3">
        <f t="shared" si="117"/>
        <v>1.6582022533870149</v>
      </c>
      <c r="CF188" s="3" t="e">
        <f t="shared" si="118"/>
        <v>#NUM!</v>
      </c>
      <c r="CG188" s="3" t="e">
        <f t="shared" si="119"/>
        <v>#NUM!</v>
      </c>
      <c r="CH188" s="3">
        <f t="shared" si="120"/>
        <v>2.140884980265866</v>
      </c>
      <c r="CI188" s="3">
        <f t="shared" si="121"/>
        <v>1.5152113043278019</v>
      </c>
      <c r="CJ188" s="3">
        <f t="shared" si="122"/>
        <v>1.2875778090787053</v>
      </c>
      <c r="CK188" s="3">
        <f t="shared" si="123"/>
        <v>1.0166155475571774</v>
      </c>
      <c r="CL188" s="3" t="e">
        <f t="shared" si="124"/>
        <v>#NUM!</v>
      </c>
      <c r="CM188" s="3" t="e">
        <f t="shared" si="125"/>
        <v>#NUM!</v>
      </c>
      <c r="CN188" s="3" t="e">
        <f t="shared" si="126"/>
        <v>#NUM!</v>
      </c>
      <c r="CO188" s="3" t="e">
        <f t="shared" si="127"/>
        <v>#NUM!</v>
      </c>
      <c r="CP188" s="3" t="e">
        <f t="shared" si="128"/>
        <v>#NUM!</v>
      </c>
      <c r="CQ188" s="3">
        <f t="shared" si="129"/>
        <v>1.1492191126553799</v>
      </c>
      <c r="CR188" s="3" t="e">
        <f t="shared" si="130"/>
        <v>#NUM!</v>
      </c>
      <c r="CS188" s="3">
        <f t="shared" si="131"/>
        <v>1.3248994970523134</v>
      </c>
      <c r="CT188" s="3">
        <f t="shared" si="132"/>
        <v>1.1934029030624176</v>
      </c>
    </row>
    <row r="189" spans="1:98" x14ac:dyDescent="0.25">
      <c r="A189" s="3"/>
      <c r="B189" s="4" t="s">
        <v>937</v>
      </c>
      <c r="C189" s="3" t="s">
        <v>42</v>
      </c>
      <c r="D189" s="3" t="s">
        <v>43</v>
      </c>
      <c r="E189" s="3" t="s">
        <v>44</v>
      </c>
      <c r="F189" s="14" t="s">
        <v>706</v>
      </c>
      <c r="G189" s="3" t="s">
        <v>45</v>
      </c>
      <c r="H189" s="3" t="s">
        <v>917</v>
      </c>
      <c r="I189" s="3">
        <v>277.08</v>
      </c>
      <c r="J189" s="3">
        <v>238.94</v>
      </c>
      <c r="K189" s="3">
        <v>225.92</v>
      </c>
      <c r="L189" s="3"/>
      <c r="M189" s="3"/>
      <c r="N189" s="3">
        <v>162.08000000000001</v>
      </c>
      <c r="O189" s="3">
        <v>100.74</v>
      </c>
      <c r="P189" s="3">
        <v>139.72</v>
      </c>
      <c r="Q189" s="3">
        <v>57.1</v>
      </c>
      <c r="R189" s="3">
        <v>96.32</v>
      </c>
      <c r="S189" s="3">
        <v>127.5</v>
      </c>
      <c r="T189" s="3">
        <v>54.48</v>
      </c>
      <c r="U189" s="3">
        <v>80.319999999999993</v>
      </c>
      <c r="V189" s="3">
        <v>46.19</v>
      </c>
      <c r="W189" s="3">
        <v>50.73</v>
      </c>
      <c r="X189" s="3"/>
      <c r="Y189" s="3"/>
      <c r="Z189" s="3">
        <v>50.74</v>
      </c>
      <c r="AA189" s="3"/>
      <c r="AB189" s="3"/>
      <c r="AC189" s="3">
        <v>20.440000000000001</v>
      </c>
      <c r="AD189" s="3">
        <v>73.739999999999995</v>
      </c>
      <c r="AE189" s="3"/>
      <c r="AF189" s="3">
        <v>42.76</v>
      </c>
      <c r="AG189" s="3"/>
      <c r="AH189" s="3"/>
      <c r="AI189" s="3">
        <v>107.93</v>
      </c>
      <c r="AJ189" s="3">
        <v>54.12</v>
      </c>
      <c r="AK189" s="3"/>
      <c r="AL189" s="3">
        <v>96.6</v>
      </c>
      <c r="AM189" s="3">
        <v>73.25</v>
      </c>
      <c r="AN189" s="3">
        <v>155.81</v>
      </c>
      <c r="AO189" s="3"/>
      <c r="AP189" s="3">
        <v>19.690000000000001</v>
      </c>
      <c r="AQ189" s="3">
        <v>11.17</v>
      </c>
      <c r="AR189" s="3"/>
      <c r="AS189" s="3"/>
      <c r="AT189" s="3">
        <v>12.16</v>
      </c>
      <c r="AU189" s="3">
        <v>6.92</v>
      </c>
      <c r="AV189" s="3">
        <v>6.79</v>
      </c>
      <c r="AW189" s="3"/>
      <c r="AX189" s="3">
        <v>9.9600000000000009</v>
      </c>
      <c r="AY189" s="3"/>
      <c r="AZ189" s="3"/>
      <c r="BC189" s="3">
        <f t="shared" si="89"/>
        <v>2.4426051789648011</v>
      </c>
      <c r="BD189" s="3">
        <f t="shared" si="90"/>
        <v>2.3782888593569291</v>
      </c>
      <c r="BE189" s="3">
        <f t="shared" si="91"/>
        <v>2.3539546793717099</v>
      </c>
      <c r="BF189" s="3" t="e">
        <f t="shared" si="92"/>
        <v>#NUM!</v>
      </c>
      <c r="BG189" s="3" t="e">
        <f t="shared" si="93"/>
        <v>#NUM!</v>
      </c>
      <c r="BH189" s="3">
        <f t="shared" si="94"/>
        <v>2.2097294280162054</v>
      </c>
      <c r="BI189" s="3">
        <f t="shared" si="95"/>
        <v>2.0032019465216924</v>
      </c>
      <c r="BJ189" s="3">
        <f t="shared" si="96"/>
        <v>2.1452585769656092</v>
      </c>
      <c r="BK189" s="3">
        <f t="shared" si="97"/>
        <v>1.7566361082458481</v>
      </c>
      <c r="BL189" s="3">
        <f t="shared" si="98"/>
        <v>1.9837164739137494</v>
      </c>
      <c r="BM189" s="3">
        <f t="shared" si="99"/>
        <v>2.1055101847699738</v>
      </c>
      <c r="BN189" s="3">
        <f t="shared" si="100"/>
        <v>1.7362370989047287</v>
      </c>
      <c r="BO189" s="3">
        <f t="shared" si="101"/>
        <v>1.904823699800944</v>
      </c>
      <c r="BP189" s="3">
        <f t="shared" si="102"/>
        <v>1.6645479622465467</v>
      </c>
      <c r="BQ189" s="3">
        <f t="shared" si="103"/>
        <v>1.7052648623174043</v>
      </c>
      <c r="BR189" s="3" t="e">
        <f t="shared" si="104"/>
        <v>#NUM!</v>
      </c>
      <c r="BS189" s="3" t="e">
        <f t="shared" si="105"/>
        <v>#NUM!</v>
      </c>
      <c r="BT189" s="3">
        <f t="shared" si="106"/>
        <v>1.7053504628857119</v>
      </c>
      <c r="BU189" s="3" t="e">
        <f t="shared" si="107"/>
        <v>#NUM!</v>
      </c>
      <c r="BV189" s="3" t="e">
        <f t="shared" si="108"/>
        <v>#NUM!</v>
      </c>
      <c r="BW189" s="3">
        <f t="shared" si="109"/>
        <v>1.3104808914626751</v>
      </c>
      <c r="BX189" s="3">
        <f t="shared" si="110"/>
        <v>1.8677031332700977</v>
      </c>
      <c r="BY189" s="3" t="e">
        <f t="shared" si="111"/>
        <v>#NUM!</v>
      </c>
      <c r="BZ189" s="3">
        <f t="shared" si="112"/>
        <v>1.6310376965367404</v>
      </c>
      <c r="CA189" s="3" t="e">
        <f t="shared" si="113"/>
        <v>#NUM!</v>
      </c>
      <c r="CB189" s="3" t="e">
        <f t="shared" si="114"/>
        <v>#NUM!</v>
      </c>
      <c r="CC189" s="3">
        <f t="shared" si="115"/>
        <v>2.0331421770606246</v>
      </c>
      <c r="CD189" s="3">
        <f t="shared" si="116"/>
        <v>1.7333577879255853</v>
      </c>
      <c r="CE189" s="3" t="e">
        <f t="shared" si="117"/>
        <v>#NUM!</v>
      </c>
      <c r="CF189" s="3">
        <f t="shared" si="118"/>
        <v>1.9849771264154934</v>
      </c>
      <c r="CG189" s="3">
        <f t="shared" si="119"/>
        <v>1.8648076290261471</v>
      </c>
      <c r="CH189" s="3">
        <f t="shared" si="120"/>
        <v>2.1925953275692116</v>
      </c>
      <c r="CI189" s="3" t="e">
        <f t="shared" si="121"/>
        <v>#NUM!</v>
      </c>
      <c r="CJ189" s="3">
        <f t="shared" si="122"/>
        <v>1.2942457161381182</v>
      </c>
      <c r="CK189" s="3">
        <f t="shared" si="123"/>
        <v>1.0480531731156091</v>
      </c>
      <c r="CL189" s="3" t="e">
        <f t="shared" si="124"/>
        <v>#NUM!</v>
      </c>
      <c r="CM189" s="3" t="e">
        <f t="shared" si="125"/>
        <v>#NUM!</v>
      </c>
      <c r="CN189" s="3">
        <f t="shared" si="126"/>
        <v>1.0849335749367162</v>
      </c>
      <c r="CO189" s="3">
        <f t="shared" si="127"/>
        <v>0.84010609445675777</v>
      </c>
      <c r="CP189" s="3">
        <f t="shared" si="128"/>
        <v>0.83186977428050168</v>
      </c>
      <c r="CQ189" s="3" t="e">
        <f t="shared" si="129"/>
        <v>#NUM!</v>
      </c>
      <c r="CR189" s="3">
        <f t="shared" si="130"/>
        <v>0.99825933842369874</v>
      </c>
      <c r="CS189" s="3" t="e">
        <f t="shared" si="131"/>
        <v>#NUM!</v>
      </c>
      <c r="CT189" s="3" t="e">
        <f t="shared" si="132"/>
        <v>#NUM!</v>
      </c>
    </row>
    <row r="190" spans="1:98" x14ac:dyDescent="0.25">
      <c r="A190" s="3"/>
      <c r="B190" s="3" t="s">
        <v>938</v>
      </c>
      <c r="C190" s="3" t="s">
        <v>593</v>
      </c>
      <c r="D190" s="3" t="s">
        <v>43</v>
      </c>
      <c r="E190" s="3" t="s">
        <v>594</v>
      </c>
      <c r="F190" s="14" t="s">
        <v>707</v>
      </c>
      <c r="G190" s="3" t="s">
        <v>45</v>
      </c>
      <c r="H190" s="3" t="s">
        <v>53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>
        <v>74.78</v>
      </c>
      <c r="V190" s="3"/>
      <c r="W190" s="3">
        <v>48.55</v>
      </c>
      <c r="X190" s="3"/>
      <c r="Y190" s="3"/>
      <c r="Z190" s="3"/>
      <c r="AA190" s="3"/>
      <c r="AB190" s="3"/>
      <c r="AC190" s="3"/>
      <c r="AD190" s="3">
        <v>74.67</v>
      </c>
      <c r="AE190" s="3"/>
      <c r="AF190" s="3">
        <v>42.65</v>
      </c>
      <c r="AG190" s="3"/>
      <c r="AH190" s="3"/>
      <c r="AI190" s="3"/>
      <c r="AJ190" s="3"/>
      <c r="AK190" s="3"/>
      <c r="AL190" s="3"/>
      <c r="AM190" s="3"/>
      <c r="AN190" s="3"/>
      <c r="AO190" s="3">
        <v>35.5</v>
      </c>
      <c r="AP190" s="3">
        <v>19.579999999999998</v>
      </c>
      <c r="AQ190" s="3">
        <v>10.39</v>
      </c>
      <c r="AR190" s="3"/>
      <c r="AS190" s="3"/>
      <c r="AT190" s="3"/>
      <c r="AU190" s="3"/>
      <c r="AV190" s="3">
        <v>6.35</v>
      </c>
      <c r="AW190" s="3">
        <v>13.19</v>
      </c>
      <c r="AX190" s="3">
        <v>9.74</v>
      </c>
      <c r="AY190" s="3">
        <v>21.3</v>
      </c>
      <c r="AZ190" s="3">
        <v>15.88</v>
      </c>
      <c r="BC190" s="3" t="e">
        <f t="shared" si="89"/>
        <v>#NUM!</v>
      </c>
      <c r="BD190" s="3" t="e">
        <f t="shared" si="90"/>
        <v>#NUM!</v>
      </c>
      <c r="BE190" s="3" t="e">
        <f t="shared" si="91"/>
        <v>#NUM!</v>
      </c>
      <c r="BF190" s="3" t="e">
        <f t="shared" si="92"/>
        <v>#NUM!</v>
      </c>
      <c r="BG190" s="3" t="e">
        <f t="shared" si="93"/>
        <v>#NUM!</v>
      </c>
      <c r="BH190" s="3" t="e">
        <f t="shared" si="94"/>
        <v>#NUM!</v>
      </c>
      <c r="BI190" s="3" t="e">
        <f t="shared" si="95"/>
        <v>#NUM!</v>
      </c>
      <c r="BJ190" s="3" t="e">
        <f t="shared" si="96"/>
        <v>#NUM!</v>
      </c>
      <c r="BK190" s="3" t="e">
        <f t="shared" si="97"/>
        <v>#NUM!</v>
      </c>
      <c r="BL190" s="3" t="e">
        <f t="shared" si="98"/>
        <v>#NUM!</v>
      </c>
      <c r="BM190" s="3" t="e">
        <f t="shared" si="99"/>
        <v>#NUM!</v>
      </c>
      <c r="BN190" s="3" t="e">
        <f t="shared" si="100"/>
        <v>#NUM!</v>
      </c>
      <c r="BO190" s="3">
        <f t="shared" si="101"/>
        <v>1.8737854608182007</v>
      </c>
      <c r="BP190" s="3" t="e">
        <f t="shared" si="102"/>
        <v>#NUM!</v>
      </c>
      <c r="BQ190" s="3">
        <f t="shared" si="103"/>
        <v>1.6861892342440237</v>
      </c>
      <c r="BR190" s="3" t="e">
        <f t="shared" si="104"/>
        <v>#NUM!</v>
      </c>
      <c r="BS190" s="3" t="e">
        <f t="shared" si="105"/>
        <v>#NUM!</v>
      </c>
      <c r="BT190" s="3" t="e">
        <f t="shared" si="106"/>
        <v>#NUM!</v>
      </c>
      <c r="BU190" s="3" t="e">
        <f t="shared" si="107"/>
        <v>#NUM!</v>
      </c>
      <c r="BV190" s="3" t="e">
        <f t="shared" si="108"/>
        <v>#NUM!</v>
      </c>
      <c r="BW190" s="3" t="e">
        <f t="shared" si="109"/>
        <v>#NUM!</v>
      </c>
      <c r="BX190" s="3">
        <f t="shared" si="110"/>
        <v>1.8731461513282557</v>
      </c>
      <c r="BY190" s="3" t="e">
        <f t="shared" si="111"/>
        <v>#NUM!</v>
      </c>
      <c r="BZ190" s="3">
        <f t="shared" si="112"/>
        <v>1.6299190355035418</v>
      </c>
      <c r="CA190" s="3" t="e">
        <f t="shared" si="113"/>
        <v>#NUM!</v>
      </c>
      <c r="CB190" s="3" t="e">
        <f t="shared" si="114"/>
        <v>#NUM!</v>
      </c>
      <c r="CC190" s="3" t="e">
        <f t="shared" si="115"/>
        <v>#NUM!</v>
      </c>
      <c r="CD190" s="3" t="e">
        <f t="shared" si="116"/>
        <v>#NUM!</v>
      </c>
      <c r="CE190" s="3" t="e">
        <f t="shared" si="117"/>
        <v>#NUM!</v>
      </c>
      <c r="CF190" s="3" t="e">
        <f t="shared" si="118"/>
        <v>#NUM!</v>
      </c>
      <c r="CG190" s="3" t="e">
        <f t="shared" si="119"/>
        <v>#NUM!</v>
      </c>
      <c r="CH190" s="3" t="e">
        <f t="shared" si="120"/>
        <v>#NUM!</v>
      </c>
      <c r="CI190" s="3">
        <f t="shared" si="121"/>
        <v>1.550228353055094</v>
      </c>
      <c r="CJ190" s="3">
        <f t="shared" si="122"/>
        <v>1.291812687467119</v>
      </c>
      <c r="CK190" s="3">
        <f t="shared" si="123"/>
        <v>1.0166155475571774</v>
      </c>
      <c r="CL190" s="3" t="e">
        <f t="shared" si="124"/>
        <v>#NUM!</v>
      </c>
      <c r="CM190" s="3" t="e">
        <f t="shared" si="125"/>
        <v>#NUM!</v>
      </c>
      <c r="CN190" s="3" t="e">
        <f t="shared" si="126"/>
        <v>#NUM!</v>
      </c>
      <c r="CO190" s="3" t="e">
        <f t="shared" si="127"/>
        <v>#NUM!</v>
      </c>
      <c r="CP190" s="3">
        <f t="shared" si="128"/>
        <v>0.80277372529197566</v>
      </c>
      <c r="CQ190" s="3">
        <f t="shared" si="129"/>
        <v>1.1202447955463652</v>
      </c>
      <c r="CR190" s="3">
        <f t="shared" si="130"/>
        <v>0.9885589568786155</v>
      </c>
      <c r="CS190" s="3">
        <f t="shared" si="131"/>
        <v>1.3283796034387378</v>
      </c>
      <c r="CT190" s="3">
        <f t="shared" si="132"/>
        <v>1.2008504980910775</v>
      </c>
    </row>
    <row r="191" spans="1:98" x14ac:dyDescent="0.25">
      <c r="A191" s="3"/>
      <c r="B191" s="3" t="s">
        <v>938</v>
      </c>
      <c r="C191" s="3" t="s">
        <v>574</v>
      </c>
      <c r="D191" s="1" t="s">
        <v>43</v>
      </c>
      <c r="E191" s="1" t="s">
        <v>575</v>
      </c>
      <c r="F191" s="16" t="s">
        <v>705</v>
      </c>
      <c r="G191" s="1" t="s">
        <v>39</v>
      </c>
      <c r="H191" s="1" t="s">
        <v>576</v>
      </c>
      <c r="I191" s="3">
        <v>279.31</v>
      </c>
      <c r="J191" s="3"/>
      <c r="K191" s="3"/>
      <c r="L191" s="3"/>
      <c r="M191" s="3"/>
      <c r="N191" s="3">
        <v>158.69999999999999</v>
      </c>
      <c r="O191" s="3">
        <v>101.52</v>
      </c>
      <c r="P191" s="3">
        <v>138.16</v>
      </c>
      <c r="Q191" s="3">
        <v>59.79</v>
      </c>
      <c r="R191" s="3"/>
      <c r="S191" s="3">
        <v>126.53</v>
      </c>
      <c r="T191" s="3"/>
      <c r="U191" s="3"/>
      <c r="V191" s="3"/>
      <c r="W191" s="3">
        <v>46.33</v>
      </c>
      <c r="X191" s="3">
        <v>93.52</v>
      </c>
      <c r="Y191" s="3">
        <v>93.45</v>
      </c>
      <c r="Z191" s="3"/>
      <c r="AA191" s="3">
        <v>87.88</v>
      </c>
      <c r="AB191" s="3"/>
      <c r="AC191" s="3"/>
      <c r="AD191" s="3">
        <v>74.58</v>
      </c>
      <c r="AE191" s="3"/>
      <c r="AF191" s="3">
        <v>45.9</v>
      </c>
      <c r="AG191" s="3">
        <v>79.67</v>
      </c>
      <c r="AH191" s="3">
        <v>57.75</v>
      </c>
      <c r="AI191" s="3"/>
      <c r="AJ191" s="3"/>
      <c r="AK191" s="3">
        <v>44.53</v>
      </c>
      <c r="AL191" s="3"/>
      <c r="AM191" s="3"/>
      <c r="AN191" s="3">
        <v>157.25</v>
      </c>
      <c r="AO191" s="3">
        <v>38.85</v>
      </c>
      <c r="AP191" s="3">
        <v>23.07</v>
      </c>
      <c r="AQ191" s="3">
        <v>12.79</v>
      </c>
      <c r="AR191" s="3"/>
      <c r="AS191" s="3"/>
      <c r="AT191" s="3">
        <v>14.01</v>
      </c>
      <c r="AU191" s="3"/>
      <c r="AV191" s="3">
        <v>7.56</v>
      </c>
      <c r="AW191" s="3"/>
      <c r="AX191" s="3"/>
      <c r="AY191" s="3">
        <v>24.95</v>
      </c>
      <c r="AZ191" s="3">
        <v>18.09</v>
      </c>
      <c r="BC191" s="3">
        <f t="shared" si="89"/>
        <v>2.4460864848133355</v>
      </c>
      <c r="BD191" s="3" t="e">
        <f t="shared" si="90"/>
        <v>#NUM!</v>
      </c>
      <c r="BE191" s="3" t="e">
        <f t="shared" si="91"/>
        <v>#NUM!</v>
      </c>
      <c r="BF191" s="3" t="e">
        <f t="shared" si="92"/>
        <v>#NUM!</v>
      </c>
      <c r="BG191" s="3" t="e">
        <f t="shared" si="93"/>
        <v>#NUM!</v>
      </c>
      <c r="BH191" s="3">
        <f t="shared" si="94"/>
        <v>2.2005769267548483</v>
      </c>
      <c r="BI191" s="3">
        <f t="shared" si="95"/>
        <v>2.0065516090866482</v>
      </c>
      <c r="BJ191" s="3">
        <f t="shared" si="96"/>
        <v>2.1403823245594022</v>
      </c>
      <c r="BK191" s="3">
        <f t="shared" si="97"/>
        <v>1.77662855342015</v>
      </c>
      <c r="BL191" s="3" t="e">
        <f t="shared" si="98"/>
        <v>#NUM!</v>
      </c>
      <c r="BM191" s="3">
        <f t="shared" si="99"/>
        <v>2.1021935080397438</v>
      </c>
      <c r="BN191" s="3" t="e">
        <f t="shared" si="100"/>
        <v>#NUM!</v>
      </c>
      <c r="BO191" s="3" t="e">
        <f t="shared" si="101"/>
        <v>#NUM!</v>
      </c>
      <c r="BP191" s="3" t="e">
        <f t="shared" si="102"/>
        <v>#NUM!</v>
      </c>
      <c r="BQ191" s="3">
        <f t="shared" si="103"/>
        <v>1.6658623002031552</v>
      </c>
      <c r="BR191" s="3">
        <f t="shared" si="104"/>
        <v>1.9709044981537838</v>
      </c>
      <c r="BS191" s="3">
        <f t="shared" si="105"/>
        <v>1.9705793057148508</v>
      </c>
      <c r="BT191" s="3" t="e">
        <f t="shared" si="106"/>
        <v>#NUM!</v>
      </c>
      <c r="BU191" s="3">
        <f t="shared" si="107"/>
        <v>1.9438900482484727</v>
      </c>
      <c r="BV191" s="3" t="e">
        <f t="shared" si="108"/>
        <v>#NUM!</v>
      </c>
      <c r="BW191" s="3" t="e">
        <f t="shared" si="109"/>
        <v>#NUM!</v>
      </c>
      <c r="BX191" s="3">
        <f t="shared" si="110"/>
        <v>1.8726223790252885</v>
      </c>
      <c r="BY191" s="3" t="e">
        <f t="shared" si="111"/>
        <v>#NUM!</v>
      </c>
      <c r="BZ191" s="3">
        <f t="shared" si="112"/>
        <v>1.6618126855372612</v>
      </c>
      <c r="CA191" s="3">
        <f t="shared" si="113"/>
        <v>1.9012948171655673</v>
      </c>
      <c r="CB191" s="3">
        <f t="shared" si="114"/>
        <v>1.7615519885641819</v>
      </c>
      <c r="CC191" s="3" t="e">
        <f t="shared" si="115"/>
        <v>#NUM!</v>
      </c>
      <c r="CD191" s="3" t="e">
        <f t="shared" si="116"/>
        <v>#NUM!</v>
      </c>
      <c r="CE191" s="3">
        <f t="shared" si="117"/>
        <v>1.648652695131223</v>
      </c>
      <c r="CF191" s="3" t="e">
        <f t="shared" si="118"/>
        <v>#NUM!</v>
      </c>
      <c r="CG191" s="3" t="e">
        <f t="shared" si="119"/>
        <v>#NUM!</v>
      </c>
      <c r="CH191" s="3">
        <f t="shared" si="120"/>
        <v>2.1965906541173066</v>
      </c>
      <c r="CI191" s="3">
        <f t="shared" si="121"/>
        <v>1.589391023136933</v>
      </c>
      <c r="CJ191" s="3">
        <f t="shared" si="122"/>
        <v>1.3630475945210936</v>
      </c>
      <c r="CK191" s="3">
        <f t="shared" si="123"/>
        <v>1.106870544478654</v>
      </c>
      <c r="CL191" s="3" t="e">
        <f t="shared" si="124"/>
        <v>#NUM!</v>
      </c>
      <c r="CM191" s="3" t="e">
        <f t="shared" si="125"/>
        <v>#NUM!</v>
      </c>
      <c r="CN191" s="3">
        <f t="shared" si="126"/>
        <v>1.1464381352857747</v>
      </c>
      <c r="CO191" s="3" t="e">
        <f t="shared" si="127"/>
        <v>#NUM!</v>
      </c>
      <c r="CP191" s="3">
        <f t="shared" si="128"/>
        <v>0.87852179550120646</v>
      </c>
      <c r="CQ191" s="3" t="e">
        <f t="shared" si="129"/>
        <v>#NUM!</v>
      </c>
      <c r="CR191" s="3" t="e">
        <f t="shared" si="130"/>
        <v>#NUM!</v>
      </c>
      <c r="CS191" s="3">
        <f t="shared" si="131"/>
        <v>1.3970705499594087</v>
      </c>
      <c r="CT191" s="3">
        <f t="shared" si="132"/>
        <v>1.2574385668598138</v>
      </c>
    </row>
    <row r="192" spans="1:98" x14ac:dyDescent="0.25">
      <c r="A192" s="1"/>
      <c r="B192" s="3" t="s">
        <v>938</v>
      </c>
      <c r="C192" s="1" t="s">
        <v>629</v>
      </c>
      <c r="D192" s="1" t="s">
        <v>43</v>
      </c>
      <c r="E192" s="3" t="s">
        <v>630</v>
      </c>
      <c r="F192" s="14" t="s">
        <v>705</v>
      </c>
      <c r="G192" s="1" t="s">
        <v>90</v>
      </c>
      <c r="H192" s="1" t="s">
        <v>916</v>
      </c>
      <c r="I192" s="2">
        <v>276.95999999999998</v>
      </c>
      <c r="J192" s="2">
        <v>243.75</v>
      </c>
      <c r="K192" s="2">
        <v>228.21</v>
      </c>
      <c r="L192" s="2">
        <v>74.8</v>
      </c>
      <c r="M192" s="2">
        <v>155.16</v>
      </c>
      <c r="N192" s="2">
        <v>162.1</v>
      </c>
      <c r="O192" s="2">
        <v>101.05</v>
      </c>
      <c r="P192" s="2">
        <v>137.18</v>
      </c>
      <c r="Q192" s="2">
        <v>59.94</v>
      </c>
      <c r="R192" s="2">
        <v>88.78</v>
      </c>
      <c r="S192" s="2">
        <v>121.7</v>
      </c>
      <c r="T192" s="2">
        <v>48.89</v>
      </c>
      <c r="U192" s="2">
        <v>78.760000000000005</v>
      </c>
      <c r="V192" s="3">
        <v>45.53</v>
      </c>
      <c r="W192" s="2">
        <v>54.78</v>
      </c>
      <c r="X192" s="2">
        <v>101.84</v>
      </c>
      <c r="Y192" s="2">
        <v>99.3</v>
      </c>
      <c r="Z192" s="2">
        <v>48.1</v>
      </c>
      <c r="AA192" s="2">
        <v>98.39</v>
      </c>
      <c r="AB192" s="2"/>
      <c r="AC192" s="2">
        <v>18.739999999999998</v>
      </c>
      <c r="AD192" s="2">
        <v>76.709999999999994</v>
      </c>
      <c r="AE192" s="2">
        <v>176.28</v>
      </c>
      <c r="AF192" s="2">
        <v>47.07</v>
      </c>
      <c r="AG192" s="2">
        <v>81.569999999999993</v>
      </c>
      <c r="AH192" s="2">
        <v>58.94</v>
      </c>
      <c r="AI192" s="2">
        <v>105.83</v>
      </c>
      <c r="AJ192" s="2"/>
      <c r="AK192" s="2">
        <v>43.61</v>
      </c>
      <c r="AL192" s="2">
        <v>97.37</v>
      </c>
      <c r="AM192" s="2">
        <v>75.45</v>
      </c>
      <c r="AN192" s="3">
        <v>158.47999999999999</v>
      </c>
      <c r="AO192" s="2"/>
      <c r="AP192" s="2">
        <v>18.61</v>
      </c>
      <c r="AQ192" s="2">
        <v>10.48</v>
      </c>
      <c r="AR192" s="3"/>
      <c r="AS192" s="2"/>
      <c r="AT192" s="2"/>
      <c r="AU192" s="2"/>
      <c r="AV192" s="2"/>
      <c r="AW192" s="2">
        <v>14.01</v>
      </c>
      <c r="AX192" s="2">
        <v>9.93</v>
      </c>
      <c r="AY192" s="2"/>
      <c r="AZ192" s="2"/>
      <c r="BC192" s="3">
        <f t="shared" si="89"/>
        <v>2.4424170505313185</v>
      </c>
      <c r="BD192" s="3">
        <f t="shared" si="90"/>
        <v>2.3869446243705745</v>
      </c>
      <c r="BE192" s="3">
        <f t="shared" si="91"/>
        <v>2.3583346709746817</v>
      </c>
      <c r="BF192" s="3">
        <f t="shared" si="92"/>
        <v>1.8739015978644613</v>
      </c>
      <c r="BG192" s="3">
        <f t="shared" si="93"/>
        <v>2.1907797709280188</v>
      </c>
      <c r="BH192" s="3">
        <f t="shared" si="94"/>
        <v>2.2097830148485151</v>
      </c>
      <c r="BI192" s="3">
        <f t="shared" si="95"/>
        <v>2.0045363178513229</v>
      </c>
      <c r="BJ192" s="3">
        <f t="shared" si="96"/>
        <v>2.1372907985224683</v>
      </c>
      <c r="BK192" s="3">
        <f t="shared" si="97"/>
        <v>1.777716738609626</v>
      </c>
      <c r="BL192" s="3">
        <f t="shared" si="98"/>
        <v>1.9483151406893477</v>
      </c>
      <c r="BM192" s="3">
        <f t="shared" si="99"/>
        <v>2.0852905782300648</v>
      </c>
      <c r="BN192" s="3">
        <f t="shared" si="100"/>
        <v>1.6892200372638355</v>
      </c>
      <c r="BO192" s="3">
        <f t="shared" si="101"/>
        <v>1.8963057074660807</v>
      </c>
      <c r="BP192" s="3">
        <f t="shared" si="102"/>
        <v>1.6582976503081899</v>
      </c>
      <c r="BQ192" s="3">
        <f t="shared" si="103"/>
        <v>1.7386220279179425</v>
      </c>
      <c r="BR192" s="3">
        <f t="shared" si="104"/>
        <v>2.0079183906455991</v>
      </c>
      <c r="BS192" s="3">
        <f t="shared" si="105"/>
        <v>1.9969492484953812</v>
      </c>
      <c r="BT192" s="3">
        <f t="shared" si="106"/>
        <v>1.6821450763738317</v>
      </c>
      <c r="BU192" s="3">
        <f t="shared" si="107"/>
        <v>1.9929509605704465</v>
      </c>
      <c r="BV192" s="3" t="e">
        <f t="shared" si="108"/>
        <v>#NUM!</v>
      </c>
      <c r="BW192" s="3">
        <f t="shared" si="109"/>
        <v>1.2727695865517594</v>
      </c>
      <c r="BX192" s="3">
        <f t="shared" si="110"/>
        <v>1.8848519827459977</v>
      </c>
      <c r="BY192" s="3">
        <f t="shared" si="111"/>
        <v>2.2462030418378811</v>
      </c>
      <c r="BZ192" s="3">
        <f t="shared" si="112"/>
        <v>1.6727441983065992</v>
      </c>
      <c r="CA192" s="3">
        <f t="shared" si="113"/>
        <v>1.9115304623071625</v>
      </c>
      <c r="CB192" s="3">
        <f t="shared" si="114"/>
        <v>1.7704101315139062</v>
      </c>
      <c r="CC192" s="3">
        <f t="shared" si="115"/>
        <v>2.0246087961265578</v>
      </c>
      <c r="CD192" s="3" t="e">
        <f t="shared" si="116"/>
        <v>#NUM!</v>
      </c>
      <c r="CE192" s="3">
        <f t="shared" si="117"/>
        <v>1.6395860866734264</v>
      </c>
      <c r="CF192" s="3">
        <f t="shared" si="118"/>
        <v>1.9884251700063034</v>
      </c>
      <c r="CG192" s="3">
        <f t="shared" si="119"/>
        <v>1.8776592441116087</v>
      </c>
      <c r="CH192" s="3">
        <f t="shared" si="120"/>
        <v>2.1999744625304904</v>
      </c>
      <c r="CI192" s="3" t="e">
        <f t="shared" si="121"/>
        <v>#NUM!</v>
      </c>
      <c r="CJ192" s="3">
        <f t="shared" si="122"/>
        <v>1.269746373130767</v>
      </c>
      <c r="CK192" s="3">
        <f t="shared" si="123"/>
        <v>1.0203612826477078</v>
      </c>
      <c r="CL192" s="3" t="e">
        <f t="shared" si="124"/>
        <v>#NUM!</v>
      </c>
      <c r="CM192" s="3" t="e">
        <f t="shared" si="125"/>
        <v>#NUM!</v>
      </c>
      <c r="CN192" s="3" t="e">
        <f t="shared" si="126"/>
        <v>#NUM!</v>
      </c>
      <c r="CO192" s="3" t="e">
        <f t="shared" si="127"/>
        <v>#NUM!</v>
      </c>
      <c r="CP192" s="3" t="e">
        <f t="shared" si="128"/>
        <v>#NUM!</v>
      </c>
      <c r="CQ192" s="3">
        <f t="shared" si="129"/>
        <v>1.1464381352857747</v>
      </c>
      <c r="CR192" s="3">
        <f t="shared" si="130"/>
        <v>0.99694924849538114</v>
      </c>
      <c r="CS192" s="3" t="e">
        <f t="shared" si="131"/>
        <v>#NUM!</v>
      </c>
      <c r="CT192" s="3" t="e">
        <f t="shared" si="132"/>
        <v>#NUM!</v>
      </c>
    </row>
    <row r="193" spans="1:98" x14ac:dyDescent="0.25">
      <c r="A193" s="1"/>
      <c r="B193" s="3" t="s">
        <v>938</v>
      </c>
      <c r="C193" s="1" t="s">
        <v>631</v>
      </c>
      <c r="D193" s="1" t="s">
        <v>43</v>
      </c>
      <c r="E193" s="3" t="s">
        <v>632</v>
      </c>
      <c r="F193" s="14" t="s">
        <v>712</v>
      </c>
      <c r="G193" s="1" t="s">
        <v>90</v>
      </c>
      <c r="H193" s="1" t="s">
        <v>40</v>
      </c>
      <c r="I193" s="2">
        <v>273.67</v>
      </c>
      <c r="J193" s="2">
        <v>242.89</v>
      </c>
      <c r="K193" s="2"/>
      <c r="L193" s="2">
        <v>71.44</v>
      </c>
      <c r="M193" s="2"/>
      <c r="N193" s="2">
        <v>159.34</v>
      </c>
      <c r="O193" s="2"/>
      <c r="P193" s="2">
        <v>133.32</v>
      </c>
      <c r="Q193" s="2"/>
      <c r="R193" s="2"/>
      <c r="S193" s="2"/>
      <c r="T193" s="2">
        <v>47.03</v>
      </c>
      <c r="U193" s="2">
        <v>81.510000000000005</v>
      </c>
      <c r="V193" s="3">
        <v>47.62</v>
      </c>
      <c r="W193" s="2">
        <v>49.12</v>
      </c>
      <c r="X193" s="2">
        <v>99.41</v>
      </c>
      <c r="Y193" s="2"/>
      <c r="Z193" s="2">
        <v>50.89</v>
      </c>
      <c r="AA193" s="2">
        <v>98.55</v>
      </c>
      <c r="AB193" s="2">
        <v>22.72</v>
      </c>
      <c r="AC193" s="2">
        <v>19.86</v>
      </c>
      <c r="AD193" s="2">
        <v>81.150000000000006</v>
      </c>
      <c r="AE193" s="2">
        <v>168.12</v>
      </c>
      <c r="AF193" s="2">
        <v>51.44</v>
      </c>
      <c r="AG193" s="2">
        <v>79.84</v>
      </c>
      <c r="AH193" s="2">
        <v>58.24</v>
      </c>
      <c r="AI193" s="2"/>
      <c r="AJ193" s="2">
        <v>53.18</v>
      </c>
      <c r="AK193" s="2">
        <v>46.33</v>
      </c>
      <c r="AL193" s="2">
        <v>98.68</v>
      </c>
      <c r="AM193" s="2">
        <v>79.58</v>
      </c>
      <c r="AN193" s="3">
        <v>153.61000000000001</v>
      </c>
      <c r="AO193" s="2">
        <v>38.01</v>
      </c>
      <c r="AP193" s="2">
        <v>20.48</v>
      </c>
      <c r="AQ193" s="2"/>
      <c r="AR193" s="3"/>
      <c r="AS193" s="2">
        <v>18.059999999999999</v>
      </c>
      <c r="AT193" s="2">
        <v>12.35</v>
      </c>
      <c r="AU193" s="2"/>
      <c r="AV193" s="2">
        <v>6.45</v>
      </c>
      <c r="AW193" s="2">
        <v>15.1</v>
      </c>
      <c r="AX193" s="2">
        <v>11.25</v>
      </c>
      <c r="AY193" s="2">
        <v>23.54</v>
      </c>
      <c r="AZ193" s="2">
        <v>17.34</v>
      </c>
      <c r="BC193" s="3">
        <f t="shared" si="89"/>
        <v>2.4372271921907287</v>
      </c>
      <c r="BD193" s="3">
        <f t="shared" si="90"/>
        <v>2.3854096348783322</v>
      </c>
      <c r="BE193" s="3" t="e">
        <f t="shared" si="91"/>
        <v>#NUM!</v>
      </c>
      <c r="BF193" s="3">
        <f t="shared" si="92"/>
        <v>1.8539414458804899</v>
      </c>
      <c r="BG193" s="3" t="e">
        <f t="shared" si="93"/>
        <v>#NUM!</v>
      </c>
      <c r="BH193" s="3">
        <f t="shared" si="94"/>
        <v>2.2023248128295485</v>
      </c>
      <c r="BI193" s="3" t="e">
        <f t="shared" si="95"/>
        <v>#NUM!</v>
      </c>
      <c r="BJ193" s="3">
        <f t="shared" si="96"/>
        <v>2.1248953049884922</v>
      </c>
      <c r="BK193" s="3" t="e">
        <f t="shared" si="97"/>
        <v>#NUM!</v>
      </c>
      <c r="BL193" s="3" t="e">
        <f t="shared" si="98"/>
        <v>#NUM!</v>
      </c>
      <c r="BM193" s="3" t="e">
        <f t="shared" si="99"/>
        <v>#NUM!</v>
      </c>
      <c r="BN193" s="3">
        <f t="shared" si="100"/>
        <v>1.6723749787460795</v>
      </c>
      <c r="BO193" s="3">
        <f t="shared" si="101"/>
        <v>1.9112108931375533</v>
      </c>
      <c r="BP193" s="3">
        <f t="shared" si="102"/>
        <v>1.677789391068861</v>
      </c>
      <c r="BQ193" s="3">
        <f t="shared" si="103"/>
        <v>1.6912583581331113</v>
      </c>
      <c r="BR193" s="3">
        <f t="shared" si="104"/>
        <v>1.9974300737974713</v>
      </c>
      <c r="BS193" s="3" t="e">
        <f t="shared" si="105"/>
        <v>#NUM!</v>
      </c>
      <c r="BT193" s="3">
        <f t="shared" si="106"/>
        <v>1.7066324508732946</v>
      </c>
      <c r="BU193" s="3">
        <f t="shared" si="107"/>
        <v>1.993656628615462</v>
      </c>
      <c r="BV193" s="3">
        <f t="shared" si="108"/>
        <v>1.3564083270389813</v>
      </c>
      <c r="BW193" s="3">
        <f t="shared" si="109"/>
        <v>1.2979792441593623</v>
      </c>
      <c r="BX193" s="3">
        <f t="shared" si="110"/>
        <v>1.9092885241622508</v>
      </c>
      <c r="BY193" s="3">
        <f t="shared" si="111"/>
        <v>2.2256193813333995</v>
      </c>
      <c r="BZ193" s="3">
        <f t="shared" si="112"/>
        <v>1.7113009599161657</v>
      </c>
      <c r="CA193" s="3">
        <f t="shared" si="113"/>
        <v>1.9022205282793148</v>
      </c>
      <c r="CB193" s="3">
        <f t="shared" si="114"/>
        <v>1.7652213663049807</v>
      </c>
      <c r="CC193" s="3" t="e">
        <f t="shared" si="115"/>
        <v>#NUM!</v>
      </c>
      <c r="CD193" s="3">
        <f t="shared" si="116"/>
        <v>1.7257483329955483</v>
      </c>
      <c r="CE193" s="3">
        <f t="shared" si="117"/>
        <v>1.6658623002031552</v>
      </c>
      <c r="CF193" s="3">
        <f t="shared" si="118"/>
        <v>1.9942291408176984</v>
      </c>
      <c r="CG193" s="3">
        <f t="shared" si="119"/>
        <v>1.9008039348103696</v>
      </c>
      <c r="CH193" s="3">
        <f t="shared" si="120"/>
        <v>2.1864194891554756</v>
      </c>
      <c r="CI193" s="3">
        <f t="shared" si="121"/>
        <v>1.5798978696031039</v>
      </c>
      <c r="CJ193" s="3">
        <f t="shared" si="122"/>
        <v>1.3113299523037931</v>
      </c>
      <c r="CK193" s="3" t="e">
        <f t="shared" si="123"/>
        <v>#NUM!</v>
      </c>
      <c r="CL193" s="3" t="e">
        <f t="shared" si="124"/>
        <v>#NUM!</v>
      </c>
      <c r="CM193" s="3">
        <f t="shared" si="125"/>
        <v>1.256717745977487</v>
      </c>
      <c r="CN193" s="3">
        <f t="shared" si="126"/>
        <v>1.0916669575956846</v>
      </c>
      <c r="CO193" s="3" t="e">
        <f t="shared" si="127"/>
        <v>#NUM!</v>
      </c>
      <c r="CP193" s="3">
        <f t="shared" si="128"/>
        <v>0.80955971463526777</v>
      </c>
      <c r="CQ193" s="3">
        <f t="shared" si="129"/>
        <v>1.1789769472931695</v>
      </c>
      <c r="CR193" s="3">
        <f t="shared" si="130"/>
        <v>1.0511525224473812</v>
      </c>
      <c r="CS193" s="3">
        <f t="shared" si="131"/>
        <v>1.3718064585074159</v>
      </c>
      <c r="CT193" s="3">
        <f t="shared" si="132"/>
        <v>1.2390490931401914</v>
      </c>
    </row>
    <row r="194" spans="1:98" x14ac:dyDescent="0.25">
      <c r="A194" s="3"/>
      <c r="B194" s="1" t="s">
        <v>939</v>
      </c>
      <c r="C194" s="3" t="s">
        <v>423</v>
      </c>
      <c r="D194" s="1" t="s">
        <v>43</v>
      </c>
      <c r="E194" s="1" t="s">
        <v>424</v>
      </c>
      <c r="F194" s="16" t="s">
        <v>702</v>
      </c>
      <c r="G194" s="1" t="s">
        <v>39</v>
      </c>
      <c r="H194" s="1" t="s">
        <v>53</v>
      </c>
      <c r="I194" s="3">
        <v>275.37</v>
      </c>
      <c r="J194" s="3">
        <v>239.51</v>
      </c>
      <c r="K194" s="3">
        <v>225.81</v>
      </c>
      <c r="L194" s="3">
        <v>70.150000000000006</v>
      </c>
      <c r="M194" s="3">
        <v>156.82</v>
      </c>
      <c r="N194" s="3">
        <v>153.51</v>
      </c>
      <c r="O194" s="3">
        <v>94.64</v>
      </c>
      <c r="P194" s="3">
        <v>137.22</v>
      </c>
      <c r="Q194" s="3">
        <v>53.77</v>
      </c>
      <c r="R194" s="3">
        <v>82.51</v>
      </c>
      <c r="S194" s="3">
        <v>123.36</v>
      </c>
      <c r="T194" s="3">
        <v>52.24</v>
      </c>
      <c r="U194" s="3">
        <v>78.47</v>
      </c>
      <c r="V194" s="3">
        <v>45.91</v>
      </c>
      <c r="W194" s="3">
        <v>45.15</v>
      </c>
      <c r="X194" s="3">
        <v>101.08</v>
      </c>
      <c r="Y194" s="3">
        <v>95.38</v>
      </c>
      <c r="Z194" s="3">
        <v>52.52</v>
      </c>
      <c r="AA194" s="3">
        <v>93.33</v>
      </c>
      <c r="AB194" s="3">
        <v>23.5</v>
      </c>
      <c r="AC194" s="3">
        <v>19.5</v>
      </c>
      <c r="AD194" s="3">
        <v>78.209999999999994</v>
      </c>
      <c r="AE194" s="3">
        <v>167.53</v>
      </c>
      <c r="AF194" s="3">
        <v>44.04</v>
      </c>
      <c r="AG194" s="3">
        <v>79.62</v>
      </c>
      <c r="AH194" s="3"/>
      <c r="AI194" s="3">
        <v>101.76</v>
      </c>
      <c r="AJ194" s="3">
        <v>52.18</v>
      </c>
      <c r="AK194" s="3">
        <v>45.03</v>
      </c>
      <c r="AL194" s="3">
        <v>97.53</v>
      </c>
      <c r="AM194" s="3">
        <v>70.95</v>
      </c>
      <c r="AN194" s="3">
        <v>153.69999999999999</v>
      </c>
      <c r="AO194" s="3">
        <v>35.06</v>
      </c>
      <c r="AP194" s="3">
        <v>19.84</v>
      </c>
      <c r="AQ194" s="3">
        <v>11.17</v>
      </c>
      <c r="AR194" s="3"/>
      <c r="AS194" s="3">
        <v>15.59</v>
      </c>
      <c r="AT194" s="3">
        <v>13.3</v>
      </c>
      <c r="AU194" s="3">
        <v>8.27</v>
      </c>
      <c r="AV194" s="3">
        <v>7.56</v>
      </c>
      <c r="AW194" s="3">
        <v>15.28</v>
      </c>
      <c r="AX194" s="3">
        <v>11.53</v>
      </c>
      <c r="AY194" s="3">
        <v>22.33</v>
      </c>
      <c r="AZ194" s="3">
        <v>16.79</v>
      </c>
      <c r="BC194" s="3">
        <f t="shared" si="89"/>
        <v>2.4399166245768957</v>
      </c>
      <c r="BD194" s="3">
        <f t="shared" si="90"/>
        <v>2.3793236507533155</v>
      </c>
      <c r="BE194" s="3">
        <f t="shared" si="91"/>
        <v>2.3537431707539356</v>
      </c>
      <c r="BF194" s="3">
        <f t="shared" si="92"/>
        <v>1.8460276753643787</v>
      </c>
      <c r="BG194" s="3">
        <f t="shared" si="93"/>
        <v>2.1954014495202188</v>
      </c>
      <c r="BH194" s="3">
        <f t="shared" si="94"/>
        <v>2.1861366716917798</v>
      </c>
      <c r="BI194" s="3">
        <f t="shared" si="95"/>
        <v>1.9760747316198739</v>
      </c>
      <c r="BJ194" s="3">
        <f t="shared" si="96"/>
        <v>2.137417414990392</v>
      </c>
      <c r="BK194" s="3">
        <f t="shared" si="97"/>
        <v>1.7305400364771193</v>
      </c>
      <c r="BL194" s="3">
        <f t="shared" si="98"/>
        <v>1.9165065871151556</v>
      </c>
      <c r="BM194" s="3">
        <f t="shared" si="99"/>
        <v>2.0911743607068818</v>
      </c>
      <c r="BN194" s="3">
        <f t="shared" si="100"/>
        <v>1.7180031682670176</v>
      </c>
      <c r="BO194" s="3">
        <f t="shared" si="101"/>
        <v>1.89470365260923</v>
      </c>
      <c r="BP194" s="3">
        <f t="shared" si="102"/>
        <v>1.6619072927660208</v>
      </c>
      <c r="BQ194" s="3">
        <f t="shared" si="103"/>
        <v>1.6546577546495247</v>
      </c>
      <c r="BR194" s="3">
        <f t="shared" si="104"/>
        <v>2.0046652332478772</v>
      </c>
      <c r="BS194" s="3">
        <f t="shared" si="105"/>
        <v>1.9794573180978483</v>
      </c>
      <c r="BT194" s="3">
        <f t="shared" si="106"/>
        <v>1.7203247174174419</v>
      </c>
      <c r="BU194" s="3">
        <f t="shared" si="107"/>
        <v>1.9700212658283658</v>
      </c>
      <c r="BV194" s="3">
        <f t="shared" si="108"/>
        <v>1.3710678622717363</v>
      </c>
      <c r="BW194" s="3">
        <f t="shared" si="109"/>
        <v>1.2900346113625181</v>
      </c>
      <c r="BX194" s="3">
        <f t="shared" si="110"/>
        <v>1.8932622858879913</v>
      </c>
      <c r="BY194" s="3">
        <f t="shared" si="111"/>
        <v>2.2240925884942677</v>
      </c>
      <c r="BZ194" s="3">
        <f t="shared" si="112"/>
        <v>1.6438473102997142</v>
      </c>
      <c r="CA194" s="3">
        <f t="shared" si="113"/>
        <v>1.9010221732480792</v>
      </c>
      <c r="CB194" s="3" t="e">
        <f t="shared" si="114"/>
        <v>#NUM!</v>
      </c>
      <c r="CC194" s="3">
        <f t="shared" si="115"/>
        <v>2.0075770983043388</v>
      </c>
      <c r="CD194" s="3">
        <f t="shared" si="116"/>
        <v>1.7175040747642019</v>
      </c>
      <c r="CE194" s="3">
        <f t="shared" si="117"/>
        <v>1.6535019469629328</v>
      </c>
      <c r="CF194" s="3">
        <f t="shared" si="118"/>
        <v>1.9891382242157891</v>
      </c>
      <c r="CG194" s="3">
        <f t="shared" si="119"/>
        <v>1.8509523997934929</v>
      </c>
      <c r="CH194" s="3">
        <f t="shared" si="120"/>
        <v>2.1866738674997452</v>
      </c>
      <c r="CI194" s="3">
        <f t="shared" si="121"/>
        <v>1.5448119117577761</v>
      </c>
      <c r="CJ194" s="3">
        <f t="shared" si="122"/>
        <v>1.2975416678181599</v>
      </c>
      <c r="CK194" s="3">
        <f t="shared" si="123"/>
        <v>1.0480531731156091</v>
      </c>
      <c r="CL194" s="3" t="e">
        <f t="shared" si="124"/>
        <v>#NUM!</v>
      </c>
      <c r="CM194" s="3">
        <f t="shared" si="125"/>
        <v>1.1928461151888416</v>
      </c>
      <c r="CN194" s="3">
        <f t="shared" si="126"/>
        <v>1.1238516409670858</v>
      </c>
      <c r="CO194" s="3">
        <f t="shared" si="127"/>
        <v>0.91750550955254662</v>
      </c>
      <c r="CP194" s="3">
        <f t="shared" si="128"/>
        <v>0.87852179550120646</v>
      </c>
      <c r="CQ194" s="3">
        <f t="shared" si="129"/>
        <v>1.1841233542396712</v>
      </c>
      <c r="CR194" s="3">
        <f t="shared" si="130"/>
        <v>1.0618293072946989</v>
      </c>
      <c r="CS194" s="3">
        <f t="shared" si="131"/>
        <v>1.3488887230714379</v>
      </c>
      <c r="CT194" s="3">
        <f t="shared" si="132"/>
        <v>1.2250506961380487</v>
      </c>
    </row>
    <row r="195" spans="1:98" x14ac:dyDescent="0.25">
      <c r="A195" s="3"/>
      <c r="B195" s="1" t="s">
        <v>939</v>
      </c>
      <c r="C195" s="3" t="s">
        <v>426</v>
      </c>
      <c r="D195" s="1" t="s">
        <v>43</v>
      </c>
      <c r="E195" s="1" t="s">
        <v>424</v>
      </c>
      <c r="F195" s="16" t="s">
        <v>702</v>
      </c>
      <c r="G195" s="1" t="s">
        <v>39</v>
      </c>
      <c r="H195" s="1" t="s">
        <v>53</v>
      </c>
      <c r="I195" s="3">
        <v>261.8</v>
      </c>
      <c r="J195" s="3">
        <v>229.95</v>
      </c>
      <c r="K195" s="3">
        <v>215.17</v>
      </c>
      <c r="L195" s="3">
        <v>66.95</v>
      </c>
      <c r="M195" s="3"/>
      <c r="N195" s="3">
        <v>147.15</v>
      </c>
      <c r="O195" s="3">
        <v>91.73</v>
      </c>
      <c r="P195" s="3">
        <v>132.5</v>
      </c>
      <c r="Q195" s="3">
        <v>56.99</v>
      </c>
      <c r="R195" s="3">
        <v>81.760000000000005</v>
      </c>
      <c r="S195" s="3">
        <v>121.01</v>
      </c>
      <c r="T195" s="3">
        <v>49.02</v>
      </c>
      <c r="U195" s="3">
        <v>75.86</v>
      </c>
      <c r="V195" s="3">
        <v>43.77</v>
      </c>
      <c r="W195" s="3">
        <v>45.59</v>
      </c>
      <c r="X195" s="3">
        <v>95.24</v>
      </c>
      <c r="Y195" s="3">
        <v>94.13</v>
      </c>
      <c r="Z195" s="3">
        <v>49.09</v>
      </c>
      <c r="AA195" s="3">
        <v>92.83</v>
      </c>
      <c r="AB195" s="3">
        <v>23.25</v>
      </c>
      <c r="AC195" s="3">
        <v>19.91</v>
      </c>
      <c r="AD195" s="3">
        <v>76.709999999999994</v>
      </c>
      <c r="AE195" s="3">
        <v>165.28</v>
      </c>
      <c r="AF195" s="3">
        <v>44.2</v>
      </c>
      <c r="AG195" s="3">
        <v>76.739999999999995</v>
      </c>
      <c r="AH195" s="3">
        <v>53.66</v>
      </c>
      <c r="AI195" s="3">
        <v>100.34</v>
      </c>
      <c r="AJ195" s="3">
        <v>47.52</v>
      </c>
      <c r="AK195" s="3">
        <v>44.83</v>
      </c>
      <c r="AL195" s="3">
        <v>91.43</v>
      </c>
      <c r="AM195" s="3">
        <v>73.709999999999994</v>
      </c>
      <c r="AN195" s="3">
        <v>146.6</v>
      </c>
      <c r="AO195" s="3">
        <v>33.56</v>
      </c>
      <c r="AP195" s="3">
        <v>18.190000000000001</v>
      </c>
      <c r="AQ195" s="3">
        <v>9.67</v>
      </c>
      <c r="AR195" s="3"/>
      <c r="AS195" s="3">
        <v>14.44</v>
      </c>
      <c r="AT195" s="3">
        <v>11.48</v>
      </c>
      <c r="AU195" s="3">
        <v>7.01</v>
      </c>
      <c r="AV195" s="3">
        <v>6.12</v>
      </c>
      <c r="AW195" s="3"/>
      <c r="AX195" s="3">
        <v>10.220000000000001</v>
      </c>
      <c r="AY195" s="3">
        <v>20.76</v>
      </c>
      <c r="AZ195" s="3">
        <v>15.33</v>
      </c>
      <c r="BC195" s="3">
        <f t="shared" ref="BC195:BC252" si="133">LOG10(I195)</f>
        <v>2.4179696422147372</v>
      </c>
      <c r="BD195" s="3">
        <f t="shared" ref="BD195:BD252" si="134">LOG10(J195)</f>
        <v>2.3616334139100563</v>
      </c>
      <c r="BE195" s="3">
        <f t="shared" ref="BE195:BE252" si="135">LOG10(K195)</f>
        <v>2.3327817198629148</v>
      </c>
      <c r="BF195" s="3">
        <f t="shared" ref="BF195:BF252" si="136">LOG10(L195)</f>
        <v>1.8257505813480277</v>
      </c>
      <c r="BG195" s="3" t="e">
        <f t="shared" ref="BG195:BG252" si="137">LOG10(M195)</f>
        <v>#NUM!</v>
      </c>
      <c r="BH195" s="3">
        <f t="shared" ref="BH195:BH252" si="138">LOG10(N195)</f>
        <v>2.1677602664356299</v>
      </c>
      <c r="BI195" s="3">
        <f t="shared" ref="BI195:BI252" si="139">LOG10(O195)</f>
        <v>1.9625113935075968</v>
      </c>
      <c r="BJ195" s="3">
        <f t="shared" ref="BJ195:BJ252" si="140">LOG10(P195)</f>
        <v>2.1222158782728267</v>
      </c>
      <c r="BK195" s="3">
        <f t="shared" ref="BK195:BK252" si="141">LOG10(Q195)</f>
        <v>1.7557986569738306</v>
      </c>
      <c r="BL195" s="3">
        <f t="shared" ref="BL195:BL252" si="142">LOG10(R195)</f>
        <v>1.9125408827906376</v>
      </c>
      <c r="BM195" s="3">
        <f t="shared" ref="BM195:BM252" si="143">LOG10(S195)</f>
        <v>2.0828212609393293</v>
      </c>
      <c r="BN195" s="3">
        <f t="shared" ref="BN195:BN252" si="144">LOG10(T195)</f>
        <v>1.6903733069160591</v>
      </c>
      <c r="BO195" s="3">
        <f t="shared" ref="BO195:BO252" si="145">LOG10(U195)</f>
        <v>1.8800128383667718</v>
      </c>
      <c r="BP195" s="3">
        <f t="shared" ref="BP195:BP252" si="146">LOG10(V195)</f>
        <v>1.6411765466131141</v>
      </c>
      <c r="BQ195" s="3">
        <f t="shared" ref="BQ195:BQ252" si="147">LOG10(W195)</f>
        <v>1.6588695922019623</v>
      </c>
      <c r="BR195" s="3">
        <f t="shared" ref="BR195:BR252" si="148">LOG10(X195)</f>
        <v>1.9788193867328423</v>
      </c>
      <c r="BS195" s="3">
        <f t="shared" ref="BS195:BS252" si="149">LOG10(Y195)</f>
        <v>1.9737280586880275</v>
      </c>
      <c r="BT195" s="3">
        <f t="shared" ref="BT195:BT252" si="150">LOG10(Z195)</f>
        <v>1.6909930320998694</v>
      </c>
      <c r="BU195" s="3">
        <f t="shared" ref="BU195:BU252" si="151">LOG10(AA195)</f>
        <v>1.9676883504533127</v>
      </c>
      <c r="BV195" s="3">
        <f t="shared" ref="BV195:BV252" si="152">LOG10(AB195)</f>
        <v>1.3664229572259727</v>
      </c>
      <c r="BW195" s="3">
        <f t="shared" ref="BW195:BW252" si="153">LOG10(AC195)</f>
        <v>1.2990712600274095</v>
      </c>
      <c r="BX195" s="3">
        <f t="shared" ref="BX195:BX252" si="154">LOG10(AD195)</f>
        <v>1.8848519827459977</v>
      </c>
      <c r="BY195" s="3">
        <f t="shared" ref="BY195:BY252" si="155">LOG10(AE195)</f>
        <v>2.2182203041755453</v>
      </c>
      <c r="BZ195" s="3">
        <f t="shared" ref="BZ195:BZ252" si="156">LOG10(AF195)</f>
        <v>1.6454222693490919</v>
      </c>
      <c r="CA195" s="3">
        <f t="shared" ref="CA195:CA252" si="157">LOG10(AG195)</f>
        <v>1.8850217948622976</v>
      </c>
      <c r="CB195" s="3">
        <f t="shared" ref="CB195:CB252" si="158">LOG10(AH195)</f>
        <v>1.7296506683359201</v>
      </c>
      <c r="CC195" s="3">
        <f t="shared" ref="CC195:CC252" si="159">LOG10(AI195)</f>
        <v>2.0014740966917328</v>
      </c>
      <c r="CD195" s="3">
        <f t="shared" ref="CD195:CD252" si="160">LOG10(AJ195)</f>
        <v>1.6768764319731371</v>
      </c>
      <c r="CE195" s="3">
        <f t="shared" ref="CE195:CE252" si="161">LOG10(AK195)</f>
        <v>1.6515687388657918</v>
      </c>
      <c r="CF195" s="3">
        <f t="shared" ref="CF195:CF252" si="162">LOG10(AL195)</f>
        <v>1.9610887197678961</v>
      </c>
      <c r="CG195" s="3">
        <f t="shared" ref="CG195:CG252" si="163">LOG10(AM195)</f>
        <v>1.8675264111997434</v>
      </c>
      <c r="CH195" s="3">
        <f t="shared" ref="CH195:CH252" si="164">LOG10(AN195)</f>
        <v>2.166133970305109</v>
      </c>
      <c r="CI195" s="3">
        <f t="shared" ref="CI195:CI252" si="165">LOG10(AO195)</f>
        <v>1.5258219521566627</v>
      </c>
      <c r="CJ195" s="3">
        <f t="shared" ref="CJ195:CJ252" si="166">LOG10(AP195)</f>
        <v>1.2598326990634836</v>
      </c>
      <c r="CK195" s="3">
        <f t="shared" ref="CK195:CK252" si="167">LOG10(AQ195)</f>
        <v>0.98542647408300166</v>
      </c>
      <c r="CL195" s="3" t="e">
        <f t="shared" ref="CL195:CL252" si="168">LOG10(AR195)</f>
        <v>#NUM!</v>
      </c>
      <c r="CM195" s="3">
        <f t="shared" ref="CM195:CM252" si="169">LOG10(AS195)</f>
        <v>1.1595671932336202</v>
      </c>
      <c r="CN195" s="3">
        <f t="shared" ref="CN195:CN252" si="170">LOG10(AT195)</f>
        <v>1.0599418880619547</v>
      </c>
      <c r="CO195" s="3">
        <f t="shared" ref="CO195:CO252" si="171">LOG10(AU195)</f>
        <v>0.84571801796665869</v>
      </c>
      <c r="CP195" s="3">
        <f t="shared" ref="CP195:CP252" si="172">LOG10(AV195)</f>
        <v>0.78675142214556115</v>
      </c>
      <c r="CQ195" s="3" t="e">
        <f t="shared" ref="CQ195:CQ252" si="173">LOG10(AW195)</f>
        <v>#NUM!</v>
      </c>
      <c r="CR195" s="3">
        <f t="shared" ref="CR195:CR252" si="174">LOG10(AX195)</f>
        <v>1.0094508957986938</v>
      </c>
      <c r="CS195" s="3">
        <f t="shared" ref="CS195:CS252" si="175">LOG10(AY195)</f>
        <v>1.3172273491764204</v>
      </c>
      <c r="CT195" s="3">
        <f t="shared" ref="CT195:CT252" si="176">LOG10(AZ195)</f>
        <v>1.1855421548543752</v>
      </c>
    </row>
    <row r="196" spans="1:98" x14ac:dyDescent="0.25">
      <c r="A196" s="3"/>
      <c r="B196" s="1" t="s">
        <v>939</v>
      </c>
      <c r="C196" s="3" t="s">
        <v>427</v>
      </c>
      <c r="D196" s="1" t="s">
        <v>43</v>
      </c>
      <c r="E196" s="1" t="s">
        <v>424</v>
      </c>
      <c r="F196" s="16" t="s">
        <v>702</v>
      </c>
      <c r="G196" s="1" t="s">
        <v>39</v>
      </c>
      <c r="H196" s="1" t="s">
        <v>40</v>
      </c>
      <c r="I196" s="3">
        <v>260.58999999999997</v>
      </c>
      <c r="J196" s="3">
        <v>231.99</v>
      </c>
      <c r="K196" s="3"/>
      <c r="L196" s="3"/>
      <c r="M196" s="3"/>
      <c r="N196" s="3">
        <v>143.05000000000001</v>
      </c>
      <c r="O196" s="3"/>
      <c r="P196" s="3">
        <v>135.1</v>
      </c>
      <c r="Q196" s="3"/>
      <c r="R196" s="3">
        <v>79.319999999999993</v>
      </c>
      <c r="S196" s="3"/>
      <c r="T196" s="3">
        <v>48.64</v>
      </c>
      <c r="U196" s="3">
        <v>75.5</v>
      </c>
      <c r="V196" s="3">
        <v>44.5</v>
      </c>
      <c r="W196" s="3">
        <v>45.99</v>
      </c>
      <c r="X196" s="3">
        <v>95.28</v>
      </c>
      <c r="Y196" s="3">
        <v>96.25</v>
      </c>
      <c r="Z196" s="3">
        <v>53.88</v>
      </c>
      <c r="AA196" s="3">
        <v>93.25</v>
      </c>
      <c r="AB196" s="3">
        <v>27.33</v>
      </c>
      <c r="AC196" s="3">
        <v>20.59</v>
      </c>
      <c r="AD196" s="3">
        <v>76.540000000000006</v>
      </c>
      <c r="AE196" s="3">
        <v>171.6</v>
      </c>
      <c r="AF196" s="3">
        <v>46.13</v>
      </c>
      <c r="AG196" s="3"/>
      <c r="AH196" s="3">
        <v>62.63</v>
      </c>
      <c r="AI196" s="3">
        <v>106.85</v>
      </c>
      <c r="AJ196" s="3">
        <v>53.97</v>
      </c>
      <c r="AK196" s="3">
        <v>47.66</v>
      </c>
      <c r="AL196" s="3">
        <v>91.71</v>
      </c>
      <c r="AM196" s="3">
        <v>69.66</v>
      </c>
      <c r="AN196" s="3">
        <v>143.76</v>
      </c>
      <c r="AO196" s="3">
        <v>35.299999999999997</v>
      </c>
      <c r="AP196" s="3">
        <v>18</v>
      </c>
      <c r="AQ196" s="3">
        <v>10.23</v>
      </c>
      <c r="AR196" s="3"/>
      <c r="AS196" s="3"/>
      <c r="AT196" s="3">
        <v>12.37</v>
      </c>
      <c r="AU196" s="3">
        <v>7.78</v>
      </c>
      <c r="AV196" s="3">
        <v>6.44</v>
      </c>
      <c r="AW196" s="3">
        <v>14.91</v>
      </c>
      <c r="AX196" s="3">
        <v>10.14</v>
      </c>
      <c r="AY196" s="3">
        <v>22.62</v>
      </c>
      <c r="AZ196" s="3">
        <v>16.079999999999998</v>
      </c>
      <c r="BC196" s="3">
        <f t="shared" si="133"/>
        <v>2.41595774588099</v>
      </c>
      <c r="BD196" s="3">
        <f t="shared" si="134"/>
        <v>2.3654692648977114</v>
      </c>
      <c r="BE196" s="3" t="e">
        <f t="shared" si="135"/>
        <v>#NUM!</v>
      </c>
      <c r="BF196" s="3" t="e">
        <f t="shared" si="136"/>
        <v>#NUM!</v>
      </c>
      <c r="BG196" s="3" t="e">
        <f t="shared" si="137"/>
        <v>#NUM!</v>
      </c>
      <c r="BH196" s="3">
        <f t="shared" si="138"/>
        <v>2.1554878621412814</v>
      </c>
      <c r="BI196" s="3" t="e">
        <f t="shared" si="139"/>
        <v>#NUM!</v>
      </c>
      <c r="BJ196" s="3">
        <f t="shared" si="140"/>
        <v>2.1306553490220304</v>
      </c>
      <c r="BK196" s="3" t="e">
        <f t="shared" si="141"/>
        <v>#NUM!</v>
      </c>
      <c r="BL196" s="3">
        <f t="shared" si="142"/>
        <v>1.899382705533265</v>
      </c>
      <c r="BM196" s="3" t="e">
        <f t="shared" si="143"/>
        <v>#NUM!</v>
      </c>
      <c r="BN196" s="3">
        <f t="shared" si="144"/>
        <v>1.6869935662646784</v>
      </c>
      <c r="BO196" s="3">
        <f t="shared" si="145"/>
        <v>1.8779469516291882</v>
      </c>
      <c r="BP196" s="3">
        <f t="shared" si="146"/>
        <v>1.6483600109809315</v>
      </c>
      <c r="BQ196" s="3">
        <f t="shared" si="147"/>
        <v>1.6626634095740376</v>
      </c>
      <c r="BR196" s="3">
        <f t="shared" si="148"/>
        <v>1.9790017484747211</v>
      </c>
      <c r="BS196" s="3">
        <f t="shared" si="149"/>
        <v>1.9834007381805383</v>
      </c>
      <c r="BT196" s="3">
        <f t="shared" si="150"/>
        <v>1.7314275870509481</v>
      </c>
      <c r="BU196" s="3">
        <f t="shared" si="151"/>
        <v>1.9696488404807253</v>
      </c>
      <c r="BV196" s="3">
        <f t="shared" si="152"/>
        <v>1.4366396316926606</v>
      </c>
      <c r="BW196" s="3">
        <f t="shared" si="153"/>
        <v>1.3136563466180313</v>
      </c>
      <c r="BX196" s="3">
        <f t="shared" si="154"/>
        <v>1.8838884578884805</v>
      </c>
      <c r="BY196" s="3">
        <f t="shared" si="155"/>
        <v>2.2345172835126865</v>
      </c>
      <c r="BZ196" s="3">
        <f t="shared" si="156"/>
        <v>1.6639834546082668</v>
      </c>
      <c r="CA196" s="3" t="e">
        <f t="shared" si="157"/>
        <v>#NUM!</v>
      </c>
      <c r="CB196" s="3">
        <f t="shared" si="158"/>
        <v>1.7967824117013078</v>
      </c>
      <c r="CC196" s="3">
        <f t="shared" si="159"/>
        <v>2.0287745265000883</v>
      </c>
      <c r="CD196" s="3">
        <f t="shared" si="160"/>
        <v>1.7321524180652137</v>
      </c>
      <c r="CE196" s="3">
        <f t="shared" si="161"/>
        <v>1.6781540380104374</v>
      </c>
      <c r="CF196" s="3">
        <f t="shared" si="162"/>
        <v>1.9624166934457512</v>
      </c>
      <c r="CG196" s="3">
        <f t="shared" si="163"/>
        <v>1.8429834701222174</v>
      </c>
      <c r="CH196" s="3">
        <f t="shared" si="164"/>
        <v>2.1576380641009174</v>
      </c>
      <c r="CI196" s="3">
        <f t="shared" si="165"/>
        <v>1.5477747053878226</v>
      </c>
      <c r="CJ196" s="3">
        <f t="shared" si="166"/>
        <v>1.255272505103306</v>
      </c>
      <c r="CK196" s="3">
        <f t="shared" si="167"/>
        <v>1.0098756337121602</v>
      </c>
      <c r="CL196" s="3" t="e">
        <f t="shared" si="168"/>
        <v>#NUM!</v>
      </c>
      <c r="CM196" s="3" t="e">
        <f t="shared" si="169"/>
        <v>#NUM!</v>
      </c>
      <c r="CN196" s="3">
        <f t="shared" si="170"/>
        <v>1.0923696996291206</v>
      </c>
      <c r="CO196" s="3">
        <f t="shared" si="171"/>
        <v>0.89097959698968898</v>
      </c>
      <c r="CP196" s="3">
        <f t="shared" si="172"/>
        <v>0.80888586735981216</v>
      </c>
      <c r="CQ196" s="3">
        <f t="shared" si="173"/>
        <v>1.1734776434529945</v>
      </c>
      <c r="CR196" s="3">
        <f t="shared" si="174"/>
        <v>1.0060379549973173</v>
      </c>
      <c r="CS196" s="3">
        <f t="shared" si="175"/>
        <v>1.3544926005894364</v>
      </c>
      <c r="CT196" s="3">
        <f t="shared" si="176"/>
        <v>1.2062860444124324</v>
      </c>
    </row>
    <row r="197" spans="1:98" x14ac:dyDescent="0.25">
      <c r="A197" s="4"/>
      <c r="B197" s="1" t="s">
        <v>939</v>
      </c>
      <c r="C197" s="4" t="s">
        <v>429</v>
      </c>
      <c r="D197" s="4" t="s">
        <v>43</v>
      </c>
      <c r="E197" s="4" t="s">
        <v>424</v>
      </c>
      <c r="F197" s="16" t="s">
        <v>702</v>
      </c>
      <c r="G197" s="4" t="s">
        <v>39</v>
      </c>
      <c r="H197" s="4" t="s">
        <v>53</v>
      </c>
      <c r="I197" s="3">
        <v>263.16000000000003</v>
      </c>
      <c r="J197" s="3">
        <v>236.27</v>
      </c>
      <c r="K197" s="3">
        <v>222.49</v>
      </c>
      <c r="L197" s="3">
        <v>68.91</v>
      </c>
      <c r="M197" s="3">
        <v>154.81</v>
      </c>
      <c r="N197" s="3">
        <v>147.07</v>
      </c>
      <c r="O197" s="3"/>
      <c r="P197" s="3"/>
      <c r="Q197" s="3"/>
      <c r="R197" s="3">
        <v>83.72</v>
      </c>
      <c r="S197" s="3">
        <v>120.29</v>
      </c>
      <c r="T197" s="3">
        <v>46.82</v>
      </c>
      <c r="U197" s="3">
        <v>77.08</v>
      </c>
      <c r="V197" s="3">
        <v>41.69</v>
      </c>
      <c r="W197" s="3">
        <v>47.86</v>
      </c>
      <c r="X197" s="3">
        <v>92.32</v>
      </c>
      <c r="Y197" s="3">
        <v>93.75</v>
      </c>
      <c r="Z197" s="3">
        <v>51.34</v>
      </c>
      <c r="AA197" s="3">
        <v>87.58</v>
      </c>
      <c r="AB197" s="3">
        <v>26.3</v>
      </c>
      <c r="AC197" s="3">
        <v>20.99</v>
      </c>
      <c r="AD197" s="3">
        <v>80.48</v>
      </c>
      <c r="AE197" s="3">
        <v>164.61</v>
      </c>
      <c r="AF197" s="3">
        <v>42.34</v>
      </c>
      <c r="AG197" s="3">
        <v>74.83</v>
      </c>
      <c r="AH197" s="3">
        <v>52.78</v>
      </c>
      <c r="AI197" s="3">
        <v>100.12</v>
      </c>
      <c r="AJ197" s="3">
        <v>52.67</v>
      </c>
      <c r="AK197" s="3">
        <v>46.11</v>
      </c>
      <c r="AL197" s="3">
        <v>92.87</v>
      </c>
      <c r="AM197" s="3">
        <v>74.25</v>
      </c>
      <c r="AN197" s="3">
        <v>145.74</v>
      </c>
      <c r="AO197" s="3">
        <v>36.33</v>
      </c>
      <c r="AP197" s="3">
        <v>20.02</v>
      </c>
      <c r="AQ197" s="3">
        <v>10.42</v>
      </c>
      <c r="AR197" s="3"/>
      <c r="AS197" s="3">
        <v>16.22</v>
      </c>
      <c r="AT197" s="3">
        <v>11.58</v>
      </c>
      <c r="AU197" s="3">
        <v>8.99</v>
      </c>
      <c r="AV197" s="3">
        <v>7.08</v>
      </c>
      <c r="AW197" s="3">
        <v>14.42</v>
      </c>
      <c r="AX197" s="3">
        <v>10.82</v>
      </c>
      <c r="AY197" s="3"/>
      <c r="AZ197" s="3">
        <v>15.38</v>
      </c>
      <c r="BC197" s="3">
        <f t="shared" si="133"/>
        <v>2.4202198777251476</v>
      </c>
      <c r="BD197" s="3">
        <f t="shared" si="134"/>
        <v>2.3734085812955952</v>
      </c>
      <c r="BE197" s="3">
        <f t="shared" si="135"/>
        <v>2.3473104960251923</v>
      </c>
      <c r="BF197" s="3">
        <f t="shared" si="136"/>
        <v>1.8382822499146885</v>
      </c>
      <c r="BG197" s="3">
        <f t="shared" si="137"/>
        <v>2.1897990106398266</v>
      </c>
      <c r="BH197" s="3">
        <f t="shared" si="138"/>
        <v>2.1675240924202095</v>
      </c>
      <c r="BI197" s="3" t="e">
        <f t="shared" si="139"/>
        <v>#NUM!</v>
      </c>
      <c r="BJ197" s="3" t="e">
        <f t="shared" si="140"/>
        <v>#NUM!</v>
      </c>
      <c r="BK197" s="3" t="e">
        <f t="shared" si="141"/>
        <v>#NUM!</v>
      </c>
      <c r="BL197" s="3">
        <f t="shared" si="142"/>
        <v>1.9228292196666488</v>
      </c>
      <c r="BM197" s="3">
        <f t="shared" si="143"/>
        <v>2.0802295248848672</v>
      </c>
      <c r="BN197" s="3">
        <f t="shared" si="144"/>
        <v>1.6704314093606056</v>
      </c>
      <c r="BO197" s="3">
        <f t="shared" si="145"/>
        <v>1.8869417059834153</v>
      </c>
      <c r="BP197" s="3">
        <f t="shared" si="146"/>
        <v>1.6200318951262973</v>
      </c>
      <c r="BQ197" s="3">
        <f t="shared" si="147"/>
        <v>1.6799726942774185</v>
      </c>
      <c r="BR197" s="3">
        <f t="shared" si="148"/>
        <v>1.9652957958116561</v>
      </c>
      <c r="BS197" s="3">
        <f t="shared" si="149"/>
        <v>1.9719712763997566</v>
      </c>
      <c r="BT197" s="3">
        <f t="shared" si="150"/>
        <v>1.7104558643354246</v>
      </c>
      <c r="BU197" s="3">
        <f t="shared" si="151"/>
        <v>1.9424049408561068</v>
      </c>
      <c r="BV197" s="3">
        <f t="shared" si="152"/>
        <v>1.4199557484897578</v>
      </c>
      <c r="BW197" s="3">
        <f t="shared" si="153"/>
        <v>1.3220124385824004</v>
      </c>
      <c r="BX197" s="3">
        <f t="shared" si="154"/>
        <v>1.9056879677118521</v>
      </c>
      <c r="BY197" s="3">
        <f t="shared" si="155"/>
        <v>2.2164562149157416</v>
      </c>
      <c r="BZ197" s="3">
        <f t="shared" si="156"/>
        <v>1.6267508536833932</v>
      </c>
      <c r="CA197" s="3">
        <f t="shared" si="157"/>
        <v>1.8740757452230348</v>
      </c>
      <c r="CB197" s="3">
        <f t="shared" si="158"/>
        <v>1.722469385884031</v>
      </c>
      <c r="CC197" s="3">
        <f t="shared" si="159"/>
        <v>2.0005208409361854</v>
      </c>
      <c r="CD197" s="3">
        <f t="shared" si="160"/>
        <v>1.7215633183574808</v>
      </c>
      <c r="CE197" s="3">
        <f t="shared" si="161"/>
        <v>1.6637951222194076</v>
      </c>
      <c r="CF197" s="3">
        <f t="shared" si="162"/>
        <v>1.9678754455480332</v>
      </c>
      <c r="CG197" s="3">
        <f t="shared" si="163"/>
        <v>1.87069645798925</v>
      </c>
      <c r="CH197" s="3">
        <f t="shared" si="164"/>
        <v>2.1635787651887743</v>
      </c>
      <c r="CI197" s="3">
        <f t="shared" si="165"/>
        <v>1.5602653978627146</v>
      </c>
      <c r="CJ197" s="3">
        <f t="shared" si="166"/>
        <v>1.3014640731432998</v>
      </c>
      <c r="CK197" s="3">
        <f t="shared" si="167"/>
        <v>1.0178677189635057</v>
      </c>
      <c r="CL197" s="3" t="e">
        <f t="shared" si="168"/>
        <v>#NUM!</v>
      </c>
      <c r="CM197" s="3">
        <f t="shared" si="169"/>
        <v>1.2100508498751372</v>
      </c>
      <c r="CN197" s="3">
        <f t="shared" si="170"/>
        <v>1.0637085593914173</v>
      </c>
      <c r="CO197" s="3">
        <f t="shared" si="171"/>
        <v>0.95375969173322883</v>
      </c>
      <c r="CP197" s="3">
        <f t="shared" si="172"/>
        <v>0.85003325768976901</v>
      </c>
      <c r="CQ197" s="3">
        <f t="shared" si="173"/>
        <v>1.1589652603834102</v>
      </c>
      <c r="CR197" s="3">
        <f t="shared" si="174"/>
        <v>1.0342272607705507</v>
      </c>
      <c r="CS197" s="3" t="e">
        <f t="shared" si="175"/>
        <v>#NUM!</v>
      </c>
      <c r="CT197" s="3">
        <f t="shared" si="176"/>
        <v>1.1869563354654122</v>
      </c>
    </row>
    <row r="198" spans="1:98" x14ac:dyDescent="0.25">
      <c r="A198" s="3"/>
      <c r="B198" s="1" t="s">
        <v>939</v>
      </c>
      <c r="C198" s="3" t="s">
        <v>430</v>
      </c>
      <c r="D198" s="1" t="s">
        <v>43</v>
      </c>
      <c r="E198" s="1" t="s">
        <v>424</v>
      </c>
      <c r="F198" s="16" t="s">
        <v>702</v>
      </c>
      <c r="G198" s="1" t="s">
        <v>39</v>
      </c>
      <c r="H198" s="1" t="s">
        <v>40</v>
      </c>
      <c r="I198" s="3">
        <v>260.2</v>
      </c>
      <c r="J198" s="3">
        <v>232.59</v>
      </c>
      <c r="K198" s="3">
        <v>218.56</v>
      </c>
      <c r="L198" s="3">
        <v>71.98</v>
      </c>
      <c r="M198" s="3">
        <v>147.22999999999999</v>
      </c>
      <c r="N198" s="3">
        <v>147.91999999999999</v>
      </c>
      <c r="O198" s="3"/>
      <c r="P198" s="3">
        <v>128.99</v>
      </c>
      <c r="Q198" s="3"/>
      <c r="R198" s="3">
        <v>81.349999999999994</v>
      </c>
      <c r="S198" s="3">
        <v>112.92</v>
      </c>
      <c r="T198" s="3">
        <v>43.61</v>
      </c>
      <c r="U198" s="3">
        <v>74.69</v>
      </c>
      <c r="V198" s="3">
        <v>42.46</v>
      </c>
      <c r="W198" s="3">
        <v>46.33</v>
      </c>
      <c r="X198" s="3">
        <v>94.86</v>
      </c>
      <c r="Y198" s="3">
        <v>95.62</v>
      </c>
      <c r="Z198" s="3">
        <v>50.63</v>
      </c>
      <c r="AA198" s="3">
        <v>91.43</v>
      </c>
      <c r="AB198" s="3">
        <v>24.76</v>
      </c>
      <c r="AC198" s="3">
        <v>17.72</v>
      </c>
      <c r="AD198" s="3">
        <v>78.89</v>
      </c>
      <c r="AE198" s="3">
        <v>167.98</v>
      </c>
      <c r="AF198" s="3">
        <v>44.51</v>
      </c>
      <c r="AG198" s="3">
        <v>79.22</v>
      </c>
      <c r="AH198" s="3">
        <v>56.52</v>
      </c>
      <c r="AI198" s="3">
        <v>103.99</v>
      </c>
      <c r="AJ198" s="3">
        <v>54.46</v>
      </c>
      <c r="AK198" s="3">
        <v>47.91</v>
      </c>
      <c r="AL198" s="3">
        <v>93.63</v>
      </c>
      <c r="AM198" s="3">
        <v>73.84</v>
      </c>
      <c r="AN198" s="3">
        <v>146.6</v>
      </c>
      <c r="AO198" s="3">
        <v>35.08</v>
      </c>
      <c r="AP198" s="3">
        <v>20.41</v>
      </c>
      <c r="AQ198" s="3">
        <v>10.38</v>
      </c>
      <c r="AR198" s="3"/>
      <c r="AS198" s="3">
        <v>15.55</v>
      </c>
      <c r="AT198" s="3">
        <v>12.46</v>
      </c>
      <c r="AU198" s="3">
        <v>6.89</v>
      </c>
      <c r="AV198" s="3">
        <v>6.45</v>
      </c>
      <c r="AW198" s="3">
        <v>14.36</v>
      </c>
      <c r="AX198" s="3">
        <v>10.61</v>
      </c>
      <c r="AY198" s="3">
        <v>21.23</v>
      </c>
      <c r="AZ198" s="3">
        <v>15.81</v>
      </c>
      <c r="BC198" s="3">
        <f t="shared" si="133"/>
        <v>2.4153072922255676</v>
      </c>
      <c r="BD198" s="3">
        <f t="shared" si="134"/>
        <v>2.3665910386891698</v>
      </c>
      <c r="BE198" s="3">
        <f t="shared" si="135"/>
        <v>2.3395706820014386</v>
      </c>
      <c r="BF198" s="3">
        <f t="shared" si="136"/>
        <v>1.8572118423168924</v>
      </c>
      <c r="BG198" s="3">
        <f t="shared" si="137"/>
        <v>2.1679963120868804</v>
      </c>
      <c r="BH198" s="3">
        <f t="shared" si="138"/>
        <v>2.1700268981511166</v>
      </c>
      <c r="BI198" s="3" t="e">
        <f t="shared" si="139"/>
        <v>#NUM!</v>
      </c>
      <c r="BJ198" s="3">
        <f t="shared" si="140"/>
        <v>2.1105560427553813</v>
      </c>
      <c r="BK198" s="3" t="e">
        <f t="shared" si="141"/>
        <v>#NUM!</v>
      </c>
      <c r="BL198" s="3">
        <f t="shared" si="142"/>
        <v>1.9103575572728775</v>
      </c>
      <c r="BM198" s="3">
        <f t="shared" si="143"/>
        <v>2.0527708694748816</v>
      </c>
      <c r="BN198" s="3">
        <f t="shared" si="144"/>
        <v>1.6395860866734264</v>
      </c>
      <c r="BO198" s="3">
        <f t="shared" si="145"/>
        <v>1.8732624594387266</v>
      </c>
      <c r="BP198" s="3">
        <f t="shared" si="146"/>
        <v>1.62797998982998</v>
      </c>
      <c r="BQ198" s="3">
        <f t="shared" si="147"/>
        <v>1.6658623002031552</v>
      </c>
      <c r="BR198" s="3">
        <f t="shared" si="148"/>
        <v>1.9770831203158528</v>
      </c>
      <c r="BS198" s="3">
        <f t="shared" si="149"/>
        <v>1.9805487393597707</v>
      </c>
      <c r="BT198" s="3">
        <f t="shared" si="150"/>
        <v>1.7044079273868409</v>
      </c>
      <c r="BU198" s="3">
        <f t="shared" si="151"/>
        <v>1.9610887197678961</v>
      </c>
      <c r="BV198" s="3">
        <f t="shared" si="152"/>
        <v>1.3937506403480804</v>
      </c>
      <c r="BW198" s="3">
        <f t="shared" si="153"/>
        <v>1.248463717551032</v>
      </c>
      <c r="BX198" s="3">
        <f t="shared" si="154"/>
        <v>1.8970219560603634</v>
      </c>
      <c r="BY198" s="3">
        <f t="shared" si="155"/>
        <v>2.2252575769240988</v>
      </c>
      <c r="BZ198" s="3">
        <f t="shared" si="156"/>
        <v>1.6484575942825226</v>
      </c>
      <c r="CA198" s="3">
        <f t="shared" si="157"/>
        <v>1.898834838068274</v>
      </c>
      <c r="CB198" s="3">
        <f t="shared" si="158"/>
        <v>1.7522021531765211</v>
      </c>
      <c r="CC198" s="3">
        <f t="shared" si="159"/>
        <v>2.0169915782062051</v>
      </c>
      <c r="CD198" s="3">
        <f t="shared" si="160"/>
        <v>1.7360776370039457</v>
      </c>
      <c r="CE198" s="3">
        <f t="shared" si="161"/>
        <v>1.6804261708581454</v>
      </c>
      <c r="CF198" s="3">
        <f t="shared" si="162"/>
        <v>1.9714150233849952</v>
      </c>
      <c r="CG198" s="3">
        <f t="shared" si="163"/>
        <v>1.8682916880178557</v>
      </c>
      <c r="CH198" s="3">
        <f t="shared" si="164"/>
        <v>2.166133970305109</v>
      </c>
      <c r="CI198" s="3">
        <f t="shared" si="165"/>
        <v>1.545059584694003</v>
      </c>
      <c r="CJ198" s="3">
        <f t="shared" si="166"/>
        <v>1.3098430047160705</v>
      </c>
      <c r="CK198" s="3">
        <f t="shared" si="167"/>
        <v>1.0161973535124391</v>
      </c>
      <c r="CL198" s="3" t="e">
        <f t="shared" si="168"/>
        <v>#NUM!</v>
      </c>
      <c r="CM198" s="3">
        <f t="shared" si="169"/>
        <v>1.1917303933628562</v>
      </c>
      <c r="CN198" s="3">
        <f t="shared" si="170"/>
        <v>1.0955180423231508</v>
      </c>
      <c r="CO198" s="3">
        <f t="shared" si="171"/>
        <v>0.83821922190762577</v>
      </c>
      <c r="CP198" s="3">
        <f t="shared" si="172"/>
        <v>0.80955971463526777</v>
      </c>
      <c r="CQ198" s="3">
        <f t="shared" si="173"/>
        <v>1.1571544399062814</v>
      </c>
      <c r="CR198" s="3">
        <f t="shared" si="174"/>
        <v>1.0257153839013406</v>
      </c>
      <c r="CS198" s="3">
        <f t="shared" si="175"/>
        <v>1.3269499941659988</v>
      </c>
      <c r="CT198" s="3">
        <f t="shared" si="176"/>
        <v>1.1989318699322091</v>
      </c>
    </row>
    <row r="199" spans="1:98" x14ac:dyDescent="0.25">
      <c r="A199" s="3"/>
      <c r="B199" s="1" t="s">
        <v>939</v>
      </c>
      <c r="C199" s="3" t="s">
        <v>431</v>
      </c>
      <c r="D199" s="1" t="s">
        <v>43</v>
      </c>
      <c r="E199" s="1" t="s">
        <v>424</v>
      </c>
      <c r="F199" s="16" t="s">
        <v>702</v>
      </c>
      <c r="G199" s="1" t="s">
        <v>39</v>
      </c>
      <c r="H199" s="1" t="s">
        <v>40</v>
      </c>
      <c r="I199" s="3">
        <v>260.98</v>
      </c>
      <c r="J199" s="3">
        <v>230.96</v>
      </c>
      <c r="K199" s="3">
        <v>215.81</v>
      </c>
      <c r="L199" s="3">
        <v>70.13</v>
      </c>
      <c r="M199" s="3">
        <v>146.58000000000001</v>
      </c>
      <c r="N199" s="3">
        <v>147.47</v>
      </c>
      <c r="O199" s="3">
        <v>89.52</v>
      </c>
      <c r="P199" s="3">
        <v>131.69</v>
      </c>
      <c r="Q199" s="3">
        <v>51.59</v>
      </c>
      <c r="R199" s="3">
        <v>83.83</v>
      </c>
      <c r="S199" s="3">
        <v>112.76</v>
      </c>
      <c r="T199" s="3">
        <v>43.92</v>
      </c>
      <c r="U199" s="3">
        <v>76.55</v>
      </c>
      <c r="V199" s="3">
        <v>44.72</v>
      </c>
      <c r="W199" s="3">
        <v>47.12</v>
      </c>
      <c r="X199" s="3">
        <v>92.97</v>
      </c>
      <c r="Y199" s="3">
        <v>89.42</v>
      </c>
      <c r="Z199" s="3">
        <v>47.9</v>
      </c>
      <c r="AA199" s="3">
        <v>88.42</v>
      </c>
      <c r="AB199" s="3">
        <v>20.7</v>
      </c>
      <c r="AC199" s="3">
        <v>21.25</v>
      </c>
      <c r="AD199" s="3">
        <v>78.66</v>
      </c>
      <c r="AE199" s="3">
        <v>170.92</v>
      </c>
      <c r="AF199" s="3">
        <v>45.4</v>
      </c>
      <c r="AG199" s="3">
        <v>82.75</v>
      </c>
      <c r="AH199" s="3">
        <v>54.01</v>
      </c>
      <c r="AI199" s="3">
        <v>104.54</v>
      </c>
      <c r="AJ199" s="3">
        <v>53.58</v>
      </c>
      <c r="AK199" s="3">
        <v>45.25</v>
      </c>
      <c r="AL199" s="3">
        <v>92.16</v>
      </c>
      <c r="AM199" s="3">
        <v>71.98</v>
      </c>
      <c r="AN199" s="3">
        <v>146.87</v>
      </c>
      <c r="AO199" s="3">
        <v>33.770000000000003</v>
      </c>
      <c r="AP199" s="3">
        <v>19.68</v>
      </c>
      <c r="AQ199" s="3">
        <v>9.8800000000000008</v>
      </c>
      <c r="AR199" s="3"/>
      <c r="AS199" s="3"/>
      <c r="AT199" s="3"/>
      <c r="AU199" s="3">
        <v>6.77</v>
      </c>
      <c r="AV199" s="3">
        <v>5.92</v>
      </c>
      <c r="AW199" s="3">
        <v>13.68</v>
      </c>
      <c r="AX199" s="3">
        <v>10.41</v>
      </c>
      <c r="AY199" s="3">
        <v>20.02</v>
      </c>
      <c r="AZ199" s="3">
        <v>15.25</v>
      </c>
      <c r="BC199" s="3">
        <f t="shared" si="133"/>
        <v>2.4166072267925043</v>
      </c>
      <c r="BD199" s="3">
        <f t="shared" si="134"/>
        <v>2.3635367708726642</v>
      </c>
      <c r="BE199" s="3">
        <f t="shared" si="135"/>
        <v>2.334071564740765</v>
      </c>
      <c r="BF199" s="3">
        <f t="shared" si="136"/>
        <v>1.8459038388987825</v>
      </c>
      <c r="BG199" s="3">
        <f t="shared" si="137"/>
        <v>2.1660747173570805</v>
      </c>
      <c r="BH199" s="3">
        <f t="shared" si="138"/>
        <v>2.1687036802490769</v>
      </c>
      <c r="BI199" s="3">
        <f t="shared" si="139"/>
        <v>1.9519200735202935</v>
      </c>
      <c r="BJ199" s="3">
        <f t="shared" si="140"/>
        <v>2.1195527976671173</v>
      </c>
      <c r="BK199" s="3">
        <f t="shared" si="141"/>
        <v>1.7125655278733083</v>
      </c>
      <c r="BL199" s="3">
        <f t="shared" si="142"/>
        <v>1.9233994661587164</v>
      </c>
      <c r="BM199" s="3">
        <f t="shared" si="143"/>
        <v>2.0521550671995645</v>
      </c>
      <c r="BN199" s="3">
        <f t="shared" si="144"/>
        <v>1.6426623314420354</v>
      </c>
      <c r="BO199" s="3">
        <f t="shared" si="145"/>
        <v>1.8839451950342798</v>
      </c>
      <c r="BP199" s="3">
        <f t="shared" si="146"/>
        <v>1.6505017948783669</v>
      </c>
      <c r="BQ199" s="3">
        <f t="shared" si="147"/>
        <v>1.6732052817790453</v>
      </c>
      <c r="BR199" s="3">
        <f t="shared" si="148"/>
        <v>1.9683428309589455</v>
      </c>
      <c r="BS199" s="3">
        <f t="shared" si="149"/>
        <v>1.9514346655320129</v>
      </c>
      <c r="BT199" s="3">
        <f t="shared" si="150"/>
        <v>1.6803355134145632</v>
      </c>
      <c r="BU199" s="3">
        <f t="shared" si="151"/>
        <v>1.9465505105698553</v>
      </c>
      <c r="BV199" s="3">
        <f t="shared" si="152"/>
        <v>1.3159703454569178</v>
      </c>
      <c r="BW199" s="3">
        <f t="shared" si="153"/>
        <v>1.3273589343863303</v>
      </c>
      <c r="BX199" s="3">
        <f t="shared" si="154"/>
        <v>1.8957539420737279</v>
      </c>
      <c r="BY199" s="3">
        <f t="shared" si="155"/>
        <v>2.2327928841451588</v>
      </c>
      <c r="BZ199" s="3">
        <f t="shared" si="156"/>
        <v>1.657055852857104</v>
      </c>
      <c r="CA199" s="3">
        <f t="shared" si="157"/>
        <v>1.9177680024477564</v>
      </c>
      <c r="CB199" s="3">
        <f t="shared" si="158"/>
        <v>1.7324741772811936</v>
      </c>
      <c r="CC199" s="3">
        <f t="shared" si="159"/>
        <v>2.0192824957617317</v>
      </c>
      <c r="CD199" s="3">
        <f t="shared" si="160"/>
        <v>1.72900270927219</v>
      </c>
      <c r="CE199" s="3">
        <f t="shared" si="161"/>
        <v>1.655618583541222</v>
      </c>
      <c r="CF199" s="3">
        <f t="shared" si="162"/>
        <v>1.9645424660791369</v>
      </c>
      <c r="CG199" s="3">
        <f t="shared" si="163"/>
        <v>1.8572118423168924</v>
      </c>
      <c r="CH199" s="3">
        <f t="shared" si="164"/>
        <v>2.1669330948711538</v>
      </c>
      <c r="CI199" s="3">
        <f t="shared" si="165"/>
        <v>1.5285310606354117</v>
      </c>
      <c r="CJ199" s="3">
        <f t="shared" si="166"/>
        <v>1.2940250940953226</v>
      </c>
      <c r="CK199" s="3">
        <f t="shared" si="167"/>
        <v>0.9947569445876282</v>
      </c>
      <c r="CL199" s="3" t="e">
        <f t="shared" si="168"/>
        <v>#NUM!</v>
      </c>
      <c r="CM199" s="3" t="e">
        <f t="shared" si="169"/>
        <v>#NUM!</v>
      </c>
      <c r="CN199" s="3" t="e">
        <f t="shared" si="170"/>
        <v>#NUM!</v>
      </c>
      <c r="CO199" s="3">
        <f t="shared" si="171"/>
        <v>0.83058866868514425</v>
      </c>
      <c r="CP199" s="3">
        <f t="shared" si="172"/>
        <v>0.77232170672291978</v>
      </c>
      <c r="CQ199" s="3">
        <f t="shared" si="173"/>
        <v>1.1360860973840974</v>
      </c>
      <c r="CR199" s="3">
        <f t="shared" si="174"/>
        <v>1.0174507295105362</v>
      </c>
      <c r="CS199" s="3">
        <f t="shared" si="175"/>
        <v>1.3014640731432998</v>
      </c>
      <c r="CT199" s="3">
        <f t="shared" si="176"/>
        <v>1.1832698436828046</v>
      </c>
    </row>
    <row r="200" spans="1:98" x14ac:dyDescent="0.25">
      <c r="A200" s="3"/>
      <c r="B200" s="1" t="s">
        <v>939</v>
      </c>
      <c r="C200" s="3" t="s">
        <v>432</v>
      </c>
      <c r="D200" s="1" t="s">
        <v>43</v>
      </c>
      <c r="E200" s="1" t="s">
        <v>433</v>
      </c>
      <c r="F200" s="16" t="s">
        <v>702</v>
      </c>
      <c r="G200" s="1" t="s">
        <v>39</v>
      </c>
      <c r="H200" s="1" t="s">
        <v>40</v>
      </c>
      <c r="I200" s="3">
        <v>267.18</v>
      </c>
      <c r="J200" s="3">
        <v>229.75</v>
      </c>
      <c r="K200" s="3">
        <v>216.67</v>
      </c>
      <c r="L200" s="3"/>
      <c r="M200" s="3"/>
      <c r="N200" s="3">
        <v>151.96</v>
      </c>
      <c r="O200" s="3">
        <v>93.56</v>
      </c>
      <c r="P200" s="3">
        <v>135.57</v>
      </c>
      <c r="Q200" s="3">
        <v>53.31</v>
      </c>
      <c r="R200" s="3">
        <v>84.91</v>
      </c>
      <c r="S200" s="3">
        <v>118.63</v>
      </c>
      <c r="T200" s="3">
        <v>45.7</v>
      </c>
      <c r="U200" s="3">
        <v>76.45</v>
      </c>
      <c r="V200" s="3">
        <v>42.73</v>
      </c>
      <c r="W200" s="3">
        <v>47.64</v>
      </c>
      <c r="X200" s="3">
        <v>103.78</v>
      </c>
      <c r="Y200" s="3">
        <v>99.55</v>
      </c>
      <c r="Z200" s="3"/>
      <c r="AA200" s="3">
        <v>97.22</v>
      </c>
      <c r="AB200" s="3">
        <v>20.84</v>
      </c>
      <c r="AC200" s="3">
        <v>19.899999999999999</v>
      </c>
      <c r="AD200" s="3">
        <v>78.959999999999994</v>
      </c>
      <c r="AE200" s="3">
        <v>173.83</v>
      </c>
      <c r="AF200" s="3">
        <v>44.96</v>
      </c>
      <c r="AG200" s="3">
        <v>89</v>
      </c>
      <c r="AH200" s="3">
        <v>56.06</v>
      </c>
      <c r="AI200" s="3">
        <v>103.29</v>
      </c>
      <c r="AJ200" s="3">
        <v>55.71</v>
      </c>
      <c r="AK200" s="3">
        <v>45.53</v>
      </c>
      <c r="AL200" s="3">
        <v>94.73</v>
      </c>
      <c r="AM200" s="3">
        <v>75.31</v>
      </c>
      <c r="AN200" s="3">
        <v>150.69999999999999</v>
      </c>
      <c r="AO200" s="3">
        <v>35.56</v>
      </c>
      <c r="AP200" s="3">
        <v>20.51</v>
      </c>
      <c r="AQ200" s="3">
        <v>10.62</v>
      </c>
      <c r="AR200" s="3"/>
      <c r="AS200" s="3"/>
      <c r="AT200" s="3">
        <v>10.47</v>
      </c>
      <c r="AU200" s="3">
        <v>7.89</v>
      </c>
      <c r="AV200" s="3">
        <v>6.41</v>
      </c>
      <c r="AW200" s="3">
        <v>15.01</v>
      </c>
      <c r="AX200" s="3">
        <v>10.95</v>
      </c>
      <c r="AY200" s="3">
        <v>21.87</v>
      </c>
      <c r="AZ200" s="3">
        <v>15.46</v>
      </c>
      <c r="BC200" s="3">
        <f t="shared" si="133"/>
        <v>2.4268039455148664</v>
      </c>
      <c r="BD200" s="3">
        <f t="shared" si="134"/>
        <v>2.3612555200581489</v>
      </c>
      <c r="BE200" s="3">
        <f t="shared" si="135"/>
        <v>2.3357987833253655</v>
      </c>
      <c r="BF200" s="3" t="e">
        <f t="shared" si="136"/>
        <v>#NUM!</v>
      </c>
      <c r="BG200" s="3" t="e">
        <f t="shared" si="137"/>
        <v>#NUM!</v>
      </c>
      <c r="BH200" s="3">
        <f t="shared" si="138"/>
        <v>2.1817292848826826</v>
      </c>
      <c r="BI200" s="3">
        <f t="shared" si="139"/>
        <v>1.9710902131371155</v>
      </c>
      <c r="BJ200" s="3">
        <f t="shared" si="140"/>
        <v>2.132163596050864</v>
      </c>
      <c r="BK200" s="3">
        <f t="shared" si="141"/>
        <v>1.726808682524964</v>
      </c>
      <c r="BL200" s="3">
        <f t="shared" si="142"/>
        <v>1.9289588408808298</v>
      </c>
      <c r="BM200" s="3">
        <f t="shared" si="143"/>
        <v>2.0741945304018183</v>
      </c>
      <c r="BN200" s="3">
        <f t="shared" si="144"/>
        <v>1.6599162000698502</v>
      </c>
      <c r="BO200" s="3">
        <f t="shared" si="145"/>
        <v>1.8833774897483389</v>
      </c>
      <c r="BP200" s="3">
        <f t="shared" si="146"/>
        <v>1.6307328928171965</v>
      </c>
      <c r="BQ200" s="3">
        <f t="shared" si="147"/>
        <v>1.6779717528107398</v>
      </c>
      <c r="BR200" s="3">
        <f t="shared" si="148"/>
        <v>2.0161136663589083</v>
      </c>
      <c r="BS200" s="3">
        <f t="shared" si="149"/>
        <v>1.9980412643634284</v>
      </c>
      <c r="BT200" s="3" t="e">
        <f t="shared" si="150"/>
        <v>#NUM!</v>
      </c>
      <c r="BU200" s="3">
        <f t="shared" si="151"/>
        <v>1.9877556167385233</v>
      </c>
      <c r="BV200" s="3">
        <f t="shared" si="152"/>
        <v>1.318897714627487</v>
      </c>
      <c r="BW200" s="3">
        <f t="shared" si="153"/>
        <v>1.2988530764097066</v>
      </c>
      <c r="BX200" s="3">
        <f t="shared" si="154"/>
        <v>1.8974071396615804</v>
      </c>
      <c r="BY200" s="3">
        <f t="shared" si="155"/>
        <v>2.2401247301685658</v>
      </c>
      <c r="BZ200" s="3">
        <f t="shared" si="156"/>
        <v>1.6528263025610046</v>
      </c>
      <c r="CA200" s="3">
        <f t="shared" si="157"/>
        <v>1.9493900066449128</v>
      </c>
      <c r="CB200" s="3">
        <f t="shared" si="158"/>
        <v>1.7486530934242674</v>
      </c>
      <c r="CC200" s="3">
        <f t="shared" si="159"/>
        <v>2.0140582774243359</v>
      </c>
      <c r="CD200" s="3">
        <f t="shared" si="160"/>
        <v>1.7459331584594429</v>
      </c>
      <c r="CE200" s="3">
        <f t="shared" si="161"/>
        <v>1.6582976503081899</v>
      </c>
      <c r="CF200" s="3">
        <f t="shared" si="162"/>
        <v>1.97648753730519</v>
      </c>
      <c r="CG200" s="3">
        <f t="shared" si="163"/>
        <v>1.8768526476013434</v>
      </c>
      <c r="CH200" s="3">
        <f t="shared" si="164"/>
        <v>2.1781132523146316</v>
      </c>
      <c r="CI200" s="3">
        <f t="shared" si="165"/>
        <v>1.550961752298176</v>
      </c>
      <c r="CJ200" s="3">
        <f t="shared" si="166"/>
        <v>1.3119656603683663</v>
      </c>
      <c r="CK200" s="3">
        <f t="shared" si="167"/>
        <v>1.0261245167454502</v>
      </c>
      <c r="CL200" s="3" t="e">
        <f t="shared" si="168"/>
        <v>#NUM!</v>
      </c>
      <c r="CM200" s="3" t="e">
        <f t="shared" si="169"/>
        <v>#NUM!</v>
      </c>
      <c r="CN200" s="3">
        <f t="shared" si="170"/>
        <v>1.0199466816788423</v>
      </c>
      <c r="CO200" s="3">
        <f t="shared" si="171"/>
        <v>0.8970770032094203</v>
      </c>
      <c r="CP200" s="3">
        <f t="shared" si="172"/>
        <v>0.80685802951881747</v>
      </c>
      <c r="CQ200" s="3">
        <f t="shared" si="173"/>
        <v>1.1763806922432705</v>
      </c>
      <c r="CR200" s="3">
        <f t="shared" si="174"/>
        <v>1.039414119176137</v>
      </c>
      <c r="CS200" s="3">
        <f t="shared" si="175"/>
        <v>1.3398487830376371</v>
      </c>
      <c r="CT200" s="3">
        <f t="shared" si="176"/>
        <v>1.1892094895823062</v>
      </c>
    </row>
    <row r="201" spans="1:98" x14ac:dyDescent="0.25">
      <c r="A201" s="3"/>
      <c r="B201" s="1" t="s">
        <v>939</v>
      </c>
      <c r="C201" s="3" t="s">
        <v>434</v>
      </c>
      <c r="D201" s="1" t="s">
        <v>43</v>
      </c>
      <c r="E201" s="1" t="s">
        <v>435</v>
      </c>
      <c r="F201" s="16" t="s">
        <v>702</v>
      </c>
      <c r="G201" s="1" t="s">
        <v>39</v>
      </c>
      <c r="H201" s="1" t="s">
        <v>53</v>
      </c>
      <c r="I201" s="3">
        <v>267.89999999999998</v>
      </c>
      <c r="J201" s="3">
        <v>235.15</v>
      </c>
      <c r="K201" s="3">
        <v>223.76</v>
      </c>
      <c r="L201" s="3">
        <v>70.25</v>
      </c>
      <c r="M201" s="3">
        <v>154.47</v>
      </c>
      <c r="N201" s="3">
        <v>149.97</v>
      </c>
      <c r="O201" s="3">
        <v>92.98</v>
      </c>
      <c r="P201" s="3">
        <v>137.34</v>
      </c>
      <c r="Q201" s="3">
        <v>55.26</v>
      </c>
      <c r="R201" s="3">
        <v>87.31</v>
      </c>
      <c r="S201" s="3">
        <v>118.36</v>
      </c>
      <c r="T201" s="3">
        <v>45.97</v>
      </c>
      <c r="U201" s="3">
        <v>78.19</v>
      </c>
      <c r="V201" s="3">
        <v>44.59</v>
      </c>
      <c r="W201" s="3">
        <v>47.45</v>
      </c>
      <c r="X201" s="3">
        <v>96.49</v>
      </c>
      <c r="Y201" s="3">
        <v>92.05</v>
      </c>
      <c r="Z201" s="3">
        <v>45.29</v>
      </c>
      <c r="AA201" s="3">
        <v>84.65</v>
      </c>
      <c r="AB201" s="3">
        <v>22.1</v>
      </c>
      <c r="AC201" s="3">
        <v>17.48</v>
      </c>
      <c r="AD201" s="3">
        <v>78.66</v>
      </c>
      <c r="AE201" s="3">
        <v>163.92</v>
      </c>
      <c r="AF201" s="3">
        <v>45.53</v>
      </c>
      <c r="AG201" s="3">
        <v>78.739999999999995</v>
      </c>
      <c r="AH201" s="3">
        <v>53.79</v>
      </c>
      <c r="AI201" s="3">
        <v>100.37</v>
      </c>
      <c r="AJ201" s="3">
        <v>52.84</v>
      </c>
      <c r="AK201" s="3">
        <v>46.91</v>
      </c>
      <c r="AL201" s="3">
        <v>90.66</v>
      </c>
      <c r="AM201" s="3">
        <v>70.88</v>
      </c>
      <c r="AN201" s="3">
        <v>146.87</v>
      </c>
      <c r="AO201" s="3">
        <v>33.08</v>
      </c>
      <c r="AP201" s="3">
        <v>18.87</v>
      </c>
      <c r="AQ201" s="3">
        <v>9.8699999999999992</v>
      </c>
      <c r="AR201" s="3"/>
      <c r="AS201" s="3">
        <v>15.1</v>
      </c>
      <c r="AT201" s="3">
        <v>11.27</v>
      </c>
      <c r="AU201" s="3">
        <v>6.87</v>
      </c>
      <c r="AV201" s="3">
        <v>6.61</v>
      </c>
      <c r="AW201" s="3">
        <v>13.79</v>
      </c>
      <c r="AX201" s="3">
        <v>9.7799999999999994</v>
      </c>
      <c r="AY201" s="3">
        <v>21.28</v>
      </c>
      <c r="AZ201" s="3">
        <v>15.47</v>
      </c>
      <c r="BC201" s="3">
        <f t="shared" si="133"/>
        <v>2.427972713608209</v>
      </c>
      <c r="BD201" s="3">
        <f t="shared" si="134"/>
        <v>2.3713449830820985</v>
      </c>
      <c r="BE201" s="3">
        <f t="shared" si="135"/>
        <v>2.349782453363471</v>
      </c>
      <c r="BF201" s="3">
        <f t="shared" si="136"/>
        <v>1.8466463285771175</v>
      </c>
      <c r="BG201" s="3">
        <f t="shared" si="137"/>
        <v>2.1888441465468973</v>
      </c>
      <c r="BH201" s="3">
        <f t="shared" si="138"/>
        <v>2.1760043914722527</v>
      </c>
      <c r="BI201" s="3">
        <f t="shared" si="139"/>
        <v>1.9683895418470683</v>
      </c>
      <c r="BJ201" s="3">
        <f t="shared" si="140"/>
        <v>2.1377970430581867</v>
      </c>
      <c r="BK201" s="3">
        <f t="shared" si="141"/>
        <v>1.7424108805804925</v>
      </c>
      <c r="BL201" s="3">
        <f t="shared" si="142"/>
        <v>1.9410639882199021</v>
      </c>
      <c r="BM201" s="3">
        <f t="shared" si="143"/>
        <v>2.0732049564885955</v>
      </c>
      <c r="BN201" s="3">
        <f t="shared" si="144"/>
        <v>1.6624745037503097</v>
      </c>
      <c r="BO201" s="3">
        <f t="shared" si="145"/>
        <v>1.8931512131298658</v>
      </c>
      <c r="BP201" s="3">
        <f t="shared" si="146"/>
        <v>1.6492374723496073</v>
      </c>
      <c r="BQ201" s="3">
        <f t="shared" si="147"/>
        <v>1.6762362167633116</v>
      </c>
      <c r="BR201" s="3">
        <f t="shared" si="148"/>
        <v>1.9844823064022628</v>
      </c>
      <c r="BS201" s="3">
        <f t="shared" si="149"/>
        <v>1.9640237928400335</v>
      </c>
      <c r="BT201" s="3">
        <f t="shared" si="150"/>
        <v>1.6560023206829573</v>
      </c>
      <c r="BU201" s="3">
        <f t="shared" si="151"/>
        <v>1.927626962444954</v>
      </c>
      <c r="BV201" s="3">
        <f t="shared" si="152"/>
        <v>1.3443922736851108</v>
      </c>
      <c r="BW201" s="3">
        <f t="shared" si="153"/>
        <v>1.2425414282983842</v>
      </c>
      <c r="BX201" s="3">
        <f t="shared" si="154"/>
        <v>1.8957539420737279</v>
      </c>
      <c r="BY201" s="3">
        <f t="shared" si="155"/>
        <v>2.2146319453931387</v>
      </c>
      <c r="BZ201" s="3">
        <f t="shared" si="156"/>
        <v>1.6582976503081899</v>
      </c>
      <c r="CA201" s="3">
        <f t="shared" si="157"/>
        <v>1.8961954104542107</v>
      </c>
      <c r="CB201" s="3">
        <f t="shared" si="158"/>
        <v>1.7307015442818452</v>
      </c>
      <c r="CC201" s="3">
        <f t="shared" si="159"/>
        <v>2.0016039241497978</v>
      </c>
      <c r="CD201" s="3">
        <f t="shared" si="160"/>
        <v>1.7229628089424895</v>
      </c>
      <c r="CE201" s="3">
        <f t="shared" si="161"/>
        <v>1.6712654329471583</v>
      </c>
      <c r="CF201" s="3">
        <f t="shared" si="162"/>
        <v>1.957415714722669</v>
      </c>
      <c r="CG201" s="3">
        <f t="shared" si="163"/>
        <v>1.8505237088789943</v>
      </c>
      <c r="CH201" s="3">
        <f t="shared" si="164"/>
        <v>2.1669330948711538</v>
      </c>
      <c r="CI201" s="3">
        <f t="shared" si="165"/>
        <v>1.5195655008805091</v>
      </c>
      <c r="CJ201" s="3">
        <f t="shared" si="166"/>
        <v>1.2757719001649315</v>
      </c>
      <c r="CK201" s="3">
        <f t="shared" si="167"/>
        <v>0.99431715266963672</v>
      </c>
      <c r="CL201" s="3" t="e">
        <f t="shared" si="168"/>
        <v>#NUM!</v>
      </c>
      <c r="CM201" s="3">
        <f t="shared" si="169"/>
        <v>1.1789769472931695</v>
      </c>
      <c r="CN201" s="3">
        <f t="shared" si="170"/>
        <v>1.0519239160461065</v>
      </c>
      <c r="CO201" s="3">
        <f t="shared" si="171"/>
        <v>0.83695673705955043</v>
      </c>
      <c r="CP201" s="3">
        <f t="shared" si="172"/>
        <v>0.82020145948564027</v>
      </c>
      <c r="CQ201" s="3">
        <f t="shared" si="173"/>
        <v>1.1395642661758498</v>
      </c>
      <c r="CR201" s="3">
        <f t="shared" si="174"/>
        <v>0.99033885478760142</v>
      </c>
      <c r="CS201" s="3">
        <f t="shared" si="175"/>
        <v>1.3279716236230106</v>
      </c>
      <c r="CT201" s="3">
        <f t="shared" si="176"/>
        <v>1.1894903136993675</v>
      </c>
    </row>
    <row r="202" spans="1:98" x14ac:dyDescent="0.25">
      <c r="A202" s="3"/>
      <c r="B202" s="1" t="s">
        <v>939</v>
      </c>
      <c r="C202" s="3" t="s">
        <v>436</v>
      </c>
      <c r="D202" s="1" t="s">
        <v>43</v>
      </c>
      <c r="E202" s="1" t="s">
        <v>424</v>
      </c>
      <c r="F202" s="16" t="s">
        <v>702</v>
      </c>
      <c r="G202" s="1" t="s">
        <v>39</v>
      </c>
      <c r="H202" s="1" t="s">
        <v>53</v>
      </c>
      <c r="I202" s="3">
        <v>256.67</v>
      </c>
      <c r="J202" s="3">
        <v>226.78</v>
      </c>
      <c r="K202" s="3">
        <v>213.59</v>
      </c>
      <c r="L202" s="3"/>
      <c r="M202" s="3"/>
      <c r="N202" s="3">
        <v>147.91999999999999</v>
      </c>
      <c r="O202" s="3">
        <v>93.75</v>
      </c>
      <c r="P202" s="3">
        <v>130.08000000000001</v>
      </c>
      <c r="Q202" s="3">
        <v>55.46</v>
      </c>
      <c r="R202" s="3">
        <v>81.430000000000007</v>
      </c>
      <c r="S202" s="3"/>
      <c r="T202" s="3">
        <v>47.11</v>
      </c>
      <c r="U202" s="3">
        <v>77.52</v>
      </c>
      <c r="V202" s="3">
        <v>44.59</v>
      </c>
      <c r="W202" s="3">
        <v>48.05</v>
      </c>
      <c r="X202" s="3">
        <v>92.16</v>
      </c>
      <c r="Y202" s="3">
        <v>92.65</v>
      </c>
      <c r="Z202" s="3">
        <v>48.51</v>
      </c>
      <c r="AA202" s="3">
        <v>86.76</v>
      </c>
      <c r="AB202" s="3">
        <v>23.18</v>
      </c>
      <c r="AC202" s="3">
        <v>18.46</v>
      </c>
      <c r="AD202" s="3">
        <v>76.17</v>
      </c>
      <c r="AE202" s="3">
        <v>166.11</v>
      </c>
      <c r="AF202" s="3">
        <v>43.24</v>
      </c>
      <c r="AG202" s="3">
        <v>75.61</v>
      </c>
      <c r="AH202" s="3">
        <v>51.24</v>
      </c>
      <c r="AI202" s="3">
        <v>103.05</v>
      </c>
      <c r="AJ202" s="3">
        <v>52.94</v>
      </c>
      <c r="AK202" s="3">
        <v>46.34</v>
      </c>
      <c r="AL202" s="3">
        <v>92.05</v>
      </c>
      <c r="AM202" s="3">
        <v>71.599999999999994</v>
      </c>
      <c r="AN202" s="3">
        <v>145.22999999999999</v>
      </c>
      <c r="AO202" s="3">
        <v>34.67</v>
      </c>
      <c r="AP202" s="3">
        <v>19.690000000000001</v>
      </c>
      <c r="AQ202" s="3">
        <v>10.65</v>
      </c>
      <c r="AR202" s="3"/>
      <c r="AS202" s="3">
        <v>15.45</v>
      </c>
      <c r="AT202" s="3">
        <v>11.77</v>
      </c>
      <c r="AU202" s="3">
        <v>6.79</v>
      </c>
      <c r="AV202" s="3">
        <v>6.48</v>
      </c>
      <c r="AW202" s="3">
        <v>14.12</v>
      </c>
      <c r="AX202" s="3">
        <v>10.9</v>
      </c>
      <c r="AY202" s="3">
        <v>21.44</v>
      </c>
      <c r="AZ202" s="3">
        <v>16.14</v>
      </c>
      <c r="BC202" s="3">
        <f t="shared" si="133"/>
        <v>2.4093751106042718</v>
      </c>
      <c r="BD202" s="3">
        <f t="shared" si="134"/>
        <v>2.3556047509588041</v>
      </c>
      <c r="BE202" s="3">
        <f t="shared" si="135"/>
        <v>2.3295809157418983</v>
      </c>
      <c r="BF202" s="3" t="e">
        <f t="shared" si="136"/>
        <v>#NUM!</v>
      </c>
      <c r="BG202" s="3" t="e">
        <f t="shared" si="137"/>
        <v>#NUM!</v>
      </c>
      <c r="BH202" s="3">
        <f t="shared" si="138"/>
        <v>2.1700268981511166</v>
      </c>
      <c r="BI202" s="3">
        <f t="shared" si="139"/>
        <v>1.9719712763997566</v>
      </c>
      <c r="BJ202" s="3">
        <f t="shared" si="140"/>
        <v>2.114210528249993</v>
      </c>
      <c r="BK202" s="3">
        <f t="shared" si="141"/>
        <v>1.7439798652418428</v>
      </c>
      <c r="BL202" s="3">
        <f t="shared" si="142"/>
        <v>1.9107844347928371</v>
      </c>
      <c r="BM202" s="3" t="e">
        <f t="shared" si="143"/>
        <v>#NUM!</v>
      </c>
      <c r="BN202" s="3">
        <f t="shared" si="144"/>
        <v>1.6731131042382337</v>
      </c>
      <c r="BO202" s="3">
        <f t="shared" si="145"/>
        <v>1.8894137640427089</v>
      </c>
      <c r="BP202" s="3">
        <f t="shared" si="146"/>
        <v>1.6492374723496073</v>
      </c>
      <c r="BQ202" s="3">
        <f t="shared" si="147"/>
        <v>1.6816933920045642</v>
      </c>
      <c r="BR202" s="3">
        <f t="shared" si="148"/>
        <v>1.9645424660791369</v>
      </c>
      <c r="BS202" s="3">
        <f t="shared" si="149"/>
        <v>1.9668454236549164</v>
      </c>
      <c r="BT202" s="3">
        <f t="shared" si="150"/>
        <v>1.6858312746260635</v>
      </c>
      <c r="BU202" s="3">
        <f t="shared" si="151"/>
        <v>1.9383195433421556</v>
      </c>
      <c r="BV202" s="3">
        <f t="shared" si="152"/>
        <v>1.3651134316275773</v>
      </c>
      <c r="BW202" s="3">
        <f t="shared" si="153"/>
        <v>1.2662316966898932</v>
      </c>
      <c r="BX202" s="3">
        <f t="shared" si="154"/>
        <v>1.8817839555933846</v>
      </c>
      <c r="BY202" s="3">
        <f t="shared" si="155"/>
        <v>2.220395778231596</v>
      </c>
      <c r="BZ202" s="3">
        <f t="shared" si="156"/>
        <v>1.6358856852812727</v>
      </c>
      <c r="CA202" s="3">
        <f t="shared" si="157"/>
        <v>1.8785792380622193</v>
      </c>
      <c r="CB202" s="3">
        <f t="shared" si="158"/>
        <v>1.7096091210726487</v>
      </c>
      <c r="CC202" s="3">
        <f t="shared" si="159"/>
        <v>2.0130479961152314</v>
      </c>
      <c r="CD202" s="3">
        <f t="shared" si="160"/>
        <v>1.7237839369653294</v>
      </c>
      <c r="CE202" s="3">
        <f t="shared" si="161"/>
        <v>1.6659560294539568</v>
      </c>
      <c r="CF202" s="3">
        <f t="shared" si="162"/>
        <v>1.9640237928400335</v>
      </c>
      <c r="CG202" s="3">
        <f t="shared" si="163"/>
        <v>1.8549130223078556</v>
      </c>
      <c r="CH202" s="3">
        <f t="shared" si="164"/>
        <v>2.1620563373605521</v>
      </c>
      <c r="CI202" s="3">
        <f t="shared" si="165"/>
        <v>1.5399538416563967</v>
      </c>
      <c r="CJ202" s="3">
        <f t="shared" si="166"/>
        <v>1.2942457161381182</v>
      </c>
      <c r="CK202" s="3">
        <f t="shared" si="167"/>
        <v>1.0273496077747566</v>
      </c>
      <c r="CL202" s="3" t="e">
        <f t="shared" si="168"/>
        <v>#NUM!</v>
      </c>
      <c r="CM202" s="3">
        <f t="shared" si="169"/>
        <v>1.1889284837608534</v>
      </c>
      <c r="CN202" s="3">
        <f t="shared" si="170"/>
        <v>1.0707764628434346</v>
      </c>
      <c r="CO202" s="3">
        <f t="shared" si="171"/>
        <v>0.83186977428050168</v>
      </c>
      <c r="CP202" s="3">
        <f t="shared" si="172"/>
        <v>0.81157500587059339</v>
      </c>
      <c r="CQ202" s="3">
        <f t="shared" si="173"/>
        <v>1.1498346967157849</v>
      </c>
      <c r="CR202" s="3">
        <f t="shared" si="174"/>
        <v>1.0374264979406236</v>
      </c>
      <c r="CS202" s="3">
        <f t="shared" si="175"/>
        <v>1.3312247810207325</v>
      </c>
      <c r="CT202" s="3">
        <f t="shared" si="176"/>
        <v>1.2079035303860517</v>
      </c>
    </row>
    <row r="203" spans="1:98" x14ac:dyDescent="0.25">
      <c r="A203" s="3"/>
      <c r="B203" s="1" t="s">
        <v>939</v>
      </c>
      <c r="C203" s="3" t="s">
        <v>578</v>
      </c>
      <c r="D203" s="1" t="s">
        <v>43</v>
      </c>
      <c r="E203" s="1" t="s">
        <v>424</v>
      </c>
      <c r="F203" s="16" t="s">
        <v>702</v>
      </c>
      <c r="G203" s="1" t="s">
        <v>39</v>
      </c>
      <c r="H203" s="1" t="s">
        <v>53</v>
      </c>
      <c r="I203" s="3"/>
      <c r="J203" s="3"/>
      <c r="K203" s="3"/>
      <c r="L203" s="3">
        <v>68.069999999999993</v>
      </c>
      <c r="M203" s="3"/>
      <c r="N203" s="3">
        <v>140.16999999999999</v>
      </c>
      <c r="O203" s="3"/>
      <c r="P203" s="3"/>
      <c r="Q203" s="3"/>
      <c r="R203" s="3"/>
      <c r="S203" s="3"/>
      <c r="T203" s="3">
        <v>50.89</v>
      </c>
      <c r="U203" s="3">
        <v>79.260000000000005</v>
      </c>
      <c r="V203" s="3">
        <v>44.14</v>
      </c>
      <c r="W203" s="3">
        <v>45.61</v>
      </c>
      <c r="X203" s="3">
        <v>91.99</v>
      </c>
      <c r="Y203" s="3">
        <v>92.91</v>
      </c>
      <c r="Z203" s="3">
        <v>51.16</v>
      </c>
      <c r="AA203" s="3">
        <v>88.69</v>
      </c>
      <c r="AB203" s="3">
        <v>24.22</v>
      </c>
      <c r="AC203" s="3">
        <v>22.04</v>
      </c>
      <c r="AD203" s="3">
        <v>77.06</v>
      </c>
      <c r="AE203" s="3">
        <v>162.59</v>
      </c>
      <c r="AF203" s="3">
        <v>44.04</v>
      </c>
      <c r="AG203" s="3">
        <v>78.45</v>
      </c>
      <c r="AH203" s="3">
        <v>54.29</v>
      </c>
      <c r="AI203" s="3">
        <v>99.31</v>
      </c>
      <c r="AJ203" s="3">
        <v>49.29</v>
      </c>
      <c r="AK203" s="3">
        <v>41.75</v>
      </c>
      <c r="AL203" s="3">
        <v>88.86</v>
      </c>
      <c r="AM203" s="3">
        <v>70.72</v>
      </c>
      <c r="AN203" s="3">
        <v>139.16999999999999</v>
      </c>
      <c r="AO203" s="3">
        <v>37.06</v>
      </c>
      <c r="AP203" s="3">
        <v>20.58</v>
      </c>
      <c r="AQ203" s="3">
        <v>10.84</v>
      </c>
      <c r="AR203" s="3"/>
      <c r="AS203" s="3"/>
      <c r="AT203" s="3"/>
      <c r="AU203" s="3">
        <v>6.88</v>
      </c>
      <c r="AV203" s="3">
        <v>7</v>
      </c>
      <c r="AW203" s="3">
        <v>14.86</v>
      </c>
      <c r="AX203" s="3">
        <v>11.18</v>
      </c>
      <c r="AY203" s="3">
        <v>21.24</v>
      </c>
      <c r="AZ203" s="3">
        <v>16.260000000000002</v>
      </c>
      <c r="BC203" s="3" t="e">
        <f t="shared" si="133"/>
        <v>#NUM!</v>
      </c>
      <c r="BD203" s="3" t="e">
        <f t="shared" si="134"/>
        <v>#NUM!</v>
      </c>
      <c r="BE203" s="3" t="e">
        <f t="shared" si="135"/>
        <v>#NUM!</v>
      </c>
      <c r="BF203" s="3">
        <f t="shared" si="136"/>
        <v>1.8329557506045984</v>
      </c>
      <c r="BG203" s="3" t="e">
        <f t="shared" si="137"/>
        <v>#NUM!</v>
      </c>
      <c r="BH203" s="3">
        <f t="shared" si="138"/>
        <v>2.1466550733409737</v>
      </c>
      <c r="BI203" s="3" t="e">
        <f t="shared" si="139"/>
        <v>#NUM!</v>
      </c>
      <c r="BJ203" s="3" t="e">
        <f t="shared" si="140"/>
        <v>#NUM!</v>
      </c>
      <c r="BK203" s="3" t="e">
        <f t="shared" si="141"/>
        <v>#NUM!</v>
      </c>
      <c r="BL203" s="3" t="e">
        <f t="shared" si="142"/>
        <v>#NUM!</v>
      </c>
      <c r="BM203" s="3" t="e">
        <f t="shared" si="143"/>
        <v>#NUM!</v>
      </c>
      <c r="BN203" s="3">
        <f t="shared" si="144"/>
        <v>1.7066324508732946</v>
      </c>
      <c r="BO203" s="3">
        <f t="shared" si="145"/>
        <v>1.8990540679981709</v>
      </c>
      <c r="BP203" s="3">
        <f t="shared" si="146"/>
        <v>1.6448323288256363</v>
      </c>
      <c r="BQ203" s="3">
        <f t="shared" si="147"/>
        <v>1.6590600722409383</v>
      </c>
      <c r="BR203" s="3">
        <f t="shared" si="148"/>
        <v>1.9637406188578841</v>
      </c>
      <c r="BS203" s="3">
        <f t="shared" si="149"/>
        <v>1.9680624600764491</v>
      </c>
      <c r="BT203" s="3">
        <f t="shared" si="150"/>
        <v>1.7089305358066162</v>
      </c>
      <c r="BU203" s="3">
        <f t="shared" si="151"/>
        <v>1.9478746548976982</v>
      </c>
      <c r="BV203" s="3">
        <f t="shared" si="152"/>
        <v>1.3841741388070334</v>
      </c>
      <c r="BW203" s="3">
        <f t="shared" si="153"/>
        <v>1.3432115901797474</v>
      </c>
      <c r="BX203" s="3">
        <f t="shared" si="154"/>
        <v>1.8868290046769822</v>
      </c>
      <c r="BY203" s="3">
        <f t="shared" si="155"/>
        <v>2.2110938310589634</v>
      </c>
      <c r="BZ203" s="3">
        <f t="shared" si="156"/>
        <v>1.6438473102997142</v>
      </c>
      <c r="CA203" s="3">
        <f t="shared" si="157"/>
        <v>1.8945929479229555</v>
      </c>
      <c r="CB203" s="3">
        <f t="shared" si="158"/>
        <v>1.7347198416556797</v>
      </c>
      <c r="CC203" s="3">
        <f t="shared" si="159"/>
        <v>1.9969929818907057</v>
      </c>
      <c r="CD203" s="3">
        <f t="shared" si="160"/>
        <v>1.6927588181547242</v>
      </c>
      <c r="CE203" s="3">
        <f t="shared" si="161"/>
        <v>1.6206564798196208</v>
      </c>
      <c r="CF203" s="3">
        <f t="shared" si="162"/>
        <v>1.9487063089048522</v>
      </c>
      <c r="CG203" s="3">
        <f t="shared" si="163"/>
        <v>1.8495422520050167</v>
      </c>
      <c r="CH203" s="3">
        <f t="shared" si="164"/>
        <v>2.1435456272384221</v>
      </c>
      <c r="CI203" s="3">
        <f t="shared" si="165"/>
        <v>1.5689054149828787</v>
      </c>
      <c r="CJ203" s="3">
        <f t="shared" si="166"/>
        <v>1.3134453704264142</v>
      </c>
      <c r="CK203" s="3">
        <f t="shared" si="167"/>
        <v>1.0350292822023681</v>
      </c>
      <c r="CL203" s="3" t="e">
        <f t="shared" si="168"/>
        <v>#NUM!</v>
      </c>
      <c r="CM203" s="3" t="e">
        <f t="shared" si="169"/>
        <v>#NUM!</v>
      </c>
      <c r="CN203" s="3" t="e">
        <f t="shared" si="170"/>
        <v>#NUM!</v>
      </c>
      <c r="CO203" s="3">
        <f t="shared" si="171"/>
        <v>0.83758843823551132</v>
      </c>
      <c r="CP203" s="3">
        <f t="shared" si="172"/>
        <v>0.84509804001425681</v>
      </c>
      <c r="CQ203" s="3">
        <f t="shared" si="173"/>
        <v>1.1720188094245565</v>
      </c>
      <c r="CR203" s="3">
        <f t="shared" si="174"/>
        <v>1.0484418035504044</v>
      </c>
      <c r="CS203" s="3">
        <f t="shared" si="175"/>
        <v>1.3271545124094315</v>
      </c>
      <c r="CT203" s="3">
        <f t="shared" si="176"/>
        <v>1.2111205412580495</v>
      </c>
    </row>
    <row r="204" spans="1:98" x14ac:dyDescent="0.25">
      <c r="A204" s="3"/>
      <c r="B204" s="1" t="s">
        <v>939</v>
      </c>
      <c r="C204" s="3" t="s">
        <v>579</v>
      </c>
      <c r="D204" s="1" t="s">
        <v>43</v>
      </c>
      <c r="E204" s="1" t="s">
        <v>424</v>
      </c>
      <c r="F204" s="16" t="s">
        <v>702</v>
      </c>
      <c r="G204" s="1" t="s">
        <v>39</v>
      </c>
      <c r="H204" s="1" t="s">
        <v>53</v>
      </c>
      <c r="I204" s="3"/>
      <c r="J204" s="3"/>
      <c r="K204" s="3"/>
      <c r="L204" s="3"/>
      <c r="M204" s="3"/>
      <c r="N204" s="3"/>
      <c r="O204" s="3"/>
      <c r="P204" s="3"/>
      <c r="Q204" s="3">
        <v>61.92</v>
      </c>
      <c r="R204" s="3"/>
      <c r="S204" s="3"/>
      <c r="T204" s="3">
        <v>47.17</v>
      </c>
      <c r="U204" s="3">
        <v>78.010000000000005</v>
      </c>
      <c r="V204" s="3"/>
      <c r="W204" s="3">
        <v>49.33</v>
      </c>
      <c r="X204" s="3">
        <v>104.95</v>
      </c>
      <c r="Y204" s="3">
        <v>106.23</v>
      </c>
      <c r="Z204" s="3">
        <v>56.28</v>
      </c>
      <c r="AA204" s="3">
        <v>98.14</v>
      </c>
      <c r="AB204" s="3">
        <v>23.73</v>
      </c>
      <c r="AC204" s="3">
        <v>21.68</v>
      </c>
      <c r="AD204" s="3">
        <v>83.77</v>
      </c>
      <c r="AE204" s="3">
        <v>182.36</v>
      </c>
      <c r="AF204" s="3">
        <v>41.28</v>
      </c>
      <c r="AG204" s="3">
        <v>86.24</v>
      </c>
      <c r="AH204" s="3">
        <v>57.91</v>
      </c>
      <c r="AI204" s="3">
        <v>108.15</v>
      </c>
      <c r="AJ204" s="3">
        <v>54.73</v>
      </c>
      <c r="AK204" s="3">
        <v>46.35</v>
      </c>
      <c r="AL204" s="3">
        <v>96.9</v>
      </c>
      <c r="AM204" s="3"/>
      <c r="AN204" s="3"/>
      <c r="AO204" s="3"/>
      <c r="AP204" s="3">
        <v>18.98</v>
      </c>
      <c r="AQ204" s="3">
        <v>10.42</v>
      </c>
      <c r="AR204" s="3"/>
      <c r="AS204" s="3"/>
      <c r="AT204" s="3"/>
      <c r="AU204" s="3">
        <v>6.94</v>
      </c>
      <c r="AV204" s="3">
        <v>6.02</v>
      </c>
      <c r="AW204" s="3">
        <v>14.39</v>
      </c>
      <c r="AX204" s="3">
        <v>10.99</v>
      </c>
      <c r="AY204" s="3"/>
      <c r="AZ204" s="3"/>
      <c r="BC204" s="3" t="e">
        <f t="shared" si="133"/>
        <v>#NUM!</v>
      </c>
      <c r="BD204" s="3" t="e">
        <f t="shared" si="134"/>
        <v>#NUM!</v>
      </c>
      <c r="BE204" s="3" t="e">
        <f t="shared" si="135"/>
        <v>#NUM!</v>
      </c>
      <c r="BF204" s="3" t="e">
        <f t="shared" si="136"/>
        <v>#NUM!</v>
      </c>
      <c r="BG204" s="3" t="e">
        <f t="shared" si="137"/>
        <v>#NUM!</v>
      </c>
      <c r="BH204" s="3" t="e">
        <f t="shared" si="138"/>
        <v>#NUM!</v>
      </c>
      <c r="BI204" s="3" t="e">
        <f t="shared" si="139"/>
        <v>#NUM!</v>
      </c>
      <c r="BJ204" s="3" t="e">
        <f t="shared" si="140"/>
        <v>#NUM!</v>
      </c>
      <c r="BK204" s="3">
        <f t="shared" si="141"/>
        <v>1.7918309476748362</v>
      </c>
      <c r="BL204" s="3" t="e">
        <f t="shared" si="142"/>
        <v>#NUM!</v>
      </c>
      <c r="BM204" s="3" t="e">
        <f t="shared" si="143"/>
        <v>#NUM!</v>
      </c>
      <c r="BN204" s="3">
        <f t="shared" si="144"/>
        <v>1.673665876245702</v>
      </c>
      <c r="BO204" s="3">
        <f t="shared" si="145"/>
        <v>1.8921502779013641</v>
      </c>
      <c r="BP204" s="3" t="e">
        <f t="shared" si="146"/>
        <v>#NUM!</v>
      </c>
      <c r="BQ204" s="3">
        <f t="shared" si="147"/>
        <v>1.6931111154621412</v>
      </c>
      <c r="BR204" s="3">
        <f t="shared" si="148"/>
        <v>2.0209824429184193</v>
      </c>
      <c r="BS204" s="3">
        <f t="shared" si="149"/>
        <v>2.0262471814777734</v>
      </c>
      <c r="BT204" s="3">
        <f t="shared" si="150"/>
        <v>1.750354088762708</v>
      </c>
      <c r="BU204" s="3">
        <f t="shared" si="151"/>
        <v>1.9918460536448968</v>
      </c>
      <c r="BV204" s="3">
        <f t="shared" si="152"/>
        <v>1.375297738217339</v>
      </c>
      <c r="BW204" s="3">
        <f t="shared" si="153"/>
        <v>1.3360592778663494</v>
      </c>
      <c r="BX204" s="3">
        <f t="shared" si="154"/>
        <v>1.9230885154423993</v>
      </c>
      <c r="BY204" s="3">
        <f t="shared" si="155"/>
        <v>2.2609295835299248</v>
      </c>
      <c r="BZ204" s="3">
        <f t="shared" si="156"/>
        <v>1.6157396886191548</v>
      </c>
      <c r="CA204" s="3">
        <f t="shared" si="157"/>
        <v>1.9357087478426636</v>
      </c>
      <c r="CB204" s="3">
        <f t="shared" si="158"/>
        <v>1.7627535649333739</v>
      </c>
      <c r="CC204" s="3">
        <f t="shared" si="159"/>
        <v>2.0340265237751103</v>
      </c>
      <c r="CD204" s="3">
        <f t="shared" si="160"/>
        <v>1.738225448142505</v>
      </c>
      <c r="CE204" s="3">
        <f t="shared" si="161"/>
        <v>1.666049738480516</v>
      </c>
      <c r="CF204" s="3">
        <f t="shared" si="162"/>
        <v>1.9863237770507653</v>
      </c>
      <c r="CG204" s="3" t="e">
        <f t="shared" si="163"/>
        <v>#NUM!</v>
      </c>
      <c r="CH204" s="3" t="e">
        <f t="shared" si="164"/>
        <v>#NUM!</v>
      </c>
      <c r="CI204" s="3" t="e">
        <f t="shared" si="165"/>
        <v>#NUM!</v>
      </c>
      <c r="CJ204" s="3">
        <f t="shared" si="166"/>
        <v>1.2782962080912739</v>
      </c>
      <c r="CK204" s="3">
        <f t="shared" si="167"/>
        <v>1.0178677189635057</v>
      </c>
      <c r="CL204" s="3" t="e">
        <f t="shared" si="168"/>
        <v>#NUM!</v>
      </c>
      <c r="CM204" s="3" t="e">
        <f t="shared" si="169"/>
        <v>#NUM!</v>
      </c>
      <c r="CN204" s="3" t="e">
        <f t="shared" si="170"/>
        <v>#NUM!</v>
      </c>
      <c r="CO204" s="3">
        <f t="shared" si="171"/>
        <v>0.84135947045485493</v>
      </c>
      <c r="CP204" s="3">
        <f t="shared" si="172"/>
        <v>0.77959649125782449</v>
      </c>
      <c r="CQ204" s="3">
        <f t="shared" si="173"/>
        <v>1.1580607939366052</v>
      </c>
      <c r="CR204" s="3">
        <f t="shared" si="174"/>
        <v>1.0409976924234905</v>
      </c>
      <c r="CS204" s="3" t="e">
        <f t="shared" si="175"/>
        <v>#NUM!</v>
      </c>
      <c r="CT204" s="3" t="e">
        <f t="shared" si="176"/>
        <v>#NUM!</v>
      </c>
    </row>
    <row r="205" spans="1:98" x14ac:dyDescent="0.25">
      <c r="A205" s="3"/>
      <c r="B205" s="1" t="s">
        <v>939</v>
      </c>
      <c r="C205" s="3" t="s">
        <v>580</v>
      </c>
      <c r="D205" s="1" t="s">
        <v>43</v>
      </c>
      <c r="E205" s="1" t="s">
        <v>435</v>
      </c>
      <c r="F205" s="16" t="s">
        <v>702</v>
      </c>
      <c r="G205" s="1" t="s">
        <v>39</v>
      </c>
      <c r="H205" s="1" t="s">
        <v>53</v>
      </c>
      <c r="I205" s="3"/>
      <c r="J205" s="3"/>
      <c r="K205" s="3"/>
      <c r="L205" s="3"/>
      <c r="M205" s="3"/>
      <c r="N205" s="3">
        <v>143.6</v>
      </c>
      <c r="O205" s="3"/>
      <c r="P205" s="3"/>
      <c r="Q205" s="3"/>
      <c r="R205" s="3"/>
      <c r="S205" s="3"/>
      <c r="T205" s="3">
        <v>47.54</v>
      </c>
      <c r="U205" s="3">
        <v>73.31</v>
      </c>
      <c r="V205" s="3"/>
      <c r="W205" s="3"/>
      <c r="X205" s="3">
        <v>96.16</v>
      </c>
      <c r="Y205" s="3">
        <v>98.06</v>
      </c>
      <c r="Z205" s="3">
        <v>48.11</v>
      </c>
      <c r="AA205" s="3">
        <v>88.61</v>
      </c>
      <c r="AB205" s="3">
        <v>21.49</v>
      </c>
      <c r="AC205" s="3">
        <v>20.13</v>
      </c>
      <c r="AD205" s="3">
        <v>78.92</v>
      </c>
      <c r="AE205" s="3">
        <v>174.73</v>
      </c>
      <c r="AF205" s="3">
        <v>39.049999999999997</v>
      </c>
      <c r="AG205" s="3"/>
      <c r="AH205" s="3">
        <v>54.96</v>
      </c>
      <c r="AI205" s="3">
        <v>106</v>
      </c>
      <c r="AJ205" s="3">
        <v>54.39</v>
      </c>
      <c r="AK205" s="3">
        <v>43.16</v>
      </c>
      <c r="AL205" s="3">
        <v>92.05</v>
      </c>
      <c r="AM205" s="3">
        <v>72.849999999999994</v>
      </c>
      <c r="AN205" s="3">
        <v>141.58000000000001</v>
      </c>
      <c r="AO205" s="3"/>
      <c r="AP205" s="3">
        <v>19.23</v>
      </c>
      <c r="AQ205" s="3">
        <v>10.27</v>
      </c>
      <c r="AR205" s="3"/>
      <c r="AS205" s="3"/>
      <c r="AT205" s="3"/>
      <c r="AU205" s="3">
        <v>6.91</v>
      </c>
      <c r="AV205" s="3">
        <v>6.45</v>
      </c>
      <c r="AW205" s="3"/>
      <c r="AX205" s="3"/>
      <c r="AY205" s="3"/>
      <c r="AZ205" s="3"/>
      <c r="BC205" s="3" t="e">
        <f t="shared" si="133"/>
        <v>#NUM!</v>
      </c>
      <c r="BD205" s="3" t="e">
        <f t="shared" si="134"/>
        <v>#NUM!</v>
      </c>
      <c r="BE205" s="3" t="e">
        <f t="shared" si="135"/>
        <v>#NUM!</v>
      </c>
      <c r="BF205" s="3" t="e">
        <f t="shared" si="136"/>
        <v>#NUM!</v>
      </c>
      <c r="BG205" s="3" t="e">
        <f t="shared" si="137"/>
        <v>#NUM!</v>
      </c>
      <c r="BH205" s="3">
        <f t="shared" si="138"/>
        <v>2.1571544399062814</v>
      </c>
      <c r="BI205" s="3" t="e">
        <f t="shared" si="139"/>
        <v>#NUM!</v>
      </c>
      <c r="BJ205" s="3" t="e">
        <f t="shared" si="140"/>
        <v>#NUM!</v>
      </c>
      <c r="BK205" s="3" t="e">
        <f t="shared" si="141"/>
        <v>#NUM!</v>
      </c>
      <c r="BL205" s="3" t="e">
        <f t="shared" si="142"/>
        <v>#NUM!</v>
      </c>
      <c r="BM205" s="3" t="e">
        <f t="shared" si="143"/>
        <v>#NUM!</v>
      </c>
      <c r="BN205" s="3">
        <f t="shared" si="144"/>
        <v>1.6770591773921615</v>
      </c>
      <c r="BO205" s="3">
        <f t="shared" si="145"/>
        <v>1.8651632195060863</v>
      </c>
      <c r="BP205" s="3" t="e">
        <f t="shared" si="146"/>
        <v>#NUM!</v>
      </c>
      <c r="BQ205" s="3" t="e">
        <f t="shared" si="147"/>
        <v>#NUM!</v>
      </c>
      <c r="BR205" s="3">
        <f t="shared" si="148"/>
        <v>1.9829944546586642</v>
      </c>
      <c r="BS205" s="3">
        <f t="shared" si="149"/>
        <v>1.9914918889101594</v>
      </c>
      <c r="BT205" s="3">
        <f t="shared" si="150"/>
        <v>1.6822353569025641</v>
      </c>
      <c r="BU205" s="3">
        <f t="shared" si="151"/>
        <v>1.9474827365569187</v>
      </c>
      <c r="BV205" s="3">
        <f t="shared" si="152"/>
        <v>1.3322364154914432</v>
      </c>
      <c r="BW205" s="3">
        <f t="shared" si="153"/>
        <v>1.3038437748886544</v>
      </c>
      <c r="BX205" s="3">
        <f t="shared" si="154"/>
        <v>1.8971870765801535</v>
      </c>
      <c r="BY205" s="3">
        <f t="shared" si="155"/>
        <v>2.2423674769114381</v>
      </c>
      <c r="BZ205" s="3">
        <f t="shared" si="156"/>
        <v>1.5916210382133191</v>
      </c>
      <c r="CA205" s="3" t="e">
        <f t="shared" si="157"/>
        <v>#NUM!</v>
      </c>
      <c r="CB205" s="3">
        <f t="shared" si="158"/>
        <v>1.7400467240514941</v>
      </c>
      <c r="CC205" s="3">
        <f t="shared" si="159"/>
        <v>2.0253058652647704</v>
      </c>
      <c r="CD205" s="3">
        <f t="shared" si="160"/>
        <v>1.735519058815171</v>
      </c>
      <c r="CE205" s="3">
        <f t="shared" si="161"/>
        <v>1.635081436010873</v>
      </c>
      <c r="CF205" s="3">
        <f t="shared" si="162"/>
        <v>1.9640237928400335</v>
      </c>
      <c r="CG205" s="3">
        <f t="shared" si="163"/>
        <v>1.8624295561060089</v>
      </c>
      <c r="CH205" s="3">
        <f t="shared" si="164"/>
        <v>2.1510019079928315</v>
      </c>
      <c r="CI205" s="3" t="e">
        <f t="shared" si="165"/>
        <v>#NUM!</v>
      </c>
      <c r="CJ205" s="3">
        <f t="shared" si="166"/>
        <v>1.2839792842384798</v>
      </c>
      <c r="CK205" s="3">
        <f t="shared" si="167"/>
        <v>1.0115704435972781</v>
      </c>
      <c r="CL205" s="3" t="e">
        <f t="shared" si="168"/>
        <v>#NUM!</v>
      </c>
      <c r="CM205" s="3" t="e">
        <f t="shared" si="169"/>
        <v>#NUM!</v>
      </c>
      <c r="CN205" s="3" t="e">
        <f t="shared" si="170"/>
        <v>#NUM!</v>
      </c>
      <c r="CO205" s="3">
        <f t="shared" si="171"/>
        <v>0.8394780473741984</v>
      </c>
      <c r="CP205" s="3">
        <f t="shared" si="172"/>
        <v>0.80955971463526777</v>
      </c>
      <c r="CQ205" s="3" t="e">
        <f t="shared" si="173"/>
        <v>#NUM!</v>
      </c>
      <c r="CR205" s="3" t="e">
        <f t="shared" si="174"/>
        <v>#NUM!</v>
      </c>
      <c r="CS205" s="3" t="e">
        <f t="shared" si="175"/>
        <v>#NUM!</v>
      </c>
      <c r="CT205" s="3" t="e">
        <f t="shared" si="176"/>
        <v>#NUM!</v>
      </c>
    </row>
    <row r="206" spans="1:98" x14ac:dyDescent="0.25">
      <c r="A206" s="3"/>
      <c r="B206" s="1" t="s">
        <v>939</v>
      </c>
      <c r="C206" s="3" t="s">
        <v>581</v>
      </c>
      <c r="D206" s="1" t="s">
        <v>43</v>
      </c>
      <c r="E206" s="1" t="s">
        <v>435</v>
      </c>
      <c r="F206" s="16" t="s">
        <v>702</v>
      </c>
      <c r="G206" s="1" t="s">
        <v>39</v>
      </c>
      <c r="H206" s="1" t="s">
        <v>53</v>
      </c>
      <c r="I206" s="3">
        <v>255.83</v>
      </c>
      <c r="J206" s="3">
        <v>223.18</v>
      </c>
      <c r="K206" s="3">
        <v>210.83</v>
      </c>
      <c r="L206" s="3"/>
      <c r="M206" s="3"/>
      <c r="N206" s="3">
        <v>145.68</v>
      </c>
      <c r="O206" s="3">
        <v>93.32</v>
      </c>
      <c r="P206" s="3">
        <v>130.34</v>
      </c>
      <c r="Q206" s="3">
        <v>54.73</v>
      </c>
      <c r="R206" s="3">
        <v>81.56</v>
      </c>
      <c r="S206" s="3">
        <v>115.16</v>
      </c>
      <c r="T206" s="3">
        <v>46.59</v>
      </c>
      <c r="U206" s="3">
        <v>70.88</v>
      </c>
      <c r="V206" s="3">
        <v>40.46</v>
      </c>
      <c r="W206" s="3">
        <v>45.81</v>
      </c>
      <c r="X206" s="3">
        <v>94.06</v>
      </c>
      <c r="Y206" s="3">
        <v>89.15</v>
      </c>
      <c r="Z206" s="3"/>
      <c r="AA206" s="3">
        <v>90.2</v>
      </c>
      <c r="AB206" s="3">
        <v>21.83</v>
      </c>
      <c r="AC206" s="3">
        <v>18.55</v>
      </c>
      <c r="AD206" s="3">
        <v>75.22</v>
      </c>
      <c r="AE206" s="3">
        <v>169.48</v>
      </c>
      <c r="AF206" s="3">
        <v>40.46</v>
      </c>
      <c r="AG206" s="3">
        <v>87.02</v>
      </c>
      <c r="AH206" s="3">
        <v>51.24</v>
      </c>
      <c r="AI206" s="3"/>
      <c r="AJ206" s="3">
        <v>52.77</v>
      </c>
      <c r="AK206" s="3">
        <v>44.98</v>
      </c>
      <c r="AL206" s="3">
        <v>86.62</v>
      </c>
      <c r="AM206" s="3">
        <v>66.06</v>
      </c>
      <c r="AN206" s="3">
        <v>144.21</v>
      </c>
      <c r="AO206" s="3">
        <v>32.44</v>
      </c>
      <c r="AP206" s="3">
        <v>17.510000000000002</v>
      </c>
      <c r="AQ206" s="3">
        <v>9.9700000000000006</v>
      </c>
      <c r="AR206" s="3"/>
      <c r="AS206" s="3">
        <v>14.24</v>
      </c>
      <c r="AT206" s="3">
        <v>11.34</v>
      </c>
      <c r="AU206" s="3">
        <v>6.57</v>
      </c>
      <c r="AV206" s="3">
        <v>5.97</v>
      </c>
      <c r="AW206" s="3">
        <v>13.67</v>
      </c>
      <c r="AX206" s="3">
        <v>10.17</v>
      </c>
      <c r="AY206" s="3">
        <v>20.56</v>
      </c>
      <c r="AZ206" s="3">
        <v>14.51</v>
      </c>
      <c r="BC206" s="3">
        <f t="shared" si="133"/>
        <v>2.407951470832673</v>
      </c>
      <c r="BD206" s="3">
        <f t="shared" si="134"/>
        <v>2.3486552732457646</v>
      </c>
      <c r="BE206" s="3">
        <f t="shared" si="135"/>
        <v>2.3239324087579938</v>
      </c>
      <c r="BF206" s="3" t="e">
        <f t="shared" si="136"/>
        <v>#NUM!</v>
      </c>
      <c r="BG206" s="3" t="e">
        <f t="shared" si="137"/>
        <v>#NUM!</v>
      </c>
      <c r="BH206" s="3">
        <f t="shared" si="138"/>
        <v>2.1633999327868638</v>
      </c>
      <c r="BI206" s="3">
        <f t="shared" si="139"/>
        <v>1.969974730121715</v>
      </c>
      <c r="BJ206" s="3">
        <f t="shared" si="140"/>
        <v>2.1150777166595804</v>
      </c>
      <c r="BK206" s="3">
        <f t="shared" si="141"/>
        <v>1.738225448142505</v>
      </c>
      <c r="BL206" s="3">
        <f t="shared" si="142"/>
        <v>1.9114772171061023</v>
      </c>
      <c r="BM206" s="3">
        <f t="shared" si="143"/>
        <v>2.0613016562060444</v>
      </c>
      <c r="BN206" s="3">
        <f t="shared" si="144"/>
        <v>1.668292710448221</v>
      </c>
      <c r="BO206" s="3">
        <f t="shared" si="145"/>
        <v>1.8505237088789943</v>
      </c>
      <c r="BP206" s="3">
        <f t="shared" si="146"/>
        <v>1.6070258784347859</v>
      </c>
      <c r="BQ206" s="3">
        <f t="shared" si="147"/>
        <v>1.6609602917760837</v>
      </c>
      <c r="BR206" s="3">
        <f t="shared" si="148"/>
        <v>1.9734049744100608</v>
      </c>
      <c r="BS206" s="3">
        <f t="shared" si="149"/>
        <v>1.9501213475113734</v>
      </c>
      <c r="BT206" s="3" t="e">
        <f t="shared" si="150"/>
        <v>#NUM!</v>
      </c>
      <c r="BU206" s="3">
        <f t="shared" si="151"/>
        <v>1.9552065375419418</v>
      </c>
      <c r="BV206" s="3">
        <f t="shared" si="152"/>
        <v>1.3390537357091392</v>
      </c>
      <c r="BW206" s="3">
        <f t="shared" si="153"/>
        <v>1.2683439139510646</v>
      </c>
      <c r="BX206" s="3">
        <f t="shared" si="154"/>
        <v>1.8763333290863804</v>
      </c>
      <c r="BY206" s="3">
        <f t="shared" si="155"/>
        <v>2.229118455328952</v>
      </c>
      <c r="BZ206" s="3">
        <f t="shared" si="156"/>
        <v>1.6070258784347859</v>
      </c>
      <c r="CA206" s="3">
        <f t="shared" si="157"/>
        <v>1.9396190789566981</v>
      </c>
      <c r="CB206" s="3">
        <f t="shared" si="158"/>
        <v>1.7096091210726487</v>
      </c>
      <c r="CC206" s="3" t="e">
        <f t="shared" si="159"/>
        <v>#NUM!</v>
      </c>
      <c r="CD206" s="3">
        <f t="shared" si="160"/>
        <v>1.7223870941771238</v>
      </c>
      <c r="CE206" s="3">
        <f t="shared" si="161"/>
        <v>1.6530194510996135</v>
      </c>
      <c r="CF206" s="3">
        <f t="shared" si="162"/>
        <v>1.9376181793938236</v>
      </c>
      <c r="CG206" s="3">
        <f t="shared" si="163"/>
        <v>1.8199385693553953</v>
      </c>
      <c r="CH206" s="3">
        <f t="shared" si="164"/>
        <v>2.1589953768483094</v>
      </c>
      <c r="CI206" s="3">
        <f t="shared" si="165"/>
        <v>1.5110808455391185</v>
      </c>
      <c r="CJ206" s="3">
        <f t="shared" si="166"/>
        <v>1.2432861460834461</v>
      </c>
      <c r="CK206" s="3">
        <f t="shared" si="167"/>
        <v>0.99869515831165578</v>
      </c>
      <c r="CL206" s="3" t="e">
        <f t="shared" si="168"/>
        <v>#NUM!</v>
      </c>
      <c r="CM206" s="3">
        <f t="shared" si="169"/>
        <v>1.1535099893008376</v>
      </c>
      <c r="CN206" s="3">
        <f t="shared" si="170"/>
        <v>1.0546130545568877</v>
      </c>
      <c r="CO206" s="3">
        <f t="shared" si="171"/>
        <v>0.81756536955978076</v>
      </c>
      <c r="CP206" s="3">
        <f t="shared" si="172"/>
        <v>0.77597433112936909</v>
      </c>
      <c r="CQ206" s="3">
        <f t="shared" si="173"/>
        <v>1.1357685145678222</v>
      </c>
      <c r="CR206" s="3">
        <f t="shared" si="174"/>
        <v>1.0073209529227445</v>
      </c>
      <c r="CS206" s="3">
        <f t="shared" si="175"/>
        <v>1.3130231103232382</v>
      </c>
      <c r="CT206" s="3">
        <f t="shared" si="176"/>
        <v>1.161667412437736</v>
      </c>
    </row>
    <row r="207" spans="1:98" x14ac:dyDescent="0.25">
      <c r="A207" s="3"/>
      <c r="B207" s="1" t="s">
        <v>939</v>
      </c>
      <c r="C207" s="3" t="s">
        <v>582</v>
      </c>
      <c r="D207" s="1" t="s">
        <v>43</v>
      </c>
      <c r="E207" s="1" t="s">
        <v>435</v>
      </c>
      <c r="F207" s="16" t="s">
        <v>702</v>
      </c>
      <c r="G207" s="1" t="s">
        <v>39</v>
      </c>
      <c r="H207" s="1" t="s">
        <v>40</v>
      </c>
      <c r="I207" s="3">
        <v>259.19</v>
      </c>
      <c r="J207" s="3"/>
      <c r="K207" s="3">
        <v>217.5</v>
      </c>
      <c r="L207" s="3"/>
      <c r="M207" s="3"/>
      <c r="N207" s="3">
        <v>144.93</v>
      </c>
      <c r="O207" s="3">
        <v>95.4</v>
      </c>
      <c r="P207" s="3">
        <v>134.15</v>
      </c>
      <c r="Q207" s="3">
        <v>53.44</v>
      </c>
      <c r="R207" s="3">
        <v>85.85</v>
      </c>
      <c r="S207" s="3">
        <v>122.02</v>
      </c>
      <c r="T207" s="3">
        <v>53.2</v>
      </c>
      <c r="U207" s="3">
        <v>77.28</v>
      </c>
      <c r="V207" s="3"/>
      <c r="W207" s="3">
        <v>47.35</v>
      </c>
      <c r="X207" s="3">
        <v>91.85</v>
      </c>
      <c r="Y207" s="3">
        <v>92.21</v>
      </c>
      <c r="Z207" s="3"/>
      <c r="AA207" s="3">
        <v>88.73</v>
      </c>
      <c r="AB207" s="3">
        <v>24.81</v>
      </c>
      <c r="AC207" s="3">
        <v>21.55</v>
      </c>
      <c r="AD207" s="3">
        <v>79.959999999999994</v>
      </c>
      <c r="AE207" s="3">
        <v>163.51</v>
      </c>
      <c r="AF207" s="3">
        <v>43.74</v>
      </c>
      <c r="AG207" s="3"/>
      <c r="AH207" s="3">
        <v>53.08</v>
      </c>
      <c r="AI207" s="3">
        <v>104.22</v>
      </c>
      <c r="AJ207" s="3">
        <v>52.8</v>
      </c>
      <c r="AK207" s="3">
        <v>42.86</v>
      </c>
      <c r="AL207" s="3">
        <v>89.97</v>
      </c>
      <c r="AM207" s="3">
        <v>70.16</v>
      </c>
      <c r="AN207" s="3">
        <v>142.51</v>
      </c>
      <c r="AO207" s="3">
        <v>37.799999999999997</v>
      </c>
      <c r="AP207" s="3">
        <v>20.28</v>
      </c>
      <c r="AQ207" s="3">
        <v>10.66</v>
      </c>
      <c r="AR207" s="3"/>
      <c r="AS207" s="3"/>
      <c r="AT207" s="3">
        <v>11.8</v>
      </c>
      <c r="AU207" s="3"/>
      <c r="AV207" s="3"/>
      <c r="AW207" s="3"/>
      <c r="AX207" s="3">
        <v>11.42</v>
      </c>
      <c r="AY207" s="3">
        <v>21.68</v>
      </c>
      <c r="AZ207" s="3">
        <v>16.2</v>
      </c>
      <c r="BC207" s="3">
        <f t="shared" si="133"/>
        <v>2.4136182416869927</v>
      </c>
      <c r="BD207" s="3" t="e">
        <f t="shared" si="134"/>
        <v>#NUM!</v>
      </c>
      <c r="BE207" s="3">
        <f t="shared" si="135"/>
        <v>2.3374592612906562</v>
      </c>
      <c r="BF207" s="3" t="e">
        <f t="shared" si="136"/>
        <v>#NUM!</v>
      </c>
      <c r="BG207" s="3" t="e">
        <f t="shared" si="137"/>
        <v>#NUM!</v>
      </c>
      <c r="BH207" s="3">
        <f t="shared" si="138"/>
        <v>2.1611582922061823</v>
      </c>
      <c r="BI207" s="3">
        <f t="shared" si="139"/>
        <v>1.9795483747040952</v>
      </c>
      <c r="BJ207" s="3">
        <f t="shared" si="140"/>
        <v>2.1275906770079578</v>
      </c>
      <c r="BK207" s="3">
        <f t="shared" si="141"/>
        <v>1.7278664494674891</v>
      </c>
      <c r="BL207" s="3">
        <f t="shared" si="142"/>
        <v>1.9337402994969353</v>
      </c>
      <c r="BM207" s="3">
        <f t="shared" si="143"/>
        <v>2.0864310206563688</v>
      </c>
      <c r="BN207" s="3">
        <f t="shared" si="144"/>
        <v>1.7259116322950483</v>
      </c>
      <c r="BO207" s="3">
        <f t="shared" si="145"/>
        <v>1.8880671134074369</v>
      </c>
      <c r="BP207" s="3" t="e">
        <f t="shared" si="146"/>
        <v>#NUM!</v>
      </c>
      <c r="BQ207" s="3">
        <f t="shared" si="147"/>
        <v>1.6753199833392922</v>
      </c>
      <c r="BR207" s="3">
        <f t="shared" si="148"/>
        <v>1.9630791606418272</v>
      </c>
      <c r="BS207" s="3">
        <f t="shared" si="149"/>
        <v>1.9647780220223761</v>
      </c>
      <c r="BT207" s="3" t="e">
        <f t="shared" si="150"/>
        <v>#NUM!</v>
      </c>
      <c r="BU207" s="3">
        <f t="shared" si="151"/>
        <v>1.9480704815189411</v>
      </c>
      <c r="BV207" s="3">
        <f t="shared" si="152"/>
        <v>1.394626764272209</v>
      </c>
      <c r="BW207" s="3">
        <f t="shared" si="153"/>
        <v>1.3334472744967505</v>
      </c>
      <c r="BX207" s="3">
        <f t="shared" si="154"/>
        <v>1.9028727854460794</v>
      </c>
      <c r="BY207" s="3">
        <f t="shared" si="155"/>
        <v>2.2135443185376666</v>
      </c>
      <c r="BZ207" s="3">
        <f t="shared" si="156"/>
        <v>1.6408787787016184</v>
      </c>
      <c r="CA207" s="3" t="e">
        <f t="shared" si="157"/>
        <v>#NUM!</v>
      </c>
      <c r="CB207" s="3">
        <f t="shared" si="158"/>
        <v>1.7249309141923979</v>
      </c>
      <c r="CC207" s="3">
        <f t="shared" si="159"/>
        <v>2.017951068830742</v>
      </c>
      <c r="CD207" s="3">
        <f t="shared" si="160"/>
        <v>1.7226339225338123</v>
      </c>
      <c r="CE207" s="3">
        <f t="shared" si="161"/>
        <v>1.6320521667058099</v>
      </c>
      <c r="CF207" s="3">
        <f t="shared" si="162"/>
        <v>1.9540977204791896</v>
      </c>
      <c r="CG207" s="3">
        <f t="shared" si="163"/>
        <v>1.846089580357984</v>
      </c>
      <c r="CH207" s="3">
        <f t="shared" si="164"/>
        <v>2.1538453400809652</v>
      </c>
      <c r="CI207" s="3">
        <f t="shared" si="165"/>
        <v>1.5774917998372253</v>
      </c>
      <c r="CJ207" s="3">
        <f t="shared" si="166"/>
        <v>1.3070679506612983</v>
      </c>
      <c r="CK207" s="3">
        <f t="shared" si="167"/>
        <v>1.0277572046905534</v>
      </c>
      <c r="CL207" s="3" t="e">
        <f t="shared" si="168"/>
        <v>#NUM!</v>
      </c>
      <c r="CM207" s="3" t="e">
        <f t="shared" si="169"/>
        <v>#NUM!</v>
      </c>
      <c r="CN207" s="3">
        <f t="shared" si="170"/>
        <v>1.0718820073061255</v>
      </c>
      <c r="CO207" s="3" t="e">
        <f t="shared" si="171"/>
        <v>#NUM!</v>
      </c>
      <c r="CP207" s="3" t="e">
        <f t="shared" si="172"/>
        <v>#NUM!</v>
      </c>
      <c r="CQ207" s="3" t="e">
        <f t="shared" si="173"/>
        <v>#NUM!</v>
      </c>
      <c r="CR207" s="3">
        <f t="shared" si="174"/>
        <v>1.0576661039098292</v>
      </c>
      <c r="CS207" s="3">
        <f t="shared" si="175"/>
        <v>1.3360592778663494</v>
      </c>
      <c r="CT207" s="3">
        <f t="shared" si="176"/>
        <v>1.209515014542631</v>
      </c>
    </row>
    <row r="208" spans="1:98" x14ac:dyDescent="0.25">
      <c r="A208" s="3"/>
      <c r="B208" s="1" t="s">
        <v>939</v>
      </c>
      <c r="C208" s="3" t="s">
        <v>583</v>
      </c>
      <c r="D208" s="1" t="s">
        <v>43</v>
      </c>
      <c r="E208" s="1" t="s">
        <v>424</v>
      </c>
      <c r="F208" s="16" t="s">
        <v>702</v>
      </c>
      <c r="G208" s="1" t="s">
        <v>39</v>
      </c>
      <c r="H208" s="1" t="s">
        <v>53</v>
      </c>
      <c r="I208" s="3">
        <v>273.48</v>
      </c>
      <c r="J208" s="3">
        <v>245.71</v>
      </c>
      <c r="K208" s="3">
        <v>228.76</v>
      </c>
      <c r="L208" s="3">
        <v>72.849999999999994</v>
      </c>
      <c r="M208" s="3">
        <v>157.88999999999999</v>
      </c>
      <c r="N208" s="3">
        <v>156.05000000000001</v>
      </c>
      <c r="O208" s="3"/>
      <c r="P208" s="3">
        <v>138.97</v>
      </c>
      <c r="Q208" s="3"/>
      <c r="R208" s="3">
        <v>90.08</v>
      </c>
      <c r="S208" s="3">
        <v>119.26</v>
      </c>
      <c r="T208" s="3">
        <v>44.46</v>
      </c>
      <c r="U208" s="3">
        <v>78.13</v>
      </c>
      <c r="V208" s="3">
        <v>43.22</v>
      </c>
      <c r="W208" s="3">
        <v>49.58</v>
      </c>
      <c r="X208" s="3">
        <v>99.84</v>
      </c>
      <c r="Y208" s="3">
        <v>100.4</v>
      </c>
      <c r="Z208" s="3">
        <v>51.1</v>
      </c>
      <c r="AA208" s="3">
        <v>94.56</v>
      </c>
      <c r="AB208" s="3">
        <v>22.98</v>
      </c>
      <c r="AC208" s="3">
        <v>21.02</v>
      </c>
      <c r="AD208" s="3">
        <v>81.58</v>
      </c>
      <c r="AE208" s="3">
        <v>172.6</v>
      </c>
      <c r="AF208" s="3">
        <v>45.39</v>
      </c>
      <c r="AG208" s="3">
        <v>81.36</v>
      </c>
      <c r="AH208" s="3">
        <v>60.05</v>
      </c>
      <c r="AI208" s="3">
        <v>106.71</v>
      </c>
      <c r="AJ208" s="3">
        <v>55.37</v>
      </c>
      <c r="AK208" s="3">
        <v>44.8</v>
      </c>
      <c r="AL208" s="3">
        <v>91.12</v>
      </c>
      <c r="AM208" s="3">
        <v>72.569999999999993</v>
      </c>
      <c r="AN208" s="3">
        <v>154.72999999999999</v>
      </c>
      <c r="AO208" s="3">
        <v>37.21</v>
      </c>
      <c r="AP208" s="3">
        <v>21.04</v>
      </c>
      <c r="AQ208" s="3">
        <v>10.98</v>
      </c>
      <c r="AR208" s="3"/>
      <c r="AS208" s="3">
        <v>16.8</v>
      </c>
      <c r="AT208" s="3">
        <v>12.37</v>
      </c>
      <c r="AU208" s="3"/>
      <c r="AV208" s="3">
        <v>7.28</v>
      </c>
      <c r="AW208" s="3">
        <v>14.82</v>
      </c>
      <c r="AX208" s="3">
        <v>11.94</v>
      </c>
      <c r="AY208" s="3">
        <v>22.95</v>
      </c>
      <c r="AZ208" s="3">
        <v>16.79</v>
      </c>
      <c r="BC208" s="3">
        <f t="shared" si="133"/>
        <v>2.4369255712280005</v>
      </c>
      <c r="BD208" s="3">
        <f t="shared" si="134"/>
        <v>2.3904228319234768</v>
      </c>
      <c r="BE208" s="3">
        <f t="shared" si="135"/>
        <v>2.3593800878746345</v>
      </c>
      <c r="BF208" s="3">
        <f t="shared" si="136"/>
        <v>1.8624295561060089</v>
      </c>
      <c r="BG208" s="3">
        <f t="shared" si="137"/>
        <v>2.1983546247369401</v>
      </c>
      <c r="BH208" s="3">
        <f t="shared" si="138"/>
        <v>2.1932637730013513</v>
      </c>
      <c r="BI208" s="3" t="e">
        <f t="shared" si="139"/>
        <v>#NUM!</v>
      </c>
      <c r="BJ208" s="3">
        <f t="shared" si="140"/>
        <v>2.1429210575156148</v>
      </c>
      <c r="BK208" s="3" t="e">
        <f t="shared" si="141"/>
        <v>#NUM!</v>
      </c>
      <c r="BL208" s="3">
        <f t="shared" si="142"/>
        <v>1.954628377507271</v>
      </c>
      <c r="BM208" s="3">
        <f t="shared" si="143"/>
        <v>2.0764948050097205</v>
      </c>
      <c r="BN208" s="3">
        <f t="shared" si="144"/>
        <v>1.6479694583629718</v>
      </c>
      <c r="BO208" s="3">
        <f t="shared" si="145"/>
        <v>1.8928178243095763</v>
      </c>
      <c r="BP208" s="3">
        <f t="shared" si="146"/>
        <v>1.6356847625472226</v>
      </c>
      <c r="BQ208" s="3">
        <f t="shared" si="147"/>
        <v>1.6953065224318027</v>
      </c>
      <c r="BR208" s="3">
        <f t="shared" si="148"/>
        <v>1.9993045723383487</v>
      </c>
      <c r="BS208" s="3">
        <f t="shared" si="149"/>
        <v>2.0017337128090005</v>
      </c>
      <c r="BT208" s="3">
        <f t="shared" si="150"/>
        <v>1.7084209001347128</v>
      </c>
      <c r="BU208" s="3">
        <f t="shared" si="151"/>
        <v>1.9757074635371801</v>
      </c>
      <c r="BV208" s="3">
        <f t="shared" si="152"/>
        <v>1.3613500243522665</v>
      </c>
      <c r="BW208" s="3">
        <f t="shared" si="153"/>
        <v>1.3226327116922234</v>
      </c>
      <c r="BX208" s="3">
        <f t="shared" si="154"/>
        <v>1.9115837009810757</v>
      </c>
      <c r="BY208" s="3">
        <f t="shared" si="155"/>
        <v>2.237040791379191</v>
      </c>
      <c r="BZ208" s="3">
        <f t="shared" si="156"/>
        <v>1.6569601827428491</v>
      </c>
      <c r="CA208" s="3">
        <f t="shared" si="157"/>
        <v>1.9104109399146882</v>
      </c>
      <c r="CB208" s="3">
        <f t="shared" si="158"/>
        <v>1.7785130117389247</v>
      </c>
      <c r="CC208" s="3">
        <f t="shared" si="159"/>
        <v>2.0282051199054427</v>
      </c>
      <c r="CD208" s="3">
        <f t="shared" si="160"/>
        <v>1.7432745235119333</v>
      </c>
      <c r="CE208" s="3">
        <f t="shared" si="161"/>
        <v>1.651278013998144</v>
      </c>
      <c r="CF208" s="3">
        <f t="shared" si="162"/>
        <v>1.9596137110710439</v>
      </c>
      <c r="CG208" s="3">
        <f t="shared" si="163"/>
        <v>1.8607571230815421</v>
      </c>
      <c r="CH208" s="3">
        <f t="shared" si="164"/>
        <v>2.1895745255372496</v>
      </c>
      <c r="CI208" s="3">
        <f t="shared" si="165"/>
        <v>1.5706596700215341</v>
      </c>
      <c r="CJ208" s="3">
        <f t="shared" si="166"/>
        <v>1.3230457354817013</v>
      </c>
      <c r="CK208" s="3">
        <f t="shared" si="167"/>
        <v>1.0406023401140732</v>
      </c>
      <c r="CL208" s="3" t="e">
        <f t="shared" si="168"/>
        <v>#NUM!</v>
      </c>
      <c r="CM208" s="3">
        <f t="shared" si="169"/>
        <v>1.2253092817258628</v>
      </c>
      <c r="CN208" s="3">
        <f t="shared" si="170"/>
        <v>1.0923696996291206</v>
      </c>
      <c r="CO208" s="3" t="e">
        <f t="shared" si="171"/>
        <v>#NUM!</v>
      </c>
      <c r="CP208" s="3">
        <f t="shared" si="172"/>
        <v>0.86213137931303718</v>
      </c>
      <c r="CQ208" s="3">
        <f t="shared" si="173"/>
        <v>1.1708482036433094</v>
      </c>
      <c r="CR208" s="3">
        <f t="shared" si="174"/>
        <v>1.0770043267933502</v>
      </c>
      <c r="CS208" s="3">
        <f t="shared" si="175"/>
        <v>1.36078268987328</v>
      </c>
      <c r="CT208" s="3">
        <f t="shared" si="176"/>
        <v>1.2250506961380487</v>
      </c>
    </row>
    <row r="209" spans="1:98" x14ac:dyDescent="0.25">
      <c r="A209" s="3"/>
      <c r="B209" s="1" t="s">
        <v>939</v>
      </c>
      <c r="C209" s="3" t="s">
        <v>584</v>
      </c>
      <c r="D209" s="1" t="s">
        <v>43</v>
      </c>
      <c r="E209" s="1" t="s">
        <v>433</v>
      </c>
      <c r="F209" s="16" t="s">
        <v>702</v>
      </c>
      <c r="G209" s="1" t="s">
        <v>39</v>
      </c>
      <c r="H209" s="1" t="s">
        <v>916</v>
      </c>
      <c r="I209" s="3">
        <v>272.8</v>
      </c>
      <c r="J209" s="3">
        <v>239.34</v>
      </c>
      <c r="K209" s="3">
        <v>226.42</v>
      </c>
      <c r="L209" s="3"/>
      <c r="M209" s="3"/>
      <c r="N209" s="3">
        <v>156.72</v>
      </c>
      <c r="O209" s="3">
        <v>100.17</v>
      </c>
      <c r="P209" s="3">
        <v>134.81</v>
      </c>
      <c r="Q209" s="3">
        <v>60.5</v>
      </c>
      <c r="R209" s="3">
        <v>87</v>
      </c>
      <c r="S209" s="3">
        <v>125.76</v>
      </c>
      <c r="T209" s="3">
        <v>52.54</v>
      </c>
      <c r="U209" s="3">
        <v>78.099999999999994</v>
      </c>
      <c r="V209" s="3"/>
      <c r="W209" s="3">
        <v>44.78</v>
      </c>
      <c r="X209" s="3">
        <v>100.18</v>
      </c>
      <c r="Y209" s="3">
        <v>101.43</v>
      </c>
      <c r="Z209" s="3">
        <v>55.86</v>
      </c>
      <c r="AA209" s="3">
        <v>95.87</v>
      </c>
      <c r="AB209" s="3">
        <v>22.91</v>
      </c>
      <c r="AC209" s="3">
        <v>21</v>
      </c>
      <c r="AD209" s="3">
        <v>82.24</v>
      </c>
      <c r="AE209" s="3">
        <v>175.34</v>
      </c>
      <c r="AF209" s="3">
        <v>37.93</v>
      </c>
      <c r="AG209" s="3">
        <v>82.57</v>
      </c>
      <c r="AH209" s="3">
        <v>56.22</v>
      </c>
      <c r="AI209" s="3"/>
      <c r="AJ209" s="3">
        <v>53.22</v>
      </c>
      <c r="AK209" s="3">
        <v>43.56</v>
      </c>
      <c r="AL209" s="3">
        <v>92.34</v>
      </c>
      <c r="AM209" s="3">
        <v>72.2</v>
      </c>
      <c r="AN209" s="3">
        <v>154.72999999999999</v>
      </c>
      <c r="AO209" s="3">
        <v>33.729999999999997</v>
      </c>
      <c r="AP209" s="3">
        <v>19.66</v>
      </c>
      <c r="AQ209" s="3">
        <v>10.37</v>
      </c>
      <c r="AR209" s="3"/>
      <c r="AS209" s="3"/>
      <c r="AT209" s="3"/>
      <c r="AU209" s="3">
        <v>7.12</v>
      </c>
      <c r="AV209" s="3">
        <v>6.16</v>
      </c>
      <c r="AW209" s="3">
        <v>15.49</v>
      </c>
      <c r="AX209" s="3">
        <v>11.11</v>
      </c>
      <c r="AY209" s="3"/>
      <c r="AZ209" s="3"/>
      <c r="BC209" s="3">
        <f t="shared" si="133"/>
        <v>2.4358443659844413</v>
      </c>
      <c r="BD209" s="3">
        <f t="shared" si="134"/>
        <v>2.3790152866934831</v>
      </c>
      <c r="BE209" s="3">
        <f t="shared" si="135"/>
        <v>2.3549147860586732</v>
      </c>
      <c r="BF209" s="3" t="e">
        <f t="shared" si="136"/>
        <v>#NUM!</v>
      </c>
      <c r="BG209" s="3" t="e">
        <f t="shared" si="137"/>
        <v>#NUM!</v>
      </c>
      <c r="BH209" s="3">
        <f t="shared" si="138"/>
        <v>2.1951244229866798</v>
      </c>
      <c r="BI209" s="3">
        <f t="shared" si="139"/>
        <v>2.000737673774033</v>
      </c>
      <c r="BJ209" s="3">
        <f t="shared" si="140"/>
        <v>2.1297221086958777</v>
      </c>
      <c r="BK209" s="3">
        <f t="shared" si="141"/>
        <v>1.7817553746524688</v>
      </c>
      <c r="BL209" s="3">
        <f t="shared" si="142"/>
        <v>1.9395192526186185</v>
      </c>
      <c r="BM209" s="3">
        <f t="shared" si="143"/>
        <v>2.0995425286953329</v>
      </c>
      <c r="BN209" s="3">
        <f t="shared" si="144"/>
        <v>1.7204900684500515</v>
      </c>
      <c r="BO209" s="3">
        <f t="shared" si="145"/>
        <v>1.8926510338773004</v>
      </c>
      <c r="BP209" s="3" t="e">
        <f t="shared" si="146"/>
        <v>#NUM!</v>
      </c>
      <c r="BQ209" s="3">
        <f t="shared" si="147"/>
        <v>1.6510840892430114</v>
      </c>
      <c r="BR209" s="3">
        <f t="shared" si="148"/>
        <v>2.0007810273534954</v>
      </c>
      <c r="BS209" s="3">
        <f t="shared" si="149"/>
        <v>2.0061664254854312</v>
      </c>
      <c r="BT209" s="3">
        <f t="shared" si="150"/>
        <v>1.7471009313649863</v>
      </c>
      <c r="BU209" s="3">
        <f t="shared" si="151"/>
        <v>1.9816827273712854</v>
      </c>
      <c r="BV209" s="3">
        <f t="shared" si="152"/>
        <v>1.3600250891893975</v>
      </c>
      <c r="BW209" s="3">
        <f t="shared" si="153"/>
        <v>1.3222192947339193</v>
      </c>
      <c r="BX209" s="3">
        <f t="shared" si="154"/>
        <v>1.9150831016512004</v>
      </c>
      <c r="BY209" s="3">
        <f t="shared" si="155"/>
        <v>2.2438810022183184</v>
      </c>
      <c r="BZ209" s="3">
        <f t="shared" si="156"/>
        <v>1.5789828427027905</v>
      </c>
      <c r="CA209" s="3">
        <f t="shared" si="157"/>
        <v>1.916822284595912</v>
      </c>
      <c r="CB209" s="3">
        <f t="shared" si="158"/>
        <v>1.7498908412714218</v>
      </c>
      <c r="CC209" s="3" t="e">
        <f t="shared" si="159"/>
        <v>#NUM!</v>
      </c>
      <c r="CD209" s="3">
        <f t="shared" si="160"/>
        <v>1.7260748702153701</v>
      </c>
      <c r="CE209" s="3">
        <f t="shared" si="161"/>
        <v>1.6390878710837373</v>
      </c>
      <c r="CF209" s="3">
        <f t="shared" si="162"/>
        <v>1.9653898702151225</v>
      </c>
      <c r="CG209" s="3">
        <f t="shared" si="163"/>
        <v>1.8585371975696392</v>
      </c>
      <c r="CH209" s="3">
        <f t="shared" si="164"/>
        <v>2.1895745255372496</v>
      </c>
      <c r="CI209" s="3">
        <f t="shared" si="165"/>
        <v>1.5280163411892014</v>
      </c>
      <c r="CJ209" s="3">
        <f t="shared" si="166"/>
        <v>1.2935835134961169</v>
      </c>
      <c r="CK209" s="3">
        <f t="shared" si="167"/>
        <v>1.015778756389041</v>
      </c>
      <c r="CL209" s="3" t="e">
        <f t="shared" si="168"/>
        <v>#NUM!</v>
      </c>
      <c r="CM209" s="3" t="e">
        <f t="shared" si="169"/>
        <v>#NUM!</v>
      </c>
      <c r="CN209" s="3" t="e">
        <f t="shared" si="170"/>
        <v>#NUM!</v>
      </c>
      <c r="CO209" s="3">
        <f t="shared" si="171"/>
        <v>0.85247999363685634</v>
      </c>
      <c r="CP209" s="3">
        <f t="shared" si="172"/>
        <v>0.78958071216442549</v>
      </c>
      <c r="CQ209" s="3">
        <f t="shared" si="173"/>
        <v>1.1900514177592061</v>
      </c>
      <c r="CR209" s="3">
        <f t="shared" si="174"/>
        <v>1.0457140589408676</v>
      </c>
      <c r="CS209" s="3" t="e">
        <f t="shared" si="175"/>
        <v>#NUM!</v>
      </c>
      <c r="CT209" s="3" t="e">
        <f t="shared" si="176"/>
        <v>#NUM!</v>
      </c>
    </row>
    <row r="210" spans="1:98" x14ac:dyDescent="0.25">
      <c r="A210" s="3"/>
      <c r="B210" s="1" t="s">
        <v>939</v>
      </c>
      <c r="C210" s="3" t="s">
        <v>585</v>
      </c>
      <c r="D210" s="1" t="s">
        <v>43</v>
      </c>
      <c r="E210" s="1" t="s">
        <v>435</v>
      </c>
      <c r="F210" s="16" t="s">
        <v>702</v>
      </c>
      <c r="G210" s="1" t="s">
        <v>39</v>
      </c>
      <c r="H210" s="1" t="s">
        <v>53</v>
      </c>
      <c r="I210" s="3">
        <v>255.69</v>
      </c>
      <c r="J210" s="3">
        <v>227.29</v>
      </c>
      <c r="K210" s="3">
        <v>214.68</v>
      </c>
      <c r="L210" s="3">
        <v>64.63</v>
      </c>
      <c r="M210" s="3">
        <v>150.71</v>
      </c>
      <c r="N210" s="3">
        <v>143.82</v>
      </c>
      <c r="O210" s="3">
        <v>91.25</v>
      </c>
      <c r="P210" s="3">
        <v>127.95</v>
      </c>
      <c r="Q210" s="3">
        <v>54.33</v>
      </c>
      <c r="R210" s="3">
        <v>85.26</v>
      </c>
      <c r="S210" s="3">
        <v>112.89</v>
      </c>
      <c r="T210" s="3">
        <v>40.659999999999997</v>
      </c>
      <c r="U210" s="3">
        <v>77.5</v>
      </c>
      <c r="V210" s="3">
        <v>44.03</v>
      </c>
      <c r="W210" s="3">
        <v>45.7</v>
      </c>
      <c r="X210" s="3">
        <v>95.6</v>
      </c>
      <c r="Y210" s="3">
        <v>94.64</v>
      </c>
      <c r="Z210" s="3">
        <v>46.59</v>
      </c>
      <c r="AA210" s="3">
        <v>89.28</v>
      </c>
      <c r="AB210" s="3">
        <v>20.95</v>
      </c>
      <c r="AC210" s="3">
        <v>20.27</v>
      </c>
      <c r="AD210" s="3">
        <v>80.47</v>
      </c>
      <c r="AE210" s="3">
        <v>176.74</v>
      </c>
      <c r="AF210" s="3">
        <v>42.96</v>
      </c>
      <c r="AG210" s="3">
        <v>77.290000000000006</v>
      </c>
      <c r="AH210" s="3">
        <v>53.2</v>
      </c>
      <c r="AI210" s="3">
        <v>102.63</v>
      </c>
      <c r="AJ210" s="3">
        <v>49.23</v>
      </c>
      <c r="AK210" s="3">
        <v>43.79</v>
      </c>
      <c r="AL210" s="3">
        <v>88.16</v>
      </c>
      <c r="AM210" s="3">
        <v>71.08</v>
      </c>
      <c r="AN210" s="3">
        <v>142.03</v>
      </c>
      <c r="AO210" s="3"/>
      <c r="AP210" s="3">
        <v>18.61</v>
      </c>
      <c r="AQ210" s="3">
        <v>10.24</v>
      </c>
      <c r="AR210" s="3"/>
      <c r="AS210" s="3">
        <v>15.28</v>
      </c>
      <c r="AT210" s="3">
        <v>11.23</v>
      </c>
      <c r="AU210" s="3">
        <v>7.12</v>
      </c>
      <c r="AV210" s="3">
        <v>6.46</v>
      </c>
      <c r="AW210" s="3">
        <v>13.97</v>
      </c>
      <c r="AX210" s="3">
        <v>10.46</v>
      </c>
      <c r="AY210" s="3">
        <v>20.75</v>
      </c>
      <c r="AZ210" s="3">
        <v>15.27</v>
      </c>
      <c r="BC210" s="3">
        <f t="shared" si="133"/>
        <v>2.4077137431622608</v>
      </c>
      <c r="BD210" s="3">
        <f t="shared" si="134"/>
        <v>2.3565803286402582</v>
      </c>
      <c r="BE210" s="3">
        <f t="shared" si="135"/>
        <v>2.3317915866149979</v>
      </c>
      <c r="BF210" s="3">
        <f t="shared" si="136"/>
        <v>1.8104341559226726</v>
      </c>
      <c r="BG210" s="3">
        <f t="shared" si="137"/>
        <v>2.1781420698377438</v>
      </c>
      <c r="BH210" s="3">
        <f t="shared" si="138"/>
        <v>2.1578192844172976</v>
      </c>
      <c r="BI210" s="3">
        <f t="shared" si="139"/>
        <v>1.9602328731285124</v>
      </c>
      <c r="BJ210" s="3">
        <f t="shared" si="140"/>
        <v>2.1070402902232042</v>
      </c>
      <c r="BK210" s="3">
        <f t="shared" si="141"/>
        <v>1.7350397050337207</v>
      </c>
      <c r="BL210" s="3">
        <f t="shared" si="142"/>
        <v>1.9307453283111133</v>
      </c>
      <c r="BM210" s="3">
        <f t="shared" si="143"/>
        <v>2.0526554730395268</v>
      </c>
      <c r="BN210" s="3">
        <f t="shared" si="144"/>
        <v>1.6091673743020198</v>
      </c>
      <c r="BO210" s="3">
        <f t="shared" si="145"/>
        <v>1.8893017025063104</v>
      </c>
      <c r="BP210" s="3">
        <f t="shared" si="146"/>
        <v>1.6437486854595258</v>
      </c>
      <c r="BQ210" s="3">
        <f t="shared" si="147"/>
        <v>1.6599162000698502</v>
      </c>
      <c r="BR210" s="3">
        <f t="shared" si="148"/>
        <v>1.9804578922761</v>
      </c>
      <c r="BS210" s="3">
        <f t="shared" si="149"/>
        <v>1.9760747316198739</v>
      </c>
      <c r="BT210" s="3">
        <f t="shared" si="150"/>
        <v>1.668292710448221</v>
      </c>
      <c r="BU210" s="3">
        <f t="shared" si="151"/>
        <v>1.9507541815935034</v>
      </c>
      <c r="BV210" s="3">
        <f t="shared" si="152"/>
        <v>1.3211840273023141</v>
      </c>
      <c r="BW210" s="3">
        <f t="shared" si="153"/>
        <v>1.3068537486930087</v>
      </c>
      <c r="BX210" s="3">
        <f t="shared" si="154"/>
        <v>1.9056340013269548</v>
      </c>
      <c r="BY210" s="3">
        <f t="shared" si="155"/>
        <v>2.247334850657456</v>
      </c>
      <c r="BZ210" s="3">
        <f t="shared" si="156"/>
        <v>1.6330642726914992</v>
      </c>
      <c r="CA210" s="3">
        <f t="shared" si="157"/>
        <v>1.8881233072979084</v>
      </c>
      <c r="CB210" s="3">
        <f t="shared" si="158"/>
        <v>1.7259116322950483</v>
      </c>
      <c r="CC210" s="3">
        <f t="shared" si="159"/>
        <v>2.011274328904725</v>
      </c>
      <c r="CD210" s="3">
        <f t="shared" si="160"/>
        <v>1.6922298357727557</v>
      </c>
      <c r="CE210" s="3">
        <f t="shared" si="161"/>
        <v>1.6413749451921256</v>
      </c>
      <c r="CF210" s="3">
        <f t="shared" si="162"/>
        <v>1.9452715815077097</v>
      </c>
      <c r="CG210" s="3">
        <f t="shared" si="163"/>
        <v>1.8517474191332639</v>
      </c>
      <c r="CH210" s="3">
        <f t="shared" si="164"/>
        <v>2.1523800870476029</v>
      </c>
      <c r="CI210" s="3" t="e">
        <f t="shared" si="165"/>
        <v>#NUM!</v>
      </c>
      <c r="CJ210" s="3">
        <f t="shared" si="166"/>
        <v>1.269746373130767</v>
      </c>
      <c r="CK210" s="3">
        <f t="shared" si="167"/>
        <v>1.0102999566398119</v>
      </c>
      <c r="CL210" s="3" t="e">
        <f t="shared" si="168"/>
        <v>#NUM!</v>
      </c>
      <c r="CM210" s="3">
        <f t="shared" si="169"/>
        <v>1.1841233542396712</v>
      </c>
      <c r="CN210" s="3">
        <f t="shared" si="170"/>
        <v>1.0503797562614579</v>
      </c>
      <c r="CO210" s="3">
        <f t="shared" si="171"/>
        <v>0.85247999363685634</v>
      </c>
      <c r="CP210" s="3">
        <f t="shared" si="172"/>
        <v>0.81023251799508411</v>
      </c>
      <c r="CQ210" s="3">
        <f t="shared" si="173"/>
        <v>1.1451964061141819</v>
      </c>
      <c r="CR210" s="3">
        <f t="shared" si="174"/>
        <v>1.0195316845312554</v>
      </c>
      <c r="CS210" s="3">
        <f t="shared" si="175"/>
        <v>1.3170181010481115</v>
      </c>
      <c r="CT210" s="3">
        <f t="shared" si="176"/>
        <v>1.1838390370564211</v>
      </c>
    </row>
    <row r="211" spans="1:98" x14ac:dyDescent="0.25">
      <c r="A211" s="3"/>
      <c r="B211" s="1" t="s">
        <v>939</v>
      </c>
      <c r="C211" s="3" t="s">
        <v>586</v>
      </c>
      <c r="D211" s="1" t="s">
        <v>43</v>
      </c>
      <c r="E211" s="1" t="s">
        <v>435</v>
      </c>
      <c r="F211" s="16" t="s">
        <v>702</v>
      </c>
      <c r="G211" s="1" t="s">
        <v>39</v>
      </c>
      <c r="H211" s="1" t="s">
        <v>49</v>
      </c>
      <c r="I211" s="3">
        <v>276.74</v>
      </c>
      <c r="J211" s="3">
        <v>241.89</v>
      </c>
      <c r="K211" s="3">
        <v>227.21</v>
      </c>
      <c r="L211" s="3">
        <v>69.540000000000006</v>
      </c>
      <c r="M211" s="3">
        <v>159.5</v>
      </c>
      <c r="N211" s="3">
        <v>157.05000000000001</v>
      </c>
      <c r="O211" s="3">
        <v>107.09</v>
      </c>
      <c r="P211" s="3">
        <v>140.65</v>
      </c>
      <c r="Q211" s="3">
        <v>65.290000000000006</v>
      </c>
      <c r="R211" s="3">
        <v>92.3</v>
      </c>
      <c r="S211" s="3">
        <v>127.04</v>
      </c>
      <c r="T211" s="3">
        <v>48.58</v>
      </c>
      <c r="U211" s="3">
        <v>77.58</v>
      </c>
      <c r="V211" s="3">
        <v>43.97</v>
      </c>
      <c r="W211" s="3">
        <v>48.68</v>
      </c>
      <c r="X211" s="3">
        <v>97.05</v>
      </c>
      <c r="Y211" s="3">
        <v>101.71</v>
      </c>
      <c r="Z211" s="3">
        <v>51.09</v>
      </c>
      <c r="AA211" s="3">
        <v>91.11</v>
      </c>
      <c r="AB211" s="3">
        <v>20.350000000000001</v>
      </c>
      <c r="AC211" s="3">
        <v>20.62</v>
      </c>
      <c r="AD211" s="3">
        <v>80.489999999999995</v>
      </c>
      <c r="AE211" s="3">
        <v>173.97</v>
      </c>
      <c r="AF211" s="3">
        <v>42.47</v>
      </c>
      <c r="AG211" s="3">
        <v>83.83</v>
      </c>
      <c r="AH211" s="3">
        <v>58.59</v>
      </c>
      <c r="AI211" s="3">
        <v>104.88</v>
      </c>
      <c r="AJ211" s="3"/>
      <c r="AK211" s="3">
        <v>45.19</v>
      </c>
      <c r="AL211" s="3">
        <v>97.15</v>
      </c>
      <c r="AM211" s="3">
        <v>73.05</v>
      </c>
      <c r="AN211" s="3">
        <v>154.94999999999999</v>
      </c>
      <c r="AO211" s="3"/>
      <c r="AP211" s="3">
        <v>18.95</v>
      </c>
      <c r="AQ211" s="3">
        <v>10.88</v>
      </c>
      <c r="AR211" s="3"/>
      <c r="AS211" s="3"/>
      <c r="AT211" s="3"/>
      <c r="AU211" s="3">
        <v>7.96</v>
      </c>
      <c r="AV211" s="3">
        <v>7.17</v>
      </c>
      <c r="AW211" s="3">
        <v>13.86</v>
      </c>
      <c r="AX211" s="3">
        <v>10.34</v>
      </c>
      <c r="AY211" s="3"/>
      <c r="AZ211" s="3">
        <v>15.31</v>
      </c>
      <c r="BC211" s="3">
        <f t="shared" si="133"/>
        <v>2.4420719366030306</v>
      </c>
      <c r="BD211" s="3">
        <f t="shared" si="134"/>
        <v>2.3836179145190153</v>
      </c>
      <c r="BE211" s="3">
        <f t="shared" si="135"/>
        <v>2.3564274416923547</v>
      </c>
      <c r="BF211" s="3">
        <f t="shared" si="136"/>
        <v>1.8422346863472396</v>
      </c>
      <c r="BG211" s="3">
        <f t="shared" si="137"/>
        <v>2.2027606873931997</v>
      </c>
      <c r="BH211" s="3">
        <f t="shared" si="138"/>
        <v>2.1960379407345236</v>
      </c>
      <c r="BI211" s="3">
        <f t="shared" si="139"/>
        <v>2.0297489185668369</v>
      </c>
      <c r="BJ211" s="3">
        <f t="shared" si="140"/>
        <v>2.1481397365012196</v>
      </c>
      <c r="BK211" s="3">
        <f t="shared" si="141"/>
        <v>1.8148466686044633</v>
      </c>
      <c r="BL211" s="3">
        <f t="shared" si="142"/>
        <v>1.965201701025912</v>
      </c>
      <c r="BM211" s="3">
        <f t="shared" si="143"/>
        <v>2.103940485083021</v>
      </c>
      <c r="BN211" s="3">
        <f t="shared" si="144"/>
        <v>1.6864575104691117</v>
      </c>
      <c r="BO211" s="3">
        <f t="shared" si="145"/>
        <v>1.8897497752640378</v>
      </c>
      <c r="BP211" s="3">
        <f t="shared" si="146"/>
        <v>1.6431564656197062</v>
      </c>
      <c r="BQ211" s="3">
        <f t="shared" si="147"/>
        <v>1.6873505695580273</v>
      </c>
      <c r="BR211" s="3">
        <f t="shared" si="148"/>
        <v>1.9869955397243817</v>
      </c>
      <c r="BS211" s="3">
        <f t="shared" si="149"/>
        <v>2.0073636543122784</v>
      </c>
      <c r="BT211" s="3">
        <f t="shared" si="150"/>
        <v>1.7083359026822635</v>
      </c>
      <c r="BU211" s="3">
        <f t="shared" si="151"/>
        <v>1.9595660466379277</v>
      </c>
      <c r="BV211" s="3">
        <f t="shared" si="152"/>
        <v>1.3085644135612389</v>
      </c>
      <c r="BW211" s="3">
        <f t="shared" si="153"/>
        <v>1.3142886609474977</v>
      </c>
      <c r="BX211" s="3">
        <f t="shared" si="154"/>
        <v>1.9057419273916014</v>
      </c>
      <c r="BY211" s="3">
        <f t="shared" si="155"/>
        <v>2.2404743634678779</v>
      </c>
      <c r="BZ211" s="3">
        <f t="shared" si="156"/>
        <v>1.6280822609906795</v>
      </c>
      <c r="CA211" s="3">
        <f t="shared" si="157"/>
        <v>1.9233994661587164</v>
      </c>
      <c r="CB211" s="3">
        <f t="shared" si="158"/>
        <v>1.7678234980075169</v>
      </c>
      <c r="CC211" s="3">
        <f t="shared" si="159"/>
        <v>2.0206926786820278</v>
      </c>
      <c r="CD211" s="3" t="e">
        <f t="shared" si="160"/>
        <v>#NUM!</v>
      </c>
      <c r="CE211" s="3">
        <f t="shared" si="161"/>
        <v>1.6550423413312016</v>
      </c>
      <c r="CF211" s="3">
        <f t="shared" si="162"/>
        <v>1.9874428049358013</v>
      </c>
      <c r="CG211" s="3">
        <f t="shared" si="163"/>
        <v>1.8636202202703156</v>
      </c>
      <c r="CH211" s="3">
        <f t="shared" si="164"/>
        <v>2.1901915805753016</v>
      </c>
      <c r="CI211" s="3" t="e">
        <f t="shared" si="165"/>
        <v>#NUM!</v>
      </c>
      <c r="CJ211" s="3">
        <f t="shared" si="166"/>
        <v>1.2776092143040911</v>
      </c>
      <c r="CK211" s="3">
        <f t="shared" si="167"/>
        <v>1.0366288953621612</v>
      </c>
      <c r="CL211" s="3" t="e">
        <f t="shared" si="168"/>
        <v>#NUM!</v>
      </c>
      <c r="CM211" s="3" t="e">
        <f t="shared" si="169"/>
        <v>#NUM!</v>
      </c>
      <c r="CN211" s="3" t="e">
        <f t="shared" si="170"/>
        <v>#NUM!</v>
      </c>
      <c r="CO211" s="3">
        <f t="shared" si="171"/>
        <v>0.90091306773766899</v>
      </c>
      <c r="CP211" s="3">
        <f t="shared" si="172"/>
        <v>0.85551915566780012</v>
      </c>
      <c r="CQ211" s="3">
        <f t="shared" si="173"/>
        <v>1.1417632302757879</v>
      </c>
      <c r="CR211" s="3">
        <f t="shared" si="174"/>
        <v>1.0145205387579237</v>
      </c>
      <c r="CS211" s="3" t="e">
        <f t="shared" si="175"/>
        <v>#NUM!</v>
      </c>
      <c r="CT211" s="3">
        <f t="shared" si="176"/>
        <v>1.1849751906982611</v>
      </c>
    </row>
    <row r="212" spans="1:98" x14ac:dyDescent="0.25">
      <c r="A212" s="3"/>
      <c r="B212" s="1" t="s">
        <v>939</v>
      </c>
      <c r="C212" s="3" t="s">
        <v>587</v>
      </c>
      <c r="D212" s="1" t="s">
        <v>43</v>
      </c>
      <c r="E212" s="1" t="s">
        <v>435</v>
      </c>
      <c r="F212" s="16" t="s">
        <v>702</v>
      </c>
      <c r="G212" s="1" t="s">
        <v>39</v>
      </c>
      <c r="H212" s="1" t="s">
        <v>40</v>
      </c>
      <c r="I212" s="3">
        <v>261.57</v>
      </c>
      <c r="J212" s="3">
        <v>236.53</v>
      </c>
      <c r="K212" s="3">
        <v>221.3</v>
      </c>
      <c r="L212" s="3">
        <v>70.41</v>
      </c>
      <c r="M212" s="3">
        <v>151.62</v>
      </c>
      <c r="N212" s="3">
        <v>149.44</v>
      </c>
      <c r="O212" s="3">
        <v>102.32</v>
      </c>
      <c r="P212" s="3">
        <v>131.56</v>
      </c>
      <c r="Q212" s="3">
        <v>64.47</v>
      </c>
      <c r="R212" s="3">
        <v>83.08</v>
      </c>
      <c r="S212" s="3">
        <v>122</v>
      </c>
      <c r="T212" s="3">
        <v>50.23</v>
      </c>
      <c r="U212" s="3">
        <v>76.08</v>
      </c>
      <c r="V212" s="3"/>
      <c r="W212" s="3">
        <v>46.3</v>
      </c>
      <c r="X212" s="3">
        <v>97.01</v>
      </c>
      <c r="Y212" s="3">
        <v>91.47</v>
      </c>
      <c r="Z212" s="3">
        <v>49.18</v>
      </c>
      <c r="AA212" s="3">
        <v>93.85</v>
      </c>
      <c r="AB212" s="3">
        <v>20.2</v>
      </c>
      <c r="AC212" s="3">
        <v>18.16</v>
      </c>
      <c r="AD212" s="3"/>
      <c r="AE212" s="3"/>
      <c r="AF212" s="3">
        <v>39.25</v>
      </c>
      <c r="AG212" s="3">
        <v>77.55</v>
      </c>
      <c r="AH212" s="3">
        <v>57.43</v>
      </c>
      <c r="AI212" s="3">
        <v>100.36</v>
      </c>
      <c r="AJ212" s="3"/>
      <c r="AK212" s="3">
        <v>45.79</v>
      </c>
      <c r="AL212" s="3">
        <v>89.91</v>
      </c>
      <c r="AM212" s="3">
        <v>72.62</v>
      </c>
      <c r="AN212" s="3">
        <v>147.24</v>
      </c>
      <c r="AO212" s="3">
        <v>35.26</v>
      </c>
      <c r="AP212" s="3">
        <v>18.059999999999999</v>
      </c>
      <c r="AQ212" s="3"/>
      <c r="AR212" s="3"/>
      <c r="AS212" s="3"/>
      <c r="AT212" s="3">
        <v>11.08</v>
      </c>
      <c r="AU212" s="3"/>
      <c r="AV212" s="3">
        <v>6.45</v>
      </c>
      <c r="AW212" s="3">
        <v>13.75</v>
      </c>
      <c r="AX212" s="3">
        <v>9.43</v>
      </c>
      <c r="AY212" s="3">
        <v>20.77</v>
      </c>
      <c r="AZ212" s="3">
        <v>15.24</v>
      </c>
      <c r="BC212" s="3">
        <f t="shared" si="133"/>
        <v>2.4175879323831913</v>
      </c>
      <c r="BD212" s="3">
        <f t="shared" si="134"/>
        <v>2.3738862317891534</v>
      </c>
      <c r="BE212" s="3">
        <f t="shared" si="135"/>
        <v>2.344981413927258</v>
      </c>
      <c r="BF212" s="3">
        <f t="shared" si="136"/>
        <v>1.847634344318255</v>
      </c>
      <c r="BG212" s="3">
        <f t="shared" si="137"/>
        <v>2.1807564923035585</v>
      </c>
      <c r="BH212" s="3">
        <f t="shared" si="138"/>
        <v>2.1744668588860181</v>
      </c>
      <c r="BI212" s="3">
        <f t="shared" si="139"/>
        <v>2.0099605314705973</v>
      </c>
      <c r="BJ212" s="3">
        <f t="shared" si="140"/>
        <v>2.119123864810617</v>
      </c>
      <c r="BK212" s="3">
        <f t="shared" si="141"/>
        <v>1.8093576702111058</v>
      </c>
      <c r="BL212" s="3">
        <f t="shared" si="142"/>
        <v>1.9194964878630616</v>
      </c>
      <c r="BM212" s="3">
        <f t="shared" si="143"/>
        <v>2.0863598306747484</v>
      </c>
      <c r="BN212" s="3">
        <f t="shared" si="144"/>
        <v>1.7009631781595493</v>
      </c>
      <c r="BO212" s="3">
        <f t="shared" si="145"/>
        <v>1.8812705039293576</v>
      </c>
      <c r="BP212" s="3" t="e">
        <f t="shared" si="146"/>
        <v>#NUM!</v>
      </c>
      <c r="BQ212" s="3">
        <f t="shared" si="147"/>
        <v>1.6655809910179531</v>
      </c>
      <c r="BR212" s="3">
        <f t="shared" si="148"/>
        <v>1.9868165045855364</v>
      </c>
      <c r="BS212" s="3">
        <f t="shared" si="149"/>
        <v>1.9612786790850432</v>
      </c>
      <c r="BT212" s="3">
        <f t="shared" si="150"/>
        <v>1.6917885244026984</v>
      </c>
      <c r="BU212" s="3">
        <f t="shared" si="151"/>
        <v>1.9724342769573651</v>
      </c>
      <c r="BV212" s="3">
        <f t="shared" si="152"/>
        <v>1.3053513694466237</v>
      </c>
      <c r="BW212" s="3">
        <f t="shared" si="153"/>
        <v>1.2591158441850663</v>
      </c>
      <c r="BX212" s="3" t="e">
        <f t="shared" si="154"/>
        <v>#NUM!</v>
      </c>
      <c r="BY212" s="3" t="e">
        <f t="shared" si="155"/>
        <v>#NUM!</v>
      </c>
      <c r="BZ212" s="3">
        <f t="shared" si="156"/>
        <v>1.5938396610812713</v>
      </c>
      <c r="CA212" s="3">
        <f t="shared" si="157"/>
        <v>1.8895818021496238</v>
      </c>
      <c r="CB212" s="3">
        <f t="shared" si="158"/>
        <v>1.7591388162811665</v>
      </c>
      <c r="CC212" s="3">
        <f t="shared" si="159"/>
        <v>2.0015606526425729</v>
      </c>
      <c r="CD212" s="3" t="e">
        <f t="shared" si="160"/>
        <v>#NUM!</v>
      </c>
      <c r="CE212" s="3">
        <f t="shared" si="161"/>
        <v>1.6607706435276974</v>
      </c>
      <c r="CF212" s="3">
        <f t="shared" si="162"/>
        <v>1.9538079976653071</v>
      </c>
      <c r="CG212" s="3">
        <f t="shared" si="163"/>
        <v>1.8610562445768735</v>
      </c>
      <c r="CH212" s="3">
        <f t="shared" si="164"/>
        <v>2.1680258087746291</v>
      </c>
      <c r="CI212" s="3">
        <f t="shared" si="165"/>
        <v>1.5472823079633031</v>
      </c>
      <c r="CJ212" s="3">
        <f t="shared" si="166"/>
        <v>1.256717745977487</v>
      </c>
      <c r="CK212" s="3" t="e">
        <f t="shared" si="167"/>
        <v>#NUM!</v>
      </c>
      <c r="CL212" s="3" t="e">
        <f t="shared" si="168"/>
        <v>#NUM!</v>
      </c>
      <c r="CM212" s="3" t="e">
        <f t="shared" si="169"/>
        <v>#NUM!</v>
      </c>
      <c r="CN212" s="3">
        <f t="shared" si="170"/>
        <v>1.0445397603924109</v>
      </c>
      <c r="CO212" s="3" t="e">
        <f t="shared" si="171"/>
        <v>#NUM!</v>
      </c>
      <c r="CP212" s="3">
        <f t="shared" si="172"/>
        <v>0.80955971463526777</v>
      </c>
      <c r="CQ212" s="3">
        <f t="shared" si="173"/>
        <v>1.1383026981662814</v>
      </c>
      <c r="CR212" s="3">
        <f t="shared" si="174"/>
        <v>0.97451169273732841</v>
      </c>
      <c r="CS212" s="3">
        <f t="shared" si="175"/>
        <v>1.3174364965350991</v>
      </c>
      <c r="CT212" s="3">
        <f t="shared" si="176"/>
        <v>1.1829849670035817</v>
      </c>
    </row>
    <row r="213" spans="1:98" x14ac:dyDescent="0.25">
      <c r="A213" s="3"/>
      <c r="B213" s="1" t="s">
        <v>939</v>
      </c>
      <c r="C213" s="3" t="s">
        <v>588</v>
      </c>
      <c r="D213" s="1" t="s">
        <v>43</v>
      </c>
      <c r="E213" s="1" t="s">
        <v>435</v>
      </c>
      <c r="F213" s="16" t="s">
        <v>702</v>
      </c>
      <c r="G213" s="1" t="s">
        <v>39</v>
      </c>
      <c r="H213" s="1" t="s">
        <v>40</v>
      </c>
      <c r="I213" s="3">
        <v>252.85</v>
      </c>
      <c r="J213" s="3">
        <v>222.54</v>
      </c>
      <c r="K213" s="3">
        <v>208.52</v>
      </c>
      <c r="L213" s="3">
        <v>65.75</v>
      </c>
      <c r="M213" s="3">
        <v>143.81</v>
      </c>
      <c r="N213" s="3">
        <v>144.08000000000001</v>
      </c>
      <c r="O213" s="3">
        <v>94.43</v>
      </c>
      <c r="P213" s="3">
        <v>128.62</v>
      </c>
      <c r="Q213" s="3">
        <v>58.76</v>
      </c>
      <c r="R213" s="3">
        <v>77.72</v>
      </c>
      <c r="S213" s="3">
        <v>113.51</v>
      </c>
      <c r="T213" s="3">
        <v>46.8</v>
      </c>
      <c r="U213" s="3"/>
      <c r="V213" s="3"/>
      <c r="W213" s="3">
        <v>43.47</v>
      </c>
      <c r="X213" s="3">
        <v>95.58</v>
      </c>
      <c r="Y213" s="3">
        <v>94.98</v>
      </c>
      <c r="Z213" s="3">
        <v>48.32</v>
      </c>
      <c r="AA213" s="3">
        <v>88.15</v>
      </c>
      <c r="AB213" s="3">
        <v>24.44</v>
      </c>
      <c r="AC213" s="3">
        <v>16.440000000000001</v>
      </c>
      <c r="AD213" s="3">
        <v>75.97</v>
      </c>
      <c r="AE213" s="3">
        <v>168.61</v>
      </c>
      <c r="AF213" s="3">
        <v>51.13</v>
      </c>
      <c r="AG213" s="3">
        <v>86.55</v>
      </c>
      <c r="AH213" s="3">
        <v>61.68</v>
      </c>
      <c r="AI213" s="3">
        <v>102.05</v>
      </c>
      <c r="AJ213" s="3"/>
      <c r="AK213" s="3">
        <v>45.26</v>
      </c>
      <c r="AL213" s="3">
        <v>86.75</v>
      </c>
      <c r="AM213" s="3">
        <v>64.239999999999995</v>
      </c>
      <c r="AN213" s="3">
        <v>141.08000000000001</v>
      </c>
      <c r="AO213" s="3">
        <v>33.979999999999997</v>
      </c>
      <c r="AP213" s="3">
        <v>19.11</v>
      </c>
      <c r="AQ213" s="3">
        <v>10.210000000000001</v>
      </c>
      <c r="AR213" s="3"/>
      <c r="AS213" s="3"/>
      <c r="AT213" s="3"/>
      <c r="AU213" s="3"/>
      <c r="AV213" s="3"/>
      <c r="AW213" s="3">
        <v>13.25</v>
      </c>
      <c r="AX213" s="3">
        <v>9.73</v>
      </c>
      <c r="AY213" s="3"/>
      <c r="AZ213" s="3">
        <v>14.94</v>
      </c>
      <c r="BC213" s="3">
        <f t="shared" si="133"/>
        <v>2.4028629579685634</v>
      </c>
      <c r="BD213" s="3">
        <f t="shared" si="134"/>
        <v>2.3474080837122537</v>
      </c>
      <c r="BE213" s="3">
        <f t="shared" si="135"/>
        <v>2.3191477162549816</v>
      </c>
      <c r="BF213" s="3">
        <f t="shared" si="136"/>
        <v>1.8178957571617955</v>
      </c>
      <c r="BG213" s="3">
        <f t="shared" si="137"/>
        <v>2.1577890862820488</v>
      </c>
      <c r="BH213" s="3">
        <f t="shared" si="138"/>
        <v>2.158603699811477</v>
      </c>
      <c r="BI213" s="3">
        <f t="shared" si="139"/>
        <v>1.975109989686161</v>
      </c>
      <c r="BJ213" s="3">
        <f t="shared" si="140"/>
        <v>2.1093085052467488</v>
      </c>
      <c r="BK213" s="3">
        <f t="shared" si="141"/>
        <v>1.769081787118219</v>
      </c>
      <c r="BL213" s="3">
        <f t="shared" si="142"/>
        <v>1.8905327919277448</v>
      </c>
      <c r="BM213" s="3">
        <f t="shared" si="143"/>
        <v>2.0550341236746141</v>
      </c>
      <c r="BN213" s="3">
        <f t="shared" si="144"/>
        <v>1.670245853074124</v>
      </c>
      <c r="BO213" s="3" t="e">
        <f t="shared" si="145"/>
        <v>#NUM!</v>
      </c>
      <c r="BP213" s="3" t="e">
        <f t="shared" si="146"/>
        <v>#NUM!</v>
      </c>
      <c r="BQ213" s="3">
        <f t="shared" si="147"/>
        <v>1.6381896401908369</v>
      </c>
      <c r="BR213" s="3">
        <f t="shared" si="148"/>
        <v>1.9803670261847752</v>
      </c>
      <c r="BS213" s="3">
        <f t="shared" si="149"/>
        <v>1.9776321652459996</v>
      </c>
      <c r="BT213" s="3">
        <f t="shared" si="150"/>
        <v>1.6841269256130753</v>
      </c>
      <c r="BU213" s="3">
        <f t="shared" si="151"/>
        <v>1.9452223166353408</v>
      </c>
      <c r="BV213" s="3">
        <f t="shared" si="152"/>
        <v>1.3881012015705168</v>
      </c>
      <c r="BW213" s="3">
        <f t="shared" si="153"/>
        <v>1.2159018132040316</v>
      </c>
      <c r="BX213" s="3">
        <f t="shared" si="154"/>
        <v>1.880642126404285</v>
      </c>
      <c r="BY213" s="3">
        <f t="shared" si="155"/>
        <v>2.2268833283909171</v>
      </c>
      <c r="BZ213" s="3">
        <f t="shared" si="156"/>
        <v>1.708675792726537</v>
      </c>
      <c r="CA213" s="3">
        <f t="shared" si="157"/>
        <v>1.9372670722114127</v>
      </c>
      <c r="CB213" s="3">
        <f t="shared" si="158"/>
        <v>1.7901443650429005</v>
      </c>
      <c r="CC213" s="3">
        <f t="shared" si="159"/>
        <v>2.0088130090520893</v>
      </c>
      <c r="CD213" s="3" t="e">
        <f t="shared" si="160"/>
        <v>#NUM!</v>
      </c>
      <c r="CE213" s="3">
        <f t="shared" si="161"/>
        <v>1.6557145496187098</v>
      </c>
      <c r="CF213" s="3">
        <f t="shared" si="162"/>
        <v>1.9382694834629113</v>
      </c>
      <c r="CG213" s="3">
        <f t="shared" si="163"/>
        <v>1.8078055322706246</v>
      </c>
      <c r="CH213" s="3">
        <f t="shared" si="164"/>
        <v>2.1494654509954523</v>
      </c>
      <c r="CI213" s="3">
        <f t="shared" si="165"/>
        <v>1.5312233745330268</v>
      </c>
      <c r="CJ213" s="3">
        <f t="shared" si="166"/>
        <v>1.2812606870550129</v>
      </c>
      <c r="CK213" s="3">
        <f t="shared" si="167"/>
        <v>1.0090257420869102</v>
      </c>
      <c r="CL213" s="3" t="e">
        <f t="shared" si="168"/>
        <v>#NUM!</v>
      </c>
      <c r="CM213" s="3" t="e">
        <f t="shared" si="169"/>
        <v>#NUM!</v>
      </c>
      <c r="CN213" s="3" t="e">
        <f t="shared" si="170"/>
        <v>#NUM!</v>
      </c>
      <c r="CO213" s="3" t="e">
        <f t="shared" si="171"/>
        <v>#NUM!</v>
      </c>
      <c r="CP213" s="3" t="e">
        <f t="shared" si="172"/>
        <v>#NUM!</v>
      </c>
      <c r="CQ213" s="3">
        <f t="shared" si="173"/>
        <v>1.1222158782728267</v>
      </c>
      <c r="CR213" s="3">
        <f t="shared" si="174"/>
        <v>0.98811284026835189</v>
      </c>
      <c r="CS213" s="3" t="e">
        <f t="shared" si="175"/>
        <v>#NUM!</v>
      </c>
      <c r="CT213" s="3">
        <f t="shared" si="176"/>
        <v>1.17435059747938</v>
      </c>
    </row>
    <row r="214" spans="1:98" x14ac:dyDescent="0.25">
      <c r="A214" s="3"/>
      <c r="B214" s="1" t="s">
        <v>939</v>
      </c>
      <c r="C214" s="3" t="s">
        <v>589</v>
      </c>
      <c r="D214" s="1" t="s">
        <v>43</v>
      </c>
      <c r="E214" s="1" t="s">
        <v>424</v>
      </c>
      <c r="F214" s="16" t="s">
        <v>702</v>
      </c>
      <c r="G214" s="1" t="s">
        <v>39</v>
      </c>
      <c r="H214" s="1" t="s">
        <v>53</v>
      </c>
      <c r="I214" s="3"/>
      <c r="J214" s="3"/>
      <c r="K214" s="3"/>
      <c r="L214" s="3">
        <v>68.48</v>
      </c>
      <c r="M214" s="3"/>
      <c r="N214" s="3">
        <v>141.32</v>
      </c>
      <c r="O214" s="3"/>
      <c r="P214" s="3"/>
      <c r="Q214" s="3"/>
      <c r="R214" s="3"/>
      <c r="S214" s="3"/>
      <c r="T214" s="3">
        <v>48.97</v>
      </c>
      <c r="U214" s="3">
        <v>77.67</v>
      </c>
      <c r="V214" s="3">
        <v>45.25</v>
      </c>
      <c r="W214" s="3">
        <v>46.03</v>
      </c>
      <c r="X214" s="3">
        <v>97.24</v>
      </c>
      <c r="Y214" s="3">
        <v>93.03</v>
      </c>
      <c r="Z214" s="3">
        <v>47.91</v>
      </c>
      <c r="AA214" s="3">
        <v>93.16</v>
      </c>
      <c r="AB214" s="3">
        <v>21.32</v>
      </c>
      <c r="AC214" s="3">
        <v>20.010000000000002</v>
      </c>
      <c r="AD214" s="3">
        <v>81.94</v>
      </c>
      <c r="AE214" s="3">
        <v>168</v>
      </c>
      <c r="AF214" s="3">
        <v>43.36</v>
      </c>
      <c r="AG214" s="3">
        <v>78.47</v>
      </c>
      <c r="AH214" s="3">
        <v>50.79</v>
      </c>
      <c r="AI214" s="3">
        <v>105.34</v>
      </c>
      <c r="AJ214" s="3">
        <v>54.84</v>
      </c>
      <c r="AK214" s="3">
        <v>45.08</v>
      </c>
      <c r="AL214" s="3">
        <v>89.7</v>
      </c>
      <c r="AM214" s="3">
        <v>68.86</v>
      </c>
      <c r="AN214" s="3">
        <v>139.99</v>
      </c>
      <c r="AO214" s="3">
        <v>34.19</v>
      </c>
      <c r="AP214" s="3">
        <v>19.670000000000002</v>
      </c>
      <c r="AQ214" s="3">
        <v>11.15</v>
      </c>
      <c r="AR214" s="3"/>
      <c r="AS214" s="3">
        <v>14.09</v>
      </c>
      <c r="AT214" s="3">
        <v>11.03</v>
      </c>
      <c r="AU214" s="3">
        <v>7.88</v>
      </c>
      <c r="AV214" s="3">
        <v>7.26</v>
      </c>
      <c r="AW214" s="3">
        <v>14.48</v>
      </c>
      <c r="AX214" s="3">
        <v>11.14</v>
      </c>
      <c r="AY214" s="3">
        <v>21</v>
      </c>
      <c r="AZ214" s="3">
        <v>16.25</v>
      </c>
      <c r="BC214" s="3" t="e">
        <f t="shared" si="133"/>
        <v>#NUM!</v>
      </c>
      <c r="BD214" s="3" t="e">
        <f t="shared" si="134"/>
        <v>#NUM!</v>
      </c>
      <c r="BE214" s="3" t="e">
        <f t="shared" si="135"/>
        <v>#NUM!</v>
      </c>
      <c r="BF214" s="3">
        <f t="shared" si="136"/>
        <v>1.8355637516690968</v>
      </c>
      <c r="BG214" s="3" t="e">
        <f t="shared" si="137"/>
        <v>#NUM!</v>
      </c>
      <c r="BH214" s="3">
        <f t="shared" si="138"/>
        <v>2.1502036287628079</v>
      </c>
      <c r="BI214" s="3" t="e">
        <f t="shared" si="139"/>
        <v>#NUM!</v>
      </c>
      <c r="BJ214" s="3" t="e">
        <f t="shared" si="140"/>
        <v>#NUM!</v>
      </c>
      <c r="BK214" s="3" t="e">
        <f t="shared" si="141"/>
        <v>#NUM!</v>
      </c>
      <c r="BL214" s="3" t="e">
        <f t="shared" si="142"/>
        <v>#NUM!</v>
      </c>
      <c r="BM214" s="3" t="e">
        <f t="shared" si="143"/>
        <v>#NUM!</v>
      </c>
      <c r="BN214" s="3">
        <f t="shared" si="144"/>
        <v>1.6899301040182182</v>
      </c>
      <c r="BO214" s="3">
        <f t="shared" si="145"/>
        <v>1.8902533051545345</v>
      </c>
      <c r="BP214" s="3">
        <f t="shared" si="146"/>
        <v>1.655618583541222</v>
      </c>
      <c r="BQ214" s="3">
        <f t="shared" si="147"/>
        <v>1.6630409748939743</v>
      </c>
      <c r="BR214" s="3">
        <f t="shared" si="148"/>
        <v>1.987844950171298</v>
      </c>
      <c r="BS214" s="3">
        <f t="shared" si="149"/>
        <v>1.9686230209569888</v>
      </c>
      <c r="BT214" s="3">
        <f t="shared" si="150"/>
        <v>1.6804261708581454</v>
      </c>
      <c r="BU214" s="3">
        <f t="shared" si="151"/>
        <v>1.9692294798626431</v>
      </c>
      <c r="BV214" s="3">
        <f t="shared" si="152"/>
        <v>1.3287872003545347</v>
      </c>
      <c r="BW214" s="3">
        <f t="shared" si="153"/>
        <v>1.3012470886362115</v>
      </c>
      <c r="BX214" s="3">
        <f t="shared" si="154"/>
        <v>1.9134959596171235</v>
      </c>
      <c r="BY214" s="3">
        <f t="shared" si="155"/>
        <v>2.2253092817258628</v>
      </c>
      <c r="BZ214" s="3">
        <f t="shared" si="156"/>
        <v>1.6370892735303304</v>
      </c>
      <c r="CA214" s="3">
        <f t="shared" si="157"/>
        <v>1.89470365260923</v>
      </c>
      <c r="CB214" s="3">
        <f t="shared" si="158"/>
        <v>1.7057782128285977</v>
      </c>
      <c r="CC214" s="3">
        <f t="shared" si="159"/>
        <v>2.0225933140214623</v>
      </c>
      <c r="CD214" s="3">
        <f t="shared" si="160"/>
        <v>1.7390974461174751</v>
      </c>
      <c r="CE214" s="3">
        <f t="shared" si="161"/>
        <v>1.653983907374069</v>
      </c>
      <c r="CF214" s="3">
        <f t="shared" si="162"/>
        <v>1.9527924430440922</v>
      </c>
      <c r="CG214" s="3">
        <f t="shared" si="163"/>
        <v>1.8379670183686547</v>
      </c>
      <c r="CH214" s="3">
        <f t="shared" si="164"/>
        <v>2.1460970135358695</v>
      </c>
      <c r="CI214" s="3">
        <f t="shared" si="165"/>
        <v>1.5338991007965945</v>
      </c>
      <c r="CJ214" s="3">
        <f t="shared" si="166"/>
        <v>1.2938043599193367</v>
      </c>
      <c r="CK214" s="3">
        <f t="shared" si="167"/>
        <v>1.0472748673841794</v>
      </c>
      <c r="CL214" s="3" t="e">
        <f t="shared" si="168"/>
        <v>#NUM!</v>
      </c>
      <c r="CM214" s="3">
        <f t="shared" si="169"/>
        <v>1.1489109931093564</v>
      </c>
      <c r="CN214" s="3">
        <f t="shared" si="170"/>
        <v>1.0425755124401905</v>
      </c>
      <c r="CO214" s="3">
        <f t="shared" si="171"/>
        <v>0.8965262174895553</v>
      </c>
      <c r="CP214" s="3">
        <f t="shared" si="172"/>
        <v>0.86093662070009369</v>
      </c>
      <c r="CQ214" s="3">
        <f t="shared" si="173"/>
        <v>1.1607685618611281</v>
      </c>
      <c r="CR214" s="3">
        <f t="shared" si="174"/>
        <v>1.0468851908377101</v>
      </c>
      <c r="CS214" s="3">
        <f t="shared" si="175"/>
        <v>1.3222192947339193</v>
      </c>
      <c r="CT214" s="3">
        <f t="shared" si="176"/>
        <v>1.2108533653148932</v>
      </c>
    </row>
    <row r="215" spans="1:98" x14ac:dyDescent="0.25">
      <c r="A215" s="3"/>
      <c r="B215" s="1" t="s">
        <v>939</v>
      </c>
      <c r="C215" s="3" t="s">
        <v>437</v>
      </c>
      <c r="D215" s="3" t="s">
        <v>43</v>
      </c>
      <c r="E215" s="3" t="s">
        <v>438</v>
      </c>
      <c r="F215" s="14" t="s">
        <v>702</v>
      </c>
      <c r="G215" s="3" t="s">
        <v>45</v>
      </c>
      <c r="H215" s="3" t="s">
        <v>53</v>
      </c>
      <c r="I215" s="3">
        <v>261.05</v>
      </c>
      <c r="J215" s="3">
        <v>229.55</v>
      </c>
      <c r="K215" s="3">
        <v>214.74</v>
      </c>
      <c r="L215" s="3">
        <v>70.900000000000006</v>
      </c>
      <c r="M215" s="3">
        <v>144.77000000000001</v>
      </c>
      <c r="N215" s="3">
        <v>151.69</v>
      </c>
      <c r="O215" s="3">
        <v>91.63</v>
      </c>
      <c r="P215" s="3">
        <v>125.92</v>
      </c>
      <c r="Q215" s="3">
        <v>55.97</v>
      </c>
      <c r="R215" s="3">
        <v>87.63</v>
      </c>
      <c r="S215" s="3">
        <v>117.63</v>
      </c>
      <c r="T215" s="3">
        <v>45.99</v>
      </c>
      <c r="U215" s="3">
        <v>74.900000000000006</v>
      </c>
      <c r="V215" s="3">
        <v>42.41</v>
      </c>
      <c r="W215" s="3">
        <v>45.74</v>
      </c>
      <c r="X215" s="3">
        <v>95.8</v>
      </c>
      <c r="Y215" s="3">
        <v>94</v>
      </c>
      <c r="Z215" s="3">
        <v>50.5</v>
      </c>
      <c r="AA215" s="3">
        <v>93.27</v>
      </c>
      <c r="AB215" s="3"/>
      <c r="AC215" s="3">
        <v>19.96</v>
      </c>
      <c r="AD215" s="3">
        <v>82</v>
      </c>
      <c r="AE215" s="3"/>
      <c r="AF215" s="3">
        <v>45.2</v>
      </c>
      <c r="AG215" s="3">
        <v>79.86</v>
      </c>
      <c r="AH215" s="3">
        <v>54.8</v>
      </c>
      <c r="AI215" s="3">
        <v>101.38</v>
      </c>
      <c r="AJ215" s="3">
        <v>54.82</v>
      </c>
      <c r="AK215" s="3">
        <v>43.2</v>
      </c>
      <c r="AL215" s="3"/>
      <c r="AM215" s="3">
        <v>70.92</v>
      </c>
      <c r="AN215" s="3">
        <v>150.44999999999999</v>
      </c>
      <c r="AO215" s="3">
        <v>35.76</v>
      </c>
      <c r="AP215" s="3">
        <v>18.510000000000002</v>
      </c>
      <c r="AQ215" s="3">
        <v>10.41</v>
      </c>
      <c r="AR215" s="3"/>
      <c r="AS215" s="3"/>
      <c r="AT215" s="3"/>
      <c r="AU215" s="3">
        <v>6.51</v>
      </c>
      <c r="AV215" s="3">
        <v>6.03</v>
      </c>
      <c r="AW215" s="3">
        <v>13.75</v>
      </c>
      <c r="AX215" s="3">
        <v>9.86</v>
      </c>
      <c r="AY215" s="3">
        <v>20.399999999999999</v>
      </c>
      <c r="AZ215" s="3">
        <v>14.86</v>
      </c>
      <c r="BC215" s="3">
        <f t="shared" si="133"/>
        <v>2.4167236975467343</v>
      </c>
      <c r="BD215" s="3">
        <f t="shared" si="134"/>
        <v>2.3608772971020398</v>
      </c>
      <c r="BE215" s="3">
        <f t="shared" si="135"/>
        <v>2.3319129487736481</v>
      </c>
      <c r="BF215" s="3">
        <f t="shared" si="136"/>
        <v>1.8506462351830666</v>
      </c>
      <c r="BG215" s="3">
        <f t="shared" si="137"/>
        <v>2.1606785744003849</v>
      </c>
      <c r="BH215" s="3">
        <f t="shared" si="138"/>
        <v>2.1809569513340747</v>
      </c>
      <c r="BI215" s="3">
        <f t="shared" si="139"/>
        <v>1.9620376865650127</v>
      </c>
      <c r="BJ215" s="3">
        <f t="shared" si="140"/>
        <v>2.1000947150149893</v>
      </c>
      <c r="BK215" s="3">
        <f t="shared" si="141"/>
        <v>1.7479553069067297</v>
      </c>
      <c r="BL215" s="3">
        <f t="shared" si="142"/>
        <v>1.9426528116932122</v>
      </c>
      <c r="BM215" s="3">
        <f t="shared" si="143"/>
        <v>2.0705180970198693</v>
      </c>
      <c r="BN215" s="3">
        <f t="shared" si="144"/>
        <v>1.6626634095740376</v>
      </c>
      <c r="BO215" s="3">
        <f t="shared" si="145"/>
        <v>1.8744818176994664</v>
      </c>
      <c r="BP215" s="3">
        <f t="shared" si="146"/>
        <v>1.6274682724597096</v>
      </c>
      <c r="BQ215" s="3">
        <f t="shared" si="147"/>
        <v>1.6602961602707298</v>
      </c>
      <c r="BR215" s="3">
        <f t="shared" si="148"/>
        <v>1.9813655090785445</v>
      </c>
      <c r="BS215" s="3">
        <f t="shared" si="149"/>
        <v>1.9731278535996986</v>
      </c>
      <c r="BT215" s="3">
        <f t="shared" si="150"/>
        <v>1.7032913781186614</v>
      </c>
      <c r="BU215" s="3">
        <f t="shared" si="151"/>
        <v>1.9697419767628543</v>
      </c>
      <c r="BV215" s="3" t="e">
        <f t="shared" si="152"/>
        <v>#NUM!</v>
      </c>
      <c r="BW215" s="3">
        <f t="shared" si="153"/>
        <v>1.3001605369513523</v>
      </c>
      <c r="BX215" s="3">
        <f t="shared" si="154"/>
        <v>1.9138138523837167</v>
      </c>
      <c r="BY215" s="3" t="e">
        <f t="shared" si="155"/>
        <v>#NUM!</v>
      </c>
      <c r="BZ215" s="3">
        <f t="shared" si="156"/>
        <v>1.6551384348113822</v>
      </c>
      <c r="CA215" s="3">
        <f t="shared" si="157"/>
        <v>1.9023293058583188</v>
      </c>
      <c r="CB215" s="3">
        <f t="shared" si="158"/>
        <v>1.7387805584843692</v>
      </c>
      <c r="CC215" s="3">
        <f t="shared" si="159"/>
        <v>2.0059522868873829</v>
      </c>
      <c r="CD215" s="3">
        <f t="shared" si="160"/>
        <v>1.7389390312034796</v>
      </c>
      <c r="CE215" s="3">
        <f t="shared" si="161"/>
        <v>1.6354837468149122</v>
      </c>
      <c r="CF215" s="3" t="e">
        <f t="shared" si="162"/>
        <v>#NUM!</v>
      </c>
      <c r="CG215" s="3">
        <f t="shared" si="163"/>
        <v>1.8507687269288802</v>
      </c>
      <c r="CH215" s="3">
        <f t="shared" si="164"/>
        <v>2.1773921920760992</v>
      </c>
      <c r="CI215" s="3">
        <f t="shared" si="165"/>
        <v>1.5533975101238799</v>
      </c>
      <c r="CJ215" s="3">
        <f t="shared" si="166"/>
        <v>1.2674064187529042</v>
      </c>
      <c r="CK215" s="3">
        <f t="shared" si="167"/>
        <v>1.0174507295105362</v>
      </c>
      <c r="CL215" s="3" t="e">
        <f t="shared" si="168"/>
        <v>#NUM!</v>
      </c>
      <c r="CM215" s="3" t="e">
        <f t="shared" si="169"/>
        <v>#NUM!</v>
      </c>
      <c r="CN215" s="3" t="e">
        <f t="shared" si="170"/>
        <v>#NUM!</v>
      </c>
      <c r="CO215" s="3">
        <f t="shared" si="171"/>
        <v>0.81358098856819194</v>
      </c>
      <c r="CP215" s="3">
        <f t="shared" si="172"/>
        <v>0.78031731214015132</v>
      </c>
      <c r="CQ215" s="3">
        <f t="shared" si="173"/>
        <v>1.1383026981662814</v>
      </c>
      <c r="CR215" s="3">
        <f t="shared" si="174"/>
        <v>0.99387691494121122</v>
      </c>
      <c r="CS215" s="3">
        <f t="shared" si="175"/>
        <v>1.3096301674258988</v>
      </c>
      <c r="CT215" s="3">
        <f t="shared" si="176"/>
        <v>1.1720188094245565</v>
      </c>
    </row>
    <row r="216" spans="1:98" x14ac:dyDescent="0.25">
      <c r="A216" s="3"/>
      <c r="B216" s="1" t="s">
        <v>939</v>
      </c>
      <c r="C216" s="3" t="s">
        <v>440</v>
      </c>
      <c r="D216" s="3" t="s">
        <v>43</v>
      </c>
      <c r="E216" s="3" t="s">
        <v>424</v>
      </c>
      <c r="F216" s="14" t="s">
        <v>702</v>
      </c>
      <c r="G216" s="3" t="s">
        <v>45</v>
      </c>
      <c r="H216" s="3" t="s">
        <v>59</v>
      </c>
      <c r="I216" s="3">
        <v>242.89</v>
      </c>
      <c r="J216" s="3">
        <v>220.27</v>
      </c>
      <c r="K216" s="3">
        <v>208.65</v>
      </c>
      <c r="L216" s="3">
        <v>65.489999999999995</v>
      </c>
      <c r="M216" s="3">
        <v>143.85</v>
      </c>
      <c r="N216" s="3">
        <v>134.27000000000001</v>
      </c>
      <c r="O216" s="3"/>
      <c r="P216" s="3">
        <v>125.49</v>
      </c>
      <c r="Q216" s="3"/>
      <c r="R216" s="3">
        <v>83.29</v>
      </c>
      <c r="S216" s="3">
        <v>111.71</v>
      </c>
      <c r="T216" s="3">
        <v>44.89</v>
      </c>
      <c r="U216" s="3">
        <v>74.8</v>
      </c>
      <c r="V216" s="3">
        <v>43.03</v>
      </c>
      <c r="W216" s="3">
        <v>48.65</v>
      </c>
      <c r="X216" s="3">
        <v>93.25</v>
      </c>
      <c r="Y216" s="3">
        <v>93.38</v>
      </c>
      <c r="Z216" s="3">
        <v>50.17</v>
      </c>
      <c r="AA216" s="3">
        <v>90.18</v>
      </c>
      <c r="AB216" s="3"/>
      <c r="AC216" s="3">
        <v>18.88</v>
      </c>
      <c r="AD216" s="3">
        <v>75.03</v>
      </c>
      <c r="AE216" s="3">
        <v>155.16999999999999</v>
      </c>
      <c r="AF216" s="3">
        <v>42.75</v>
      </c>
      <c r="AG216" s="3">
        <v>65.67</v>
      </c>
      <c r="AH216" s="3">
        <v>44.9</v>
      </c>
      <c r="AI216" s="3">
        <v>99.12</v>
      </c>
      <c r="AJ216" s="3">
        <v>47.71</v>
      </c>
      <c r="AK216" s="3">
        <v>42.18</v>
      </c>
      <c r="AL216" s="3">
        <v>82.67</v>
      </c>
      <c r="AM216" s="3">
        <v>65.63</v>
      </c>
      <c r="AN216" s="3">
        <v>132.36000000000001</v>
      </c>
      <c r="AO216" s="3">
        <v>34.35</v>
      </c>
      <c r="AP216" s="3">
        <v>19.71</v>
      </c>
      <c r="AQ216" s="3">
        <v>10.48</v>
      </c>
      <c r="AR216" s="3"/>
      <c r="AS216" s="3"/>
      <c r="AT216" s="3"/>
      <c r="AU216" s="3">
        <v>7.19</v>
      </c>
      <c r="AV216" s="3">
        <v>6.83</v>
      </c>
      <c r="AW216" s="3">
        <v>13.67</v>
      </c>
      <c r="AX216" s="3">
        <v>10.64</v>
      </c>
      <c r="AY216" s="3">
        <v>20.43</v>
      </c>
      <c r="AZ216" s="3">
        <v>15.69</v>
      </c>
      <c r="BC216" s="3">
        <f t="shared" si="133"/>
        <v>2.3854096348783322</v>
      </c>
      <c r="BD216" s="3">
        <f t="shared" si="134"/>
        <v>2.34295535179599</v>
      </c>
      <c r="BE216" s="3">
        <f t="shared" si="135"/>
        <v>2.3194183890477276</v>
      </c>
      <c r="BF216" s="3">
        <f t="shared" si="136"/>
        <v>1.8161749904288016</v>
      </c>
      <c r="BG216" s="3">
        <f t="shared" si="137"/>
        <v>2.157909866226345</v>
      </c>
      <c r="BH216" s="3">
        <f t="shared" si="138"/>
        <v>2.1279789889169094</v>
      </c>
      <c r="BI216" s="3" t="e">
        <f t="shared" si="139"/>
        <v>#NUM!</v>
      </c>
      <c r="BJ216" s="3">
        <f t="shared" si="140"/>
        <v>2.0986091193002925</v>
      </c>
      <c r="BK216" s="3" t="e">
        <f t="shared" si="141"/>
        <v>#NUM!</v>
      </c>
      <c r="BL216" s="3">
        <f t="shared" si="142"/>
        <v>1.9205928620848085</v>
      </c>
      <c r="BM216" s="3">
        <f t="shared" si="143"/>
        <v>2.0480920518123722</v>
      </c>
      <c r="BN216" s="3">
        <f t="shared" si="144"/>
        <v>1.6521496054016529</v>
      </c>
      <c r="BO216" s="3">
        <f t="shared" si="145"/>
        <v>1.8739015978644613</v>
      </c>
      <c r="BP216" s="3">
        <f t="shared" si="146"/>
        <v>1.6337713460825556</v>
      </c>
      <c r="BQ216" s="3">
        <f t="shared" si="147"/>
        <v>1.6870828446043706</v>
      </c>
      <c r="BR216" s="3">
        <f t="shared" si="148"/>
        <v>1.9696488404807253</v>
      </c>
      <c r="BS216" s="3">
        <f t="shared" si="149"/>
        <v>1.9702538695947869</v>
      </c>
      <c r="BT216" s="3">
        <f t="shared" si="150"/>
        <v>1.7004441010277516</v>
      </c>
      <c r="BU216" s="3">
        <f t="shared" si="151"/>
        <v>1.9551102309705519</v>
      </c>
      <c r="BV216" s="3" t="e">
        <f t="shared" si="152"/>
        <v>#NUM!</v>
      </c>
      <c r="BW216" s="3">
        <f t="shared" si="153"/>
        <v>1.2760019899620501</v>
      </c>
      <c r="BX216" s="3">
        <f t="shared" si="154"/>
        <v>1.875234946450165</v>
      </c>
      <c r="BY216" s="3">
        <f t="shared" si="155"/>
        <v>2.1908077601319018</v>
      </c>
      <c r="BZ216" s="3">
        <f t="shared" si="156"/>
        <v>1.6309361190641913</v>
      </c>
      <c r="CA216" s="3">
        <f t="shared" si="157"/>
        <v>1.8173670162875941</v>
      </c>
      <c r="CB216" s="3">
        <f t="shared" si="158"/>
        <v>1.6522463410033232</v>
      </c>
      <c r="CC216" s="3">
        <f t="shared" si="159"/>
        <v>1.9961612933680071</v>
      </c>
      <c r="CD216" s="3">
        <f t="shared" si="160"/>
        <v>1.678609416558926</v>
      </c>
      <c r="CE216" s="3">
        <f t="shared" si="161"/>
        <v>1.6251065754034675</v>
      </c>
      <c r="CF216" s="3">
        <f t="shared" si="162"/>
        <v>1.9173479376277716</v>
      </c>
      <c r="CG216" s="3">
        <f t="shared" si="163"/>
        <v>1.817102404256923</v>
      </c>
      <c r="CH216" s="3">
        <f t="shared" si="164"/>
        <v>2.1217567584878156</v>
      </c>
      <c r="CI216" s="3">
        <f t="shared" si="165"/>
        <v>1.5359267413955693</v>
      </c>
      <c r="CJ216" s="3">
        <f t="shared" si="166"/>
        <v>1.2946866242794433</v>
      </c>
      <c r="CK216" s="3">
        <f t="shared" si="167"/>
        <v>1.0203612826477078</v>
      </c>
      <c r="CL216" s="3" t="e">
        <f t="shared" si="168"/>
        <v>#NUM!</v>
      </c>
      <c r="CM216" s="3" t="e">
        <f t="shared" si="169"/>
        <v>#NUM!</v>
      </c>
      <c r="CN216" s="3" t="e">
        <f t="shared" si="170"/>
        <v>#NUM!</v>
      </c>
      <c r="CO216" s="3">
        <f t="shared" si="171"/>
        <v>0.85672889038288258</v>
      </c>
      <c r="CP216" s="3">
        <f t="shared" si="172"/>
        <v>0.83442070368153254</v>
      </c>
      <c r="CQ216" s="3">
        <f t="shared" si="173"/>
        <v>1.1357685145678222</v>
      </c>
      <c r="CR216" s="3">
        <f t="shared" si="174"/>
        <v>1.0269416279590293</v>
      </c>
      <c r="CS216" s="3">
        <f t="shared" si="175"/>
        <v>1.3102683666324475</v>
      </c>
      <c r="CT216" s="3">
        <f t="shared" si="176"/>
        <v>1.1956229435869368</v>
      </c>
    </row>
    <row r="217" spans="1:98" x14ac:dyDescent="0.25">
      <c r="A217" s="3"/>
      <c r="B217" s="1" t="s">
        <v>939</v>
      </c>
      <c r="C217" s="3" t="s">
        <v>441</v>
      </c>
      <c r="D217" s="3" t="s">
        <v>43</v>
      </c>
      <c r="E217" s="3" t="s">
        <v>424</v>
      </c>
      <c r="F217" s="14" t="s">
        <v>702</v>
      </c>
      <c r="G217" s="3" t="s">
        <v>45</v>
      </c>
      <c r="H217" s="3" t="s">
        <v>53</v>
      </c>
      <c r="I217" s="3">
        <v>268.06</v>
      </c>
      <c r="J217" s="3">
        <v>239.91</v>
      </c>
      <c r="K217" s="3">
        <v>224.27</v>
      </c>
      <c r="L217" s="3">
        <v>72.37</v>
      </c>
      <c r="M217" s="3">
        <v>153.04</v>
      </c>
      <c r="N217" s="3">
        <v>149.47999999999999</v>
      </c>
      <c r="O217" s="3">
        <v>100.77</v>
      </c>
      <c r="P217" s="3">
        <v>137.57</v>
      </c>
      <c r="Q217" s="3">
        <v>58.13</v>
      </c>
      <c r="R217" s="3">
        <v>91.55</v>
      </c>
      <c r="S217" s="3">
        <v>121.35</v>
      </c>
      <c r="T217" s="3">
        <v>48.8</v>
      </c>
      <c r="U217" s="3">
        <v>76.09</v>
      </c>
      <c r="V217" s="3">
        <v>42.43</v>
      </c>
      <c r="W217" s="3">
        <v>49.77</v>
      </c>
      <c r="X217" s="3">
        <v>94.14</v>
      </c>
      <c r="Y217" s="3">
        <v>96.07</v>
      </c>
      <c r="Z217" s="3">
        <v>50.05</v>
      </c>
      <c r="AA217" s="3">
        <v>84.62</v>
      </c>
      <c r="AB217" s="3">
        <v>23.17</v>
      </c>
      <c r="AC217" s="3">
        <v>19.41</v>
      </c>
      <c r="AD217" s="3">
        <v>80</v>
      </c>
      <c r="AE217" s="3">
        <v>169.2</v>
      </c>
      <c r="AF217" s="3">
        <v>41.99</v>
      </c>
      <c r="AG217" s="3">
        <v>81.27</v>
      </c>
      <c r="AH217" s="3">
        <v>55.04</v>
      </c>
      <c r="AI217" s="3">
        <v>101.17</v>
      </c>
      <c r="AJ217" s="3">
        <v>54.2</v>
      </c>
      <c r="AK217" s="3">
        <v>44.61</v>
      </c>
      <c r="AL217" s="3">
        <v>90.87</v>
      </c>
      <c r="AM217" s="3">
        <v>73.930000000000007</v>
      </c>
      <c r="AN217" s="3">
        <v>149.76</v>
      </c>
      <c r="AO217" s="3">
        <v>35.89</v>
      </c>
      <c r="AP217" s="3">
        <v>19.2</v>
      </c>
      <c r="AQ217" s="3">
        <v>9.6999999999999993</v>
      </c>
      <c r="AR217" s="3"/>
      <c r="AS217" s="3"/>
      <c r="AT217" s="3">
        <v>11.96</v>
      </c>
      <c r="AU217" s="3">
        <v>7.05</v>
      </c>
      <c r="AV217" s="3">
        <v>6.12</v>
      </c>
      <c r="AW217" s="3">
        <v>13.31</v>
      </c>
      <c r="AX217" s="3">
        <v>10.06</v>
      </c>
      <c r="AY217" s="3">
        <v>21.19</v>
      </c>
      <c r="AZ217" s="3">
        <v>15.42</v>
      </c>
      <c r="BC217" s="3">
        <f t="shared" si="133"/>
        <v>2.4282320132543345</v>
      </c>
      <c r="BD217" s="3">
        <f t="shared" si="134"/>
        <v>2.3800483507369252</v>
      </c>
      <c r="BE217" s="3">
        <f t="shared" si="135"/>
        <v>2.3507711830531663</v>
      </c>
      <c r="BF217" s="3">
        <f t="shared" si="136"/>
        <v>1.8595585726260535</v>
      </c>
      <c r="BG217" s="3">
        <f t="shared" si="137"/>
        <v>2.1848049570192396</v>
      </c>
      <c r="BH217" s="3">
        <f t="shared" si="138"/>
        <v>2.1745830891776001</v>
      </c>
      <c r="BI217" s="3">
        <f t="shared" si="139"/>
        <v>2.0033312585613268</v>
      </c>
      <c r="BJ217" s="3">
        <f t="shared" si="140"/>
        <v>2.1385237372791579</v>
      </c>
      <c r="BK217" s="3">
        <f t="shared" si="141"/>
        <v>1.764400322956388</v>
      </c>
      <c r="BL217" s="3">
        <f t="shared" si="142"/>
        <v>1.9616583486377153</v>
      </c>
      <c r="BM217" s="3">
        <f t="shared" si="143"/>
        <v>2.0840397806679536</v>
      </c>
      <c r="BN217" s="3">
        <f t="shared" si="144"/>
        <v>1.6884198220027107</v>
      </c>
      <c r="BO217" s="3">
        <f t="shared" si="145"/>
        <v>1.8813275841005515</v>
      </c>
      <c r="BP217" s="3">
        <f t="shared" si="146"/>
        <v>1.6276730317666159</v>
      </c>
      <c r="BQ217" s="3">
        <f t="shared" si="147"/>
        <v>1.6969676407440231</v>
      </c>
      <c r="BR217" s="3">
        <f t="shared" si="148"/>
        <v>1.9737741939705804</v>
      </c>
      <c r="BS217" s="3">
        <f t="shared" si="149"/>
        <v>1.9825877907016625</v>
      </c>
      <c r="BT217" s="3">
        <f t="shared" si="150"/>
        <v>1.6994040818153375</v>
      </c>
      <c r="BU217" s="3">
        <f t="shared" si="151"/>
        <v>1.927473020995276</v>
      </c>
      <c r="BV217" s="3">
        <f t="shared" si="152"/>
        <v>1.3649260337899756</v>
      </c>
      <c r="BW217" s="3">
        <f t="shared" si="153"/>
        <v>1.2880255353883627</v>
      </c>
      <c r="BX217" s="3">
        <f t="shared" si="154"/>
        <v>1.9030899869919435</v>
      </c>
      <c r="BY217" s="3">
        <f t="shared" si="155"/>
        <v>2.2284003587030048</v>
      </c>
      <c r="BZ217" s="3">
        <f t="shared" si="156"/>
        <v>1.6231458746379397</v>
      </c>
      <c r="CA217" s="3">
        <f t="shared" si="157"/>
        <v>1.9099302597528307</v>
      </c>
      <c r="CB217" s="3">
        <f t="shared" si="158"/>
        <v>1.740678425227455</v>
      </c>
      <c r="CC217" s="3">
        <f t="shared" si="159"/>
        <v>2.0050517499939957</v>
      </c>
      <c r="CD217" s="3">
        <f t="shared" si="160"/>
        <v>1.7339992865383869</v>
      </c>
      <c r="CE217" s="3">
        <f t="shared" si="161"/>
        <v>1.6494322232416165</v>
      </c>
      <c r="CF217" s="3">
        <f t="shared" si="162"/>
        <v>1.9584205280525182</v>
      </c>
      <c r="CG217" s="3">
        <f t="shared" si="163"/>
        <v>1.8688207061975175</v>
      </c>
      <c r="CH217" s="3">
        <f t="shared" si="164"/>
        <v>2.17539583139403</v>
      </c>
      <c r="CI217" s="3">
        <f t="shared" si="165"/>
        <v>1.55497345833324</v>
      </c>
      <c r="CJ217" s="3">
        <f t="shared" si="166"/>
        <v>1.2833012287035497</v>
      </c>
      <c r="CK217" s="3">
        <f t="shared" si="167"/>
        <v>0.98677173426624487</v>
      </c>
      <c r="CL217" s="3" t="e">
        <f t="shared" si="168"/>
        <v>#NUM!</v>
      </c>
      <c r="CM217" s="3" t="e">
        <f t="shared" si="169"/>
        <v>#NUM!</v>
      </c>
      <c r="CN217" s="3">
        <f t="shared" si="170"/>
        <v>1.0777311796523921</v>
      </c>
      <c r="CO217" s="3">
        <f t="shared" si="171"/>
        <v>0.84818911699139865</v>
      </c>
      <c r="CP217" s="3">
        <f t="shared" si="172"/>
        <v>0.78675142214556115</v>
      </c>
      <c r="CQ217" s="3">
        <f t="shared" si="173"/>
        <v>1.1241780554746752</v>
      </c>
      <c r="CR217" s="3">
        <f t="shared" si="174"/>
        <v>1.0025979807199086</v>
      </c>
      <c r="CS217" s="3">
        <f t="shared" si="175"/>
        <v>1.3261309567107946</v>
      </c>
      <c r="CT217" s="3">
        <f t="shared" si="176"/>
        <v>1.1880843737149382</v>
      </c>
    </row>
    <row r="218" spans="1:98" x14ac:dyDescent="0.25">
      <c r="A218" s="3"/>
      <c r="B218" s="1" t="s">
        <v>939</v>
      </c>
      <c r="C218" s="3" t="s">
        <v>442</v>
      </c>
      <c r="D218" s="3" t="s">
        <v>43</v>
      </c>
      <c r="E218" s="3" t="s">
        <v>424</v>
      </c>
      <c r="F218" s="14" t="s">
        <v>702</v>
      </c>
      <c r="G218" s="3" t="s">
        <v>45</v>
      </c>
      <c r="H218" s="3" t="s">
        <v>53</v>
      </c>
      <c r="I218" s="3">
        <v>252.24</v>
      </c>
      <c r="J218" s="3">
        <v>226.54</v>
      </c>
      <c r="K218" s="3">
        <v>213.38</v>
      </c>
      <c r="L218" s="3">
        <v>66.459999999999994</v>
      </c>
      <c r="M218" s="3">
        <v>147.85</v>
      </c>
      <c r="N218" s="3">
        <v>143.77000000000001</v>
      </c>
      <c r="O218" s="3">
        <v>94.52</v>
      </c>
      <c r="P218" s="3">
        <v>123.02</v>
      </c>
      <c r="Q218" s="3">
        <v>59.38</v>
      </c>
      <c r="R218" s="3">
        <v>80.22</v>
      </c>
      <c r="S218" s="3">
        <v>115.81</v>
      </c>
      <c r="T218" s="3">
        <v>46.83</v>
      </c>
      <c r="U218" s="3">
        <v>77.09</v>
      </c>
      <c r="V218" s="3">
        <v>46.32</v>
      </c>
      <c r="W218" s="3">
        <v>46.3</v>
      </c>
      <c r="X218" s="3">
        <v>94.84</v>
      </c>
      <c r="Y218" s="3">
        <v>92.62</v>
      </c>
      <c r="Z218" s="3">
        <v>47.94</v>
      </c>
      <c r="AA218" s="3">
        <v>92.4</v>
      </c>
      <c r="AB218" s="3">
        <v>25.48</v>
      </c>
      <c r="AC218" s="3">
        <v>18.64</v>
      </c>
      <c r="AD218" s="3">
        <v>77.02</v>
      </c>
      <c r="AE218" s="3">
        <v>162.41999999999999</v>
      </c>
      <c r="AF218" s="3">
        <v>41.78</v>
      </c>
      <c r="AG218" s="3">
        <v>72.599999999999994</v>
      </c>
      <c r="AH218" s="3">
        <v>50.68</v>
      </c>
      <c r="AI218" s="3">
        <v>101.24</v>
      </c>
      <c r="AJ218" s="3">
        <v>50.8</v>
      </c>
      <c r="AK218" s="3">
        <v>43.27</v>
      </c>
      <c r="AL218" s="3">
        <v>93.06</v>
      </c>
      <c r="AM218" s="3">
        <v>71.959999999999994</v>
      </c>
      <c r="AN218" s="3">
        <v>139.69999999999999</v>
      </c>
      <c r="AO218" s="3">
        <v>33.97</v>
      </c>
      <c r="AP218" s="3">
        <v>19.399999999999999</v>
      </c>
      <c r="AQ218" s="3">
        <v>10.14</v>
      </c>
      <c r="AR218" s="3"/>
      <c r="AS218" s="3"/>
      <c r="AT218" s="3">
        <v>12.13</v>
      </c>
      <c r="AU218" s="3">
        <v>7.75</v>
      </c>
      <c r="AV218" s="3">
        <v>7.03</v>
      </c>
      <c r="AW218" s="3">
        <v>16.22</v>
      </c>
      <c r="AX218" s="3">
        <v>11.97</v>
      </c>
      <c r="AY218" s="3">
        <v>22.31</v>
      </c>
      <c r="AZ218" s="3">
        <v>15.74</v>
      </c>
      <c r="BC218" s="3">
        <f t="shared" si="133"/>
        <v>2.4018139577398481</v>
      </c>
      <c r="BD218" s="3">
        <f t="shared" si="134"/>
        <v>2.3551448961745671</v>
      </c>
      <c r="BE218" s="3">
        <f t="shared" si="135"/>
        <v>2.3291537107928213</v>
      </c>
      <c r="BF218" s="3">
        <f t="shared" si="136"/>
        <v>1.8225603369426921</v>
      </c>
      <c r="BG218" s="3">
        <f t="shared" si="137"/>
        <v>2.1698213288621364</v>
      </c>
      <c r="BH218" s="3">
        <f t="shared" si="138"/>
        <v>2.1576682727387695</v>
      </c>
      <c r="BI218" s="3">
        <f t="shared" si="139"/>
        <v>1.9755237129603314</v>
      </c>
      <c r="BJ218" s="3">
        <f t="shared" si="140"/>
        <v>2.0899757226877291</v>
      </c>
      <c r="BK218" s="3">
        <f t="shared" si="141"/>
        <v>1.7736401932600259</v>
      </c>
      <c r="BL218" s="3">
        <f t="shared" si="142"/>
        <v>1.904282657645628</v>
      </c>
      <c r="BM218" s="3">
        <f t="shared" si="143"/>
        <v>2.0637460616134433</v>
      </c>
      <c r="BN218" s="3">
        <f t="shared" si="144"/>
        <v>1.67052415778208</v>
      </c>
      <c r="BO218" s="3">
        <f t="shared" si="145"/>
        <v>1.8869980456710993</v>
      </c>
      <c r="BP218" s="3">
        <f t="shared" si="146"/>
        <v>1.6657685507193798</v>
      </c>
      <c r="BQ218" s="3">
        <f t="shared" si="147"/>
        <v>1.6655809910179531</v>
      </c>
      <c r="BR218" s="3">
        <f t="shared" si="148"/>
        <v>1.9769915453061506</v>
      </c>
      <c r="BS218" s="3">
        <f t="shared" si="149"/>
        <v>1.9667047766578745</v>
      </c>
      <c r="BT218" s="3">
        <f t="shared" si="150"/>
        <v>1.680698029697635</v>
      </c>
      <c r="BU218" s="3">
        <f t="shared" si="151"/>
        <v>1.9656719712201067</v>
      </c>
      <c r="BV218" s="3">
        <f t="shared" si="152"/>
        <v>1.4061994236633129</v>
      </c>
      <c r="BW218" s="3">
        <f t="shared" si="153"/>
        <v>1.2704459080179626</v>
      </c>
      <c r="BX218" s="3">
        <f t="shared" si="154"/>
        <v>1.8866035142867124</v>
      </c>
      <c r="BY218" s="3">
        <f t="shared" si="155"/>
        <v>2.2106395061541502</v>
      </c>
      <c r="BZ218" s="3">
        <f t="shared" si="156"/>
        <v>1.6209684356442897</v>
      </c>
      <c r="CA218" s="3">
        <f t="shared" si="157"/>
        <v>1.8609366207000937</v>
      </c>
      <c r="CB218" s="3">
        <f t="shared" si="158"/>
        <v>1.7048366062114038</v>
      </c>
      <c r="CC218" s="3">
        <f t="shared" si="159"/>
        <v>2.0053521364862168</v>
      </c>
      <c r="CD218" s="3">
        <f t="shared" si="160"/>
        <v>1.7058637122839193</v>
      </c>
      <c r="CE218" s="3">
        <f t="shared" si="161"/>
        <v>1.6361868951987244</v>
      </c>
      <c r="CF218" s="3">
        <f t="shared" si="162"/>
        <v>1.9687630481972487</v>
      </c>
      <c r="CG218" s="3">
        <f t="shared" si="163"/>
        <v>1.8570911546735138</v>
      </c>
      <c r="CH218" s="3">
        <f t="shared" si="164"/>
        <v>2.1451964061141817</v>
      </c>
      <c r="CI218" s="3">
        <f t="shared" si="165"/>
        <v>1.531095546870028</v>
      </c>
      <c r="CJ218" s="3">
        <f t="shared" si="166"/>
        <v>1.287801729930226</v>
      </c>
      <c r="CK218" s="3">
        <f t="shared" si="167"/>
        <v>1.0060379549973173</v>
      </c>
      <c r="CL218" s="3" t="e">
        <f t="shared" si="168"/>
        <v>#NUM!</v>
      </c>
      <c r="CM218" s="3" t="e">
        <f t="shared" si="169"/>
        <v>#NUM!</v>
      </c>
      <c r="CN218" s="3">
        <f t="shared" si="170"/>
        <v>1.0838608008665731</v>
      </c>
      <c r="CO218" s="3">
        <f t="shared" si="171"/>
        <v>0.88930170250631024</v>
      </c>
      <c r="CP218" s="3">
        <f t="shared" si="172"/>
        <v>0.84695532501982396</v>
      </c>
      <c r="CQ218" s="3">
        <f t="shared" si="173"/>
        <v>1.2100508498751372</v>
      </c>
      <c r="CR218" s="3">
        <f t="shared" si="174"/>
        <v>1.0780941504064108</v>
      </c>
      <c r="CS218" s="3">
        <f t="shared" si="175"/>
        <v>1.3484995702838376</v>
      </c>
      <c r="CT218" s="3">
        <f t="shared" si="176"/>
        <v>1.1970047280230458</v>
      </c>
    </row>
    <row r="219" spans="1:98" x14ac:dyDescent="0.25">
      <c r="A219" s="3"/>
      <c r="B219" s="1" t="s">
        <v>939</v>
      </c>
      <c r="C219" s="3" t="s">
        <v>443</v>
      </c>
      <c r="D219" s="3" t="s">
        <v>43</v>
      </c>
      <c r="E219" s="3" t="s">
        <v>433</v>
      </c>
      <c r="F219" s="14" t="s">
        <v>702</v>
      </c>
      <c r="G219" s="3" t="s">
        <v>45</v>
      </c>
      <c r="H219" s="3" t="s">
        <v>53</v>
      </c>
      <c r="I219" s="3">
        <v>254.29</v>
      </c>
      <c r="J219" s="3">
        <v>228.52</v>
      </c>
      <c r="K219" s="3">
        <v>215.29</v>
      </c>
      <c r="L219" s="3">
        <v>71.180000000000007</v>
      </c>
      <c r="M219" s="3">
        <v>143.84</v>
      </c>
      <c r="N219" s="3">
        <v>146.24</v>
      </c>
      <c r="O219" s="3"/>
      <c r="P219" s="3">
        <v>127.81</v>
      </c>
      <c r="Q219" s="3"/>
      <c r="R219" s="3">
        <v>74.510000000000005</v>
      </c>
      <c r="S219" s="3">
        <v>113.24</v>
      </c>
      <c r="T219" s="3">
        <v>49.81</v>
      </c>
      <c r="U219" s="3">
        <v>72.680000000000007</v>
      </c>
      <c r="V219" s="3">
        <v>41.61</v>
      </c>
      <c r="W219" s="3">
        <v>45.38</v>
      </c>
      <c r="X219" s="3">
        <v>97.16</v>
      </c>
      <c r="Y219" s="3">
        <v>96.01</v>
      </c>
      <c r="Z219" s="3">
        <v>48.19</v>
      </c>
      <c r="AA219" s="3"/>
      <c r="AB219" s="3">
        <v>23.2</v>
      </c>
      <c r="AC219" s="3">
        <v>18.600000000000001</v>
      </c>
      <c r="AD219" s="3">
        <v>79.27</v>
      </c>
      <c r="AE219" s="3">
        <v>165.7</v>
      </c>
      <c r="AF219" s="3">
        <v>52.15</v>
      </c>
      <c r="AG219" s="3">
        <v>81.89</v>
      </c>
      <c r="AH219" s="3">
        <v>57.38</v>
      </c>
      <c r="AI219" s="3">
        <v>104.85</v>
      </c>
      <c r="AJ219" s="3">
        <v>51.71</v>
      </c>
      <c r="AK219" s="3">
        <v>44.06</v>
      </c>
      <c r="AL219" s="3">
        <v>94.55</v>
      </c>
      <c r="AM219" s="3">
        <v>68.12</v>
      </c>
      <c r="AN219" s="3">
        <v>142.79</v>
      </c>
      <c r="AO219" s="3">
        <v>31.92</v>
      </c>
      <c r="AP219" s="3">
        <v>17.510000000000002</v>
      </c>
      <c r="AQ219" s="3">
        <v>10.28</v>
      </c>
      <c r="AR219" s="3"/>
      <c r="AS219" s="3">
        <v>15.9</v>
      </c>
      <c r="AT219" s="3">
        <v>12.6</v>
      </c>
      <c r="AU219" s="3">
        <v>7.49</v>
      </c>
      <c r="AV219" s="3">
        <v>6.15</v>
      </c>
      <c r="AW219" s="3">
        <v>12.69</v>
      </c>
      <c r="AX219" s="3">
        <v>10.1</v>
      </c>
      <c r="AY219" s="3">
        <v>18.89</v>
      </c>
      <c r="AZ219" s="3">
        <v>15.8</v>
      </c>
      <c r="BC219" s="3">
        <f t="shared" si="133"/>
        <v>2.4053292818028758</v>
      </c>
      <c r="BD219" s="3">
        <f t="shared" si="134"/>
        <v>2.3589242153885115</v>
      </c>
      <c r="BE219" s="3">
        <f t="shared" si="135"/>
        <v>2.3330238577580893</v>
      </c>
      <c r="BF219" s="3">
        <f t="shared" si="136"/>
        <v>1.8523579836678272</v>
      </c>
      <c r="BG219" s="3">
        <f t="shared" si="137"/>
        <v>2.1578796743891537</v>
      </c>
      <c r="BH219" s="3">
        <f t="shared" si="138"/>
        <v>2.1650661783897562</v>
      </c>
      <c r="BI219" s="3" t="e">
        <f t="shared" si="139"/>
        <v>#NUM!</v>
      </c>
      <c r="BJ219" s="3">
        <f t="shared" si="140"/>
        <v>2.1065648348467643</v>
      </c>
      <c r="BK219" s="3" t="e">
        <f t="shared" si="141"/>
        <v>#NUM!</v>
      </c>
      <c r="BL219" s="3">
        <f t="shared" si="142"/>
        <v>1.8722145633975855</v>
      </c>
      <c r="BM219" s="3">
        <f t="shared" si="143"/>
        <v>2.0539998606930654</v>
      </c>
      <c r="BN219" s="3">
        <f t="shared" si="144"/>
        <v>1.6973165417323834</v>
      </c>
      <c r="BO219" s="3">
        <f t="shared" si="145"/>
        <v>1.8614149186359967</v>
      </c>
      <c r="BP219" s="3">
        <f t="shared" si="146"/>
        <v>1.6191977157929474</v>
      </c>
      <c r="BQ219" s="3">
        <f t="shared" si="147"/>
        <v>1.6568644915489172</v>
      </c>
      <c r="BR219" s="3">
        <f t="shared" si="148"/>
        <v>1.987487506133093</v>
      </c>
      <c r="BS219" s="3">
        <f t="shared" si="149"/>
        <v>1.9823164696920652</v>
      </c>
      <c r="BT219" s="3">
        <f t="shared" si="150"/>
        <v>1.6829569263012085</v>
      </c>
      <c r="BU219" s="3" t="e">
        <f t="shared" si="151"/>
        <v>#NUM!</v>
      </c>
      <c r="BV219" s="3">
        <f t="shared" si="152"/>
        <v>1.3654879848908996</v>
      </c>
      <c r="BW219" s="3">
        <f t="shared" si="153"/>
        <v>1.2695129442179163</v>
      </c>
      <c r="BX219" s="3">
        <f t="shared" si="154"/>
        <v>1.8991088581933995</v>
      </c>
      <c r="BY219" s="3">
        <f t="shared" si="155"/>
        <v>2.2193225084193369</v>
      </c>
      <c r="BZ219" s="3">
        <f t="shared" si="156"/>
        <v>1.7172543127625497</v>
      </c>
      <c r="CA219" s="3">
        <f t="shared" si="157"/>
        <v>1.9132308711135606</v>
      </c>
      <c r="CB219" s="3">
        <f t="shared" si="158"/>
        <v>1.7587605439099796</v>
      </c>
      <c r="CC219" s="3">
        <f t="shared" si="159"/>
        <v>2.0205684348013628</v>
      </c>
      <c r="CD219" s="3">
        <f t="shared" si="160"/>
        <v>1.7135745377720697</v>
      </c>
      <c r="CE219" s="3">
        <f t="shared" si="161"/>
        <v>1.6440444928147488</v>
      </c>
      <c r="CF219" s="3">
        <f t="shared" si="162"/>
        <v>1.9756615331810585</v>
      </c>
      <c r="CG219" s="3">
        <f t="shared" si="163"/>
        <v>1.8332746392905634</v>
      </c>
      <c r="CH219" s="3">
        <f t="shared" si="164"/>
        <v>2.1546977935963878</v>
      </c>
      <c r="CI219" s="3">
        <f t="shared" si="165"/>
        <v>1.5040628826786919</v>
      </c>
      <c r="CJ219" s="3">
        <f t="shared" si="166"/>
        <v>1.2432861460834461</v>
      </c>
      <c r="CK219" s="3">
        <f t="shared" si="167"/>
        <v>1.0119931146592569</v>
      </c>
      <c r="CL219" s="3" t="e">
        <f t="shared" si="168"/>
        <v>#NUM!</v>
      </c>
      <c r="CM219" s="3">
        <f t="shared" si="169"/>
        <v>1.2013971243204515</v>
      </c>
      <c r="CN219" s="3">
        <f t="shared" si="170"/>
        <v>1.1003705451175629</v>
      </c>
      <c r="CO219" s="3">
        <f t="shared" si="171"/>
        <v>0.87448181769946653</v>
      </c>
      <c r="CP219" s="3">
        <f t="shared" si="172"/>
        <v>0.7888751157754168</v>
      </c>
      <c r="CQ219" s="3">
        <f t="shared" si="173"/>
        <v>1.1034616220947047</v>
      </c>
      <c r="CR219" s="3">
        <f t="shared" si="174"/>
        <v>1.0043213737826426</v>
      </c>
      <c r="CS219" s="3">
        <f t="shared" si="175"/>
        <v>1.2762319579218335</v>
      </c>
      <c r="CT219" s="3">
        <f t="shared" si="176"/>
        <v>1.1986570869544226</v>
      </c>
    </row>
    <row r="220" spans="1:98" x14ac:dyDescent="0.25">
      <c r="A220" s="3"/>
      <c r="B220" s="1" t="s">
        <v>939</v>
      </c>
      <c r="C220" s="3" t="s">
        <v>444</v>
      </c>
      <c r="D220" s="3" t="s">
        <v>43</v>
      </c>
      <c r="E220" s="3" t="s">
        <v>424</v>
      </c>
      <c r="F220" s="14" t="s">
        <v>702</v>
      </c>
      <c r="G220" s="3" t="s">
        <v>45</v>
      </c>
      <c r="H220" s="3" t="s">
        <v>445</v>
      </c>
      <c r="I220" s="3">
        <v>229.84</v>
      </c>
      <c r="J220" s="3">
        <v>217.61</v>
      </c>
      <c r="K220" s="3">
        <v>203.7</v>
      </c>
      <c r="L220" s="3">
        <v>64.239999999999995</v>
      </c>
      <c r="M220" s="3"/>
      <c r="N220" s="3">
        <v>125.38</v>
      </c>
      <c r="O220" s="3">
        <v>84.05</v>
      </c>
      <c r="P220" s="3">
        <v>119.87</v>
      </c>
      <c r="Q220" s="3">
        <v>51.04</v>
      </c>
      <c r="R220" s="3">
        <v>80.92</v>
      </c>
      <c r="S220" s="3">
        <v>110.36</v>
      </c>
      <c r="T220" s="3">
        <v>42.83</v>
      </c>
      <c r="U220" s="3">
        <v>78.17</v>
      </c>
      <c r="V220" s="3">
        <v>44.21</v>
      </c>
      <c r="W220" s="3">
        <v>45.75</v>
      </c>
      <c r="X220" s="3">
        <v>92.2</v>
      </c>
      <c r="Y220" s="3">
        <v>95.36</v>
      </c>
      <c r="Z220" s="3">
        <v>46.97</v>
      </c>
      <c r="AA220" s="3">
        <v>88.76</v>
      </c>
      <c r="AB220" s="3">
        <v>21.54</v>
      </c>
      <c r="AC220" s="3">
        <v>17.03</v>
      </c>
      <c r="AD220" s="3">
        <v>78.66</v>
      </c>
      <c r="AE220" s="3">
        <v>143.15</v>
      </c>
      <c r="AF220" s="3">
        <v>43.78</v>
      </c>
      <c r="AG220" s="3">
        <v>66.709999999999994</v>
      </c>
      <c r="AH220" s="3">
        <v>46.9</v>
      </c>
      <c r="AI220" s="3">
        <v>96.72</v>
      </c>
      <c r="AJ220" s="3">
        <v>46.34</v>
      </c>
      <c r="AK220" s="3">
        <v>39.85</v>
      </c>
      <c r="AL220" s="3">
        <v>69.5</v>
      </c>
      <c r="AM220" s="3">
        <v>61.38</v>
      </c>
      <c r="AN220" s="3">
        <v>124.71</v>
      </c>
      <c r="AO220" s="3">
        <v>36.08</v>
      </c>
      <c r="AP220" s="3">
        <v>19.57</v>
      </c>
      <c r="AQ220" s="3">
        <v>10.37</v>
      </c>
      <c r="AR220" s="3"/>
      <c r="AS220" s="3">
        <v>15.44</v>
      </c>
      <c r="AT220" s="3">
        <v>11.84</v>
      </c>
      <c r="AU220" s="3">
        <v>7.27</v>
      </c>
      <c r="AV220" s="3">
        <v>6.9</v>
      </c>
      <c r="AW220" s="3">
        <v>14.73</v>
      </c>
      <c r="AX220" s="3">
        <v>10.67</v>
      </c>
      <c r="AY220" s="3">
        <v>21.99</v>
      </c>
      <c r="AZ220" s="3">
        <v>15.14</v>
      </c>
      <c r="BC220" s="3">
        <f t="shared" si="133"/>
        <v>2.3614256129838909</v>
      </c>
      <c r="BD220" s="3">
        <f t="shared" si="134"/>
        <v>2.3376788489536708</v>
      </c>
      <c r="BE220" s="3">
        <f t="shared" si="135"/>
        <v>2.3089910290001643</v>
      </c>
      <c r="BF220" s="3">
        <f t="shared" si="136"/>
        <v>1.8078055322706246</v>
      </c>
      <c r="BG220" s="3" t="e">
        <f t="shared" si="137"/>
        <v>#NUM!</v>
      </c>
      <c r="BH220" s="3">
        <f t="shared" si="138"/>
        <v>2.0982282655029403</v>
      </c>
      <c r="BI220" s="3">
        <f t="shared" si="139"/>
        <v>1.9245377177754899</v>
      </c>
      <c r="BJ220" s="3">
        <f t="shared" si="140"/>
        <v>2.0787105053282762</v>
      </c>
      <c r="BK220" s="3">
        <f t="shared" si="141"/>
        <v>1.7079106657131058</v>
      </c>
      <c r="BL220" s="3">
        <f t="shared" si="142"/>
        <v>1.908055874098767</v>
      </c>
      <c r="BM220" s="3">
        <f t="shared" si="143"/>
        <v>2.0428116918071479</v>
      </c>
      <c r="BN220" s="3">
        <f t="shared" si="144"/>
        <v>1.6317480743965693</v>
      </c>
      <c r="BO220" s="3">
        <f t="shared" si="145"/>
        <v>1.8930401119571179</v>
      </c>
      <c r="BP220" s="3">
        <f t="shared" si="146"/>
        <v>1.645520514905874</v>
      </c>
      <c r="BQ220" s="3">
        <f t="shared" si="147"/>
        <v>1.660391098402467</v>
      </c>
      <c r="BR220" s="3">
        <f t="shared" si="148"/>
        <v>1.9647309210536295</v>
      </c>
      <c r="BS220" s="3">
        <f t="shared" si="149"/>
        <v>1.9793662423961611</v>
      </c>
      <c r="BT220" s="3">
        <f t="shared" si="150"/>
        <v>1.671820560183249</v>
      </c>
      <c r="BU220" s="3">
        <f t="shared" si="151"/>
        <v>1.9482172935599706</v>
      </c>
      <c r="BV220" s="3">
        <f t="shared" si="152"/>
        <v>1.3332456989619628</v>
      </c>
      <c r="BW220" s="3">
        <f t="shared" si="153"/>
        <v>1.2312146479626012</v>
      </c>
      <c r="BX220" s="3">
        <f t="shared" si="154"/>
        <v>1.8957539420737279</v>
      </c>
      <c r="BY220" s="3">
        <f t="shared" si="155"/>
        <v>2.1557913523576175</v>
      </c>
      <c r="BZ220" s="3">
        <f t="shared" si="156"/>
        <v>1.641275757231913</v>
      </c>
      <c r="CA220" s="3">
        <f t="shared" si="157"/>
        <v>1.8241909406525831</v>
      </c>
      <c r="CB220" s="3">
        <f t="shared" si="158"/>
        <v>1.6711728427150832</v>
      </c>
      <c r="CC220" s="3">
        <f t="shared" si="159"/>
        <v>1.9855162878527155</v>
      </c>
      <c r="CD220" s="3">
        <f t="shared" si="160"/>
        <v>1.6659560294539568</v>
      </c>
      <c r="CE220" s="3">
        <f t="shared" si="161"/>
        <v>1.6004283257321312</v>
      </c>
      <c r="CF220" s="3">
        <f t="shared" si="162"/>
        <v>1.8419848045901139</v>
      </c>
      <c r="CG220" s="3">
        <f t="shared" si="163"/>
        <v>1.7880268840958038</v>
      </c>
      <c r="CH220" s="3">
        <f t="shared" si="164"/>
        <v>2.0959012792258771</v>
      </c>
      <c r="CI220" s="3">
        <f t="shared" si="165"/>
        <v>1.5572665288699041</v>
      </c>
      <c r="CJ220" s="3">
        <f t="shared" si="166"/>
        <v>1.2915908256580011</v>
      </c>
      <c r="CK220" s="3">
        <f t="shared" si="167"/>
        <v>1.015778756389041</v>
      </c>
      <c r="CL220" s="3" t="e">
        <f t="shared" si="168"/>
        <v>#NUM!</v>
      </c>
      <c r="CM220" s="3">
        <f t="shared" si="169"/>
        <v>1.1886472959997174</v>
      </c>
      <c r="CN220" s="3">
        <f t="shared" si="170"/>
        <v>1.073351702386901</v>
      </c>
      <c r="CO220" s="3">
        <f t="shared" si="171"/>
        <v>0.86153441085903781</v>
      </c>
      <c r="CP220" s="3">
        <f t="shared" si="172"/>
        <v>0.83884909073725533</v>
      </c>
      <c r="CQ220" s="3">
        <f t="shared" si="173"/>
        <v>1.1682027468426308</v>
      </c>
      <c r="CR220" s="3">
        <f t="shared" si="174"/>
        <v>1.0281644194244699</v>
      </c>
      <c r="CS220" s="3">
        <f t="shared" si="175"/>
        <v>1.3422252293607904</v>
      </c>
      <c r="CT220" s="3">
        <f t="shared" si="176"/>
        <v>1.180125875164054</v>
      </c>
    </row>
    <row r="221" spans="1:98" x14ac:dyDescent="0.25">
      <c r="A221" s="3"/>
      <c r="B221" s="1" t="s">
        <v>939</v>
      </c>
      <c r="C221" s="3" t="s">
        <v>446</v>
      </c>
      <c r="D221" s="3" t="s">
        <v>43</v>
      </c>
      <c r="E221" s="3" t="s">
        <v>424</v>
      </c>
      <c r="F221" s="14" t="s">
        <v>702</v>
      </c>
      <c r="G221" s="3" t="s">
        <v>45</v>
      </c>
      <c r="H221" s="3" t="s">
        <v>59</v>
      </c>
      <c r="I221" s="3"/>
      <c r="J221" s="3"/>
      <c r="K221" s="3"/>
      <c r="L221" s="3">
        <v>64.790000000000006</v>
      </c>
      <c r="M221" s="3"/>
      <c r="N221" s="3">
        <v>135.68</v>
      </c>
      <c r="O221" s="3"/>
      <c r="P221" s="3"/>
      <c r="Q221" s="3"/>
      <c r="R221" s="3"/>
      <c r="S221" s="3"/>
      <c r="T221" s="3">
        <v>39.880000000000003</v>
      </c>
      <c r="U221" s="3">
        <v>72.069999999999993</v>
      </c>
      <c r="V221" s="3">
        <v>42.06</v>
      </c>
      <c r="W221" s="3">
        <v>41.67</v>
      </c>
      <c r="X221" s="3">
        <v>88.53</v>
      </c>
      <c r="Y221" s="3">
        <v>89.16</v>
      </c>
      <c r="Z221" s="3">
        <v>47.38</v>
      </c>
      <c r="AA221" s="3">
        <v>82.34</v>
      </c>
      <c r="AB221" s="3">
        <v>22.91</v>
      </c>
      <c r="AC221" s="3">
        <v>16.399999999999999</v>
      </c>
      <c r="AD221" s="3">
        <v>71.44</v>
      </c>
      <c r="AE221" s="3">
        <v>151.52000000000001</v>
      </c>
      <c r="AF221" s="3">
        <v>44.94</v>
      </c>
      <c r="AG221" s="3">
        <v>71.989999999999995</v>
      </c>
      <c r="AH221" s="3">
        <v>53.25</v>
      </c>
      <c r="AI221" s="3">
        <v>98.1</v>
      </c>
      <c r="AJ221" s="3">
        <v>46.43</v>
      </c>
      <c r="AK221" s="3">
        <v>43.52</v>
      </c>
      <c r="AL221" s="3">
        <v>83.96</v>
      </c>
      <c r="AM221" s="3">
        <v>67.849999999999994</v>
      </c>
      <c r="AN221" s="3">
        <v>132.71</v>
      </c>
      <c r="AO221" s="3">
        <v>33.35</v>
      </c>
      <c r="AP221" s="3">
        <v>18.66</v>
      </c>
      <c r="AQ221" s="3">
        <v>10.1</v>
      </c>
      <c r="AR221" s="3">
        <v>25.58</v>
      </c>
      <c r="AS221" s="3">
        <v>14.29</v>
      </c>
      <c r="AT221" s="3">
        <v>12.38</v>
      </c>
      <c r="AU221" s="3">
        <v>7.04</v>
      </c>
      <c r="AV221" s="3">
        <v>6.26</v>
      </c>
      <c r="AW221" s="3">
        <v>12.27</v>
      </c>
      <c r="AX221" s="3">
        <v>9.27</v>
      </c>
      <c r="AY221" s="3">
        <v>20.13</v>
      </c>
      <c r="AZ221" s="3">
        <v>14.21</v>
      </c>
      <c r="BC221" s="3" t="e">
        <f t="shared" si="133"/>
        <v>#NUM!</v>
      </c>
      <c r="BD221" s="3" t="e">
        <f t="shared" si="134"/>
        <v>#NUM!</v>
      </c>
      <c r="BE221" s="3" t="e">
        <f t="shared" si="135"/>
        <v>#NUM!</v>
      </c>
      <c r="BF221" s="3">
        <f t="shared" si="136"/>
        <v>1.8115079799453266</v>
      </c>
      <c r="BG221" s="3" t="e">
        <f t="shared" si="137"/>
        <v>#NUM!</v>
      </c>
      <c r="BH221" s="3">
        <f t="shared" si="138"/>
        <v>2.1325158349126387</v>
      </c>
      <c r="BI221" s="3" t="e">
        <f t="shared" si="139"/>
        <v>#NUM!</v>
      </c>
      <c r="BJ221" s="3" t="e">
        <f t="shared" si="140"/>
        <v>#NUM!</v>
      </c>
      <c r="BK221" s="3" t="e">
        <f t="shared" si="141"/>
        <v>#NUM!</v>
      </c>
      <c r="BL221" s="3" t="e">
        <f t="shared" si="142"/>
        <v>#NUM!</v>
      </c>
      <c r="BM221" s="3" t="e">
        <f t="shared" si="143"/>
        <v>#NUM!</v>
      </c>
      <c r="BN221" s="3">
        <f t="shared" si="144"/>
        <v>1.6007551496396182</v>
      </c>
      <c r="BO221" s="3">
        <f t="shared" si="145"/>
        <v>1.8577545220594422</v>
      </c>
      <c r="BP221" s="3">
        <f t="shared" si="146"/>
        <v>1.6238692683503022</v>
      </c>
      <c r="BQ221" s="3">
        <f t="shared" si="147"/>
        <v>1.6198235004572781</v>
      </c>
      <c r="BR221" s="3">
        <f t="shared" si="148"/>
        <v>1.9470904642196218</v>
      </c>
      <c r="BS221" s="3">
        <f t="shared" si="149"/>
        <v>1.9501700598082001</v>
      </c>
      <c r="BT221" s="3">
        <f t="shared" si="150"/>
        <v>1.6755950563867463</v>
      </c>
      <c r="BU221" s="3">
        <f t="shared" si="151"/>
        <v>1.9156108626614672</v>
      </c>
      <c r="BV221" s="3">
        <f t="shared" si="152"/>
        <v>1.3600250891893975</v>
      </c>
      <c r="BW221" s="3">
        <f t="shared" si="153"/>
        <v>1.2148438480476977</v>
      </c>
      <c r="BX221" s="3">
        <f t="shared" si="154"/>
        <v>1.8539414458804899</v>
      </c>
      <c r="BY221" s="3">
        <f t="shared" si="155"/>
        <v>2.180469961659198</v>
      </c>
      <c r="BZ221" s="3">
        <f t="shared" si="156"/>
        <v>1.6526330680831101</v>
      </c>
      <c r="CA221" s="3">
        <f t="shared" si="157"/>
        <v>1.8572721735640414</v>
      </c>
      <c r="CB221" s="3">
        <f t="shared" si="158"/>
        <v>1.7263196121107753</v>
      </c>
      <c r="CC221" s="3">
        <f t="shared" si="159"/>
        <v>1.9916690073799486</v>
      </c>
      <c r="CD221" s="3">
        <f t="shared" si="160"/>
        <v>1.6667986836661741</v>
      </c>
      <c r="CE221" s="3">
        <f t="shared" si="161"/>
        <v>1.6386888866901235</v>
      </c>
      <c r="CF221" s="3">
        <f t="shared" si="162"/>
        <v>1.9240724299103629</v>
      </c>
      <c r="CG221" s="3">
        <f t="shared" si="163"/>
        <v>1.8315498519957558</v>
      </c>
      <c r="CH221" s="3">
        <f t="shared" si="164"/>
        <v>2.1229036491733244</v>
      </c>
      <c r="CI221" s="3">
        <f t="shared" si="165"/>
        <v>1.5230958382525679</v>
      </c>
      <c r="CJ221" s="3">
        <f t="shared" si="166"/>
        <v>1.2709116394104811</v>
      </c>
      <c r="CK221" s="3">
        <f t="shared" si="167"/>
        <v>1.0043213737826426</v>
      </c>
      <c r="CL221" s="3">
        <f t="shared" si="168"/>
        <v>1.407900540142635</v>
      </c>
      <c r="CM221" s="3">
        <f t="shared" si="169"/>
        <v>1.1550322287909702</v>
      </c>
      <c r="CN221" s="3">
        <f t="shared" si="170"/>
        <v>1.0927206446840991</v>
      </c>
      <c r="CO221" s="3">
        <f t="shared" si="171"/>
        <v>0.84757265914211222</v>
      </c>
      <c r="CP221" s="3">
        <f t="shared" si="172"/>
        <v>0.7965743332104297</v>
      </c>
      <c r="CQ221" s="3">
        <f t="shared" si="173"/>
        <v>1.0888445627270043</v>
      </c>
      <c r="CR221" s="3">
        <f t="shared" si="174"/>
        <v>0.96707973414449711</v>
      </c>
      <c r="CS221" s="3">
        <f t="shared" si="175"/>
        <v>1.3038437748886544</v>
      </c>
      <c r="CT221" s="3">
        <f t="shared" si="176"/>
        <v>1.1525940779274697</v>
      </c>
    </row>
    <row r="222" spans="1:98" x14ac:dyDescent="0.25">
      <c r="A222" s="3"/>
      <c r="B222" s="1" t="s">
        <v>939</v>
      </c>
      <c r="C222" s="3" t="s">
        <v>447</v>
      </c>
      <c r="D222" s="3" t="s">
        <v>43</v>
      </c>
      <c r="E222" s="3" t="s">
        <v>424</v>
      </c>
      <c r="F222" s="14" t="s">
        <v>702</v>
      </c>
      <c r="G222" s="3" t="s">
        <v>45</v>
      </c>
      <c r="H222" s="3" t="s">
        <v>53</v>
      </c>
      <c r="I222" s="3">
        <v>243.66</v>
      </c>
      <c r="J222" s="3">
        <v>222.24</v>
      </c>
      <c r="K222" s="3">
        <v>208.99</v>
      </c>
      <c r="L222" s="3">
        <v>67.12</v>
      </c>
      <c r="M222" s="3">
        <v>142.68</v>
      </c>
      <c r="N222" s="3">
        <v>135.31</v>
      </c>
      <c r="O222" s="3">
        <v>90.99</v>
      </c>
      <c r="P222" s="3">
        <v>123.98</v>
      </c>
      <c r="Q222" s="3">
        <v>56.93</v>
      </c>
      <c r="R222" s="3">
        <v>79.900000000000006</v>
      </c>
      <c r="S222" s="3">
        <v>109.64</v>
      </c>
      <c r="T222" s="3">
        <v>43.08</v>
      </c>
      <c r="U222" s="3">
        <v>72.87</v>
      </c>
      <c r="V222" s="3">
        <v>41.31</v>
      </c>
      <c r="W222" s="3">
        <v>44.75</v>
      </c>
      <c r="X222" s="3">
        <v>93.39</v>
      </c>
      <c r="Y222" s="3">
        <v>88.05</v>
      </c>
      <c r="Z222" s="3">
        <v>49.13</v>
      </c>
      <c r="AA222" s="3">
        <v>88.29</v>
      </c>
      <c r="AB222" s="3">
        <v>22.81</v>
      </c>
      <c r="AC222" s="3">
        <v>19.59</v>
      </c>
      <c r="AD222" s="3">
        <v>74.75</v>
      </c>
      <c r="AE222" s="3">
        <v>159.6</v>
      </c>
      <c r="AF222" s="3">
        <v>38.479999999999997</v>
      </c>
      <c r="AG222" s="3">
        <v>76.150000000000006</v>
      </c>
      <c r="AH222" s="3">
        <v>48.78</v>
      </c>
      <c r="AI222" s="3">
        <v>95.62</v>
      </c>
      <c r="AJ222" s="3">
        <v>45.06</v>
      </c>
      <c r="AK222" s="3">
        <v>44.82</v>
      </c>
      <c r="AL222" s="3">
        <v>83.06</v>
      </c>
      <c r="AM222" s="3">
        <v>63.39</v>
      </c>
      <c r="AN222" s="3">
        <v>136.63</v>
      </c>
      <c r="AO222" s="3">
        <v>31.92</v>
      </c>
      <c r="AP222" s="3">
        <v>17.510000000000002</v>
      </c>
      <c r="AQ222" s="3">
        <v>8.7200000000000006</v>
      </c>
      <c r="AR222" s="3"/>
      <c r="AS222" s="3">
        <v>13.71</v>
      </c>
      <c r="AT222" s="3">
        <v>11.55</v>
      </c>
      <c r="AU222" s="3">
        <v>7.13</v>
      </c>
      <c r="AV222" s="3">
        <v>6.29</v>
      </c>
      <c r="AW222" s="3">
        <v>13.31</v>
      </c>
      <c r="AX222" s="3">
        <v>10.06</v>
      </c>
      <c r="AY222" s="3">
        <v>19.32</v>
      </c>
      <c r="AZ222" s="3">
        <v>13.58</v>
      </c>
      <c r="BC222" s="3">
        <f t="shared" si="133"/>
        <v>2.3867842398736805</v>
      </c>
      <c r="BD222" s="3">
        <f t="shared" si="134"/>
        <v>2.3468222283935405</v>
      </c>
      <c r="BE222" s="3">
        <f t="shared" si="135"/>
        <v>2.320125505973635</v>
      </c>
      <c r="BF222" s="3">
        <f t="shared" si="136"/>
        <v>1.826851947820644</v>
      </c>
      <c r="BG222" s="3">
        <f t="shared" si="137"/>
        <v>2.1543631006663166</v>
      </c>
      <c r="BH222" s="3">
        <f t="shared" si="138"/>
        <v>2.13132989404281</v>
      </c>
      <c r="BI222" s="3">
        <f t="shared" si="139"/>
        <v>1.9589936650303259</v>
      </c>
      <c r="BJ222" s="3">
        <f t="shared" si="140"/>
        <v>2.0933516320155547</v>
      </c>
      <c r="BK222" s="3">
        <f t="shared" si="141"/>
        <v>1.7553411838115476</v>
      </c>
      <c r="BL222" s="3">
        <f t="shared" si="142"/>
        <v>1.9025467793139914</v>
      </c>
      <c r="BM222" s="3">
        <f t="shared" si="143"/>
        <v>2.0399690268674608</v>
      </c>
      <c r="BN222" s="3">
        <f t="shared" si="144"/>
        <v>1.634275694625944</v>
      </c>
      <c r="BO222" s="3">
        <f t="shared" si="145"/>
        <v>1.8625487695247931</v>
      </c>
      <c r="BP222" s="3">
        <f t="shared" si="146"/>
        <v>1.6160551949765862</v>
      </c>
      <c r="BQ222" s="3">
        <f t="shared" si="147"/>
        <v>1.6507930396519308</v>
      </c>
      <c r="BR222" s="3">
        <f t="shared" si="148"/>
        <v>1.9703003754021777</v>
      </c>
      <c r="BS222" s="3">
        <f t="shared" si="149"/>
        <v>1.9447293603032958</v>
      </c>
      <c r="BT222" s="3">
        <f t="shared" si="150"/>
        <v>1.6913467641348219</v>
      </c>
      <c r="BU222" s="3">
        <f t="shared" si="151"/>
        <v>1.9459115168192733</v>
      </c>
      <c r="BV222" s="3">
        <f t="shared" si="152"/>
        <v>1.3581252852766486</v>
      </c>
      <c r="BW222" s="3">
        <f t="shared" si="153"/>
        <v>1.2920344359947364</v>
      </c>
      <c r="BX222" s="3">
        <f t="shared" si="154"/>
        <v>1.8736111969964673</v>
      </c>
      <c r="BY222" s="3">
        <f t="shared" si="155"/>
        <v>2.2030328870147105</v>
      </c>
      <c r="BZ222" s="3">
        <f t="shared" si="156"/>
        <v>1.5852350633657752</v>
      </c>
      <c r="CA222" s="3">
        <f t="shared" si="157"/>
        <v>1.8816699076720613</v>
      </c>
      <c r="CB222" s="3">
        <f t="shared" si="158"/>
        <v>1.6882417959777118</v>
      </c>
      <c r="CC222" s="3">
        <f t="shared" si="159"/>
        <v>1.9805487393597707</v>
      </c>
      <c r="CD222" s="3">
        <f t="shared" si="160"/>
        <v>1.6537911873878119</v>
      </c>
      <c r="CE222" s="3">
        <f t="shared" si="161"/>
        <v>1.6514718521990424</v>
      </c>
      <c r="CF222" s="3">
        <f t="shared" si="162"/>
        <v>1.9193919267738593</v>
      </c>
      <c r="CG222" s="3">
        <f t="shared" si="163"/>
        <v>1.8020207517719757</v>
      </c>
      <c r="CH222" s="3">
        <f t="shared" si="164"/>
        <v>2.1355460683350791</v>
      </c>
      <c r="CI222" s="3">
        <f t="shared" si="165"/>
        <v>1.5040628826786919</v>
      </c>
      <c r="CJ222" s="3">
        <f t="shared" si="166"/>
        <v>1.2432861460834461</v>
      </c>
      <c r="CK222" s="3">
        <f t="shared" si="167"/>
        <v>0.94051648493256723</v>
      </c>
      <c r="CL222" s="3" t="e">
        <f t="shared" si="168"/>
        <v>#NUM!</v>
      </c>
      <c r="CM222" s="3">
        <f t="shared" si="169"/>
        <v>1.1370374547895128</v>
      </c>
      <c r="CN222" s="3">
        <f t="shared" si="170"/>
        <v>1.0625819842281632</v>
      </c>
      <c r="CO222" s="3">
        <f t="shared" si="171"/>
        <v>0.85308952985186559</v>
      </c>
      <c r="CP222" s="3">
        <f t="shared" si="172"/>
        <v>0.79865064544526898</v>
      </c>
      <c r="CQ222" s="3">
        <f t="shared" si="173"/>
        <v>1.1241780554746752</v>
      </c>
      <c r="CR222" s="3">
        <f t="shared" si="174"/>
        <v>1.0025979807199086</v>
      </c>
      <c r="CS222" s="3">
        <f t="shared" si="175"/>
        <v>1.2860071220794747</v>
      </c>
      <c r="CT222" s="3">
        <f t="shared" si="176"/>
        <v>1.1328997699444829</v>
      </c>
    </row>
    <row r="223" spans="1:98" x14ac:dyDescent="0.25">
      <c r="A223" s="3"/>
      <c r="B223" s="1" t="s">
        <v>939</v>
      </c>
      <c r="C223" s="3" t="s">
        <v>448</v>
      </c>
      <c r="D223" s="3" t="s">
        <v>43</v>
      </c>
      <c r="E223" s="3" t="s">
        <v>435</v>
      </c>
      <c r="F223" s="14" t="s">
        <v>702</v>
      </c>
      <c r="G223" s="3" t="s">
        <v>45</v>
      </c>
      <c r="H223" s="3" t="s">
        <v>53</v>
      </c>
      <c r="I223" s="3">
        <v>254.12</v>
      </c>
      <c r="J223" s="3">
        <v>229.7</v>
      </c>
      <c r="K223" s="3">
        <v>215.13</v>
      </c>
      <c r="L223" s="3">
        <v>69.010000000000005</v>
      </c>
      <c r="M223" s="3">
        <v>147.18</v>
      </c>
      <c r="N223" s="3">
        <v>144.58000000000001</v>
      </c>
      <c r="O223" s="3"/>
      <c r="P223" s="3">
        <v>124.81</v>
      </c>
      <c r="Q223" s="3"/>
      <c r="R223" s="3">
        <v>80.58</v>
      </c>
      <c r="S223" s="3">
        <v>117.56</v>
      </c>
      <c r="T223" s="3">
        <v>47.03</v>
      </c>
      <c r="U223" s="3">
        <v>74.86</v>
      </c>
      <c r="V223" s="3">
        <v>43.08</v>
      </c>
      <c r="W223" s="3">
        <v>47.36</v>
      </c>
      <c r="X223" s="3">
        <v>94.62</v>
      </c>
      <c r="Y223" s="3">
        <v>92</v>
      </c>
      <c r="Z223" s="3">
        <v>48.99</v>
      </c>
      <c r="AA223" s="3">
        <v>88.64</v>
      </c>
      <c r="AB223" s="3">
        <v>22.08</v>
      </c>
      <c r="AC223" s="3">
        <v>18.670000000000002</v>
      </c>
      <c r="AD223" s="3">
        <v>79.56</v>
      </c>
      <c r="AE223" s="3">
        <v>164.22</v>
      </c>
      <c r="AF223" s="3">
        <v>48.11</v>
      </c>
      <c r="AG223" s="3">
        <v>75.959999999999994</v>
      </c>
      <c r="AH223" s="3">
        <v>56.42</v>
      </c>
      <c r="AI223" s="3">
        <v>96.34</v>
      </c>
      <c r="AJ223" s="3">
        <v>51.66</v>
      </c>
      <c r="AK223" s="3">
        <v>40.71</v>
      </c>
      <c r="AL223" s="3">
        <v>86</v>
      </c>
      <c r="AM223" s="3">
        <v>73.23</v>
      </c>
      <c r="AN223" s="3">
        <v>144.35</v>
      </c>
      <c r="AO223" s="3">
        <v>33.51</v>
      </c>
      <c r="AP223" s="3">
        <v>19.64</v>
      </c>
      <c r="AQ223" s="3">
        <v>10.29</v>
      </c>
      <c r="AR223" s="3"/>
      <c r="AS223" s="3">
        <v>14.31</v>
      </c>
      <c r="AT223" s="3">
        <v>11.33</v>
      </c>
      <c r="AU223" s="3">
        <v>7.07</v>
      </c>
      <c r="AV223" s="3">
        <v>6.6</v>
      </c>
      <c r="AW223" s="3">
        <v>13.5</v>
      </c>
      <c r="AX223" s="3">
        <v>9.7799999999999994</v>
      </c>
      <c r="AY223" s="3">
        <v>20.5</v>
      </c>
      <c r="AZ223" s="3">
        <v>15.74</v>
      </c>
      <c r="BC223" s="3">
        <f t="shared" si="133"/>
        <v>2.4050388466632242</v>
      </c>
      <c r="BD223" s="3">
        <f t="shared" si="134"/>
        <v>2.3611609951950259</v>
      </c>
      <c r="BE223" s="3">
        <f t="shared" si="135"/>
        <v>2.3327009772213803</v>
      </c>
      <c r="BF223" s="3">
        <f t="shared" si="136"/>
        <v>1.8389120274059987</v>
      </c>
      <c r="BG223" s="3">
        <f t="shared" si="137"/>
        <v>2.1678487985900294</v>
      </c>
      <c r="BH223" s="3">
        <f t="shared" si="138"/>
        <v>2.1601082204109505</v>
      </c>
      <c r="BI223" s="3" t="e">
        <f t="shared" si="139"/>
        <v>#NUM!</v>
      </c>
      <c r="BJ223" s="3">
        <f t="shared" si="140"/>
        <v>2.0962493831896114</v>
      </c>
      <c r="BK223" s="3" t="e">
        <f t="shared" si="141"/>
        <v>#NUM!</v>
      </c>
      <c r="BL223" s="3">
        <f t="shared" si="142"/>
        <v>1.9062272630523589</v>
      </c>
      <c r="BM223" s="3">
        <f t="shared" si="143"/>
        <v>2.070259577400575</v>
      </c>
      <c r="BN223" s="3">
        <f t="shared" si="144"/>
        <v>1.6723749787460795</v>
      </c>
      <c r="BO223" s="3">
        <f t="shared" si="145"/>
        <v>1.874249822778403</v>
      </c>
      <c r="BP223" s="3">
        <f t="shared" si="146"/>
        <v>1.634275694625944</v>
      </c>
      <c r="BQ223" s="3">
        <f t="shared" si="147"/>
        <v>1.6754116937148633</v>
      </c>
      <c r="BR223" s="3">
        <f t="shared" si="148"/>
        <v>1.9759829437125465</v>
      </c>
      <c r="BS223" s="3">
        <f t="shared" si="149"/>
        <v>1.9637878273455553</v>
      </c>
      <c r="BT223" s="3">
        <f t="shared" si="150"/>
        <v>1.6901074394563307</v>
      </c>
      <c r="BU223" s="3">
        <f t="shared" si="151"/>
        <v>1.9476297473843545</v>
      </c>
      <c r="BV223" s="3">
        <f t="shared" si="152"/>
        <v>1.3439990690571613</v>
      </c>
      <c r="BW223" s="3">
        <f t="shared" si="153"/>
        <v>1.2711443179490785</v>
      </c>
      <c r="BX223" s="3">
        <f t="shared" si="154"/>
        <v>1.9006947744523979</v>
      </c>
      <c r="BY223" s="3">
        <f t="shared" si="155"/>
        <v>2.2154260477937671</v>
      </c>
      <c r="BZ223" s="3">
        <f t="shared" si="156"/>
        <v>1.6822353569025641</v>
      </c>
      <c r="CA223" s="3">
        <f t="shared" si="157"/>
        <v>1.8805849560649799</v>
      </c>
      <c r="CB223" s="3">
        <f t="shared" si="158"/>
        <v>1.7514330818193475</v>
      </c>
      <c r="CC223" s="3">
        <f t="shared" si="159"/>
        <v>1.9838066419784153</v>
      </c>
      <c r="CD223" s="3">
        <f t="shared" si="160"/>
        <v>1.7131544018372984</v>
      </c>
      <c r="CE223" s="3">
        <f t="shared" si="161"/>
        <v>1.6097011023793995</v>
      </c>
      <c r="CF223" s="3">
        <f t="shared" si="162"/>
        <v>1.9344984512435677</v>
      </c>
      <c r="CG223" s="3">
        <f t="shared" si="163"/>
        <v>1.8646890341368512</v>
      </c>
      <c r="CH223" s="3">
        <f t="shared" si="164"/>
        <v>2.1594167882167392</v>
      </c>
      <c r="CI223" s="3">
        <f t="shared" si="165"/>
        <v>1.5251744278352715</v>
      </c>
      <c r="CJ223" s="3">
        <f t="shared" si="166"/>
        <v>1.2931414834509309</v>
      </c>
      <c r="CK223" s="3">
        <f t="shared" si="167"/>
        <v>1.0124153747624329</v>
      </c>
      <c r="CL223" s="3" t="e">
        <f t="shared" si="168"/>
        <v>#NUM!</v>
      </c>
      <c r="CM223" s="3">
        <f t="shared" si="169"/>
        <v>1.1556396337597763</v>
      </c>
      <c r="CN223" s="3">
        <f t="shared" si="170"/>
        <v>1.0542299098633972</v>
      </c>
      <c r="CO223" s="3">
        <f t="shared" si="171"/>
        <v>0.84941941379689945</v>
      </c>
      <c r="CP223" s="3">
        <f t="shared" si="172"/>
        <v>0.81954393554186866</v>
      </c>
      <c r="CQ223" s="3">
        <f t="shared" si="173"/>
        <v>1.1303337684950061</v>
      </c>
      <c r="CR223" s="3">
        <f t="shared" si="174"/>
        <v>0.99033885478760142</v>
      </c>
      <c r="CS223" s="3">
        <f t="shared" si="175"/>
        <v>1.3117538610557542</v>
      </c>
      <c r="CT223" s="3">
        <f t="shared" si="176"/>
        <v>1.1970047280230458</v>
      </c>
    </row>
    <row r="224" spans="1:98" x14ac:dyDescent="0.25">
      <c r="A224" s="3"/>
      <c r="B224" s="1" t="s">
        <v>939</v>
      </c>
      <c r="C224" s="3" t="s">
        <v>449</v>
      </c>
      <c r="D224" s="3" t="s">
        <v>43</v>
      </c>
      <c r="E224" s="3" t="s">
        <v>435</v>
      </c>
      <c r="F224" s="14" t="s">
        <v>702</v>
      </c>
      <c r="G224" s="3" t="s">
        <v>45</v>
      </c>
      <c r="H224" s="3" t="s">
        <v>53</v>
      </c>
      <c r="I224" s="3"/>
      <c r="J224" s="3"/>
      <c r="K224" s="3"/>
      <c r="L224" s="3">
        <v>67.680000000000007</v>
      </c>
      <c r="M224" s="3"/>
      <c r="N224" s="3"/>
      <c r="O224" s="3"/>
      <c r="P224" s="3"/>
      <c r="Q224" s="3">
        <v>49.83</v>
      </c>
      <c r="R224" s="3"/>
      <c r="S224" s="3"/>
      <c r="T224" s="3">
        <v>47.94</v>
      </c>
      <c r="U224" s="3">
        <v>76.5</v>
      </c>
      <c r="V224" s="3">
        <v>43.57</v>
      </c>
      <c r="W224" s="3">
        <v>45.1</v>
      </c>
      <c r="X224" s="3">
        <v>96.25</v>
      </c>
      <c r="Y224" s="3">
        <v>91.86</v>
      </c>
      <c r="Z224" s="3">
        <v>49.85</v>
      </c>
      <c r="AA224" s="3">
        <v>90.95</v>
      </c>
      <c r="AB224" s="3">
        <v>22.16</v>
      </c>
      <c r="AC224" s="3">
        <v>16.87</v>
      </c>
      <c r="AD224" s="3">
        <v>73.59</v>
      </c>
      <c r="AE224" s="3">
        <v>164.44</v>
      </c>
      <c r="AF224" s="3">
        <v>44.08</v>
      </c>
      <c r="AG224" s="3">
        <v>77.930000000000007</v>
      </c>
      <c r="AH224" s="3">
        <v>54.74</v>
      </c>
      <c r="AI224" s="3">
        <v>100.45</v>
      </c>
      <c r="AJ224" s="3">
        <v>49.72</v>
      </c>
      <c r="AK224" s="3">
        <v>45.04</v>
      </c>
      <c r="AL224" s="3">
        <v>88.2</v>
      </c>
      <c r="AM224" s="3">
        <v>68.95</v>
      </c>
      <c r="AN224" s="3">
        <v>148.22</v>
      </c>
      <c r="AO224" s="3">
        <v>32.950000000000003</v>
      </c>
      <c r="AP224" s="3">
        <v>19</v>
      </c>
      <c r="AQ224" s="3">
        <v>9.9600000000000009</v>
      </c>
      <c r="AR224" s="3"/>
      <c r="AS224" s="3">
        <v>15.85</v>
      </c>
      <c r="AT224" s="3">
        <v>11.92</v>
      </c>
      <c r="AU224" s="3">
        <v>6.88</v>
      </c>
      <c r="AV224" s="3">
        <v>5.92</v>
      </c>
      <c r="AW224" s="3">
        <v>13.74</v>
      </c>
      <c r="AX224" s="3">
        <v>9.84</v>
      </c>
      <c r="AY224" s="3">
        <v>20.66</v>
      </c>
      <c r="AZ224" s="3">
        <v>15.64</v>
      </c>
      <c r="BC224" s="3" t="e">
        <f t="shared" si="133"/>
        <v>#NUM!</v>
      </c>
      <c r="BD224" s="3" t="e">
        <f t="shared" si="134"/>
        <v>#NUM!</v>
      </c>
      <c r="BE224" s="3" t="e">
        <f t="shared" si="135"/>
        <v>#NUM!</v>
      </c>
      <c r="BF224" s="3">
        <f t="shared" si="136"/>
        <v>1.8304603500309671</v>
      </c>
      <c r="BG224" s="3" t="e">
        <f t="shared" si="137"/>
        <v>#NUM!</v>
      </c>
      <c r="BH224" s="3" t="e">
        <f t="shared" si="138"/>
        <v>#NUM!</v>
      </c>
      <c r="BI224" s="3" t="e">
        <f t="shared" si="139"/>
        <v>#NUM!</v>
      </c>
      <c r="BJ224" s="3" t="e">
        <f t="shared" si="140"/>
        <v>#NUM!</v>
      </c>
      <c r="BK224" s="3">
        <f t="shared" si="141"/>
        <v>1.697490887171057</v>
      </c>
      <c r="BL224" s="3" t="e">
        <f t="shared" si="142"/>
        <v>#NUM!</v>
      </c>
      <c r="BM224" s="3" t="e">
        <f t="shared" si="143"/>
        <v>#NUM!</v>
      </c>
      <c r="BN224" s="3">
        <f t="shared" si="144"/>
        <v>1.680698029697635</v>
      </c>
      <c r="BO224" s="3">
        <f t="shared" si="145"/>
        <v>1.8836614351536176</v>
      </c>
      <c r="BP224" s="3">
        <f t="shared" si="146"/>
        <v>1.6391875599357539</v>
      </c>
      <c r="BQ224" s="3">
        <f t="shared" si="147"/>
        <v>1.6541765418779606</v>
      </c>
      <c r="BR224" s="3">
        <f t="shared" si="148"/>
        <v>1.9834007381805383</v>
      </c>
      <c r="BS224" s="3">
        <f t="shared" si="149"/>
        <v>1.9631264410819047</v>
      </c>
      <c r="BT224" s="3">
        <f t="shared" si="150"/>
        <v>1.6976651626476746</v>
      </c>
      <c r="BU224" s="3">
        <f t="shared" si="151"/>
        <v>1.9588027033995024</v>
      </c>
      <c r="BV224" s="3">
        <f t="shared" si="152"/>
        <v>1.3455697560563922</v>
      </c>
      <c r="BW224" s="3">
        <f t="shared" si="153"/>
        <v>1.2271150825891253</v>
      </c>
      <c r="BX224" s="3">
        <f t="shared" si="154"/>
        <v>1.8668188029260482</v>
      </c>
      <c r="BY224" s="3">
        <f t="shared" si="155"/>
        <v>2.216007468108312</v>
      </c>
      <c r="BZ224" s="3">
        <f t="shared" si="156"/>
        <v>1.6442415858437287</v>
      </c>
      <c r="CA224" s="3">
        <f t="shared" si="157"/>
        <v>1.8917046762391827</v>
      </c>
      <c r="CB224" s="3">
        <f t="shared" si="158"/>
        <v>1.7383047930741049</v>
      </c>
      <c r="CC224" s="3">
        <f t="shared" si="159"/>
        <v>2.001949941084268</v>
      </c>
      <c r="CD224" s="3">
        <f t="shared" si="160"/>
        <v>1.6965311199696071</v>
      </c>
      <c r="CE224" s="3">
        <f t="shared" si="161"/>
        <v>1.6535983818432898</v>
      </c>
      <c r="CF224" s="3">
        <f t="shared" si="162"/>
        <v>1.9454685851318196</v>
      </c>
      <c r="CG224" s="3">
        <f t="shared" si="163"/>
        <v>1.8385342705118686</v>
      </c>
      <c r="CH224" s="3">
        <f t="shared" si="164"/>
        <v>2.1709068089307477</v>
      </c>
      <c r="CI224" s="3">
        <f t="shared" si="165"/>
        <v>1.5178554189300286</v>
      </c>
      <c r="CJ224" s="3">
        <f t="shared" si="166"/>
        <v>1.2787536009528289</v>
      </c>
      <c r="CK224" s="3">
        <f t="shared" si="167"/>
        <v>0.99825933842369874</v>
      </c>
      <c r="CL224" s="3" t="e">
        <f t="shared" si="168"/>
        <v>#NUM!</v>
      </c>
      <c r="CM224" s="3">
        <f t="shared" si="169"/>
        <v>1.2000292665537702</v>
      </c>
      <c r="CN224" s="3">
        <f t="shared" si="170"/>
        <v>1.0762762554042176</v>
      </c>
      <c r="CO224" s="3">
        <f t="shared" si="171"/>
        <v>0.83758843823551132</v>
      </c>
      <c r="CP224" s="3">
        <f t="shared" si="172"/>
        <v>0.77232170672291978</v>
      </c>
      <c r="CQ224" s="3">
        <f t="shared" si="173"/>
        <v>1.1379867327235316</v>
      </c>
      <c r="CR224" s="3">
        <f t="shared" si="174"/>
        <v>0.99299509843134148</v>
      </c>
      <c r="CS224" s="3">
        <f t="shared" si="175"/>
        <v>1.3151303171836017</v>
      </c>
      <c r="CT224" s="3">
        <f t="shared" si="176"/>
        <v>1.1942367487238292</v>
      </c>
    </row>
    <row r="225" spans="1:98" x14ac:dyDescent="0.25">
      <c r="A225" s="3"/>
      <c r="B225" s="1" t="s">
        <v>939</v>
      </c>
      <c r="C225" s="3" t="s">
        <v>450</v>
      </c>
      <c r="D225" s="3" t="s">
        <v>43</v>
      </c>
      <c r="E225" s="3" t="s">
        <v>424</v>
      </c>
      <c r="F225" s="14" t="s">
        <v>702</v>
      </c>
      <c r="G225" s="3" t="s">
        <v>45</v>
      </c>
      <c r="H225" s="3" t="s">
        <v>53</v>
      </c>
      <c r="I225" s="3">
        <v>269.97000000000003</v>
      </c>
      <c r="J225" s="3">
        <v>239.11</v>
      </c>
      <c r="K225" s="3">
        <v>225.5</v>
      </c>
      <c r="L225" s="3"/>
      <c r="M225" s="3"/>
      <c r="N225" s="3">
        <v>148.97999999999999</v>
      </c>
      <c r="O225" s="3">
        <v>98.08</v>
      </c>
      <c r="P225" s="3">
        <v>140.91</v>
      </c>
      <c r="Q225" s="3">
        <v>56.33</v>
      </c>
      <c r="R225" s="3">
        <v>88.19</v>
      </c>
      <c r="S225" s="3">
        <v>122.25</v>
      </c>
      <c r="T225" s="3">
        <v>49.9</v>
      </c>
      <c r="U225" s="3">
        <v>79.680000000000007</v>
      </c>
      <c r="V225" s="3">
        <v>46.54</v>
      </c>
      <c r="W225" s="3">
        <v>46.83</v>
      </c>
      <c r="X225" s="3">
        <v>97.38</v>
      </c>
      <c r="Y225" s="3">
        <v>92.55</v>
      </c>
      <c r="Z225" s="3">
        <v>51.66</v>
      </c>
      <c r="AA225" s="3">
        <v>92.44</v>
      </c>
      <c r="AB225" s="3">
        <v>24.76</v>
      </c>
      <c r="AC225" s="3">
        <v>21</v>
      </c>
      <c r="AD225" s="3">
        <v>79.33</v>
      </c>
      <c r="AE225" s="3">
        <v>170.25</v>
      </c>
      <c r="AF225" s="3">
        <v>38.9</v>
      </c>
      <c r="AG225" s="3">
        <v>80.39</v>
      </c>
      <c r="AH225" s="3">
        <v>55.77</v>
      </c>
      <c r="AI225" s="3">
        <v>103.61</v>
      </c>
      <c r="AJ225" s="3">
        <v>56.25</v>
      </c>
      <c r="AK225" s="3">
        <v>43.42</v>
      </c>
      <c r="AL225" s="3">
        <v>95.49</v>
      </c>
      <c r="AM225" s="3">
        <v>71.2</v>
      </c>
      <c r="AN225" s="3">
        <v>149.16</v>
      </c>
      <c r="AO225" s="3"/>
      <c r="AP225" s="3">
        <v>20.23</v>
      </c>
      <c r="AQ225" s="3">
        <v>10.75</v>
      </c>
      <c r="AR225" s="3"/>
      <c r="AS225" s="3"/>
      <c r="AT225" s="3">
        <v>11.74</v>
      </c>
      <c r="AU225" s="3">
        <v>7.94</v>
      </c>
      <c r="AV225" s="3">
        <v>6.75</v>
      </c>
      <c r="AW225" s="3"/>
      <c r="AX225" s="3">
        <v>12.31</v>
      </c>
      <c r="AY225" s="3">
        <v>23.12</v>
      </c>
      <c r="AZ225" s="3">
        <v>16.18</v>
      </c>
      <c r="BC225" s="3">
        <f t="shared" si="133"/>
        <v>2.4313155065355248</v>
      </c>
      <c r="BD225" s="3">
        <f t="shared" si="134"/>
        <v>2.3785977394533031</v>
      </c>
      <c r="BE225" s="3">
        <f t="shared" si="135"/>
        <v>2.3531465462139796</v>
      </c>
      <c r="BF225" s="3" t="e">
        <f t="shared" si="136"/>
        <v>#NUM!</v>
      </c>
      <c r="BG225" s="3" t="e">
        <f t="shared" si="137"/>
        <v>#NUM!</v>
      </c>
      <c r="BH225" s="3">
        <f t="shared" si="138"/>
        <v>2.173127969938208</v>
      </c>
      <c r="BI225" s="3">
        <f t="shared" si="139"/>
        <v>1.9915804571743398</v>
      </c>
      <c r="BJ225" s="3">
        <f t="shared" si="140"/>
        <v>2.1489418149029111</v>
      </c>
      <c r="BK225" s="3">
        <f t="shared" si="141"/>
        <v>1.7507397512353509</v>
      </c>
      <c r="BL225" s="3">
        <f t="shared" si="142"/>
        <v>1.9454193426030633</v>
      </c>
      <c r="BM225" s="3">
        <f t="shared" si="143"/>
        <v>2.0872488677956578</v>
      </c>
      <c r="BN225" s="3">
        <f t="shared" si="144"/>
        <v>1.69810054562339</v>
      </c>
      <c r="BO225" s="3">
        <f t="shared" si="145"/>
        <v>1.9013493254156424</v>
      </c>
      <c r="BP225" s="3">
        <f t="shared" si="146"/>
        <v>1.6678263789507111</v>
      </c>
      <c r="BQ225" s="3">
        <f t="shared" si="147"/>
        <v>1.67052415778208</v>
      </c>
      <c r="BR225" s="3">
        <f t="shared" si="148"/>
        <v>1.9884697702098755</v>
      </c>
      <c r="BS225" s="3">
        <f t="shared" si="149"/>
        <v>1.9663764230889229</v>
      </c>
      <c r="BT225" s="3">
        <f t="shared" si="150"/>
        <v>1.7131544018372984</v>
      </c>
      <c r="BU225" s="3">
        <f t="shared" si="151"/>
        <v>1.9658599368070717</v>
      </c>
      <c r="BV225" s="3">
        <f t="shared" si="152"/>
        <v>1.3937506403480804</v>
      </c>
      <c r="BW225" s="3">
        <f t="shared" si="153"/>
        <v>1.3222192947339193</v>
      </c>
      <c r="BX225" s="3">
        <f t="shared" si="154"/>
        <v>1.8994374542861776</v>
      </c>
      <c r="BY225" s="3">
        <f t="shared" si="155"/>
        <v>2.2310871205848226</v>
      </c>
      <c r="BZ225" s="3">
        <f t="shared" si="156"/>
        <v>1.5899496013257077</v>
      </c>
      <c r="CA225" s="3">
        <f t="shared" si="157"/>
        <v>1.9052020286623186</v>
      </c>
      <c r="CB225" s="3">
        <f t="shared" si="158"/>
        <v>1.746400644491561</v>
      </c>
      <c r="CC225" s="3">
        <f t="shared" si="159"/>
        <v>2.0154016737029492</v>
      </c>
      <c r="CD225" s="3">
        <f t="shared" si="160"/>
        <v>1.7501225267834002</v>
      </c>
      <c r="CE225" s="3">
        <f t="shared" si="161"/>
        <v>1.6376898191184013</v>
      </c>
      <c r="CF225" s="3">
        <f t="shared" si="162"/>
        <v>1.9799578933406654</v>
      </c>
      <c r="CG225" s="3">
        <f t="shared" si="163"/>
        <v>1.8524799936368563</v>
      </c>
      <c r="CH225" s="3">
        <f t="shared" si="164"/>
        <v>2.1736523746892695</v>
      </c>
      <c r="CI225" s="3" t="e">
        <f t="shared" si="165"/>
        <v>#NUM!</v>
      </c>
      <c r="CJ225" s="3">
        <f t="shared" si="166"/>
        <v>1.3059958827708047</v>
      </c>
      <c r="CK225" s="3">
        <f t="shared" si="167"/>
        <v>1.0314084642516241</v>
      </c>
      <c r="CL225" s="3" t="e">
        <f t="shared" si="168"/>
        <v>#NUM!</v>
      </c>
      <c r="CM225" s="3" t="e">
        <f t="shared" si="169"/>
        <v>#NUM!</v>
      </c>
      <c r="CN225" s="3">
        <f t="shared" si="170"/>
        <v>1.0696680969115957</v>
      </c>
      <c r="CO225" s="3">
        <f t="shared" si="171"/>
        <v>0.89982050242709632</v>
      </c>
      <c r="CP225" s="3">
        <f t="shared" si="172"/>
        <v>0.82930377283102497</v>
      </c>
      <c r="CQ225" s="3" t="e">
        <f t="shared" si="173"/>
        <v>#NUM!</v>
      </c>
      <c r="CR225" s="3">
        <f t="shared" si="174"/>
        <v>1.0902580529313164</v>
      </c>
      <c r="CS225" s="3">
        <f t="shared" si="175"/>
        <v>1.3639878297484915</v>
      </c>
      <c r="CT225" s="3">
        <f t="shared" si="176"/>
        <v>1.2089785172762535</v>
      </c>
    </row>
    <row r="226" spans="1:98" x14ac:dyDescent="0.25">
      <c r="A226" s="3"/>
      <c r="B226" s="1" t="s">
        <v>939</v>
      </c>
      <c r="C226" s="3" t="s">
        <v>451</v>
      </c>
      <c r="D226" s="3" t="s">
        <v>43</v>
      </c>
      <c r="E226" s="3" t="s">
        <v>424</v>
      </c>
      <c r="F226" s="14" t="s">
        <v>702</v>
      </c>
      <c r="G226" s="3" t="s">
        <v>45</v>
      </c>
      <c r="H226" s="3" t="s">
        <v>40</v>
      </c>
      <c r="I226" s="3">
        <v>273.63</v>
      </c>
      <c r="J226" s="3">
        <v>240.76</v>
      </c>
      <c r="K226" s="3">
        <v>226.79</v>
      </c>
      <c r="L226" s="3"/>
      <c r="M226" s="3"/>
      <c r="N226" s="3">
        <v>158.31</v>
      </c>
      <c r="O226" s="3"/>
      <c r="P226" s="3">
        <v>139.97999999999999</v>
      </c>
      <c r="Q226" s="3"/>
      <c r="R226" s="3">
        <v>83.37</v>
      </c>
      <c r="S226" s="3"/>
      <c r="T226" s="3">
        <v>45.57</v>
      </c>
      <c r="U226" s="3">
        <v>82</v>
      </c>
      <c r="V226" s="3">
        <v>47.04</v>
      </c>
      <c r="W226" s="3">
        <v>49.42</v>
      </c>
      <c r="X226" s="3">
        <v>99.72</v>
      </c>
      <c r="Y226" s="3">
        <v>98.87</v>
      </c>
      <c r="Z226" s="3">
        <v>48.69</v>
      </c>
      <c r="AA226" s="3">
        <v>95.39</v>
      </c>
      <c r="AB226" s="3">
        <v>22.3</v>
      </c>
      <c r="AC226" s="3">
        <v>21.38</v>
      </c>
      <c r="AD226" s="3">
        <v>75.78</v>
      </c>
      <c r="AE226" s="3">
        <v>172.86</v>
      </c>
      <c r="AF226" s="3">
        <v>45.87</v>
      </c>
      <c r="AG226" s="3"/>
      <c r="AH226" s="3">
        <v>56.74</v>
      </c>
      <c r="AI226" s="3">
        <v>106.98</v>
      </c>
      <c r="AJ226" s="3">
        <v>52.09</v>
      </c>
      <c r="AK226" s="3">
        <v>49.41</v>
      </c>
      <c r="AL226" s="3">
        <v>99.14</v>
      </c>
      <c r="AM226" s="3">
        <v>77.27</v>
      </c>
      <c r="AN226" s="3">
        <v>154.82</v>
      </c>
      <c r="AO226" s="3">
        <v>36.479999999999997</v>
      </c>
      <c r="AP226" s="3">
        <v>20.3</v>
      </c>
      <c r="AQ226" s="3">
        <v>10.85</v>
      </c>
      <c r="AR226" s="3"/>
      <c r="AS226" s="3">
        <v>16.059999999999999</v>
      </c>
      <c r="AT226" s="3">
        <v>12.4</v>
      </c>
      <c r="AU226" s="3">
        <v>7</v>
      </c>
      <c r="AV226" s="3">
        <v>6.86</v>
      </c>
      <c r="AW226" s="3">
        <v>15.63</v>
      </c>
      <c r="AX226" s="3">
        <v>11.68</v>
      </c>
      <c r="AY226" s="3">
        <v>23.34</v>
      </c>
      <c r="AZ226" s="3">
        <v>15.96</v>
      </c>
      <c r="BC226" s="3">
        <f t="shared" si="133"/>
        <v>2.4371637104465038</v>
      </c>
      <c r="BD226" s="3">
        <f t="shared" si="134"/>
        <v>2.3815843346527523</v>
      </c>
      <c r="BE226" s="3">
        <f t="shared" si="135"/>
        <v>2.355623901012025</v>
      </c>
      <c r="BF226" s="3" t="e">
        <f t="shared" si="136"/>
        <v>#NUM!</v>
      </c>
      <c r="BG226" s="3" t="e">
        <f t="shared" si="137"/>
        <v>#NUM!</v>
      </c>
      <c r="BH226" s="3">
        <f t="shared" si="138"/>
        <v>2.1995083488967859</v>
      </c>
      <c r="BI226" s="3" t="e">
        <f t="shared" si="139"/>
        <v>#NUM!</v>
      </c>
      <c r="BJ226" s="3">
        <f t="shared" si="140"/>
        <v>2.1460659891773961</v>
      </c>
      <c r="BK226" s="3" t="e">
        <f t="shared" si="141"/>
        <v>#NUM!</v>
      </c>
      <c r="BL226" s="3">
        <f t="shared" si="142"/>
        <v>1.9210098014970343</v>
      </c>
      <c r="BM226" s="3" t="e">
        <f t="shared" si="143"/>
        <v>#NUM!</v>
      </c>
      <c r="BN226" s="3">
        <f t="shared" si="144"/>
        <v>1.6586790285824489</v>
      </c>
      <c r="BO226" s="3">
        <f t="shared" si="145"/>
        <v>1.9138138523837167</v>
      </c>
      <c r="BP226" s="3">
        <f t="shared" si="146"/>
        <v>1.6724673130680821</v>
      </c>
      <c r="BQ226" s="3">
        <f t="shared" si="147"/>
        <v>1.6939027410660605</v>
      </c>
      <c r="BR226" s="3">
        <f t="shared" si="148"/>
        <v>1.9987822698317359</v>
      </c>
      <c r="BS226" s="3">
        <f t="shared" si="149"/>
        <v>1.9950645341561415</v>
      </c>
      <c r="BT226" s="3">
        <f t="shared" si="150"/>
        <v>1.6874397745458942</v>
      </c>
      <c r="BU226" s="3">
        <f t="shared" si="151"/>
        <v>1.9795028487874013</v>
      </c>
      <c r="BV226" s="3">
        <f t="shared" si="152"/>
        <v>1.3483048630481607</v>
      </c>
      <c r="BW226" s="3">
        <f t="shared" si="153"/>
        <v>1.3300077008727591</v>
      </c>
      <c r="BX226" s="3">
        <f t="shared" si="154"/>
        <v>1.8795546009389743</v>
      </c>
      <c r="BY226" s="3">
        <f t="shared" si="155"/>
        <v>2.2376945086640565</v>
      </c>
      <c r="BZ226" s="3">
        <f t="shared" si="156"/>
        <v>1.6615287401319825</v>
      </c>
      <c r="CA226" s="3" t="e">
        <f t="shared" si="157"/>
        <v>#NUM!</v>
      </c>
      <c r="CB226" s="3">
        <f t="shared" si="158"/>
        <v>1.7538893314598334</v>
      </c>
      <c r="CC226" s="3">
        <f t="shared" si="159"/>
        <v>2.0293025935589983</v>
      </c>
      <c r="CD226" s="3">
        <f t="shared" si="160"/>
        <v>1.7167543574326971</v>
      </c>
      <c r="CE226" s="3">
        <f t="shared" si="161"/>
        <v>1.6938148538894167</v>
      </c>
      <c r="CF226" s="3">
        <f t="shared" si="162"/>
        <v>1.9962489145691322</v>
      </c>
      <c r="CG226" s="3">
        <f t="shared" si="163"/>
        <v>1.8880109122450288</v>
      </c>
      <c r="CH226" s="3">
        <f t="shared" si="164"/>
        <v>2.1898270631206618</v>
      </c>
      <c r="CI226" s="3">
        <f t="shared" si="165"/>
        <v>1.5620548296563785</v>
      </c>
      <c r="CJ226" s="3">
        <f t="shared" si="166"/>
        <v>1.307496037913213</v>
      </c>
      <c r="CK226" s="3">
        <f t="shared" si="167"/>
        <v>1.0354297381845483</v>
      </c>
      <c r="CL226" s="3" t="e">
        <f t="shared" si="168"/>
        <v>#NUM!</v>
      </c>
      <c r="CM226" s="3">
        <f t="shared" si="169"/>
        <v>1.2057455409426621</v>
      </c>
      <c r="CN226" s="3">
        <f t="shared" si="170"/>
        <v>1.0934216851622351</v>
      </c>
      <c r="CO226" s="3">
        <f t="shared" si="171"/>
        <v>0.84509804001425681</v>
      </c>
      <c r="CP226" s="3">
        <f t="shared" si="172"/>
        <v>0.83632411570675169</v>
      </c>
      <c r="CQ226" s="3">
        <f t="shared" si="173"/>
        <v>1.1939589780191868</v>
      </c>
      <c r="CR226" s="3">
        <f t="shared" si="174"/>
        <v>1.0674428427763807</v>
      </c>
      <c r="CS226" s="3">
        <f t="shared" si="175"/>
        <v>1.3681008517093514</v>
      </c>
      <c r="CT226" s="3">
        <f t="shared" si="176"/>
        <v>1.2030328870147107</v>
      </c>
    </row>
    <row r="227" spans="1:98" x14ac:dyDescent="0.25">
      <c r="A227" s="3"/>
      <c r="B227" s="1" t="s">
        <v>939</v>
      </c>
      <c r="C227" s="3" t="s">
        <v>453</v>
      </c>
      <c r="D227" s="3" t="s">
        <v>43</v>
      </c>
      <c r="E227" s="3" t="s">
        <v>435</v>
      </c>
      <c r="F227" s="14" t="s">
        <v>702</v>
      </c>
      <c r="G227" s="3" t="s">
        <v>45</v>
      </c>
      <c r="H227" s="3" t="s">
        <v>53</v>
      </c>
      <c r="I227" s="3">
        <v>250.35</v>
      </c>
      <c r="J227" s="3">
        <v>224.73</v>
      </c>
      <c r="K227" s="3">
        <v>209.54</v>
      </c>
      <c r="L227" s="3"/>
      <c r="M227" s="3"/>
      <c r="N227" s="3">
        <v>138.99</v>
      </c>
      <c r="O227" s="3">
        <v>88.34</v>
      </c>
      <c r="P227" s="3">
        <v>129.59</v>
      </c>
      <c r="Q227" s="3">
        <v>53.42</v>
      </c>
      <c r="R227" s="3">
        <v>80.72</v>
      </c>
      <c r="S227" s="3">
        <v>111.21</v>
      </c>
      <c r="T227" s="3">
        <v>42.41</v>
      </c>
      <c r="U227" s="3">
        <v>73.87</v>
      </c>
      <c r="V227" s="3">
        <v>41.3</v>
      </c>
      <c r="W227" s="3">
        <v>45.72</v>
      </c>
      <c r="X227" s="3">
        <v>94.28</v>
      </c>
      <c r="Y227" s="3">
        <v>91.48</v>
      </c>
      <c r="Z227" s="3">
        <v>48.2</v>
      </c>
      <c r="AA227" s="3">
        <v>89.35</v>
      </c>
      <c r="AB227" s="3">
        <v>23.81</v>
      </c>
      <c r="AC227" s="3">
        <v>20.66</v>
      </c>
      <c r="AD227" s="3">
        <v>81.22</v>
      </c>
      <c r="AE227" s="3">
        <v>160.56</v>
      </c>
      <c r="AF227" s="3">
        <v>44.12</v>
      </c>
      <c r="AG227" s="3">
        <v>77.36</v>
      </c>
      <c r="AH227" s="3">
        <v>52.58</v>
      </c>
      <c r="AI227" s="3">
        <v>100.06</v>
      </c>
      <c r="AJ227" s="3">
        <v>49.92</v>
      </c>
      <c r="AK227" s="3">
        <v>43.72</v>
      </c>
      <c r="AL227" s="3">
        <v>84.18</v>
      </c>
      <c r="AM227" s="3">
        <v>68.650000000000006</v>
      </c>
      <c r="AN227" s="3">
        <v>138.13999999999999</v>
      </c>
      <c r="AO227" s="3">
        <v>33.130000000000003</v>
      </c>
      <c r="AP227" s="3">
        <v>18.64</v>
      </c>
      <c r="AQ227" s="3">
        <v>10.33</v>
      </c>
      <c r="AR227" s="3"/>
      <c r="AS227" s="3"/>
      <c r="AT227" s="3">
        <v>12.15</v>
      </c>
      <c r="AU227" s="3">
        <v>6.69</v>
      </c>
      <c r="AV227" s="3">
        <v>6</v>
      </c>
      <c r="AW227" s="3">
        <v>13.11</v>
      </c>
      <c r="AX227" s="3">
        <v>10.15</v>
      </c>
      <c r="AY227" s="3">
        <v>20.28</v>
      </c>
      <c r="AZ227" s="3">
        <v>14.8</v>
      </c>
      <c r="BC227" s="3">
        <f t="shared" si="133"/>
        <v>2.3985475957349278</v>
      </c>
      <c r="BD227" s="3">
        <f t="shared" si="134"/>
        <v>2.3516610517906726</v>
      </c>
      <c r="BE227" s="3">
        <f t="shared" si="135"/>
        <v>2.3212669395747887</v>
      </c>
      <c r="BF227" s="3" t="e">
        <f t="shared" si="136"/>
        <v>#NUM!</v>
      </c>
      <c r="BG227" s="3" t="e">
        <f t="shared" si="137"/>
        <v>#NUM!</v>
      </c>
      <c r="BH227" s="3">
        <f t="shared" si="138"/>
        <v>2.1429835549228176</v>
      </c>
      <c r="BI227" s="3">
        <f t="shared" si="139"/>
        <v>1.9461573949223723</v>
      </c>
      <c r="BJ227" s="3">
        <f t="shared" si="140"/>
        <v>2.1125714898649792</v>
      </c>
      <c r="BK227" s="3">
        <f t="shared" si="141"/>
        <v>1.727703883685354</v>
      </c>
      <c r="BL227" s="3">
        <f t="shared" si="142"/>
        <v>1.9069811532288541</v>
      </c>
      <c r="BM227" s="3">
        <f t="shared" si="143"/>
        <v>2.0461438407492261</v>
      </c>
      <c r="BN227" s="3">
        <f t="shared" si="144"/>
        <v>1.6274682724597096</v>
      </c>
      <c r="BO227" s="3">
        <f t="shared" si="145"/>
        <v>1.8684680990209868</v>
      </c>
      <c r="BP227" s="3">
        <f t="shared" si="146"/>
        <v>1.6159500516564009</v>
      </c>
      <c r="BQ227" s="3">
        <f t="shared" si="147"/>
        <v>1.6601062217232441</v>
      </c>
      <c r="BR227" s="3">
        <f t="shared" si="148"/>
        <v>1.9744195738522861</v>
      </c>
      <c r="BS227" s="3">
        <f t="shared" si="149"/>
        <v>1.9613261559347108</v>
      </c>
      <c r="BT227" s="3">
        <f t="shared" si="150"/>
        <v>1.6830470382388496</v>
      </c>
      <c r="BU227" s="3">
        <f t="shared" si="151"/>
        <v>1.9510945568416631</v>
      </c>
      <c r="BV227" s="3">
        <f t="shared" si="152"/>
        <v>1.3767593954048798</v>
      </c>
      <c r="BW227" s="3">
        <f t="shared" si="153"/>
        <v>1.3151303171836017</v>
      </c>
      <c r="BX227" s="3">
        <f t="shared" si="154"/>
        <v>1.9096629851540181</v>
      </c>
      <c r="BY227" s="3">
        <f t="shared" si="155"/>
        <v>2.2056373594794292</v>
      </c>
      <c r="BZ227" s="3">
        <f t="shared" si="156"/>
        <v>1.644635503768153</v>
      </c>
      <c r="CA227" s="3">
        <f t="shared" si="157"/>
        <v>1.8885164610749452</v>
      </c>
      <c r="CB227" s="3">
        <f t="shared" si="158"/>
        <v>1.7208205817703439</v>
      </c>
      <c r="CC227" s="3">
        <f t="shared" si="159"/>
        <v>2.0002604985473904</v>
      </c>
      <c r="CD227" s="3">
        <f t="shared" si="160"/>
        <v>1.6982745766743677</v>
      </c>
      <c r="CE227" s="3">
        <f t="shared" si="161"/>
        <v>1.6406801532776651</v>
      </c>
      <c r="CF227" s="3">
        <f t="shared" si="162"/>
        <v>1.9252089214120036</v>
      </c>
      <c r="CG227" s="3">
        <f t="shared" si="163"/>
        <v>1.836640541572774</v>
      </c>
      <c r="CH227" s="3">
        <f t="shared" si="164"/>
        <v>2.1403194516701283</v>
      </c>
      <c r="CI227" s="3">
        <f t="shared" si="165"/>
        <v>1.5202214358819601</v>
      </c>
      <c r="CJ227" s="3">
        <f t="shared" si="166"/>
        <v>1.2704459080179626</v>
      </c>
      <c r="CK227" s="3">
        <f t="shared" si="167"/>
        <v>1.0141003215196205</v>
      </c>
      <c r="CL227" s="3" t="e">
        <f t="shared" si="168"/>
        <v>#NUM!</v>
      </c>
      <c r="CM227" s="3" t="e">
        <f t="shared" si="169"/>
        <v>#NUM!</v>
      </c>
      <c r="CN227" s="3">
        <f t="shared" si="170"/>
        <v>1.0845762779343311</v>
      </c>
      <c r="CO227" s="3">
        <f t="shared" si="171"/>
        <v>0.82542611776782315</v>
      </c>
      <c r="CP227" s="3">
        <f t="shared" si="172"/>
        <v>0.77815125038364363</v>
      </c>
      <c r="CQ227" s="3">
        <f t="shared" si="173"/>
        <v>1.1176026916900843</v>
      </c>
      <c r="CR227" s="3">
        <f t="shared" si="174"/>
        <v>1.0064660422492318</v>
      </c>
      <c r="CS227" s="3">
        <f t="shared" si="175"/>
        <v>1.3070679506612983</v>
      </c>
      <c r="CT227" s="3">
        <f t="shared" si="176"/>
        <v>1.1702617153949575</v>
      </c>
    </row>
    <row r="228" spans="1:98" x14ac:dyDescent="0.25">
      <c r="A228" s="3"/>
      <c r="B228" s="1" t="s">
        <v>939</v>
      </c>
      <c r="C228" s="3" t="s">
        <v>612</v>
      </c>
      <c r="D228" s="3" t="s">
        <v>43</v>
      </c>
      <c r="E228" s="3" t="s">
        <v>435</v>
      </c>
      <c r="F228" s="14" t="s">
        <v>702</v>
      </c>
      <c r="G228" s="3" t="s">
        <v>45</v>
      </c>
      <c r="H228" s="3" t="s">
        <v>67</v>
      </c>
      <c r="I228" s="3">
        <v>252.34</v>
      </c>
      <c r="J228" s="3">
        <v>226.06</v>
      </c>
      <c r="K228" s="3">
        <v>212.3</v>
      </c>
      <c r="L228" s="3"/>
      <c r="M228" s="3"/>
      <c r="N228" s="3">
        <v>145.68</v>
      </c>
      <c r="O228" s="3">
        <v>85.64</v>
      </c>
      <c r="P228" s="3">
        <v>125.76</v>
      </c>
      <c r="Q228" s="3">
        <v>48.08</v>
      </c>
      <c r="R228" s="3">
        <v>81.459999999999994</v>
      </c>
      <c r="S228" s="3">
        <v>114.51</v>
      </c>
      <c r="T228" s="3">
        <v>42.44</v>
      </c>
      <c r="U228" s="3">
        <v>74.27</v>
      </c>
      <c r="V228" s="3"/>
      <c r="W228" s="3">
        <v>46.11</v>
      </c>
      <c r="X228" s="3"/>
      <c r="Y228" s="3"/>
      <c r="Z228" s="3">
        <v>48.45</v>
      </c>
      <c r="AA228" s="3">
        <v>90.44</v>
      </c>
      <c r="AB228" s="3">
        <v>22.21</v>
      </c>
      <c r="AC228" s="3">
        <v>18.39</v>
      </c>
      <c r="AD228" s="3">
        <v>79.25</v>
      </c>
      <c r="AE228" s="3">
        <v>170.37</v>
      </c>
      <c r="AF228" s="3">
        <v>39.96</v>
      </c>
      <c r="AG228" s="3">
        <v>81.349999999999994</v>
      </c>
      <c r="AH228" s="3">
        <v>54.55</v>
      </c>
      <c r="AI228" s="3"/>
      <c r="AJ228" s="3">
        <v>52.87</v>
      </c>
      <c r="AK228" s="3">
        <v>41.13</v>
      </c>
      <c r="AL228" s="3">
        <v>87.18</v>
      </c>
      <c r="AM228" s="3"/>
      <c r="AN228" s="3">
        <v>143.35</v>
      </c>
      <c r="AO228" s="3"/>
      <c r="AP228" s="3">
        <v>17.399999999999999</v>
      </c>
      <c r="AQ228" s="3">
        <v>9.52</v>
      </c>
      <c r="AR228" s="3"/>
      <c r="AS228" s="3"/>
      <c r="AT228" s="3"/>
      <c r="AU228" s="3"/>
      <c r="AV228" s="3">
        <v>7.11</v>
      </c>
      <c r="AW228" s="3">
        <v>13.67</v>
      </c>
      <c r="AX228" s="3">
        <v>9.93</v>
      </c>
      <c r="AY228" s="3"/>
      <c r="AZ228" s="3"/>
      <c r="BC228" s="3">
        <f t="shared" si="133"/>
        <v>2.4019860987234738</v>
      </c>
      <c r="BD228" s="3">
        <f t="shared" si="134"/>
        <v>2.3542237232648509</v>
      </c>
      <c r="BE228" s="3">
        <f t="shared" si="135"/>
        <v>2.3269499941659988</v>
      </c>
      <c r="BF228" s="3" t="e">
        <f t="shared" si="136"/>
        <v>#NUM!</v>
      </c>
      <c r="BG228" s="3" t="e">
        <f t="shared" si="137"/>
        <v>#NUM!</v>
      </c>
      <c r="BH228" s="3">
        <f t="shared" si="138"/>
        <v>2.1633999327868638</v>
      </c>
      <c r="BI228" s="3">
        <f t="shared" si="139"/>
        <v>1.9326766586224007</v>
      </c>
      <c r="BJ228" s="3">
        <f t="shared" si="140"/>
        <v>2.0995425286953329</v>
      </c>
      <c r="BK228" s="3">
        <f t="shared" si="141"/>
        <v>1.6819644589946832</v>
      </c>
      <c r="BL228" s="3">
        <f t="shared" si="142"/>
        <v>1.9109444057499789</v>
      </c>
      <c r="BM228" s="3">
        <f t="shared" si="143"/>
        <v>2.0588434146687611</v>
      </c>
      <c r="BN228" s="3">
        <f t="shared" si="144"/>
        <v>1.6277753752293029</v>
      </c>
      <c r="BO228" s="3">
        <f t="shared" si="145"/>
        <v>1.8708134239155976</v>
      </c>
      <c r="BP228" s="3" t="e">
        <f t="shared" si="146"/>
        <v>#NUM!</v>
      </c>
      <c r="BQ228" s="3">
        <f t="shared" si="147"/>
        <v>1.6637951222194076</v>
      </c>
      <c r="BR228" s="3" t="e">
        <f t="shared" si="148"/>
        <v>#NUM!</v>
      </c>
      <c r="BS228" s="3" t="e">
        <f t="shared" si="149"/>
        <v>#NUM!</v>
      </c>
      <c r="BT228" s="3">
        <f t="shared" si="150"/>
        <v>1.6852937813867841</v>
      </c>
      <c r="BU228" s="3">
        <f t="shared" si="151"/>
        <v>1.9563605536733222</v>
      </c>
      <c r="BV228" s="3">
        <f t="shared" si="152"/>
        <v>1.346548558548474</v>
      </c>
      <c r="BW228" s="3">
        <f t="shared" si="153"/>
        <v>1.2645817292380774</v>
      </c>
      <c r="BX228" s="3">
        <f t="shared" si="154"/>
        <v>1.8989992708897891</v>
      </c>
      <c r="BY228" s="3">
        <f t="shared" si="155"/>
        <v>2.2313931234031217</v>
      </c>
      <c r="BZ228" s="3">
        <f t="shared" si="156"/>
        <v>1.6016254795539446</v>
      </c>
      <c r="CA228" s="3">
        <f t="shared" si="157"/>
        <v>1.9103575572728775</v>
      </c>
      <c r="CB228" s="3">
        <f t="shared" si="158"/>
        <v>1.7367947549243608</v>
      </c>
      <c r="CC228" s="3" t="e">
        <f t="shared" si="159"/>
        <v>#NUM!</v>
      </c>
      <c r="CD228" s="3">
        <f t="shared" si="160"/>
        <v>1.7232093104051114</v>
      </c>
      <c r="CE228" s="3">
        <f t="shared" si="161"/>
        <v>1.6141587095091752</v>
      </c>
      <c r="CF228" s="3">
        <f t="shared" si="162"/>
        <v>1.9404168646816653</v>
      </c>
      <c r="CG228" s="3" t="e">
        <f t="shared" si="163"/>
        <v>#NUM!</v>
      </c>
      <c r="CH228" s="3">
        <f t="shared" si="164"/>
        <v>2.1563976972825034</v>
      </c>
      <c r="CI228" s="3" t="e">
        <f t="shared" si="165"/>
        <v>#NUM!</v>
      </c>
      <c r="CJ228" s="3">
        <f t="shared" si="166"/>
        <v>1.2405492482825997</v>
      </c>
      <c r="CK228" s="3">
        <f t="shared" si="167"/>
        <v>0.97863694838447435</v>
      </c>
      <c r="CL228" s="3" t="e">
        <f t="shared" si="168"/>
        <v>#NUM!</v>
      </c>
      <c r="CM228" s="3" t="e">
        <f t="shared" si="169"/>
        <v>#NUM!</v>
      </c>
      <c r="CN228" s="3" t="e">
        <f t="shared" si="170"/>
        <v>#NUM!</v>
      </c>
      <c r="CO228" s="3" t="e">
        <f t="shared" si="171"/>
        <v>#NUM!</v>
      </c>
      <c r="CP228" s="3">
        <f t="shared" si="172"/>
        <v>0.85186960072976636</v>
      </c>
      <c r="CQ228" s="3">
        <f t="shared" si="173"/>
        <v>1.1357685145678222</v>
      </c>
      <c r="CR228" s="3">
        <f t="shared" si="174"/>
        <v>0.99694924849538114</v>
      </c>
      <c r="CS228" s="3" t="e">
        <f t="shared" si="175"/>
        <v>#NUM!</v>
      </c>
      <c r="CT228" s="3" t="e">
        <f t="shared" si="176"/>
        <v>#NUM!</v>
      </c>
    </row>
    <row r="229" spans="1:98" x14ac:dyDescent="0.25">
      <c r="A229" s="3"/>
      <c r="B229" s="1" t="s">
        <v>939</v>
      </c>
      <c r="C229" s="3" t="s">
        <v>613</v>
      </c>
      <c r="D229" s="3" t="s">
        <v>43</v>
      </c>
      <c r="E229" s="3" t="s">
        <v>435</v>
      </c>
      <c r="F229" s="14" t="s">
        <v>702</v>
      </c>
      <c r="G229" s="3" t="s">
        <v>45</v>
      </c>
      <c r="H229" s="3" t="s">
        <v>40</v>
      </c>
      <c r="I229" s="3">
        <v>270.06</v>
      </c>
      <c r="J229" s="3">
        <v>239.09</v>
      </c>
      <c r="K229" s="3">
        <v>226.62</v>
      </c>
      <c r="L229" s="3"/>
      <c r="M229" s="3"/>
      <c r="N229" s="3"/>
      <c r="O229" s="3">
        <v>95.76</v>
      </c>
      <c r="P229" s="3"/>
      <c r="Q229" s="3">
        <v>55.17</v>
      </c>
      <c r="R229" s="3">
        <v>86.42</v>
      </c>
      <c r="S229" s="3">
        <v>125.19</v>
      </c>
      <c r="T229" s="3">
        <v>52.8</v>
      </c>
      <c r="U229" s="3">
        <v>78.12</v>
      </c>
      <c r="V229" s="3">
        <v>42.8</v>
      </c>
      <c r="W229" s="3">
        <v>50.37</v>
      </c>
      <c r="X229" s="3">
        <v>98.76</v>
      </c>
      <c r="Y229" s="3">
        <v>98.02</v>
      </c>
      <c r="Z229" s="3">
        <v>47.58</v>
      </c>
      <c r="AA229" s="3">
        <v>94.53</v>
      </c>
      <c r="AB229" s="3"/>
      <c r="AC229" s="3">
        <v>18.97</v>
      </c>
      <c r="AD229" s="3">
        <v>81.42</v>
      </c>
      <c r="AE229" s="3">
        <v>179.25</v>
      </c>
      <c r="AF229" s="3">
        <v>42.1</v>
      </c>
      <c r="AG229" s="3"/>
      <c r="AH229" s="3">
        <v>55.64</v>
      </c>
      <c r="AI229" s="3"/>
      <c r="AJ229" s="3"/>
      <c r="AK229" s="3">
        <v>43.12</v>
      </c>
      <c r="AL229" s="3">
        <v>97.11</v>
      </c>
      <c r="AM229" s="3">
        <v>73.66</v>
      </c>
      <c r="AN229" s="3">
        <v>151.01</v>
      </c>
      <c r="AO229" s="3"/>
      <c r="AP229" s="3">
        <v>19.41</v>
      </c>
      <c r="AQ229" s="3">
        <v>10.17</v>
      </c>
      <c r="AR229" s="3"/>
      <c r="AS229" s="3"/>
      <c r="AT229" s="3">
        <v>11.46</v>
      </c>
      <c r="AU229" s="3"/>
      <c r="AV229" s="3"/>
      <c r="AW229" s="3"/>
      <c r="AX229" s="3"/>
      <c r="AY229" s="3">
        <v>22.51</v>
      </c>
      <c r="AZ229" s="3"/>
      <c r="BC229" s="3">
        <f t="shared" si="133"/>
        <v>2.4314602633221227</v>
      </c>
      <c r="BD229" s="3">
        <f t="shared" si="134"/>
        <v>2.3785614120185765</v>
      </c>
      <c r="BE229" s="3">
        <f t="shared" si="135"/>
        <v>2.3552982352111687</v>
      </c>
      <c r="BF229" s="3" t="e">
        <f t="shared" si="136"/>
        <v>#NUM!</v>
      </c>
      <c r="BG229" s="3" t="e">
        <f t="shared" si="137"/>
        <v>#NUM!</v>
      </c>
      <c r="BH229" s="3" t="e">
        <f t="shared" si="138"/>
        <v>#NUM!</v>
      </c>
      <c r="BI229" s="3">
        <f t="shared" si="139"/>
        <v>1.9811841373983543</v>
      </c>
      <c r="BJ229" s="3" t="e">
        <f t="shared" si="140"/>
        <v>#NUM!</v>
      </c>
      <c r="BK229" s="3">
        <f t="shared" si="141"/>
        <v>1.74170298395774</v>
      </c>
      <c r="BL229" s="3">
        <f t="shared" si="142"/>
        <v>1.9366142619752114</v>
      </c>
      <c r="BM229" s="3">
        <f t="shared" si="143"/>
        <v>2.0975696394313714</v>
      </c>
      <c r="BN229" s="3">
        <f t="shared" si="144"/>
        <v>1.7226339225338123</v>
      </c>
      <c r="BO229" s="3">
        <f t="shared" si="145"/>
        <v>1.8927622346158168</v>
      </c>
      <c r="BP229" s="3">
        <f t="shared" si="146"/>
        <v>1.631443769013172</v>
      </c>
      <c r="BQ229" s="3">
        <f t="shared" si="147"/>
        <v>1.7021719508577111</v>
      </c>
      <c r="BR229" s="3">
        <f t="shared" si="148"/>
        <v>1.9945810812598948</v>
      </c>
      <c r="BS229" s="3">
        <f t="shared" si="149"/>
        <v>1.9913146981766108</v>
      </c>
      <c r="BT229" s="3">
        <f t="shared" si="150"/>
        <v>1.6774244377012475</v>
      </c>
      <c r="BU229" s="3">
        <f t="shared" si="151"/>
        <v>1.9755696578936621</v>
      </c>
      <c r="BV229" s="3" t="e">
        <f t="shared" si="152"/>
        <v>#NUM!</v>
      </c>
      <c r="BW229" s="3">
        <f t="shared" si="153"/>
        <v>1.2780673308886625</v>
      </c>
      <c r="BX229" s="3">
        <f t="shared" si="154"/>
        <v>1.9107310980433807</v>
      </c>
      <c r="BY229" s="3">
        <f t="shared" si="155"/>
        <v>2.2534591643398376</v>
      </c>
      <c r="BZ229" s="3">
        <f t="shared" si="156"/>
        <v>1.6242820958356683</v>
      </c>
      <c r="CA229" s="3" t="e">
        <f t="shared" si="157"/>
        <v>#NUM!</v>
      </c>
      <c r="CB229" s="3">
        <f t="shared" si="158"/>
        <v>1.7453871213200087</v>
      </c>
      <c r="CC229" s="3" t="e">
        <f t="shared" si="159"/>
        <v>#NUM!</v>
      </c>
      <c r="CD229" s="3" t="e">
        <f t="shared" si="160"/>
        <v>#NUM!</v>
      </c>
      <c r="CE229" s="3">
        <f t="shared" si="161"/>
        <v>1.6346787521786823</v>
      </c>
      <c r="CF229" s="3">
        <f t="shared" si="162"/>
        <v>1.9872639541222354</v>
      </c>
      <c r="CG229" s="3">
        <f t="shared" si="163"/>
        <v>1.8672317145188941</v>
      </c>
      <c r="CH229" s="3">
        <f t="shared" si="164"/>
        <v>2.1790057075648201</v>
      </c>
      <c r="CI229" s="3" t="e">
        <f t="shared" si="165"/>
        <v>#NUM!</v>
      </c>
      <c r="CJ229" s="3">
        <f t="shared" si="166"/>
        <v>1.2880255353883627</v>
      </c>
      <c r="CK229" s="3">
        <f t="shared" si="167"/>
        <v>1.0073209529227445</v>
      </c>
      <c r="CL229" s="3" t="e">
        <f t="shared" si="168"/>
        <v>#NUM!</v>
      </c>
      <c r="CM229" s="3" t="e">
        <f t="shared" si="169"/>
        <v>#NUM!</v>
      </c>
      <c r="CN229" s="3">
        <f t="shared" si="170"/>
        <v>1.0591846176313713</v>
      </c>
      <c r="CO229" s="3" t="e">
        <f t="shared" si="171"/>
        <v>#NUM!</v>
      </c>
      <c r="CP229" s="3" t="e">
        <f t="shared" si="172"/>
        <v>#NUM!</v>
      </c>
      <c r="CQ229" s="3" t="e">
        <f t="shared" si="173"/>
        <v>#NUM!</v>
      </c>
      <c r="CR229" s="3" t="e">
        <f t="shared" si="174"/>
        <v>#NUM!</v>
      </c>
      <c r="CS229" s="3">
        <f t="shared" si="175"/>
        <v>1.35237549500052</v>
      </c>
      <c r="CT229" s="3" t="e">
        <f t="shared" si="176"/>
        <v>#NUM!</v>
      </c>
    </row>
    <row r="230" spans="1:98" x14ac:dyDescent="0.25">
      <c r="A230" s="3"/>
      <c r="B230" s="1" t="s">
        <v>939</v>
      </c>
      <c r="C230" s="3" t="s">
        <v>614</v>
      </c>
      <c r="D230" s="3" t="s">
        <v>43</v>
      </c>
      <c r="E230" s="3" t="s">
        <v>435</v>
      </c>
      <c r="F230" s="14" t="s">
        <v>702</v>
      </c>
      <c r="G230" s="3" t="s">
        <v>45</v>
      </c>
      <c r="H230" s="3" t="s">
        <v>49</v>
      </c>
      <c r="I230" s="3">
        <v>272.81</v>
      </c>
      <c r="J230" s="3">
        <v>240.33</v>
      </c>
      <c r="K230" s="3">
        <v>228.49</v>
      </c>
      <c r="L230" s="3"/>
      <c r="M230" s="3"/>
      <c r="N230" s="3">
        <v>152.03</v>
      </c>
      <c r="O230" s="3">
        <v>97.71</v>
      </c>
      <c r="P230" s="3">
        <v>137.03</v>
      </c>
      <c r="Q230" s="3">
        <v>56.89</v>
      </c>
      <c r="R230" s="3">
        <v>85.92</v>
      </c>
      <c r="S230" s="3">
        <v>125.69</v>
      </c>
      <c r="T230" s="3">
        <v>54.84</v>
      </c>
      <c r="U230" s="3">
        <v>77.47</v>
      </c>
      <c r="V230" s="3">
        <v>44.41</v>
      </c>
      <c r="W230" s="3">
        <v>49.57</v>
      </c>
      <c r="X230" s="3"/>
      <c r="Y230" s="3"/>
      <c r="Z230" s="3">
        <v>49.47</v>
      </c>
      <c r="AA230" s="3"/>
      <c r="AB230" s="3"/>
      <c r="AC230" s="3">
        <v>21.48</v>
      </c>
      <c r="AD230" s="3">
        <v>87.55</v>
      </c>
      <c r="AE230" s="3">
        <v>182.13</v>
      </c>
      <c r="AF230" s="3">
        <v>47.44</v>
      </c>
      <c r="AG230" s="3">
        <v>86.69</v>
      </c>
      <c r="AH230" s="3">
        <v>60.4</v>
      </c>
      <c r="AI230" s="3">
        <v>110</v>
      </c>
      <c r="AJ230" s="3"/>
      <c r="AK230" s="3">
        <v>45.81</v>
      </c>
      <c r="AL230" s="3">
        <v>94.88</v>
      </c>
      <c r="AM230" s="3">
        <v>75.8</v>
      </c>
      <c r="AN230" s="3">
        <v>153.41</v>
      </c>
      <c r="AO230" s="3">
        <v>35.700000000000003</v>
      </c>
      <c r="AP230" s="3">
        <v>20.38</v>
      </c>
      <c r="AQ230" s="3">
        <v>11.32</v>
      </c>
      <c r="AR230" s="3"/>
      <c r="AS230" s="3"/>
      <c r="AT230" s="3"/>
      <c r="AU230" s="3">
        <v>6.73</v>
      </c>
      <c r="AV230" s="3">
        <v>6.25</v>
      </c>
      <c r="AW230" s="3">
        <v>14.34</v>
      </c>
      <c r="AX230" s="3"/>
      <c r="AY230" s="3">
        <v>22.42</v>
      </c>
      <c r="AZ230" s="3">
        <v>15.82</v>
      </c>
      <c r="BC230" s="3">
        <f t="shared" si="133"/>
        <v>2.4358602855783618</v>
      </c>
      <c r="BD230" s="3">
        <f t="shared" si="134"/>
        <v>2.3808079864561651</v>
      </c>
      <c r="BE230" s="3">
        <f t="shared" si="135"/>
        <v>2.3588671976669042</v>
      </c>
      <c r="BF230" s="3" t="e">
        <f t="shared" si="136"/>
        <v>#NUM!</v>
      </c>
      <c r="BG230" s="3" t="e">
        <f t="shared" si="137"/>
        <v>#NUM!</v>
      </c>
      <c r="BH230" s="3">
        <f t="shared" si="138"/>
        <v>2.1819292955032332</v>
      </c>
      <c r="BI230" s="3">
        <f t="shared" si="139"/>
        <v>1.9899390132845356</v>
      </c>
      <c r="BJ230" s="3">
        <f t="shared" si="140"/>
        <v>2.1368156577268489</v>
      </c>
      <c r="BK230" s="3">
        <f t="shared" si="141"/>
        <v>1.7550359337677714</v>
      </c>
      <c r="BL230" s="3">
        <f t="shared" si="142"/>
        <v>1.9340942683554805</v>
      </c>
      <c r="BM230" s="3">
        <f t="shared" si="143"/>
        <v>2.0993007262334631</v>
      </c>
      <c r="BN230" s="3">
        <f t="shared" si="144"/>
        <v>1.7390974461174751</v>
      </c>
      <c r="BO230" s="3">
        <f t="shared" si="145"/>
        <v>1.8891335559667239</v>
      </c>
      <c r="BP230" s="3">
        <f t="shared" si="146"/>
        <v>1.6474807731736758</v>
      </c>
      <c r="BQ230" s="3">
        <f t="shared" si="147"/>
        <v>1.695218918905151</v>
      </c>
      <c r="BR230" s="3" t="e">
        <f t="shared" si="148"/>
        <v>#NUM!</v>
      </c>
      <c r="BS230" s="3" t="e">
        <f t="shared" si="149"/>
        <v>#NUM!</v>
      </c>
      <c r="BT230" s="3">
        <f t="shared" si="150"/>
        <v>1.6943419103641812</v>
      </c>
      <c r="BU230" s="3" t="e">
        <f t="shared" si="151"/>
        <v>#NUM!</v>
      </c>
      <c r="BV230" s="3" t="e">
        <f t="shared" si="152"/>
        <v>#NUM!</v>
      </c>
      <c r="BW230" s="3">
        <f t="shared" si="153"/>
        <v>1.332034277027518</v>
      </c>
      <c r="BX230" s="3">
        <f t="shared" si="154"/>
        <v>1.9422561504194649</v>
      </c>
      <c r="BY230" s="3">
        <f t="shared" si="155"/>
        <v>2.2603814875926114</v>
      </c>
      <c r="BZ230" s="3">
        <f t="shared" si="156"/>
        <v>1.6761446803562061</v>
      </c>
      <c r="CA230" s="3">
        <f t="shared" si="157"/>
        <v>1.9379690029514529</v>
      </c>
      <c r="CB230" s="3">
        <f t="shared" si="158"/>
        <v>1.7810369386211318</v>
      </c>
      <c r="CC230" s="3">
        <f t="shared" si="159"/>
        <v>2.0413926851582249</v>
      </c>
      <c r="CD230" s="3" t="e">
        <f t="shared" si="160"/>
        <v>#NUM!</v>
      </c>
      <c r="CE230" s="3">
        <f t="shared" si="161"/>
        <v>1.6609602917760837</v>
      </c>
      <c r="CF230" s="3">
        <f t="shared" si="162"/>
        <v>1.9771746760201874</v>
      </c>
      <c r="CG230" s="3">
        <f t="shared" si="163"/>
        <v>1.8796692056320534</v>
      </c>
      <c r="CH230" s="3">
        <f t="shared" si="164"/>
        <v>2.1858536699341418</v>
      </c>
      <c r="CI230" s="3">
        <f t="shared" si="165"/>
        <v>1.5526682161121932</v>
      </c>
      <c r="CJ230" s="3">
        <f t="shared" si="166"/>
        <v>1.3092041796704075</v>
      </c>
      <c r="CK230" s="3">
        <f t="shared" si="167"/>
        <v>1.0538464268522527</v>
      </c>
      <c r="CL230" s="3" t="e">
        <f t="shared" si="168"/>
        <v>#NUM!</v>
      </c>
      <c r="CM230" s="3" t="e">
        <f t="shared" si="169"/>
        <v>#NUM!</v>
      </c>
      <c r="CN230" s="3" t="e">
        <f t="shared" si="170"/>
        <v>#NUM!</v>
      </c>
      <c r="CO230" s="3">
        <f t="shared" si="171"/>
        <v>0.82801506422397686</v>
      </c>
      <c r="CP230" s="3">
        <f t="shared" si="172"/>
        <v>0.79588001734407521</v>
      </c>
      <c r="CQ230" s="3">
        <f t="shared" si="173"/>
        <v>1.1565491513317814</v>
      </c>
      <c r="CR230" s="3" t="e">
        <f t="shared" si="174"/>
        <v>#NUM!</v>
      </c>
      <c r="CS230" s="3">
        <f t="shared" si="175"/>
        <v>1.3506356082589543</v>
      </c>
      <c r="CT230" s="3">
        <f t="shared" si="176"/>
        <v>1.1992064791616577</v>
      </c>
    </row>
    <row r="231" spans="1:98" x14ac:dyDescent="0.25">
      <c r="A231" s="3"/>
      <c r="B231" s="1" t="s">
        <v>939</v>
      </c>
      <c r="C231" s="3" t="s">
        <v>615</v>
      </c>
      <c r="D231" s="3" t="s">
        <v>43</v>
      </c>
      <c r="E231" s="3" t="s">
        <v>424</v>
      </c>
      <c r="F231" s="14" t="s">
        <v>702</v>
      </c>
      <c r="G231" s="3" t="s">
        <v>45</v>
      </c>
      <c r="H231" s="3" t="s">
        <v>49</v>
      </c>
      <c r="I231" s="3">
        <v>265.68</v>
      </c>
      <c r="J231" s="3">
        <v>230.81</v>
      </c>
      <c r="K231" s="3">
        <v>219.13</v>
      </c>
      <c r="L231" s="3"/>
      <c r="M231" s="3"/>
      <c r="N231" s="3">
        <v>147.97999999999999</v>
      </c>
      <c r="O231" s="3"/>
      <c r="P231" s="3">
        <v>134.47999999999999</v>
      </c>
      <c r="Q231" s="3"/>
      <c r="R231" s="3">
        <v>85.59</v>
      </c>
      <c r="S231" s="3">
        <v>119.61</v>
      </c>
      <c r="T231" s="3">
        <v>51.04</v>
      </c>
      <c r="U231" s="3">
        <v>76.930000000000007</v>
      </c>
      <c r="V231" s="3">
        <v>42.76</v>
      </c>
      <c r="W231" s="3">
        <v>47.57</v>
      </c>
      <c r="X231" s="3">
        <v>94.11</v>
      </c>
      <c r="Y231" s="3">
        <v>93.02</v>
      </c>
      <c r="Z231" s="3">
        <v>46.22</v>
      </c>
      <c r="AA231" s="3"/>
      <c r="AB231" s="3"/>
      <c r="AC231" s="3">
        <v>17.98</v>
      </c>
      <c r="AD231" s="3">
        <v>77.2</v>
      </c>
      <c r="AE231" s="3">
        <v>173.54</v>
      </c>
      <c r="AF231" s="3">
        <v>43.22</v>
      </c>
      <c r="AG231" s="3">
        <v>92.87</v>
      </c>
      <c r="AH231" s="3">
        <v>58.79</v>
      </c>
      <c r="AI231" s="3">
        <v>105.16</v>
      </c>
      <c r="AJ231" s="3">
        <v>53.37</v>
      </c>
      <c r="AK231" s="3">
        <v>46.25</v>
      </c>
      <c r="AL231" s="3">
        <v>93.38</v>
      </c>
      <c r="AM231" s="3">
        <v>69.63</v>
      </c>
      <c r="AN231" s="3">
        <v>150.30000000000001</v>
      </c>
      <c r="AO231" s="3">
        <v>35.39</v>
      </c>
      <c r="AP231" s="3">
        <v>18.88</v>
      </c>
      <c r="AQ231" s="3">
        <v>10.53</v>
      </c>
      <c r="AR231" s="3"/>
      <c r="AS231" s="3"/>
      <c r="AT231" s="3"/>
      <c r="AU231" s="3">
        <v>7.08</v>
      </c>
      <c r="AV231" s="3">
        <v>6.17</v>
      </c>
      <c r="AW231" s="3">
        <v>13.58</v>
      </c>
      <c r="AX231" s="3">
        <v>9.57</v>
      </c>
      <c r="AY231" s="3">
        <v>21.4</v>
      </c>
      <c r="AZ231" s="3">
        <v>15.62</v>
      </c>
      <c r="BC231" s="3">
        <f t="shared" si="133"/>
        <v>2.4243588625903287</v>
      </c>
      <c r="BD231" s="3">
        <f t="shared" si="134"/>
        <v>2.3632546209946867</v>
      </c>
      <c r="BE231" s="3">
        <f t="shared" si="135"/>
        <v>2.3407018387316771</v>
      </c>
      <c r="BF231" s="3" t="e">
        <f t="shared" si="136"/>
        <v>#NUM!</v>
      </c>
      <c r="BG231" s="3" t="e">
        <f t="shared" si="137"/>
        <v>#NUM!</v>
      </c>
      <c r="BH231" s="3">
        <f t="shared" si="138"/>
        <v>2.1702030229856644</v>
      </c>
      <c r="BI231" s="3" t="e">
        <f t="shared" si="139"/>
        <v>#NUM!</v>
      </c>
      <c r="BJ231" s="3">
        <f t="shared" si="140"/>
        <v>2.1286577004314147</v>
      </c>
      <c r="BK231" s="3" t="e">
        <f t="shared" si="141"/>
        <v>#NUM!</v>
      </c>
      <c r="BL231" s="3">
        <f t="shared" si="142"/>
        <v>1.9324230263767388</v>
      </c>
      <c r="BM231" s="3">
        <f t="shared" si="143"/>
        <v>2.0777674903820569</v>
      </c>
      <c r="BN231" s="3">
        <f t="shared" si="144"/>
        <v>1.7079106657131058</v>
      </c>
      <c r="BO231" s="3">
        <f t="shared" si="145"/>
        <v>1.8860957324377474</v>
      </c>
      <c r="BP231" s="3">
        <f t="shared" si="146"/>
        <v>1.6310376965367404</v>
      </c>
      <c r="BQ231" s="3">
        <f t="shared" si="147"/>
        <v>1.6773331514199017</v>
      </c>
      <c r="BR231" s="3">
        <f t="shared" si="148"/>
        <v>1.9736357734174075</v>
      </c>
      <c r="BS231" s="3">
        <f t="shared" si="149"/>
        <v>1.9685763351754977</v>
      </c>
      <c r="BT231" s="3">
        <f t="shared" si="150"/>
        <v>1.6648299411430905</v>
      </c>
      <c r="BU231" s="3" t="e">
        <f t="shared" si="151"/>
        <v>#NUM!</v>
      </c>
      <c r="BV231" s="3" t="e">
        <f t="shared" si="152"/>
        <v>#NUM!</v>
      </c>
      <c r="BW231" s="3">
        <f t="shared" si="153"/>
        <v>1.25478968739721</v>
      </c>
      <c r="BX231" s="3">
        <f t="shared" si="154"/>
        <v>1.8876173003357362</v>
      </c>
      <c r="BY231" s="3">
        <f t="shared" si="155"/>
        <v>2.2393995931157873</v>
      </c>
      <c r="BZ231" s="3">
        <f t="shared" si="156"/>
        <v>1.6356847625472226</v>
      </c>
      <c r="CA231" s="3">
        <f t="shared" si="157"/>
        <v>1.9678754455480332</v>
      </c>
      <c r="CB231" s="3">
        <f t="shared" si="158"/>
        <v>1.7693034601890818</v>
      </c>
      <c r="CC231" s="3">
        <f t="shared" si="159"/>
        <v>2.0218505774343249</v>
      </c>
      <c r="CD231" s="3">
        <f t="shared" si="160"/>
        <v>1.7272972028035876</v>
      </c>
      <c r="CE231" s="3">
        <f t="shared" si="161"/>
        <v>1.6651117370750514</v>
      </c>
      <c r="CF231" s="3">
        <f t="shared" si="162"/>
        <v>1.9702538695947869</v>
      </c>
      <c r="CG231" s="3">
        <f t="shared" si="163"/>
        <v>1.8427963951755801</v>
      </c>
      <c r="CH231" s="3">
        <f t="shared" si="164"/>
        <v>2.1769589805869081</v>
      </c>
      <c r="CI231" s="3">
        <f t="shared" si="165"/>
        <v>1.5488805626375148</v>
      </c>
      <c r="CJ231" s="3">
        <f t="shared" si="166"/>
        <v>1.2760019899620501</v>
      </c>
      <c r="CK231" s="3">
        <f t="shared" si="167"/>
        <v>1.0224283711854865</v>
      </c>
      <c r="CL231" s="3" t="e">
        <f t="shared" si="168"/>
        <v>#NUM!</v>
      </c>
      <c r="CM231" s="3" t="e">
        <f t="shared" si="169"/>
        <v>#NUM!</v>
      </c>
      <c r="CN231" s="3" t="e">
        <f t="shared" si="170"/>
        <v>#NUM!</v>
      </c>
      <c r="CO231" s="3">
        <f t="shared" si="171"/>
        <v>0.85003325768976901</v>
      </c>
      <c r="CP231" s="3">
        <f t="shared" si="172"/>
        <v>0.79028516403324167</v>
      </c>
      <c r="CQ231" s="3">
        <f t="shared" si="173"/>
        <v>1.1328997699444829</v>
      </c>
      <c r="CR231" s="3">
        <f t="shared" si="174"/>
        <v>0.9809119377768436</v>
      </c>
      <c r="CS231" s="3">
        <f t="shared" si="175"/>
        <v>1.3304137733491908</v>
      </c>
      <c r="CT231" s="3">
        <f t="shared" si="176"/>
        <v>1.1936810295412814</v>
      </c>
    </row>
    <row r="232" spans="1:98" x14ac:dyDescent="0.25">
      <c r="A232" s="3"/>
      <c r="B232" s="1" t="s">
        <v>939</v>
      </c>
      <c r="C232" s="3" t="s">
        <v>616</v>
      </c>
      <c r="D232" s="3" t="s">
        <v>43</v>
      </c>
      <c r="E232" s="3" t="s">
        <v>424</v>
      </c>
      <c r="F232" s="14" t="s">
        <v>702</v>
      </c>
      <c r="G232" s="3" t="s">
        <v>45</v>
      </c>
      <c r="H232" s="3" t="s">
        <v>228</v>
      </c>
      <c r="I232" s="3"/>
      <c r="J232" s="3"/>
      <c r="K232" s="3"/>
      <c r="L232" s="3"/>
      <c r="M232" s="3"/>
      <c r="N232" s="3">
        <v>154.5</v>
      </c>
      <c r="O232" s="3"/>
      <c r="P232" s="3"/>
      <c r="Q232" s="3"/>
      <c r="R232" s="3"/>
      <c r="S232" s="3"/>
      <c r="T232" s="3"/>
      <c r="U232" s="3"/>
      <c r="V232" s="3"/>
      <c r="W232" s="3">
        <v>47.49</v>
      </c>
      <c r="X232" s="3">
        <v>97</v>
      </c>
      <c r="Y232" s="3">
        <v>96.12</v>
      </c>
      <c r="Z232" s="3">
        <v>48.5</v>
      </c>
      <c r="AA232" s="3">
        <v>89.79</v>
      </c>
      <c r="AB232" s="3">
        <v>18.690000000000001</v>
      </c>
      <c r="AC232" s="3">
        <v>18.36</v>
      </c>
      <c r="AD232" s="3">
        <v>80.3</v>
      </c>
      <c r="AE232" s="3">
        <v>179.1</v>
      </c>
      <c r="AF232" s="3">
        <v>46.4</v>
      </c>
      <c r="AG232" s="3">
        <v>94.28</v>
      </c>
      <c r="AH232" s="3">
        <v>59.61</v>
      </c>
      <c r="AI232" s="3">
        <v>114.3</v>
      </c>
      <c r="AJ232" s="3"/>
      <c r="AK232" s="3">
        <v>42.98</v>
      </c>
      <c r="AL232" s="3">
        <v>95.13</v>
      </c>
      <c r="AM232" s="3">
        <v>75</v>
      </c>
      <c r="AN232" s="3">
        <v>153.72</v>
      </c>
      <c r="AO232" s="3">
        <v>35.4</v>
      </c>
      <c r="AP232" s="3">
        <v>19.66</v>
      </c>
      <c r="AQ232" s="3">
        <v>10.58</v>
      </c>
      <c r="AR232" s="3"/>
      <c r="AS232" s="3"/>
      <c r="AT232" s="3"/>
      <c r="AU232" s="3">
        <v>7.29</v>
      </c>
      <c r="AV232" s="3">
        <v>5.82</v>
      </c>
      <c r="AW232" s="3">
        <v>14.1</v>
      </c>
      <c r="AX232" s="3">
        <v>10.7</v>
      </c>
      <c r="AY232" s="3">
        <v>21.18</v>
      </c>
      <c r="AZ232" s="3">
        <v>16.27</v>
      </c>
      <c r="BC232" s="3" t="e">
        <f t="shared" si="133"/>
        <v>#NUM!</v>
      </c>
      <c r="BD232" s="3" t="e">
        <f t="shared" si="134"/>
        <v>#NUM!</v>
      </c>
      <c r="BE232" s="3" t="e">
        <f t="shared" si="135"/>
        <v>#NUM!</v>
      </c>
      <c r="BF232" s="3" t="e">
        <f t="shared" si="136"/>
        <v>#NUM!</v>
      </c>
      <c r="BG232" s="3" t="e">
        <f t="shared" si="137"/>
        <v>#NUM!</v>
      </c>
      <c r="BH232" s="3">
        <f t="shared" si="138"/>
        <v>2.1889284837608534</v>
      </c>
      <c r="BI232" s="3" t="e">
        <f t="shared" si="139"/>
        <v>#NUM!</v>
      </c>
      <c r="BJ232" s="3" t="e">
        <f t="shared" si="140"/>
        <v>#NUM!</v>
      </c>
      <c r="BK232" s="3" t="e">
        <f t="shared" si="141"/>
        <v>#NUM!</v>
      </c>
      <c r="BL232" s="3" t="e">
        <f t="shared" si="142"/>
        <v>#NUM!</v>
      </c>
      <c r="BM232" s="3" t="e">
        <f t="shared" si="143"/>
        <v>#NUM!</v>
      </c>
      <c r="BN232" s="3" t="e">
        <f t="shared" si="144"/>
        <v>#NUM!</v>
      </c>
      <c r="BO232" s="3" t="e">
        <f t="shared" si="145"/>
        <v>#NUM!</v>
      </c>
      <c r="BP232" s="3" t="e">
        <f t="shared" si="146"/>
        <v>#NUM!</v>
      </c>
      <c r="BQ232" s="3">
        <f t="shared" si="147"/>
        <v>1.6766021695820184</v>
      </c>
      <c r="BR232" s="3">
        <f t="shared" si="148"/>
        <v>1.9867717342662448</v>
      </c>
      <c r="BS232" s="3">
        <f t="shared" si="149"/>
        <v>1.9828137621318624</v>
      </c>
      <c r="BT232" s="3">
        <f t="shared" si="150"/>
        <v>1.6857417386022637</v>
      </c>
      <c r="BU232" s="3">
        <f t="shared" si="151"/>
        <v>1.9532279715598539</v>
      </c>
      <c r="BV232" s="3">
        <f t="shared" si="152"/>
        <v>1.2716093013788321</v>
      </c>
      <c r="BW232" s="3">
        <f t="shared" si="153"/>
        <v>1.2638726768652235</v>
      </c>
      <c r="BX232" s="3">
        <f t="shared" si="154"/>
        <v>1.904715545278681</v>
      </c>
      <c r="BY232" s="3">
        <f t="shared" si="155"/>
        <v>2.2530955858490316</v>
      </c>
      <c r="BZ232" s="3">
        <f t="shared" si="156"/>
        <v>1.6665179805548809</v>
      </c>
      <c r="CA232" s="3">
        <f t="shared" si="157"/>
        <v>1.9744195738522861</v>
      </c>
      <c r="CB232" s="3">
        <f t="shared" si="158"/>
        <v>1.7753191218294775</v>
      </c>
      <c r="CC232" s="3">
        <f t="shared" si="159"/>
        <v>2.0580462303952816</v>
      </c>
      <c r="CD232" s="3" t="e">
        <f t="shared" si="160"/>
        <v>#NUM!</v>
      </c>
      <c r="CE232" s="3">
        <f t="shared" si="161"/>
        <v>1.6332664111554245</v>
      </c>
      <c r="CF232" s="3">
        <f t="shared" si="162"/>
        <v>1.9783174967467512</v>
      </c>
      <c r="CG232" s="3">
        <f t="shared" si="163"/>
        <v>1.8750612633917001</v>
      </c>
      <c r="CH232" s="3">
        <f t="shared" si="164"/>
        <v>2.1867303757923113</v>
      </c>
      <c r="CI232" s="3">
        <f t="shared" si="165"/>
        <v>1.5490032620257879</v>
      </c>
      <c r="CJ232" s="3">
        <f t="shared" si="166"/>
        <v>1.2935835134961169</v>
      </c>
      <c r="CK232" s="3">
        <f t="shared" si="167"/>
        <v>1.0244856676991669</v>
      </c>
      <c r="CL232" s="3" t="e">
        <f t="shared" si="168"/>
        <v>#NUM!</v>
      </c>
      <c r="CM232" s="3" t="e">
        <f t="shared" si="169"/>
        <v>#NUM!</v>
      </c>
      <c r="CN232" s="3" t="e">
        <f t="shared" si="170"/>
        <v>#NUM!</v>
      </c>
      <c r="CO232" s="3">
        <f t="shared" si="171"/>
        <v>0.86272752831797461</v>
      </c>
      <c r="CP232" s="3">
        <f t="shared" si="172"/>
        <v>0.7649229846498885</v>
      </c>
      <c r="CQ232" s="3">
        <f t="shared" si="173"/>
        <v>1.1492191126553799</v>
      </c>
      <c r="CR232" s="3">
        <f t="shared" si="174"/>
        <v>1.0293837776852097</v>
      </c>
      <c r="CS232" s="3">
        <f t="shared" si="175"/>
        <v>1.3259259557714662</v>
      </c>
      <c r="CT232" s="3">
        <f t="shared" si="176"/>
        <v>1.2113875529368587</v>
      </c>
    </row>
    <row r="233" spans="1:98" x14ac:dyDescent="0.25">
      <c r="A233" s="1"/>
      <c r="B233" s="1" t="s">
        <v>939</v>
      </c>
      <c r="C233" s="1" t="s">
        <v>159</v>
      </c>
      <c r="D233" s="1" t="s">
        <v>43</v>
      </c>
      <c r="E233" s="3" t="s">
        <v>157</v>
      </c>
      <c r="F233" s="14" t="s">
        <v>702</v>
      </c>
      <c r="G233" s="1" t="s">
        <v>90</v>
      </c>
      <c r="H233" s="1" t="s">
        <v>46</v>
      </c>
      <c r="I233" s="2">
        <v>258.26</v>
      </c>
      <c r="J233" s="2">
        <v>227.9</v>
      </c>
      <c r="K233" s="2">
        <v>216.09</v>
      </c>
      <c r="L233" s="2">
        <v>68.48</v>
      </c>
      <c r="M233" s="2">
        <v>148.85</v>
      </c>
      <c r="N233" s="2">
        <v>142.56</v>
      </c>
      <c r="O233" s="2">
        <v>98.21</v>
      </c>
      <c r="P233" s="2">
        <v>135</v>
      </c>
      <c r="Q233" s="2"/>
      <c r="R233" s="2">
        <v>97.46</v>
      </c>
      <c r="S233" s="2">
        <v>111.07</v>
      </c>
      <c r="T233" s="2">
        <v>36.99</v>
      </c>
      <c r="U233" s="2">
        <v>75.959999999999994</v>
      </c>
      <c r="V233" s="3"/>
      <c r="W233" s="2">
        <v>45.94</v>
      </c>
      <c r="X233" s="2">
        <v>96.03</v>
      </c>
      <c r="Y233" s="2">
        <v>95.4</v>
      </c>
      <c r="Z233" s="2">
        <v>46.76</v>
      </c>
      <c r="AA233" s="2">
        <v>91.77</v>
      </c>
      <c r="AB233" s="2">
        <v>23.77</v>
      </c>
      <c r="AC233" s="2">
        <v>23.5</v>
      </c>
      <c r="AD233" s="2">
        <v>75.23</v>
      </c>
      <c r="AE233" s="2">
        <v>161.5</v>
      </c>
      <c r="AF233" s="2">
        <v>41.27</v>
      </c>
      <c r="AG233" s="2">
        <v>72.62</v>
      </c>
      <c r="AH233" s="2">
        <v>54.14</v>
      </c>
      <c r="AI233" s="2">
        <v>91.73</v>
      </c>
      <c r="AJ233" s="2">
        <v>52.82</v>
      </c>
      <c r="AK233" s="2">
        <v>42.97</v>
      </c>
      <c r="AL233" s="2">
        <v>89.07</v>
      </c>
      <c r="AM233" s="2">
        <v>71.25</v>
      </c>
      <c r="AN233" s="3"/>
      <c r="AO233" s="2">
        <v>36.119999999999997</v>
      </c>
      <c r="AP233" s="2">
        <v>18.53</v>
      </c>
      <c r="AQ233" s="2">
        <v>10.28</v>
      </c>
      <c r="AR233" s="2">
        <v>26.32</v>
      </c>
      <c r="AS233" s="2">
        <v>15.14</v>
      </c>
      <c r="AT233" s="2">
        <v>10.4</v>
      </c>
      <c r="AU233" s="2">
        <v>7.36</v>
      </c>
      <c r="AV233" s="2">
        <v>6.4</v>
      </c>
      <c r="AW233" s="2">
        <v>14.09</v>
      </c>
      <c r="AX233" s="2">
        <v>10.52</v>
      </c>
      <c r="AY233" s="2">
        <v>20.170000000000002</v>
      </c>
      <c r="AZ233" s="2">
        <v>15.07</v>
      </c>
      <c r="BC233" s="3">
        <f t="shared" si="133"/>
        <v>2.4120571466901559</v>
      </c>
      <c r="BD233" s="3">
        <f t="shared" si="134"/>
        <v>2.3577443251803758</v>
      </c>
      <c r="BE233" s="3">
        <f t="shared" si="135"/>
        <v>2.334634669496352</v>
      </c>
      <c r="BF233" s="3">
        <f t="shared" si="136"/>
        <v>1.8355637516690968</v>
      </c>
      <c r="BG233" s="3">
        <f t="shared" si="137"/>
        <v>2.1727488389827436</v>
      </c>
      <c r="BH233" s="3">
        <f t="shared" si="138"/>
        <v>2.1539976866927995</v>
      </c>
      <c r="BI233" s="3">
        <f t="shared" si="139"/>
        <v>1.9921557110426167</v>
      </c>
      <c r="BJ233" s="3">
        <f t="shared" si="140"/>
        <v>2.1303337684950061</v>
      </c>
      <c r="BK233" s="3" t="e">
        <f t="shared" si="141"/>
        <v>#NUM!</v>
      </c>
      <c r="BL233" s="3">
        <f t="shared" si="142"/>
        <v>1.9888264070452757</v>
      </c>
      <c r="BM233" s="3">
        <f t="shared" si="143"/>
        <v>2.0455967718675789</v>
      </c>
      <c r="BN233" s="3">
        <f t="shared" si="144"/>
        <v>1.568084331315394</v>
      </c>
      <c r="BO233" s="3">
        <f t="shared" si="145"/>
        <v>1.8805849560649799</v>
      </c>
      <c r="BP233" s="3" t="e">
        <f t="shared" si="146"/>
        <v>#NUM!</v>
      </c>
      <c r="BQ233" s="3">
        <f t="shared" si="147"/>
        <v>1.6621909908590073</v>
      </c>
      <c r="BR233" s="3">
        <f t="shared" si="148"/>
        <v>1.9824069288637949</v>
      </c>
      <c r="BS233" s="3">
        <f t="shared" si="149"/>
        <v>1.9795483747040952</v>
      </c>
      <c r="BT233" s="3">
        <f t="shared" si="150"/>
        <v>1.6698745024898025</v>
      </c>
      <c r="BU233" s="3">
        <f t="shared" si="151"/>
        <v>1.962700731704341</v>
      </c>
      <c r="BV233" s="3">
        <f t="shared" si="152"/>
        <v>1.3760291817281802</v>
      </c>
      <c r="BW233" s="3">
        <f t="shared" si="153"/>
        <v>1.3710678622717363</v>
      </c>
      <c r="BX233" s="3">
        <f t="shared" si="154"/>
        <v>1.8763910618191877</v>
      </c>
      <c r="BY233" s="3">
        <f t="shared" si="155"/>
        <v>2.2081725266671217</v>
      </c>
      <c r="BZ233" s="3">
        <f t="shared" si="156"/>
        <v>1.615634468877416</v>
      </c>
      <c r="CA233" s="3">
        <f t="shared" si="157"/>
        <v>1.8610562445768735</v>
      </c>
      <c r="CB233" s="3">
        <f t="shared" si="158"/>
        <v>1.7335182514344876</v>
      </c>
      <c r="CC233" s="3">
        <f t="shared" si="159"/>
        <v>1.9625113935075968</v>
      </c>
      <c r="CD233" s="3">
        <f t="shared" si="160"/>
        <v>1.7227983968709053</v>
      </c>
      <c r="CE233" s="3">
        <f t="shared" si="161"/>
        <v>1.6331653536839033</v>
      </c>
      <c r="CF233" s="3">
        <f t="shared" si="162"/>
        <v>1.949731452315707</v>
      </c>
      <c r="CG233" s="3">
        <f t="shared" si="163"/>
        <v>1.8527848686805477</v>
      </c>
      <c r="CH233" s="3" t="e">
        <f t="shared" si="164"/>
        <v>#NUM!</v>
      </c>
      <c r="CI233" s="3">
        <f t="shared" si="165"/>
        <v>1.5577477416414682</v>
      </c>
      <c r="CJ233" s="3">
        <f t="shared" si="166"/>
        <v>1.2678754193188977</v>
      </c>
      <c r="CK233" s="3">
        <f t="shared" si="167"/>
        <v>1.0119931146592569</v>
      </c>
      <c r="CL233" s="3">
        <f t="shared" si="168"/>
        <v>1.420285884941918</v>
      </c>
      <c r="CM233" s="3">
        <f t="shared" si="169"/>
        <v>1.180125875164054</v>
      </c>
      <c r="CN233" s="3">
        <f t="shared" si="170"/>
        <v>1.0170333392987803</v>
      </c>
      <c r="CO233" s="3">
        <f t="shared" si="171"/>
        <v>0.86687781433749889</v>
      </c>
      <c r="CP233" s="3">
        <f t="shared" si="172"/>
        <v>0.80617997398388719</v>
      </c>
      <c r="CQ233" s="3">
        <f t="shared" si="173"/>
        <v>1.1489109931093564</v>
      </c>
      <c r="CR233" s="3">
        <f t="shared" si="174"/>
        <v>1.0220157398177203</v>
      </c>
      <c r="CS233" s="3">
        <f t="shared" si="175"/>
        <v>1.3047058982127655</v>
      </c>
      <c r="CT233" s="3">
        <f t="shared" si="176"/>
        <v>1.1781132523146318</v>
      </c>
    </row>
    <row r="234" spans="1:98" x14ac:dyDescent="0.25">
      <c r="A234" s="1"/>
      <c r="B234" s="1" t="s">
        <v>939</v>
      </c>
      <c r="C234" s="1" t="s">
        <v>158</v>
      </c>
      <c r="D234" s="1" t="s">
        <v>43</v>
      </c>
      <c r="E234" s="3" t="s">
        <v>157</v>
      </c>
      <c r="F234" s="14" t="s">
        <v>702</v>
      </c>
      <c r="G234" s="1" t="s">
        <v>90</v>
      </c>
      <c r="H234" s="1" t="s">
        <v>46</v>
      </c>
      <c r="I234" s="2">
        <v>263.92</v>
      </c>
      <c r="J234" s="2">
        <v>228.34</v>
      </c>
      <c r="K234" s="2">
        <v>219.89</v>
      </c>
      <c r="L234" s="2"/>
      <c r="M234" s="2"/>
      <c r="N234" s="2">
        <v>147.26</v>
      </c>
      <c r="O234" s="2">
        <v>96.55</v>
      </c>
      <c r="P234" s="2">
        <v>137.26</v>
      </c>
      <c r="Q234" s="2">
        <v>59.9</v>
      </c>
      <c r="R234" s="2">
        <v>99.09</v>
      </c>
      <c r="S234" s="2"/>
      <c r="T234" s="2"/>
      <c r="U234" s="2"/>
      <c r="V234" s="2"/>
      <c r="W234" s="2">
        <v>50.16</v>
      </c>
      <c r="X234" s="2"/>
      <c r="Y234" s="2">
        <v>89.7</v>
      </c>
      <c r="Z234" s="2">
        <v>49.16</v>
      </c>
      <c r="AA234" s="2">
        <v>96.81</v>
      </c>
      <c r="AB234" s="2">
        <v>19.8</v>
      </c>
      <c r="AC234" s="2">
        <v>24.3</v>
      </c>
      <c r="AD234" s="2">
        <v>79.099999999999994</v>
      </c>
      <c r="AE234" s="2">
        <v>170.63</v>
      </c>
      <c r="AF234" s="2">
        <v>44.54</v>
      </c>
      <c r="AG234" s="2">
        <v>91.02</v>
      </c>
      <c r="AH234" s="2">
        <v>56.68</v>
      </c>
      <c r="AI234" s="2">
        <v>95.84</v>
      </c>
      <c r="AJ234" s="2"/>
      <c r="AK234" s="2">
        <v>41</v>
      </c>
      <c r="AL234" s="2">
        <v>97.23</v>
      </c>
      <c r="AM234" s="2">
        <v>68.319999999999993</v>
      </c>
      <c r="AN234" s="3"/>
      <c r="AO234" s="2"/>
      <c r="AP234" s="2"/>
      <c r="AQ234" s="2"/>
      <c r="AR234" s="2"/>
      <c r="AS234" s="2"/>
      <c r="AT234" s="2"/>
      <c r="AU234" s="2"/>
      <c r="AV234" s="2"/>
      <c r="AW234" s="2"/>
      <c r="AX234" s="2">
        <v>13.76</v>
      </c>
      <c r="AY234" s="2"/>
      <c r="AZ234" s="2"/>
      <c r="BC234" s="3">
        <f t="shared" si="133"/>
        <v>2.4214723025372873</v>
      </c>
      <c r="BD234" s="3">
        <f t="shared" si="134"/>
        <v>2.358581996718514</v>
      </c>
      <c r="BE234" s="3">
        <f t="shared" si="135"/>
        <v>2.342205479276342</v>
      </c>
      <c r="BF234" s="3" t="e">
        <f t="shared" si="136"/>
        <v>#NUM!</v>
      </c>
      <c r="BG234" s="3" t="e">
        <f t="shared" si="137"/>
        <v>#NUM!</v>
      </c>
      <c r="BH234" s="3">
        <f t="shared" si="138"/>
        <v>2.1680847961406826</v>
      </c>
      <c r="BI234" s="3">
        <f t="shared" si="139"/>
        <v>1.9847522781154134</v>
      </c>
      <c r="BJ234" s="3">
        <f t="shared" si="140"/>
        <v>2.1375439945546524</v>
      </c>
      <c r="BK234" s="3">
        <f t="shared" si="141"/>
        <v>1.7774268223893113</v>
      </c>
      <c r="BL234" s="3">
        <f t="shared" si="142"/>
        <v>1.9960298284110767</v>
      </c>
      <c r="BM234" s="3" t="e">
        <f t="shared" si="143"/>
        <v>#NUM!</v>
      </c>
      <c r="BN234" s="3" t="e">
        <f t="shared" si="144"/>
        <v>#NUM!</v>
      </c>
      <c r="BO234" s="3" t="e">
        <f t="shared" si="145"/>
        <v>#NUM!</v>
      </c>
      <c r="BP234" s="3" t="e">
        <f t="shared" si="146"/>
        <v>#NUM!</v>
      </c>
      <c r="BQ234" s="3">
        <f t="shared" si="147"/>
        <v>1.7003575278226599</v>
      </c>
      <c r="BR234" s="3" t="e">
        <f t="shared" si="148"/>
        <v>#NUM!</v>
      </c>
      <c r="BS234" s="3">
        <f t="shared" si="149"/>
        <v>1.9527924430440922</v>
      </c>
      <c r="BT234" s="3">
        <f t="shared" si="150"/>
        <v>1.6916118742144164</v>
      </c>
      <c r="BU234" s="3">
        <f t="shared" si="151"/>
        <v>1.9859202201235675</v>
      </c>
      <c r="BV234" s="3">
        <f t="shared" si="152"/>
        <v>1.2966651902615312</v>
      </c>
      <c r="BW234" s="3">
        <f t="shared" si="153"/>
        <v>1.3856062735983121</v>
      </c>
      <c r="BX234" s="3">
        <f t="shared" si="154"/>
        <v>1.8981764834976764</v>
      </c>
      <c r="BY234" s="3">
        <f t="shared" si="155"/>
        <v>2.2320553907765892</v>
      </c>
      <c r="BZ234" s="3">
        <f t="shared" si="156"/>
        <v>1.6487502126980194</v>
      </c>
      <c r="CA234" s="3">
        <f t="shared" si="157"/>
        <v>1.9591368311703741</v>
      </c>
      <c r="CB234" s="3">
        <f t="shared" si="158"/>
        <v>1.7534298415754228</v>
      </c>
      <c r="CC234" s="3">
        <f t="shared" si="159"/>
        <v>1.9815468050452363</v>
      </c>
      <c r="CD234" s="3" t="e">
        <f t="shared" si="160"/>
        <v>#NUM!</v>
      </c>
      <c r="CE234" s="3">
        <f t="shared" si="161"/>
        <v>1.6127838567197355</v>
      </c>
      <c r="CF234" s="3">
        <f t="shared" si="162"/>
        <v>1.9878002857518724</v>
      </c>
      <c r="CG234" s="3">
        <f t="shared" si="163"/>
        <v>1.8345478576809486</v>
      </c>
      <c r="CH234" s="3" t="e">
        <f t="shared" si="164"/>
        <v>#NUM!</v>
      </c>
      <c r="CI234" s="3" t="e">
        <f t="shared" si="165"/>
        <v>#NUM!</v>
      </c>
      <c r="CJ234" s="3" t="e">
        <f t="shared" si="166"/>
        <v>#NUM!</v>
      </c>
      <c r="CK234" s="3" t="e">
        <f t="shared" si="167"/>
        <v>#NUM!</v>
      </c>
      <c r="CL234" s="3" t="e">
        <f t="shared" si="168"/>
        <v>#NUM!</v>
      </c>
      <c r="CM234" s="3" t="e">
        <f t="shared" si="169"/>
        <v>#NUM!</v>
      </c>
      <c r="CN234" s="3" t="e">
        <f t="shared" si="170"/>
        <v>#NUM!</v>
      </c>
      <c r="CO234" s="3" t="e">
        <f t="shared" si="171"/>
        <v>#NUM!</v>
      </c>
      <c r="CP234" s="3" t="e">
        <f t="shared" si="172"/>
        <v>#NUM!</v>
      </c>
      <c r="CQ234" s="3" t="e">
        <f t="shared" si="173"/>
        <v>#NUM!</v>
      </c>
      <c r="CR234" s="3">
        <f t="shared" si="174"/>
        <v>1.1386184338994925</v>
      </c>
      <c r="CS234" s="3" t="e">
        <f t="shared" si="175"/>
        <v>#NUM!</v>
      </c>
      <c r="CT234" s="3" t="e">
        <f t="shared" si="176"/>
        <v>#NUM!</v>
      </c>
    </row>
    <row r="235" spans="1:98" x14ac:dyDescent="0.25">
      <c r="A235" s="1"/>
      <c r="B235" s="1" t="s">
        <v>939</v>
      </c>
      <c r="C235" s="1" t="s">
        <v>156</v>
      </c>
      <c r="D235" s="1" t="s">
        <v>43</v>
      </c>
      <c r="E235" s="3" t="s">
        <v>157</v>
      </c>
      <c r="F235" s="14" t="s">
        <v>702</v>
      </c>
      <c r="G235" s="1" t="s">
        <v>90</v>
      </c>
      <c r="H235" s="1" t="s">
        <v>46</v>
      </c>
      <c r="I235" s="2">
        <v>250.02</v>
      </c>
      <c r="J235" s="2">
        <v>216.3</v>
      </c>
      <c r="K235" s="2">
        <v>207.69</v>
      </c>
      <c r="L235" s="2">
        <v>65.72</v>
      </c>
      <c r="M235" s="2">
        <v>142.76</v>
      </c>
      <c r="N235" s="2">
        <v>137.36000000000001</v>
      </c>
      <c r="O235" s="2">
        <v>92.28</v>
      </c>
      <c r="P235" s="2">
        <v>131.41</v>
      </c>
      <c r="Q235" s="2">
        <v>57.08</v>
      </c>
      <c r="R235" s="2">
        <v>90.38</v>
      </c>
      <c r="S235" s="2">
        <v>110.35</v>
      </c>
      <c r="T235" s="2">
        <v>45.26</v>
      </c>
      <c r="U235" s="2">
        <v>70.12</v>
      </c>
      <c r="V235" s="3"/>
      <c r="W235" s="2">
        <v>45.08</v>
      </c>
      <c r="X235" s="2">
        <v>94.12</v>
      </c>
      <c r="Y235" s="2">
        <v>92.92</v>
      </c>
      <c r="Z235" s="2">
        <v>47.96</v>
      </c>
      <c r="AA235" s="2">
        <v>86.57</v>
      </c>
      <c r="AB235" s="2">
        <v>21.27</v>
      </c>
      <c r="AC235" s="2">
        <v>23.22</v>
      </c>
      <c r="AD235" s="2">
        <v>75.19</v>
      </c>
      <c r="AE235" s="2">
        <v>166.78</v>
      </c>
      <c r="AF235" s="2">
        <v>44.05</v>
      </c>
      <c r="AG235" s="2">
        <v>81.400000000000006</v>
      </c>
      <c r="AH235" s="2">
        <v>55.97</v>
      </c>
      <c r="AI235" s="2">
        <v>88.26</v>
      </c>
      <c r="AJ235" s="2">
        <v>52.7</v>
      </c>
      <c r="AK235" s="2">
        <v>43.54</v>
      </c>
      <c r="AL235" s="2">
        <v>86.21</v>
      </c>
      <c r="AM235" s="2">
        <v>63.82</v>
      </c>
      <c r="AN235" s="3"/>
      <c r="AO235" s="2">
        <v>31.44</v>
      </c>
      <c r="AP235" s="2">
        <v>17.079999999999998</v>
      </c>
      <c r="AQ235" s="2">
        <v>9.49</v>
      </c>
      <c r="AR235" s="3"/>
      <c r="AS235" s="2">
        <v>13.48</v>
      </c>
      <c r="AT235" s="2">
        <v>10.31</v>
      </c>
      <c r="AU235" s="2">
        <v>7.01</v>
      </c>
      <c r="AV235" s="2">
        <v>6.21</v>
      </c>
      <c r="AW235" s="2">
        <v>13.65</v>
      </c>
      <c r="AX235" s="2">
        <v>10.67</v>
      </c>
      <c r="AY235" s="2">
        <v>19.23</v>
      </c>
      <c r="AZ235" s="2">
        <v>14.16</v>
      </c>
      <c r="BC235" s="3">
        <f t="shared" si="133"/>
        <v>2.3979747508409215</v>
      </c>
      <c r="BD235" s="3">
        <f t="shared" si="134"/>
        <v>2.3350565194390915</v>
      </c>
      <c r="BE235" s="3">
        <f t="shared" si="135"/>
        <v>2.3174155863310988</v>
      </c>
      <c r="BF235" s="3">
        <f t="shared" si="136"/>
        <v>1.8176975547630241</v>
      </c>
      <c r="BG235" s="3">
        <f t="shared" si="137"/>
        <v>2.1546065392836229</v>
      </c>
      <c r="BH235" s="3">
        <f t="shared" si="138"/>
        <v>2.1378602821528601</v>
      </c>
      <c r="BI235" s="3">
        <f t="shared" si="139"/>
        <v>1.9651075858490559</v>
      </c>
      <c r="BJ235" s="3">
        <f t="shared" si="140"/>
        <v>2.1186284152965986</v>
      </c>
      <c r="BK235" s="3">
        <f t="shared" si="141"/>
        <v>1.7564839644426093</v>
      </c>
      <c r="BL235" s="3">
        <f t="shared" si="142"/>
        <v>1.9560723369951829</v>
      </c>
      <c r="BM235" s="3">
        <f t="shared" si="143"/>
        <v>2.0427723374976736</v>
      </c>
      <c r="BN235" s="3">
        <f t="shared" si="144"/>
        <v>1.6557145496187098</v>
      </c>
      <c r="BO235" s="3">
        <f t="shared" si="145"/>
        <v>1.8458419074217574</v>
      </c>
      <c r="BP235" s="3" t="e">
        <f t="shared" si="146"/>
        <v>#NUM!</v>
      </c>
      <c r="BQ235" s="3">
        <f t="shared" si="147"/>
        <v>1.653983907374069</v>
      </c>
      <c r="BR235" s="3">
        <f t="shared" si="148"/>
        <v>1.9736819185039838</v>
      </c>
      <c r="BS235" s="3">
        <f t="shared" si="149"/>
        <v>1.9681092011281978</v>
      </c>
      <c r="BT235" s="3">
        <f t="shared" si="150"/>
        <v>1.680879174426811</v>
      </c>
      <c r="BU235" s="3">
        <f t="shared" si="151"/>
        <v>1.9373674175172895</v>
      </c>
      <c r="BV235" s="3">
        <f t="shared" si="152"/>
        <v>1.327767489902729</v>
      </c>
      <c r="BW235" s="3">
        <f t="shared" si="153"/>
        <v>1.365862215402555</v>
      </c>
      <c r="BX235" s="3">
        <f t="shared" si="154"/>
        <v>1.8761600848256281</v>
      </c>
      <c r="BY235" s="3">
        <f t="shared" si="155"/>
        <v>2.222143969500662</v>
      </c>
      <c r="BZ235" s="3">
        <f t="shared" si="156"/>
        <v>1.6439459127480667</v>
      </c>
      <c r="CA235" s="3">
        <f t="shared" si="157"/>
        <v>1.9106244048892012</v>
      </c>
      <c r="CB235" s="3">
        <f t="shared" si="158"/>
        <v>1.7479553069067297</v>
      </c>
      <c r="CC235" s="3">
        <f t="shared" si="159"/>
        <v>1.9457639231111739</v>
      </c>
      <c r="CD235" s="3">
        <f t="shared" si="160"/>
        <v>1.7218106152125465</v>
      </c>
      <c r="CE235" s="3">
        <f t="shared" si="161"/>
        <v>1.6388884247050755</v>
      </c>
      <c r="CF235" s="3">
        <f t="shared" si="162"/>
        <v>1.9355576450930139</v>
      </c>
      <c r="CG235" s="3">
        <f t="shared" si="163"/>
        <v>1.8049567998574916</v>
      </c>
      <c r="CH235" s="3" t="e">
        <f t="shared" si="164"/>
        <v>#NUM!</v>
      </c>
      <c r="CI235" s="3">
        <f t="shared" si="165"/>
        <v>1.4974825373673704</v>
      </c>
      <c r="CJ235" s="3">
        <f t="shared" si="166"/>
        <v>1.2324878663529861</v>
      </c>
      <c r="CK235" s="3">
        <f t="shared" si="167"/>
        <v>0.97726621242729272</v>
      </c>
      <c r="CL235" s="3" t="e">
        <f t="shared" si="168"/>
        <v>#NUM!</v>
      </c>
      <c r="CM235" s="3">
        <f t="shared" si="169"/>
        <v>1.129689892199301</v>
      </c>
      <c r="CN235" s="3">
        <f t="shared" si="170"/>
        <v>1.0132586652835165</v>
      </c>
      <c r="CO235" s="3">
        <f t="shared" si="171"/>
        <v>0.84571801796665869</v>
      </c>
      <c r="CP235" s="3">
        <f t="shared" si="172"/>
        <v>0.7930916001765802</v>
      </c>
      <c r="CQ235" s="3">
        <f t="shared" si="173"/>
        <v>1.1351326513767748</v>
      </c>
      <c r="CR235" s="3">
        <f t="shared" si="174"/>
        <v>1.0281644194244699</v>
      </c>
      <c r="CS235" s="3">
        <f t="shared" si="175"/>
        <v>1.2839792842384798</v>
      </c>
      <c r="CT235" s="3">
        <f t="shared" si="176"/>
        <v>1.1510632533537501</v>
      </c>
    </row>
    <row r="236" spans="1:98" x14ac:dyDescent="0.25">
      <c r="A236" s="4"/>
      <c r="B236" s="3" t="s">
        <v>938</v>
      </c>
      <c r="C236" s="4" t="s">
        <v>557</v>
      </c>
      <c r="D236" s="4" t="s">
        <v>561</v>
      </c>
      <c r="E236" s="3" t="s">
        <v>559</v>
      </c>
      <c r="F236" s="14" t="s">
        <v>699</v>
      </c>
      <c r="G236" s="3" t="s">
        <v>39</v>
      </c>
      <c r="H236" s="3" t="s">
        <v>53</v>
      </c>
      <c r="I236" s="3">
        <v>274.74</v>
      </c>
      <c r="J236" s="3">
        <v>242.68</v>
      </c>
      <c r="K236" s="3">
        <v>228.97</v>
      </c>
      <c r="L236" s="3"/>
      <c r="M236" s="3"/>
      <c r="N236" s="3">
        <v>160.12</v>
      </c>
      <c r="O236" s="3">
        <v>95.57</v>
      </c>
      <c r="P236" s="3">
        <v>135.16999999999999</v>
      </c>
      <c r="Q236" s="3">
        <v>52.38</v>
      </c>
      <c r="R236" s="3"/>
      <c r="S236" s="3">
        <v>122.34</v>
      </c>
      <c r="T236" s="3">
        <v>46.21</v>
      </c>
      <c r="U236" s="3">
        <v>79.63</v>
      </c>
      <c r="V236" s="3">
        <v>45.33</v>
      </c>
      <c r="W236" s="3">
        <v>52.5</v>
      </c>
      <c r="X236" s="3">
        <v>95.18</v>
      </c>
      <c r="Y236" s="3">
        <v>92.77</v>
      </c>
      <c r="Z236" s="3">
        <v>49.81</v>
      </c>
      <c r="AA236" s="3">
        <v>94.55</v>
      </c>
      <c r="AB236" s="3">
        <v>21.02</v>
      </c>
      <c r="AC236" s="3">
        <v>19.510000000000002</v>
      </c>
      <c r="AD236" s="3">
        <v>75.17</v>
      </c>
      <c r="AE236" s="3"/>
      <c r="AF236" s="3">
        <v>41.42</v>
      </c>
      <c r="AG236" s="3">
        <v>83.2</v>
      </c>
      <c r="AH236" s="3">
        <v>56.96</v>
      </c>
      <c r="AI236" s="3"/>
      <c r="AJ236" s="3">
        <v>51.62</v>
      </c>
      <c r="AK236" s="3">
        <v>44.78</v>
      </c>
      <c r="AL236" s="3">
        <v>98.22</v>
      </c>
      <c r="AM236" s="3">
        <v>71.87</v>
      </c>
      <c r="AN236" s="3">
        <v>158.37</v>
      </c>
      <c r="AO236" s="3">
        <v>35.020000000000003</v>
      </c>
      <c r="AP236" s="3">
        <v>18.09</v>
      </c>
      <c r="AQ236" s="3"/>
      <c r="AR236" s="3"/>
      <c r="AS236" s="3"/>
      <c r="AT236" s="3"/>
      <c r="AU236" s="3">
        <v>7.22</v>
      </c>
      <c r="AV236" s="3">
        <v>6.47</v>
      </c>
      <c r="AW236" s="3">
        <v>14.02</v>
      </c>
      <c r="AX236" s="3">
        <v>10.46</v>
      </c>
      <c r="AY236" s="3">
        <v>22.14</v>
      </c>
      <c r="AZ236" s="3"/>
      <c r="BC236" s="3">
        <f t="shared" si="133"/>
        <v>2.4389218939113411</v>
      </c>
      <c r="BD236" s="3">
        <f t="shared" si="134"/>
        <v>2.3850339862720107</v>
      </c>
      <c r="BE236" s="3">
        <f t="shared" si="135"/>
        <v>2.3597785841392382</v>
      </c>
      <c r="BF236" s="3" t="e">
        <f t="shared" si="136"/>
        <v>#NUM!</v>
      </c>
      <c r="BG236" s="3" t="e">
        <f t="shared" si="137"/>
        <v>#NUM!</v>
      </c>
      <c r="BH236" s="3">
        <f t="shared" si="138"/>
        <v>2.2044455814330677</v>
      </c>
      <c r="BI236" s="3">
        <f t="shared" si="139"/>
        <v>1.9803215860087564</v>
      </c>
      <c r="BJ236" s="3">
        <f t="shared" si="140"/>
        <v>2.1308803137936514</v>
      </c>
      <c r="BK236" s="3">
        <f t="shared" si="141"/>
        <v>1.7191654940892134</v>
      </c>
      <c r="BL236" s="3" t="e">
        <f t="shared" si="142"/>
        <v>#NUM!</v>
      </c>
      <c r="BM236" s="3">
        <f t="shared" si="143"/>
        <v>2.0875684761617834</v>
      </c>
      <c r="BN236" s="3">
        <f t="shared" si="144"/>
        <v>1.6647359685187051</v>
      </c>
      <c r="BO236" s="3">
        <f t="shared" si="145"/>
        <v>1.9010767157262549</v>
      </c>
      <c r="BP236" s="3">
        <f t="shared" si="146"/>
        <v>1.6563857190586877</v>
      </c>
      <c r="BQ236" s="3">
        <f t="shared" si="147"/>
        <v>1.7201593034059568</v>
      </c>
      <c r="BR236" s="3">
        <f t="shared" si="148"/>
        <v>1.9785457004627387</v>
      </c>
      <c r="BS236" s="3">
        <f t="shared" si="149"/>
        <v>1.9674075565974727</v>
      </c>
      <c r="BT236" s="3">
        <f t="shared" si="150"/>
        <v>1.6973165417323834</v>
      </c>
      <c r="BU236" s="3">
        <f t="shared" si="151"/>
        <v>1.9756615331810585</v>
      </c>
      <c r="BV236" s="3">
        <f t="shared" si="152"/>
        <v>1.3226327116922234</v>
      </c>
      <c r="BW236" s="3">
        <f t="shared" si="153"/>
        <v>1.290257269394518</v>
      </c>
      <c r="BX236" s="3">
        <f t="shared" si="154"/>
        <v>1.8760445502460952</v>
      </c>
      <c r="BY236" s="3" t="e">
        <f t="shared" si="155"/>
        <v>#NUM!</v>
      </c>
      <c r="BZ236" s="3">
        <f t="shared" si="156"/>
        <v>1.6172100945574339</v>
      </c>
      <c r="CA236" s="3">
        <f t="shared" si="157"/>
        <v>1.920123326290724</v>
      </c>
      <c r="CB236" s="3">
        <f t="shared" si="158"/>
        <v>1.7555699806287999</v>
      </c>
      <c r="CC236" s="3" t="e">
        <f t="shared" si="159"/>
        <v>#NUM!</v>
      </c>
      <c r="CD236" s="3">
        <f t="shared" si="160"/>
        <v>1.7128180002078501</v>
      </c>
      <c r="CE236" s="3">
        <f t="shared" si="161"/>
        <v>1.6510840892430114</v>
      </c>
      <c r="CF236" s="3">
        <f t="shared" si="162"/>
        <v>1.992199929795585</v>
      </c>
      <c r="CG236" s="3">
        <f t="shared" si="163"/>
        <v>1.8565476448567479</v>
      </c>
      <c r="CH236" s="3">
        <f t="shared" si="164"/>
        <v>2.1996729167206208</v>
      </c>
      <c r="CI236" s="3">
        <f t="shared" si="165"/>
        <v>1.5443161417474274</v>
      </c>
      <c r="CJ236" s="3">
        <f t="shared" si="166"/>
        <v>1.2574385668598138</v>
      </c>
      <c r="CK236" s="3" t="e">
        <f t="shared" si="167"/>
        <v>#NUM!</v>
      </c>
      <c r="CL236" s="3" t="e">
        <f t="shared" si="168"/>
        <v>#NUM!</v>
      </c>
      <c r="CM236" s="3" t="e">
        <f t="shared" si="169"/>
        <v>#NUM!</v>
      </c>
      <c r="CN236" s="3" t="e">
        <f t="shared" si="170"/>
        <v>#NUM!</v>
      </c>
      <c r="CO236" s="3">
        <f t="shared" si="171"/>
        <v>0.85853719756963909</v>
      </c>
      <c r="CP236" s="3">
        <f t="shared" si="172"/>
        <v>0.81090428066870035</v>
      </c>
      <c r="CQ236" s="3">
        <f t="shared" si="173"/>
        <v>1.1467480136306398</v>
      </c>
      <c r="CR236" s="3">
        <f t="shared" si="174"/>
        <v>1.0195316845312554</v>
      </c>
      <c r="CS236" s="3">
        <f t="shared" si="175"/>
        <v>1.3451776165427041</v>
      </c>
      <c r="CT236" s="3" t="e">
        <f t="shared" si="176"/>
        <v>#NUM!</v>
      </c>
    </row>
    <row r="237" spans="1:98" x14ac:dyDescent="0.25">
      <c r="A237" s="4"/>
      <c r="B237" s="3" t="s">
        <v>938</v>
      </c>
      <c r="C237" s="4" t="s">
        <v>566</v>
      </c>
      <c r="D237" s="4" t="s">
        <v>561</v>
      </c>
      <c r="E237" s="3" t="s">
        <v>567</v>
      </c>
      <c r="F237" s="14" t="s">
        <v>699</v>
      </c>
      <c r="G237" s="3" t="s">
        <v>90</v>
      </c>
      <c r="H237" s="3" t="s">
        <v>53</v>
      </c>
      <c r="I237" s="3">
        <v>283.32</v>
      </c>
      <c r="J237" s="3">
        <v>244.21</v>
      </c>
      <c r="K237" s="3"/>
      <c r="L237" s="3">
        <v>72.66</v>
      </c>
      <c r="M237" s="3">
        <v>172.51</v>
      </c>
      <c r="N237" s="3">
        <v>159.66999999999999</v>
      </c>
      <c r="O237" s="3"/>
      <c r="P237" s="3">
        <v>144.52000000000001</v>
      </c>
      <c r="Q237" s="3"/>
      <c r="R237" s="3">
        <v>91.96</v>
      </c>
      <c r="S237" s="3">
        <v>131.46</v>
      </c>
      <c r="T237" s="3"/>
      <c r="U237" s="3">
        <v>84.7</v>
      </c>
      <c r="V237" s="3">
        <v>49.74</v>
      </c>
      <c r="W237" s="3">
        <v>52.12</v>
      </c>
      <c r="X237" s="3">
        <v>98.31</v>
      </c>
      <c r="Y237" s="3">
        <v>97.05</v>
      </c>
      <c r="Z237" s="3"/>
      <c r="AA237" s="3">
        <v>94.08</v>
      </c>
      <c r="AB237" s="3"/>
      <c r="AC237" s="3">
        <v>18.04</v>
      </c>
      <c r="AD237" s="3">
        <v>80.489999999999995</v>
      </c>
      <c r="AE237" s="3">
        <v>172.06</v>
      </c>
      <c r="AF237" s="3">
        <v>46.8</v>
      </c>
      <c r="AG237" s="3">
        <v>89.38</v>
      </c>
      <c r="AH237" s="3">
        <v>59.36</v>
      </c>
      <c r="AI237" s="3">
        <v>106.37</v>
      </c>
      <c r="AJ237" s="3"/>
      <c r="AK237" s="3">
        <v>47.28</v>
      </c>
      <c r="AL237" s="3">
        <v>93.72</v>
      </c>
      <c r="AM237" s="3">
        <v>72.58</v>
      </c>
      <c r="AN237" s="3">
        <v>157.65</v>
      </c>
      <c r="AO237" s="3">
        <v>38.32</v>
      </c>
      <c r="AP237" s="3">
        <v>21.53</v>
      </c>
      <c r="AQ237" s="3">
        <v>11.17</v>
      </c>
      <c r="AR237" s="3"/>
      <c r="AS237" s="3"/>
      <c r="AT237" s="3"/>
      <c r="AU237" s="3">
        <v>8.6300000000000008</v>
      </c>
      <c r="AV237" s="3">
        <v>8.11</v>
      </c>
      <c r="AW237" s="3">
        <v>15.62</v>
      </c>
      <c r="AX237" s="3">
        <v>12.56</v>
      </c>
      <c r="AY237" s="3">
        <v>24.28</v>
      </c>
      <c r="AZ237" s="3">
        <v>17.440000000000001</v>
      </c>
      <c r="BC237" s="3">
        <f t="shared" si="133"/>
        <v>2.4522772331263516</v>
      </c>
      <c r="BD237" s="3">
        <f t="shared" si="134"/>
        <v>2.3877634436215565</v>
      </c>
      <c r="BE237" s="3" t="e">
        <f t="shared" si="135"/>
        <v>#NUM!</v>
      </c>
      <c r="BF237" s="3">
        <f t="shared" si="136"/>
        <v>1.8612953935266958</v>
      </c>
      <c r="BG237" s="3">
        <f t="shared" si="137"/>
        <v>2.2368142751712723</v>
      </c>
      <c r="BH237" s="3">
        <f t="shared" si="138"/>
        <v>2.2032233252909053</v>
      </c>
      <c r="BI237" s="3" t="e">
        <f t="shared" si="139"/>
        <v>#NUM!</v>
      </c>
      <c r="BJ237" s="3">
        <f t="shared" si="140"/>
        <v>2.1599279528959845</v>
      </c>
      <c r="BK237" s="3" t="e">
        <f t="shared" si="141"/>
        <v>#NUM!</v>
      </c>
      <c r="BL237" s="3">
        <f t="shared" si="142"/>
        <v>1.9635989625972414</v>
      </c>
      <c r="BM237" s="3">
        <f t="shared" si="143"/>
        <v>2.1187936279443491</v>
      </c>
      <c r="BN237" s="3" t="e">
        <f t="shared" si="144"/>
        <v>#NUM!</v>
      </c>
      <c r="BO237" s="3">
        <f t="shared" si="145"/>
        <v>1.927883410330707</v>
      </c>
      <c r="BP237" s="3">
        <f t="shared" si="146"/>
        <v>1.6967057809339172</v>
      </c>
      <c r="BQ237" s="3">
        <f t="shared" si="147"/>
        <v>1.717004407040547</v>
      </c>
      <c r="BR237" s="3">
        <f t="shared" si="148"/>
        <v>1.9925976961020382</v>
      </c>
      <c r="BS237" s="3">
        <f t="shared" si="149"/>
        <v>1.9869955397243817</v>
      </c>
      <c r="BT237" s="3" t="e">
        <f t="shared" si="150"/>
        <v>#NUM!</v>
      </c>
      <c r="BU237" s="3">
        <f t="shared" si="151"/>
        <v>1.9734973087320633</v>
      </c>
      <c r="BV237" s="3" t="e">
        <f t="shared" si="152"/>
        <v>#NUM!</v>
      </c>
      <c r="BW237" s="3">
        <f t="shared" si="153"/>
        <v>1.2562365332059229</v>
      </c>
      <c r="BX237" s="3">
        <f t="shared" si="154"/>
        <v>1.9057419273916014</v>
      </c>
      <c r="BY237" s="3">
        <f t="shared" si="155"/>
        <v>2.2356799185646921</v>
      </c>
      <c r="BZ237" s="3">
        <f t="shared" si="156"/>
        <v>1.670245853074124</v>
      </c>
      <c r="CA237" s="3">
        <f t="shared" si="157"/>
        <v>1.9512403503243403</v>
      </c>
      <c r="CB237" s="3">
        <f t="shared" si="158"/>
        <v>1.7734938922709707</v>
      </c>
      <c r="CC237" s="3">
        <f t="shared" si="159"/>
        <v>2.0268191592412266</v>
      </c>
      <c r="CD237" s="3" t="e">
        <f t="shared" si="160"/>
        <v>#NUM!</v>
      </c>
      <c r="CE237" s="3">
        <f t="shared" si="161"/>
        <v>1.674677467873199</v>
      </c>
      <c r="CF237" s="3">
        <f t="shared" si="162"/>
        <v>1.971832279924925</v>
      </c>
      <c r="CG237" s="3">
        <f t="shared" si="163"/>
        <v>1.8608169638645378</v>
      </c>
      <c r="CH237" s="3">
        <f t="shared" si="164"/>
        <v>2.1976939750839235</v>
      </c>
      <c r="CI237" s="3">
        <f t="shared" si="165"/>
        <v>1.5834255004065068</v>
      </c>
      <c r="CJ237" s="3">
        <f t="shared" si="166"/>
        <v>1.3330440298234871</v>
      </c>
      <c r="CK237" s="3">
        <f t="shared" si="167"/>
        <v>1.0480531731156091</v>
      </c>
      <c r="CL237" s="3" t="e">
        <f t="shared" si="168"/>
        <v>#NUM!</v>
      </c>
      <c r="CM237" s="3" t="e">
        <f t="shared" si="169"/>
        <v>#NUM!</v>
      </c>
      <c r="CN237" s="3" t="e">
        <f t="shared" si="170"/>
        <v>#NUM!</v>
      </c>
      <c r="CO237" s="3">
        <f t="shared" si="171"/>
        <v>0.93601079571520962</v>
      </c>
      <c r="CP237" s="3">
        <f t="shared" si="172"/>
        <v>0.90902085421115597</v>
      </c>
      <c r="CQ237" s="3">
        <f t="shared" si="173"/>
        <v>1.1936810295412814</v>
      </c>
      <c r="CR237" s="3">
        <f t="shared" si="174"/>
        <v>1.0989896394011773</v>
      </c>
      <c r="CS237" s="3">
        <f t="shared" si="175"/>
        <v>1.38524868240322</v>
      </c>
      <c r="CT237" s="3">
        <f t="shared" si="176"/>
        <v>1.2415464805965484</v>
      </c>
    </row>
    <row r="238" spans="1:98" x14ac:dyDescent="0.25">
      <c r="A238" s="4"/>
      <c r="B238" s="3" t="s">
        <v>938</v>
      </c>
      <c r="C238" s="4" t="s">
        <v>562</v>
      </c>
      <c r="D238" s="4" t="s">
        <v>561</v>
      </c>
      <c r="E238" s="3" t="s">
        <v>563</v>
      </c>
      <c r="F238" s="14" t="s">
        <v>700</v>
      </c>
      <c r="G238" s="3" t="s">
        <v>39</v>
      </c>
      <c r="H238" s="3" t="s">
        <v>916</v>
      </c>
      <c r="I238" s="3"/>
      <c r="J238" s="3"/>
      <c r="K238" s="3"/>
      <c r="L238" s="3"/>
      <c r="M238" s="3"/>
      <c r="N238" s="3">
        <v>152.76</v>
      </c>
      <c r="O238" s="3"/>
      <c r="P238" s="3"/>
      <c r="Q238" s="3"/>
      <c r="R238" s="3"/>
      <c r="S238" s="3"/>
      <c r="T238" s="3">
        <v>41.32</v>
      </c>
      <c r="U238" s="3"/>
      <c r="V238" s="3">
        <v>46.65</v>
      </c>
      <c r="W238" s="3">
        <v>52.62</v>
      </c>
      <c r="X238" s="3">
        <v>94.55</v>
      </c>
      <c r="Y238" s="3">
        <v>96.37</v>
      </c>
      <c r="Z238" s="3">
        <v>48.13</v>
      </c>
      <c r="AA238" s="3"/>
      <c r="AB238" s="3">
        <v>24.19</v>
      </c>
      <c r="AC238" s="3">
        <v>18.5</v>
      </c>
      <c r="AD238" s="3">
        <v>78.8</v>
      </c>
      <c r="AE238" s="3"/>
      <c r="AF238" s="3">
        <v>47.27</v>
      </c>
      <c r="AG238" s="3">
        <v>86.65</v>
      </c>
      <c r="AH238" s="3">
        <v>55.05</v>
      </c>
      <c r="AI238" s="3"/>
      <c r="AJ238" s="3"/>
      <c r="AK238" s="3">
        <v>46.08</v>
      </c>
      <c r="AL238" s="3">
        <v>90.56</v>
      </c>
      <c r="AM238" s="3">
        <v>71.25</v>
      </c>
      <c r="AN238" s="3">
        <v>154.04</v>
      </c>
      <c r="AO238" s="3"/>
      <c r="AP238" s="3">
        <v>18.62</v>
      </c>
      <c r="AQ238" s="3"/>
      <c r="AR238" s="3"/>
      <c r="AS238" s="3"/>
      <c r="AT238" s="3"/>
      <c r="AU238" s="3"/>
      <c r="AV238" s="3"/>
      <c r="AW238" s="3">
        <v>13.59</v>
      </c>
      <c r="AX238" s="3"/>
      <c r="AY238" s="3"/>
      <c r="AZ238" s="3"/>
      <c r="BC238" s="3" t="e">
        <f t="shared" si="133"/>
        <v>#NUM!</v>
      </c>
      <c r="BD238" s="3" t="e">
        <f t="shared" si="134"/>
        <v>#NUM!</v>
      </c>
      <c r="BE238" s="3" t="e">
        <f t="shared" si="135"/>
        <v>#NUM!</v>
      </c>
      <c r="BF238" s="3" t="e">
        <f t="shared" si="136"/>
        <v>#NUM!</v>
      </c>
      <c r="BG238" s="3" t="e">
        <f t="shared" si="137"/>
        <v>#NUM!</v>
      </c>
      <c r="BH238" s="3">
        <f t="shared" si="138"/>
        <v>2.18400964970128</v>
      </c>
      <c r="BI238" s="3" t="e">
        <f t="shared" si="139"/>
        <v>#NUM!</v>
      </c>
      <c r="BJ238" s="3" t="e">
        <f t="shared" si="140"/>
        <v>#NUM!</v>
      </c>
      <c r="BK238" s="3" t="e">
        <f t="shared" si="141"/>
        <v>#NUM!</v>
      </c>
      <c r="BL238" s="3" t="e">
        <f t="shared" si="142"/>
        <v>#NUM!</v>
      </c>
      <c r="BM238" s="3" t="e">
        <f t="shared" si="143"/>
        <v>#NUM!</v>
      </c>
      <c r="BN238" s="3">
        <f t="shared" si="144"/>
        <v>1.616160312847583</v>
      </c>
      <c r="BO238" s="3" t="e">
        <f t="shared" si="145"/>
        <v>#NUM!</v>
      </c>
      <c r="BP238" s="3">
        <f t="shared" si="146"/>
        <v>1.6688516480825186</v>
      </c>
      <c r="BQ238" s="3">
        <f t="shared" si="147"/>
        <v>1.7211508437496841</v>
      </c>
      <c r="BR238" s="3">
        <f t="shared" si="148"/>
        <v>1.9756615331810585</v>
      </c>
      <c r="BS238" s="3">
        <f t="shared" si="149"/>
        <v>1.9839418589838882</v>
      </c>
      <c r="BT238" s="3">
        <f t="shared" si="150"/>
        <v>1.6824158616773586</v>
      </c>
      <c r="BU238" s="3" t="e">
        <f t="shared" si="151"/>
        <v>#NUM!</v>
      </c>
      <c r="BV238" s="3">
        <f t="shared" si="152"/>
        <v>1.3836358683618797</v>
      </c>
      <c r="BW238" s="3">
        <f t="shared" si="153"/>
        <v>1.2671717284030137</v>
      </c>
      <c r="BX238" s="3">
        <f t="shared" si="154"/>
        <v>1.8965262174895554</v>
      </c>
      <c r="BY238" s="3" t="e">
        <f t="shared" si="155"/>
        <v>#NUM!</v>
      </c>
      <c r="BZ238" s="3">
        <f t="shared" si="156"/>
        <v>1.674585602302914</v>
      </c>
      <c r="CA238" s="3">
        <f t="shared" si="157"/>
        <v>1.9377685670499358</v>
      </c>
      <c r="CB238" s="3">
        <f t="shared" si="158"/>
        <v>1.7407573233077707</v>
      </c>
      <c r="CC238" s="3" t="e">
        <f t="shared" si="159"/>
        <v>#NUM!</v>
      </c>
      <c r="CD238" s="3" t="e">
        <f t="shared" si="160"/>
        <v>#NUM!</v>
      </c>
      <c r="CE238" s="3">
        <f t="shared" si="161"/>
        <v>1.6635124704151556</v>
      </c>
      <c r="CF238" s="3">
        <f t="shared" si="162"/>
        <v>1.9569364138441963</v>
      </c>
      <c r="CG238" s="3">
        <f t="shared" si="163"/>
        <v>1.8527848686805477</v>
      </c>
      <c r="CH238" s="3">
        <f t="shared" si="164"/>
        <v>2.1876335099506936</v>
      </c>
      <c r="CI238" s="3" t="e">
        <f t="shared" si="165"/>
        <v>#NUM!</v>
      </c>
      <c r="CJ238" s="3">
        <f t="shared" si="166"/>
        <v>1.2699796766453237</v>
      </c>
      <c r="CK238" s="3" t="e">
        <f t="shared" si="167"/>
        <v>#NUM!</v>
      </c>
      <c r="CL238" s="3" t="e">
        <f t="shared" si="168"/>
        <v>#NUM!</v>
      </c>
      <c r="CM238" s="3" t="e">
        <f t="shared" si="169"/>
        <v>#NUM!</v>
      </c>
      <c r="CN238" s="3" t="e">
        <f t="shared" si="170"/>
        <v>#NUM!</v>
      </c>
      <c r="CO238" s="3" t="e">
        <f t="shared" si="171"/>
        <v>#NUM!</v>
      </c>
      <c r="CP238" s="3" t="e">
        <f t="shared" si="172"/>
        <v>#NUM!</v>
      </c>
      <c r="CQ238" s="3">
        <f t="shared" si="173"/>
        <v>1.1332194567324942</v>
      </c>
      <c r="CR238" s="3" t="e">
        <f t="shared" si="174"/>
        <v>#NUM!</v>
      </c>
      <c r="CS238" s="3" t="e">
        <f t="shared" si="175"/>
        <v>#NUM!</v>
      </c>
      <c r="CT238" s="3" t="e">
        <f t="shared" si="176"/>
        <v>#NUM!</v>
      </c>
    </row>
    <row r="239" spans="1:98" x14ac:dyDescent="0.25">
      <c r="A239" s="3"/>
      <c r="B239" s="1" t="s">
        <v>939</v>
      </c>
      <c r="C239" s="3" t="s">
        <v>461</v>
      </c>
      <c r="D239" s="3" t="s">
        <v>455</v>
      </c>
      <c r="E239" s="3" t="s">
        <v>462</v>
      </c>
      <c r="F239" s="14" t="s">
        <v>715</v>
      </c>
      <c r="G239" s="3" t="s">
        <v>45</v>
      </c>
      <c r="H239" s="3" t="s">
        <v>463</v>
      </c>
      <c r="I239" s="3">
        <v>289.62</v>
      </c>
      <c r="J239" s="3">
        <v>254.77</v>
      </c>
      <c r="K239" s="3">
        <v>238</v>
      </c>
      <c r="L239" s="3"/>
      <c r="M239" s="3"/>
      <c r="N239" s="3">
        <v>172.52</v>
      </c>
      <c r="O239" s="3">
        <v>108.28</v>
      </c>
      <c r="P239" s="3">
        <v>141.36000000000001</v>
      </c>
      <c r="Q239" s="3">
        <v>66.58</v>
      </c>
      <c r="R239" s="3">
        <v>90.51</v>
      </c>
      <c r="S239" s="3">
        <v>130.99</v>
      </c>
      <c r="T239" s="3">
        <v>51.96</v>
      </c>
      <c r="U239" s="3">
        <v>83.99</v>
      </c>
      <c r="V239" s="3">
        <v>49.67</v>
      </c>
      <c r="W239" s="3">
        <v>49.67</v>
      </c>
      <c r="X239" s="3">
        <v>104.33</v>
      </c>
      <c r="Y239" s="3">
        <v>103.75</v>
      </c>
      <c r="Z239" s="3">
        <v>54.5</v>
      </c>
      <c r="AA239" s="3">
        <v>97.96</v>
      </c>
      <c r="AB239" s="3">
        <v>23.5</v>
      </c>
      <c r="AC239" s="3">
        <v>19.260000000000002</v>
      </c>
      <c r="AD239" s="3">
        <v>80.88</v>
      </c>
      <c r="AE239" s="3">
        <v>188.93</v>
      </c>
      <c r="AF239" s="3">
        <v>43.98</v>
      </c>
      <c r="AG239" s="3">
        <v>78.010000000000005</v>
      </c>
      <c r="AH239" s="3">
        <v>57.8</v>
      </c>
      <c r="AI239" s="3">
        <v>112.23</v>
      </c>
      <c r="AJ239" s="3">
        <v>57.07</v>
      </c>
      <c r="AK239" s="3">
        <v>50.28</v>
      </c>
      <c r="AL239" s="3">
        <v>104.31</v>
      </c>
      <c r="AM239" s="3">
        <v>81.8</v>
      </c>
      <c r="AN239" s="3">
        <v>167.15</v>
      </c>
      <c r="AO239" s="3">
        <v>37.81</v>
      </c>
      <c r="AP239" s="3">
        <v>22.03</v>
      </c>
      <c r="AQ239" s="3">
        <v>11.71</v>
      </c>
      <c r="AR239" s="3"/>
      <c r="AS239" s="3"/>
      <c r="AT239" s="3">
        <v>13.26</v>
      </c>
      <c r="AU239" s="3">
        <v>8.35</v>
      </c>
      <c r="AV239" s="3">
        <v>7.08</v>
      </c>
      <c r="AW239" s="3">
        <v>15.89</v>
      </c>
      <c r="AX239" s="3"/>
      <c r="AY239" s="3"/>
      <c r="AZ239" s="3"/>
      <c r="BC239" s="3">
        <f t="shared" si="133"/>
        <v>2.4618285492023357</v>
      </c>
      <c r="BD239" s="3">
        <f t="shared" si="134"/>
        <v>2.406148287079636</v>
      </c>
      <c r="BE239" s="3">
        <f t="shared" si="135"/>
        <v>2.3765769570565118</v>
      </c>
      <c r="BF239" s="3" t="e">
        <f t="shared" si="136"/>
        <v>#NUM!</v>
      </c>
      <c r="BG239" s="3" t="e">
        <f t="shared" si="137"/>
        <v>#NUM!</v>
      </c>
      <c r="BH239" s="3">
        <f t="shared" si="138"/>
        <v>2.2368394494739139</v>
      </c>
      <c r="BI239" s="3">
        <f t="shared" si="139"/>
        <v>2.0345482470984688</v>
      </c>
      <c r="BJ239" s="3">
        <f t="shared" si="140"/>
        <v>2.1503265364987079</v>
      </c>
      <c r="BK239" s="3">
        <f t="shared" si="141"/>
        <v>1.8233437908206485</v>
      </c>
      <c r="BL239" s="3">
        <f t="shared" si="142"/>
        <v>1.9566965648946508</v>
      </c>
      <c r="BM239" s="3">
        <f t="shared" si="143"/>
        <v>2.1172381421398199</v>
      </c>
      <c r="BN239" s="3">
        <f t="shared" si="144"/>
        <v>1.7156691424009902</v>
      </c>
      <c r="BO239" s="3">
        <f t="shared" si="145"/>
        <v>1.9242275812601177</v>
      </c>
      <c r="BP239" s="3">
        <f t="shared" si="146"/>
        <v>1.6960941599952233</v>
      </c>
      <c r="BQ239" s="3">
        <f t="shared" si="147"/>
        <v>1.6960941599952233</v>
      </c>
      <c r="BR239" s="3">
        <f t="shared" si="148"/>
        <v>2.0184092073820685</v>
      </c>
      <c r="BS239" s="3">
        <f t="shared" si="149"/>
        <v>2.0159881053841304</v>
      </c>
      <c r="BT239" s="3">
        <f t="shared" si="150"/>
        <v>1.7363965022766426</v>
      </c>
      <c r="BU239" s="3">
        <f t="shared" si="151"/>
        <v>1.9910487764526765</v>
      </c>
      <c r="BV239" s="3">
        <f t="shared" si="152"/>
        <v>1.3710678622717363</v>
      </c>
      <c r="BW239" s="3">
        <f t="shared" si="153"/>
        <v>1.2846562827885157</v>
      </c>
      <c r="BX239" s="3">
        <f t="shared" si="154"/>
        <v>1.9078411425829447</v>
      </c>
      <c r="BY239" s="3">
        <f t="shared" si="155"/>
        <v>2.2763009245707733</v>
      </c>
      <c r="BZ239" s="3">
        <f t="shared" si="156"/>
        <v>1.6432552250247716</v>
      </c>
      <c r="CA239" s="3">
        <f t="shared" si="157"/>
        <v>1.8921502779013641</v>
      </c>
      <c r="CB239" s="3">
        <f t="shared" si="158"/>
        <v>1.761927838420529</v>
      </c>
      <c r="CC239" s="3">
        <f t="shared" si="159"/>
        <v>2.0501089629178675</v>
      </c>
      <c r="CD239" s="3">
        <f t="shared" si="160"/>
        <v>1.7564078725489582</v>
      </c>
      <c r="CE239" s="3">
        <f t="shared" si="161"/>
        <v>1.7013952690139202</v>
      </c>
      <c r="CF239" s="3">
        <f t="shared" si="162"/>
        <v>2.0183259454029208</v>
      </c>
      <c r="CG239" s="3">
        <f t="shared" si="163"/>
        <v>1.9127533036713229</v>
      </c>
      <c r="CH239" s="3">
        <f t="shared" si="164"/>
        <v>2.2231063809285874</v>
      </c>
      <c r="CI239" s="3">
        <f t="shared" si="165"/>
        <v>1.5776066773625357</v>
      </c>
      <c r="CJ239" s="3">
        <f t="shared" si="166"/>
        <v>1.3430144971507676</v>
      </c>
      <c r="CK239" s="3">
        <f t="shared" si="167"/>
        <v>1.0685568950723632</v>
      </c>
      <c r="CL239" s="3" t="e">
        <f t="shared" si="168"/>
        <v>#NUM!</v>
      </c>
      <c r="CM239" s="3" t="e">
        <f t="shared" si="169"/>
        <v>#NUM!</v>
      </c>
      <c r="CN239" s="3">
        <f t="shared" si="170"/>
        <v>1.1225435240687542</v>
      </c>
      <c r="CO239" s="3">
        <f t="shared" si="171"/>
        <v>0.92168647548360205</v>
      </c>
      <c r="CP239" s="3">
        <f t="shared" si="172"/>
        <v>0.85003325768976901</v>
      </c>
      <c r="CQ239" s="3">
        <f t="shared" si="173"/>
        <v>1.2011238972073797</v>
      </c>
      <c r="CR239" s="3" t="e">
        <f t="shared" si="174"/>
        <v>#NUM!</v>
      </c>
      <c r="CS239" s="3" t="e">
        <f t="shared" si="175"/>
        <v>#NUM!</v>
      </c>
      <c r="CT239" s="3" t="e">
        <f t="shared" si="176"/>
        <v>#NUM!</v>
      </c>
    </row>
    <row r="240" spans="1:98" x14ac:dyDescent="0.25">
      <c r="A240" s="3"/>
      <c r="B240" s="1" t="s">
        <v>939</v>
      </c>
      <c r="C240" s="3" t="s">
        <v>454</v>
      </c>
      <c r="D240" s="3" t="s">
        <v>455</v>
      </c>
      <c r="E240" s="3" t="s">
        <v>456</v>
      </c>
      <c r="F240" s="14" t="s">
        <v>714</v>
      </c>
      <c r="G240" s="3" t="s">
        <v>39</v>
      </c>
      <c r="H240" s="3" t="s">
        <v>40</v>
      </c>
      <c r="I240" s="3">
        <v>283.22000000000003</v>
      </c>
      <c r="J240" s="3">
        <v>246.11</v>
      </c>
      <c r="K240" s="3">
        <v>229.62</v>
      </c>
      <c r="L240" s="3">
        <v>75.010000000000005</v>
      </c>
      <c r="M240" s="3">
        <v>156.83000000000001</v>
      </c>
      <c r="N240" s="3">
        <v>157.06</v>
      </c>
      <c r="O240" s="3"/>
      <c r="P240" s="3">
        <v>144.32</v>
      </c>
      <c r="Q240" s="3"/>
      <c r="R240" s="3">
        <v>93.6</v>
      </c>
      <c r="S240" s="3">
        <v>128.63</v>
      </c>
      <c r="T240" s="3">
        <v>50.92</v>
      </c>
      <c r="U240" s="3">
        <v>77.930000000000007</v>
      </c>
      <c r="V240" s="3">
        <v>44.83</v>
      </c>
      <c r="W240" s="3">
        <v>50.41</v>
      </c>
      <c r="X240" s="3">
        <v>100.81</v>
      </c>
      <c r="Y240" s="3">
        <v>92.81</v>
      </c>
      <c r="Z240" s="3">
        <v>51.51</v>
      </c>
      <c r="AA240" s="3">
        <v>95.65</v>
      </c>
      <c r="AB240" s="3">
        <v>21.68</v>
      </c>
      <c r="AC240" s="3">
        <v>21.27</v>
      </c>
      <c r="AD240" s="3">
        <v>80.37</v>
      </c>
      <c r="AE240" s="3">
        <v>170.4</v>
      </c>
      <c r="AF240" s="3">
        <v>44.74</v>
      </c>
      <c r="AG240" s="3">
        <v>88.19</v>
      </c>
      <c r="AH240" s="3">
        <v>61.08</v>
      </c>
      <c r="AI240" s="3">
        <v>100.89</v>
      </c>
      <c r="AJ240" s="3">
        <v>56.21</v>
      </c>
      <c r="AK240" s="3">
        <v>44.91</v>
      </c>
      <c r="AL240" s="3">
        <v>104.63</v>
      </c>
      <c r="AM240" s="3">
        <v>84.99</v>
      </c>
      <c r="AN240" s="3">
        <v>159.21</v>
      </c>
      <c r="AO240" s="3">
        <v>34.950000000000003</v>
      </c>
      <c r="AP240" s="3">
        <v>20.05</v>
      </c>
      <c r="AQ240" s="3">
        <v>11.22</v>
      </c>
      <c r="AR240" s="3"/>
      <c r="AS240" s="3"/>
      <c r="AT240" s="3"/>
      <c r="AU240" s="3">
        <v>7.45</v>
      </c>
      <c r="AV240" s="3">
        <v>6.38</v>
      </c>
      <c r="AW240" s="3">
        <v>14.1</v>
      </c>
      <c r="AX240" s="3">
        <v>11.53</v>
      </c>
      <c r="AY240" s="3">
        <v>21.8</v>
      </c>
      <c r="AZ240" s="3">
        <v>16.36</v>
      </c>
      <c r="BC240" s="3">
        <f t="shared" si="133"/>
        <v>2.4521239184490429</v>
      </c>
      <c r="BD240" s="3">
        <f t="shared" si="134"/>
        <v>2.3911292604179022</v>
      </c>
      <c r="BE240" s="3">
        <f t="shared" si="135"/>
        <v>2.3610097126081429</v>
      </c>
      <c r="BF240" s="3">
        <f t="shared" si="136"/>
        <v>1.8751191654625683</v>
      </c>
      <c r="BG240" s="3">
        <f t="shared" si="137"/>
        <v>2.1954291424570624</v>
      </c>
      <c r="BH240" s="3">
        <f t="shared" si="138"/>
        <v>2.196065593116304</v>
      </c>
      <c r="BI240" s="3" t="e">
        <f t="shared" si="139"/>
        <v>#NUM!</v>
      </c>
      <c r="BJ240" s="3">
        <f t="shared" si="140"/>
        <v>2.1593265201978666</v>
      </c>
      <c r="BK240" s="3" t="e">
        <f t="shared" si="141"/>
        <v>#NUM!</v>
      </c>
      <c r="BL240" s="3">
        <f t="shared" si="142"/>
        <v>1.9712758487381052</v>
      </c>
      <c r="BM240" s="3">
        <f t="shared" si="143"/>
        <v>2.1093422696379731</v>
      </c>
      <c r="BN240" s="3">
        <f t="shared" si="144"/>
        <v>1.7068883949816178</v>
      </c>
      <c r="BO240" s="3">
        <f t="shared" si="145"/>
        <v>1.8917046762391827</v>
      </c>
      <c r="BP240" s="3">
        <f t="shared" si="146"/>
        <v>1.6515687388657918</v>
      </c>
      <c r="BQ240" s="3">
        <f t="shared" si="147"/>
        <v>1.7025166974381505</v>
      </c>
      <c r="BR240" s="3">
        <f t="shared" si="148"/>
        <v>2.0035036147425367</v>
      </c>
      <c r="BS240" s="3">
        <f t="shared" si="149"/>
        <v>1.9675947726718899</v>
      </c>
      <c r="BT240" s="3">
        <f t="shared" si="150"/>
        <v>1.7118915498805789</v>
      </c>
      <c r="BU240" s="3">
        <f t="shared" si="151"/>
        <v>1.9806849743633146</v>
      </c>
      <c r="BV240" s="3">
        <f t="shared" si="152"/>
        <v>1.3360592778663494</v>
      </c>
      <c r="BW240" s="3">
        <f t="shared" si="153"/>
        <v>1.327767489902729</v>
      </c>
      <c r="BX240" s="3">
        <f t="shared" si="154"/>
        <v>1.9050939683278714</v>
      </c>
      <c r="BY240" s="3">
        <f t="shared" si="155"/>
        <v>2.2314695904306814</v>
      </c>
      <c r="BZ240" s="3">
        <f t="shared" si="156"/>
        <v>1.6506959797606109</v>
      </c>
      <c r="CA240" s="3">
        <f t="shared" si="157"/>
        <v>1.9454193426030633</v>
      </c>
      <c r="CB240" s="3">
        <f t="shared" si="158"/>
        <v>1.7858990283843836</v>
      </c>
      <c r="CC240" s="3">
        <f t="shared" si="159"/>
        <v>2.0038481220342979</v>
      </c>
      <c r="CD240" s="3">
        <f t="shared" si="160"/>
        <v>1.7498135852929377</v>
      </c>
      <c r="CE240" s="3">
        <f t="shared" si="161"/>
        <v>1.6523430550627147</v>
      </c>
      <c r="CF240" s="3">
        <f t="shared" si="162"/>
        <v>2.0196562253193489</v>
      </c>
      <c r="CG240" s="3">
        <f t="shared" si="163"/>
        <v>1.9293678292400995</v>
      </c>
      <c r="CH240" s="3">
        <f t="shared" si="164"/>
        <v>2.201970342349048</v>
      </c>
      <c r="CI240" s="3">
        <f t="shared" si="165"/>
        <v>1.5434471800817002</v>
      </c>
      <c r="CJ240" s="3">
        <f t="shared" si="166"/>
        <v>1.3021143769562011</v>
      </c>
      <c r="CK240" s="3">
        <f t="shared" si="167"/>
        <v>1.0499928569201427</v>
      </c>
      <c r="CL240" s="3" t="e">
        <f t="shared" si="168"/>
        <v>#NUM!</v>
      </c>
      <c r="CM240" s="3" t="e">
        <f t="shared" si="169"/>
        <v>#NUM!</v>
      </c>
      <c r="CN240" s="3" t="e">
        <f t="shared" si="170"/>
        <v>#NUM!</v>
      </c>
      <c r="CO240" s="3">
        <f t="shared" si="171"/>
        <v>0.87215627274829288</v>
      </c>
      <c r="CP240" s="3">
        <f t="shared" si="172"/>
        <v>0.80482067872116236</v>
      </c>
      <c r="CQ240" s="3">
        <f t="shared" si="173"/>
        <v>1.1492191126553799</v>
      </c>
      <c r="CR240" s="3">
        <f t="shared" si="174"/>
        <v>1.0618293072946989</v>
      </c>
      <c r="CS240" s="3">
        <f t="shared" si="175"/>
        <v>1.3384564936046048</v>
      </c>
      <c r="CT240" s="3">
        <f t="shared" si="176"/>
        <v>1.2137832993353042</v>
      </c>
    </row>
    <row r="241" spans="1:98" x14ac:dyDescent="0.25">
      <c r="A241" s="3"/>
      <c r="B241" s="1" t="s">
        <v>939</v>
      </c>
      <c r="C241" s="3" t="s">
        <v>459</v>
      </c>
      <c r="D241" s="3" t="s">
        <v>455</v>
      </c>
      <c r="E241" s="3" t="s">
        <v>456</v>
      </c>
      <c r="F241" s="14" t="s">
        <v>714</v>
      </c>
      <c r="G241" s="3" t="s">
        <v>39</v>
      </c>
      <c r="H241" s="3" t="s">
        <v>53</v>
      </c>
      <c r="I241" s="3">
        <v>281.23</v>
      </c>
      <c r="J241" s="3">
        <v>249.33</v>
      </c>
      <c r="K241" s="3">
        <v>234.92</v>
      </c>
      <c r="L241" s="3">
        <v>73.66</v>
      </c>
      <c r="M241" s="3">
        <v>162.37</v>
      </c>
      <c r="N241" s="3"/>
      <c r="O241" s="3"/>
      <c r="P241" s="3"/>
      <c r="Q241" s="3"/>
      <c r="R241" s="3">
        <v>86.34</v>
      </c>
      <c r="S241" s="3">
        <v>128.65</v>
      </c>
      <c r="T241" s="3">
        <v>54.96</v>
      </c>
      <c r="U241" s="3">
        <v>80.010000000000005</v>
      </c>
      <c r="V241" s="3">
        <v>45.79</v>
      </c>
      <c r="W241" s="3">
        <v>52.16</v>
      </c>
      <c r="X241" s="3">
        <v>102.67</v>
      </c>
      <c r="Y241" s="3">
        <v>102.05</v>
      </c>
      <c r="Z241" s="3">
        <v>53.57</v>
      </c>
      <c r="AA241" s="3">
        <v>101.72</v>
      </c>
      <c r="AB241" s="3">
        <v>24.57</v>
      </c>
      <c r="AC241" s="3">
        <v>17.71</v>
      </c>
      <c r="AD241" s="3">
        <v>80.709999999999994</v>
      </c>
      <c r="AE241" s="3">
        <v>172.53</v>
      </c>
      <c r="AF241" s="3">
        <v>45.43</v>
      </c>
      <c r="AG241" s="3"/>
      <c r="AH241" s="3">
        <v>58.04</v>
      </c>
      <c r="AI241" s="3">
        <v>102.52</v>
      </c>
      <c r="AJ241" s="3">
        <v>50.51</v>
      </c>
      <c r="AK241" s="3">
        <v>45.07</v>
      </c>
      <c r="AL241" s="3">
        <v>101.35</v>
      </c>
      <c r="AM241" s="3">
        <v>78.28</v>
      </c>
      <c r="AN241" s="3">
        <v>160.88</v>
      </c>
      <c r="AO241" s="3">
        <v>36.76</v>
      </c>
      <c r="AP241" s="3">
        <v>19.96</v>
      </c>
      <c r="AQ241" s="3">
        <v>11.1</v>
      </c>
      <c r="AR241" s="3"/>
      <c r="AS241" s="3">
        <v>15.73</v>
      </c>
      <c r="AT241" s="3">
        <v>12.02</v>
      </c>
      <c r="AU241" s="3">
        <v>7.48</v>
      </c>
      <c r="AV241" s="3">
        <v>6.51</v>
      </c>
      <c r="AW241" s="3">
        <v>14.27</v>
      </c>
      <c r="AX241" s="3">
        <v>10.28</v>
      </c>
      <c r="AY241" s="3">
        <v>22.42</v>
      </c>
      <c r="AZ241" s="3">
        <v>15.76</v>
      </c>
      <c r="BC241" s="3">
        <f t="shared" si="133"/>
        <v>2.4490616468581412</v>
      </c>
      <c r="BD241" s="3">
        <f t="shared" si="134"/>
        <v>2.3967745370300269</v>
      </c>
      <c r="BE241" s="3">
        <f t="shared" si="135"/>
        <v>2.3709199921709194</v>
      </c>
      <c r="BF241" s="3">
        <f t="shared" si="136"/>
        <v>1.8672317145188941</v>
      </c>
      <c r="BG241" s="3">
        <f t="shared" si="137"/>
        <v>2.2105057906809722</v>
      </c>
      <c r="BH241" s="3" t="e">
        <f t="shared" si="138"/>
        <v>#NUM!</v>
      </c>
      <c r="BI241" s="3" t="e">
        <f t="shared" si="139"/>
        <v>#NUM!</v>
      </c>
      <c r="BJ241" s="3" t="e">
        <f t="shared" si="140"/>
        <v>#NUM!</v>
      </c>
      <c r="BK241" s="3" t="e">
        <f t="shared" si="141"/>
        <v>#NUM!</v>
      </c>
      <c r="BL241" s="3">
        <f t="shared" si="142"/>
        <v>1.9362120443202488</v>
      </c>
      <c r="BM241" s="3">
        <f t="shared" si="143"/>
        <v>2.1094097905463656</v>
      </c>
      <c r="BN241" s="3">
        <f t="shared" si="144"/>
        <v>1.7400467240514941</v>
      </c>
      <c r="BO241" s="3">
        <f t="shared" si="145"/>
        <v>1.9031442704095387</v>
      </c>
      <c r="BP241" s="3">
        <f t="shared" si="146"/>
        <v>1.6607706435276974</v>
      </c>
      <c r="BQ241" s="3">
        <f t="shared" si="147"/>
        <v>1.7173375827238637</v>
      </c>
      <c r="BR241" s="3">
        <f t="shared" si="148"/>
        <v>2.0114435620220745</v>
      </c>
      <c r="BS241" s="3">
        <f t="shared" si="149"/>
        <v>2.0088130090520893</v>
      </c>
      <c r="BT241" s="3">
        <f t="shared" si="150"/>
        <v>1.7289216463728594</v>
      </c>
      <c r="BU241" s="3">
        <f t="shared" si="151"/>
        <v>2.0074063515036711</v>
      </c>
      <c r="BV241" s="3">
        <f t="shared" si="152"/>
        <v>1.390405156480081</v>
      </c>
      <c r="BW241" s="3">
        <f t="shared" si="153"/>
        <v>1.2482185611900747</v>
      </c>
      <c r="BX241" s="3">
        <f t="shared" si="154"/>
        <v>1.9069273473089559</v>
      </c>
      <c r="BY241" s="3">
        <f t="shared" si="155"/>
        <v>2.2368646223173876</v>
      </c>
      <c r="BZ241" s="3">
        <f t="shared" si="156"/>
        <v>1.6573427368146261</v>
      </c>
      <c r="CA241" s="3" t="e">
        <f t="shared" si="157"/>
        <v>#NUM!</v>
      </c>
      <c r="CB241" s="3">
        <f t="shared" si="158"/>
        <v>1.7637274037656983</v>
      </c>
      <c r="CC241" s="3">
        <f t="shared" si="159"/>
        <v>2.0108085975122063</v>
      </c>
      <c r="CD241" s="3">
        <f t="shared" si="160"/>
        <v>1.7033773685123494</v>
      </c>
      <c r="CE241" s="3">
        <f t="shared" si="161"/>
        <v>1.6538875580709775</v>
      </c>
      <c r="CF241" s="3">
        <f t="shared" si="162"/>
        <v>2.0058237530290275</v>
      </c>
      <c r="CG241" s="3">
        <f t="shared" si="163"/>
        <v>1.8936508169859636</v>
      </c>
      <c r="CH241" s="3">
        <f t="shared" si="164"/>
        <v>2.2065020575886853</v>
      </c>
      <c r="CI241" s="3">
        <f t="shared" si="165"/>
        <v>1.5653755027140737</v>
      </c>
      <c r="CJ241" s="3">
        <f t="shared" si="166"/>
        <v>1.3001605369513523</v>
      </c>
      <c r="CK241" s="3">
        <f t="shared" si="167"/>
        <v>1.0453229787866574</v>
      </c>
      <c r="CL241" s="3" t="e">
        <f t="shared" si="168"/>
        <v>#NUM!</v>
      </c>
      <c r="CM241" s="3">
        <f t="shared" si="169"/>
        <v>1.1967287226232868</v>
      </c>
      <c r="CN241" s="3">
        <f t="shared" si="170"/>
        <v>1.0799044676667207</v>
      </c>
      <c r="CO241" s="3">
        <f t="shared" si="171"/>
        <v>0.87390159786446142</v>
      </c>
      <c r="CP241" s="3">
        <f t="shared" si="172"/>
        <v>0.81358098856819194</v>
      </c>
      <c r="CQ241" s="3">
        <f t="shared" si="173"/>
        <v>1.1544239731146468</v>
      </c>
      <c r="CR241" s="3">
        <f t="shared" si="174"/>
        <v>1.0119931146592569</v>
      </c>
      <c r="CS241" s="3">
        <f t="shared" si="175"/>
        <v>1.3506356082589543</v>
      </c>
      <c r="CT241" s="3">
        <f t="shared" si="176"/>
        <v>1.1975562131535364</v>
      </c>
    </row>
    <row r="242" spans="1:98" x14ac:dyDescent="0.25">
      <c r="A242" s="3"/>
      <c r="B242" s="1" t="s">
        <v>939</v>
      </c>
      <c r="C242" s="3" t="s">
        <v>465</v>
      </c>
      <c r="D242" s="3" t="s">
        <v>455</v>
      </c>
      <c r="E242" s="3" t="s">
        <v>456</v>
      </c>
      <c r="F242" s="14" t="s">
        <v>714</v>
      </c>
      <c r="G242" s="3" t="s">
        <v>45</v>
      </c>
      <c r="H242" s="3" t="s">
        <v>59</v>
      </c>
      <c r="I242" s="3">
        <v>253.43</v>
      </c>
      <c r="J242" s="3">
        <v>234.94</v>
      </c>
      <c r="K242" s="3">
        <v>219.51</v>
      </c>
      <c r="L242" s="3"/>
      <c r="M242" s="3"/>
      <c r="N242" s="3">
        <v>139.94999999999999</v>
      </c>
      <c r="O242" s="3">
        <v>88.35</v>
      </c>
      <c r="P242" s="3">
        <v>130.80000000000001</v>
      </c>
      <c r="Q242" s="3">
        <v>50.62</v>
      </c>
      <c r="R242" s="3">
        <v>83.62</v>
      </c>
      <c r="S242" s="3">
        <v>119.79</v>
      </c>
      <c r="T242" s="3">
        <v>44.65</v>
      </c>
      <c r="U242" s="3">
        <v>79.89</v>
      </c>
      <c r="V242" s="3">
        <v>43.1</v>
      </c>
      <c r="W242" s="3">
        <v>50.77</v>
      </c>
      <c r="X242" s="3">
        <v>96.27</v>
      </c>
      <c r="Y242" s="3">
        <v>91.49</v>
      </c>
      <c r="Z242" s="3">
        <v>52.48</v>
      </c>
      <c r="AA242" s="3"/>
      <c r="AB242" s="3">
        <v>24.94</v>
      </c>
      <c r="AC242" s="3">
        <v>20.92</v>
      </c>
      <c r="AD242" s="3">
        <v>78.010000000000005</v>
      </c>
      <c r="AE242" s="3">
        <v>153.37</v>
      </c>
      <c r="AF242" s="3">
        <v>47.7</v>
      </c>
      <c r="AG242" s="3">
        <v>71.3</v>
      </c>
      <c r="AH242" s="3">
        <v>49.83</v>
      </c>
      <c r="AI242" s="3">
        <v>98.4</v>
      </c>
      <c r="AJ242" s="3">
        <v>48.14</v>
      </c>
      <c r="AK242" s="3">
        <v>44.14</v>
      </c>
      <c r="AL242" s="3">
        <v>84.21</v>
      </c>
      <c r="AM242" s="3">
        <v>73.03</v>
      </c>
      <c r="AN242" s="3">
        <v>137.07</v>
      </c>
      <c r="AO242" s="3">
        <v>37.26</v>
      </c>
      <c r="AP242" s="3">
        <v>19.8</v>
      </c>
      <c r="AQ242" s="3">
        <v>11.12</v>
      </c>
      <c r="AR242" s="3"/>
      <c r="AS242" s="3"/>
      <c r="AT242" s="3"/>
      <c r="AU242" s="3">
        <v>7.47</v>
      </c>
      <c r="AV242" s="3">
        <v>6.87</v>
      </c>
      <c r="AW242" s="3">
        <v>15.28</v>
      </c>
      <c r="AX242" s="3">
        <v>11.43</v>
      </c>
      <c r="AY242" s="3"/>
      <c r="AZ242" s="3">
        <v>15.7</v>
      </c>
      <c r="BC242" s="3">
        <f t="shared" si="133"/>
        <v>2.4038580235832425</v>
      </c>
      <c r="BD242" s="3">
        <f t="shared" si="134"/>
        <v>2.3709569644164534</v>
      </c>
      <c r="BE242" s="3">
        <f t="shared" si="135"/>
        <v>2.3414543097530554</v>
      </c>
      <c r="BF242" s="3" t="e">
        <f t="shared" si="136"/>
        <v>#NUM!</v>
      </c>
      <c r="BG242" s="3" t="e">
        <f t="shared" si="137"/>
        <v>#NUM!</v>
      </c>
      <c r="BH242" s="3">
        <f t="shared" si="138"/>
        <v>2.145972902802181</v>
      </c>
      <c r="BI242" s="3">
        <f t="shared" si="139"/>
        <v>1.9462065538427828</v>
      </c>
      <c r="BJ242" s="3">
        <f t="shared" si="140"/>
        <v>2.1166077439882485</v>
      </c>
      <c r="BK242" s="3">
        <f t="shared" si="141"/>
        <v>1.7043221408222353</v>
      </c>
      <c r="BL242" s="3">
        <f t="shared" si="142"/>
        <v>1.922310163214396</v>
      </c>
      <c r="BM242" s="3">
        <f t="shared" si="143"/>
        <v>2.078420564914</v>
      </c>
      <c r="BN242" s="3">
        <f t="shared" si="144"/>
        <v>1.6498214632245651</v>
      </c>
      <c r="BO242" s="3">
        <f t="shared" si="145"/>
        <v>1.9024924211586036</v>
      </c>
      <c r="BP242" s="3">
        <f t="shared" si="146"/>
        <v>1.6344772701607315</v>
      </c>
      <c r="BQ242" s="3">
        <f t="shared" si="147"/>
        <v>1.7056071634046051</v>
      </c>
      <c r="BR242" s="3">
        <f t="shared" si="148"/>
        <v>1.9834909718151665</v>
      </c>
      <c r="BS242" s="3">
        <f t="shared" si="149"/>
        <v>1.9613736275948011</v>
      </c>
      <c r="BT242" s="3">
        <f t="shared" si="150"/>
        <v>1.7199938263676038</v>
      </c>
      <c r="BU242" s="3" t="e">
        <f t="shared" si="151"/>
        <v>#NUM!</v>
      </c>
      <c r="BV242" s="3">
        <f t="shared" si="152"/>
        <v>1.3968964491425238</v>
      </c>
      <c r="BW242" s="3">
        <f t="shared" si="153"/>
        <v>1.3205616801952367</v>
      </c>
      <c r="BX242" s="3">
        <f t="shared" si="154"/>
        <v>1.8921502779013641</v>
      </c>
      <c r="BY242" s="3">
        <f t="shared" si="155"/>
        <v>2.1857404175749622</v>
      </c>
      <c r="BZ242" s="3">
        <f t="shared" si="156"/>
        <v>1.6785183790401139</v>
      </c>
      <c r="CA242" s="3">
        <f t="shared" si="157"/>
        <v>1.8530895298518655</v>
      </c>
      <c r="CB242" s="3">
        <f t="shared" si="158"/>
        <v>1.697490887171057</v>
      </c>
      <c r="CC242" s="3">
        <f t="shared" si="159"/>
        <v>1.9929950984313416</v>
      </c>
      <c r="CD242" s="3">
        <f t="shared" si="160"/>
        <v>1.6825060859390113</v>
      </c>
      <c r="CE242" s="3">
        <f t="shared" si="161"/>
        <v>1.6448323288256363</v>
      </c>
      <c r="CF242" s="3">
        <f t="shared" si="162"/>
        <v>1.9253636673541015</v>
      </c>
      <c r="CG242" s="3">
        <f t="shared" si="163"/>
        <v>1.86350130064145</v>
      </c>
      <c r="CH242" s="3">
        <f t="shared" si="164"/>
        <v>2.1369424127753676</v>
      </c>
      <c r="CI242" s="3">
        <f t="shared" si="165"/>
        <v>1.5712428505602238</v>
      </c>
      <c r="CJ242" s="3">
        <f t="shared" si="166"/>
        <v>1.2966651902615312</v>
      </c>
      <c r="CK242" s="3">
        <f t="shared" si="167"/>
        <v>1.0461047872460387</v>
      </c>
      <c r="CL242" s="3" t="e">
        <f t="shared" si="168"/>
        <v>#NUM!</v>
      </c>
      <c r="CM242" s="3" t="e">
        <f t="shared" si="169"/>
        <v>#NUM!</v>
      </c>
      <c r="CN242" s="3" t="e">
        <f t="shared" si="170"/>
        <v>#NUM!</v>
      </c>
      <c r="CO242" s="3">
        <f t="shared" si="171"/>
        <v>0.87332060181539872</v>
      </c>
      <c r="CP242" s="3">
        <f t="shared" si="172"/>
        <v>0.83695673705955043</v>
      </c>
      <c r="CQ242" s="3">
        <f t="shared" si="173"/>
        <v>1.1841233542396712</v>
      </c>
      <c r="CR242" s="3">
        <f t="shared" si="174"/>
        <v>1.0580462303952818</v>
      </c>
      <c r="CS242" s="3" t="e">
        <f t="shared" si="175"/>
        <v>#NUM!</v>
      </c>
      <c r="CT242" s="3">
        <f t="shared" si="176"/>
        <v>1.1958996524092338</v>
      </c>
    </row>
    <row r="243" spans="1:98" x14ac:dyDescent="0.25">
      <c r="A243" s="4"/>
      <c r="B243" s="1" t="s">
        <v>939</v>
      </c>
      <c r="C243" s="4" t="s">
        <v>466</v>
      </c>
      <c r="D243" s="4" t="s">
        <v>455</v>
      </c>
      <c r="E243" s="4" t="s">
        <v>467</v>
      </c>
      <c r="F243" s="17" t="s">
        <v>722</v>
      </c>
      <c r="G243" s="4" t="s">
        <v>45</v>
      </c>
      <c r="H243" s="4" t="s">
        <v>40</v>
      </c>
      <c r="I243" s="4">
        <v>266.70999999999998</v>
      </c>
      <c r="J243" s="4">
        <v>240.94</v>
      </c>
      <c r="K243" s="4">
        <v>226.32</v>
      </c>
      <c r="L243" s="4">
        <v>70.650000000000006</v>
      </c>
      <c r="M243" s="4">
        <v>157.15</v>
      </c>
      <c r="N243" s="4">
        <v>152.32</v>
      </c>
      <c r="O243" s="4">
        <v>103.22</v>
      </c>
      <c r="P243" s="4">
        <v>136.38999999999999</v>
      </c>
      <c r="Q243" s="4">
        <v>63.94</v>
      </c>
      <c r="R243" s="4">
        <v>86.75</v>
      </c>
      <c r="S243" s="4">
        <v>123.31</v>
      </c>
      <c r="T243" s="4">
        <v>47.98</v>
      </c>
      <c r="U243" s="4">
        <v>78.86</v>
      </c>
      <c r="V243" s="4">
        <v>46.71</v>
      </c>
      <c r="W243" s="4">
        <v>51.84</v>
      </c>
      <c r="X243" s="4">
        <v>97.23</v>
      </c>
      <c r="Y243" s="4">
        <v>96.25</v>
      </c>
      <c r="Z243" s="4">
        <v>49.5</v>
      </c>
      <c r="AA243" s="4">
        <v>95.07</v>
      </c>
      <c r="AB243" s="4">
        <v>23.38</v>
      </c>
      <c r="AC243" s="4">
        <v>20.56</v>
      </c>
      <c r="AD243" s="4">
        <v>77.14</v>
      </c>
      <c r="AE243" s="4">
        <v>172.91</v>
      </c>
      <c r="AF243" s="4">
        <v>46.52</v>
      </c>
      <c r="AG243" s="4">
        <v>84.74</v>
      </c>
      <c r="AH243" s="4">
        <v>52.48</v>
      </c>
      <c r="AI243" s="4">
        <v>100.16</v>
      </c>
      <c r="AJ243" s="4">
        <v>49.55</v>
      </c>
      <c r="AK243" s="4">
        <v>47.29</v>
      </c>
      <c r="AL243" s="4">
        <v>89.77</v>
      </c>
      <c r="AM243" s="4">
        <v>69.02</v>
      </c>
      <c r="AN243" s="4">
        <v>147.32</v>
      </c>
      <c r="AO243" s="4">
        <v>33.21</v>
      </c>
      <c r="AP243" s="4">
        <v>17.86</v>
      </c>
      <c r="AQ243" s="4">
        <v>10.220000000000001</v>
      </c>
      <c r="AR243" s="4"/>
      <c r="AS243" s="4"/>
      <c r="AT243" s="4">
        <v>10.75</v>
      </c>
      <c r="AU243" s="4"/>
      <c r="AV243" s="4"/>
      <c r="AW243" s="4">
        <v>15.14</v>
      </c>
      <c r="AX243" s="4">
        <v>10.83</v>
      </c>
      <c r="AY243" s="4">
        <v>21.41</v>
      </c>
      <c r="AZ243" s="4">
        <v>15.31</v>
      </c>
      <c r="BC243" s="3">
        <f t="shared" si="133"/>
        <v>2.4260392993921673</v>
      </c>
      <c r="BD243" s="3">
        <f t="shared" si="134"/>
        <v>2.3819089060057981</v>
      </c>
      <c r="BE243" s="3">
        <f t="shared" si="135"/>
        <v>2.3547229344489344</v>
      </c>
      <c r="BF243" s="3">
        <f t="shared" si="136"/>
        <v>1.8491121661845775</v>
      </c>
      <c r="BG243" s="3">
        <f t="shared" si="137"/>
        <v>2.1963143853535989</v>
      </c>
      <c r="BH243" s="3">
        <f t="shared" si="138"/>
        <v>2.1827569310403989</v>
      </c>
      <c r="BI243" s="3">
        <f t="shared" si="139"/>
        <v>2.0137638547339329</v>
      </c>
      <c r="BJ243" s="3">
        <f t="shared" si="140"/>
        <v>2.1347825293818556</v>
      </c>
      <c r="BK243" s="3">
        <f t="shared" si="141"/>
        <v>1.8057726319356691</v>
      </c>
      <c r="BL243" s="3">
        <f t="shared" si="142"/>
        <v>1.9382694834629113</v>
      </c>
      <c r="BM243" s="3">
        <f t="shared" si="143"/>
        <v>2.090998297753198</v>
      </c>
      <c r="BN243" s="3">
        <f t="shared" si="144"/>
        <v>1.6810602436318118</v>
      </c>
      <c r="BO243" s="3">
        <f t="shared" si="145"/>
        <v>1.8968567727372043</v>
      </c>
      <c r="BP243" s="3">
        <f t="shared" si="146"/>
        <v>1.6694098672877828</v>
      </c>
      <c r="BQ243" s="3">
        <f t="shared" si="147"/>
        <v>1.714664992862537</v>
      </c>
      <c r="BR243" s="3">
        <f t="shared" si="148"/>
        <v>1.9878002857518724</v>
      </c>
      <c r="BS243" s="3">
        <f t="shared" si="149"/>
        <v>1.9834007381805383</v>
      </c>
      <c r="BT243" s="3">
        <f t="shared" si="150"/>
        <v>1.6946051989335686</v>
      </c>
      <c r="BU243" s="3">
        <f t="shared" si="151"/>
        <v>1.9780434939099629</v>
      </c>
      <c r="BV243" s="3">
        <f t="shared" si="152"/>
        <v>1.3688445068258213</v>
      </c>
      <c r="BW243" s="3">
        <f t="shared" si="153"/>
        <v>1.3130231103232382</v>
      </c>
      <c r="BX243" s="3">
        <f t="shared" si="154"/>
        <v>1.8872796345300231</v>
      </c>
      <c r="BY243" s="3">
        <f t="shared" si="155"/>
        <v>2.2378201107940652</v>
      </c>
      <c r="BZ243" s="3">
        <f t="shared" si="156"/>
        <v>1.6676397060564108</v>
      </c>
      <c r="CA243" s="3">
        <f t="shared" si="157"/>
        <v>1.9280884596649708</v>
      </c>
      <c r="CB243" s="3">
        <f t="shared" si="158"/>
        <v>1.7199938263676038</v>
      </c>
      <c r="CC243" s="3">
        <f t="shared" si="159"/>
        <v>2.0006943158663546</v>
      </c>
      <c r="CD243" s="3">
        <f t="shared" si="160"/>
        <v>1.695043658821294</v>
      </c>
      <c r="CE243" s="3">
        <f t="shared" si="161"/>
        <v>1.6747693140154263</v>
      </c>
      <c r="CF243" s="3">
        <f t="shared" si="162"/>
        <v>1.953131225183445</v>
      </c>
      <c r="CG243" s="3">
        <f t="shared" si="163"/>
        <v>1.8389749549554679</v>
      </c>
      <c r="CH243" s="3">
        <f t="shared" si="164"/>
        <v>2.1682617101828754</v>
      </c>
      <c r="CI243" s="3">
        <f t="shared" si="165"/>
        <v>1.5212688755983852</v>
      </c>
      <c r="CJ243" s="3">
        <f t="shared" si="166"/>
        <v>1.2518814545525276</v>
      </c>
      <c r="CK243" s="3">
        <f t="shared" si="167"/>
        <v>1.0094508957986938</v>
      </c>
      <c r="CL243" s="3" t="e">
        <f t="shared" si="168"/>
        <v>#NUM!</v>
      </c>
      <c r="CM243" s="3" t="e">
        <f t="shared" si="169"/>
        <v>#NUM!</v>
      </c>
      <c r="CN243" s="3">
        <f t="shared" si="170"/>
        <v>1.0314084642516241</v>
      </c>
      <c r="CO243" s="3" t="e">
        <f t="shared" si="171"/>
        <v>#NUM!</v>
      </c>
      <c r="CP243" s="3" t="e">
        <f t="shared" si="172"/>
        <v>#NUM!</v>
      </c>
      <c r="CQ243" s="3">
        <f t="shared" si="173"/>
        <v>1.180125875164054</v>
      </c>
      <c r="CR243" s="3">
        <f t="shared" si="174"/>
        <v>1.0346284566253203</v>
      </c>
      <c r="CS243" s="3">
        <f t="shared" si="175"/>
        <v>1.3306166672944384</v>
      </c>
      <c r="CT243" s="3">
        <f t="shared" si="176"/>
        <v>1.1849751906982611</v>
      </c>
    </row>
    <row r="244" spans="1:98" x14ac:dyDescent="0.25">
      <c r="A244" s="4"/>
      <c r="B244" s="1" t="s">
        <v>939</v>
      </c>
      <c r="C244" s="4" t="s">
        <v>469</v>
      </c>
      <c r="D244" s="4" t="s">
        <v>470</v>
      </c>
      <c r="E244" s="4" t="s">
        <v>646</v>
      </c>
      <c r="F244" s="17" t="s">
        <v>722</v>
      </c>
      <c r="G244" s="4" t="s">
        <v>39</v>
      </c>
      <c r="H244" s="4" t="s">
        <v>73</v>
      </c>
      <c r="I244" s="4">
        <v>284.10000000000002</v>
      </c>
      <c r="J244" s="4">
        <v>250.16</v>
      </c>
      <c r="K244" s="4">
        <v>235.16</v>
      </c>
      <c r="L244" s="4"/>
      <c r="M244" s="4"/>
      <c r="N244" s="4">
        <v>164.66</v>
      </c>
      <c r="O244" s="4">
        <v>103</v>
      </c>
      <c r="P244" s="4">
        <v>143.02000000000001</v>
      </c>
      <c r="Q244" s="4">
        <v>58.91</v>
      </c>
      <c r="R244" s="4">
        <v>87.74</v>
      </c>
      <c r="S244" s="4">
        <v>132.69999999999999</v>
      </c>
      <c r="T244" s="4">
        <v>49.3</v>
      </c>
      <c r="U244" s="4">
        <v>76.17</v>
      </c>
      <c r="V244" s="4"/>
      <c r="W244" s="4">
        <v>50.72</v>
      </c>
      <c r="X244" s="4">
        <v>99.01</v>
      </c>
      <c r="Y244" s="4">
        <v>98.64</v>
      </c>
      <c r="Z244" s="4">
        <v>54.37</v>
      </c>
      <c r="AA244" s="4">
        <v>97.48</v>
      </c>
      <c r="AB244" s="4">
        <v>25</v>
      </c>
      <c r="AC244" s="4">
        <v>19.34</v>
      </c>
      <c r="AD244" s="4">
        <v>79.36</v>
      </c>
      <c r="AE244" s="4">
        <v>182.76</v>
      </c>
      <c r="AF244" s="4">
        <v>46.26</v>
      </c>
      <c r="AG244" s="4">
        <v>87.07</v>
      </c>
      <c r="AH244" s="4">
        <v>54.3</v>
      </c>
      <c r="AI244" s="4">
        <v>102.62</v>
      </c>
      <c r="AJ244" s="4">
        <v>53.08</v>
      </c>
      <c r="AK244" s="4">
        <v>50.08</v>
      </c>
      <c r="AL244" s="4">
        <v>101.5</v>
      </c>
      <c r="AM244" s="4">
        <v>80.87</v>
      </c>
      <c r="AN244" s="4">
        <v>160.87</v>
      </c>
      <c r="AO244" s="4">
        <v>34.619999999999997</v>
      </c>
      <c r="AP244" s="4">
        <v>19.989999999999998</v>
      </c>
      <c r="AQ244" s="4">
        <v>10.28</v>
      </c>
      <c r="AR244" s="4"/>
      <c r="AS244" s="4"/>
      <c r="AT244" s="4"/>
      <c r="AU244" s="4"/>
      <c r="AV244" s="4"/>
      <c r="AW244" s="4">
        <v>16.27</v>
      </c>
      <c r="AX244" s="4"/>
      <c r="AY244" s="4"/>
      <c r="AZ244" s="4"/>
      <c r="BC244" s="3">
        <f t="shared" si="133"/>
        <v>2.4534712337229361</v>
      </c>
      <c r="BD244" s="3">
        <f t="shared" si="134"/>
        <v>2.3982178682348767</v>
      </c>
      <c r="BE244" s="3">
        <f t="shared" si="135"/>
        <v>2.3713634515170443</v>
      </c>
      <c r="BF244" s="3" t="e">
        <f t="shared" si="136"/>
        <v>#NUM!</v>
      </c>
      <c r="BG244" s="3" t="e">
        <f t="shared" si="137"/>
        <v>#NUM!</v>
      </c>
      <c r="BH244" s="3">
        <f t="shared" si="138"/>
        <v>2.2165881110755015</v>
      </c>
      <c r="BI244" s="3">
        <f t="shared" si="139"/>
        <v>2.012837224705172</v>
      </c>
      <c r="BJ244" s="3">
        <f t="shared" si="140"/>
        <v>2.1553967737048509</v>
      </c>
      <c r="BK244" s="3">
        <f t="shared" si="141"/>
        <v>1.7701890227359933</v>
      </c>
      <c r="BL244" s="3">
        <f t="shared" si="142"/>
        <v>1.9431976300689262</v>
      </c>
      <c r="BM244" s="3">
        <f t="shared" si="143"/>
        <v>2.1228709228644354</v>
      </c>
      <c r="BN244" s="3">
        <f t="shared" si="144"/>
        <v>1.69284691927723</v>
      </c>
      <c r="BO244" s="3">
        <f t="shared" si="145"/>
        <v>1.8817839555933846</v>
      </c>
      <c r="BP244" s="3" t="e">
        <f t="shared" si="146"/>
        <v>#NUM!</v>
      </c>
      <c r="BQ244" s="3">
        <f t="shared" si="147"/>
        <v>1.7051792448736762</v>
      </c>
      <c r="BR244" s="3">
        <f t="shared" si="148"/>
        <v>1.9956790605116221</v>
      </c>
      <c r="BS244" s="3">
        <f t="shared" si="149"/>
        <v>1.9940530635876752</v>
      </c>
      <c r="BT244" s="3">
        <f t="shared" si="150"/>
        <v>1.7353593330017107</v>
      </c>
      <c r="BU244" s="3">
        <f t="shared" si="151"/>
        <v>1.9889155205126867</v>
      </c>
      <c r="BV244" s="3">
        <f t="shared" si="152"/>
        <v>1.3979400086720377</v>
      </c>
      <c r="BW244" s="3">
        <f t="shared" si="153"/>
        <v>1.2864564697469829</v>
      </c>
      <c r="BX244" s="3">
        <f t="shared" si="154"/>
        <v>1.8996016591461222</v>
      </c>
      <c r="BY244" s="3">
        <f t="shared" si="155"/>
        <v>2.2618811493836675</v>
      </c>
      <c r="BZ244" s="3">
        <f t="shared" si="156"/>
        <v>1.6652056284346006</v>
      </c>
      <c r="CA244" s="3">
        <f t="shared" si="157"/>
        <v>1.9398685444595096</v>
      </c>
      <c r="CB244" s="3">
        <f t="shared" si="158"/>
        <v>1.7347998295888469</v>
      </c>
      <c r="CC244" s="3">
        <f t="shared" si="159"/>
        <v>2.0112320103193659</v>
      </c>
      <c r="CD244" s="3">
        <f t="shared" si="160"/>
        <v>1.7249309141923979</v>
      </c>
      <c r="CE244" s="3">
        <f t="shared" si="161"/>
        <v>1.6996643202023733</v>
      </c>
      <c r="CF244" s="3">
        <f t="shared" si="162"/>
        <v>2.0064660422492318</v>
      </c>
      <c r="CG244" s="3">
        <f t="shared" si="163"/>
        <v>1.9077874431106161</v>
      </c>
      <c r="CH244" s="3">
        <f t="shared" si="164"/>
        <v>2.2064750618166862</v>
      </c>
      <c r="CI244" s="3">
        <f t="shared" si="165"/>
        <v>1.539327063539375</v>
      </c>
      <c r="CJ244" s="3">
        <f t="shared" si="166"/>
        <v>1.3008127941181169</v>
      </c>
      <c r="CK244" s="3">
        <f t="shared" si="167"/>
        <v>1.0119931146592569</v>
      </c>
      <c r="CL244" s="3" t="e">
        <f t="shared" si="168"/>
        <v>#NUM!</v>
      </c>
      <c r="CM244" s="3" t="e">
        <f t="shared" si="169"/>
        <v>#NUM!</v>
      </c>
      <c r="CN244" s="3" t="e">
        <f t="shared" si="170"/>
        <v>#NUM!</v>
      </c>
      <c r="CO244" s="3" t="e">
        <f t="shared" si="171"/>
        <v>#NUM!</v>
      </c>
      <c r="CP244" s="3" t="e">
        <f t="shared" si="172"/>
        <v>#NUM!</v>
      </c>
      <c r="CQ244" s="3">
        <f t="shared" si="173"/>
        <v>1.2113875529368587</v>
      </c>
      <c r="CR244" s="3" t="e">
        <f t="shared" si="174"/>
        <v>#NUM!</v>
      </c>
      <c r="CS244" s="3" t="e">
        <f t="shared" si="175"/>
        <v>#NUM!</v>
      </c>
      <c r="CT244" s="3" t="e">
        <f t="shared" si="176"/>
        <v>#NUM!</v>
      </c>
    </row>
    <row r="245" spans="1:98" x14ac:dyDescent="0.25">
      <c r="A245" s="4"/>
      <c r="B245" s="1" t="s">
        <v>939</v>
      </c>
      <c r="C245" s="4" t="s">
        <v>645</v>
      </c>
      <c r="D245" s="4" t="s">
        <v>470</v>
      </c>
      <c r="E245" s="4" t="s">
        <v>646</v>
      </c>
      <c r="F245" s="17" t="s">
        <v>722</v>
      </c>
      <c r="G245" s="4" t="s">
        <v>45</v>
      </c>
      <c r="H245" s="4" t="s">
        <v>49</v>
      </c>
      <c r="I245" s="4"/>
      <c r="J245" s="4"/>
      <c r="K245" s="4"/>
      <c r="L245" s="4"/>
      <c r="M245" s="4"/>
      <c r="N245" s="4"/>
      <c r="O245" s="4">
        <v>96.57</v>
      </c>
      <c r="P245" s="4"/>
      <c r="Q245" s="4">
        <v>56.32</v>
      </c>
      <c r="R245" s="4">
        <v>83.12</v>
      </c>
      <c r="S245" s="4"/>
      <c r="T245" s="4"/>
      <c r="U245" s="4">
        <v>76.14</v>
      </c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>
        <v>46.95</v>
      </c>
      <c r="AL245" s="4"/>
      <c r="AM245" s="4"/>
      <c r="AN245" s="4"/>
      <c r="AO245" s="4">
        <v>34.36</v>
      </c>
      <c r="AP245" s="4">
        <v>20.43</v>
      </c>
      <c r="AQ245" s="4">
        <v>10.37</v>
      </c>
      <c r="AR245" s="4"/>
      <c r="AS245" s="4"/>
      <c r="AT245" s="4">
        <v>11.99</v>
      </c>
      <c r="AU245" s="4"/>
      <c r="AV245" s="4">
        <v>7.74</v>
      </c>
      <c r="AW245" s="4"/>
      <c r="AX245" s="4">
        <v>11.48</v>
      </c>
      <c r="AY245" s="4"/>
      <c r="AZ245" s="4"/>
      <c r="BC245" s="3" t="e">
        <f t="shared" si="133"/>
        <v>#NUM!</v>
      </c>
      <c r="BD245" s="3" t="e">
        <f t="shared" si="134"/>
        <v>#NUM!</v>
      </c>
      <c r="BE245" s="3" t="e">
        <f t="shared" si="135"/>
        <v>#NUM!</v>
      </c>
      <c r="BF245" s="3" t="e">
        <f t="shared" si="136"/>
        <v>#NUM!</v>
      </c>
      <c r="BG245" s="3" t="e">
        <f t="shared" si="137"/>
        <v>#NUM!</v>
      </c>
      <c r="BH245" s="3" t="e">
        <f t="shared" si="138"/>
        <v>#NUM!</v>
      </c>
      <c r="BI245" s="3">
        <f t="shared" si="139"/>
        <v>1.9848422314052758</v>
      </c>
      <c r="BJ245" s="3" t="e">
        <f t="shared" si="140"/>
        <v>#NUM!</v>
      </c>
      <c r="BK245" s="3">
        <f t="shared" si="141"/>
        <v>1.7506626461340558</v>
      </c>
      <c r="BL245" s="3">
        <f t="shared" si="142"/>
        <v>1.919705534549121</v>
      </c>
      <c r="BM245" s="3" t="e">
        <f t="shared" si="143"/>
        <v>#NUM!</v>
      </c>
      <c r="BN245" s="3" t="e">
        <f t="shared" si="144"/>
        <v>#NUM!</v>
      </c>
      <c r="BO245" s="3">
        <f t="shared" si="145"/>
        <v>1.8816128724783485</v>
      </c>
      <c r="BP245" s="3" t="e">
        <f t="shared" si="146"/>
        <v>#NUM!</v>
      </c>
      <c r="BQ245" s="3" t="e">
        <f t="shared" si="147"/>
        <v>#NUM!</v>
      </c>
      <c r="BR245" s="3" t="e">
        <f t="shared" si="148"/>
        <v>#NUM!</v>
      </c>
      <c r="BS245" s="3" t="e">
        <f t="shared" si="149"/>
        <v>#NUM!</v>
      </c>
      <c r="BT245" s="3" t="e">
        <f t="shared" si="150"/>
        <v>#NUM!</v>
      </c>
      <c r="BU245" s="3" t="e">
        <f t="shared" si="151"/>
        <v>#NUM!</v>
      </c>
      <c r="BV245" s="3" t="e">
        <f t="shared" si="152"/>
        <v>#NUM!</v>
      </c>
      <c r="BW245" s="3" t="e">
        <f t="shared" si="153"/>
        <v>#NUM!</v>
      </c>
      <c r="BX245" s="3" t="e">
        <f t="shared" si="154"/>
        <v>#NUM!</v>
      </c>
      <c r="BY245" s="3" t="e">
        <f t="shared" si="155"/>
        <v>#NUM!</v>
      </c>
      <c r="BZ245" s="3" t="e">
        <f t="shared" si="156"/>
        <v>#NUM!</v>
      </c>
      <c r="CA245" s="3" t="e">
        <f t="shared" si="157"/>
        <v>#NUM!</v>
      </c>
      <c r="CB245" s="3" t="e">
        <f t="shared" si="158"/>
        <v>#NUM!</v>
      </c>
      <c r="CC245" s="3" t="e">
        <f t="shared" si="159"/>
        <v>#NUM!</v>
      </c>
      <c r="CD245" s="3" t="e">
        <f t="shared" si="160"/>
        <v>#NUM!</v>
      </c>
      <c r="CE245" s="3">
        <f t="shared" si="161"/>
        <v>1.6716355966021297</v>
      </c>
      <c r="CF245" s="3" t="e">
        <f t="shared" si="162"/>
        <v>#NUM!</v>
      </c>
      <c r="CG245" s="3" t="e">
        <f t="shared" si="163"/>
        <v>#NUM!</v>
      </c>
      <c r="CH245" s="3" t="e">
        <f t="shared" si="164"/>
        <v>#NUM!</v>
      </c>
      <c r="CI245" s="3">
        <f t="shared" si="165"/>
        <v>1.5360531551592047</v>
      </c>
      <c r="CJ245" s="3">
        <f t="shared" si="166"/>
        <v>1.3102683666324475</v>
      </c>
      <c r="CK245" s="3">
        <f t="shared" si="167"/>
        <v>1.015778756389041</v>
      </c>
      <c r="CL245" s="3" t="e">
        <f t="shared" si="168"/>
        <v>#NUM!</v>
      </c>
      <c r="CM245" s="3" t="e">
        <f t="shared" si="169"/>
        <v>#NUM!</v>
      </c>
      <c r="CN245" s="3">
        <f t="shared" si="170"/>
        <v>1.0788191830988487</v>
      </c>
      <c r="CO245" s="3" t="e">
        <f t="shared" si="171"/>
        <v>#NUM!</v>
      </c>
      <c r="CP245" s="3">
        <f t="shared" si="172"/>
        <v>0.88874096068289266</v>
      </c>
      <c r="CQ245" s="3" t="e">
        <f t="shared" si="173"/>
        <v>#NUM!</v>
      </c>
      <c r="CR245" s="3">
        <f t="shared" si="174"/>
        <v>1.0599418880619547</v>
      </c>
      <c r="CS245" s="3" t="e">
        <f t="shared" si="175"/>
        <v>#NUM!</v>
      </c>
      <c r="CT245" s="3" t="e">
        <f t="shared" si="176"/>
        <v>#NUM!</v>
      </c>
    </row>
    <row r="246" spans="1:98" x14ac:dyDescent="0.25">
      <c r="A246" s="4"/>
      <c r="B246" s="1" t="s">
        <v>939</v>
      </c>
      <c r="C246" s="4" t="s">
        <v>648</v>
      </c>
      <c r="D246" s="4" t="s">
        <v>470</v>
      </c>
      <c r="E246" s="4" t="s">
        <v>649</v>
      </c>
      <c r="F246" s="17" t="s">
        <v>722</v>
      </c>
      <c r="G246" s="4" t="s">
        <v>90</v>
      </c>
      <c r="H246" s="4" t="s">
        <v>49</v>
      </c>
      <c r="I246" s="4">
        <v>286.39999999999998</v>
      </c>
      <c r="J246" s="4">
        <v>246.58</v>
      </c>
      <c r="K246" s="4">
        <v>233.45</v>
      </c>
      <c r="L246" s="4">
        <v>74.89</v>
      </c>
      <c r="M246" s="4">
        <v>159.97</v>
      </c>
      <c r="N246" s="4">
        <v>169.09</v>
      </c>
      <c r="O246" s="4"/>
      <c r="P246" s="4">
        <v>138.44</v>
      </c>
      <c r="Q246" s="4"/>
      <c r="R246" s="4">
        <v>90.16</v>
      </c>
      <c r="S246" s="4">
        <v>129.58000000000001</v>
      </c>
      <c r="T246" s="4">
        <v>46.83</v>
      </c>
      <c r="U246" s="4">
        <v>77.39</v>
      </c>
      <c r="V246" s="4"/>
      <c r="W246" s="4">
        <v>52.45</v>
      </c>
      <c r="X246" s="4">
        <v>97.62</v>
      </c>
      <c r="Y246" s="4"/>
      <c r="Z246" s="4">
        <v>51.07</v>
      </c>
      <c r="AA246" s="4">
        <v>98.48</v>
      </c>
      <c r="AB246" s="4">
        <v>21.6</v>
      </c>
      <c r="AC246" s="4">
        <v>21.39</v>
      </c>
      <c r="AD246" s="4">
        <v>77.17</v>
      </c>
      <c r="AE246" s="4"/>
      <c r="AF246" s="4">
        <v>39.17</v>
      </c>
      <c r="AG246" s="4"/>
      <c r="AH246" s="4">
        <v>50.77</v>
      </c>
      <c r="AI246" s="4">
        <v>97</v>
      </c>
      <c r="AJ246" s="4"/>
      <c r="AK246" s="4">
        <v>48.81</v>
      </c>
      <c r="AL246" s="4">
        <v>102.5</v>
      </c>
      <c r="AM246" s="4">
        <v>77.55</v>
      </c>
      <c r="AN246" s="4">
        <v>162.56</v>
      </c>
      <c r="AO246" s="4"/>
      <c r="AP246" s="4">
        <v>18.89</v>
      </c>
      <c r="AQ246" s="4"/>
      <c r="AR246" s="4"/>
      <c r="AS246" s="4"/>
      <c r="AT246" s="4">
        <v>12.32</v>
      </c>
      <c r="AU246" s="4"/>
      <c r="AV246" s="4"/>
      <c r="AW246" s="4"/>
      <c r="AX246" s="4"/>
      <c r="AY246" s="4"/>
      <c r="AZ246" s="4"/>
      <c r="BC246" s="3">
        <f t="shared" si="133"/>
        <v>2.4569730136358179</v>
      </c>
      <c r="BD246" s="3">
        <f t="shared" si="134"/>
        <v>2.391957848245589</v>
      </c>
      <c r="BE246" s="3">
        <f t="shared" si="135"/>
        <v>2.3681938782668244</v>
      </c>
      <c r="BF246" s="3">
        <f t="shared" si="136"/>
        <v>1.874423830586502</v>
      </c>
      <c r="BG246" s="3">
        <f t="shared" si="137"/>
        <v>2.2040385448055306</v>
      </c>
      <c r="BH246" s="3">
        <f t="shared" si="138"/>
        <v>2.2281179241368454</v>
      </c>
      <c r="BI246" s="3" t="e">
        <f t="shared" si="139"/>
        <v>#NUM!</v>
      </c>
      <c r="BJ246" s="3">
        <f t="shared" si="140"/>
        <v>2.14126159062209</v>
      </c>
      <c r="BK246" s="3" t="e">
        <f t="shared" si="141"/>
        <v>#NUM!</v>
      </c>
      <c r="BL246" s="3">
        <f t="shared" si="142"/>
        <v>1.95501390303805</v>
      </c>
      <c r="BM246" s="3">
        <f t="shared" si="143"/>
        <v>2.1125379756093081</v>
      </c>
      <c r="BN246" s="3">
        <f t="shared" si="144"/>
        <v>1.67052415778208</v>
      </c>
      <c r="BO246" s="3">
        <f t="shared" si="145"/>
        <v>1.8886848466596988</v>
      </c>
      <c r="BP246" s="3" t="e">
        <f t="shared" si="146"/>
        <v>#NUM!</v>
      </c>
      <c r="BQ246" s="3">
        <f t="shared" si="147"/>
        <v>1.7197454925295768</v>
      </c>
      <c r="BR246" s="3">
        <f t="shared" si="148"/>
        <v>1.9895388033205024</v>
      </c>
      <c r="BS246" s="3" t="e">
        <f t="shared" si="149"/>
        <v>#NUM!</v>
      </c>
      <c r="BT246" s="3">
        <f t="shared" si="150"/>
        <v>1.7081658578555401</v>
      </c>
      <c r="BU246" s="3">
        <f t="shared" si="151"/>
        <v>1.9933480399232599</v>
      </c>
      <c r="BV246" s="3">
        <f t="shared" si="152"/>
        <v>1.3344537511509309</v>
      </c>
      <c r="BW246" s="3">
        <f t="shared" si="153"/>
        <v>1.3302107845715281</v>
      </c>
      <c r="BX246" s="3">
        <f t="shared" si="154"/>
        <v>1.8874485002499537</v>
      </c>
      <c r="BY246" s="3" t="e">
        <f t="shared" si="155"/>
        <v>#NUM!</v>
      </c>
      <c r="BZ246" s="3">
        <f t="shared" si="156"/>
        <v>1.592953571547866</v>
      </c>
      <c r="CA246" s="3" t="e">
        <f t="shared" si="157"/>
        <v>#NUM!</v>
      </c>
      <c r="CB246" s="3">
        <f t="shared" si="158"/>
        <v>1.7056071634046051</v>
      </c>
      <c r="CC246" s="3">
        <f t="shared" si="159"/>
        <v>1.9867717342662448</v>
      </c>
      <c r="CD246" s="3" t="e">
        <f t="shared" si="160"/>
        <v>#NUM!</v>
      </c>
      <c r="CE246" s="3">
        <f t="shared" si="161"/>
        <v>1.6885088076565213</v>
      </c>
      <c r="CF246" s="3">
        <f t="shared" si="162"/>
        <v>2.0107238653917729</v>
      </c>
      <c r="CG246" s="3">
        <f t="shared" si="163"/>
        <v>1.8895818021496238</v>
      </c>
      <c r="CH246" s="3">
        <f t="shared" si="164"/>
        <v>2.2110136906038251</v>
      </c>
      <c r="CI246" s="3" t="e">
        <f t="shared" si="165"/>
        <v>#NUM!</v>
      </c>
      <c r="CJ246" s="3">
        <f t="shared" si="166"/>
        <v>1.2762319579218335</v>
      </c>
      <c r="CK246" s="3" t="e">
        <f t="shared" si="167"/>
        <v>#NUM!</v>
      </c>
      <c r="CL246" s="3" t="e">
        <f t="shared" si="168"/>
        <v>#NUM!</v>
      </c>
      <c r="CM246" s="3" t="e">
        <f t="shared" si="169"/>
        <v>#NUM!</v>
      </c>
      <c r="CN246" s="3">
        <f t="shared" si="170"/>
        <v>1.0906107078284066</v>
      </c>
      <c r="CO246" s="3" t="e">
        <f t="shared" si="171"/>
        <v>#NUM!</v>
      </c>
      <c r="CP246" s="3" t="e">
        <f t="shared" si="172"/>
        <v>#NUM!</v>
      </c>
      <c r="CQ246" s="3" t="e">
        <f t="shared" si="173"/>
        <v>#NUM!</v>
      </c>
      <c r="CR246" s="3" t="e">
        <f t="shared" si="174"/>
        <v>#NUM!</v>
      </c>
      <c r="CS246" s="3" t="e">
        <f t="shared" si="175"/>
        <v>#NUM!</v>
      </c>
      <c r="CT246" s="3" t="e">
        <f t="shared" si="176"/>
        <v>#NUM!</v>
      </c>
    </row>
    <row r="247" spans="1:98" x14ac:dyDescent="0.25">
      <c r="A247" s="4"/>
      <c r="B247" s="1" t="s">
        <v>939</v>
      </c>
      <c r="C247" s="4" t="s">
        <v>651</v>
      </c>
      <c r="D247" s="4" t="s">
        <v>470</v>
      </c>
      <c r="E247" s="4" t="s">
        <v>652</v>
      </c>
      <c r="F247" s="17" t="s">
        <v>722</v>
      </c>
      <c r="G247" s="4" t="s">
        <v>90</v>
      </c>
      <c r="H247" s="4" t="s">
        <v>53</v>
      </c>
      <c r="I247" s="4">
        <v>259.62</v>
      </c>
      <c r="J247" s="4">
        <v>229.94</v>
      </c>
      <c r="K247" s="4">
        <v>215.64</v>
      </c>
      <c r="L247" s="4"/>
      <c r="M247" s="4"/>
      <c r="N247" s="4"/>
      <c r="O247" s="4">
        <v>94.43</v>
      </c>
      <c r="P247" s="4"/>
      <c r="Q247" s="4">
        <v>56.21</v>
      </c>
      <c r="R247" s="4">
        <v>85.31</v>
      </c>
      <c r="S247" s="4">
        <v>116.25</v>
      </c>
      <c r="T247" s="4">
        <v>45.14</v>
      </c>
      <c r="U247" s="4">
        <v>76.83</v>
      </c>
      <c r="V247" s="4">
        <v>43.61</v>
      </c>
      <c r="W247" s="4">
        <v>46.35</v>
      </c>
      <c r="X247" s="4">
        <v>93.12</v>
      </c>
      <c r="Y247" s="4">
        <v>87.01</v>
      </c>
      <c r="Z247" s="4">
        <v>49.64</v>
      </c>
      <c r="AA247" s="4">
        <v>91.38</v>
      </c>
      <c r="AB247" s="4">
        <v>24.42</v>
      </c>
      <c r="AC247" s="4">
        <v>20.94</v>
      </c>
      <c r="AD247" s="4">
        <v>73.09</v>
      </c>
      <c r="AE247" s="4"/>
      <c r="AF247" s="4">
        <v>40.49</v>
      </c>
      <c r="AG247" s="4"/>
      <c r="AH247" s="4">
        <v>50.97</v>
      </c>
      <c r="AI247" s="4">
        <v>99.25</v>
      </c>
      <c r="AJ247" s="4">
        <v>49.87</v>
      </c>
      <c r="AK247" s="4">
        <v>42.84</v>
      </c>
      <c r="AL247" s="4">
        <v>93.51</v>
      </c>
      <c r="AM247" s="4">
        <v>72.91</v>
      </c>
      <c r="AN247" s="4">
        <v>145.12</v>
      </c>
      <c r="AO247" s="4"/>
      <c r="AP247" s="4">
        <v>19.079999999999998</v>
      </c>
      <c r="AQ247" s="4">
        <v>10.48</v>
      </c>
      <c r="AR247" s="4"/>
      <c r="AS247" s="4"/>
      <c r="AT247" s="4">
        <v>11.57</v>
      </c>
      <c r="AU247" s="4"/>
      <c r="AV247" s="4"/>
      <c r="AW247" s="4">
        <v>13.42</v>
      </c>
      <c r="AX247" s="4">
        <v>10.01</v>
      </c>
      <c r="AY247" s="4">
        <v>21.39</v>
      </c>
      <c r="AZ247" s="4">
        <v>16.079999999999998</v>
      </c>
      <c r="BC247" s="3">
        <f t="shared" si="133"/>
        <v>2.4143381455823678</v>
      </c>
      <c r="BD247" s="3">
        <f t="shared" si="134"/>
        <v>2.3616145270248459</v>
      </c>
      <c r="BE247" s="3">
        <f t="shared" si="135"/>
        <v>2.3337293231565988</v>
      </c>
      <c r="BF247" s="3" t="e">
        <f t="shared" si="136"/>
        <v>#NUM!</v>
      </c>
      <c r="BG247" s="3" t="e">
        <f t="shared" si="137"/>
        <v>#NUM!</v>
      </c>
      <c r="BH247" s="3" t="e">
        <f t="shared" si="138"/>
        <v>#NUM!</v>
      </c>
      <c r="BI247" s="3">
        <f t="shared" si="139"/>
        <v>1.975109989686161</v>
      </c>
      <c r="BJ247" s="3" t="e">
        <f t="shared" si="140"/>
        <v>#NUM!</v>
      </c>
      <c r="BK247" s="3">
        <f t="shared" si="141"/>
        <v>1.7498135852929377</v>
      </c>
      <c r="BL247" s="3">
        <f t="shared" si="142"/>
        <v>1.9309999419561521</v>
      </c>
      <c r="BM247" s="3">
        <f t="shared" si="143"/>
        <v>2.0653929615619915</v>
      </c>
      <c r="BN247" s="3">
        <f t="shared" si="144"/>
        <v>1.6545615547417432</v>
      </c>
      <c r="BO247" s="3">
        <f t="shared" si="145"/>
        <v>1.8855308331880922</v>
      </c>
      <c r="BP247" s="3">
        <f t="shared" si="146"/>
        <v>1.6395860866734264</v>
      </c>
      <c r="BQ247" s="3">
        <f t="shared" si="147"/>
        <v>1.666049738480516</v>
      </c>
      <c r="BR247" s="3">
        <f t="shared" si="148"/>
        <v>1.9690429673058132</v>
      </c>
      <c r="BS247" s="3">
        <f t="shared" si="149"/>
        <v>1.9395691686559016</v>
      </c>
      <c r="BT247" s="3">
        <f t="shared" si="150"/>
        <v>1.6958317728266923</v>
      </c>
      <c r="BU247" s="3">
        <f t="shared" si="151"/>
        <v>1.9608511537196862</v>
      </c>
      <c r="BV247" s="3">
        <f t="shared" si="152"/>
        <v>1.3877456596088638</v>
      </c>
      <c r="BW247" s="3">
        <f t="shared" si="153"/>
        <v>1.3209766773428235</v>
      </c>
      <c r="BX247" s="3">
        <f t="shared" si="154"/>
        <v>1.863857961883973</v>
      </c>
      <c r="BY247" s="3" t="e">
        <f t="shared" si="155"/>
        <v>#NUM!</v>
      </c>
      <c r="BZ247" s="3">
        <f t="shared" si="156"/>
        <v>1.6073477767684134</v>
      </c>
      <c r="CA247" s="3" t="e">
        <f t="shared" si="157"/>
        <v>#NUM!</v>
      </c>
      <c r="CB247" s="3">
        <f t="shared" si="158"/>
        <v>1.7073146335887079</v>
      </c>
      <c r="CC247" s="3">
        <f t="shared" si="159"/>
        <v>1.9967305154351527</v>
      </c>
      <c r="CD247" s="3">
        <f t="shared" si="160"/>
        <v>1.697839368218363</v>
      </c>
      <c r="CE247" s="3">
        <f t="shared" si="161"/>
        <v>1.6318494621598181</v>
      </c>
      <c r="CF247" s="3">
        <f t="shared" si="162"/>
        <v>1.9708580569965024</v>
      </c>
      <c r="CG247" s="3">
        <f t="shared" si="163"/>
        <v>1.8627870982353443</v>
      </c>
      <c r="CH247" s="3">
        <f t="shared" si="164"/>
        <v>2.1617272697160201</v>
      </c>
      <c r="CI247" s="3" t="e">
        <f t="shared" si="165"/>
        <v>#NUM!</v>
      </c>
      <c r="CJ247" s="3">
        <f t="shared" si="166"/>
        <v>1.2805783703680762</v>
      </c>
      <c r="CK247" s="3">
        <f t="shared" si="167"/>
        <v>1.0203612826477078</v>
      </c>
      <c r="CL247" s="3" t="e">
        <f t="shared" si="168"/>
        <v>#NUM!</v>
      </c>
      <c r="CM247" s="3" t="e">
        <f t="shared" si="169"/>
        <v>#NUM!</v>
      </c>
      <c r="CN247" s="3">
        <f t="shared" si="170"/>
        <v>1.0633333589517495</v>
      </c>
      <c r="CO247" s="3" t="e">
        <f t="shared" si="171"/>
        <v>#NUM!</v>
      </c>
      <c r="CP247" s="3" t="e">
        <f t="shared" si="172"/>
        <v>#NUM!</v>
      </c>
      <c r="CQ247" s="3">
        <f t="shared" si="173"/>
        <v>1.1277525158329733</v>
      </c>
      <c r="CR247" s="3">
        <f t="shared" si="174"/>
        <v>1.0004340774793186</v>
      </c>
      <c r="CS247" s="3">
        <f t="shared" si="175"/>
        <v>1.3302107845715281</v>
      </c>
      <c r="CT247" s="3">
        <f t="shared" si="176"/>
        <v>1.2062860444124324</v>
      </c>
    </row>
    <row r="248" spans="1:98" x14ac:dyDescent="0.25">
      <c r="A248" s="3"/>
      <c r="B248" s="1" t="s">
        <v>939</v>
      </c>
      <c r="C248" s="3" t="s">
        <v>482</v>
      </c>
      <c r="D248" s="3" t="s">
        <v>152</v>
      </c>
      <c r="E248" s="3" t="s">
        <v>483</v>
      </c>
      <c r="F248" s="14" t="s">
        <v>719</v>
      </c>
      <c r="G248" s="3" t="s">
        <v>39</v>
      </c>
      <c r="H248" s="3" t="s">
        <v>40</v>
      </c>
      <c r="I248" s="3"/>
      <c r="J248" s="3"/>
      <c r="K248" s="3"/>
      <c r="L248" s="3"/>
      <c r="M248" s="3"/>
      <c r="N248" s="3"/>
      <c r="O248" s="3"/>
      <c r="P248" s="3">
        <v>136.80000000000001</v>
      </c>
      <c r="Q248" s="3"/>
      <c r="R248" s="3"/>
      <c r="S248" s="3"/>
      <c r="T248" s="3"/>
      <c r="U248" s="3">
        <v>80.72</v>
      </c>
      <c r="V248" s="3">
        <v>45.59</v>
      </c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>
        <v>85.27</v>
      </c>
      <c r="AH248" s="3">
        <v>60.23</v>
      </c>
      <c r="AI248" s="3"/>
      <c r="AJ248" s="3">
        <v>53.29</v>
      </c>
      <c r="AK248" s="3">
        <v>48.27</v>
      </c>
      <c r="AL248" s="3"/>
      <c r="AM248" s="3"/>
      <c r="AN248" s="3"/>
      <c r="AO248" s="3">
        <v>36.700000000000003</v>
      </c>
      <c r="AP248" s="3">
        <v>20.8</v>
      </c>
      <c r="AQ248" s="3">
        <v>11.85</v>
      </c>
      <c r="AR248" s="3"/>
      <c r="AS248" s="3">
        <v>16.23</v>
      </c>
      <c r="AT248" s="3">
        <v>12.46</v>
      </c>
      <c r="AU248" s="3">
        <v>7.38</v>
      </c>
      <c r="AV248" s="3">
        <v>6.68</v>
      </c>
      <c r="AW248" s="3">
        <v>15.38</v>
      </c>
      <c r="AX248" s="3">
        <v>10.64</v>
      </c>
      <c r="AY248" s="3">
        <v>22.6</v>
      </c>
      <c r="AZ248" s="3"/>
      <c r="BC248" s="3" t="e">
        <f t="shared" si="133"/>
        <v>#NUM!</v>
      </c>
      <c r="BD248" s="3" t="e">
        <f t="shared" si="134"/>
        <v>#NUM!</v>
      </c>
      <c r="BE248" s="3" t="e">
        <f t="shared" si="135"/>
        <v>#NUM!</v>
      </c>
      <c r="BF248" s="3" t="e">
        <f t="shared" si="136"/>
        <v>#NUM!</v>
      </c>
      <c r="BG248" s="3" t="e">
        <f t="shared" si="137"/>
        <v>#NUM!</v>
      </c>
      <c r="BH248" s="3" t="e">
        <f t="shared" si="138"/>
        <v>#NUM!</v>
      </c>
      <c r="BI248" s="3" t="e">
        <f t="shared" si="139"/>
        <v>#NUM!</v>
      </c>
      <c r="BJ248" s="3">
        <f t="shared" si="140"/>
        <v>2.1360860973840974</v>
      </c>
      <c r="BK248" s="3" t="e">
        <f t="shared" si="141"/>
        <v>#NUM!</v>
      </c>
      <c r="BL248" s="3" t="e">
        <f t="shared" si="142"/>
        <v>#NUM!</v>
      </c>
      <c r="BM248" s="3" t="e">
        <f t="shared" si="143"/>
        <v>#NUM!</v>
      </c>
      <c r="BN248" s="3" t="e">
        <f t="shared" si="144"/>
        <v>#NUM!</v>
      </c>
      <c r="BO248" s="3">
        <f t="shared" si="145"/>
        <v>1.9069811532288541</v>
      </c>
      <c r="BP248" s="3">
        <f t="shared" si="146"/>
        <v>1.6588695922019623</v>
      </c>
      <c r="BQ248" s="3" t="e">
        <f t="shared" si="147"/>
        <v>#NUM!</v>
      </c>
      <c r="BR248" s="3" t="e">
        <f t="shared" si="148"/>
        <v>#NUM!</v>
      </c>
      <c r="BS248" s="3" t="e">
        <f t="shared" si="149"/>
        <v>#NUM!</v>
      </c>
      <c r="BT248" s="3" t="e">
        <f t="shared" si="150"/>
        <v>#NUM!</v>
      </c>
      <c r="BU248" s="3" t="e">
        <f t="shared" si="151"/>
        <v>#NUM!</v>
      </c>
      <c r="BV248" s="3" t="e">
        <f t="shared" si="152"/>
        <v>#NUM!</v>
      </c>
      <c r="BW248" s="3" t="e">
        <f t="shared" si="153"/>
        <v>#NUM!</v>
      </c>
      <c r="BX248" s="3" t="e">
        <f t="shared" si="154"/>
        <v>#NUM!</v>
      </c>
      <c r="BY248" s="3" t="e">
        <f t="shared" si="155"/>
        <v>#NUM!</v>
      </c>
      <c r="BZ248" s="3" t="e">
        <f t="shared" si="156"/>
        <v>#NUM!</v>
      </c>
      <c r="CA248" s="3">
        <f t="shared" si="157"/>
        <v>1.9307962629833002</v>
      </c>
      <c r="CB248" s="3">
        <f t="shared" si="158"/>
        <v>1.7798128631705805</v>
      </c>
      <c r="CC248" s="3" t="e">
        <f t="shared" si="159"/>
        <v>#NUM!</v>
      </c>
      <c r="CD248" s="3">
        <f t="shared" si="160"/>
        <v>1.7266457202409118</v>
      </c>
      <c r="CE248" s="3">
        <f t="shared" si="161"/>
        <v>1.6836772988186921</v>
      </c>
      <c r="CF248" s="3" t="e">
        <f t="shared" si="162"/>
        <v>#NUM!</v>
      </c>
      <c r="CG248" s="3" t="e">
        <f t="shared" si="163"/>
        <v>#NUM!</v>
      </c>
      <c r="CH248" s="3" t="e">
        <f t="shared" si="164"/>
        <v>#NUM!</v>
      </c>
      <c r="CI248" s="3">
        <f t="shared" si="165"/>
        <v>1.5646660642520893</v>
      </c>
      <c r="CJ248" s="3">
        <f t="shared" si="166"/>
        <v>1.3180633349627615</v>
      </c>
      <c r="CK248" s="3">
        <f t="shared" si="167"/>
        <v>1.0737183503461227</v>
      </c>
      <c r="CL248" s="3" t="e">
        <f t="shared" si="168"/>
        <v>#NUM!</v>
      </c>
      <c r="CM248" s="3">
        <f t="shared" si="169"/>
        <v>1.2103185198262318</v>
      </c>
      <c r="CN248" s="3">
        <f t="shared" si="170"/>
        <v>1.0955180423231508</v>
      </c>
      <c r="CO248" s="3">
        <f t="shared" si="171"/>
        <v>0.86805636182304158</v>
      </c>
      <c r="CP248" s="3">
        <f t="shared" si="172"/>
        <v>0.8247764624755457</v>
      </c>
      <c r="CQ248" s="3">
        <f t="shared" si="173"/>
        <v>1.1869563354654122</v>
      </c>
      <c r="CR248" s="3">
        <f t="shared" si="174"/>
        <v>1.0269416279590293</v>
      </c>
      <c r="CS248" s="3">
        <f t="shared" si="175"/>
        <v>1.354108439147401</v>
      </c>
      <c r="CT248" s="3" t="e">
        <f t="shared" si="176"/>
        <v>#NUM!</v>
      </c>
    </row>
    <row r="249" spans="1:98" x14ac:dyDescent="0.25">
      <c r="A249" s="1"/>
      <c r="B249" s="1" t="s">
        <v>939</v>
      </c>
      <c r="C249" s="1" t="s">
        <v>488</v>
      </c>
      <c r="D249" s="1" t="s">
        <v>152</v>
      </c>
      <c r="E249" s="3" t="s">
        <v>486</v>
      </c>
      <c r="F249" s="14" t="s">
        <v>719</v>
      </c>
      <c r="G249" s="1" t="s">
        <v>45</v>
      </c>
      <c r="H249" s="1" t="s">
        <v>59</v>
      </c>
      <c r="I249" s="3">
        <v>267.47000000000003</v>
      </c>
      <c r="J249" s="3">
        <v>240.21</v>
      </c>
      <c r="K249" s="3">
        <v>226.96</v>
      </c>
      <c r="L249" s="3">
        <v>70.25</v>
      </c>
      <c r="M249" s="3">
        <v>157.82</v>
      </c>
      <c r="N249" s="3">
        <v>150.72</v>
      </c>
      <c r="O249" s="3">
        <v>96.53</v>
      </c>
      <c r="P249" s="3">
        <v>134</v>
      </c>
      <c r="Q249" s="3">
        <v>54.79</v>
      </c>
      <c r="R249" s="3">
        <v>89.83</v>
      </c>
      <c r="S249" s="3">
        <v>124.18</v>
      </c>
      <c r="T249" s="3">
        <v>48.74</v>
      </c>
      <c r="U249" s="3">
        <v>80.989999999999995</v>
      </c>
      <c r="V249" s="3">
        <v>49.19</v>
      </c>
      <c r="W249" s="3">
        <v>47.74</v>
      </c>
      <c r="X249" s="3">
        <v>92.05</v>
      </c>
      <c r="Y249" s="3">
        <v>91</v>
      </c>
      <c r="Z249" s="3">
        <v>49.76</v>
      </c>
      <c r="AA249" s="3">
        <v>87.75</v>
      </c>
      <c r="AB249" s="3">
        <v>23.37</v>
      </c>
      <c r="AC249" s="3">
        <v>21.31</v>
      </c>
      <c r="AD249" s="3">
        <v>77.47</v>
      </c>
      <c r="AE249" s="3">
        <v>157.47999999999999</v>
      </c>
      <c r="AF249" s="3">
        <v>42.32</v>
      </c>
      <c r="AG249" s="3">
        <v>63.97</v>
      </c>
      <c r="AH249" s="3">
        <v>49.45</v>
      </c>
      <c r="AI249" s="3">
        <v>100.4</v>
      </c>
      <c r="AJ249" s="3">
        <v>50</v>
      </c>
      <c r="AK249" s="3">
        <v>46.48</v>
      </c>
      <c r="AL249" s="3">
        <v>93.35</v>
      </c>
      <c r="AM249" s="3">
        <v>76.069999999999993</v>
      </c>
      <c r="AN249" s="3">
        <v>146.22999999999999</v>
      </c>
      <c r="AO249" s="3">
        <v>37.659999999999997</v>
      </c>
      <c r="AP249" s="3">
        <v>19.45</v>
      </c>
      <c r="AQ249" s="3">
        <v>10.86</v>
      </c>
      <c r="AR249" s="3"/>
      <c r="AS249" s="3"/>
      <c r="AT249" s="3">
        <v>11.66</v>
      </c>
      <c r="AU249" s="3">
        <v>7.29</v>
      </c>
      <c r="AV249" s="3">
        <v>7.18</v>
      </c>
      <c r="AW249" s="3">
        <v>15.49</v>
      </c>
      <c r="AX249" s="3">
        <v>10.72</v>
      </c>
      <c r="AY249" s="3">
        <v>23.08</v>
      </c>
      <c r="AZ249" s="3">
        <v>15.92</v>
      </c>
      <c r="BC249" s="3">
        <f t="shared" si="133"/>
        <v>2.4272750777026659</v>
      </c>
      <c r="BD249" s="3">
        <f t="shared" si="134"/>
        <v>2.3805910832268324</v>
      </c>
      <c r="BE249" s="3">
        <f t="shared" si="135"/>
        <v>2.3559493227877959</v>
      </c>
      <c r="BF249" s="3">
        <f t="shared" si="136"/>
        <v>1.8466463285771175</v>
      </c>
      <c r="BG249" s="3">
        <f t="shared" si="137"/>
        <v>2.1981620390460757</v>
      </c>
      <c r="BH249" s="3">
        <f t="shared" si="138"/>
        <v>2.178170885448802</v>
      </c>
      <c r="BI249" s="3">
        <f t="shared" si="139"/>
        <v>1.9846623061901065</v>
      </c>
      <c r="BJ249" s="3">
        <f t="shared" si="140"/>
        <v>2.1271047983648077</v>
      </c>
      <c r="BK249" s="3">
        <f t="shared" si="141"/>
        <v>1.7387013004347098</v>
      </c>
      <c r="BL249" s="3">
        <f t="shared" si="142"/>
        <v>1.9534213996810352</v>
      </c>
      <c r="BM249" s="3">
        <f t="shared" si="143"/>
        <v>2.0940516555099644</v>
      </c>
      <c r="BN249" s="3">
        <f t="shared" si="144"/>
        <v>1.6878855248487055</v>
      </c>
      <c r="BO249" s="3">
        <f t="shared" si="145"/>
        <v>1.9084313989660064</v>
      </c>
      <c r="BP249" s="3">
        <f t="shared" si="146"/>
        <v>1.6918768225593313</v>
      </c>
      <c r="BQ249" s="3">
        <f t="shared" si="147"/>
        <v>1.6788824146707357</v>
      </c>
      <c r="BR249" s="3">
        <f t="shared" si="148"/>
        <v>1.9640237928400335</v>
      </c>
      <c r="BS249" s="3">
        <f t="shared" si="149"/>
        <v>1.9590413923210936</v>
      </c>
      <c r="BT249" s="3">
        <f t="shared" si="150"/>
        <v>1.6968803716827623</v>
      </c>
      <c r="BU249" s="3">
        <f t="shared" si="151"/>
        <v>1.9432471251378618</v>
      </c>
      <c r="BV249" s="3">
        <f t="shared" si="152"/>
        <v>1.3686587123922269</v>
      </c>
      <c r="BW249" s="3">
        <f t="shared" si="153"/>
        <v>1.3285834497142019</v>
      </c>
      <c r="BX249" s="3">
        <f t="shared" si="154"/>
        <v>1.8891335559667239</v>
      </c>
      <c r="BY249" s="3">
        <f t="shared" si="155"/>
        <v>2.1972254061181919</v>
      </c>
      <c r="BZ249" s="3">
        <f t="shared" si="156"/>
        <v>1.6265456590271294</v>
      </c>
      <c r="CA249" s="3">
        <f t="shared" si="157"/>
        <v>1.8059763507175626</v>
      </c>
      <c r="CB249" s="3">
        <f t="shared" si="158"/>
        <v>1.6941662959331982</v>
      </c>
      <c r="CC249" s="3">
        <f t="shared" si="159"/>
        <v>2.0017337128090005</v>
      </c>
      <c r="CD249" s="3">
        <f t="shared" si="160"/>
        <v>1.6989700043360187</v>
      </c>
      <c r="CE249" s="3">
        <f t="shared" si="161"/>
        <v>1.6672661193822742</v>
      </c>
      <c r="CF249" s="3">
        <f t="shared" si="162"/>
        <v>1.970114322285097</v>
      </c>
      <c r="CG249" s="3">
        <f t="shared" si="163"/>
        <v>1.8812134162550191</v>
      </c>
      <c r="CH249" s="3">
        <f t="shared" si="164"/>
        <v>2.1650364799945652</v>
      </c>
      <c r="CI249" s="3">
        <f t="shared" si="165"/>
        <v>1.575880315680646</v>
      </c>
      <c r="CJ249" s="3">
        <f t="shared" si="166"/>
        <v>1.2889196056617265</v>
      </c>
      <c r="CK249" s="3">
        <f t="shared" si="167"/>
        <v>1.0358298252528282</v>
      </c>
      <c r="CL249" s="3" t="e">
        <f t="shared" si="168"/>
        <v>#NUM!</v>
      </c>
      <c r="CM249" s="3" t="e">
        <f t="shared" si="169"/>
        <v>#NUM!</v>
      </c>
      <c r="CN249" s="3">
        <f t="shared" si="170"/>
        <v>1.0666985504229953</v>
      </c>
      <c r="CO249" s="3">
        <f t="shared" si="171"/>
        <v>0.86272752831797461</v>
      </c>
      <c r="CP249" s="3">
        <f t="shared" si="172"/>
        <v>0.85612444424230028</v>
      </c>
      <c r="CQ249" s="3">
        <f t="shared" si="173"/>
        <v>1.1900514177592061</v>
      </c>
      <c r="CR249" s="3">
        <f t="shared" si="174"/>
        <v>1.0301947853567512</v>
      </c>
      <c r="CS249" s="3">
        <f t="shared" si="175"/>
        <v>1.3632358044836939</v>
      </c>
      <c r="CT249" s="3">
        <f t="shared" si="176"/>
        <v>1.2019430634016501</v>
      </c>
    </row>
    <row r="250" spans="1:98" x14ac:dyDescent="0.25">
      <c r="A250" s="3"/>
      <c r="B250" s="1" t="s">
        <v>939</v>
      </c>
      <c r="C250" s="3" t="s">
        <v>487</v>
      </c>
      <c r="D250" s="3" t="s">
        <v>152</v>
      </c>
      <c r="E250" s="3" t="s">
        <v>489</v>
      </c>
      <c r="F250" s="14" t="s">
        <v>719</v>
      </c>
      <c r="G250" s="3" t="s">
        <v>45</v>
      </c>
      <c r="H250" s="3" t="s">
        <v>40</v>
      </c>
      <c r="I250" s="3">
        <v>271.05</v>
      </c>
      <c r="J250" s="3">
        <v>243.61</v>
      </c>
      <c r="K250" s="3">
        <v>230.09</v>
      </c>
      <c r="L250" s="3">
        <v>71.31</v>
      </c>
      <c r="M250" s="3">
        <v>159.72</v>
      </c>
      <c r="N250" s="3">
        <v>155.15</v>
      </c>
      <c r="O250" s="3">
        <v>95.84</v>
      </c>
      <c r="P250" s="3">
        <v>133.69999999999999</v>
      </c>
      <c r="Q250" s="3">
        <v>55.08</v>
      </c>
      <c r="R250" s="3">
        <v>88.15</v>
      </c>
      <c r="S250" s="3">
        <v>124.27</v>
      </c>
      <c r="T250" s="3">
        <v>47.42</v>
      </c>
      <c r="U250" s="3">
        <v>80.52</v>
      </c>
      <c r="V250" s="3">
        <v>47.58</v>
      </c>
      <c r="W250" s="3">
        <v>50.33</v>
      </c>
      <c r="X250" s="3">
        <v>94.08</v>
      </c>
      <c r="Y250" s="3">
        <v>89.96</v>
      </c>
      <c r="Z250" s="3">
        <v>49.39</v>
      </c>
      <c r="AA250" s="3">
        <v>93.33</v>
      </c>
      <c r="AB250" s="3">
        <v>27.03</v>
      </c>
      <c r="AC250" s="3">
        <v>19.739999999999998</v>
      </c>
      <c r="AD250" s="3">
        <v>77.959999999999994</v>
      </c>
      <c r="AE250" s="3">
        <v>162.72</v>
      </c>
      <c r="AF250" s="3">
        <v>44.71</v>
      </c>
      <c r="AG250" s="3">
        <v>72.540000000000006</v>
      </c>
      <c r="AH250" s="3">
        <v>55.77</v>
      </c>
      <c r="AI250" s="3">
        <v>104.23</v>
      </c>
      <c r="AJ250" s="3">
        <v>51.02</v>
      </c>
      <c r="AK250" s="3">
        <v>43.64</v>
      </c>
      <c r="AL250" s="3">
        <v>94.58</v>
      </c>
      <c r="AM250" s="3">
        <v>76.040000000000006</v>
      </c>
      <c r="AN250" s="3">
        <v>152.29</v>
      </c>
      <c r="AO250" s="3">
        <v>34.909999999999997</v>
      </c>
      <c r="AP250" s="3">
        <v>19.91</v>
      </c>
      <c r="AQ250" s="3">
        <v>11.67</v>
      </c>
      <c r="AR250" s="3"/>
      <c r="AS250" s="3">
        <v>14.21</v>
      </c>
      <c r="AT250" s="3">
        <v>11.64</v>
      </c>
      <c r="AU250" s="3">
        <v>7.8</v>
      </c>
      <c r="AV250" s="3">
        <v>7.14</v>
      </c>
      <c r="AW250" s="3">
        <v>14.55</v>
      </c>
      <c r="AX250" s="3">
        <v>11.07</v>
      </c>
      <c r="AY250" s="3">
        <v>22.05</v>
      </c>
      <c r="AZ250" s="3">
        <v>18.04</v>
      </c>
      <c r="BC250" s="3">
        <f t="shared" si="133"/>
        <v>2.4330494116166133</v>
      </c>
      <c r="BD250" s="3">
        <f t="shared" si="134"/>
        <v>2.3866951117756185</v>
      </c>
      <c r="BE250" s="3">
        <f t="shared" si="135"/>
        <v>2.3618977440958813</v>
      </c>
      <c r="BF250" s="3">
        <f t="shared" si="136"/>
        <v>1.8531504364478428</v>
      </c>
      <c r="BG250" s="3">
        <f t="shared" si="137"/>
        <v>2.2033593015222999</v>
      </c>
      <c r="BH250" s="3">
        <f t="shared" si="138"/>
        <v>2.1907517799201845</v>
      </c>
      <c r="BI250" s="3">
        <f t="shared" si="139"/>
        <v>1.9815468050452363</v>
      </c>
      <c r="BJ250" s="3">
        <f t="shared" si="140"/>
        <v>2.1261314072619841</v>
      </c>
      <c r="BK250" s="3">
        <f t="shared" si="141"/>
        <v>1.7409939315848861</v>
      </c>
      <c r="BL250" s="3">
        <f t="shared" si="142"/>
        <v>1.9452223166353408</v>
      </c>
      <c r="BM250" s="3">
        <f t="shared" si="143"/>
        <v>2.0943662983361344</v>
      </c>
      <c r="BN250" s="3">
        <f t="shared" si="144"/>
        <v>1.6759615496421694</v>
      </c>
      <c r="BO250" s="3">
        <f t="shared" si="145"/>
        <v>1.9059037662166169</v>
      </c>
      <c r="BP250" s="3">
        <f t="shared" si="146"/>
        <v>1.6774244377012475</v>
      </c>
      <c r="BQ250" s="3">
        <f t="shared" si="147"/>
        <v>1.7018269303971394</v>
      </c>
      <c r="BR250" s="3">
        <f t="shared" si="148"/>
        <v>1.9734973087320633</v>
      </c>
      <c r="BS250" s="3">
        <f t="shared" si="149"/>
        <v>1.9540494467635945</v>
      </c>
      <c r="BT250" s="3">
        <f t="shared" si="150"/>
        <v>1.6936390261615482</v>
      </c>
      <c r="BU250" s="3">
        <f t="shared" si="151"/>
        <v>1.9700212658283658</v>
      </c>
      <c r="BV250" s="3">
        <f t="shared" si="152"/>
        <v>1.4318460456987254</v>
      </c>
      <c r="BW250" s="3">
        <f t="shared" si="153"/>
        <v>1.2953471483336179</v>
      </c>
      <c r="BX250" s="3">
        <f t="shared" si="154"/>
        <v>1.8918718304455837</v>
      </c>
      <c r="BY250" s="3">
        <f t="shared" si="155"/>
        <v>2.2114409355786693</v>
      </c>
      <c r="BZ250" s="3">
        <f t="shared" si="156"/>
        <v>1.6504046698680319</v>
      </c>
      <c r="CA250" s="3">
        <f t="shared" si="157"/>
        <v>1.8605775512444156</v>
      </c>
      <c r="CB250" s="3">
        <f t="shared" si="158"/>
        <v>1.746400644491561</v>
      </c>
      <c r="CC250" s="3">
        <f t="shared" si="159"/>
        <v>2.0179927377664328</v>
      </c>
      <c r="CD250" s="3">
        <f t="shared" si="160"/>
        <v>1.7077404542737713</v>
      </c>
      <c r="CE250" s="3">
        <f t="shared" si="161"/>
        <v>1.6398847419163043</v>
      </c>
      <c r="CF250" s="3">
        <f t="shared" si="162"/>
        <v>1.9757993096794075</v>
      </c>
      <c r="CG250" s="3">
        <f t="shared" si="163"/>
        <v>1.8810421081934057</v>
      </c>
      <c r="CH250" s="3">
        <f t="shared" si="164"/>
        <v>2.1826713866754788</v>
      </c>
      <c r="CI250" s="3">
        <f t="shared" si="165"/>
        <v>1.5429498488141788</v>
      </c>
      <c r="CJ250" s="3">
        <f t="shared" si="166"/>
        <v>1.2990712600274095</v>
      </c>
      <c r="CK250" s="3">
        <f t="shared" si="167"/>
        <v>1.0670708560453701</v>
      </c>
      <c r="CL250" s="3" t="e">
        <f t="shared" si="168"/>
        <v>#NUM!</v>
      </c>
      <c r="CM250" s="3">
        <f t="shared" si="169"/>
        <v>1.1525940779274697</v>
      </c>
      <c r="CN250" s="3">
        <f t="shared" si="170"/>
        <v>1.0659529803138696</v>
      </c>
      <c r="CO250" s="3">
        <f t="shared" si="171"/>
        <v>0.89209460269048035</v>
      </c>
      <c r="CP250" s="3">
        <f t="shared" si="172"/>
        <v>0.85369821177617433</v>
      </c>
      <c r="CQ250" s="3">
        <f t="shared" si="173"/>
        <v>1.1628629933219261</v>
      </c>
      <c r="CR250" s="3">
        <f t="shared" si="174"/>
        <v>1.0441476208787228</v>
      </c>
      <c r="CS250" s="3">
        <f t="shared" si="175"/>
        <v>1.3434085938038574</v>
      </c>
      <c r="CT250" s="3">
        <f t="shared" si="176"/>
        <v>1.2562365332059229</v>
      </c>
    </row>
    <row r="251" spans="1:98" x14ac:dyDescent="0.25">
      <c r="A251" s="1"/>
      <c r="B251" s="1" t="s">
        <v>939</v>
      </c>
      <c r="C251" s="1" t="s">
        <v>151</v>
      </c>
      <c r="D251" s="1" t="s">
        <v>152</v>
      </c>
      <c r="E251" s="3" t="s">
        <v>153</v>
      </c>
      <c r="F251" s="14" t="s">
        <v>720</v>
      </c>
      <c r="G251" s="1" t="s">
        <v>45</v>
      </c>
      <c r="H251" s="1" t="s">
        <v>46</v>
      </c>
      <c r="I251" s="2">
        <v>285.27</v>
      </c>
      <c r="J251" s="2">
        <v>248.83</v>
      </c>
      <c r="K251" s="2">
        <v>237.13</v>
      </c>
      <c r="L251" s="2">
        <v>75.12</v>
      </c>
      <c r="M251" s="2">
        <v>162.66</v>
      </c>
      <c r="N251" s="2">
        <v>167.87</v>
      </c>
      <c r="O251" s="2">
        <v>104.69</v>
      </c>
      <c r="P251" s="2">
        <v>135.56</v>
      </c>
      <c r="Q251" s="2">
        <v>62.14</v>
      </c>
      <c r="R251" s="2">
        <v>92.14</v>
      </c>
      <c r="S251" s="2"/>
      <c r="T251" s="2"/>
      <c r="U251" s="2">
        <v>83.65</v>
      </c>
      <c r="V251" s="3"/>
      <c r="W251" s="2">
        <v>52.88</v>
      </c>
      <c r="X251" s="2"/>
      <c r="Y251" s="2"/>
      <c r="Z251" s="2">
        <v>53.07</v>
      </c>
      <c r="AA251" s="2"/>
      <c r="AB251" s="2">
        <v>25.81</v>
      </c>
      <c r="AC251" s="2">
        <v>24.5</v>
      </c>
      <c r="AD251" s="2"/>
      <c r="AE251" s="2">
        <v>184.19</v>
      </c>
      <c r="AF251" s="2">
        <v>47.42</v>
      </c>
      <c r="AG251" s="2">
        <v>86.72</v>
      </c>
      <c r="AH251" s="2">
        <v>59.78</v>
      </c>
      <c r="AI251" s="2">
        <v>106.32</v>
      </c>
      <c r="AJ251" s="2">
        <v>61.31</v>
      </c>
      <c r="AK251" s="2">
        <v>46.79</v>
      </c>
      <c r="AL251" s="2">
        <v>100.88</v>
      </c>
      <c r="AM251" s="2">
        <v>76.16</v>
      </c>
      <c r="AN251" s="3"/>
      <c r="AO251" s="2">
        <v>36.119999999999997</v>
      </c>
      <c r="AP251" s="2">
        <v>21.42</v>
      </c>
      <c r="AQ251" s="2">
        <v>11.66</v>
      </c>
      <c r="AR251" s="3"/>
      <c r="AS251" s="2">
        <v>15.68</v>
      </c>
      <c r="AT251" s="2">
        <v>12.24</v>
      </c>
      <c r="AU251" s="2">
        <v>8.1</v>
      </c>
      <c r="AV251" s="2">
        <v>7.37</v>
      </c>
      <c r="AW251" s="2">
        <v>15.88</v>
      </c>
      <c r="AX251" s="2">
        <v>12.34</v>
      </c>
      <c r="AY251" s="2">
        <v>23.4</v>
      </c>
      <c r="AZ251" s="2">
        <v>17.649999999999999</v>
      </c>
      <c r="BC251" s="3">
        <f t="shared" si="133"/>
        <v>2.4552561021179518</v>
      </c>
      <c r="BD251" s="3">
        <f t="shared" si="134"/>
        <v>2.3959027395598573</v>
      </c>
      <c r="BE251" s="3">
        <f t="shared" si="135"/>
        <v>2.3749865013011093</v>
      </c>
      <c r="BF251" s="3">
        <f t="shared" si="136"/>
        <v>1.8757555792580545</v>
      </c>
      <c r="BG251" s="3">
        <f t="shared" si="137"/>
        <v>2.2112807679641291</v>
      </c>
      <c r="BH251" s="3">
        <f t="shared" si="138"/>
        <v>2.2249730904288327</v>
      </c>
      <c r="BI251" s="3">
        <f t="shared" si="139"/>
        <v>2.0199051998046138</v>
      </c>
      <c r="BJ251" s="3">
        <f t="shared" si="140"/>
        <v>2.1321315601653406</v>
      </c>
      <c r="BK251" s="3">
        <f t="shared" si="141"/>
        <v>1.7933712489189557</v>
      </c>
      <c r="BL251" s="3">
        <f t="shared" si="142"/>
        <v>1.9644482079166607</v>
      </c>
      <c r="BM251" s="3" t="e">
        <f t="shared" si="143"/>
        <v>#NUM!</v>
      </c>
      <c r="BN251" s="3" t="e">
        <f t="shared" si="144"/>
        <v>#NUM!</v>
      </c>
      <c r="BO251" s="3">
        <f t="shared" si="145"/>
        <v>1.9224659452984134</v>
      </c>
      <c r="BP251" s="3" t="e">
        <f t="shared" si="146"/>
        <v>#NUM!</v>
      </c>
      <c r="BQ251" s="3">
        <f t="shared" si="147"/>
        <v>1.7232914464775839</v>
      </c>
      <c r="BR251" s="3" t="e">
        <f t="shared" si="148"/>
        <v>#NUM!</v>
      </c>
      <c r="BS251" s="3" t="e">
        <f t="shared" si="149"/>
        <v>#NUM!</v>
      </c>
      <c r="BT251" s="3">
        <f t="shared" si="150"/>
        <v>1.7248490876293856</v>
      </c>
      <c r="BU251" s="3" t="e">
        <f t="shared" si="151"/>
        <v>#NUM!</v>
      </c>
      <c r="BV251" s="3">
        <f t="shared" si="152"/>
        <v>1.4117880045438689</v>
      </c>
      <c r="BW251" s="3">
        <f t="shared" si="153"/>
        <v>1.3891660843645324</v>
      </c>
      <c r="BX251" s="3" t="e">
        <f t="shared" si="154"/>
        <v>#NUM!</v>
      </c>
      <c r="BY251" s="3">
        <f t="shared" si="155"/>
        <v>2.2652660478873776</v>
      </c>
      <c r="BZ251" s="3">
        <f t="shared" si="156"/>
        <v>1.6759615496421694</v>
      </c>
      <c r="CA251" s="3">
        <f t="shared" si="157"/>
        <v>1.9381192691943117</v>
      </c>
      <c r="CB251" s="3">
        <f t="shared" si="158"/>
        <v>1.7765559107032618</v>
      </c>
      <c r="CC251" s="3">
        <f t="shared" si="159"/>
        <v>2.0266149679346754</v>
      </c>
      <c r="CD251" s="3">
        <f t="shared" si="160"/>
        <v>1.7875313161272344</v>
      </c>
      <c r="CE251" s="3">
        <f t="shared" si="161"/>
        <v>1.6701530451921802</v>
      </c>
      <c r="CF251" s="3">
        <f t="shared" si="162"/>
        <v>2.003805073565025</v>
      </c>
      <c r="CG251" s="3">
        <f t="shared" si="163"/>
        <v>1.8817269353764179</v>
      </c>
      <c r="CH251" s="3" t="e">
        <f t="shared" si="164"/>
        <v>#NUM!</v>
      </c>
      <c r="CI251" s="3">
        <f t="shared" si="165"/>
        <v>1.5577477416414682</v>
      </c>
      <c r="CJ251" s="3">
        <f t="shared" si="166"/>
        <v>1.3308194664958368</v>
      </c>
      <c r="CK251" s="3">
        <f t="shared" si="167"/>
        <v>1.0666985504229953</v>
      </c>
      <c r="CL251" s="3" t="e">
        <f t="shared" si="168"/>
        <v>#NUM!</v>
      </c>
      <c r="CM251" s="3">
        <f t="shared" si="169"/>
        <v>1.1953460583484197</v>
      </c>
      <c r="CN251" s="3">
        <f t="shared" si="170"/>
        <v>1.0877814178095424</v>
      </c>
      <c r="CO251" s="3">
        <f t="shared" si="171"/>
        <v>0.90848501887864974</v>
      </c>
      <c r="CP251" s="3">
        <f t="shared" si="172"/>
        <v>0.86746748785905148</v>
      </c>
      <c r="CQ251" s="3">
        <f t="shared" si="173"/>
        <v>1.2008504980910775</v>
      </c>
      <c r="CR251" s="3">
        <f t="shared" si="174"/>
        <v>1.0913151596972228</v>
      </c>
      <c r="CS251" s="3">
        <f t="shared" si="175"/>
        <v>1.3692158574101427</v>
      </c>
      <c r="CT251" s="3">
        <f t="shared" si="176"/>
        <v>1.2467447097238413</v>
      </c>
    </row>
    <row r="252" spans="1:98" x14ac:dyDescent="0.25">
      <c r="A252" s="3"/>
      <c r="B252" s="3" t="s">
        <v>940</v>
      </c>
      <c r="C252" s="3" t="s">
        <v>493</v>
      </c>
      <c r="D252" s="3" t="s">
        <v>494</v>
      </c>
      <c r="E252" s="3" t="s">
        <v>495</v>
      </c>
      <c r="F252" s="14" t="s">
        <v>721</v>
      </c>
      <c r="G252" s="3" t="s">
        <v>45</v>
      </c>
      <c r="H252" s="3" t="s">
        <v>67</v>
      </c>
      <c r="I252" s="3">
        <v>294.20999999999998</v>
      </c>
      <c r="J252" s="3">
        <v>256.87</v>
      </c>
      <c r="K252" s="3">
        <v>242.26</v>
      </c>
      <c r="L252" s="3">
        <v>72.17</v>
      </c>
      <c r="M252" s="3">
        <v>170.22</v>
      </c>
      <c r="N252" s="3">
        <v>165.93</v>
      </c>
      <c r="O252" s="3">
        <v>113.54</v>
      </c>
      <c r="P252" s="3">
        <v>147.25</v>
      </c>
      <c r="Q252" s="3">
        <v>69.150000000000006</v>
      </c>
      <c r="R252" s="3">
        <v>96.88</v>
      </c>
      <c r="S252" s="3">
        <v>136.15</v>
      </c>
      <c r="T252" s="3">
        <v>59.54</v>
      </c>
      <c r="U252" s="3">
        <v>83.81</v>
      </c>
      <c r="V252" s="3">
        <v>48.92</v>
      </c>
      <c r="W252" s="3">
        <v>49.41</v>
      </c>
      <c r="X252" s="3">
        <v>101.63</v>
      </c>
      <c r="Y252" s="3">
        <v>101.22</v>
      </c>
      <c r="Z252" s="3">
        <v>53.25</v>
      </c>
      <c r="AA252" s="3">
        <v>97.56</v>
      </c>
      <c r="AB252" s="3">
        <v>24.59</v>
      </c>
      <c r="AC252" s="3">
        <v>20.88</v>
      </c>
      <c r="AD252" s="3">
        <v>81.98</v>
      </c>
      <c r="AE252" s="3">
        <v>180.69</v>
      </c>
      <c r="AF252" s="3">
        <v>48.99</v>
      </c>
      <c r="AG252" s="3">
        <v>91.05</v>
      </c>
      <c r="AH252" s="3">
        <v>60.71</v>
      </c>
      <c r="AI252" s="3">
        <v>109.46</v>
      </c>
      <c r="AJ252" s="3">
        <v>59.48</v>
      </c>
      <c r="AK252" s="3">
        <v>46.93</v>
      </c>
      <c r="AL252" s="3">
        <v>103.46</v>
      </c>
      <c r="AM252" s="3">
        <v>80.56</v>
      </c>
      <c r="AN252" s="3">
        <v>163.97</v>
      </c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C252" s="3">
        <f t="shared" si="133"/>
        <v>2.468657430019694</v>
      </c>
      <c r="BD252" s="3">
        <f t="shared" si="134"/>
        <v>2.4097133857172994</v>
      </c>
      <c r="BE252" s="3">
        <f t="shared" si="135"/>
        <v>2.3842817128855844</v>
      </c>
      <c r="BF252" s="3">
        <f t="shared" si="136"/>
        <v>1.8583567052977734</v>
      </c>
      <c r="BG252" s="3">
        <f t="shared" si="137"/>
        <v>2.231010586179496</v>
      </c>
      <c r="BH252" s="3">
        <f t="shared" si="138"/>
        <v>2.2199249131888279</v>
      </c>
      <c r="BI252" s="3">
        <f t="shared" si="139"/>
        <v>2.0551488898893941</v>
      </c>
      <c r="BJ252" s="3">
        <f t="shared" si="140"/>
        <v>2.1680553034591394</v>
      </c>
      <c r="BK252" s="3">
        <f t="shared" si="141"/>
        <v>1.8397921844453293</v>
      </c>
      <c r="BL252" s="3">
        <f t="shared" si="142"/>
        <v>1.9862341301349957</v>
      </c>
      <c r="BM252" s="3">
        <f t="shared" si="143"/>
        <v>2.1340176456759834</v>
      </c>
      <c r="BN252" s="3">
        <f t="shared" si="144"/>
        <v>1.7748088303107059</v>
      </c>
      <c r="BO252" s="3">
        <f t="shared" si="145"/>
        <v>1.9232958406555039</v>
      </c>
      <c r="BP252" s="3">
        <f t="shared" si="146"/>
        <v>1.6894864483642478</v>
      </c>
      <c r="BQ252" s="3">
        <f t="shared" si="147"/>
        <v>1.6938148538894167</v>
      </c>
      <c r="BR252" s="3">
        <f t="shared" si="148"/>
        <v>2.0070219255786808</v>
      </c>
      <c r="BS252" s="3">
        <f t="shared" si="149"/>
        <v>2.0052663329727687</v>
      </c>
      <c r="BT252" s="3">
        <f t="shared" si="150"/>
        <v>1.7263196121107753</v>
      </c>
      <c r="BU252" s="3">
        <f t="shared" si="151"/>
        <v>1.9892717916416931</v>
      </c>
      <c r="BV252" s="3">
        <f t="shared" si="152"/>
        <v>1.3907585287387172</v>
      </c>
      <c r="BW252" s="3">
        <f t="shared" si="153"/>
        <v>1.3197304943302246</v>
      </c>
      <c r="BX252" s="3">
        <f t="shared" si="154"/>
        <v>1.9137079139804829</v>
      </c>
      <c r="BY252" s="3">
        <f t="shared" si="155"/>
        <v>2.2569341178902427</v>
      </c>
      <c r="BZ252" s="3">
        <f t="shared" si="156"/>
        <v>1.6901074394563307</v>
      </c>
      <c r="CA252" s="3">
        <f t="shared" si="157"/>
        <v>1.9592799501309388</v>
      </c>
      <c r="CB252" s="3">
        <f t="shared" si="158"/>
        <v>1.783260232872949</v>
      </c>
      <c r="CC252" s="3">
        <f t="shared" si="159"/>
        <v>2.039255443806486</v>
      </c>
      <c r="CD252" s="3">
        <f t="shared" si="160"/>
        <v>1.7743709598499167</v>
      </c>
      <c r="CE252" s="3">
        <f t="shared" si="161"/>
        <v>1.6714505542124947</v>
      </c>
      <c r="CF252" s="3">
        <f t="shared" si="162"/>
        <v>2.0147724740730637</v>
      </c>
      <c r="CG252" s="3">
        <f t="shared" si="163"/>
        <v>1.9061194575455616</v>
      </c>
      <c r="CH252" s="3">
        <f t="shared" si="164"/>
        <v>2.2147643966680386</v>
      </c>
      <c r="CI252" s="3" t="e">
        <f t="shared" si="165"/>
        <v>#NUM!</v>
      </c>
      <c r="CJ252" s="3" t="e">
        <f t="shared" si="166"/>
        <v>#NUM!</v>
      </c>
      <c r="CK252" s="3" t="e">
        <f t="shared" si="167"/>
        <v>#NUM!</v>
      </c>
      <c r="CL252" s="3" t="e">
        <f t="shared" si="168"/>
        <v>#NUM!</v>
      </c>
      <c r="CM252" s="3" t="e">
        <f t="shared" si="169"/>
        <v>#NUM!</v>
      </c>
      <c r="CN252" s="3" t="e">
        <f t="shared" si="170"/>
        <v>#NUM!</v>
      </c>
      <c r="CO252" s="3" t="e">
        <f t="shared" si="171"/>
        <v>#NUM!</v>
      </c>
      <c r="CP252" s="3" t="e">
        <f t="shared" si="172"/>
        <v>#NUM!</v>
      </c>
      <c r="CQ252" s="3" t="e">
        <f t="shared" si="173"/>
        <v>#NUM!</v>
      </c>
      <c r="CR252" s="3" t="e">
        <f t="shared" si="174"/>
        <v>#NUM!</v>
      </c>
      <c r="CS252" s="3" t="e">
        <f t="shared" si="175"/>
        <v>#NUM!</v>
      </c>
      <c r="CT252" s="3" t="e">
        <f t="shared" si="176"/>
        <v>#NUM!</v>
      </c>
    </row>
    <row r="253" spans="1:98" x14ac:dyDescent="0.25">
      <c r="A253" s="4"/>
      <c r="B253" s="3"/>
      <c r="C253" s="4"/>
      <c r="D253" s="1"/>
      <c r="E253" s="4"/>
      <c r="F253" s="17"/>
      <c r="G253" s="1"/>
      <c r="H253" s="1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</row>
    <row r="254" spans="1:98" x14ac:dyDescent="0.25">
      <c r="A254" s="2"/>
      <c r="B254" s="3"/>
      <c r="C254" s="2"/>
      <c r="D254" s="3"/>
      <c r="E254" s="3"/>
      <c r="F254" s="14"/>
      <c r="G254" s="1"/>
      <c r="H254" s="1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</row>
    <row r="255" spans="1:98" x14ac:dyDescent="0.25">
      <c r="A255" s="2"/>
      <c r="B255" s="3"/>
      <c r="C255" s="2"/>
      <c r="D255" s="3"/>
      <c r="E255" s="3"/>
      <c r="F255" s="14"/>
      <c r="G255" s="1"/>
      <c r="H255" s="1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</row>
    <row r="256" spans="1:98" x14ac:dyDescent="0.25">
      <c r="A256" s="1"/>
      <c r="B256" s="1"/>
      <c r="C256" s="1"/>
      <c r="D256" s="1"/>
      <c r="E256" s="3"/>
      <c r="F256" s="14"/>
      <c r="G256" s="1"/>
      <c r="H256" s="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</row>
    <row r="257" spans="1:98" x14ac:dyDescent="0.25">
      <c r="A257" s="1"/>
      <c r="B257" s="1"/>
      <c r="C257" s="1"/>
      <c r="D257" s="1"/>
      <c r="E257" s="2"/>
      <c r="F257" s="15"/>
      <c r="G257" s="1"/>
      <c r="H257" s="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</row>
    <row r="258" spans="1:98" x14ac:dyDescent="0.25">
      <c r="A258" s="4"/>
      <c r="B258" s="3"/>
      <c r="C258" s="4"/>
      <c r="D258" s="4"/>
      <c r="E258" s="3"/>
      <c r="F258" s="14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</row>
    <row r="259" spans="1:98" x14ac:dyDescent="0.25">
      <c r="A259" s="3"/>
      <c r="B259" s="3"/>
      <c r="C259" s="3"/>
      <c r="D259" s="3"/>
      <c r="E259" s="3"/>
      <c r="F259" s="14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</row>
    <row r="260" spans="1:98" x14ac:dyDescent="0.25">
      <c r="A260" s="3"/>
      <c r="B260" s="3"/>
      <c r="C260" s="3"/>
      <c r="D260" s="3"/>
      <c r="E260" s="3"/>
      <c r="F260" s="14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</row>
    <row r="261" spans="1:98" x14ac:dyDescent="0.25">
      <c r="A261" s="3"/>
      <c r="B261" s="1"/>
      <c r="C261" s="3"/>
      <c r="D261" s="3"/>
      <c r="E261" s="3"/>
      <c r="F261" s="14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</row>
  </sheetData>
  <autoFilter ref="A1:CT26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88"/>
  <sheetViews>
    <sheetView zoomScaleNormal="100" workbookViewId="0">
      <selection activeCell="A5" sqref="A5"/>
    </sheetView>
  </sheetViews>
  <sheetFormatPr defaultRowHeight="15" x14ac:dyDescent="0.25"/>
  <cols>
    <col min="1" max="1" width="9.140625" style="7"/>
    <col min="7" max="7" width="9.140625" customWidth="1"/>
    <col min="21" max="21" width="9.140625" style="4"/>
    <col min="22" max="22" width="9.140625" style="3"/>
  </cols>
  <sheetData>
    <row r="1" spans="1:61" ht="46.5" x14ac:dyDescent="0.25">
      <c r="A1" s="11" t="s">
        <v>925</v>
      </c>
      <c r="B1" s="8" t="s">
        <v>0</v>
      </c>
      <c r="C1" s="8" t="s">
        <v>1</v>
      </c>
      <c r="D1" s="8" t="s">
        <v>2</v>
      </c>
      <c r="E1" s="13" t="s">
        <v>657</v>
      </c>
      <c r="F1" s="8" t="s">
        <v>3</v>
      </c>
      <c r="G1" s="8" t="s">
        <v>4</v>
      </c>
      <c r="H1" s="9" t="s">
        <v>738</v>
      </c>
      <c r="I1" s="9" t="s">
        <v>739</v>
      </c>
      <c r="J1" s="9" t="s">
        <v>740</v>
      </c>
      <c r="K1" s="9" t="s">
        <v>742</v>
      </c>
      <c r="L1" s="9" t="s">
        <v>35</v>
      </c>
      <c r="M1" s="9" t="s">
        <v>743</v>
      </c>
      <c r="N1" s="9" t="s">
        <v>744</v>
      </c>
      <c r="O1" s="9" t="s">
        <v>745</v>
      </c>
      <c r="P1" s="9" t="s">
        <v>746</v>
      </c>
      <c r="Q1" s="9" t="s">
        <v>747</v>
      </c>
      <c r="R1" s="9" t="s">
        <v>748</v>
      </c>
      <c r="T1" s="10" t="s">
        <v>421</v>
      </c>
      <c r="U1" s="10" t="s">
        <v>818</v>
      </c>
      <c r="V1" s="10" t="s">
        <v>731</v>
      </c>
      <c r="W1" s="9" t="s">
        <v>738</v>
      </c>
      <c r="X1" s="9" t="s">
        <v>739</v>
      </c>
      <c r="Y1" s="9" t="s">
        <v>740</v>
      </c>
      <c r="Z1" s="9" t="s">
        <v>742</v>
      </c>
      <c r="AA1" s="9" t="s">
        <v>35</v>
      </c>
      <c r="AB1" s="9" t="s">
        <v>743</v>
      </c>
      <c r="AC1" s="9" t="s">
        <v>744</v>
      </c>
      <c r="AD1" s="9" t="s">
        <v>745</v>
      </c>
      <c r="AE1" s="9" t="s">
        <v>746</v>
      </c>
      <c r="AF1" s="9" t="s">
        <v>747</v>
      </c>
      <c r="AG1" s="9" t="s">
        <v>748</v>
      </c>
      <c r="BF1" s="7"/>
      <c r="BG1" s="7"/>
      <c r="BH1" s="7"/>
      <c r="BI1" s="7"/>
    </row>
    <row r="2" spans="1:61" s="38" customFormat="1" x14ac:dyDescent="0.25">
      <c r="A2" s="7"/>
      <c r="B2" s="37" t="s">
        <v>359</v>
      </c>
      <c r="C2" s="37" t="s">
        <v>341</v>
      </c>
      <c r="D2" s="37" t="s">
        <v>342</v>
      </c>
      <c r="E2" s="39">
        <v>1.1000000000000001</v>
      </c>
      <c r="F2" s="37" t="s">
        <v>39</v>
      </c>
      <c r="G2" s="37" t="s">
        <v>344</v>
      </c>
      <c r="H2" s="35">
        <v>36.6</v>
      </c>
      <c r="I2" s="35">
        <v>20.6</v>
      </c>
      <c r="J2" s="35">
        <v>11.31</v>
      </c>
      <c r="K2" s="35">
        <v>15.9</v>
      </c>
      <c r="L2" s="35">
        <v>12.26</v>
      </c>
      <c r="M2" s="35">
        <v>7.74</v>
      </c>
      <c r="N2" s="35">
        <v>6.75</v>
      </c>
      <c r="O2" s="35"/>
      <c r="P2" s="35">
        <v>12.24</v>
      </c>
      <c r="Q2" s="35"/>
      <c r="R2" s="35"/>
      <c r="S2" s="7"/>
      <c r="T2" s="7"/>
      <c r="U2" s="4">
        <v>1.1000000000000001</v>
      </c>
      <c r="V2" s="4" t="s">
        <v>819</v>
      </c>
      <c r="W2" s="7">
        <f>AVERAGE(H2)</f>
        <v>36.6</v>
      </c>
      <c r="X2" s="7">
        <f t="shared" ref="X2:AG3" si="0">AVERAGE(I2)</f>
        <v>20.6</v>
      </c>
      <c r="Y2" s="7">
        <f t="shared" si="0"/>
        <v>11.31</v>
      </c>
      <c r="Z2" s="7">
        <f t="shared" si="0"/>
        <v>15.9</v>
      </c>
      <c r="AA2" s="7">
        <f t="shared" si="0"/>
        <v>12.26</v>
      </c>
      <c r="AB2" s="7">
        <f t="shared" si="0"/>
        <v>7.74</v>
      </c>
      <c r="AC2" s="7">
        <f t="shared" si="0"/>
        <v>6.75</v>
      </c>
      <c r="AD2" s="7" t="e">
        <f t="shared" si="0"/>
        <v>#DIV/0!</v>
      </c>
      <c r="AE2" s="7">
        <f t="shared" si="0"/>
        <v>12.24</v>
      </c>
      <c r="AF2" s="7" t="e">
        <f t="shared" si="0"/>
        <v>#DIV/0!</v>
      </c>
      <c r="AG2" s="7" t="e">
        <f t="shared" si="0"/>
        <v>#DIV/0!</v>
      </c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</row>
    <row r="3" spans="1:61" s="38" customFormat="1" x14ac:dyDescent="0.25">
      <c r="A3" s="7"/>
      <c r="B3" s="37" t="s">
        <v>360</v>
      </c>
      <c r="C3" s="37" t="s">
        <v>341</v>
      </c>
      <c r="D3" s="37" t="s">
        <v>342</v>
      </c>
      <c r="E3" s="39">
        <v>1.1000000000000001</v>
      </c>
      <c r="F3" s="37" t="s">
        <v>45</v>
      </c>
      <c r="G3" s="37" t="s">
        <v>59</v>
      </c>
      <c r="H3" s="35">
        <v>39.049999999999997</v>
      </c>
      <c r="I3" s="35">
        <v>20.92</v>
      </c>
      <c r="J3" s="35">
        <v>11.15</v>
      </c>
      <c r="K3" s="35">
        <v>16.21</v>
      </c>
      <c r="L3" s="35">
        <v>12.02</v>
      </c>
      <c r="M3" s="35">
        <v>8.2899999999999991</v>
      </c>
      <c r="N3" s="35">
        <v>7.74</v>
      </c>
      <c r="O3" s="35">
        <v>15.81</v>
      </c>
      <c r="P3" s="35">
        <v>12.2</v>
      </c>
      <c r="Q3" s="35"/>
      <c r="R3" s="35">
        <v>17.899999999999999</v>
      </c>
      <c r="S3" s="7"/>
      <c r="T3" s="7"/>
      <c r="U3" s="4"/>
      <c r="V3" s="4" t="s">
        <v>820</v>
      </c>
      <c r="W3" s="7">
        <f>AVERAGE(H3)</f>
        <v>39.049999999999997</v>
      </c>
      <c r="X3" s="7">
        <f t="shared" si="0"/>
        <v>20.92</v>
      </c>
      <c r="Y3" s="7">
        <f t="shared" si="0"/>
        <v>11.15</v>
      </c>
      <c r="Z3" s="7">
        <f t="shared" si="0"/>
        <v>16.21</v>
      </c>
      <c r="AA3" s="7">
        <f t="shared" si="0"/>
        <v>12.02</v>
      </c>
      <c r="AB3" s="7">
        <f t="shared" si="0"/>
        <v>8.2899999999999991</v>
      </c>
      <c r="AC3" s="7">
        <f t="shared" si="0"/>
        <v>7.74</v>
      </c>
      <c r="AD3" s="7">
        <f t="shared" si="0"/>
        <v>15.81</v>
      </c>
      <c r="AE3" s="7">
        <f t="shared" si="0"/>
        <v>12.2</v>
      </c>
      <c r="AF3" s="7" t="e">
        <f t="shared" si="0"/>
        <v>#DIV/0!</v>
      </c>
      <c r="AG3" s="7">
        <f t="shared" si="0"/>
        <v>17.899999999999999</v>
      </c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</row>
    <row r="4" spans="1:61" s="41" customFormat="1" x14ac:dyDescent="0.25">
      <c r="A4" s="7"/>
      <c r="B4" s="27" t="s">
        <v>136</v>
      </c>
      <c r="C4" s="27" t="s">
        <v>51</v>
      </c>
      <c r="D4" s="27" t="s">
        <v>137</v>
      </c>
      <c r="E4" s="42">
        <v>3.1</v>
      </c>
      <c r="F4" s="27" t="s">
        <v>39</v>
      </c>
      <c r="G4" s="27" t="s">
        <v>49</v>
      </c>
      <c r="H4" s="28">
        <v>38.22</v>
      </c>
      <c r="I4" s="28">
        <v>22.79</v>
      </c>
      <c r="J4" s="28">
        <v>12.02</v>
      </c>
      <c r="K4" s="28"/>
      <c r="L4" s="28">
        <v>13.2</v>
      </c>
      <c r="M4" s="28"/>
      <c r="N4" s="28">
        <v>6.68</v>
      </c>
      <c r="O4" s="28"/>
      <c r="P4" s="28"/>
      <c r="Q4" s="28">
        <v>23.36</v>
      </c>
      <c r="R4" s="28">
        <v>18.489999999999998</v>
      </c>
      <c r="S4" s="7"/>
      <c r="T4" s="7"/>
      <c r="U4" s="4">
        <v>1.1000000000000001</v>
      </c>
      <c r="V4" s="4" t="s">
        <v>421</v>
      </c>
      <c r="W4" s="7">
        <f>LOG10(W2/W3)</f>
        <v>-2.8139952818908395E-2</v>
      </c>
      <c r="X4" s="7">
        <f t="shared" ref="X4:AG4" si="1">LOG10(X2/X3)</f>
        <v>-6.6944598260832181E-3</v>
      </c>
      <c r="Y4" s="7">
        <f t="shared" si="1"/>
        <v>6.1877375412757764E-3</v>
      </c>
      <c r="Z4" s="7">
        <f t="shared" si="1"/>
        <v>-8.385890528063487E-3</v>
      </c>
      <c r="AA4" s="7">
        <f t="shared" si="1"/>
        <v>8.5860025156755098E-3</v>
      </c>
      <c r="AB4" s="7">
        <f t="shared" si="1"/>
        <v>-2.9813569867380905E-2</v>
      </c>
      <c r="AC4" s="7">
        <f t="shared" si="1"/>
        <v>-5.9437187851867676E-2</v>
      </c>
      <c r="AD4" s="7" t="e">
        <f t="shared" si="1"/>
        <v>#DIV/0!</v>
      </c>
      <c r="AE4" s="7">
        <f t="shared" si="1"/>
        <v>1.421587134794238E-3</v>
      </c>
      <c r="AF4" s="7" t="e">
        <f t="shared" si="1"/>
        <v>#DIV/0!</v>
      </c>
      <c r="AG4" s="7" t="e">
        <f t="shared" si="1"/>
        <v>#DIV/0!</v>
      </c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</row>
    <row r="5" spans="1:61" s="41" customFormat="1" x14ac:dyDescent="0.25">
      <c r="A5" s="7"/>
      <c r="B5" s="28" t="s">
        <v>52</v>
      </c>
      <c r="C5" s="28" t="s">
        <v>51</v>
      </c>
      <c r="D5" s="28" t="s">
        <v>50</v>
      </c>
      <c r="E5" s="40">
        <v>3.1</v>
      </c>
      <c r="F5" s="28" t="s">
        <v>45</v>
      </c>
      <c r="G5" s="28" t="s">
        <v>49</v>
      </c>
      <c r="H5" s="28">
        <v>37.619999999999997</v>
      </c>
      <c r="I5" s="28">
        <v>21.29</v>
      </c>
      <c r="J5" s="28">
        <v>11.62</v>
      </c>
      <c r="K5" s="28"/>
      <c r="L5" s="28">
        <v>11.42</v>
      </c>
      <c r="M5" s="28">
        <v>8.61</v>
      </c>
      <c r="N5" s="28">
        <v>7.87</v>
      </c>
      <c r="O5" s="28">
        <v>15.73</v>
      </c>
      <c r="P5" s="28">
        <v>11.95</v>
      </c>
      <c r="Q5" s="28">
        <v>23.95</v>
      </c>
      <c r="R5" s="28">
        <v>17.420000000000002</v>
      </c>
      <c r="S5" s="7"/>
      <c r="T5" s="7"/>
      <c r="U5" s="4">
        <v>3.1</v>
      </c>
      <c r="V5" s="4" t="s">
        <v>819</v>
      </c>
      <c r="W5" s="7">
        <f>AVERAGE(H4)</f>
        <v>38.22</v>
      </c>
      <c r="X5" s="7">
        <f t="shared" ref="X5:AG5" si="2">AVERAGE(I4)</f>
        <v>22.79</v>
      </c>
      <c r="Y5" s="7">
        <f t="shared" si="2"/>
        <v>12.02</v>
      </c>
      <c r="Z5" s="7" t="e">
        <f t="shared" si="2"/>
        <v>#DIV/0!</v>
      </c>
      <c r="AA5" s="7">
        <f t="shared" si="2"/>
        <v>13.2</v>
      </c>
      <c r="AB5" s="7" t="e">
        <f t="shared" si="2"/>
        <v>#DIV/0!</v>
      </c>
      <c r="AC5" s="7">
        <f t="shared" si="2"/>
        <v>6.68</v>
      </c>
      <c r="AD5" s="7" t="e">
        <f t="shared" si="2"/>
        <v>#DIV/0!</v>
      </c>
      <c r="AE5" s="7" t="e">
        <f t="shared" si="2"/>
        <v>#DIV/0!</v>
      </c>
      <c r="AF5" s="7">
        <f t="shared" si="2"/>
        <v>23.36</v>
      </c>
      <c r="AG5" s="7">
        <f t="shared" si="2"/>
        <v>18.489999999999998</v>
      </c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</row>
    <row r="6" spans="1:61" s="41" customFormat="1" x14ac:dyDescent="0.25">
      <c r="A6" s="7"/>
      <c r="B6" s="28" t="s">
        <v>70</v>
      </c>
      <c r="C6" s="27" t="s">
        <v>51</v>
      </c>
      <c r="D6" s="27" t="s">
        <v>50</v>
      </c>
      <c r="E6" s="42">
        <v>3.1</v>
      </c>
      <c r="F6" s="27" t="s">
        <v>45</v>
      </c>
      <c r="G6" s="27" t="s">
        <v>53</v>
      </c>
      <c r="H6" s="28">
        <v>37.229999999999997</v>
      </c>
      <c r="I6" s="28">
        <v>20.88</v>
      </c>
      <c r="J6" s="28">
        <v>11.79</v>
      </c>
      <c r="K6" s="28"/>
      <c r="L6" s="28"/>
      <c r="M6" s="28"/>
      <c r="N6" s="28">
        <v>7.31</v>
      </c>
      <c r="O6" s="28">
        <v>16.420000000000002</v>
      </c>
      <c r="P6" s="28">
        <v>12.45</v>
      </c>
      <c r="Q6" s="28">
        <v>22.26</v>
      </c>
      <c r="R6" s="28">
        <v>16.899999999999999</v>
      </c>
      <c r="S6" s="7"/>
      <c r="T6" s="7"/>
      <c r="U6" s="4"/>
      <c r="V6" s="4" t="s">
        <v>820</v>
      </c>
      <c r="W6" s="7">
        <f>AVERAGE(H5:H6)</f>
        <v>37.424999999999997</v>
      </c>
      <c r="X6" s="7">
        <f t="shared" ref="X6:AG6" si="3">AVERAGE(I5:I6)</f>
        <v>21.085000000000001</v>
      </c>
      <c r="Y6" s="7">
        <f t="shared" si="3"/>
        <v>11.704999999999998</v>
      </c>
      <c r="Z6" s="7" t="e">
        <f t="shared" si="3"/>
        <v>#DIV/0!</v>
      </c>
      <c r="AA6" s="7">
        <f t="shared" si="3"/>
        <v>11.42</v>
      </c>
      <c r="AB6" s="7">
        <f t="shared" si="3"/>
        <v>8.61</v>
      </c>
      <c r="AC6" s="7">
        <f t="shared" si="3"/>
        <v>7.59</v>
      </c>
      <c r="AD6" s="7">
        <f t="shared" si="3"/>
        <v>16.075000000000003</v>
      </c>
      <c r="AE6" s="7">
        <f t="shared" si="3"/>
        <v>12.2</v>
      </c>
      <c r="AF6" s="7">
        <f t="shared" si="3"/>
        <v>23.105</v>
      </c>
      <c r="AG6" s="7">
        <f t="shared" si="3"/>
        <v>17.16</v>
      </c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</row>
    <row r="7" spans="1:61" s="38" customFormat="1" x14ac:dyDescent="0.25">
      <c r="A7" s="7"/>
      <c r="B7" s="37" t="s">
        <v>231</v>
      </c>
      <c r="C7" s="35" t="s">
        <v>63</v>
      </c>
      <c r="D7" s="37" t="s">
        <v>232</v>
      </c>
      <c r="E7" s="39">
        <v>6.9</v>
      </c>
      <c r="F7" s="35" t="s">
        <v>39</v>
      </c>
      <c r="G7" s="35" t="s">
        <v>40</v>
      </c>
      <c r="H7" s="37"/>
      <c r="I7" s="37">
        <v>19.75</v>
      </c>
      <c r="J7" s="37">
        <v>11</v>
      </c>
      <c r="K7" s="37"/>
      <c r="L7" s="37">
        <v>11.93</v>
      </c>
      <c r="M7" s="37"/>
      <c r="N7" s="37"/>
      <c r="O7" s="37">
        <v>15.47</v>
      </c>
      <c r="P7" s="37">
        <v>11.63</v>
      </c>
      <c r="Q7" s="37">
        <v>22.92</v>
      </c>
      <c r="R7" s="37">
        <v>17.309999999999999</v>
      </c>
      <c r="S7" s="7"/>
      <c r="T7" s="7"/>
      <c r="U7" s="4">
        <v>3.1</v>
      </c>
      <c r="V7" s="4" t="s">
        <v>421</v>
      </c>
      <c r="W7" s="7">
        <f>LOG10(W5/W6)</f>
        <v>9.128873703904139E-3</v>
      </c>
      <c r="X7" s="7">
        <f t="shared" ref="X7:AG7" si="4">LOG10(X5/X6)</f>
        <v>3.3770719829493305E-2</v>
      </c>
      <c r="Y7" s="7">
        <f t="shared" si="4"/>
        <v>1.1533049634077568E-2</v>
      </c>
      <c r="Z7" s="7" t="e">
        <f t="shared" si="4"/>
        <v>#DIV/0!</v>
      </c>
      <c r="AA7" s="7">
        <f t="shared" si="4"/>
        <v>6.2907827296020638E-2</v>
      </c>
      <c r="AB7" s="7" t="e">
        <f t="shared" si="4"/>
        <v>#DIV/0!</v>
      </c>
      <c r="AC7" s="7">
        <f t="shared" si="4"/>
        <v>-5.5465313419934707E-2</v>
      </c>
      <c r="AD7" s="7" t="e">
        <f t="shared" si="4"/>
        <v>#DIV/0!</v>
      </c>
      <c r="AE7" s="7" t="e">
        <f t="shared" si="4"/>
        <v>#DIV/0!</v>
      </c>
      <c r="AF7" s="7">
        <f t="shared" si="4"/>
        <v>4.7668655856381069E-3</v>
      </c>
      <c r="AG7" s="7">
        <f t="shared" si="4"/>
        <v>3.241962764648635E-2</v>
      </c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</row>
    <row r="8" spans="1:61" s="38" customFormat="1" x14ac:dyDescent="0.25">
      <c r="A8" s="7"/>
      <c r="B8" s="37" t="s">
        <v>244</v>
      </c>
      <c r="C8" s="37" t="s">
        <v>63</v>
      </c>
      <c r="D8" s="37" t="s">
        <v>245</v>
      </c>
      <c r="E8" s="39">
        <v>6.9</v>
      </c>
      <c r="F8" s="35" t="s">
        <v>45</v>
      </c>
      <c r="G8" s="35" t="s">
        <v>40</v>
      </c>
      <c r="H8" s="37">
        <v>33.15</v>
      </c>
      <c r="I8" s="37">
        <v>20.38</v>
      </c>
      <c r="J8" s="37"/>
      <c r="K8" s="37">
        <v>14.68</v>
      </c>
      <c r="L8" s="37">
        <v>11.31</v>
      </c>
      <c r="M8" s="37">
        <v>7.63</v>
      </c>
      <c r="N8" s="37">
        <v>7.01</v>
      </c>
      <c r="O8" s="37">
        <v>15.02</v>
      </c>
      <c r="P8" s="37">
        <v>10.81</v>
      </c>
      <c r="Q8" s="37">
        <v>21.36</v>
      </c>
      <c r="R8" s="37">
        <v>15.59</v>
      </c>
      <c r="S8" s="7"/>
      <c r="T8" s="7"/>
      <c r="U8" s="4">
        <v>6.9</v>
      </c>
      <c r="V8" s="4" t="s">
        <v>819</v>
      </c>
      <c r="W8" s="7" t="e">
        <f>AVERAGE(H7)</f>
        <v>#DIV/0!</v>
      </c>
      <c r="X8" s="7">
        <f t="shared" ref="X8:AG8" si="5">AVERAGE(I7)</f>
        <v>19.75</v>
      </c>
      <c r="Y8" s="7">
        <f t="shared" si="5"/>
        <v>11</v>
      </c>
      <c r="Z8" s="7" t="e">
        <f t="shared" si="5"/>
        <v>#DIV/0!</v>
      </c>
      <c r="AA8" s="7">
        <f t="shared" si="5"/>
        <v>11.93</v>
      </c>
      <c r="AB8" s="7" t="e">
        <f t="shared" si="5"/>
        <v>#DIV/0!</v>
      </c>
      <c r="AC8" s="7" t="e">
        <f t="shared" si="5"/>
        <v>#DIV/0!</v>
      </c>
      <c r="AD8" s="7">
        <f t="shared" si="5"/>
        <v>15.47</v>
      </c>
      <c r="AE8" s="7">
        <f t="shared" si="5"/>
        <v>11.63</v>
      </c>
      <c r="AF8" s="7">
        <f t="shared" si="5"/>
        <v>22.92</v>
      </c>
      <c r="AG8" s="7">
        <f t="shared" si="5"/>
        <v>17.309999999999999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</row>
    <row r="9" spans="1:61" s="38" customFormat="1" x14ac:dyDescent="0.25">
      <c r="A9" s="7"/>
      <c r="B9" s="35" t="s">
        <v>266</v>
      </c>
      <c r="C9" s="37" t="s">
        <v>63</v>
      </c>
      <c r="D9" s="37" t="s">
        <v>267</v>
      </c>
      <c r="E9" s="39">
        <v>6.9</v>
      </c>
      <c r="F9" s="35" t="s">
        <v>45</v>
      </c>
      <c r="G9" s="35" t="s">
        <v>59</v>
      </c>
      <c r="H9" s="37">
        <v>35.71</v>
      </c>
      <c r="I9" s="37">
        <v>20.11</v>
      </c>
      <c r="J9" s="37">
        <v>11.46</v>
      </c>
      <c r="K9" s="37"/>
      <c r="L9" s="37"/>
      <c r="M9" s="37">
        <v>7.9</v>
      </c>
      <c r="N9" s="37">
        <v>6.8</v>
      </c>
      <c r="O9" s="37">
        <v>13.81</v>
      </c>
      <c r="P9" s="37">
        <v>10.93</v>
      </c>
      <c r="Q9" s="37"/>
      <c r="R9" s="37">
        <v>16.07</v>
      </c>
      <c r="S9" s="7"/>
      <c r="T9" s="7"/>
      <c r="U9" s="4"/>
      <c r="V9" s="4" t="s">
        <v>820</v>
      </c>
      <c r="W9" s="7">
        <f>AVERAGE(H8:H9)</f>
        <v>34.43</v>
      </c>
      <c r="X9" s="7">
        <f t="shared" ref="X9:AG9" si="6">AVERAGE(I8:I9)</f>
        <v>20.244999999999997</v>
      </c>
      <c r="Y9" s="7">
        <f t="shared" si="6"/>
        <v>11.46</v>
      </c>
      <c r="Z9" s="7">
        <f t="shared" si="6"/>
        <v>14.68</v>
      </c>
      <c r="AA9" s="7">
        <f t="shared" si="6"/>
        <v>11.31</v>
      </c>
      <c r="AB9" s="7">
        <f t="shared" si="6"/>
        <v>7.7650000000000006</v>
      </c>
      <c r="AC9" s="7">
        <f t="shared" si="6"/>
        <v>6.9049999999999994</v>
      </c>
      <c r="AD9" s="7">
        <f t="shared" si="6"/>
        <v>14.414999999999999</v>
      </c>
      <c r="AE9" s="7">
        <f t="shared" si="6"/>
        <v>10.870000000000001</v>
      </c>
      <c r="AF9" s="7">
        <f t="shared" si="6"/>
        <v>21.36</v>
      </c>
      <c r="AG9" s="7">
        <f t="shared" si="6"/>
        <v>15.83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</row>
    <row r="10" spans="1:61" s="41" customFormat="1" x14ac:dyDescent="0.25">
      <c r="A10" s="7"/>
      <c r="B10" s="28" t="s">
        <v>234</v>
      </c>
      <c r="C10" s="27" t="s">
        <v>63</v>
      </c>
      <c r="D10" s="28" t="s">
        <v>235</v>
      </c>
      <c r="E10" s="40">
        <v>6.11</v>
      </c>
      <c r="F10" s="27" t="s">
        <v>39</v>
      </c>
      <c r="G10" s="27" t="s">
        <v>59</v>
      </c>
      <c r="H10" s="28">
        <v>39.03</v>
      </c>
      <c r="I10" s="28">
        <v>21.28</v>
      </c>
      <c r="J10" s="28">
        <v>11.96</v>
      </c>
      <c r="K10" s="28"/>
      <c r="L10" s="28"/>
      <c r="M10" s="28">
        <v>9.83</v>
      </c>
      <c r="N10" s="28">
        <v>8.39</v>
      </c>
      <c r="O10" s="28"/>
      <c r="P10" s="28">
        <v>11.93</v>
      </c>
      <c r="Q10" s="28"/>
      <c r="R10" s="28">
        <v>17.489999999999998</v>
      </c>
      <c r="S10" s="7"/>
      <c r="T10" s="7"/>
      <c r="U10" s="4">
        <v>6.9</v>
      </c>
      <c r="V10" s="4" t="s">
        <v>421</v>
      </c>
      <c r="W10" s="7" t="e">
        <f>LOG10(W8/W9)</f>
        <v>#DIV/0!</v>
      </c>
      <c r="X10" s="7">
        <f t="shared" ref="X10:AG10" si="7">LOG10(X8/X9)</f>
        <v>-1.0750681141953138E-2</v>
      </c>
      <c r="Y10" s="7">
        <f t="shared" si="7"/>
        <v>-1.7791932473146158E-2</v>
      </c>
      <c r="Z10" s="7" t="e">
        <f t="shared" si="7"/>
        <v>#DIV/0!</v>
      </c>
      <c r="AA10" s="7">
        <f t="shared" si="7"/>
        <v>2.317783874488653E-2</v>
      </c>
      <c r="AB10" s="7" t="e">
        <f t="shared" si="7"/>
        <v>#DIV/0!</v>
      </c>
      <c r="AC10" s="7" t="e">
        <f t="shared" si="7"/>
        <v>#DIV/0!</v>
      </c>
      <c r="AD10" s="7">
        <f t="shared" si="7"/>
        <v>3.0675666975140951E-2</v>
      </c>
      <c r="AE10" s="7">
        <f t="shared" si="7"/>
        <v>2.9350170642153891E-2</v>
      </c>
      <c r="AF10" s="7">
        <f t="shared" si="7"/>
        <v>3.0613364938833584E-2</v>
      </c>
      <c r="AG10" s="7">
        <f t="shared" si="7"/>
        <v>3.8816153013037938E-2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</row>
    <row r="11" spans="1:61" s="41" customFormat="1" x14ac:dyDescent="0.25">
      <c r="A11" s="7"/>
      <c r="B11" s="28" t="s">
        <v>236</v>
      </c>
      <c r="C11" s="27" t="s">
        <v>63</v>
      </c>
      <c r="D11" s="28" t="s">
        <v>237</v>
      </c>
      <c r="E11" s="40">
        <v>6.11</v>
      </c>
      <c r="F11" s="27" t="s">
        <v>39</v>
      </c>
      <c r="G11" s="27" t="s">
        <v>40</v>
      </c>
      <c r="H11" s="28"/>
      <c r="I11" s="28">
        <v>21.17</v>
      </c>
      <c r="J11" s="28">
        <v>11.24</v>
      </c>
      <c r="K11" s="28"/>
      <c r="L11" s="28"/>
      <c r="M11" s="28">
        <v>6.9</v>
      </c>
      <c r="N11" s="28">
        <v>6.34</v>
      </c>
      <c r="O11" s="28">
        <v>15.67</v>
      </c>
      <c r="P11" s="28">
        <v>11.41</v>
      </c>
      <c r="Q11" s="28">
        <v>22.18</v>
      </c>
      <c r="R11" s="28">
        <v>17.34</v>
      </c>
      <c r="S11" s="7"/>
      <c r="T11" s="7"/>
      <c r="U11" s="4">
        <v>6.11</v>
      </c>
      <c r="V11" s="4" t="s">
        <v>819</v>
      </c>
      <c r="W11" s="7">
        <f>AVERAGE(H10:H11)</f>
        <v>39.03</v>
      </c>
      <c r="X11" s="7">
        <f t="shared" ref="X11:AG11" si="8">AVERAGE(I10:I11)</f>
        <v>21.225000000000001</v>
      </c>
      <c r="Y11" s="7">
        <f t="shared" si="8"/>
        <v>11.600000000000001</v>
      </c>
      <c r="Z11" s="7" t="e">
        <f t="shared" si="8"/>
        <v>#DIV/0!</v>
      </c>
      <c r="AA11" s="7" t="e">
        <f t="shared" si="8"/>
        <v>#DIV/0!</v>
      </c>
      <c r="AB11" s="7">
        <f t="shared" si="8"/>
        <v>8.3650000000000002</v>
      </c>
      <c r="AC11" s="7">
        <f t="shared" si="8"/>
        <v>7.3650000000000002</v>
      </c>
      <c r="AD11" s="7">
        <f t="shared" si="8"/>
        <v>15.67</v>
      </c>
      <c r="AE11" s="7">
        <f t="shared" si="8"/>
        <v>11.67</v>
      </c>
      <c r="AF11" s="7">
        <f t="shared" si="8"/>
        <v>22.18</v>
      </c>
      <c r="AG11" s="7">
        <f t="shared" si="8"/>
        <v>17.414999999999999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</row>
    <row r="12" spans="1:61" s="41" customFormat="1" x14ac:dyDescent="0.25">
      <c r="A12" s="7"/>
      <c r="B12" s="28" t="s">
        <v>248</v>
      </c>
      <c r="C12" s="28" t="s">
        <v>63</v>
      </c>
      <c r="D12" s="28" t="s">
        <v>249</v>
      </c>
      <c r="E12" s="40">
        <v>6.11</v>
      </c>
      <c r="F12" s="27" t="s">
        <v>45</v>
      </c>
      <c r="G12" s="27" t="s">
        <v>40</v>
      </c>
      <c r="H12" s="28">
        <v>37.17</v>
      </c>
      <c r="I12" s="28">
        <v>21.44</v>
      </c>
      <c r="J12" s="28">
        <v>11.95</v>
      </c>
      <c r="K12" s="28"/>
      <c r="L12" s="28">
        <v>12.7</v>
      </c>
      <c r="M12" s="28"/>
      <c r="N12" s="28">
        <v>7.41</v>
      </c>
      <c r="O12" s="28">
        <v>15.05</v>
      </c>
      <c r="P12" s="28">
        <v>11.22</v>
      </c>
      <c r="Q12" s="28">
        <v>23.82</v>
      </c>
      <c r="R12" s="28">
        <v>17.87</v>
      </c>
      <c r="S12" s="7"/>
      <c r="T12" s="7"/>
      <c r="U12" s="4"/>
      <c r="V12" s="4" t="s">
        <v>820</v>
      </c>
      <c r="W12" s="7">
        <f>AVERAGE(H12)</f>
        <v>37.17</v>
      </c>
      <c r="X12" s="7">
        <f t="shared" ref="X12:AG12" si="9">AVERAGE(I12)</f>
        <v>21.44</v>
      </c>
      <c r="Y12" s="7">
        <f t="shared" si="9"/>
        <v>11.95</v>
      </c>
      <c r="Z12" s="7" t="e">
        <f t="shared" si="9"/>
        <v>#DIV/0!</v>
      </c>
      <c r="AA12" s="7">
        <f t="shared" si="9"/>
        <v>12.7</v>
      </c>
      <c r="AB12" s="7" t="e">
        <f t="shared" si="9"/>
        <v>#DIV/0!</v>
      </c>
      <c r="AC12" s="7">
        <f t="shared" si="9"/>
        <v>7.41</v>
      </c>
      <c r="AD12" s="7">
        <f t="shared" si="9"/>
        <v>15.05</v>
      </c>
      <c r="AE12" s="7">
        <f t="shared" si="9"/>
        <v>11.22</v>
      </c>
      <c r="AF12" s="7">
        <f t="shared" si="9"/>
        <v>23.82</v>
      </c>
      <c r="AG12" s="7">
        <f t="shared" si="9"/>
        <v>17.87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</row>
    <row r="13" spans="1:61" s="38" customFormat="1" x14ac:dyDescent="0.25">
      <c r="A13" s="7"/>
      <c r="B13" s="35" t="s">
        <v>122</v>
      </c>
      <c r="C13" s="35" t="s">
        <v>37</v>
      </c>
      <c r="D13" s="35" t="s">
        <v>123</v>
      </c>
      <c r="E13" s="36" t="s">
        <v>678</v>
      </c>
      <c r="F13" s="35" t="s">
        <v>39</v>
      </c>
      <c r="G13" s="35" t="s">
        <v>40</v>
      </c>
      <c r="H13" s="37"/>
      <c r="I13" s="37">
        <v>20.29</v>
      </c>
      <c r="J13" s="37">
        <v>10.75</v>
      </c>
      <c r="K13" s="37"/>
      <c r="L13" s="37">
        <v>12.91</v>
      </c>
      <c r="M13" s="37"/>
      <c r="N13" s="37"/>
      <c r="O13" s="37"/>
      <c r="P13" s="37"/>
      <c r="Q13" s="37">
        <v>20.99</v>
      </c>
      <c r="R13" s="37">
        <v>16.079999999999998</v>
      </c>
      <c r="S13" s="7"/>
      <c r="T13" s="7"/>
      <c r="U13" s="4">
        <v>6.11</v>
      </c>
      <c r="V13" s="4" t="s">
        <v>421</v>
      </c>
      <c r="W13" s="7">
        <f>LOG10(W11/W12)</f>
        <v>2.1205990185522827E-2</v>
      </c>
      <c r="X13" s="7">
        <f t="shared" ref="X13:AG13" si="10">LOG10(X11/X12)</f>
        <v>-4.3770821047421325E-3</v>
      </c>
      <c r="Y13" s="7">
        <f t="shared" si="10"/>
        <v>-1.2909916057237921E-2</v>
      </c>
      <c r="Z13" s="7" t="e">
        <f t="shared" si="10"/>
        <v>#DIV/0!</v>
      </c>
      <c r="AA13" s="7" t="e">
        <f t="shared" si="10"/>
        <v>#DIV/0!</v>
      </c>
      <c r="AB13" s="7" t="e">
        <f t="shared" si="10"/>
        <v>#DIV/0!</v>
      </c>
      <c r="AC13" s="7">
        <f t="shared" si="10"/>
        <v>-2.6454568006784541E-3</v>
      </c>
      <c r="AD13" s="7">
        <f t="shared" si="10"/>
        <v>1.753249653872797E-2</v>
      </c>
      <c r="AE13" s="7">
        <f t="shared" si="10"/>
        <v>1.7077999125227547E-2</v>
      </c>
      <c r="AF13" s="7">
        <f t="shared" si="10"/>
        <v>-3.0980215333617424E-2</v>
      </c>
      <c r="AG13" s="7">
        <f t="shared" si="10"/>
        <v>-1.1201073711389188E-2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</row>
    <row r="14" spans="1:61" s="38" customFormat="1" x14ac:dyDescent="0.25">
      <c r="A14" s="7"/>
      <c r="B14" s="35" t="s">
        <v>129</v>
      </c>
      <c r="C14" s="35" t="s">
        <v>37</v>
      </c>
      <c r="D14" s="35" t="s">
        <v>123</v>
      </c>
      <c r="E14" s="36" t="s">
        <v>678</v>
      </c>
      <c r="F14" s="35" t="s">
        <v>39</v>
      </c>
      <c r="G14" s="35" t="s">
        <v>40</v>
      </c>
      <c r="H14" s="37"/>
      <c r="I14" s="37"/>
      <c r="J14" s="37">
        <v>10.65</v>
      </c>
      <c r="K14" s="37"/>
      <c r="L14" s="37"/>
      <c r="M14" s="37"/>
      <c r="N14" s="37"/>
      <c r="O14" s="37"/>
      <c r="P14" s="37"/>
      <c r="Q14" s="37"/>
      <c r="R14" s="37"/>
      <c r="S14" s="7"/>
      <c r="T14" s="7"/>
      <c r="U14" s="4">
        <v>10.199999999999999</v>
      </c>
      <c r="V14" s="4" t="s">
        <v>819</v>
      </c>
      <c r="W14" s="7">
        <f>AVERAGE(H13:H16)</f>
        <v>34.4</v>
      </c>
      <c r="X14" s="7">
        <f t="shared" ref="X14:AG14" si="11">AVERAGE(I13:I16)</f>
        <v>20.330000000000002</v>
      </c>
      <c r="Y14" s="7">
        <f t="shared" si="11"/>
        <v>10.727499999999999</v>
      </c>
      <c r="Z14" s="7" t="e">
        <f t="shared" si="11"/>
        <v>#DIV/0!</v>
      </c>
      <c r="AA14" s="7">
        <f t="shared" si="11"/>
        <v>12.715</v>
      </c>
      <c r="AB14" s="7" t="e">
        <f t="shared" si="11"/>
        <v>#DIV/0!</v>
      </c>
      <c r="AC14" s="7" t="e">
        <f t="shared" si="11"/>
        <v>#DIV/0!</v>
      </c>
      <c r="AD14" s="7" t="e">
        <f t="shared" si="11"/>
        <v>#DIV/0!</v>
      </c>
      <c r="AE14" s="7" t="e">
        <f t="shared" si="11"/>
        <v>#DIV/0!</v>
      </c>
      <c r="AF14" s="7">
        <f t="shared" si="11"/>
        <v>21.074999999999999</v>
      </c>
      <c r="AG14" s="7">
        <f t="shared" si="11"/>
        <v>16.113333333333333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</row>
    <row r="15" spans="1:61" s="38" customFormat="1" x14ac:dyDescent="0.25">
      <c r="A15" s="7"/>
      <c r="B15" s="35" t="s">
        <v>138</v>
      </c>
      <c r="C15" s="35" t="s">
        <v>37</v>
      </c>
      <c r="D15" s="35" t="s">
        <v>132</v>
      </c>
      <c r="E15" s="36" t="s">
        <v>678</v>
      </c>
      <c r="F15" s="35" t="s">
        <v>39</v>
      </c>
      <c r="G15" s="35" t="s">
        <v>53</v>
      </c>
      <c r="H15" s="37">
        <v>34.4</v>
      </c>
      <c r="I15" s="37">
        <v>20.440000000000001</v>
      </c>
      <c r="J15" s="37">
        <v>10.98</v>
      </c>
      <c r="K15" s="37"/>
      <c r="L15" s="37">
        <v>12.52</v>
      </c>
      <c r="M15" s="37"/>
      <c r="N15" s="37"/>
      <c r="O15" s="37"/>
      <c r="P15" s="37"/>
      <c r="Q15" s="37">
        <v>21.16</v>
      </c>
      <c r="R15" s="37">
        <v>16.64</v>
      </c>
      <c r="S15" s="7"/>
      <c r="T15" s="7"/>
      <c r="U15" s="4"/>
      <c r="V15" s="4" t="s">
        <v>820</v>
      </c>
      <c r="W15" s="7">
        <f>AVERAGE(H17:H26)</f>
        <v>35.016249999999999</v>
      </c>
      <c r="X15" s="7">
        <f t="shared" ref="X15:AG15" si="12">AVERAGE(I17:I26)</f>
        <v>19.317999999999998</v>
      </c>
      <c r="Y15" s="7">
        <f t="shared" si="12"/>
        <v>10.516</v>
      </c>
      <c r="Z15" s="7">
        <f t="shared" si="12"/>
        <v>14.32</v>
      </c>
      <c r="AA15" s="7">
        <f t="shared" si="12"/>
        <v>12.011000000000001</v>
      </c>
      <c r="AB15" s="7">
        <f t="shared" si="12"/>
        <v>7.92</v>
      </c>
      <c r="AC15" s="7">
        <f t="shared" si="12"/>
        <v>7.1024999999999991</v>
      </c>
      <c r="AD15" s="7">
        <f t="shared" si="12"/>
        <v>14.856666666666667</v>
      </c>
      <c r="AE15" s="7">
        <f t="shared" si="12"/>
        <v>11.488333333333332</v>
      </c>
      <c r="AF15" s="7">
        <f t="shared" si="12"/>
        <v>21.075555555555553</v>
      </c>
      <c r="AG15" s="7">
        <f t="shared" si="12"/>
        <v>15.475000000000001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</row>
    <row r="16" spans="1:61" s="38" customFormat="1" x14ac:dyDescent="0.25">
      <c r="A16" s="7"/>
      <c r="B16" s="35" t="s">
        <v>143</v>
      </c>
      <c r="C16" s="35" t="s">
        <v>37</v>
      </c>
      <c r="D16" s="35" t="s">
        <v>144</v>
      </c>
      <c r="E16" s="36" t="s">
        <v>678</v>
      </c>
      <c r="F16" s="35" t="s">
        <v>39</v>
      </c>
      <c r="G16" s="35" t="s">
        <v>40</v>
      </c>
      <c r="H16" s="37"/>
      <c r="I16" s="37">
        <v>20.260000000000002</v>
      </c>
      <c r="J16" s="37">
        <v>10.53</v>
      </c>
      <c r="K16" s="37"/>
      <c r="L16" s="37"/>
      <c r="M16" s="37"/>
      <c r="N16" s="37"/>
      <c r="O16" s="37"/>
      <c r="P16" s="37"/>
      <c r="Q16" s="37"/>
      <c r="R16" s="37">
        <v>15.62</v>
      </c>
      <c r="S16" s="7"/>
      <c r="T16" s="7"/>
      <c r="U16" s="4">
        <v>10.199999999999999</v>
      </c>
      <c r="V16" s="4" t="s">
        <v>421</v>
      </c>
      <c r="W16" s="7">
        <f>LOG10(W14/W15)</f>
        <v>-7.7111917084444932E-3</v>
      </c>
      <c r="X16" s="7">
        <f t="shared" ref="X16:AG16" si="13">LOG10(X14/X15)</f>
        <v>2.2175216906645413E-2</v>
      </c>
      <c r="Y16" s="7">
        <f t="shared" si="13"/>
        <v>8.6479457703843646E-3</v>
      </c>
      <c r="Z16" s="7" t="e">
        <f t="shared" si="13"/>
        <v>#DIV/0!</v>
      </c>
      <c r="AA16" s="7">
        <f t="shared" si="13"/>
        <v>2.4737197541596749E-2</v>
      </c>
      <c r="AB16" s="7" t="e">
        <f t="shared" si="13"/>
        <v>#DIV/0!</v>
      </c>
      <c r="AC16" s="7" t="e">
        <f t="shared" si="13"/>
        <v>#DIV/0!</v>
      </c>
      <c r="AD16" s="7" t="e">
        <f t="shared" si="13"/>
        <v>#DIV/0!</v>
      </c>
      <c r="AE16" s="7" t="e">
        <f t="shared" si="13"/>
        <v>#DIV/0!</v>
      </c>
      <c r="AF16" s="7">
        <f t="shared" si="13"/>
        <v>-1.1448234026908386E-5</v>
      </c>
      <c r="AG16" s="7">
        <f t="shared" si="13"/>
        <v>1.7554733659813491E-2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</row>
    <row r="17" spans="1:61" s="38" customFormat="1" x14ac:dyDescent="0.25">
      <c r="A17" s="7"/>
      <c r="B17" s="35" t="s">
        <v>106</v>
      </c>
      <c r="C17" s="35" t="s">
        <v>37</v>
      </c>
      <c r="D17" s="35" t="s">
        <v>107</v>
      </c>
      <c r="E17" s="36" t="s">
        <v>678</v>
      </c>
      <c r="F17" s="35" t="s">
        <v>45</v>
      </c>
      <c r="G17" s="35" t="s">
        <v>108</v>
      </c>
      <c r="H17" s="37"/>
      <c r="I17" s="37">
        <v>18.53</v>
      </c>
      <c r="J17" s="37">
        <v>10.41</v>
      </c>
      <c r="K17" s="37"/>
      <c r="L17" s="37">
        <v>11.3</v>
      </c>
      <c r="M17" s="37">
        <v>7.92</v>
      </c>
      <c r="N17" s="37">
        <v>7.05</v>
      </c>
      <c r="O17" s="37">
        <v>14.28</v>
      </c>
      <c r="P17" s="37">
        <v>10.51</v>
      </c>
      <c r="Q17" s="37">
        <v>21.69</v>
      </c>
      <c r="R17" s="37"/>
      <c r="S17" s="7"/>
      <c r="T17" s="7"/>
      <c r="U17" s="4">
        <v>10.3</v>
      </c>
      <c r="V17" s="4" t="s">
        <v>819</v>
      </c>
      <c r="W17" s="7">
        <f>AVERAGE(H27:H28)</f>
        <v>34.07</v>
      </c>
      <c r="X17" s="7">
        <f t="shared" ref="X17:AG17" si="14">AVERAGE(I27:I28)</f>
        <v>18.615000000000002</v>
      </c>
      <c r="Y17" s="7">
        <f t="shared" si="14"/>
        <v>8.9700000000000006</v>
      </c>
      <c r="Z17" s="7" t="e">
        <f t="shared" si="14"/>
        <v>#DIV/0!</v>
      </c>
      <c r="AA17" s="7">
        <f t="shared" si="14"/>
        <v>11.04</v>
      </c>
      <c r="AB17" s="7" t="e">
        <f t="shared" si="14"/>
        <v>#DIV/0!</v>
      </c>
      <c r="AC17" s="7">
        <f t="shared" si="14"/>
        <v>6.45</v>
      </c>
      <c r="AD17" s="7">
        <f t="shared" si="14"/>
        <v>14.35</v>
      </c>
      <c r="AE17" s="7">
        <f t="shared" si="14"/>
        <v>9.4600000000000009</v>
      </c>
      <c r="AF17" s="7">
        <f t="shared" si="14"/>
        <v>20.36</v>
      </c>
      <c r="AG17" s="7" t="e">
        <f t="shared" si="14"/>
        <v>#DIV/0!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</row>
    <row r="18" spans="1:61" s="38" customFormat="1" x14ac:dyDescent="0.25">
      <c r="A18" s="7"/>
      <c r="B18" s="35" t="s">
        <v>126</v>
      </c>
      <c r="C18" s="35" t="s">
        <v>37</v>
      </c>
      <c r="D18" s="35" t="s">
        <v>123</v>
      </c>
      <c r="E18" s="36" t="s">
        <v>678</v>
      </c>
      <c r="F18" s="35" t="s">
        <v>45</v>
      </c>
      <c r="G18" s="35" t="s">
        <v>49</v>
      </c>
      <c r="H18" s="37">
        <v>35.96</v>
      </c>
      <c r="I18" s="37">
        <v>19.010000000000002</v>
      </c>
      <c r="J18" s="37">
        <v>10.37</v>
      </c>
      <c r="K18" s="37"/>
      <c r="L18" s="37">
        <v>12</v>
      </c>
      <c r="M18" s="37"/>
      <c r="N18" s="37"/>
      <c r="O18" s="37"/>
      <c r="P18" s="37">
        <v>12.33</v>
      </c>
      <c r="Q18" s="37">
        <v>21.29</v>
      </c>
      <c r="R18" s="37"/>
      <c r="S18" s="7"/>
      <c r="T18" s="7"/>
      <c r="U18" s="4"/>
      <c r="V18" s="4" t="s">
        <v>820</v>
      </c>
      <c r="W18" s="7">
        <f>AVERAGE(H29:H30)</f>
        <v>35.409999999999997</v>
      </c>
      <c r="X18" s="7">
        <f t="shared" ref="X18:AG18" si="15">AVERAGE(I29:I30)</f>
        <v>17.905000000000001</v>
      </c>
      <c r="Y18" s="7">
        <f t="shared" si="15"/>
        <v>9.9600000000000009</v>
      </c>
      <c r="Z18" s="7">
        <f t="shared" si="15"/>
        <v>14.905000000000001</v>
      </c>
      <c r="AA18" s="7">
        <f t="shared" si="15"/>
        <v>11.335000000000001</v>
      </c>
      <c r="AB18" s="7">
        <f t="shared" si="15"/>
        <v>8.08</v>
      </c>
      <c r="AC18" s="7">
        <f t="shared" si="15"/>
        <v>6.9399999999999995</v>
      </c>
      <c r="AD18" s="7">
        <f t="shared" si="15"/>
        <v>13.765000000000001</v>
      </c>
      <c r="AE18" s="7">
        <f t="shared" si="15"/>
        <v>10.100000000000001</v>
      </c>
      <c r="AF18" s="7">
        <f t="shared" si="15"/>
        <v>21.254999999999999</v>
      </c>
      <c r="AG18" s="7">
        <f t="shared" si="15"/>
        <v>15.585000000000001</v>
      </c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s="38" customFormat="1" x14ac:dyDescent="0.25">
      <c r="A19" s="7"/>
      <c r="B19" s="35" t="s">
        <v>127</v>
      </c>
      <c r="C19" s="35" t="s">
        <v>37</v>
      </c>
      <c r="D19" s="35" t="s">
        <v>123</v>
      </c>
      <c r="E19" s="36" t="s">
        <v>678</v>
      </c>
      <c r="F19" s="35" t="s">
        <v>45</v>
      </c>
      <c r="G19" s="35" t="s">
        <v>73</v>
      </c>
      <c r="H19" s="37"/>
      <c r="I19" s="37">
        <v>21.42</v>
      </c>
      <c r="J19" s="37">
        <v>11.39</v>
      </c>
      <c r="K19" s="37"/>
      <c r="L19" s="37">
        <v>13.05</v>
      </c>
      <c r="M19" s="37"/>
      <c r="N19" s="37"/>
      <c r="O19" s="37">
        <v>16.28</v>
      </c>
      <c r="P19" s="37">
        <v>12.76</v>
      </c>
      <c r="Q19" s="37">
        <v>22.75</v>
      </c>
      <c r="R19" s="37">
        <v>16.7</v>
      </c>
      <c r="S19" s="7"/>
      <c r="T19" s="7"/>
      <c r="U19" s="47">
        <v>10.3</v>
      </c>
      <c r="V19" s="4" t="s">
        <v>421</v>
      </c>
      <c r="W19" s="7">
        <f>LOG10(W17/W18)</f>
        <v>-1.6753793190233599E-2</v>
      </c>
      <c r="X19" s="7">
        <f t="shared" ref="X19:AG19" si="16">LOG10(X17/X18)</f>
        <v>1.688871520648939E-2</v>
      </c>
      <c r="Y19" s="7">
        <f t="shared" si="16"/>
        <v>-4.5466895379606652E-2</v>
      </c>
      <c r="Z19" s="7" t="e">
        <f t="shared" si="16"/>
        <v>#DIV/0!</v>
      </c>
      <c r="AA19" s="7">
        <f t="shared" si="16"/>
        <v>-1.145245106935614E-2</v>
      </c>
      <c r="AB19" s="7" t="e">
        <f t="shared" si="16"/>
        <v>#DIV/0!</v>
      </c>
      <c r="AC19" s="7">
        <f t="shared" si="16"/>
        <v>-3.1799755819587099E-2</v>
      </c>
      <c r="AD19" s="7">
        <f t="shared" si="16"/>
        <v>1.8075685340662038E-2</v>
      </c>
      <c r="AE19" s="7">
        <f t="shared" si="16"/>
        <v>-2.8430237380849838E-2</v>
      </c>
      <c r="AF19" s="7">
        <f t="shared" si="16"/>
        <v>-1.8683335638420503E-2</v>
      </c>
      <c r="AG19" s="7" t="e">
        <f t="shared" si="16"/>
        <v>#DIV/0!</v>
      </c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s="38" customFormat="1" x14ac:dyDescent="0.25">
      <c r="A20" s="7"/>
      <c r="B20" s="35" t="s">
        <v>128</v>
      </c>
      <c r="C20" s="35" t="s">
        <v>37</v>
      </c>
      <c r="D20" s="35" t="s">
        <v>123</v>
      </c>
      <c r="E20" s="36" t="s">
        <v>678</v>
      </c>
      <c r="F20" s="35" t="s">
        <v>45</v>
      </c>
      <c r="G20" s="35" t="s">
        <v>49</v>
      </c>
      <c r="H20" s="37">
        <v>34.39</v>
      </c>
      <c r="I20" s="37">
        <v>19.309999999999999</v>
      </c>
      <c r="J20" s="37">
        <v>10.14</v>
      </c>
      <c r="K20" s="37"/>
      <c r="L20" s="37">
        <v>12.28</v>
      </c>
      <c r="M20" s="37"/>
      <c r="N20" s="37">
        <v>6.64</v>
      </c>
      <c r="O20" s="37"/>
      <c r="P20" s="37"/>
      <c r="Q20" s="37">
        <v>21.46</v>
      </c>
      <c r="R20" s="37">
        <v>15.78</v>
      </c>
      <c r="S20" s="7"/>
      <c r="T20" s="7"/>
      <c r="U20" s="4">
        <v>10.5</v>
      </c>
      <c r="V20" s="4" t="s">
        <v>819</v>
      </c>
      <c r="W20" s="7">
        <f>AVERAGE(H31:H32)</f>
        <v>34.835000000000001</v>
      </c>
      <c r="X20" s="7">
        <f t="shared" ref="X20:AG20" si="17">AVERAGE(I31:I32)</f>
        <v>19.369999999999997</v>
      </c>
      <c r="Y20" s="7">
        <f t="shared" si="17"/>
        <v>10.43</v>
      </c>
      <c r="Z20" s="7" t="e">
        <f t="shared" si="17"/>
        <v>#DIV/0!</v>
      </c>
      <c r="AA20" s="7">
        <f t="shared" si="17"/>
        <v>10.99</v>
      </c>
      <c r="AB20" s="7" t="e">
        <f t="shared" si="17"/>
        <v>#DIV/0!</v>
      </c>
      <c r="AC20" s="7">
        <f t="shared" si="17"/>
        <v>6.61</v>
      </c>
      <c r="AD20" s="7" t="e">
        <f t="shared" si="17"/>
        <v>#DIV/0!</v>
      </c>
      <c r="AE20" s="7">
        <f t="shared" si="17"/>
        <v>10.484999999999999</v>
      </c>
      <c r="AF20" s="7">
        <f t="shared" si="17"/>
        <v>20.395</v>
      </c>
      <c r="AG20" s="7">
        <f t="shared" si="17"/>
        <v>15.385000000000002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</row>
    <row r="21" spans="1:61" s="38" customFormat="1" x14ac:dyDescent="0.25">
      <c r="A21" s="7"/>
      <c r="B21" s="35" t="s">
        <v>130</v>
      </c>
      <c r="C21" s="35" t="s">
        <v>37</v>
      </c>
      <c r="D21" s="35" t="s">
        <v>123</v>
      </c>
      <c r="E21" s="36" t="s">
        <v>678</v>
      </c>
      <c r="F21" s="35" t="s">
        <v>45</v>
      </c>
      <c r="G21" s="35" t="s">
        <v>53</v>
      </c>
      <c r="H21" s="37">
        <v>32.82</v>
      </c>
      <c r="I21" s="37">
        <v>17.88</v>
      </c>
      <c r="J21" s="37">
        <v>9.43</v>
      </c>
      <c r="K21" s="37"/>
      <c r="L21" s="37">
        <v>10.37</v>
      </c>
      <c r="M21" s="37"/>
      <c r="N21" s="37"/>
      <c r="O21" s="37"/>
      <c r="P21" s="37">
        <v>10.59</v>
      </c>
      <c r="Q21" s="37">
        <v>19.86</v>
      </c>
      <c r="R21" s="37">
        <v>13.91</v>
      </c>
      <c r="S21" s="7"/>
      <c r="T21" s="7"/>
      <c r="U21" s="4"/>
      <c r="V21" s="4" t="s">
        <v>820</v>
      </c>
      <c r="W21" s="7" t="e">
        <f>AVERAGE(H33)</f>
        <v>#DIV/0!</v>
      </c>
      <c r="X21" s="7">
        <f t="shared" ref="X21:AG21" si="18">AVERAGE(I33)</f>
        <v>19.010000000000002</v>
      </c>
      <c r="Y21" s="7">
        <f t="shared" si="18"/>
        <v>10.23</v>
      </c>
      <c r="Z21" s="7" t="e">
        <f t="shared" si="18"/>
        <v>#DIV/0!</v>
      </c>
      <c r="AA21" s="7" t="e">
        <f t="shared" si="18"/>
        <v>#DIV/0!</v>
      </c>
      <c r="AB21" s="7" t="e">
        <f t="shared" si="18"/>
        <v>#DIV/0!</v>
      </c>
      <c r="AC21" s="7" t="e">
        <f t="shared" si="18"/>
        <v>#DIV/0!</v>
      </c>
      <c r="AD21" s="7" t="e">
        <f t="shared" si="18"/>
        <v>#DIV/0!</v>
      </c>
      <c r="AE21" s="7">
        <f t="shared" si="18"/>
        <v>10.28</v>
      </c>
      <c r="AF21" s="7" t="e">
        <f t="shared" si="18"/>
        <v>#DIV/0!</v>
      </c>
      <c r="AG21" s="7">
        <f t="shared" si="18"/>
        <v>14.63</v>
      </c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</row>
    <row r="22" spans="1:61" s="38" customFormat="1" x14ac:dyDescent="0.25">
      <c r="A22" s="7"/>
      <c r="B22" s="35" t="s">
        <v>131</v>
      </c>
      <c r="C22" s="35" t="s">
        <v>37</v>
      </c>
      <c r="D22" s="35" t="s">
        <v>132</v>
      </c>
      <c r="E22" s="36" t="s">
        <v>678</v>
      </c>
      <c r="F22" s="35" t="s">
        <v>45</v>
      </c>
      <c r="G22" s="35" t="s">
        <v>49</v>
      </c>
      <c r="H22" s="37">
        <v>35.47</v>
      </c>
      <c r="I22" s="37">
        <v>19.28</v>
      </c>
      <c r="J22" s="37">
        <v>10.96</v>
      </c>
      <c r="K22" s="37"/>
      <c r="L22" s="37">
        <v>12.43</v>
      </c>
      <c r="M22" s="37"/>
      <c r="N22" s="37">
        <v>6.89</v>
      </c>
      <c r="O22" s="37"/>
      <c r="P22" s="37">
        <v>12.11</v>
      </c>
      <c r="Q22" s="37">
        <v>21.03</v>
      </c>
      <c r="R22" s="37"/>
      <c r="S22" s="7"/>
      <c r="T22" s="7"/>
      <c r="U22" s="4">
        <v>10.5</v>
      </c>
      <c r="V22" s="4" t="s">
        <v>421</v>
      </c>
      <c r="W22" s="7" t="e">
        <f>LOG10(W20/W21)</f>
        <v>#DIV/0!</v>
      </c>
      <c r="X22" s="7">
        <f t="shared" ref="X22:AG22" si="19">LOG10(X20/X21)</f>
        <v>8.147503853667604E-3</v>
      </c>
      <c r="Y22" s="7">
        <f t="shared" si="19"/>
        <v>8.4086747143707046E-3</v>
      </c>
      <c r="Z22" s="7" t="e">
        <f t="shared" si="19"/>
        <v>#DIV/0!</v>
      </c>
      <c r="AA22" s="7" t="e">
        <f t="shared" si="19"/>
        <v>#DIV/0!</v>
      </c>
      <c r="AB22" s="7" t="e">
        <f t="shared" si="19"/>
        <v>#DIV/0!</v>
      </c>
      <c r="AC22" s="7" t="e">
        <f t="shared" si="19"/>
        <v>#DIV/0!</v>
      </c>
      <c r="AD22" s="7" t="e">
        <f t="shared" si="19"/>
        <v>#DIV/0!</v>
      </c>
      <c r="AE22" s="7">
        <f t="shared" si="19"/>
        <v>8.5753201421056944E-3</v>
      </c>
      <c r="AF22" s="7" t="e">
        <f t="shared" si="19"/>
        <v>#DIV/0!</v>
      </c>
      <c r="AG22" s="7">
        <f t="shared" si="19"/>
        <v>2.1853174458166386E-2</v>
      </c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</row>
    <row r="23" spans="1:61" s="38" customFormat="1" x14ac:dyDescent="0.25">
      <c r="A23" s="7"/>
      <c r="B23" s="35" t="s">
        <v>139</v>
      </c>
      <c r="C23" s="35" t="s">
        <v>37</v>
      </c>
      <c r="D23" s="35" t="s">
        <v>123</v>
      </c>
      <c r="E23" s="36" t="s">
        <v>678</v>
      </c>
      <c r="F23" s="35" t="s">
        <v>45</v>
      </c>
      <c r="G23" s="35" t="s">
        <v>53</v>
      </c>
      <c r="H23" s="37">
        <v>34.130000000000003</v>
      </c>
      <c r="I23" s="37">
        <v>19.850000000000001</v>
      </c>
      <c r="J23" s="37">
        <v>10.8</v>
      </c>
      <c r="K23" s="37"/>
      <c r="L23" s="37">
        <v>10.48</v>
      </c>
      <c r="M23" s="37"/>
      <c r="N23" s="37"/>
      <c r="O23" s="37"/>
      <c r="P23" s="37"/>
      <c r="Q23" s="37">
        <v>21.02</v>
      </c>
      <c r="R23" s="37">
        <v>15.07</v>
      </c>
      <c r="S23" s="7"/>
      <c r="T23" s="7"/>
      <c r="U23" s="4">
        <v>11.1</v>
      </c>
      <c r="V23" s="4" t="s">
        <v>819</v>
      </c>
      <c r="W23" s="7">
        <f>AVERAGE(H34)</f>
        <v>38.619999999999997</v>
      </c>
      <c r="X23" s="7">
        <f t="shared" ref="X23:AG23" si="20">AVERAGE(I34)</f>
        <v>21.12</v>
      </c>
      <c r="Y23" s="7">
        <f t="shared" si="20"/>
        <v>11.81</v>
      </c>
      <c r="Z23" s="7" t="e">
        <f t="shared" si="20"/>
        <v>#DIV/0!</v>
      </c>
      <c r="AA23" s="7">
        <f t="shared" si="20"/>
        <v>12.79</v>
      </c>
      <c r="AB23" s="7">
        <f t="shared" si="20"/>
        <v>8.66</v>
      </c>
      <c r="AC23" s="7">
        <f t="shared" si="20"/>
        <v>8.0500000000000007</v>
      </c>
      <c r="AD23" s="7">
        <f t="shared" si="20"/>
        <v>17.850000000000001</v>
      </c>
      <c r="AE23" s="7">
        <f t="shared" si="20"/>
        <v>12.32</v>
      </c>
      <c r="AF23" s="7">
        <f t="shared" si="20"/>
        <v>23.38</v>
      </c>
      <c r="AG23" s="7">
        <f t="shared" si="20"/>
        <v>17.29</v>
      </c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</row>
    <row r="24" spans="1:61" s="38" customFormat="1" x14ac:dyDescent="0.25">
      <c r="A24" s="7"/>
      <c r="B24" s="35" t="s">
        <v>141</v>
      </c>
      <c r="C24" s="35" t="s">
        <v>37</v>
      </c>
      <c r="D24" s="35" t="s">
        <v>132</v>
      </c>
      <c r="E24" s="36" t="s">
        <v>678</v>
      </c>
      <c r="F24" s="35" t="s">
        <v>45</v>
      </c>
      <c r="G24" s="35" t="s">
        <v>53</v>
      </c>
      <c r="H24" s="37">
        <v>34.770000000000003</v>
      </c>
      <c r="I24" s="37">
        <v>19.100000000000001</v>
      </c>
      <c r="J24" s="37">
        <v>9.69</v>
      </c>
      <c r="K24" s="37"/>
      <c r="L24" s="37">
        <v>14.4</v>
      </c>
      <c r="M24" s="37"/>
      <c r="N24" s="37"/>
      <c r="O24" s="37"/>
      <c r="P24" s="37"/>
      <c r="Q24" s="37"/>
      <c r="R24" s="37"/>
      <c r="S24" s="7"/>
      <c r="T24" s="7"/>
      <c r="U24" s="4"/>
      <c r="V24" s="4" t="s">
        <v>820</v>
      </c>
      <c r="W24" s="7">
        <f>AVERAGE(H35)</f>
        <v>40.04</v>
      </c>
      <c r="X24" s="7">
        <f t="shared" ref="X24:AG24" si="21">AVERAGE(I35)</f>
        <v>22.02</v>
      </c>
      <c r="Y24" s="7">
        <f t="shared" si="21"/>
        <v>11.98</v>
      </c>
      <c r="Z24" s="7" t="e">
        <f t="shared" si="21"/>
        <v>#DIV/0!</v>
      </c>
      <c r="AA24" s="7">
        <f t="shared" si="21"/>
        <v>12.6</v>
      </c>
      <c r="AB24" s="7">
        <f t="shared" si="21"/>
        <v>9.3000000000000007</v>
      </c>
      <c r="AC24" s="7">
        <f t="shared" si="21"/>
        <v>8.6999999999999993</v>
      </c>
      <c r="AD24" s="7">
        <f t="shared" si="21"/>
        <v>16.239999999999998</v>
      </c>
      <c r="AE24" s="7">
        <f t="shared" si="21"/>
        <v>12.03</v>
      </c>
      <c r="AF24" s="7">
        <f t="shared" si="21"/>
        <v>23.77</v>
      </c>
      <c r="AG24" s="7">
        <f t="shared" si="21"/>
        <v>17.309999999999999</v>
      </c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</row>
    <row r="25" spans="1:61" s="38" customFormat="1" x14ac:dyDescent="0.25">
      <c r="A25" s="7"/>
      <c r="B25" s="35" t="s">
        <v>140</v>
      </c>
      <c r="C25" s="35" t="s">
        <v>37</v>
      </c>
      <c r="D25" s="35" t="s">
        <v>123</v>
      </c>
      <c r="E25" s="36" t="s">
        <v>678</v>
      </c>
      <c r="F25" s="35" t="s">
        <v>45</v>
      </c>
      <c r="G25" s="35" t="s">
        <v>53</v>
      </c>
      <c r="H25" s="37">
        <v>35.92</v>
      </c>
      <c r="I25" s="37">
        <v>19.48</v>
      </c>
      <c r="J25" s="37">
        <v>10.76</v>
      </c>
      <c r="K25" s="37"/>
      <c r="L25" s="37">
        <v>12.1</v>
      </c>
      <c r="M25" s="37"/>
      <c r="N25" s="37">
        <v>7.83</v>
      </c>
      <c r="O25" s="37">
        <v>14.01</v>
      </c>
      <c r="P25" s="37">
        <v>10.63</v>
      </c>
      <c r="Q25" s="37">
        <v>20.420000000000002</v>
      </c>
      <c r="R25" s="37">
        <v>15.33</v>
      </c>
      <c r="S25" s="7"/>
      <c r="T25" s="7"/>
      <c r="U25" s="4">
        <v>11.1</v>
      </c>
      <c r="V25" s="4" t="s">
        <v>421</v>
      </c>
      <c r="W25" s="7">
        <f>LOG10(W23/W24)</f>
        <v>-1.5681799363905163E-2</v>
      </c>
      <c r="X25" s="7">
        <f t="shared" ref="X25:AG25" si="22">LOG10(X23/X24)</f>
        <v>-1.8123400773958291E-2</v>
      </c>
      <c r="Y25" s="7">
        <f t="shared" si="22"/>
        <v>-6.206920439777751E-3</v>
      </c>
      <c r="Z25" s="7" t="e">
        <f t="shared" si="22"/>
        <v>#DIV/0!</v>
      </c>
      <c r="AA25" s="7">
        <f t="shared" si="22"/>
        <v>6.4999993610909993E-3</v>
      </c>
      <c r="AB25" s="7">
        <f t="shared" si="22"/>
        <v>-3.0965056536588494E-2</v>
      </c>
      <c r="AC25" s="7">
        <f t="shared" si="22"/>
        <v>-3.3723372250749943E-2</v>
      </c>
      <c r="AD25" s="7">
        <f t="shared" si="22"/>
        <v>4.1052195543055545E-2</v>
      </c>
      <c r="AE25" s="7">
        <f t="shared" si="22"/>
        <v>1.0345080488561947E-2</v>
      </c>
      <c r="AF25" s="7">
        <f t="shared" si="22"/>
        <v>-7.1846749023589951E-3</v>
      </c>
      <c r="AG25" s="7">
        <f t="shared" si="22"/>
        <v>-5.0207460147131614E-4</v>
      </c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</row>
    <row r="26" spans="1:61" s="38" customFormat="1" x14ac:dyDescent="0.25">
      <c r="A26" s="7"/>
      <c r="B26" s="35" t="s">
        <v>142</v>
      </c>
      <c r="C26" s="35" t="s">
        <v>37</v>
      </c>
      <c r="D26" s="35" t="s">
        <v>132</v>
      </c>
      <c r="E26" s="36" t="s">
        <v>678</v>
      </c>
      <c r="F26" s="35" t="s">
        <v>45</v>
      </c>
      <c r="G26" s="35" t="s">
        <v>53</v>
      </c>
      <c r="H26" s="37">
        <v>36.67</v>
      </c>
      <c r="I26" s="37">
        <v>19.32</v>
      </c>
      <c r="J26" s="37">
        <v>11.21</v>
      </c>
      <c r="K26" s="37">
        <v>14.32</v>
      </c>
      <c r="L26" s="37">
        <v>11.7</v>
      </c>
      <c r="M26" s="37"/>
      <c r="N26" s="37"/>
      <c r="O26" s="37"/>
      <c r="P26" s="37"/>
      <c r="Q26" s="37">
        <v>20.16</v>
      </c>
      <c r="R26" s="37">
        <v>16.059999999999999</v>
      </c>
      <c r="S26" s="7"/>
      <c r="T26" s="7"/>
      <c r="U26" s="4">
        <v>21.4</v>
      </c>
      <c r="V26" s="4" t="s">
        <v>819</v>
      </c>
      <c r="W26" s="7" t="e">
        <f>AVERAGE(H36)</f>
        <v>#DIV/0!</v>
      </c>
      <c r="X26" s="7" t="e">
        <f t="shared" ref="X26:AG26" si="23">AVERAGE(I36)</f>
        <v>#DIV/0!</v>
      </c>
      <c r="Y26" s="7" t="e">
        <f t="shared" si="23"/>
        <v>#DIV/0!</v>
      </c>
      <c r="Z26" s="7" t="e">
        <f t="shared" si="23"/>
        <v>#DIV/0!</v>
      </c>
      <c r="AA26" s="7" t="e">
        <f t="shared" si="23"/>
        <v>#DIV/0!</v>
      </c>
      <c r="AB26" s="7" t="e">
        <f t="shared" si="23"/>
        <v>#DIV/0!</v>
      </c>
      <c r="AC26" s="7" t="e">
        <f t="shared" si="23"/>
        <v>#DIV/0!</v>
      </c>
      <c r="AD26" s="7" t="e">
        <f t="shared" si="23"/>
        <v>#DIV/0!</v>
      </c>
      <c r="AE26" s="7" t="e">
        <f t="shared" si="23"/>
        <v>#DIV/0!</v>
      </c>
      <c r="AF26" s="7" t="e">
        <f t="shared" si="23"/>
        <v>#DIV/0!</v>
      </c>
      <c r="AG26" s="7" t="e">
        <f t="shared" si="23"/>
        <v>#DIV/0!</v>
      </c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</row>
    <row r="27" spans="1:61" s="41" customFormat="1" x14ac:dyDescent="0.25">
      <c r="A27" s="7"/>
      <c r="B27" s="28" t="s">
        <v>57</v>
      </c>
      <c r="C27" s="28" t="s">
        <v>37</v>
      </c>
      <c r="D27" s="27" t="s">
        <v>58</v>
      </c>
      <c r="E27" s="42" t="s">
        <v>676</v>
      </c>
      <c r="F27" s="27" t="s">
        <v>39</v>
      </c>
      <c r="G27" s="28" t="s">
        <v>40</v>
      </c>
      <c r="H27" s="28">
        <v>31.7</v>
      </c>
      <c r="I27" s="28">
        <v>17.95</v>
      </c>
      <c r="J27" s="28">
        <v>8.9700000000000006</v>
      </c>
      <c r="K27" s="28"/>
      <c r="L27" s="28">
        <v>11.04</v>
      </c>
      <c r="M27" s="28"/>
      <c r="N27" s="28">
        <v>6.45</v>
      </c>
      <c r="O27" s="28"/>
      <c r="P27" s="28">
        <v>9.4600000000000009</v>
      </c>
      <c r="Q27" s="28">
        <v>20.36</v>
      </c>
      <c r="R27" s="28"/>
      <c r="S27" s="7"/>
      <c r="T27" s="7"/>
      <c r="U27" s="4"/>
      <c r="V27" s="4" t="s">
        <v>820</v>
      </c>
      <c r="W27" s="7">
        <f>AVERAGE(H37:H40)</f>
        <v>35.53</v>
      </c>
      <c r="X27" s="7">
        <f t="shared" ref="X27:AG27" si="24">AVERAGE(I37:I40)</f>
        <v>19.395</v>
      </c>
      <c r="Y27" s="7">
        <f t="shared" si="24"/>
        <v>10.73</v>
      </c>
      <c r="Z27" s="7" t="e">
        <f t="shared" si="24"/>
        <v>#DIV/0!</v>
      </c>
      <c r="AA27" s="7">
        <f t="shared" si="24"/>
        <v>11.73</v>
      </c>
      <c r="AB27" s="7" t="e">
        <f t="shared" si="24"/>
        <v>#DIV/0!</v>
      </c>
      <c r="AC27" s="7">
        <f t="shared" si="24"/>
        <v>6.73</v>
      </c>
      <c r="AD27" s="7">
        <f t="shared" si="24"/>
        <v>14.585000000000001</v>
      </c>
      <c r="AE27" s="7">
        <f t="shared" si="24"/>
        <v>10.706666666666669</v>
      </c>
      <c r="AF27" s="7">
        <f t="shared" si="24"/>
        <v>21.98</v>
      </c>
      <c r="AG27" s="7">
        <f t="shared" si="24"/>
        <v>16.206666666666667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</row>
    <row r="28" spans="1:61" s="41" customFormat="1" x14ac:dyDescent="0.25">
      <c r="A28" s="7"/>
      <c r="B28" s="28" t="s">
        <v>71</v>
      </c>
      <c r="C28" s="27" t="s">
        <v>37</v>
      </c>
      <c r="D28" s="27" t="s">
        <v>72</v>
      </c>
      <c r="E28" s="42" t="s">
        <v>676</v>
      </c>
      <c r="F28" s="27" t="s">
        <v>39</v>
      </c>
      <c r="G28" s="27" t="s">
        <v>73</v>
      </c>
      <c r="H28" s="28">
        <v>36.44</v>
      </c>
      <c r="I28" s="28">
        <v>19.28</v>
      </c>
      <c r="J28" s="28"/>
      <c r="K28" s="28"/>
      <c r="L28" s="28"/>
      <c r="M28" s="28"/>
      <c r="N28" s="28"/>
      <c r="O28" s="28">
        <v>14.35</v>
      </c>
      <c r="P28" s="28"/>
      <c r="Q28" s="28"/>
      <c r="R28" s="28"/>
      <c r="S28" s="7"/>
      <c r="T28" s="7"/>
      <c r="U28" s="4">
        <v>21.4</v>
      </c>
      <c r="V28" s="4" t="s">
        <v>421</v>
      </c>
      <c r="W28" s="7" t="e">
        <f>LOG10(W26/W27)</f>
        <v>#DIV/0!</v>
      </c>
      <c r="X28" s="7" t="e">
        <f t="shared" ref="X28:AG28" si="25">LOG10(X26/X27)</f>
        <v>#DIV/0!</v>
      </c>
      <c r="Y28" s="7" t="e">
        <f t="shared" si="25"/>
        <v>#DIV/0!</v>
      </c>
      <c r="Z28" s="7" t="e">
        <f t="shared" si="25"/>
        <v>#DIV/0!</v>
      </c>
      <c r="AA28" s="7" t="e">
        <f t="shared" si="25"/>
        <v>#DIV/0!</v>
      </c>
      <c r="AB28" s="7" t="e">
        <f t="shared" si="25"/>
        <v>#DIV/0!</v>
      </c>
      <c r="AC28" s="7" t="e">
        <f t="shared" si="25"/>
        <v>#DIV/0!</v>
      </c>
      <c r="AD28" s="7" t="e">
        <f t="shared" si="25"/>
        <v>#DIV/0!</v>
      </c>
      <c r="AE28" s="7" t="e">
        <f t="shared" si="25"/>
        <v>#DIV/0!</v>
      </c>
      <c r="AF28" s="7" t="e">
        <f t="shared" si="25"/>
        <v>#DIV/0!</v>
      </c>
      <c r="AG28" s="7" t="e">
        <f t="shared" si="25"/>
        <v>#DIV/0!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</row>
    <row r="29" spans="1:61" s="41" customFormat="1" x14ac:dyDescent="0.25">
      <c r="A29" s="7"/>
      <c r="B29" s="28" t="s">
        <v>54</v>
      </c>
      <c r="C29" s="28" t="s">
        <v>37</v>
      </c>
      <c r="D29" s="27" t="s">
        <v>55</v>
      </c>
      <c r="E29" s="42" t="s">
        <v>676</v>
      </c>
      <c r="F29" s="27" t="s">
        <v>45</v>
      </c>
      <c r="G29" s="28" t="s">
        <v>53</v>
      </c>
      <c r="H29" s="28">
        <v>34.700000000000003</v>
      </c>
      <c r="I29" s="28">
        <v>18.87</v>
      </c>
      <c r="J29" s="28"/>
      <c r="K29" s="28">
        <v>14.72</v>
      </c>
      <c r="L29" s="28">
        <v>11.07</v>
      </c>
      <c r="M29" s="28"/>
      <c r="N29" s="28">
        <v>6.97</v>
      </c>
      <c r="O29" s="28">
        <v>13.83</v>
      </c>
      <c r="P29" s="28">
        <v>10.38</v>
      </c>
      <c r="Q29" s="28">
        <v>20.99</v>
      </c>
      <c r="R29" s="28">
        <v>14.98</v>
      </c>
      <c r="S29" s="7"/>
      <c r="T29" s="7"/>
      <c r="U29" s="4">
        <v>21.12</v>
      </c>
      <c r="V29" s="4" t="s">
        <v>819</v>
      </c>
      <c r="W29" s="7">
        <f>AVERAGE(H41:H61)</f>
        <v>34.945882352941183</v>
      </c>
      <c r="X29" s="7">
        <f t="shared" ref="X29:AG29" si="26">AVERAGE(I41:I61)</f>
        <v>19.375714285714288</v>
      </c>
      <c r="Y29" s="7">
        <f t="shared" si="26"/>
        <v>10.444000000000001</v>
      </c>
      <c r="Z29" s="7">
        <f t="shared" si="26"/>
        <v>15.276</v>
      </c>
      <c r="AA29" s="7">
        <f t="shared" si="26"/>
        <v>11.682142857142855</v>
      </c>
      <c r="AB29" s="7">
        <f t="shared" si="26"/>
        <v>7.3317647058823514</v>
      </c>
      <c r="AC29" s="7">
        <f t="shared" si="26"/>
        <v>6.5942105263157895</v>
      </c>
      <c r="AD29" s="7">
        <f t="shared" si="26"/>
        <v>14.339444444444446</v>
      </c>
      <c r="AE29" s="7">
        <f t="shared" si="26"/>
        <v>10.663500000000003</v>
      </c>
      <c r="AF29" s="7">
        <f t="shared" si="26"/>
        <v>21.366666666666667</v>
      </c>
      <c r="AG29" s="7">
        <f t="shared" si="26"/>
        <v>15.693333333333332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</row>
    <row r="30" spans="1:61" s="41" customFormat="1" x14ac:dyDescent="0.25">
      <c r="A30" s="7"/>
      <c r="B30" s="28" t="s">
        <v>78</v>
      </c>
      <c r="C30" s="27" t="s">
        <v>37</v>
      </c>
      <c r="D30" s="27" t="s">
        <v>55</v>
      </c>
      <c r="E30" s="42" t="s">
        <v>676</v>
      </c>
      <c r="F30" s="27" t="s">
        <v>45</v>
      </c>
      <c r="G30" s="27" t="s">
        <v>53</v>
      </c>
      <c r="H30" s="28">
        <v>36.119999999999997</v>
      </c>
      <c r="I30" s="28">
        <v>16.940000000000001</v>
      </c>
      <c r="J30" s="28">
        <v>9.9600000000000009</v>
      </c>
      <c r="K30" s="28">
        <v>15.09</v>
      </c>
      <c r="L30" s="28">
        <v>11.6</v>
      </c>
      <c r="M30" s="28">
        <v>8.08</v>
      </c>
      <c r="N30" s="28">
        <v>6.91</v>
      </c>
      <c r="O30" s="28">
        <v>13.7</v>
      </c>
      <c r="P30" s="28">
        <v>9.82</v>
      </c>
      <c r="Q30" s="28">
        <v>21.52</v>
      </c>
      <c r="R30" s="28">
        <v>16.190000000000001</v>
      </c>
      <c r="S30" s="7"/>
      <c r="T30" s="7"/>
      <c r="U30" s="4"/>
      <c r="V30" s="4" t="s">
        <v>820</v>
      </c>
      <c r="W30" s="7">
        <f>AVERAGE(H62:H79)</f>
        <v>34.386666666666663</v>
      </c>
      <c r="X30" s="7">
        <f t="shared" ref="X30:AG30" si="27">AVERAGE(I62:I79)</f>
        <v>19.089444444444446</v>
      </c>
      <c r="Y30" s="7">
        <f t="shared" si="27"/>
        <v>10.250000000000002</v>
      </c>
      <c r="Z30" s="7">
        <f t="shared" si="27"/>
        <v>15.079999999999998</v>
      </c>
      <c r="AA30" s="7">
        <f t="shared" si="27"/>
        <v>11.955</v>
      </c>
      <c r="AB30" s="7">
        <f t="shared" si="27"/>
        <v>7.131875</v>
      </c>
      <c r="AC30" s="7">
        <f t="shared" si="27"/>
        <v>6.4170588235294117</v>
      </c>
      <c r="AD30" s="7">
        <f t="shared" si="27"/>
        <v>13.85125</v>
      </c>
      <c r="AE30" s="7">
        <f t="shared" si="27"/>
        <v>10.411875</v>
      </c>
      <c r="AF30" s="7">
        <f t="shared" si="27"/>
        <v>21.180588235294117</v>
      </c>
      <c r="AG30" s="7">
        <f t="shared" si="27"/>
        <v>15.404375000000002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</row>
    <row r="31" spans="1:61" s="38" customFormat="1" x14ac:dyDescent="0.25">
      <c r="A31" s="7"/>
      <c r="B31" s="35" t="s">
        <v>145</v>
      </c>
      <c r="C31" s="35" t="s">
        <v>37</v>
      </c>
      <c r="D31" s="35" t="s">
        <v>146</v>
      </c>
      <c r="E31" s="36" t="s">
        <v>679</v>
      </c>
      <c r="F31" s="35" t="s">
        <v>39</v>
      </c>
      <c r="G31" s="35" t="s">
        <v>53</v>
      </c>
      <c r="H31" s="37">
        <v>36.21</v>
      </c>
      <c r="I31" s="37">
        <v>19.84</v>
      </c>
      <c r="J31" s="37">
        <v>10</v>
      </c>
      <c r="K31" s="37"/>
      <c r="L31" s="37"/>
      <c r="M31" s="37"/>
      <c r="N31" s="37">
        <v>6.61</v>
      </c>
      <c r="O31" s="37"/>
      <c r="P31" s="37">
        <v>10.199999999999999</v>
      </c>
      <c r="Q31" s="37">
        <v>21.06</v>
      </c>
      <c r="R31" s="37">
        <v>15.47</v>
      </c>
      <c r="S31" s="7"/>
      <c r="T31" s="7"/>
      <c r="U31" s="4">
        <v>21.12</v>
      </c>
      <c r="V31" s="4" t="s">
        <v>421</v>
      </c>
      <c r="W31" s="7">
        <f>LOG10(W29/W30)</f>
        <v>7.0059317575723729E-3</v>
      </c>
      <c r="X31" s="7">
        <f t="shared" ref="X31:AG31" si="28">LOG10(X29/X30)</f>
        <v>6.4644323309998083E-3</v>
      </c>
      <c r="Y31" s="7">
        <f t="shared" si="28"/>
        <v>8.1429977591336352E-3</v>
      </c>
      <c r="Z31" s="7">
        <f t="shared" si="28"/>
        <v>5.6083081675250062E-3</v>
      </c>
      <c r="AA31" s="7">
        <f t="shared" si="28"/>
        <v>-1.0027067669031258E-2</v>
      </c>
      <c r="AB31" s="7">
        <f t="shared" si="28"/>
        <v>1.2004796236855672E-2</v>
      </c>
      <c r="AC31" s="7">
        <f t="shared" si="28"/>
        <v>1.1826787909132894E-2</v>
      </c>
      <c r="AD31" s="7">
        <f t="shared" si="28"/>
        <v>1.50433578274482E-2</v>
      </c>
      <c r="AE31" s="7">
        <f t="shared" si="28"/>
        <v>1.0370827747614639E-2</v>
      </c>
      <c r="AF31" s="7">
        <f t="shared" si="28"/>
        <v>3.7987574698608796E-3</v>
      </c>
      <c r="AG31" s="7">
        <f t="shared" si="28"/>
        <v>8.0711170232183032E-3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</row>
    <row r="32" spans="1:61" s="38" customFormat="1" x14ac:dyDescent="0.25">
      <c r="A32" s="7"/>
      <c r="B32" s="35" t="s">
        <v>147</v>
      </c>
      <c r="C32" s="35" t="s">
        <v>37</v>
      </c>
      <c r="D32" s="35" t="s">
        <v>148</v>
      </c>
      <c r="E32" s="36" t="s">
        <v>679</v>
      </c>
      <c r="F32" s="35" t="s">
        <v>39</v>
      </c>
      <c r="G32" s="35" t="s">
        <v>53</v>
      </c>
      <c r="H32" s="37">
        <v>33.46</v>
      </c>
      <c r="I32" s="37">
        <v>18.899999999999999</v>
      </c>
      <c r="J32" s="37">
        <v>10.86</v>
      </c>
      <c r="K32" s="37"/>
      <c r="L32" s="37">
        <v>10.99</v>
      </c>
      <c r="M32" s="37"/>
      <c r="N32" s="37"/>
      <c r="O32" s="37"/>
      <c r="P32" s="37">
        <v>10.77</v>
      </c>
      <c r="Q32" s="37">
        <v>19.73</v>
      </c>
      <c r="R32" s="37">
        <v>15.3</v>
      </c>
      <c r="S32" s="7"/>
      <c r="T32" s="7"/>
      <c r="U32" s="4">
        <v>23.2</v>
      </c>
      <c r="V32" s="4" t="s">
        <v>819</v>
      </c>
      <c r="W32" s="7">
        <f>AVERAGE(H80:H81)</f>
        <v>35.855000000000004</v>
      </c>
      <c r="X32" s="7">
        <f t="shared" ref="X32:AG32" si="29">AVERAGE(I80:I81)</f>
        <v>20.005000000000003</v>
      </c>
      <c r="Y32" s="7">
        <f t="shared" si="29"/>
        <v>11.16</v>
      </c>
      <c r="Z32" s="7">
        <f t="shared" si="29"/>
        <v>15.73</v>
      </c>
      <c r="AA32" s="7">
        <f t="shared" si="29"/>
        <v>12.02</v>
      </c>
      <c r="AB32" s="7">
        <f t="shared" si="29"/>
        <v>7.4649999999999999</v>
      </c>
      <c r="AC32" s="7">
        <f t="shared" si="29"/>
        <v>6.4450000000000003</v>
      </c>
      <c r="AD32" s="7">
        <f t="shared" si="29"/>
        <v>14.184999999999999</v>
      </c>
      <c r="AE32" s="7">
        <f t="shared" si="29"/>
        <v>10.904999999999999</v>
      </c>
      <c r="AF32" s="7">
        <f t="shared" si="29"/>
        <v>22.11</v>
      </c>
      <c r="AG32" s="7">
        <f t="shared" si="29"/>
        <v>16.059999999999999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</row>
    <row r="33" spans="1:61" s="38" customFormat="1" x14ac:dyDescent="0.25">
      <c r="A33" s="7"/>
      <c r="B33" s="35" t="s">
        <v>117</v>
      </c>
      <c r="C33" s="35" t="s">
        <v>37</v>
      </c>
      <c r="D33" s="35" t="s">
        <v>118</v>
      </c>
      <c r="E33" s="36" t="s">
        <v>679</v>
      </c>
      <c r="F33" s="35" t="s">
        <v>45</v>
      </c>
      <c r="G33" s="35" t="s">
        <v>119</v>
      </c>
      <c r="H33" s="37"/>
      <c r="I33" s="37">
        <v>19.010000000000002</v>
      </c>
      <c r="J33" s="37">
        <v>10.23</v>
      </c>
      <c r="K33" s="37"/>
      <c r="L33" s="37"/>
      <c r="M33" s="37"/>
      <c r="N33" s="37"/>
      <c r="O33" s="37"/>
      <c r="P33" s="37">
        <v>10.28</v>
      </c>
      <c r="Q33" s="37"/>
      <c r="R33" s="37">
        <v>14.63</v>
      </c>
      <c r="S33" s="7"/>
      <c r="T33" s="7"/>
      <c r="U33" s="4"/>
      <c r="V33" s="4" t="s">
        <v>820</v>
      </c>
      <c r="W33" s="7">
        <f>AVERAGE(H82)</f>
        <v>37.26</v>
      </c>
      <c r="X33" s="7">
        <f t="shared" ref="X33:AG33" si="30">AVERAGE(I82)</f>
        <v>19.8</v>
      </c>
      <c r="Y33" s="7">
        <f t="shared" si="30"/>
        <v>11.12</v>
      </c>
      <c r="Z33" s="7" t="e">
        <f t="shared" si="30"/>
        <v>#DIV/0!</v>
      </c>
      <c r="AA33" s="7" t="e">
        <f t="shared" si="30"/>
        <v>#DIV/0!</v>
      </c>
      <c r="AB33" s="7">
        <f t="shared" si="30"/>
        <v>7.47</v>
      </c>
      <c r="AC33" s="7">
        <f t="shared" si="30"/>
        <v>6.87</v>
      </c>
      <c r="AD33" s="7">
        <f t="shared" si="30"/>
        <v>15.28</v>
      </c>
      <c r="AE33" s="7">
        <f t="shared" si="30"/>
        <v>11.43</v>
      </c>
      <c r="AF33" s="7" t="e">
        <f t="shared" si="30"/>
        <v>#DIV/0!</v>
      </c>
      <c r="AG33" s="7">
        <f t="shared" si="30"/>
        <v>15.7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</row>
    <row r="34" spans="1:61" s="41" customFormat="1" x14ac:dyDescent="0.25">
      <c r="A34" s="7"/>
      <c r="B34" s="27" t="s">
        <v>135</v>
      </c>
      <c r="C34" s="27" t="s">
        <v>134</v>
      </c>
      <c r="D34" s="27" t="s">
        <v>185</v>
      </c>
      <c r="E34" s="42" t="s">
        <v>682</v>
      </c>
      <c r="F34" s="27" t="s">
        <v>39</v>
      </c>
      <c r="G34" s="27" t="s">
        <v>40</v>
      </c>
      <c r="H34" s="28">
        <v>38.619999999999997</v>
      </c>
      <c r="I34" s="28">
        <v>21.12</v>
      </c>
      <c r="J34" s="28">
        <v>11.81</v>
      </c>
      <c r="K34" s="28"/>
      <c r="L34" s="28">
        <v>12.79</v>
      </c>
      <c r="M34" s="28">
        <v>8.66</v>
      </c>
      <c r="N34" s="28">
        <v>8.0500000000000007</v>
      </c>
      <c r="O34" s="28">
        <v>17.850000000000001</v>
      </c>
      <c r="P34" s="28">
        <v>12.32</v>
      </c>
      <c r="Q34" s="28">
        <v>23.38</v>
      </c>
      <c r="R34" s="28">
        <v>17.29</v>
      </c>
      <c r="S34" s="7"/>
      <c r="T34" s="7"/>
      <c r="U34" s="4">
        <v>23.2</v>
      </c>
      <c r="V34" s="4" t="s">
        <v>421</v>
      </c>
      <c r="W34" s="7">
        <f>LOG10(W32/W33)</f>
        <v>-1.6693123722487085E-2</v>
      </c>
      <c r="X34" s="7">
        <f t="shared" ref="X34:AG34" si="31">LOG10(X32/X33)</f>
        <v>4.4733654534848573E-3</v>
      </c>
      <c r="Y34" s="7">
        <f t="shared" si="31"/>
        <v>1.559407355521269E-3</v>
      </c>
      <c r="Z34" s="7" t="e">
        <f t="shared" si="31"/>
        <v>#DIV/0!</v>
      </c>
      <c r="AA34" s="7" t="e">
        <f t="shared" si="31"/>
        <v>#DIV/0!</v>
      </c>
      <c r="AB34" s="7">
        <f t="shared" si="31"/>
        <v>-2.9078975435457225E-4</v>
      </c>
      <c r="AC34" s="7">
        <f t="shared" si="31"/>
        <v>-2.7733815370128576E-2</v>
      </c>
      <c r="AD34" s="7">
        <f t="shared" si="31"/>
        <v>-3.229401410780007E-2</v>
      </c>
      <c r="AE34" s="7">
        <f t="shared" si="31"/>
        <v>-2.0420560480562656E-2</v>
      </c>
      <c r="AF34" s="7" t="e">
        <f t="shared" si="31"/>
        <v>#DIV/0!</v>
      </c>
      <c r="AG34" s="7">
        <f t="shared" si="31"/>
        <v>9.8458885334283975E-3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</row>
    <row r="35" spans="1:61" s="41" customFormat="1" x14ac:dyDescent="0.25">
      <c r="A35" s="7"/>
      <c r="B35" s="27" t="s">
        <v>133</v>
      </c>
      <c r="C35" s="27" t="s">
        <v>134</v>
      </c>
      <c r="D35" s="27" t="s">
        <v>186</v>
      </c>
      <c r="E35" s="42" t="s">
        <v>682</v>
      </c>
      <c r="F35" s="27" t="s">
        <v>45</v>
      </c>
      <c r="G35" s="27" t="s">
        <v>40</v>
      </c>
      <c r="H35" s="28">
        <v>40.04</v>
      </c>
      <c r="I35" s="28">
        <v>22.02</v>
      </c>
      <c r="J35" s="28">
        <v>11.98</v>
      </c>
      <c r="K35" s="28"/>
      <c r="L35" s="28">
        <v>12.6</v>
      </c>
      <c r="M35" s="28">
        <v>9.3000000000000007</v>
      </c>
      <c r="N35" s="28">
        <v>8.6999999999999993</v>
      </c>
      <c r="O35" s="28">
        <v>16.239999999999998</v>
      </c>
      <c r="P35" s="28">
        <v>12.03</v>
      </c>
      <c r="Q35" s="28">
        <v>23.77</v>
      </c>
      <c r="R35" s="28">
        <v>17.309999999999999</v>
      </c>
      <c r="S35" s="7"/>
      <c r="T35" s="7"/>
      <c r="U35" s="4">
        <v>23.3</v>
      </c>
      <c r="V35" s="4" t="s">
        <v>819</v>
      </c>
      <c r="W35" s="7">
        <f>AVERAGE(H84)</f>
        <v>34.619999999999997</v>
      </c>
      <c r="X35" s="7">
        <f t="shared" ref="X35:AG35" si="32">AVERAGE(I84)</f>
        <v>19.989999999999998</v>
      </c>
      <c r="Y35" s="7">
        <f t="shared" si="32"/>
        <v>10.28</v>
      </c>
      <c r="Z35" s="7" t="e">
        <f t="shared" si="32"/>
        <v>#DIV/0!</v>
      </c>
      <c r="AA35" s="7" t="e">
        <f t="shared" si="32"/>
        <v>#DIV/0!</v>
      </c>
      <c r="AB35" s="7" t="e">
        <f t="shared" si="32"/>
        <v>#DIV/0!</v>
      </c>
      <c r="AC35" s="7" t="e">
        <f t="shared" si="32"/>
        <v>#DIV/0!</v>
      </c>
      <c r="AD35" s="7">
        <f t="shared" si="32"/>
        <v>16.27</v>
      </c>
      <c r="AE35" s="7" t="e">
        <f t="shared" si="32"/>
        <v>#DIV/0!</v>
      </c>
      <c r="AF35" s="7" t="e">
        <f t="shared" si="32"/>
        <v>#DIV/0!</v>
      </c>
      <c r="AG35" s="7" t="e">
        <f t="shared" si="32"/>
        <v>#DIV/0!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</row>
    <row r="36" spans="1:61" s="38" customFormat="1" x14ac:dyDescent="0.25">
      <c r="A36" s="7"/>
      <c r="B36" s="37" t="s">
        <v>571</v>
      </c>
      <c r="C36" s="35" t="s">
        <v>43</v>
      </c>
      <c r="D36" s="35" t="s">
        <v>572</v>
      </c>
      <c r="E36" s="36" t="s">
        <v>704</v>
      </c>
      <c r="F36" s="35" t="s">
        <v>39</v>
      </c>
      <c r="G36" s="35" t="s">
        <v>310</v>
      </c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7"/>
      <c r="T36" s="7"/>
      <c r="U36" s="4"/>
      <c r="V36" s="4" t="s">
        <v>820</v>
      </c>
      <c r="W36" s="7">
        <f>AVERAGE(H83,H85)</f>
        <v>33.784999999999997</v>
      </c>
      <c r="X36" s="7">
        <f t="shared" ref="X36:AG36" si="33">AVERAGE(I83,I85)</f>
        <v>19.145</v>
      </c>
      <c r="Y36" s="7">
        <f t="shared" si="33"/>
        <v>10.295</v>
      </c>
      <c r="Z36" s="7" t="e">
        <f t="shared" si="33"/>
        <v>#DIV/0!</v>
      </c>
      <c r="AA36" s="7">
        <f t="shared" si="33"/>
        <v>11.370000000000001</v>
      </c>
      <c r="AB36" s="7" t="e">
        <f t="shared" si="33"/>
        <v>#DIV/0!</v>
      </c>
      <c r="AC36" s="7">
        <f t="shared" si="33"/>
        <v>7.74</v>
      </c>
      <c r="AD36" s="7">
        <f t="shared" si="33"/>
        <v>15.14</v>
      </c>
      <c r="AE36" s="7">
        <f t="shared" si="33"/>
        <v>11.155000000000001</v>
      </c>
      <c r="AF36" s="7">
        <f t="shared" si="33"/>
        <v>21.41</v>
      </c>
      <c r="AG36" s="7">
        <f t="shared" si="33"/>
        <v>15.31</v>
      </c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</row>
    <row r="37" spans="1:61" s="38" customFormat="1" x14ac:dyDescent="0.25">
      <c r="A37" s="7"/>
      <c r="B37" s="37" t="s">
        <v>590</v>
      </c>
      <c r="C37" s="37" t="s">
        <v>43</v>
      </c>
      <c r="D37" s="37" t="s">
        <v>572</v>
      </c>
      <c r="E37" s="39" t="s">
        <v>704</v>
      </c>
      <c r="F37" s="37" t="s">
        <v>45</v>
      </c>
      <c r="G37" s="37" t="s">
        <v>67</v>
      </c>
      <c r="H37" s="37"/>
      <c r="I37" s="37">
        <v>19.73</v>
      </c>
      <c r="J37" s="37"/>
      <c r="K37" s="37"/>
      <c r="L37" s="37"/>
      <c r="M37" s="37"/>
      <c r="N37" s="37"/>
      <c r="O37" s="37"/>
      <c r="P37" s="37"/>
      <c r="Q37" s="37"/>
      <c r="R37" s="37"/>
      <c r="S37" s="7"/>
      <c r="T37" s="7"/>
      <c r="U37" s="4">
        <v>23.3</v>
      </c>
      <c r="V37" s="4" t="s">
        <v>421</v>
      </c>
      <c r="W37" s="7">
        <f>LOG10(W35/W36)</f>
        <v>1.0603140278381201E-2</v>
      </c>
      <c r="X37" s="7">
        <f t="shared" ref="X37:AG37" si="34">LOG10(X35/X36)</f>
        <v>1.8757423434410461E-2</v>
      </c>
      <c r="Y37" s="7">
        <f t="shared" si="34"/>
        <v>-6.3323629479329472E-4</v>
      </c>
      <c r="Z37" s="7" t="e">
        <f t="shared" si="34"/>
        <v>#DIV/0!</v>
      </c>
      <c r="AA37" s="7" t="e">
        <f t="shared" si="34"/>
        <v>#DIV/0!</v>
      </c>
      <c r="AB37" s="7" t="e">
        <f t="shared" si="34"/>
        <v>#DIV/0!</v>
      </c>
      <c r="AC37" s="7" t="e">
        <f t="shared" si="34"/>
        <v>#DIV/0!</v>
      </c>
      <c r="AD37" s="7">
        <f t="shared" si="34"/>
        <v>3.1261677772804836E-2</v>
      </c>
      <c r="AE37" s="7" t="e">
        <f t="shared" si="34"/>
        <v>#DIV/0!</v>
      </c>
      <c r="AF37" s="7" t="e">
        <f t="shared" si="34"/>
        <v>#DIV/0!</v>
      </c>
      <c r="AG37" s="7" t="e">
        <f t="shared" si="34"/>
        <v>#DIV/0!</v>
      </c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</row>
    <row r="38" spans="1:61" s="38" customFormat="1" x14ac:dyDescent="0.25">
      <c r="A38" s="7"/>
      <c r="B38" s="37" t="s">
        <v>592</v>
      </c>
      <c r="C38" s="37" t="s">
        <v>43</v>
      </c>
      <c r="D38" s="37" t="s">
        <v>572</v>
      </c>
      <c r="E38" s="39" t="s">
        <v>704</v>
      </c>
      <c r="F38" s="37" t="s">
        <v>45</v>
      </c>
      <c r="G38" s="37" t="s">
        <v>40</v>
      </c>
      <c r="H38" s="37"/>
      <c r="I38" s="37"/>
      <c r="J38" s="37"/>
      <c r="K38" s="37"/>
      <c r="L38" s="37"/>
      <c r="M38" s="37"/>
      <c r="N38" s="37"/>
      <c r="O38" s="37">
        <v>15</v>
      </c>
      <c r="P38" s="37">
        <v>11.4</v>
      </c>
      <c r="Q38" s="37">
        <v>21.98</v>
      </c>
      <c r="R38" s="37">
        <v>16.649999999999999</v>
      </c>
      <c r="S38" s="7"/>
      <c r="T38" s="7"/>
      <c r="U38" s="4">
        <v>24.1</v>
      </c>
      <c r="V38" s="4" t="s">
        <v>819</v>
      </c>
      <c r="W38" s="7">
        <f>AVERAGE(H86)</f>
        <v>36.700000000000003</v>
      </c>
      <c r="X38" s="7">
        <f t="shared" ref="X38:AG38" si="35">AVERAGE(I86)</f>
        <v>20.8</v>
      </c>
      <c r="Y38" s="7">
        <f t="shared" si="35"/>
        <v>11.85</v>
      </c>
      <c r="Z38" s="7">
        <f t="shared" si="35"/>
        <v>16.23</v>
      </c>
      <c r="AA38" s="7">
        <f t="shared" si="35"/>
        <v>12.46</v>
      </c>
      <c r="AB38" s="7">
        <f t="shared" si="35"/>
        <v>7.38</v>
      </c>
      <c r="AC38" s="7">
        <f t="shared" si="35"/>
        <v>6.68</v>
      </c>
      <c r="AD38" s="7">
        <f t="shared" si="35"/>
        <v>15.38</v>
      </c>
      <c r="AE38" s="7">
        <f t="shared" si="35"/>
        <v>10.64</v>
      </c>
      <c r="AF38" s="7">
        <f t="shared" si="35"/>
        <v>22.6</v>
      </c>
      <c r="AG38" s="7" t="e">
        <f t="shared" si="35"/>
        <v>#DIV/0!</v>
      </c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</row>
    <row r="39" spans="1:61" s="38" customFormat="1" x14ac:dyDescent="0.25">
      <c r="A39" s="7"/>
      <c r="B39" s="37" t="s">
        <v>597</v>
      </c>
      <c r="C39" s="37" t="s">
        <v>43</v>
      </c>
      <c r="D39" s="37" t="s">
        <v>572</v>
      </c>
      <c r="E39" s="39" t="s">
        <v>704</v>
      </c>
      <c r="F39" s="37" t="s">
        <v>45</v>
      </c>
      <c r="G39" s="37" t="s">
        <v>40</v>
      </c>
      <c r="H39" s="37">
        <v>34.69</v>
      </c>
      <c r="I39" s="37">
        <v>19.059999999999999</v>
      </c>
      <c r="J39" s="37">
        <v>10.26</v>
      </c>
      <c r="K39" s="37"/>
      <c r="L39" s="37">
        <v>11.73</v>
      </c>
      <c r="M39" s="37"/>
      <c r="N39" s="37">
        <v>6.73</v>
      </c>
      <c r="O39" s="37"/>
      <c r="P39" s="37">
        <v>9.99</v>
      </c>
      <c r="Q39" s="37"/>
      <c r="R39" s="37">
        <v>15.21</v>
      </c>
      <c r="S39" s="7"/>
      <c r="T39" s="7"/>
      <c r="U39" s="4"/>
      <c r="V39" s="4" t="s">
        <v>820</v>
      </c>
      <c r="W39" s="7">
        <f>AVERAGE(H87:H88)</f>
        <v>36.284999999999997</v>
      </c>
      <c r="X39" s="7">
        <f t="shared" ref="X39:AG39" si="36">AVERAGE(I87:I88)</f>
        <v>19.68</v>
      </c>
      <c r="Y39" s="7">
        <f t="shared" si="36"/>
        <v>11.265000000000001</v>
      </c>
      <c r="Z39" s="7">
        <f t="shared" si="36"/>
        <v>14.21</v>
      </c>
      <c r="AA39" s="7">
        <f t="shared" si="36"/>
        <v>11.65</v>
      </c>
      <c r="AB39" s="7">
        <f t="shared" si="36"/>
        <v>7.5449999999999999</v>
      </c>
      <c r="AC39" s="7">
        <f t="shared" si="36"/>
        <v>7.16</v>
      </c>
      <c r="AD39" s="7">
        <f t="shared" si="36"/>
        <v>15.02</v>
      </c>
      <c r="AE39" s="7">
        <f t="shared" si="36"/>
        <v>10.895</v>
      </c>
      <c r="AF39" s="7">
        <f t="shared" si="36"/>
        <v>22.564999999999998</v>
      </c>
      <c r="AG39" s="7">
        <f t="shared" si="36"/>
        <v>16.98</v>
      </c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</row>
    <row r="40" spans="1:61" s="38" customFormat="1" x14ac:dyDescent="0.25">
      <c r="A40" s="7"/>
      <c r="B40" s="37" t="s">
        <v>606</v>
      </c>
      <c r="C40" s="37" t="s">
        <v>43</v>
      </c>
      <c r="D40" s="37" t="s">
        <v>607</v>
      </c>
      <c r="E40" s="39" t="s">
        <v>704</v>
      </c>
      <c r="F40" s="37" t="s">
        <v>45</v>
      </c>
      <c r="G40" s="37" t="s">
        <v>53</v>
      </c>
      <c r="H40" s="37">
        <v>36.369999999999997</v>
      </c>
      <c r="I40" s="37"/>
      <c r="J40" s="37">
        <v>11.2</v>
      </c>
      <c r="K40" s="37"/>
      <c r="L40" s="37"/>
      <c r="M40" s="37"/>
      <c r="N40" s="37"/>
      <c r="O40" s="37">
        <v>14.17</v>
      </c>
      <c r="P40" s="37">
        <v>10.73</v>
      </c>
      <c r="Q40" s="37"/>
      <c r="R40" s="37">
        <v>16.760000000000002</v>
      </c>
      <c r="S40" s="7"/>
      <c r="T40" s="7"/>
      <c r="U40" s="4">
        <v>24.1</v>
      </c>
      <c r="V40" s="4" t="s">
        <v>421</v>
      </c>
      <c r="W40" s="7">
        <f>LOG10(W38/W39)</f>
        <v>4.9389368345284694E-3</v>
      </c>
      <c r="X40" s="7">
        <f t="shared" ref="X40:AG40" si="37">LOG10(X38/X39)</f>
        <v>2.4038240867438828E-2</v>
      </c>
      <c r="Y40" s="7">
        <f t="shared" si="37"/>
        <v>2.1987154286272965E-2</v>
      </c>
      <c r="Z40" s="7">
        <f t="shared" si="37"/>
        <v>5.7724441898762087E-2</v>
      </c>
      <c r="AA40" s="7">
        <f t="shared" si="37"/>
        <v>2.9192116961113082E-2</v>
      </c>
      <c r="AB40" s="7">
        <f t="shared" si="37"/>
        <v>-9.6028822885671009E-3</v>
      </c>
      <c r="AC40" s="7">
        <f t="shared" si="37"/>
        <v>-3.0136559832309909E-2</v>
      </c>
      <c r="AD40" s="7">
        <f t="shared" si="37"/>
        <v>1.0286402797262695E-2</v>
      </c>
      <c r="AE40" s="7">
        <f t="shared" si="37"/>
        <v>-1.0285606623245016E-2</v>
      </c>
      <c r="AF40" s="7">
        <f t="shared" si="37"/>
        <v>6.7310129123636375E-4</v>
      </c>
      <c r="AG40" s="7" t="e">
        <f t="shared" si="37"/>
        <v>#DIV/0!</v>
      </c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</row>
    <row r="41" spans="1:61" s="41" customFormat="1" x14ac:dyDescent="0.25">
      <c r="A41" s="7"/>
      <c r="B41" s="28" t="s">
        <v>423</v>
      </c>
      <c r="C41" s="27" t="s">
        <v>43</v>
      </c>
      <c r="D41" s="27" t="s">
        <v>424</v>
      </c>
      <c r="E41" s="42" t="s">
        <v>702</v>
      </c>
      <c r="F41" s="27" t="s">
        <v>39</v>
      </c>
      <c r="G41" s="27" t="s">
        <v>53</v>
      </c>
      <c r="H41" s="28">
        <v>35.06</v>
      </c>
      <c r="I41" s="28">
        <v>19.84</v>
      </c>
      <c r="J41" s="28">
        <v>11.17</v>
      </c>
      <c r="K41" s="28">
        <v>15.59</v>
      </c>
      <c r="L41" s="28">
        <v>13.3</v>
      </c>
      <c r="M41" s="28">
        <v>8.27</v>
      </c>
      <c r="N41" s="28">
        <v>7.56</v>
      </c>
      <c r="O41" s="28">
        <v>15.28</v>
      </c>
      <c r="P41" s="28">
        <v>11.53</v>
      </c>
      <c r="Q41" s="28">
        <v>22.33</v>
      </c>
      <c r="R41" s="28">
        <v>16.79</v>
      </c>
      <c r="S41" s="7"/>
      <c r="T41" s="7"/>
      <c r="U41" s="4"/>
      <c r="V41" s="4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</row>
    <row r="42" spans="1:61" s="41" customFormat="1" x14ac:dyDescent="0.25">
      <c r="A42" s="7"/>
      <c r="B42" s="28" t="s">
        <v>426</v>
      </c>
      <c r="C42" s="27" t="s">
        <v>43</v>
      </c>
      <c r="D42" s="27" t="s">
        <v>424</v>
      </c>
      <c r="E42" s="42" t="s">
        <v>702</v>
      </c>
      <c r="F42" s="27" t="s">
        <v>39</v>
      </c>
      <c r="G42" s="27" t="s">
        <v>53</v>
      </c>
      <c r="H42" s="28">
        <v>33.56</v>
      </c>
      <c r="I42" s="28">
        <v>18.190000000000001</v>
      </c>
      <c r="J42" s="28">
        <v>9.67</v>
      </c>
      <c r="K42" s="28">
        <v>14.44</v>
      </c>
      <c r="L42" s="28">
        <v>11.48</v>
      </c>
      <c r="M42" s="28">
        <v>7.01</v>
      </c>
      <c r="N42" s="28">
        <v>6.12</v>
      </c>
      <c r="O42" s="28"/>
      <c r="P42" s="28">
        <v>10.220000000000001</v>
      </c>
      <c r="Q42" s="28">
        <v>20.76</v>
      </c>
      <c r="R42" s="28">
        <v>15.33</v>
      </c>
      <c r="S42" s="7"/>
      <c r="T42" s="7"/>
      <c r="U42" s="4"/>
      <c r="V42" s="4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</row>
    <row r="43" spans="1:61" s="41" customFormat="1" x14ac:dyDescent="0.25">
      <c r="A43" s="7"/>
      <c r="B43" s="28" t="s">
        <v>427</v>
      </c>
      <c r="C43" s="27" t="s">
        <v>43</v>
      </c>
      <c r="D43" s="27" t="s">
        <v>424</v>
      </c>
      <c r="E43" s="42" t="s">
        <v>702</v>
      </c>
      <c r="F43" s="27" t="s">
        <v>39</v>
      </c>
      <c r="G43" s="27" t="s">
        <v>40</v>
      </c>
      <c r="H43" s="28">
        <v>35.299999999999997</v>
      </c>
      <c r="I43" s="28">
        <v>18</v>
      </c>
      <c r="J43" s="28">
        <v>10.23</v>
      </c>
      <c r="K43" s="28"/>
      <c r="L43" s="28">
        <v>12.37</v>
      </c>
      <c r="M43" s="28">
        <v>7.78</v>
      </c>
      <c r="N43" s="28">
        <v>6.44</v>
      </c>
      <c r="O43" s="28">
        <v>14.91</v>
      </c>
      <c r="P43" s="28">
        <v>10.14</v>
      </c>
      <c r="Q43" s="28">
        <v>22.62</v>
      </c>
      <c r="R43" s="28">
        <v>16.079999999999998</v>
      </c>
      <c r="S43" s="7"/>
      <c r="T43" s="7"/>
      <c r="U43" s="4"/>
      <c r="V43" s="4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</row>
    <row r="44" spans="1:61" s="41" customFormat="1" x14ac:dyDescent="0.25">
      <c r="A44" s="7"/>
      <c r="B44" s="28" t="s">
        <v>429</v>
      </c>
      <c r="C44" s="28" t="s">
        <v>43</v>
      </c>
      <c r="D44" s="28" t="s">
        <v>424</v>
      </c>
      <c r="E44" s="42" t="s">
        <v>702</v>
      </c>
      <c r="F44" s="28" t="s">
        <v>39</v>
      </c>
      <c r="G44" s="28" t="s">
        <v>53</v>
      </c>
      <c r="H44" s="28">
        <v>36.33</v>
      </c>
      <c r="I44" s="28">
        <v>20.02</v>
      </c>
      <c r="J44" s="28">
        <v>10.42</v>
      </c>
      <c r="K44" s="28">
        <v>16.22</v>
      </c>
      <c r="L44" s="28">
        <v>11.58</v>
      </c>
      <c r="M44" s="28">
        <v>8.99</v>
      </c>
      <c r="N44" s="28">
        <v>7.08</v>
      </c>
      <c r="O44" s="28">
        <v>14.42</v>
      </c>
      <c r="P44" s="28">
        <v>10.82</v>
      </c>
      <c r="Q44" s="28"/>
      <c r="R44" s="28">
        <v>15.38</v>
      </c>
      <c r="S44" s="7"/>
      <c r="T44" s="7"/>
      <c r="U44" s="4"/>
      <c r="V44" s="4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</row>
    <row r="45" spans="1:61" s="41" customFormat="1" x14ac:dyDescent="0.25">
      <c r="A45" s="7"/>
      <c r="B45" s="28" t="s">
        <v>430</v>
      </c>
      <c r="C45" s="27" t="s">
        <v>43</v>
      </c>
      <c r="D45" s="27" t="s">
        <v>424</v>
      </c>
      <c r="E45" s="42" t="s">
        <v>702</v>
      </c>
      <c r="F45" s="27" t="s">
        <v>39</v>
      </c>
      <c r="G45" s="27" t="s">
        <v>40</v>
      </c>
      <c r="H45" s="28">
        <v>35.08</v>
      </c>
      <c r="I45" s="28">
        <v>20.41</v>
      </c>
      <c r="J45" s="28">
        <v>10.38</v>
      </c>
      <c r="K45" s="28">
        <v>15.55</v>
      </c>
      <c r="L45" s="28">
        <v>12.46</v>
      </c>
      <c r="M45" s="28">
        <v>6.89</v>
      </c>
      <c r="N45" s="28">
        <v>6.45</v>
      </c>
      <c r="O45" s="28">
        <v>14.36</v>
      </c>
      <c r="P45" s="28">
        <v>10.61</v>
      </c>
      <c r="Q45" s="28">
        <v>21.23</v>
      </c>
      <c r="R45" s="28">
        <v>15.81</v>
      </c>
      <c r="S45" s="7"/>
      <c r="T45" s="7"/>
      <c r="U45" s="4"/>
      <c r="V45" s="4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</row>
    <row r="46" spans="1:61" s="41" customFormat="1" x14ac:dyDescent="0.25">
      <c r="A46" s="7"/>
      <c r="B46" s="28" t="s">
        <v>431</v>
      </c>
      <c r="C46" s="27" t="s">
        <v>43</v>
      </c>
      <c r="D46" s="27" t="s">
        <v>424</v>
      </c>
      <c r="E46" s="42" t="s">
        <v>702</v>
      </c>
      <c r="F46" s="27" t="s">
        <v>39</v>
      </c>
      <c r="G46" s="27" t="s">
        <v>40</v>
      </c>
      <c r="H46" s="28">
        <v>33.770000000000003</v>
      </c>
      <c r="I46" s="28">
        <v>19.68</v>
      </c>
      <c r="J46" s="28">
        <v>9.8800000000000008</v>
      </c>
      <c r="K46" s="28"/>
      <c r="L46" s="28"/>
      <c r="M46" s="28">
        <v>6.77</v>
      </c>
      <c r="N46" s="28">
        <v>5.92</v>
      </c>
      <c r="O46" s="28">
        <v>13.68</v>
      </c>
      <c r="P46" s="28">
        <v>10.41</v>
      </c>
      <c r="Q46" s="28">
        <v>20.02</v>
      </c>
      <c r="R46" s="28">
        <v>15.25</v>
      </c>
      <c r="S46" s="7"/>
      <c r="T46" s="7"/>
      <c r="U46" s="4"/>
      <c r="V46" s="4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</row>
    <row r="47" spans="1:61" s="41" customFormat="1" x14ac:dyDescent="0.25">
      <c r="A47" s="7"/>
      <c r="B47" s="28" t="s">
        <v>432</v>
      </c>
      <c r="C47" s="27" t="s">
        <v>43</v>
      </c>
      <c r="D47" s="27" t="s">
        <v>433</v>
      </c>
      <c r="E47" s="42" t="s">
        <v>702</v>
      </c>
      <c r="F47" s="27" t="s">
        <v>39</v>
      </c>
      <c r="G47" s="27" t="s">
        <v>40</v>
      </c>
      <c r="H47" s="28">
        <v>35.56</v>
      </c>
      <c r="I47" s="28">
        <v>20.51</v>
      </c>
      <c r="J47" s="28">
        <v>10.62</v>
      </c>
      <c r="K47" s="28"/>
      <c r="L47" s="28">
        <v>10.47</v>
      </c>
      <c r="M47" s="28">
        <v>7.89</v>
      </c>
      <c r="N47" s="28">
        <v>6.41</v>
      </c>
      <c r="O47" s="28">
        <v>15.01</v>
      </c>
      <c r="P47" s="28">
        <v>10.95</v>
      </c>
      <c r="Q47" s="28">
        <v>21.87</v>
      </c>
      <c r="R47" s="28">
        <v>15.46</v>
      </c>
      <c r="S47" s="7"/>
      <c r="T47" s="7"/>
      <c r="U47" s="4"/>
      <c r="V47" s="4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</row>
    <row r="48" spans="1:61" s="41" customFormat="1" x14ac:dyDescent="0.25">
      <c r="A48" s="7"/>
      <c r="B48" s="28" t="s">
        <v>434</v>
      </c>
      <c r="C48" s="27" t="s">
        <v>43</v>
      </c>
      <c r="D48" s="27" t="s">
        <v>435</v>
      </c>
      <c r="E48" s="42" t="s">
        <v>702</v>
      </c>
      <c r="F48" s="27" t="s">
        <v>39</v>
      </c>
      <c r="G48" s="27" t="s">
        <v>53</v>
      </c>
      <c r="H48" s="28">
        <v>33.08</v>
      </c>
      <c r="I48" s="28">
        <v>18.87</v>
      </c>
      <c r="J48" s="28">
        <v>9.8699999999999992</v>
      </c>
      <c r="K48" s="28">
        <v>15.1</v>
      </c>
      <c r="L48" s="28">
        <v>11.27</v>
      </c>
      <c r="M48" s="28">
        <v>6.87</v>
      </c>
      <c r="N48" s="28">
        <v>6.61</v>
      </c>
      <c r="O48" s="28">
        <v>13.79</v>
      </c>
      <c r="P48" s="28">
        <v>9.7799999999999994</v>
      </c>
      <c r="Q48" s="28">
        <v>21.28</v>
      </c>
      <c r="R48" s="28">
        <v>15.47</v>
      </c>
      <c r="S48" s="7"/>
      <c r="T48" s="7"/>
      <c r="U48" s="4"/>
      <c r="V48" s="4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</row>
    <row r="49" spans="1:61" s="41" customFormat="1" x14ac:dyDescent="0.25">
      <c r="A49" s="7"/>
      <c r="B49" s="28" t="s">
        <v>436</v>
      </c>
      <c r="C49" s="27" t="s">
        <v>43</v>
      </c>
      <c r="D49" s="27" t="s">
        <v>424</v>
      </c>
      <c r="E49" s="42" t="s">
        <v>702</v>
      </c>
      <c r="F49" s="27" t="s">
        <v>39</v>
      </c>
      <c r="G49" s="27" t="s">
        <v>53</v>
      </c>
      <c r="H49" s="28">
        <v>34.67</v>
      </c>
      <c r="I49" s="28">
        <v>19.690000000000001</v>
      </c>
      <c r="J49" s="28">
        <v>10.65</v>
      </c>
      <c r="K49" s="28">
        <v>15.45</v>
      </c>
      <c r="L49" s="28">
        <v>11.77</v>
      </c>
      <c r="M49" s="28">
        <v>6.79</v>
      </c>
      <c r="N49" s="28">
        <v>6.48</v>
      </c>
      <c r="O49" s="28">
        <v>14.12</v>
      </c>
      <c r="P49" s="28">
        <v>10.9</v>
      </c>
      <c r="Q49" s="28">
        <v>21.44</v>
      </c>
      <c r="R49" s="28">
        <v>16.14</v>
      </c>
      <c r="S49" s="7"/>
      <c r="T49" s="7"/>
      <c r="U49" s="4"/>
      <c r="V49" s="4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</row>
    <row r="50" spans="1:61" s="41" customFormat="1" x14ac:dyDescent="0.25">
      <c r="A50" s="7"/>
      <c r="B50" s="28" t="s">
        <v>578</v>
      </c>
      <c r="C50" s="27" t="s">
        <v>43</v>
      </c>
      <c r="D50" s="27" t="s">
        <v>424</v>
      </c>
      <c r="E50" s="42" t="s">
        <v>702</v>
      </c>
      <c r="F50" s="27" t="s">
        <v>39</v>
      </c>
      <c r="G50" s="27" t="s">
        <v>53</v>
      </c>
      <c r="H50" s="28">
        <v>37.06</v>
      </c>
      <c r="I50" s="28">
        <v>20.58</v>
      </c>
      <c r="J50" s="28">
        <v>10.84</v>
      </c>
      <c r="K50" s="28"/>
      <c r="L50" s="28"/>
      <c r="M50" s="28">
        <v>6.88</v>
      </c>
      <c r="N50" s="28">
        <v>7</v>
      </c>
      <c r="O50" s="28">
        <v>14.86</v>
      </c>
      <c r="P50" s="28">
        <v>11.18</v>
      </c>
      <c r="Q50" s="28">
        <v>21.24</v>
      </c>
      <c r="R50" s="28">
        <v>16.260000000000002</v>
      </c>
      <c r="S50" s="7"/>
      <c r="T50" s="7"/>
      <c r="U50" s="4"/>
      <c r="V50" s="4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</row>
    <row r="51" spans="1:61" s="41" customFormat="1" x14ac:dyDescent="0.25">
      <c r="A51" s="7"/>
      <c r="B51" s="28" t="s">
        <v>579</v>
      </c>
      <c r="C51" s="27" t="s">
        <v>43</v>
      </c>
      <c r="D51" s="27" t="s">
        <v>424</v>
      </c>
      <c r="E51" s="42" t="s">
        <v>702</v>
      </c>
      <c r="F51" s="27" t="s">
        <v>39</v>
      </c>
      <c r="G51" s="27" t="s">
        <v>53</v>
      </c>
      <c r="H51" s="28"/>
      <c r="I51" s="28">
        <v>18.98</v>
      </c>
      <c r="J51" s="28">
        <v>10.42</v>
      </c>
      <c r="K51" s="28"/>
      <c r="L51" s="28"/>
      <c r="M51" s="28">
        <v>6.94</v>
      </c>
      <c r="N51" s="28">
        <v>6.02</v>
      </c>
      <c r="O51" s="28">
        <v>14.39</v>
      </c>
      <c r="P51" s="28">
        <v>10.99</v>
      </c>
      <c r="Q51" s="28"/>
      <c r="R51" s="28"/>
      <c r="S51" s="7"/>
      <c r="T51" s="7"/>
      <c r="U51" s="4"/>
      <c r="V51" s="4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</row>
    <row r="52" spans="1:61" s="41" customFormat="1" x14ac:dyDescent="0.25">
      <c r="A52" s="7"/>
      <c r="B52" s="28" t="s">
        <v>580</v>
      </c>
      <c r="C52" s="27" t="s">
        <v>43</v>
      </c>
      <c r="D52" s="27" t="s">
        <v>435</v>
      </c>
      <c r="E52" s="42" t="s">
        <v>702</v>
      </c>
      <c r="F52" s="27" t="s">
        <v>39</v>
      </c>
      <c r="G52" s="27" t="s">
        <v>53</v>
      </c>
      <c r="H52" s="28"/>
      <c r="I52" s="28">
        <v>19.23</v>
      </c>
      <c r="J52" s="28">
        <v>10.27</v>
      </c>
      <c r="K52" s="28"/>
      <c r="L52" s="28"/>
      <c r="M52" s="28">
        <v>6.91</v>
      </c>
      <c r="N52" s="28">
        <v>6.45</v>
      </c>
      <c r="O52" s="28"/>
      <c r="P52" s="28"/>
      <c r="Q52" s="28"/>
      <c r="R52" s="28"/>
      <c r="S52" s="7"/>
      <c r="T52" s="7"/>
      <c r="U52" s="4"/>
      <c r="V52" s="4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</row>
    <row r="53" spans="1:61" s="41" customFormat="1" x14ac:dyDescent="0.25">
      <c r="A53" s="7"/>
      <c r="B53" s="28" t="s">
        <v>581</v>
      </c>
      <c r="C53" s="27" t="s">
        <v>43</v>
      </c>
      <c r="D53" s="27" t="s">
        <v>435</v>
      </c>
      <c r="E53" s="42" t="s">
        <v>702</v>
      </c>
      <c r="F53" s="27" t="s">
        <v>39</v>
      </c>
      <c r="G53" s="27" t="s">
        <v>53</v>
      </c>
      <c r="H53" s="28">
        <v>32.44</v>
      </c>
      <c r="I53" s="28">
        <v>17.510000000000002</v>
      </c>
      <c r="J53" s="28">
        <v>9.9700000000000006</v>
      </c>
      <c r="K53" s="28">
        <v>14.24</v>
      </c>
      <c r="L53" s="28">
        <v>11.34</v>
      </c>
      <c r="M53" s="28">
        <v>6.57</v>
      </c>
      <c r="N53" s="28">
        <v>5.97</v>
      </c>
      <c r="O53" s="28">
        <v>13.67</v>
      </c>
      <c r="P53" s="28">
        <v>10.17</v>
      </c>
      <c r="Q53" s="28">
        <v>20.56</v>
      </c>
      <c r="R53" s="28">
        <v>14.51</v>
      </c>
      <c r="S53" s="7"/>
      <c r="T53" s="7"/>
      <c r="U53" s="4"/>
      <c r="V53" s="4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</row>
    <row r="54" spans="1:61" s="41" customFormat="1" x14ac:dyDescent="0.25">
      <c r="A54" s="7"/>
      <c r="B54" s="28" t="s">
        <v>582</v>
      </c>
      <c r="C54" s="27" t="s">
        <v>43</v>
      </c>
      <c r="D54" s="27" t="s">
        <v>435</v>
      </c>
      <c r="E54" s="42" t="s">
        <v>702</v>
      </c>
      <c r="F54" s="27" t="s">
        <v>39</v>
      </c>
      <c r="G54" s="27" t="s">
        <v>40</v>
      </c>
      <c r="H54" s="28">
        <v>37.799999999999997</v>
      </c>
      <c r="I54" s="28">
        <v>20.28</v>
      </c>
      <c r="J54" s="28">
        <v>10.66</v>
      </c>
      <c r="K54" s="28"/>
      <c r="L54" s="28">
        <v>11.8</v>
      </c>
      <c r="M54" s="28"/>
      <c r="N54" s="28"/>
      <c r="O54" s="28"/>
      <c r="P54" s="28">
        <v>11.42</v>
      </c>
      <c r="Q54" s="28">
        <v>21.68</v>
      </c>
      <c r="R54" s="28">
        <v>16.2</v>
      </c>
      <c r="S54" s="7"/>
      <c r="T54" s="7"/>
      <c r="U54" s="4"/>
      <c r="V54" s="4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</row>
    <row r="55" spans="1:61" s="41" customFormat="1" x14ac:dyDescent="0.25">
      <c r="A55" s="7"/>
      <c r="B55" s="28" t="s">
        <v>583</v>
      </c>
      <c r="C55" s="27" t="s">
        <v>43</v>
      </c>
      <c r="D55" s="27" t="s">
        <v>424</v>
      </c>
      <c r="E55" s="42" t="s">
        <v>702</v>
      </c>
      <c r="F55" s="27" t="s">
        <v>39</v>
      </c>
      <c r="G55" s="27" t="s">
        <v>53</v>
      </c>
      <c r="H55" s="28">
        <v>37.21</v>
      </c>
      <c r="I55" s="28">
        <v>21.04</v>
      </c>
      <c r="J55" s="28">
        <v>10.98</v>
      </c>
      <c r="K55" s="28">
        <v>16.8</v>
      </c>
      <c r="L55" s="28">
        <v>12.37</v>
      </c>
      <c r="M55" s="28"/>
      <c r="N55" s="28">
        <v>7.28</v>
      </c>
      <c r="O55" s="28">
        <v>14.82</v>
      </c>
      <c r="P55" s="28">
        <v>11.94</v>
      </c>
      <c r="Q55" s="28">
        <v>22.95</v>
      </c>
      <c r="R55" s="28">
        <v>16.79</v>
      </c>
      <c r="S55" s="7"/>
      <c r="T55" s="7"/>
      <c r="U55" s="4"/>
      <c r="V55" s="4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</row>
    <row r="56" spans="1:61" s="41" customFormat="1" x14ac:dyDescent="0.25">
      <c r="A56" s="7"/>
      <c r="B56" s="28" t="s">
        <v>584</v>
      </c>
      <c r="C56" s="27" t="s">
        <v>43</v>
      </c>
      <c r="D56" s="27" t="s">
        <v>433</v>
      </c>
      <c r="E56" s="42" t="s">
        <v>702</v>
      </c>
      <c r="F56" s="27" t="s">
        <v>39</v>
      </c>
      <c r="G56" s="27" t="s">
        <v>46</v>
      </c>
      <c r="H56" s="28">
        <v>33.729999999999997</v>
      </c>
      <c r="I56" s="28">
        <v>19.66</v>
      </c>
      <c r="J56" s="28">
        <v>10.37</v>
      </c>
      <c r="K56" s="28"/>
      <c r="L56" s="28"/>
      <c r="M56" s="28">
        <v>7.12</v>
      </c>
      <c r="N56" s="28">
        <v>6.16</v>
      </c>
      <c r="O56" s="28">
        <v>15.49</v>
      </c>
      <c r="P56" s="28">
        <v>11.11</v>
      </c>
      <c r="Q56" s="28"/>
      <c r="R56" s="28"/>
      <c r="S56" s="7"/>
      <c r="T56" s="7"/>
      <c r="U56" s="4"/>
      <c r="V56" s="4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</row>
    <row r="57" spans="1:61" s="41" customFormat="1" x14ac:dyDescent="0.25">
      <c r="A57" s="7"/>
      <c r="B57" s="28" t="s">
        <v>585</v>
      </c>
      <c r="C57" s="27" t="s">
        <v>43</v>
      </c>
      <c r="D57" s="27" t="s">
        <v>435</v>
      </c>
      <c r="E57" s="42" t="s">
        <v>702</v>
      </c>
      <c r="F57" s="27" t="s">
        <v>39</v>
      </c>
      <c r="G57" s="27" t="s">
        <v>53</v>
      </c>
      <c r="H57" s="28"/>
      <c r="I57" s="28">
        <v>18.61</v>
      </c>
      <c r="J57" s="28">
        <v>10.24</v>
      </c>
      <c r="K57" s="28">
        <v>15.28</v>
      </c>
      <c r="L57" s="28">
        <v>11.23</v>
      </c>
      <c r="M57" s="28">
        <v>7.12</v>
      </c>
      <c r="N57" s="28">
        <v>6.46</v>
      </c>
      <c r="O57" s="28">
        <v>13.97</v>
      </c>
      <c r="P57" s="28">
        <v>10.46</v>
      </c>
      <c r="Q57" s="28">
        <v>20.75</v>
      </c>
      <c r="R57" s="28">
        <v>15.27</v>
      </c>
      <c r="S57" s="7"/>
      <c r="T57" s="7"/>
      <c r="U57" s="4"/>
      <c r="V57" s="4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</row>
    <row r="58" spans="1:61" s="41" customFormat="1" x14ac:dyDescent="0.25">
      <c r="A58" s="7"/>
      <c r="B58" s="28" t="s">
        <v>586</v>
      </c>
      <c r="C58" s="27" t="s">
        <v>43</v>
      </c>
      <c r="D58" s="27" t="s">
        <v>435</v>
      </c>
      <c r="E58" s="42" t="s">
        <v>702</v>
      </c>
      <c r="F58" s="27" t="s">
        <v>39</v>
      </c>
      <c r="G58" s="27" t="s">
        <v>49</v>
      </c>
      <c r="H58" s="28"/>
      <c r="I58" s="28">
        <v>18.95</v>
      </c>
      <c r="J58" s="28">
        <v>10.88</v>
      </c>
      <c r="K58" s="28"/>
      <c r="L58" s="28"/>
      <c r="M58" s="28">
        <v>7.96</v>
      </c>
      <c r="N58" s="28">
        <v>7.17</v>
      </c>
      <c r="O58" s="28">
        <v>13.86</v>
      </c>
      <c r="P58" s="28">
        <v>10.34</v>
      </c>
      <c r="Q58" s="28"/>
      <c r="R58" s="28">
        <v>15.31</v>
      </c>
      <c r="S58" s="7"/>
      <c r="T58" s="7"/>
      <c r="U58" s="4"/>
      <c r="V58" s="4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</row>
    <row r="59" spans="1:61" s="41" customFormat="1" x14ac:dyDescent="0.25">
      <c r="A59" s="7"/>
      <c r="B59" s="28" t="s">
        <v>587</v>
      </c>
      <c r="C59" s="27" t="s">
        <v>43</v>
      </c>
      <c r="D59" s="27" t="s">
        <v>435</v>
      </c>
      <c r="E59" s="42" t="s">
        <v>702</v>
      </c>
      <c r="F59" s="27" t="s">
        <v>39</v>
      </c>
      <c r="G59" s="27" t="s">
        <v>40</v>
      </c>
      <c r="H59" s="28">
        <v>35.26</v>
      </c>
      <c r="I59" s="28">
        <v>18.059999999999999</v>
      </c>
      <c r="J59" s="28"/>
      <c r="K59" s="28"/>
      <c r="L59" s="28">
        <v>11.08</v>
      </c>
      <c r="M59" s="28"/>
      <c r="N59" s="28">
        <v>6.45</v>
      </c>
      <c r="O59" s="28">
        <v>13.75</v>
      </c>
      <c r="P59" s="28">
        <v>9.43</v>
      </c>
      <c r="Q59" s="28">
        <v>20.77</v>
      </c>
      <c r="R59" s="28">
        <v>15.24</v>
      </c>
      <c r="S59" s="7"/>
      <c r="T59" s="7"/>
      <c r="U59" s="4"/>
      <c r="V59" s="4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</row>
    <row r="60" spans="1:61" s="41" customFormat="1" x14ac:dyDescent="0.25">
      <c r="A60" s="7"/>
      <c r="B60" s="28" t="s">
        <v>588</v>
      </c>
      <c r="C60" s="27" t="s">
        <v>43</v>
      </c>
      <c r="D60" s="27" t="s">
        <v>435</v>
      </c>
      <c r="E60" s="42" t="s">
        <v>702</v>
      </c>
      <c r="F60" s="27" t="s">
        <v>39</v>
      </c>
      <c r="G60" s="27" t="s">
        <v>40</v>
      </c>
      <c r="H60" s="28">
        <v>33.979999999999997</v>
      </c>
      <c r="I60" s="28">
        <v>19.11</v>
      </c>
      <c r="J60" s="28">
        <v>10.210000000000001</v>
      </c>
      <c r="K60" s="28"/>
      <c r="L60" s="28"/>
      <c r="M60" s="28"/>
      <c r="N60" s="28"/>
      <c r="O60" s="28">
        <v>13.25</v>
      </c>
      <c r="P60" s="28">
        <v>9.73</v>
      </c>
      <c r="Q60" s="28"/>
      <c r="R60" s="28">
        <v>14.94</v>
      </c>
      <c r="S60" s="7"/>
      <c r="T60" s="7"/>
      <c r="U60" s="4"/>
      <c r="V60" s="4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</row>
    <row r="61" spans="1:61" s="41" customFormat="1" x14ac:dyDescent="0.25">
      <c r="A61" s="7"/>
      <c r="B61" s="28" t="s">
        <v>589</v>
      </c>
      <c r="C61" s="27" t="s">
        <v>43</v>
      </c>
      <c r="D61" s="27" t="s">
        <v>424</v>
      </c>
      <c r="E61" s="42" t="s">
        <v>702</v>
      </c>
      <c r="F61" s="27" t="s">
        <v>39</v>
      </c>
      <c r="G61" s="27" t="s">
        <v>53</v>
      </c>
      <c r="H61" s="28">
        <v>34.19</v>
      </c>
      <c r="I61" s="28">
        <v>19.670000000000002</v>
      </c>
      <c r="J61" s="28">
        <v>11.15</v>
      </c>
      <c r="K61" s="28">
        <v>14.09</v>
      </c>
      <c r="L61" s="28">
        <v>11.03</v>
      </c>
      <c r="M61" s="28">
        <v>7.88</v>
      </c>
      <c r="N61" s="28">
        <v>7.26</v>
      </c>
      <c r="O61" s="28">
        <v>14.48</v>
      </c>
      <c r="P61" s="28">
        <v>11.14</v>
      </c>
      <c r="Q61" s="28">
        <v>21</v>
      </c>
      <c r="R61" s="28">
        <v>16.25</v>
      </c>
      <c r="S61" s="7"/>
      <c r="T61" s="7"/>
      <c r="U61" s="4"/>
      <c r="V61" s="4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</row>
    <row r="62" spans="1:61" s="41" customFormat="1" x14ac:dyDescent="0.25">
      <c r="A62" s="7"/>
      <c r="B62" s="28" t="s">
        <v>437</v>
      </c>
      <c r="C62" s="28" t="s">
        <v>43</v>
      </c>
      <c r="D62" s="28" t="s">
        <v>438</v>
      </c>
      <c r="E62" s="40" t="s">
        <v>702</v>
      </c>
      <c r="F62" s="28" t="s">
        <v>45</v>
      </c>
      <c r="G62" s="28" t="s">
        <v>53</v>
      </c>
      <c r="H62" s="28">
        <v>35.76</v>
      </c>
      <c r="I62" s="28">
        <v>18.510000000000002</v>
      </c>
      <c r="J62" s="28">
        <v>10.41</v>
      </c>
      <c r="K62" s="28"/>
      <c r="L62" s="28"/>
      <c r="M62" s="28">
        <v>6.51</v>
      </c>
      <c r="N62" s="28">
        <v>6.03</v>
      </c>
      <c r="O62" s="28">
        <v>13.75</v>
      </c>
      <c r="P62" s="28">
        <v>9.86</v>
      </c>
      <c r="Q62" s="28">
        <v>20.399999999999999</v>
      </c>
      <c r="R62" s="28">
        <v>14.86</v>
      </c>
      <c r="S62" s="7"/>
      <c r="T62" s="7"/>
      <c r="U62" s="4"/>
      <c r="V62" s="4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</row>
    <row r="63" spans="1:61" s="41" customFormat="1" x14ac:dyDescent="0.25">
      <c r="A63" s="7"/>
      <c r="B63" s="28" t="s">
        <v>440</v>
      </c>
      <c r="C63" s="28" t="s">
        <v>43</v>
      </c>
      <c r="D63" s="28" t="s">
        <v>424</v>
      </c>
      <c r="E63" s="40" t="s">
        <v>702</v>
      </c>
      <c r="F63" s="28" t="s">
        <v>45</v>
      </c>
      <c r="G63" s="28" t="s">
        <v>59</v>
      </c>
      <c r="H63" s="28">
        <v>34.35</v>
      </c>
      <c r="I63" s="28">
        <v>19.71</v>
      </c>
      <c r="J63" s="28">
        <v>10.48</v>
      </c>
      <c r="K63" s="28"/>
      <c r="L63" s="28"/>
      <c r="M63" s="28">
        <v>7.19</v>
      </c>
      <c r="N63" s="28">
        <v>6.83</v>
      </c>
      <c r="O63" s="28">
        <v>13.67</v>
      </c>
      <c r="P63" s="28">
        <v>10.64</v>
      </c>
      <c r="Q63" s="28">
        <v>20.43</v>
      </c>
      <c r="R63" s="28">
        <v>15.69</v>
      </c>
      <c r="S63" s="7"/>
      <c r="T63" s="7"/>
      <c r="U63" s="4"/>
      <c r="V63" s="4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</row>
    <row r="64" spans="1:61" s="41" customFormat="1" x14ac:dyDescent="0.25">
      <c r="A64" s="7"/>
      <c r="B64" s="28" t="s">
        <v>441</v>
      </c>
      <c r="C64" s="28" t="s">
        <v>43</v>
      </c>
      <c r="D64" s="28" t="s">
        <v>424</v>
      </c>
      <c r="E64" s="40" t="s">
        <v>702</v>
      </c>
      <c r="F64" s="28" t="s">
        <v>45</v>
      </c>
      <c r="G64" s="28" t="s">
        <v>53</v>
      </c>
      <c r="H64" s="28">
        <v>35.89</v>
      </c>
      <c r="I64" s="28">
        <v>19.2</v>
      </c>
      <c r="J64" s="28">
        <v>9.6999999999999993</v>
      </c>
      <c r="K64" s="28"/>
      <c r="L64" s="28">
        <v>11.96</v>
      </c>
      <c r="M64" s="28">
        <v>7.05</v>
      </c>
      <c r="N64" s="28">
        <v>6.12</v>
      </c>
      <c r="O64" s="28">
        <v>13.31</v>
      </c>
      <c r="P64" s="28">
        <v>10.06</v>
      </c>
      <c r="Q64" s="28">
        <v>21.19</v>
      </c>
      <c r="R64" s="28">
        <v>15.42</v>
      </c>
      <c r="S64" s="7"/>
      <c r="T64" s="7"/>
      <c r="U64" s="4"/>
      <c r="V64" s="4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</row>
    <row r="65" spans="1:61" s="41" customFormat="1" x14ac:dyDescent="0.25">
      <c r="A65" s="7"/>
      <c r="B65" s="28" t="s">
        <v>442</v>
      </c>
      <c r="C65" s="28" t="s">
        <v>43</v>
      </c>
      <c r="D65" s="28" t="s">
        <v>424</v>
      </c>
      <c r="E65" s="40" t="s">
        <v>702</v>
      </c>
      <c r="F65" s="28" t="s">
        <v>45</v>
      </c>
      <c r="G65" s="28" t="s">
        <v>53</v>
      </c>
      <c r="H65" s="28">
        <v>33.97</v>
      </c>
      <c r="I65" s="28">
        <v>19.399999999999999</v>
      </c>
      <c r="J65" s="28">
        <v>10.14</v>
      </c>
      <c r="K65" s="28"/>
      <c r="L65" s="28">
        <v>12.13</v>
      </c>
      <c r="M65" s="28">
        <v>7.75</v>
      </c>
      <c r="N65" s="28">
        <v>7.03</v>
      </c>
      <c r="O65" s="28">
        <v>16.22</v>
      </c>
      <c r="P65" s="28">
        <v>11.97</v>
      </c>
      <c r="Q65" s="28">
        <v>22.31</v>
      </c>
      <c r="R65" s="28">
        <v>15.74</v>
      </c>
      <c r="S65" s="7"/>
      <c r="T65" s="7"/>
      <c r="U65" s="4"/>
      <c r="V65" s="4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</row>
    <row r="66" spans="1:61" s="41" customFormat="1" x14ac:dyDescent="0.25">
      <c r="A66" s="7"/>
      <c r="B66" s="28" t="s">
        <v>443</v>
      </c>
      <c r="C66" s="28" t="s">
        <v>43</v>
      </c>
      <c r="D66" s="28" t="s">
        <v>433</v>
      </c>
      <c r="E66" s="40" t="s">
        <v>702</v>
      </c>
      <c r="F66" s="28" t="s">
        <v>45</v>
      </c>
      <c r="G66" s="28" t="s">
        <v>53</v>
      </c>
      <c r="H66" s="28">
        <v>31.92</v>
      </c>
      <c r="I66" s="28">
        <v>17.510000000000002</v>
      </c>
      <c r="J66" s="28">
        <v>10.28</v>
      </c>
      <c r="K66" s="28">
        <v>15.9</v>
      </c>
      <c r="L66" s="28">
        <v>12.6</v>
      </c>
      <c r="M66" s="28">
        <v>7.49</v>
      </c>
      <c r="N66" s="28">
        <v>6.15</v>
      </c>
      <c r="O66" s="28">
        <v>12.69</v>
      </c>
      <c r="P66" s="28">
        <v>10.1</v>
      </c>
      <c r="Q66" s="28">
        <v>18.89</v>
      </c>
      <c r="R66" s="28">
        <v>15.8</v>
      </c>
      <c r="S66" s="7"/>
      <c r="T66" s="7"/>
      <c r="U66" s="4"/>
      <c r="V66" s="4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</row>
    <row r="67" spans="1:61" s="41" customFormat="1" x14ac:dyDescent="0.25">
      <c r="A67" s="7"/>
      <c r="B67" s="28" t="s">
        <v>444</v>
      </c>
      <c r="C67" s="28" t="s">
        <v>43</v>
      </c>
      <c r="D67" s="28" t="s">
        <v>424</v>
      </c>
      <c r="E67" s="40" t="s">
        <v>702</v>
      </c>
      <c r="F67" s="28" t="s">
        <v>45</v>
      </c>
      <c r="G67" s="28" t="s">
        <v>445</v>
      </c>
      <c r="H67" s="28">
        <v>36.08</v>
      </c>
      <c r="I67" s="28">
        <v>19.57</v>
      </c>
      <c r="J67" s="28">
        <v>10.37</v>
      </c>
      <c r="K67" s="28">
        <v>15.44</v>
      </c>
      <c r="L67" s="28">
        <v>11.84</v>
      </c>
      <c r="M67" s="28">
        <v>7.27</v>
      </c>
      <c r="N67" s="28">
        <v>6.9</v>
      </c>
      <c r="O67" s="28">
        <v>14.73</v>
      </c>
      <c r="P67" s="28">
        <v>10.67</v>
      </c>
      <c r="Q67" s="28">
        <v>21.99</v>
      </c>
      <c r="R67" s="28">
        <v>15.14</v>
      </c>
      <c r="S67" s="7"/>
      <c r="T67" s="7"/>
      <c r="U67" s="4"/>
      <c r="V67" s="4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</row>
    <row r="68" spans="1:61" s="41" customFormat="1" x14ac:dyDescent="0.25">
      <c r="A68" s="7"/>
      <c r="B68" s="28" t="s">
        <v>446</v>
      </c>
      <c r="C68" s="28" t="s">
        <v>43</v>
      </c>
      <c r="D68" s="28" t="s">
        <v>424</v>
      </c>
      <c r="E68" s="40" t="s">
        <v>702</v>
      </c>
      <c r="F68" s="28" t="s">
        <v>45</v>
      </c>
      <c r="G68" s="28" t="s">
        <v>59</v>
      </c>
      <c r="H68" s="28">
        <v>33.35</v>
      </c>
      <c r="I68" s="28">
        <v>18.66</v>
      </c>
      <c r="J68" s="28">
        <v>10.1</v>
      </c>
      <c r="K68" s="28">
        <v>14.29</v>
      </c>
      <c r="L68" s="28">
        <v>12.38</v>
      </c>
      <c r="M68" s="28">
        <v>7.04</v>
      </c>
      <c r="N68" s="28">
        <v>6.26</v>
      </c>
      <c r="O68" s="28">
        <v>12.27</v>
      </c>
      <c r="P68" s="28">
        <v>9.27</v>
      </c>
      <c r="Q68" s="28">
        <v>20.13</v>
      </c>
      <c r="R68" s="28">
        <v>14.21</v>
      </c>
      <c r="S68" s="7"/>
      <c r="T68" s="7"/>
      <c r="U68" s="4"/>
      <c r="V68" s="4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</row>
    <row r="69" spans="1:61" s="41" customFormat="1" x14ac:dyDescent="0.25">
      <c r="A69" s="7"/>
      <c r="B69" s="28" t="s">
        <v>447</v>
      </c>
      <c r="C69" s="28" t="s">
        <v>43</v>
      </c>
      <c r="D69" s="28" t="s">
        <v>424</v>
      </c>
      <c r="E69" s="40" t="s">
        <v>702</v>
      </c>
      <c r="F69" s="28" t="s">
        <v>45</v>
      </c>
      <c r="G69" s="28" t="s">
        <v>53</v>
      </c>
      <c r="H69" s="28">
        <v>31.92</v>
      </c>
      <c r="I69" s="28">
        <v>17.510000000000002</v>
      </c>
      <c r="J69" s="28">
        <v>8.7200000000000006</v>
      </c>
      <c r="K69" s="28">
        <v>13.71</v>
      </c>
      <c r="L69" s="28">
        <v>11.55</v>
      </c>
      <c r="M69" s="28">
        <v>7.13</v>
      </c>
      <c r="N69" s="28">
        <v>6.29</v>
      </c>
      <c r="O69" s="28">
        <v>13.31</v>
      </c>
      <c r="P69" s="28">
        <v>10.06</v>
      </c>
      <c r="Q69" s="28">
        <v>19.32</v>
      </c>
      <c r="R69" s="28">
        <v>13.58</v>
      </c>
      <c r="S69" s="7"/>
      <c r="T69" s="7"/>
      <c r="U69" s="4"/>
      <c r="V69" s="4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</row>
    <row r="70" spans="1:61" s="41" customFormat="1" x14ac:dyDescent="0.25">
      <c r="A70" s="7"/>
      <c r="B70" s="28" t="s">
        <v>448</v>
      </c>
      <c r="C70" s="28" t="s">
        <v>43</v>
      </c>
      <c r="D70" s="28" t="s">
        <v>435</v>
      </c>
      <c r="E70" s="40" t="s">
        <v>702</v>
      </c>
      <c r="F70" s="28" t="s">
        <v>45</v>
      </c>
      <c r="G70" s="28" t="s">
        <v>53</v>
      </c>
      <c r="H70" s="28">
        <v>33.51</v>
      </c>
      <c r="I70" s="28">
        <v>19.64</v>
      </c>
      <c r="J70" s="28">
        <v>10.29</v>
      </c>
      <c r="K70" s="28">
        <v>14.31</v>
      </c>
      <c r="L70" s="28">
        <v>11.33</v>
      </c>
      <c r="M70" s="28">
        <v>7.07</v>
      </c>
      <c r="N70" s="28">
        <v>6.6</v>
      </c>
      <c r="O70" s="28">
        <v>13.5</v>
      </c>
      <c r="P70" s="28">
        <v>9.7799999999999994</v>
      </c>
      <c r="Q70" s="28">
        <v>20.5</v>
      </c>
      <c r="R70" s="28">
        <v>15.74</v>
      </c>
      <c r="S70" s="7"/>
      <c r="T70" s="7"/>
      <c r="U70" s="4"/>
      <c r="V70" s="4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</row>
    <row r="71" spans="1:61" s="41" customFormat="1" x14ac:dyDescent="0.25">
      <c r="A71" s="7"/>
      <c r="B71" s="28" t="s">
        <v>449</v>
      </c>
      <c r="C71" s="28" t="s">
        <v>43</v>
      </c>
      <c r="D71" s="28" t="s">
        <v>435</v>
      </c>
      <c r="E71" s="40" t="s">
        <v>702</v>
      </c>
      <c r="F71" s="28" t="s">
        <v>45</v>
      </c>
      <c r="G71" s="28" t="s">
        <v>53</v>
      </c>
      <c r="H71" s="28">
        <v>32.950000000000003</v>
      </c>
      <c r="I71" s="28">
        <v>19</v>
      </c>
      <c r="J71" s="28">
        <v>9.9600000000000009</v>
      </c>
      <c r="K71" s="28">
        <v>15.85</v>
      </c>
      <c r="L71" s="28">
        <v>11.92</v>
      </c>
      <c r="M71" s="28">
        <v>6.88</v>
      </c>
      <c r="N71" s="28">
        <v>5.92</v>
      </c>
      <c r="O71" s="28">
        <v>13.74</v>
      </c>
      <c r="P71" s="28">
        <v>9.84</v>
      </c>
      <c r="Q71" s="28">
        <v>20.66</v>
      </c>
      <c r="R71" s="28">
        <v>15.64</v>
      </c>
      <c r="S71" s="7"/>
      <c r="T71" s="7"/>
      <c r="U71" s="4"/>
      <c r="V71" s="4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</row>
    <row r="72" spans="1:61" s="41" customFormat="1" x14ac:dyDescent="0.25">
      <c r="A72" s="7"/>
      <c r="B72" s="28" t="s">
        <v>450</v>
      </c>
      <c r="C72" s="28" t="s">
        <v>43</v>
      </c>
      <c r="D72" s="28" t="s">
        <v>424</v>
      </c>
      <c r="E72" s="40" t="s">
        <v>702</v>
      </c>
      <c r="F72" s="28" t="s">
        <v>45</v>
      </c>
      <c r="G72" s="28" t="s">
        <v>53</v>
      </c>
      <c r="H72" s="28"/>
      <c r="I72" s="28">
        <v>20.23</v>
      </c>
      <c r="J72" s="28">
        <v>10.75</v>
      </c>
      <c r="K72" s="28"/>
      <c r="L72" s="28">
        <v>11.74</v>
      </c>
      <c r="M72" s="28">
        <v>7.94</v>
      </c>
      <c r="N72" s="28">
        <v>6.75</v>
      </c>
      <c r="O72" s="28"/>
      <c r="P72" s="28">
        <v>12.31</v>
      </c>
      <c r="Q72" s="28">
        <v>23.12</v>
      </c>
      <c r="R72" s="28">
        <v>16.18</v>
      </c>
      <c r="S72" s="7"/>
      <c r="T72" s="7"/>
      <c r="U72" s="4"/>
      <c r="V72" s="4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</row>
    <row r="73" spans="1:61" s="41" customFormat="1" x14ac:dyDescent="0.25">
      <c r="A73" s="7"/>
      <c r="B73" s="28" t="s">
        <v>451</v>
      </c>
      <c r="C73" s="28" t="s">
        <v>43</v>
      </c>
      <c r="D73" s="28" t="s">
        <v>424</v>
      </c>
      <c r="E73" s="40" t="s">
        <v>702</v>
      </c>
      <c r="F73" s="28" t="s">
        <v>45</v>
      </c>
      <c r="G73" s="28" t="s">
        <v>40</v>
      </c>
      <c r="H73" s="28">
        <v>36.479999999999997</v>
      </c>
      <c r="I73" s="28">
        <v>20.3</v>
      </c>
      <c r="J73" s="28">
        <v>10.85</v>
      </c>
      <c r="K73" s="28">
        <v>16.059999999999999</v>
      </c>
      <c r="L73" s="28">
        <v>12.4</v>
      </c>
      <c r="M73" s="28">
        <v>7</v>
      </c>
      <c r="N73" s="28">
        <v>6.86</v>
      </c>
      <c r="O73" s="28">
        <v>15.63</v>
      </c>
      <c r="P73" s="28">
        <v>11.68</v>
      </c>
      <c r="Q73" s="28">
        <v>23.34</v>
      </c>
      <c r="R73" s="28">
        <v>15.96</v>
      </c>
      <c r="S73" s="7"/>
      <c r="T73" s="7"/>
      <c r="U73" s="4"/>
      <c r="V73" s="4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</row>
    <row r="74" spans="1:61" s="41" customFormat="1" x14ac:dyDescent="0.25">
      <c r="A74" s="7"/>
      <c r="B74" s="28" t="s">
        <v>453</v>
      </c>
      <c r="C74" s="28" t="s">
        <v>43</v>
      </c>
      <c r="D74" s="28" t="s">
        <v>435</v>
      </c>
      <c r="E74" s="40" t="s">
        <v>702</v>
      </c>
      <c r="F74" s="28" t="s">
        <v>45</v>
      </c>
      <c r="G74" s="28" t="s">
        <v>53</v>
      </c>
      <c r="H74" s="28">
        <v>33.130000000000003</v>
      </c>
      <c r="I74" s="28">
        <v>18.64</v>
      </c>
      <c r="J74" s="28">
        <v>10.33</v>
      </c>
      <c r="K74" s="28"/>
      <c r="L74" s="28">
        <v>12.15</v>
      </c>
      <c r="M74" s="28">
        <v>6.69</v>
      </c>
      <c r="N74" s="28">
        <v>6</v>
      </c>
      <c r="O74" s="28">
        <v>13.11</v>
      </c>
      <c r="P74" s="28">
        <v>10.15</v>
      </c>
      <c r="Q74" s="28">
        <v>20.28</v>
      </c>
      <c r="R74" s="28">
        <v>14.8</v>
      </c>
      <c r="S74" s="7"/>
      <c r="T74" s="7"/>
      <c r="U74" s="4"/>
      <c r="V74" s="4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</row>
    <row r="75" spans="1:61" s="41" customFormat="1" x14ac:dyDescent="0.25">
      <c r="A75" s="7"/>
      <c r="B75" s="28" t="s">
        <v>612</v>
      </c>
      <c r="C75" s="28" t="s">
        <v>43</v>
      </c>
      <c r="D75" s="28" t="s">
        <v>435</v>
      </c>
      <c r="E75" s="40" t="s">
        <v>702</v>
      </c>
      <c r="F75" s="28" t="s">
        <v>45</v>
      </c>
      <c r="G75" s="28" t="s">
        <v>67</v>
      </c>
      <c r="H75" s="28"/>
      <c r="I75" s="28">
        <v>17.399999999999999</v>
      </c>
      <c r="J75" s="28">
        <v>9.52</v>
      </c>
      <c r="K75" s="28"/>
      <c r="L75" s="28"/>
      <c r="M75" s="28"/>
      <c r="N75" s="28">
        <v>7.11</v>
      </c>
      <c r="O75" s="28">
        <v>13.67</v>
      </c>
      <c r="P75" s="28">
        <v>9.93</v>
      </c>
      <c r="Q75" s="28"/>
      <c r="R75" s="28"/>
      <c r="S75" s="7"/>
      <c r="T75" s="7"/>
      <c r="U75" s="4"/>
      <c r="V75" s="4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</row>
    <row r="76" spans="1:61" s="41" customFormat="1" x14ac:dyDescent="0.25">
      <c r="A76" s="7"/>
      <c r="B76" s="28" t="s">
        <v>613</v>
      </c>
      <c r="C76" s="28" t="s">
        <v>43</v>
      </c>
      <c r="D76" s="28" t="s">
        <v>435</v>
      </c>
      <c r="E76" s="40" t="s">
        <v>702</v>
      </c>
      <c r="F76" s="28" t="s">
        <v>45</v>
      </c>
      <c r="G76" s="28" t="s">
        <v>40</v>
      </c>
      <c r="H76" s="28"/>
      <c r="I76" s="28">
        <v>19.41</v>
      </c>
      <c r="J76" s="28">
        <v>10.17</v>
      </c>
      <c r="K76" s="28"/>
      <c r="L76" s="28">
        <v>11.46</v>
      </c>
      <c r="M76" s="28"/>
      <c r="N76" s="28"/>
      <c r="O76" s="28"/>
      <c r="P76" s="28"/>
      <c r="Q76" s="28">
        <v>22.51</v>
      </c>
      <c r="R76" s="28"/>
      <c r="S76" s="7"/>
      <c r="T76" s="7"/>
      <c r="U76" s="4"/>
      <c r="V76" s="4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</row>
    <row r="77" spans="1:61" s="41" customFormat="1" x14ac:dyDescent="0.25">
      <c r="A77" s="7"/>
      <c r="B77" s="28" t="s">
        <v>614</v>
      </c>
      <c r="C77" s="28" t="s">
        <v>43</v>
      </c>
      <c r="D77" s="28" t="s">
        <v>435</v>
      </c>
      <c r="E77" s="40" t="s">
        <v>702</v>
      </c>
      <c r="F77" s="28" t="s">
        <v>45</v>
      </c>
      <c r="G77" s="28" t="s">
        <v>49</v>
      </c>
      <c r="H77" s="28">
        <v>35.700000000000003</v>
      </c>
      <c r="I77" s="28">
        <v>20.38</v>
      </c>
      <c r="J77" s="28">
        <v>11.32</v>
      </c>
      <c r="K77" s="28"/>
      <c r="L77" s="28"/>
      <c r="M77" s="28">
        <v>6.73</v>
      </c>
      <c r="N77" s="28">
        <v>6.25</v>
      </c>
      <c r="O77" s="28">
        <v>14.34</v>
      </c>
      <c r="P77" s="28"/>
      <c r="Q77" s="28">
        <v>22.42</v>
      </c>
      <c r="R77" s="28">
        <v>15.82</v>
      </c>
      <c r="S77" s="7"/>
      <c r="T77" s="7"/>
      <c r="U77" s="4"/>
      <c r="V77" s="4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</row>
    <row r="78" spans="1:61" s="41" customFormat="1" x14ac:dyDescent="0.25">
      <c r="A78" s="7"/>
      <c r="B78" s="28" t="s">
        <v>615</v>
      </c>
      <c r="C78" s="28" t="s">
        <v>43</v>
      </c>
      <c r="D78" s="28" t="s">
        <v>424</v>
      </c>
      <c r="E78" s="40" t="s">
        <v>702</v>
      </c>
      <c r="F78" s="28" t="s">
        <v>45</v>
      </c>
      <c r="G78" s="28" t="s">
        <v>49</v>
      </c>
      <c r="H78" s="28">
        <v>35.39</v>
      </c>
      <c r="I78" s="28">
        <v>18.88</v>
      </c>
      <c r="J78" s="28">
        <v>10.53</v>
      </c>
      <c r="K78" s="28"/>
      <c r="L78" s="28"/>
      <c r="M78" s="28">
        <v>7.08</v>
      </c>
      <c r="N78" s="28">
        <v>6.17</v>
      </c>
      <c r="O78" s="28">
        <v>13.58</v>
      </c>
      <c r="P78" s="28">
        <v>9.57</v>
      </c>
      <c r="Q78" s="28">
        <v>21.4</v>
      </c>
      <c r="R78" s="28">
        <v>15.62</v>
      </c>
      <c r="S78" s="7"/>
      <c r="T78" s="7"/>
      <c r="U78" s="4"/>
      <c r="V78" s="4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</row>
    <row r="79" spans="1:61" s="41" customFormat="1" x14ac:dyDescent="0.25">
      <c r="A79" s="7"/>
      <c r="B79" s="28" t="s">
        <v>616</v>
      </c>
      <c r="C79" s="28" t="s">
        <v>43</v>
      </c>
      <c r="D79" s="28" t="s">
        <v>424</v>
      </c>
      <c r="E79" s="40" t="s">
        <v>702</v>
      </c>
      <c r="F79" s="28" t="s">
        <v>45</v>
      </c>
      <c r="G79" s="28" t="s">
        <v>228</v>
      </c>
      <c r="H79" s="28">
        <v>35.4</v>
      </c>
      <c r="I79" s="28">
        <v>19.66</v>
      </c>
      <c r="J79" s="28">
        <v>10.58</v>
      </c>
      <c r="K79" s="28"/>
      <c r="L79" s="28"/>
      <c r="M79" s="28">
        <v>7.29</v>
      </c>
      <c r="N79" s="28">
        <v>5.82</v>
      </c>
      <c r="O79" s="28">
        <v>14.1</v>
      </c>
      <c r="P79" s="28">
        <v>10.7</v>
      </c>
      <c r="Q79" s="28">
        <v>21.18</v>
      </c>
      <c r="R79" s="28">
        <v>16.27</v>
      </c>
      <c r="S79" s="7"/>
      <c r="T79" s="7"/>
      <c r="U79" s="4"/>
      <c r="V79" s="4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</row>
    <row r="80" spans="1:61" s="38" customFormat="1" x14ac:dyDescent="0.25">
      <c r="A80" s="7"/>
      <c r="B80" s="37" t="s">
        <v>454</v>
      </c>
      <c r="C80" s="37" t="s">
        <v>455</v>
      </c>
      <c r="D80" s="37" t="s">
        <v>456</v>
      </c>
      <c r="E80" s="39" t="s">
        <v>714</v>
      </c>
      <c r="F80" s="37" t="s">
        <v>39</v>
      </c>
      <c r="G80" s="37" t="s">
        <v>40</v>
      </c>
      <c r="H80" s="37">
        <v>34.950000000000003</v>
      </c>
      <c r="I80" s="37">
        <v>20.05</v>
      </c>
      <c r="J80" s="37">
        <v>11.22</v>
      </c>
      <c r="K80" s="37"/>
      <c r="L80" s="37"/>
      <c r="M80" s="37">
        <v>7.45</v>
      </c>
      <c r="N80" s="37">
        <v>6.38</v>
      </c>
      <c r="O80" s="37">
        <v>14.1</v>
      </c>
      <c r="P80" s="37">
        <v>11.53</v>
      </c>
      <c r="Q80" s="37">
        <v>21.8</v>
      </c>
      <c r="R80" s="37">
        <v>16.36</v>
      </c>
      <c r="S80" s="7"/>
      <c r="T80" s="7"/>
      <c r="U80" s="4"/>
      <c r="V80" s="4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</row>
    <row r="81" spans="1:61" s="38" customFormat="1" x14ac:dyDescent="0.25">
      <c r="A81" s="7"/>
      <c r="B81" s="37" t="s">
        <v>459</v>
      </c>
      <c r="C81" s="37" t="s">
        <v>455</v>
      </c>
      <c r="D81" s="37" t="s">
        <v>456</v>
      </c>
      <c r="E81" s="39" t="s">
        <v>714</v>
      </c>
      <c r="F81" s="37" t="s">
        <v>39</v>
      </c>
      <c r="G81" s="37" t="s">
        <v>53</v>
      </c>
      <c r="H81" s="37">
        <v>36.76</v>
      </c>
      <c r="I81" s="37">
        <v>19.96</v>
      </c>
      <c r="J81" s="37">
        <v>11.1</v>
      </c>
      <c r="K81" s="37">
        <v>15.73</v>
      </c>
      <c r="L81" s="37">
        <v>12.02</v>
      </c>
      <c r="M81" s="37">
        <v>7.48</v>
      </c>
      <c r="N81" s="37">
        <v>6.51</v>
      </c>
      <c r="O81" s="37">
        <v>14.27</v>
      </c>
      <c r="P81" s="37">
        <v>10.28</v>
      </c>
      <c r="Q81" s="37">
        <v>22.42</v>
      </c>
      <c r="R81" s="37">
        <v>15.76</v>
      </c>
      <c r="S81" s="7"/>
      <c r="T81" s="7"/>
      <c r="U81" s="4"/>
      <c r="V81" s="4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</row>
    <row r="82" spans="1:61" s="38" customFormat="1" x14ac:dyDescent="0.25">
      <c r="A82" s="7"/>
      <c r="B82" s="37" t="s">
        <v>465</v>
      </c>
      <c r="C82" s="37" t="s">
        <v>455</v>
      </c>
      <c r="D82" s="37" t="s">
        <v>456</v>
      </c>
      <c r="E82" s="39" t="s">
        <v>714</v>
      </c>
      <c r="F82" s="37" t="s">
        <v>45</v>
      </c>
      <c r="G82" s="37" t="s">
        <v>59</v>
      </c>
      <c r="H82" s="37">
        <v>37.26</v>
      </c>
      <c r="I82" s="37">
        <v>19.8</v>
      </c>
      <c r="J82" s="37">
        <v>11.12</v>
      </c>
      <c r="K82" s="37"/>
      <c r="L82" s="37"/>
      <c r="M82" s="37">
        <v>7.47</v>
      </c>
      <c r="N82" s="37">
        <v>6.87</v>
      </c>
      <c r="O82" s="37">
        <v>15.28</v>
      </c>
      <c r="P82" s="37">
        <v>11.43</v>
      </c>
      <c r="Q82" s="37"/>
      <c r="R82" s="37">
        <v>15.7</v>
      </c>
      <c r="S82" s="7"/>
      <c r="T82" s="7"/>
      <c r="U82" s="4"/>
      <c r="V82" s="4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</row>
    <row r="83" spans="1:61" s="41" customFormat="1" x14ac:dyDescent="0.25">
      <c r="A83" s="7"/>
      <c r="B83" s="28" t="s">
        <v>466</v>
      </c>
      <c r="C83" s="28" t="s">
        <v>455</v>
      </c>
      <c r="D83" s="28" t="s">
        <v>467</v>
      </c>
      <c r="E83" s="40" t="s">
        <v>722</v>
      </c>
      <c r="F83" s="28" t="s">
        <v>45</v>
      </c>
      <c r="G83" s="28" t="s">
        <v>40</v>
      </c>
      <c r="H83" s="28">
        <v>33.21</v>
      </c>
      <c r="I83" s="28">
        <v>17.86</v>
      </c>
      <c r="J83" s="28">
        <v>10.220000000000001</v>
      </c>
      <c r="K83" s="28"/>
      <c r="L83" s="28">
        <v>10.75</v>
      </c>
      <c r="M83" s="28"/>
      <c r="N83" s="28"/>
      <c r="O83" s="28">
        <v>15.14</v>
      </c>
      <c r="P83" s="28">
        <v>10.83</v>
      </c>
      <c r="Q83" s="28">
        <v>21.41</v>
      </c>
      <c r="R83" s="28">
        <v>15.31</v>
      </c>
      <c r="S83" s="7"/>
      <c r="T83" s="7"/>
      <c r="U83" s="4"/>
      <c r="V83" s="4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</row>
    <row r="84" spans="1:61" s="41" customFormat="1" x14ac:dyDescent="0.25">
      <c r="A84" s="7"/>
      <c r="B84" s="28" t="s">
        <v>469</v>
      </c>
      <c r="C84" s="28" t="s">
        <v>470</v>
      </c>
      <c r="D84" s="28" t="s">
        <v>646</v>
      </c>
      <c r="E84" s="40" t="s">
        <v>722</v>
      </c>
      <c r="F84" s="28" t="s">
        <v>39</v>
      </c>
      <c r="G84" s="28" t="s">
        <v>73</v>
      </c>
      <c r="H84" s="28">
        <v>34.619999999999997</v>
      </c>
      <c r="I84" s="28">
        <v>19.989999999999998</v>
      </c>
      <c r="J84" s="28">
        <v>10.28</v>
      </c>
      <c r="K84" s="28"/>
      <c r="L84" s="28"/>
      <c r="M84" s="28"/>
      <c r="N84" s="28"/>
      <c r="O84" s="28">
        <v>16.27</v>
      </c>
      <c r="P84" s="28"/>
      <c r="Q84" s="28"/>
      <c r="R84" s="28"/>
      <c r="S84" s="7"/>
      <c r="T84" s="7"/>
      <c r="U84" s="4"/>
      <c r="V84" s="4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</row>
    <row r="85" spans="1:61" s="41" customFormat="1" x14ac:dyDescent="0.25">
      <c r="A85" s="7"/>
      <c r="B85" s="28" t="s">
        <v>645</v>
      </c>
      <c r="C85" s="28" t="s">
        <v>470</v>
      </c>
      <c r="D85" s="28" t="s">
        <v>646</v>
      </c>
      <c r="E85" s="40" t="s">
        <v>722</v>
      </c>
      <c r="F85" s="28" t="s">
        <v>45</v>
      </c>
      <c r="G85" s="28" t="s">
        <v>49</v>
      </c>
      <c r="H85" s="28">
        <v>34.36</v>
      </c>
      <c r="I85" s="28">
        <v>20.43</v>
      </c>
      <c r="J85" s="28">
        <v>10.37</v>
      </c>
      <c r="K85" s="28"/>
      <c r="L85" s="28">
        <v>11.99</v>
      </c>
      <c r="M85" s="28"/>
      <c r="N85" s="28">
        <v>7.74</v>
      </c>
      <c r="O85" s="28"/>
      <c r="P85" s="28">
        <v>11.48</v>
      </c>
      <c r="Q85" s="28"/>
      <c r="R85" s="28"/>
      <c r="S85" s="7"/>
      <c r="T85" s="7"/>
      <c r="U85" s="4"/>
      <c r="V85" s="4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</row>
    <row r="86" spans="1:61" s="38" customFormat="1" x14ac:dyDescent="0.25">
      <c r="A86" s="7"/>
      <c r="B86" s="37" t="s">
        <v>482</v>
      </c>
      <c r="C86" s="37" t="s">
        <v>152</v>
      </c>
      <c r="D86" s="37" t="s">
        <v>483</v>
      </c>
      <c r="E86" s="39" t="s">
        <v>719</v>
      </c>
      <c r="F86" s="37" t="s">
        <v>39</v>
      </c>
      <c r="G86" s="37" t="s">
        <v>40</v>
      </c>
      <c r="H86" s="37">
        <v>36.700000000000003</v>
      </c>
      <c r="I86" s="37">
        <v>20.8</v>
      </c>
      <c r="J86" s="37">
        <v>11.85</v>
      </c>
      <c r="K86" s="37">
        <v>16.23</v>
      </c>
      <c r="L86" s="37">
        <v>12.46</v>
      </c>
      <c r="M86" s="37">
        <v>7.38</v>
      </c>
      <c r="N86" s="37">
        <v>6.68</v>
      </c>
      <c r="O86" s="37">
        <v>15.38</v>
      </c>
      <c r="P86" s="37">
        <v>10.64</v>
      </c>
      <c r="Q86" s="37">
        <v>22.6</v>
      </c>
      <c r="R86" s="37"/>
      <c r="S86" s="7"/>
      <c r="T86" s="7"/>
      <c r="U86" s="4"/>
      <c r="V86" s="4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</row>
    <row r="87" spans="1:61" s="38" customFormat="1" x14ac:dyDescent="0.25">
      <c r="A87" s="7"/>
      <c r="B87" s="35" t="s">
        <v>488</v>
      </c>
      <c r="C87" s="35" t="s">
        <v>152</v>
      </c>
      <c r="D87" s="37" t="s">
        <v>486</v>
      </c>
      <c r="E87" s="39" t="s">
        <v>719</v>
      </c>
      <c r="F87" s="35" t="s">
        <v>45</v>
      </c>
      <c r="G87" s="35" t="s">
        <v>59</v>
      </c>
      <c r="H87" s="37">
        <v>37.659999999999997</v>
      </c>
      <c r="I87" s="37">
        <v>19.45</v>
      </c>
      <c r="J87" s="37">
        <v>10.86</v>
      </c>
      <c r="K87" s="37"/>
      <c r="L87" s="37">
        <v>11.66</v>
      </c>
      <c r="M87" s="37">
        <v>7.29</v>
      </c>
      <c r="N87" s="37">
        <v>7.18</v>
      </c>
      <c r="O87" s="37">
        <v>15.49</v>
      </c>
      <c r="P87" s="37">
        <v>10.72</v>
      </c>
      <c r="Q87" s="37">
        <v>23.08</v>
      </c>
      <c r="R87" s="37">
        <v>15.92</v>
      </c>
      <c r="S87" s="7"/>
      <c r="T87" s="7"/>
      <c r="U87" s="4"/>
      <c r="V87" s="4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</row>
    <row r="88" spans="1:61" s="38" customFormat="1" x14ac:dyDescent="0.25">
      <c r="A88" s="7"/>
      <c r="B88" s="37" t="s">
        <v>487</v>
      </c>
      <c r="C88" s="37" t="s">
        <v>152</v>
      </c>
      <c r="D88" s="37" t="s">
        <v>489</v>
      </c>
      <c r="E88" s="39" t="s">
        <v>719</v>
      </c>
      <c r="F88" s="37" t="s">
        <v>45</v>
      </c>
      <c r="G88" s="37" t="s">
        <v>40</v>
      </c>
      <c r="H88" s="37">
        <v>34.909999999999997</v>
      </c>
      <c r="I88" s="37">
        <v>19.91</v>
      </c>
      <c r="J88" s="37">
        <v>11.67</v>
      </c>
      <c r="K88" s="37">
        <v>14.21</v>
      </c>
      <c r="L88" s="37">
        <v>11.64</v>
      </c>
      <c r="M88" s="37">
        <v>7.8</v>
      </c>
      <c r="N88" s="37">
        <v>7.14</v>
      </c>
      <c r="O88" s="37">
        <v>14.55</v>
      </c>
      <c r="P88" s="37">
        <v>11.07</v>
      </c>
      <c r="Q88" s="37">
        <v>22.05</v>
      </c>
      <c r="R88" s="37">
        <v>18.04</v>
      </c>
      <c r="S88" s="7"/>
      <c r="T88" s="7"/>
      <c r="U88" s="4"/>
      <c r="V88" s="4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</row>
  </sheetData>
  <autoFilter ref="A1:BI88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7"/>
  <sheetViews>
    <sheetView workbookViewId="0">
      <selection activeCell="M18" sqref="M18"/>
    </sheetView>
  </sheetViews>
  <sheetFormatPr defaultRowHeight="9" x14ac:dyDescent="0.15"/>
  <cols>
    <col min="1" max="1" width="9.140625" style="4"/>
    <col min="2" max="6" width="9.140625" style="3"/>
    <col min="7" max="7" width="9.140625" style="3" customWidth="1"/>
    <col min="8" max="8" width="9.140625" style="3"/>
    <col min="9" max="17" width="9.140625" style="3" customWidth="1"/>
    <col min="18" max="43" width="9.140625" style="4"/>
    <col min="44" max="16384" width="9.140625" style="3"/>
  </cols>
  <sheetData>
    <row r="1" spans="1:43" ht="45" x14ac:dyDescent="0.15">
      <c r="A1" s="11" t="s">
        <v>925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4</v>
      </c>
      <c r="H1" s="10" t="s">
        <v>197</v>
      </c>
      <c r="I1" s="10" t="s">
        <v>198</v>
      </c>
      <c r="J1" s="10" t="s">
        <v>201</v>
      </c>
      <c r="K1" s="10" t="s">
        <v>202</v>
      </c>
      <c r="L1" s="10" t="s">
        <v>203</v>
      </c>
      <c r="M1" s="10" t="s">
        <v>204</v>
      </c>
      <c r="N1" s="10" t="s">
        <v>205</v>
      </c>
      <c r="O1" s="10" t="s">
        <v>206</v>
      </c>
      <c r="P1" s="10" t="s">
        <v>207</v>
      </c>
      <c r="Q1" s="10" t="s">
        <v>208</v>
      </c>
      <c r="S1" s="10" t="s">
        <v>421</v>
      </c>
      <c r="T1" s="10" t="s">
        <v>818</v>
      </c>
      <c r="U1" s="10" t="s">
        <v>731</v>
      </c>
      <c r="V1" s="10" t="s">
        <v>197</v>
      </c>
      <c r="W1" s="10" t="s">
        <v>198</v>
      </c>
      <c r="X1" s="10" t="s">
        <v>201</v>
      </c>
      <c r="Y1" s="10" t="s">
        <v>202</v>
      </c>
      <c r="Z1" s="10" t="s">
        <v>203</v>
      </c>
      <c r="AA1" s="10" t="s">
        <v>204</v>
      </c>
      <c r="AB1" s="10" t="s">
        <v>205</v>
      </c>
      <c r="AC1" s="10" t="s">
        <v>206</v>
      </c>
      <c r="AD1" s="10" t="s">
        <v>207</v>
      </c>
      <c r="AE1" s="10" t="s">
        <v>208</v>
      </c>
      <c r="AH1" s="11" t="s">
        <v>910</v>
      </c>
      <c r="AI1" s="10" t="s">
        <v>197</v>
      </c>
      <c r="AJ1" s="44" t="s">
        <v>818</v>
      </c>
      <c r="AK1" s="44" t="s">
        <v>819</v>
      </c>
      <c r="AL1" s="44" t="s">
        <v>820</v>
      </c>
      <c r="AM1" s="11" t="s">
        <v>908</v>
      </c>
      <c r="AN1" s="11" t="s">
        <v>909</v>
      </c>
    </row>
    <row r="2" spans="1:43" s="37" customFormat="1" x14ac:dyDescent="0.15">
      <c r="A2" s="4"/>
      <c r="B2" s="37" t="s">
        <v>359</v>
      </c>
      <c r="C2" s="37" t="s">
        <v>341</v>
      </c>
      <c r="D2" s="37" t="s">
        <v>342</v>
      </c>
      <c r="E2" s="37">
        <v>1.1000000000000001</v>
      </c>
      <c r="F2" s="37" t="s">
        <v>39</v>
      </c>
      <c r="G2" s="37" t="s">
        <v>344</v>
      </c>
      <c r="H2" s="35">
        <v>29.21</v>
      </c>
      <c r="I2" s="35"/>
      <c r="J2" s="35">
        <v>14.73</v>
      </c>
      <c r="K2" s="35">
        <v>11.43</v>
      </c>
      <c r="L2" s="35"/>
      <c r="M2" s="35">
        <v>10.77</v>
      </c>
      <c r="N2" s="35">
        <v>20.65</v>
      </c>
      <c r="O2" s="35">
        <v>15.17</v>
      </c>
      <c r="P2" s="35">
        <v>21.77</v>
      </c>
      <c r="Q2" s="35">
        <v>13.32</v>
      </c>
      <c r="R2" s="4"/>
      <c r="S2" s="4"/>
      <c r="T2" s="4">
        <v>1.1000000000000001</v>
      </c>
      <c r="U2" s="4" t="s">
        <v>819</v>
      </c>
      <c r="V2" s="4">
        <f>AVERAGE(H2)</f>
        <v>29.21</v>
      </c>
      <c r="W2" s="4" t="e">
        <f t="shared" ref="W2:AE3" si="0">AVERAGE(I2)</f>
        <v>#DIV/0!</v>
      </c>
      <c r="X2" s="4">
        <f t="shared" si="0"/>
        <v>14.73</v>
      </c>
      <c r="Y2" s="4">
        <f t="shared" si="0"/>
        <v>11.43</v>
      </c>
      <c r="Z2" s="4" t="e">
        <f t="shared" si="0"/>
        <v>#DIV/0!</v>
      </c>
      <c r="AA2" s="4">
        <f t="shared" si="0"/>
        <v>10.77</v>
      </c>
      <c r="AB2" s="4">
        <f t="shared" si="0"/>
        <v>20.65</v>
      </c>
      <c r="AC2" s="4">
        <f t="shared" si="0"/>
        <v>15.17</v>
      </c>
      <c r="AD2" s="4">
        <f t="shared" si="0"/>
        <v>21.77</v>
      </c>
      <c r="AE2" s="4">
        <f t="shared" si="0"/>
        <v>13.32</v>
      </c>
      <c r="AF2" s="4" t="s">
        <v>821</v>
      </c>
      <c r="AG2" s="4"/>
      <c r="AH2" s="4"/>
      <c r="AI2" s="4"/>
      <c r="AJ2" s="4">
        <v>1.1000000000000001</v>
      </c>
      <c r="AK2" s="4">
        <v>29.21</v>
      </c>
      <c r="AL2" s="4">
        <v>29.25</v>
      </c>
      <c r="AM2" s="4">
        <f>LOG10(AK2)</f>
        <v>1.4655315569735499</v>
      </c>
      <c r="AN2" s="4">
        <f>LOG10(AL2)</f>
        <v>1.4661258704181992</v>
      </c>
      <c r="AO2" s="4"/>
      <c r="AP2" s="4"/>
      <c r="AQ2" s="4"/>
    </row>
    <row r="3" spans="1:43" s="37" customFormat="1" x14ac:dyDescent="0.15">
      <c r="A3" s="4"/>
      <c r="B3" s="37" t="s">
        <v>360</v>
      </c>
      <c r="C3" s="37" t="s">
        <v>341</v>
      </c>
      <c r="D3" s="37" t="s">
        <v>342</v>
      </c>
      <c r="E3" s="37">
        <v>1.1000000000000001</v>
      </c>
      <c r="F3" s="37" t="s">
        <v>45</v>
      </c>
      <c r="G3" s="37" t="s">
        <v>59</v>
      </c>
      <c r="H3" s="35">
        <v>29.25</v>
      </c>
      <c r="I3" s="35">
        <v>11.94</v>
      </c>
      <c r="J3" s="35">
        <v>14.75</v>
      </c>
      <c r="K3" s="35">
        <v>12.05</v>
      </c>
      <c r="L3" s="35">
        <v>17.05</v>
      </c>
      <c r="M3" s="35">
        <v>12.02</v>
      </c>
      <c r="N3" s="35">
        <v>21.32</v>
      </c>
      <c r="O3" s="35">
        <v>15.16</v>
      </c>
      <c r="P3" s="35"/>
      <c r="Q3" s="35">
        <v>13.35</v>
      </c>
      <c r="R3" s="4"/>
      <c r="S3" s="4"/>
      <c r="T3" s="4"/>
      <c r="U3" s="4" t="s">
        <v>820</v>
      </c>
      <c r="V3" s="4">
        <f>AVERAGE(H3)</f>
        <v>29.25</v>
      </c>
      <c r="W3" s="4">
        <f t="shared" si="0"/>
        <v>11.94</v>
      </c>
      <c r="X3" s="4">
        <f t="shared" si="0"/>
        <v>14.75</v>
      </c>
      <c r="Y3" s="4">
        <f t="shared" si="0"/>
        <v>12.05</v>
      </c>
      <c r="Z3" s="4">
        <f t="shared" si="0"/>
        <v>17.05</v>
      </c>
      <c r="AA3" s="4">
        <f t="shared" si="0"/>
        <v>12.02</v>
      </c>
      <c r="AB3" s="4">
        <f t="shared" si="0"/>
        <v>21.32</v>
      </c>
      <c r="AC3" s="4">
        <f t="shared" si="0"/>
        <v>15.16</v>
      </c>
      <c r="AD3" s="4" t="e">
        <f t="shared" si="0"/>
        <v>#DIV/0!</v>
      </c>
      <c r="AE3" s="4">
        <f t="shared" si="0"/>
        <v>13.35</v>
      </c>
      <c r="AF3" s="4" t="s">
        <v>822</v>
      </c>
      <c r="AG3" s="4"/>
      <c r="AH3" s="4"/>
      <c r="AI3" s="4"/>
      <c r="AJ3" s="4">
        <v>3.1</v>
      </c>
      <c r="AK3" s="4">
        <v>29.6</v>
      </c>
      <c r="AL3" s="4">
        <v>30.83</v>
      </c>
      <c r="AM3" s="4">
        <f t="shared" ref="AM3:AN12" si="1">LOG10(AK3)</f>
        <v>1.4712917110589385</v>
      </c>
      <c r="AN3" s="4">
        <f t="shared" si="1"/>
        <v>1.4889735247265081</v>
      </c>
      <c r="AO3" s="4"/>
      <c r="AP3" s="4"/>
      <c r="AQ3" s="4"/>
    </row>
    <row r="4" spans="1:43" s="28" customFormat="1" x14ac:dyDescent="0.15">
      <c r="A4" s="4"/>
      <c r="B4" s="27" t="s">
        <v>136</v>
      </c>
      <c r="C4" s="27" t="s">
        <v>51</v>
      </c>
      <c r="D4" s="27" t="s">
        <v>356</v>
      </c>
      <c r="E4" s="42">
        <v>3.1</v>
      </c>
      <c r="F4" s="27" t="s">
        <v>39</v>
      </c>
      <c r="G4" s="27" t="s">
        <v>49</v>
      </c>
      <c r="H4" s="27">
        <v>29.6</v>
      </c>
      <c r="I4" s="27"/>
      <c r="J4" s="27"/>
      <c r="K4" s="27"/>
      <c r="L4" s="27"/>
      <c r="M4" s="27">
        <v>11.48</v>
      </c>
      <c r="N4" s="27">
        <v>21.17</v>
      </c>
      <c r="O4" s="27">
        <v>15.9</v>
      </c>
      <c r="P4" s="27">
        <v>21.95</v>
      </c>
      <c r="Q4" s="27">
        <v>14.5</v>
      </c>
      <c r="R4" s="4"/>
      <c r="S4" s="4"/>
      <c r="T4" s="4">
        <v>1.1000000000000001</v>
      </c>
      <c r="U4" s="4" t="s">
        <v>421</v>
      </c>
      <c r="V4" s="4">
        <f>LOG10(V2/V3)</f>
        <v>-5.9431344464951779E-4</v>
      </c>
      <c r="W4" s="4" t="e">
        <f t="shared" ref="W4:AE4" si="2">LOG10(W2/W3)</f>
        <v>#DIV/0!</v>
      </c>
      <c r="X4" s="4">
        <f t="shared" si="2"/>
        <v>-5.8927347155088045E-4</v>
      </c>
      <c r="Y4" s="4">
        <f t="shared" si="2"/>
        <v>-2.2940816515605467E-2</v>
      </c>
      <c r="Z4" s="4" t="e">
        <f t="shared" si="2"/>
        <v>#DIV/0!</v>
      </c>
      <c r="AA4" s="4">
        <f t="shared" si="2"/>
        <v>-4.7688764368739138E-2</v>
      </c>
      <c r="AB4" s="4">
        <f t="shared" si="2"/>
        <v>-1.3867144362114852E-2</v>
      </c>
      <c r="AC4" s="4">
        <f t="shared" si="2"/>
        <v>2.8637949069579911E-4</v>
      </c>
      <c r="AD4" s="4" t="e">
        <f t="shared" si="2"/>
        <v>#DIV/0!</v>
      </c>
      <c r="AE4" s="4">
        <f t="shared" si="2"/>
        <v>-9.7704086631175777E-4</v>
      </c>
      <c r="AF4" s="4"/>
      <c r="AG4" s="4"/>
      <c r="AH4" s="4"/>
      <c r="AI4" s="4"/>
      <c r="AJ4" s="4">
        <v>6.9</v>
      </c>
      <c r="AK4" s="4">
        <v>26.32</v>
      </c>
      <c r="AL4" s="4">
        <v>27.299999999999997</v>
      </c>
      <c r="AM4" s="4">
        <f t="shared" si="1"/>
        <v>1.420285884941918</v>
      </c>
      <c r="AN4" s="4">
        <f t="shared" si="1"/>
        <v>1.436162647040756</v>
      </c>
      <c r="AO4" s="4"/>
      <c r="AP4" s="4"/>
      <c r="AQ4" s="4"/>
    </row>
    <row r="5" spans="1:43" s="28" customFormat="1" x14ac:dyDescent="0.15">
      <c r="A5" s="4"/>
      <c r="B5" s="28" t="s">
        <v>52</v>
      </c>
      <c r="C5" s="28" t="s">
        <v>51</v>
      </c>
      <c r="D5" s="28" t="s">
        <v>50</v>
      </c>
      <c r="E5" s="40">
        <v>3.1</v>
      </c>
      <c r="F5" s="28" t="s">
        <v>45</v>
      </c>
      <c r="G5" s="28" t="s">
        <v>49</v>
      </c>
      <c r="H5" s="27">
        <v>31.1</v>
      </c>
      <c r="I5" s="27"/>
      <c r="J5" s="27"/>
      <c r="K5" s="27">
        <v>12.49</v>
      </c>
      <c r="L5" s="27">
        <v>15.68</v>
      </c>
      <c r="M5" s="27"/>
      <c r="N5" s="27">
        <v>21.93</v>
      </c>
      <c r="O5" s="27">
        <v>15.31</v>
      </c>
      <c r="P5" s="27">
        <v>22.54</v>
      </c>
      <c r="Q5" s="27">
        <v>13.66</v>
      </c>
      <c r="R5" s="4"/>
      <c r="S5" s="4"/>
      <c r="T5" s="4">
        <v>3.1</v>
      </c>
      <c r="U5" s="4" t="s">
        <v>819</v>
      </c>
      <c r="V5" s="4">
        <f>AVERAGE(H4)</f>
        <v>29.6</v>
      </c>
      <c r="W5" s="4" t="e">
        <f t="shared" ref="W5:AE5" si="3">AVERAGE(I4)</f>
        <v>#DIV/0!</v>
      </c>
      <c r="X5" s="4" t="e">
        <f t="shared" si="3"/>
        <v>#DIV/0!</v>
      </c>
      <c r="Y5" s="4" t="e">
        <f t="shared" si="3"/>
        <v>#DIV/0!</v>
      </c>
      <c r="Z5" s="4" t="e">
        <f t="shared" si="3"/>
        <v>#DIV/0!</v>
      </c>
      <c r="AA5" s="4">
        <f t="shared" si="3"/>
        <v>11.48</v>
      </c>
      <c r="AB5" s="4">
        <f t="shared" si="3"/>
        <v>21.17</v>
      </c>
      <c r="AC5" s="4">
        <f t="shared" si="3"/>
        <v>15.9</v>
      </c>
      <c r="AD5" s="4">
        <f t="shared" si="3"/>
        <v>21.95</v>
      </c>
      <c r="AE5" s="4">
        <f t="shared" si="3"/>
        <v>14.5</v>
      </c>
      <c r="AF5" s="4"/>
      <c r="AG5" s="4"/>
      <c r="AH5" s="4"/>
      <c r="AI5" s="4"/>
      <c r="AJ5" s="4">
        <v>6.11</v>
      </c>
      <c r="AK5" s="4">
        <v>31.97</v>
      </c>
      <c r="AL5" s="4">
        <v>29.76</v>
      </c>
      <c r="AM5" s="4">
        <f t="shared" si="1"/>
        <v>1.504742636271688</v>
      </c>
      <c r="AN5" s="4">
        <f t="shared" si="1"/>
        <v>1.4736329268738411</v>
      </c>
      <c r="AO5" s="4"/>
      <c r="AP5" s="4"/>
      <c r="AQ5" s="4"/>
    </row>
    <row r="6" spans="1:43" s="28" customFormat="1" x14ac:dyDescent="0.15">
      <c r="A6" s="4"/>
      <c r="B6" s="28" t="s">
        <v>70</v>
      </c>
      <c r="C6" s="27" t="s">
        <v>51</v>
      </c>
      <c r="D6" s="27" t="s">
        <v>50</v>
      </c>
      <c r="E6" s="42">
        <v>3.1</v>
      </c>
      <c r="F6" s="27" t="s">
        <v>45</v>
      </c>
      <c r="G6" s="27" t="s">
        <v>53</v>
      </c>
      <c r="H6" s="27">
        <v>30.58</v>
      </c>
      <c r="I6" s="27">
        <v>12.25</v>
      </c>
      <c r="J6" s="27">
        <v>14.74</v>
      </c>
      <c r="K6" s="27">
        <v>14.51</v>
      </c>
      <c r="L6" s="27">
        <v>15.36</v>
      </c>
      <c r="M6" s="27">
        <v>10.86</v>
      </c>
      <c r="N6" s="27">
        <v>20.59</v>
      </c>
      <c r="O6" s="27">
        <v>15.03</v>
      </c>
      <c r="P6" s="27">
        <v>22.08</v>
      </c>
      <c r="Q6" s="27">
        <v>12.76</v>
      </c>
      <c r="R6" s="4"/>
      <c r="S6" s="4"/>
      <c r="T6" s="4"/>
      <c r="U6" s="4" t="s">
        <v>820</v>
      </c>
      <c r="V6" s="4">
        <f>AVERAGE(H5:H7)</f>
        <v>30.83</v>
      </c>
      <c r="W6" s="4">
        <f t="shared" ref="W6:AE6" si="4">AVERAGE(I5:I7)</f>
        <v>12.395</v>
      </c>
      <c r="X6" s="4">
        <f t="shared" si="4"/>
        <v>14.995000000000001</v>
      </c>
      <c r="Y6" s="4">
        <f t="shared" si="4"/>
        <v>13.346666666666666</v>
      </c>
      <c r="Z6" s="4">
        <f t="shared" si="4"/>
        <v>16.010000000000002</v>
      </c>
      <c r="AA6" s="4">
        <f t="shared" si="4"/>
        <v>11</v>
      </c>
      <c r="AB6" s="4">
        <f t="shared" si="4"/>
        <v>21.029999999999998</v>
      </c>
      <c r="AC6" s="4">
        <f t="shared" si="4"/>
        <v>15.216666666666667</v>
      </c>
      <c r="AD6" s="4">
        <f t="shared" si="4"/>
        <v>22.393333333333331</v>
      </c>
      <c r="AE6" s="4">
        <f t="shared" si="4"/>
        <v>13.373333333333335</v>
      </c>
      <c r="AF6" s="4"/>
      <c r="AG6" s="4"/>
      <c r="AH6" s="4"/>
      <c r="AI6" s="4"/>
      <c r="AJ6" s="4">
        <v>10.199999999999999</v>
      </c>
      <c r="AK6" s="4">
        <v>27.91</v>
      </c>
      <c r="AL6" s="4">
        <v>26.754444444444445</v>
      </c>
      <c r="AM6" s="4">
        <f t="shared" si="1"/>
        <v>1.445759836488631</v>
      </c>
      <c r="AN6" s="4">
        <f t="shared" si="1"/>
        <v>1.4273959372868319</v>
      </c>
      <c r="AO6" s="4"/>
      <c r="AP6" s="4"/>
      <c r="AQ6" s="4"/>
    </row>
    <row r="7" spans="1:43" s="28" customFormat="1" x14ac:dyDescent="0.15">
      <c r="A7" s="4"/>
      <c r="B7" s="28" t="s">
        <v>357</v>
      </c>
      <c r="C7" s="27" t="s">
        <v>51</v>
      </c>
      <c r="D7" s="27" t="s">
        <v>358</v>
      </c>
      <c r="E7" s="27">
        <v>3.1</v>
      </c>
      <c r="F7" s="27" t="s">
        <v>45</v>
      </c>
      <c r="G7" s="27" t="s">
        <v>53</v>
      </c>
      <c r="H7" s="27">
        <v>30.81</v>
      </c>
      <c r="I7" s="27">
        <v>12.54</v>
      </c>
      <c r="J7" s="27">
        <v>15.25</v>
      </c>
      <c r="K7" s="27">
        <v>13.04</v>
      </c>
      <c r="L7" s="27">
        <v>16.989999999999998</v>
      </c>
      <c r="M7" s="27">
        <v>11.14</v>
      </c>
      <c r="N7" s="27">
        <v>20.57</v>
      </c>
      <c r="O7" s="27">
        <v>15.31</v>
      </c>
      <c r="P7" s="27">
        <v>22.56</v>
      </c>
      <c r="Q7" s="27">
        <v>13.7</v>
      </c>
      <c r="R7" s="4"/>
      <c r="S7" s="4"/>
      <c r="T7" s="4">
        <v>3.1</v>
      </c>
      <c r="U7" s="4" t="s">
        <v>421</v>
      </c>
      <c r="V7" s="4">
        <f t="shared" ref="V7" si="5">LOG10(V5/V6)</f>
        <v>-1.7681813667569608E-2</v>
      </c>
      <c r="W7" s="4" t="e">
        <f t="shared" ref="W7" si="6">LOG10(W5/W6)</f>
        <v>#DIV/0!</v>
      </c>
      <c r="X7" s="4" t="e">
        <f t="shared" ref="X7" si="7">LOG10(X5/X6)</f>
        <v>#DIV/0!</v>
      </c>
      <c r="Y7" s="4" t="e">
        <f t="shared" ref="Y7" si="8">LOG10(Y5/Y6)</f>
        <v>#DIV/0!</v>
      </c>
      <c r="Z7" s="4" t="e">
        <f t="shared" ref="Z7" si="9">LOG10(Z5/Z6)</f>
        <v>#DIV/0!</v>
      </c>
      <c r="AA7" s="4">
        <f t="shared" ref="AA7" si="10">LOG10(AA5/AA6)</f>
        <v>1.8549202903729699E-2</v>
      </c>
      <c r="AB7" s="4">
        <f t="shared" ref="AB7" si="11">LOG10(AB5/AB6)</f>
        <v>2.8815853330909518E-3</v>
      </c>
      <c r="AC7" s="4">
        <f t="shared" ref="AC7" si="12">LOG10(AC5/AC6)</f>
        <v>1.9077597169796193E-2</v>
      </c>
      <c r="AD7" s="4">
        <f t="shared" ref="AD7" si="13">LOG10(AD5/AD6)</f>
        <v>-8.6842202078428153E-3</v>
      </c>
      <c r="AE7" s="4">
        <f t="shared" ref="AE7" si="14">LOG10(AE5/AE6)</f>
        <v>3.51283326062568E-2</v>
      </c>
      <c r="AF7" s="4"/>
      <c r="AG7" s="4"/>
      <c r="AH7" s="4"/>
      <c r="AI7" s="4"/>
      <c r="AJ7" s="4">
        <v>10.5</v>
      </c>
      <c r="AK7" s="4">
        <v>25.98</v>
      </c>
      <c r="AL7" s="4">
        <v>26.08</v>
      </c>
      <c r="AM7" s="4">
        <f t="shared" si="1"/>
        <v>1.4146391467370092</v>
      </c>
      <c r="AN7" s="4">
        <f t="shared" si="1"/>
        <v>1.4163075870598825</v>
      </c>
      <c r="AO7" s="4"/>
      <c r="AP7" s="4"/>
      <c r="AQ7" s="4"/>
    </row>
    <row r="8" spans="1:43" s="37" customFormat="1" x14ac:dyDescent="0.15">
      <c r="A8" s="4"/>
      <c r="B8" s="37" t="s">
        <v>231</v>
      </c>
      <c r="C8" s="35" t="s">
        <v>63</v>
      </c>
      <c r="D8" s="37" t="s">
        <v>232</v>
      </c>
      <c r="E8" s="39">
        <v>6.9</v>
      </c>
      <c r="F8" s="35" t="s">
        <v>39</v>
      </c>
      <c r="G8" s="35" t="s">
        <v>40</v>
      </c>
      <c r="H8" s="37">
        <v>26.32</v>
      </c>
      <c r="I8" s="37">
        <v>11.78</v>
      </c>
      <c r="K8" s="37">
        <v>14.61</v>
      </c>
      <c r="O8" s="37">
        <v>14.01</v>
      </c>
      <c r="R8" s="4"/>
      <c r="S8" s="4"/>
      <c r="T8" s="4">
        <v>6.9</v>
      </c>
      <c r="U8" s="4" t="s">
        <v>819</v>
      </c>
      <c r="V8" s="4">
        <f>AVERAGE(H8)</f>
        <v>26.32</v>
      </c>
      <c r="W8" s="4">
        <f t="shared" ref="W8:AE8" si="15">AVERAGE(I8)</f>
        <v>11.78</v>
      </c>
      <c r="X8" s="4" t="e">
        <f t="shared" si="15"/>
        <v>#DIV/0!</v>
      </c>
      <c r="Y8" s="4">
        <f t="shared" si="15"/>
        <v>14.61</v>
      </c>
      <c r="Z8" s="4" t="e">
        <f t="shared" si="15"/>
        <v>#DIV/0!</v>
      </c>
      <c r="AA8" s="4" t="e">
        <f t="shared" si="15"/>
        <v>#DIV/0!</v>
      </c>
      <c r="AB8" s="4" t="e">
        <f t="shared" si="15"/>
        <v>#DIV/0!</v>
      </c>
      <c r="AC8" s="4">
        <f t="shared" si="15"/>
        <v>14.01</v>
      </c>
      <c r="AD8" s="4" t="e">
        <f t="shared" si="15"/>
        <v>#DIV/0!</v>
      </c>
      <c r="AE8" s="4" t="e">
        <f t="shared" si="15"/>
        <v>#DIV/0!</v>
      </c>
      <c r="AF8" s="4"/>
      <c r="AG8" s="4"/>
      <c r="AH8" s="4"/>
      <c r="AI8" s="4"/>
      <c r="AJ8" s="4">
        <v>11.1</v>
      </c>
      <c r="AK8" s="4">
        <v>29.68</v>
      </c>
      <c r="AL8" s="4">
        <v>30.1</v>
      </c>
      <c r="AM8" s="4">
        <f t="shared" si="1"/>
        <v>1.4724638966069894</v>
      </c>
      <c r="AN8" s="4">
        <f t="shared" si="1"/>
        <v>1.4785664955938433</v>
      </c>
      <c r="AO8" s="4"/>
      <c r="AP8" s="4"/>
      <c r="AQ8" s="4"/>
    </row>
    <row r="9" spans="1:43" s="37" customFormat="1" x14ac:dyDescent="0.15">
      <c r="A9" s="4"/>
      <c r="B9" s="37" t="s">
        <v>244</v>
      </c>
      <c r="C9" s="37" t="s">
        <v>63</v>
      </c>
      <c r="D9" s="37" t="s">
        <v>245</v>
      </c>
      <c r="E9" s="39">
        <v>6.9</v>
      </c>
      <c r="F9" s="35" t="s">
        <v>45</v>
      </c>
      <c r="G9" s="35" t="s">
        <v>40</v>
      </c>
      <c r="H9" s="37">
        <v>26.99</v>
      </c>
      <c r="I9" s="37">
        <v>11.32</v>
      </c>
      <c r="J9" s="37">
        <v>14.02</v>
      </c>
      <c r="K9" s="37">
        <v>12.72</v>
      </c>
      <c r="L9" s="37">
        <v>14.47</v>
      </c>
      <c r="M9" s="37">
        <v>10.71</v>
      </c>
      <c r="N9" s="37">
        <v>19.989999999999998</v>
      </c>
      <c r="O9" s="37">
        <v>13.82</v>
      </c>
      <c r="Q9" s="37">
        <v>12.88</v>
      </c>
      <c r="R9" s="4"/>
      <c r="S9" s="4"/>
      <c r="T9" s="4"/>
      <c r="U9" s="4" t="s">
        <v>820</v>
      </c>
      <c r="V9" s="4">
        <f>AVERAGE(H9:H10)</f>
        <v>27.299999999999997</v>
      </c>
      <c r="W9" s="4">
        <f t="shared" ref="W9:AE9" si="16">AVERAGE(I9:I10)</f>
        <v>11.32</v>
      </c>
      <c r="X9" s="4">
        <f t="shared" si="16"/>
        <v>14.02</v>
      </c>
      <c r="Y9" s="4">
        <f t="shared" si="16"/>
        <v>12.72</v>
      </c>
      <c r="Z9" s="4">
        <f t="shared" si="16"/>
        <v>14.065000000000001</v>
      </c>
      <c r="AA9" s="4">
        <f t="shared" si="16"/>
        <v>10.55</v>
      </c>
      <c r="AB9" s="4">
        <f t="shared" si="16"/>
        <v>20.314999999999998</v>
      </c>
      <c r="AC9" s="4">
        <f t="shared" si="16"/>
        <v>13.82</v>
      </c>
      <c r="AD9" s="4">
        <f t="shared" si="16"/>
        <v>22.17</v>
      </c>
      <c r="AE9" s="4">
        <f t="shared" si="16"/>
        <v>12.755000000000001</v>
      </c>
      <c r="AF9" s="4"/>
      <c r="AG9" s="4"/>
      <c r="AH9" s="4"/>
      <c r="AI9" s="4"/>
      <c r="AJ9" s="4">
        <v>21.12</v>
      </c>
      <c r="AK9" s="4">
        <v>26.725789473684216</v>
      </c>
      <c r="AL9" s="4">
        <v>26.505333333333336</v>
      </c>
      <c r="AM9" s="4">
        <f t="shared" si="1"/>
        <v>1.4269305430295733</v>
      </c>
      <c r="AN9" s="4">
        <f t="shared" si="1"/>
        <v>1.423333270321246</v>
      </c>
      <c r="AO9" s="4"/>
      <c r="AP9" s="4"/>
      <c r="AQ9" s="4"/>
    </row>
    <row r="10" spans="1:43" s="37" customFormat="1" x14ac:dyDescent="0.15">
      <c r="A10" s="4"/>
      <c r="B10" s="35" t="s">
        <v>266</v>
      </c>
      <c r="C10" s="37" t="s">
        <v>63</v>
      </c>
      <c r="D10" s="37" t="s">
        <v>267</v>
      </c>
      <c r="E10" s="39">
        <v>6.9</v>
      </c>
      <c r="F10" s="35" t="s">
        <v>45</v>
      </c>
      <c r="G10" s="35" t="s">
        <v>59</v>
      </c>
      <c r="H10" s="37">
        <v>27.61</v>
      </c>
      <c r="L10" s="37">
        <v>13.66</v>
      </c>
      <c r="M10" s="37">
        <v>10.39</v>
      </c>
      <c r="N10" s="37">
        <v>20.64</v>
      </c>
      <c r="P10" s="37">
        <v>22.17</v>
      </c>
      <c r="Q10" s="37">
        <v>12.63</v>
      </c>
      <c r="R10" s="4"/>
      <c r="S10" s="4"/>
      <c r="T10" s="4">
        <v>6.9</v>
      </c>
      <c r="U10" s="4" t="s">
        <v>421</v>
      </c>
      <c r="V10" s="4">
        <f t="shared" ref="V10" si="17">LOG10(V8/V9)</f>
        <v>-1.58767620988381E-2</v>
      </c>
      <c r="W10" s="4">
        <f t="shared" ref="W10" si="18">LOG10(W8/W9)</f>
        <v>1.7298863598830146E-2</v>
      </c>
      <c r="X10" s="4" t="e">
        <f t="shared" ref="X10" si="19">LOG10(X8/X9)</f>
        <v>#DIV/0!</v>
      </c>
      <c r="Y10" s="4">
        <f t="shared" ref="Y10" si="20">LOG10(Y8/Y9)</f>
        <v>6.0163104621901636E-2</v>
      </c>
      <c r="Z10" s="4" t="e">
        <f t="shared" ref="Z10" si="21">LOG10(Z8/Z9)</f>
        <v>#DIV/0!</v>
      </c>
      <c r="AA10" s="4" t="e">
        <f t="shared" ref="AA10" si="22">LOG10(AA8/AA9)</f>
        <v>#DIV/0!</v>
      </c>
      <c r="AB10" s="4" t="e">
        <f t="shared" ref="AB10" si="23">LOG10(AB8/AB9)</f>
        <v>#DIV/0!</v>
      </c>
      <c r="AC10" s="4">
        <f t="shared" ref="AC10" si="24">LOG10(AC8/AC9)</f>
        <v>5.9300922475949876E-3</v>
      </c>
      <c r="AD10" s="4" t="e">
        <f t="shared" ref="AD10" si="25">LOG10(AD8/AD9)</f>
        <v>#DIV/0!</v>
      </c>
      <c r="AE10" s="4" t="e">
        <f t="shared" ref="AE10" si="26">LOG10(AE8/AE9)</f>
        <v>#DIV/0!</v>
      </c>
      <c r="AF10" s="4"/>
      <c r="AG10" s="4"/>
      <c r="AH10" s="4"/>
      <c r="AI10" s="4"/>
      <c r="AJ10" s="4">
        <v>23.2</v>
      </c>
      <c r="AK10" s="4">
        <v>28.63</v>
      </c>
      <c r="AL10" s="4">
        <v>29.29</v>
      </c>
      <c r="AM10" s="4">
        <f t="shared" si="1"/>
        <v>1.4568213480215986</v>
      </c>
      <c r="AN10" s="4">
        <f t="shared" si="1"/>
        <v>1.4667193716815987</v>
      </c>
      <c r="AO10" s="4"/>
      <c r="AP10" s="4"/>
      <c r="AQ10" s="4"/>
    </row>
    <row r="11" spans="1:43" s="28" customFormat="1" x14ac:dyDescent="0.15">
      <c r="A11" s="4"/>
      <c r="B11" s="28" t="s">
        <v>234</v>
      </c>
      <c r="C11" s="27" t="s">
        <v>63</v>
      </c>
      <c r="D11" s="28" t="s">
        <v>235</v>
      </c>
      <c r="E11" s="40">
        <v>6.11</v>
      </c>
      <c r="F11" s="27" t="s">
        <v>39</v>
      </c>
      <c r="G11" s="27" t="s">
        <v>59</v>
      </c>
      <c r="H11" s="28">
        <v>31.97</v>
      </c>
      <c r="I11" s="28">
        <v>13.09</v>
      </c>
      <c r="L11" s="28">
        <v>16.05</v>
      </c>
      <c r="M11" s="28">
        <v>11.66</v>
      </c>
      <c r="O11" s="28">
        <v>15.74</v>
      </c>
      <c r="P11" s="28">
        <v>22.84</v>
      </c>
      <c r="Q11" s="28">
        <v>13.6</v>
      </c>
      <c r="R11" s="4"/>
      <c r="S11" s="4"/>
      <c r="T11" s="4">
        <v>6.11</v>
      </c>
      <c r="U11" s="4" t="s">
        <v>819</v>
      </c>
      <c r="V11" s="4">
        <f>AVERAGE(H11:H12)</f>
        <v>31.97</v>
      </c>
      <c r="W11" s="4">
        <f t="shared" ref="W11:AE11" si="27">AVERAGE(I11:I12)</f>
        <v>12.14</v>
      </c>
      <c r="X11" s="4" t="e">
        <f t="shared" si="27"/>
        <v>#DIV/0!</v>
      </c>
      <c r="Y11" s="4" t="e">
        <f t="shared" si="27"/>
        <v>#DIV/0!</v>
      </c>
      <c r="Z11" s="4">
        <f t="shared" si="27"/>
        <v>15.414999999999999</v>
      </c>
      <c r="AA11" s="4">
        <f t="shared" si="27"/>
        <v>11.205</v>
      </c>
      <c r="AB11" s="4">
        <f t="shared" si="27"/>
        <v>21.43</v>
      </c>
      <c r="AC11" s="4">
        <f t="shared" si="27"/>
        <v>15.11</v>
      </c>
      <c r="AD11" s="4">
        <f t="shared" si="27"/>
        <v>22.84</v>
      </c>
      <c r="AE11" s="4">
        <f t="shared" si="27"/>
        <v>13.305</v>
      </c>
      <c r="AF11" s="4"/>
      <c r="AG11" s="4"/>
      <c r="AH11" s="4"/>
      <c r="AI11" s="4"/>
      <c r="AJ11" s="4">
        <v>23.3</v>
      </c>
      <c r="AK11" s="4">
        <v>27.28</v>
      </c>
      <c r="AL11" s="4">
        <v>25.18</v>
      </c>
      <c r="AM11" s="4">
        <f t="shared" si="1"/>
        <v>1.4358443659844413</v>
      </c>
      <c r="AN11" s="4">
        <f t="shared" si="1"/>
        <v>1.4010557257718439</v>
      </c>
      <c r="AO11" s="4"/>
      <c r="AP11" s="4"/>
      <c r="AQ11" s="4"/>
    </row>
    <row r="12" spans="1:43" s="28" customFormat="1" x14ac:dyDescent="0.15">
      <c r="A12" s="4"/>
      <c r="B12" s="28" t="s">
        <v>236</v>
      </c>
      <c r="C12" s="27" t="s">
        <v>63</v>
      </c>
      <c r="D12" s="28" t="s">
        <v>237</v>
      </c>
      <c r="E12" s="40">
        <v>6.11</v>
      </c>
      <c r="F12" s="27" t="s">
        <v>39</v>
      </c>
      <c r="G12" s="27" t="s">
        <v>40</v>
      </c>
      <c r="I12" s="28">
        <v>11.19</v>
      </c>
      <c r="L12" s="28">
        <v>14.78</v>
      </c>
      <c r="M12" s="28">
        <v>10.75</v>
      </c>
      <c r="N12" s="28">
        <v>21.43</v>
      </c>
      <c r="O12" s="28">
        <v>14.48</v>
      </c>
      <c r="Q12" s="28">
        <v>13.01</v>
      </c>
      <c r="R12" s="4"/>
      <c r="S12" s="4"/>
      <c r="T12" s="4"/>
      <c r="U12" s="4" t="s">
        <v>820</v>
      </c>
      <c r="V12" s="4">
        <f>AVERAGE(H13)</f>
        <v>29.76</v>
      </c>
      <c r="W12" s="4">
        <f t="shared" ref="W12:AE12" si="28">AVERAGE(I13)</f>
        <v>11.96</v>
      </c>
      <c r="X12" s="4" t="e">
        <f t="shared" si="28"/>
        <v>#DIV/0!</v>
      </c>
      <c r="Y12" s="4">
        <f t="shared" si="28"/>
        <v>14.3</v>
      </c>
      <c r="Z12" s="4">
        <f t="shared" si="28"/>
        <v>14.22</v>
      </c>
      <c r="AA12" s="4" t="e">
        <f t="shared" si="28"/>
        <v>#DIV/0!</v>
      </c>
      <c r="AB12" s="4">
        <f t="shared" si="28"/>
        <v>21.84</v>
      </c>
      <c r="AC12" s="4">
        <f t="shared" si="28"/>
        <v>15.72</v>
      </c>
      <c r="AD12" s="4" t="e">
        <f t="shared" si="28"/>
        <v>#DIV/0!</v>
      </c>
      <c r="AE12" s="4">
        <f t="shared" si="28"/>
        <v>14.09</v>
      </c>
      <c r="AF12" s="4"/>
      <c r="AG12" s="4"/>
      <c r="AH12" s="4"/>
      <c r="AI12" s="4"/>
      <c r="AJ12" s="4">
        <v>24.1</v>
      </c>
      <c r="AK12" s="4">
        <v>30.01</v>
      </c>
      <c r="AL12" s="4">
        <v>29.795000000000002</v>
      </c>
      <c r="AM12" s="4">
        <f t="shared" si="1"/>
        <v>1.4772659954248526</v>
      </c>
      <c r="AN12" s="4">
        <f t="shared" si="1"/>
        <v>1.4741433897608056</v>
      </c>
      <c r="AO12" s="4"/>
      <c r="AP12" s="4"/>
      <c r="AQ12" s="4"/>
    </row>
    <row r="13" spans="1:43" s="28" customFormat="1" x14ac:dyDescent="0.15">
      <c r="A13" s="4"/>
      <c r="B13" s="28" t="s">
        <v>248</v>
      </c>
      <c r="C13" s="28" t="s">
        <v>63</v>
      </c>
      <c r="D13" s="28" t="s">
        <v>249</v>
      </c>
      <c r="E13" s="40">
        <v>6.11</v>
      </c>
      <c r="F13" s="27" t="s">
        <v>45</v>
      </c>
      <c r="G13" s="27" t="s">
        <v>40</v>
      </c>
      <c r="H13" s="28">
        <v>29.76</v>
      </c>
      <c r="I13" s="28">
        <v>11.96</v>
      </c>
      <c r="K13" s="28">
        <v>14.3</v>
      </c>
      <c r="L13" s="28">
        <v>14.22</v>
      </c>
      <c r="N13" s="28">
        <v>21.84</v>
      </c>
      <c r="O13" s="28">
        <v>15.72</v>
      </c>
      <c r="Q13" s="28">
        <v>14.09</v>
      </c>
      <c r="R13" s="4"/>
      <c r="S13" s="4"/>
      <c r="T13" s="4">
        <v>6.11</v>
      </c>
      <c r="U13" s="4" t="s">
        <v>421</v>
      </c>
      <c r="V13" s="4">
        <f t="shared" ref="V13" si="29">LOG10(V11/V12)</f>
        <v>3.1109709397846852E-2</v>
      </c>
      <c r="W13" s="4">
        <f t="shared" ref="W13" si="30">LOG10(W11/W12)</f>
        <v>6.4875070868466861E-3</v>
      </c>
      <c r="X13" s="4" t="e">
        <f t="shared" ref="X13" si="31">LOG10(X11/X12)</f>
        <v>#DIV/0!</v>
      </c>
      <c r="Y13" s="4" t="e">
        <f t="shared" ref="Y13" si="32">LOG10(Y11/Y12)</f>
        <v>#DIV/0!</v>
      </c>
      <c r="Z13" s="4">
        <f t="shared" ref="Z13" si="33">LOG10(Z11/Z12)</f>
        <v>3.5043932668779545E-2</v>
      </c>
      <c r="AA13" s="4" t="e">
        <f t="shared" ref="AA13" si="34">LOG10(AA11/AA12)</f>
        <v>#DIV/0!</v>
      </c>
      <c r="AB13" s="4">
        <f t="shared" ref="AB13" si="35">LOG10(AB11/AB12)</f>
        <v>-8.2304629908709712E-3</v>
      </c>
      <c r="AC13" s="4">
        <f t="shared" ref="AC13" si="36">LOG10(AC11/AC12)</f>
        <v>-1.7188077364363744E-2</v>
      </c>
      <c r="AD13" s="4" t="e">
        <f t="shared" ref="AD13" si="37">LOG10(AD11/AD12)</f>
        <v>#DIV/0!</v>
      </c>
      <c r="AE13" s="4">
        <f t="shared" ref="AE13" si="38">LOG10(AE11/AE12)</f>
        <v>-2.48961142219488E-2</v>
      </c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43" s="37" customFormat="1" x14ac:dyDescent="0.15">
      <c r="A14" s="4"/>
      <c r="B14" s="35" t="s">
        <v>122</v>
      </c>
      <c r="C14" s="35" t="s">
        <v>37</v>
      </c>
      <c r="D14" s="35" t="s">
        <v>123</v>
      </c>
      <c r="E14" s="36" t="s">
        <v>678</v>
      </c>
      <c r="F14" s="35" t="s">
        <v>39</v>
      </c>
      <c r="G14" s="35" t="s">
        <v>40</v>
      </c>
      <c r="H14" s="37">
        <v>28.62</v>
      </c>
      <c r="I14" s="37">
        <v>11.85</v>
      </c>
      <c r="K14" s="37">
        <v>13.75</v>
      </c>
      <c r="M14" s="37">
        <v>10.77</v>
      </c>
      <c r="N14" s="37">
        <v>20.54</v>
      </c>
      <c r="O14" s="37">
        <v>14.79</v>
      </c>
      <c r="P14" s="37">
        <v>20.48</v>
      </c>
      <c r="Q14" s="37">
        <v>12.71</v>
      </c>
      <c r="R14" s="4"/>
      <c r="S14" s="4"/>
      <c r="T14" s="4">
        <v>10.199999999999999</v>
      </c>
      <c r="U14" s="4" t="s">
        <v>819</v>
      </c>
      <c r="V14" s="4">
        <f>AVERAGE(H14:H17)</f>
        <v>27.91</v>
      </c>
      <c r="W14" s="4">
        <f t="shared" ref="W14:AE14" si="39">AVERAGE(I14:I17)</f>
        <v>11.745000000000001</v>
      </c>
      <c r="X14" s="4" t="e">
        <f t="shared" si="39"/>
        <v>#DIV/0!</v>
      </c>
      <c r="Y14" s="4">
        <f t="shared" si="39"/>
        <v>12.737500000000001</v>
      </c>
      <c r="Z14" s="4" t="e">
        <f t="shared" si="39"/>
        <v>#DIV/0!</v>
      </c>
      <c r="AA14" s="4">
        <f t="shared" si="39"/>
        <v>10.484999999999999</v>
      </c>
      <c r="AB14" s="4">
        <f t="shared" si="39"/>
        <v>20.274999999999999</v>
      </c>
      <c r="AC14" s="4">
        <f t="shared" si="39"/>
        <v>14.533333333333333</v>
      </c>
      <c r="AD14" s="4">
        <f t="shared" si="39"/>
        <v>20.715</v>
      </c>
      <c r="AE14" s="4">
        <f t="shared" si="39"/>
        <v>12.5</v>
      </c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3" s="37" customFormat="1" x14ac:dyDescent="0.15">
      <c r="A15" s="4"/>
      <c r="B15" s="35" t="s">
        <v>129</v>
      </c>
      <c r="C15" s="35" t="s">
        <v>37</v>
      </c>
      <c r="D15" s="35" t="s">
        <v>123</v>
      </c>
      <c r="E15" s="36" t="s">
        <v>678</v>
      </c>
      <c r="F15" s="35" t="s">
        <v>39</v>
      </c>
      <c r="G15" s="35" t="s">
        <v>40</v>
      </c>
      <c r="H15" s="37">
        <v>28.86</v>
      </c>
      <c r="I15" s="37">
        <v>11.88</v>
      </c>
      <c r="K15" s="37">
        <v>11.93</v>
      </c>
      <c r="O15" s="37">
        <v>14.23</v>
      </c>
      <c r="Q15" s="37">
        <v>12.24</v>
      </c>
      <c r="R15" s="4"/>
      <c r="S15" s="4"/>
      <c r="T15" s="4"/>
      <c r="U15" s="4" t="s">
        <v>820</v>
      </c>
      <c r="V15" s="4">
        <f>AVERAGE(H18:H27)</f>
        <v>26.754444444444445</v>
      </c>
      <c r="W15" s="4">
        <f t="shared" ref="W15:AE15" si="40">AVERAGE(I18:I27)</f>
        <v>11.132000000000001</v>
      </c>
      <c r="X15" s="4">
        <f t="shared" si="40"/>
        <v>13.984999999999999</v>
      </c>
      <c r="Y15" s="4">
        <f t="shared" si="40"/>
        <v>12.821999999999999</v>
      </c>
      <c r="Z15" s="4">
        <f t="shared" si="40"/>
        <v>15.074999999999999</v>
      </c>
      <c r="AA15" s="4">
        <f t="shared" si="40"/>
        <v>9.7983333333333338</v>
      </c>
      <c r="AB15" s="4">
        <f t="shared" si="40"/>
        <v>19.923749999999998</v>
      </c>
      <c r="AC15" s="4">
        <f t="shared" si="40"/>
        <v>13.882499999999999</v>
      </c>
      <c r="AD15" s="4">
        <f t="shared" si="40"/>
        <v>20.785714285714285</v>
      </c>
      <c r="AE15" s="4">
        <f t="shared" si="40"/>
        <v>12.10375</v>
      </c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3" s="37" customFormat="1" x14ac:dyDescent="0.15">
      <c r="A16" s="4"/>
      <c r="B16" s="35" t="s">
        <v>138</v>
      </c>
      <c r="C16" s="35" t="s">
        <v>37</v>
      </c>
      <c r="D16" s="35" t="s">
        <v>132</v>
      </c>
      <c r="E16" s="36" t="s">
        <v>678</v>
      </c>
      <c r="F16" s="35" t="s">
        <v>39</v>
      </c>
      <c r="G16" s="35" t="s">
        <v>53</v>
      </c>
      <c r="H16" s="37">
        <v>26.96</v>
      </c>
      <c r="I16" s="37">
        <v>11.45</v>
      </c>
      <c r="K16" s="37">
        <v>12.81</v>
      </c>
      <c r="M16" s="37">
        <v>10.199999999999999</v>
      </c>
      <c r="N16" s="37">
        <v>20.010000000000002</v>
      </c>
      <c r="O16" s="37">
        <v>14.58</v>
      </c>
      <c r="P16" s="37">
        <v>20.95</v>
      </c>
      <c r="Q16" s="37">
        <v>12.55</v>
      </c>
      <c r="R16" s="4"/>
      <c r="S16" s="4"/>
      <c r="T16" s="4">
        <v>10.199999999999999</v>
      </c>
      <c r="U16" s="4" t="s">
        <v>421</v>
      </c>
      <c r="V16" s="4">
        <f t="shared" ref="V16" si="41">LOG10(V14/V15)</f>
        <v>1.8363899201799195E-2</v>
      </c>
      <c r="W16" s="4">
        <f t="shared" ref="W16" si="42">LOG10(W14/W15)</f>
        <v>2.3279823451619313E-2</v>
      </c>
      <c r="X16" s="4" t="e">
        <f t="shared" ref="X16" si="43">LOG10(X14/X15)</f>
        <v>#DIV/0!</v>
      </c>
      <c r="Y16" s="4">
        <f t="shared" ref="Y16" si="44">LOG10(Y14/Y15)</f>
        <v>-2.8715755332301978E-3</v>
      </c>
      <c r="Z16" s="4" t="e">
        <f t="shared" ref="Z16" si="45">LOG10(Z14/Z15)</f>
        <v>#DIV/0!</v>
      </c>
      <c r="AA16" s="4">
        <f t="shared" ref="AA16" si="46">LOG10(AA14/AA15)</f>
        <v>2.9416224995924518E-2</v>
      </c>
      <c r="AB16" s="4">
        <f t="shared" ref="AB16" si="47">LOG10(AB14/AB15)</f>
        <v>7.5897792457376148E-3</v>
      </c>
      <c r="AC16" s="4">
        <f t="shared" ref="AC16" si="48">LOG10(AC14/AC15)</f>
        <v>1.9897552404319452E-2</v>
      </c>
      <c r="AD16" s="4">
        <f t="shared" ref="AD16" si="49">LOG10(AD14/AD15)</f>
        <v>-1.4800156733567121E-3</v>
      </c>
      <c r="AE16" s="4">
        <f t="shared" ref="AE16" si="50">LOG10(AE14/AE15)</f>
        <v>1.3990068146738779E-2</v>
      </c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s="37" customFormat="1" x14ac:dyDescent="0.15">
      <c r="A17" s="4"/>
      <c r="B17" s="35" t="s">
        <v>143</v>
      </c>
      <c r="C17" s="35" t="s">
        <v>37</v>
      </c>
      <c r="D17" s="35" t="s">
        <v>144</v>
      </c>
      <c r="E17" s="36" t="s">
        <v>678</v>
      </c>
      <c r="F17" s="35" t="s">
        <v>39</v>
      </c>
      <c r="G17" s="35" t="s">
        <v>40</v>
      </c>
      <c r="H17" s="37">
        <v>27.2</v>
      </c>
      <c r="I17" s="37">
        <v>11.8</v>
      </c>
      <c r="K17" s="37">
        <v>12.46</v>
      </c>
      <c r="R17" s="4"/>
      <c r="S17" s="4"/>
      <c r="T17" s="4">
        <v>10.3</v>
      </c>
      <c r="U17" s="4" t="s">
        <v>819</v>
      </c>
      <c r="V17" s="4" t="e">
        <f>AVERAGE(H28)</f>
        <v>#DIV/0!</v>
      </c>
      <c r="W17" s="4" t="e">
        <f t="shared" ref="W17:AE17" si="51">AVERAGE(I28)</f>
        <v>#DIV/0!</v>
      </c>
      <c r="X17" s="4" t="e">
        <f t="shared" si="51"/>
        <v>#DIV/0!</v>
      </c>
      <c r="Y17" s="4" t="e">
        <f t="shared" si="51"/>
        <v>#DIV/0!</v>
      </c>
      <c r="Z17" s="4" t="e">
        <f t="shared" si="51"/>
        <v>#DIV/0!</v>
      </c>
      <c r="AA17" s="4">
        <f t="shared" si="51"/>
        <v>10.17</v>
      </c>
      <c r="AB17" s="4">
        <f t="shared" si="51"/>
        <v>20.84</v>
      </c>
      <c r="AC17" s="4">
        <f t="shared" si="51"/>
        <v>13.5</v>
      </c>
      <c r="AD17" s="4" t="e">
        <f t="shared" si="51"/>
        <v>#DIV/0!</v>
      </c>
      <c r="AE17" s="4" t="e">
        <f t="shared" si="51"/>
        <v>#DIV/0!</v>
      </c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s="37" customFormat="1" x14ac:dyDescent="0.15">
      <c r="A18" s="4"/>
      <c r="B18" s="35" t="s">
        <v>106</v>
      </c>
      <c r="C18" s="35" t="s">
        <v>37</v>
      </c>
      <c r="D18" s="35" t="s">
        <v>107</v>
      </c>
      <c r="E18" s="36" t="s">
        <v>678</v>
      </c>
      <c r="F18" s="35" t="s">
        <v>45</v>
      </c>
      <c r="G18" s="35" t="s">
        <v>108</v>
      </c>
      <c r="H18" s="37">
        <v>27.13</v>
      </c>
      <c r="I18" s="37">
        <v>11.01</v>
      </c>
      <c r="K18" s="37">
        <v>12.36</v>
      </c>
      <c r="L18" s="37">
        <v>14.68</v>
      </c>
      <c r="N18" s="37">
        <v>19.88</v>
      </c>
      <c r="P18" s="37">
        <v>20.8</v>
      </c>
      <c r="Q18" s="37">
        <v>11.86</v>
      </c>
      <c r="R18" s="4"/>
      <c r="S18" s="4"/>
      <c r="T18" s="4"/>
      <c r="U18" s="4" t="s">
        <v>820</v>
      </c>
      <c r="V18" s="4">
        <f>AVERAGE(H29:H30)</f>
        <v>27.035</v>
      </c>
      <c r="W18" s="4">
        <f t="shared" ref="W18:AE18" si="52">AVERAGE(I29:I30)</f>
        <v>11.09</v>
      </c>
      <c r="X18" s="4" t="e">
        <f t="shared" si="52"/>
        <v>#DIV/0!</v>
      </c>
      <c r="Y18" s="4">
        <f t="shared" si="52"/>
        <v>12.494999999999999</v>
      </c>
      <c r="Z18" s="4">
        <f t="shared" si="52"/>
        <v>14.05</v>
      </c>
      <c r="AA18" s="4">
        <f t="shared" si="52"/>
        <v>10.11</v>
      </c>
      <c r="AB18" s="4">
        <f t="shared" si="52"/>
        <v>19.905000000000001</v>
      </c>
      <c r="AC18" s="4">
        <f t="shared" si="52"/>
        <v>13.530000000000001</v>
      </c>
      <c r="AD18" s="4">
        <f t="shared" si="52"/>
        <v>21.39</v>
      </c>
      <c r="AE18" s="4">
        <f t="shared" si="52"/>
        <v>11.925000000000001</v>
      </c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s="37" customFormat="1" x14ac:dyDescent="0.15">
      <c r="A19" s="4"/>
      <c r="B19" s="35" t="s">
        <v>126</v>
      </c>
      <c r="C19" s="35" t="s">
        <v>37</v>
      </c>
      <c r="D19" s="35" t="s">
        <v>123</v>
      </c>
      <c r="E19" s="36" t="s">
        <v>678</v>
      </c>
      <c r="F19" s="35" t="s">
        <v>45</v>
      </c>
      <c r="G19" s="35" t="s">
        <v>49</v>
      </c>
      <c r="H19" s="37">
        <v>26.23</v>
      </c>
      <c r="I19" s="37">
        <v>11.22</v>
      </c>
      <c r="K19" s="37">
        <v>13.16</v>
      </c>
      <c r="M19" s="37">
        <v>11.4</v>
      </c>
      <c r="O19" s="37">
        <v>14.18</v>
      </c>
      <c r="P19" s="37">
        <v>21.44</v>
      </c>
      <c r="R19" s="4"/>
      <c r="S19" s="4"/>
      <c r="T19" s="4">
        <v>10.3</v>
      </c>
      <c r="U19" s="4" t="s">
        <v>421</v>
      </c>
      <c r="V19" s="4" t="e">
        <f t="shared" ref="V19" si="53">LOG10(V17/V18)</f>
        <v>#DIV/0!</v>
      </c>
      <c r="W19" s="4" t="e">
        <f t="shared" ref="W19" si="54">LOG10(W17/W18)</f>
        <v>#DIV/0!</v>
      </c>
      <c r="X19" s="4" t="e">
        <f t="shared" ref="X19" si="55">LOG10(X17/X18)</f>
        <v>#DIV/0!</v>
      </c>
      <c r="Y19" s="4" t="e">
        <f t="shared" ref="Y19" si="56">LOG10(Y17/Y18)</f>
        <v>#DIV/0!</v>
      </c>
      <c r="Z19" s="4" t="e">
        <f t="shared" ref="Z19" si="57">LOG10(Z17/Z18)</f>
        <v>#DIV/0!</v>
      </c>
      <c r="AA19" s="4">
        <f t="shared" ref="AA19" si="58">LOG10(AA17/AA18)</f>
        <v>2.5697973317435267E-3</v>
      </c>
      <c r="AB19" s="4">
        <f t="shared" ref="AB19" si="59">LOG10(AB17/AB18)</f>
        <v>1.9935532707370085E-2</v>
      </c>
      <c r="AC19" s="4">
        <f t="shared" ref="AC19" si="60">LOG10(AC17/AC18)</f>
        <v>-9.6402810261689623E-4</v>
      </c>
      <c r="AD19" s="4" t="e">
        <f t="shared" ref="AD19" si="61">LOG10(AD17/AD18)</f>
        <v>#DIV/0!</v>
      </c>
      <c r="AE19" s="4" t="e">
        <f t="shared" ref="AE19" si="62">LOG10(AE17/AE18)</f>
        <v>#DIV/0!</v>
      </c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1:43" s="37" customFormat="1" x14ac:dyDescent="0.15">
      <c r="A20" s="4"/>
      <c r="B20" s="35" t="s">
        <v>127</v>
      </c>
      <c r="C20" s="35" t="s">
        <v>37</v>
      </c>
      <c r="D20" s="35" t="s">
        <v>123</v>
      </c>
      <c r="E20" s="36" t="s">
        <v>678</v>
      </c>
      <c r="F20" s="35" t="s">
        <v>45</v>
      </c>
      <c r="G20" s="35" t="s">
        <v>73</v>
      </c>
      <c r="H20" s="37">
        <v>28.26</v>
      </c>
      <c r="I20" s="37">
        <v>11.36</v>
      </c>
      <c r="K20" s="37">
        <v>14.23</v>
      </c>
      <c r="N20" s="37">
        <v>21.86</v>
      </c>
      <c r="Q20" s="37">
        <v>13.04</v>
      </c>
      <c r="R20" s="4"/>
      <c r="S20" s="4"/>
      <c r="T20" s="4">
        <v>10.5</v>
      </c>
      <c r="U20" s="4" t="s">
        <v>819</v>
      </c>
      <c r="V20" s="4">
        <f>AVERAGE(H31)</f>
        <v>25.98</v>
      </c>
      <c r="W20" s="4">
        <f t="shared" ref="W20:AE20" si="63">AVERAGE(I31)</f>
        <v>11.22</v>
      </c>
      <c r="X20" s="4" t="e">
        <f t="shared" si="63"/>
        <v>#DIV/0!</v>
      </c>
      <c r="Y20" s="4">
        <f t="shared" si="63"/>
        <v>11.57</v>
      </c>
      <c r="Z20" s="4" t="e">
        <f t="shared" si="63"/>
        <v>#DIV/0!</v>
      </c>
      <c r="AA20" s="4" t="e">
        <f t="shared" si="63"/>
        <v>#DIV/0!</v>
      </c>
      <c r="AB20" s="4">
        <f t="shared" si="63"/>
        <v>19.2</v>
      </c>
      <c r="AC20" s="4">
        <f t="shared" si="63"/>
        <v>13.24</v>
      </c>
      <c r="AD20" s="4">
        <f t="shared" si="63"/>
        <v>19.670000000000002</v>
      </c>
      <c r="AE20" s="4" t="e">
        <f t="shared" si="63"/>
        <v>#DIV/0!</v>
      </c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1:43" s="37" customFormat="1" x14ac:dyDescent="0.15">
      <c r="A21" s="4"/>
      <c r="B21" s="35" t="s">
        <v>128</v>
      </c>
      <c r="C21" s="35" t="s">
        <v>37</v>
      </c>
      <c r="D21" s="35" t="s">
        <v>123</v>
      </c>
      <c r="E21" s="36" t="s">
        <v>678</v>
      </c>
      <c r="F21" s="35" t="s">
        <v>45</v>
      </c>
      <c r="G21" s="35" t="s">
        <v>49</v>
      </c>
      <c r="I21" s="37">
        <v>10.63</v>
      </c>
      <c r="K21" s="37">
        <v>12.36</v>
      </c>
      <c r="M21" s="37">
        <v>9.24</v>
      </c>
      <c r="N21" s="37">
        <v>20.03</v>
      </c>
      <c r="O21" s="37">
        <v>14.37</v>
      </c>
      <c r="Q21" s="37">
        <v>12.34</v>
      </c>
      <c r="R21" s="4"/>
      <c r="S21" s="4"/>
      <c r="T21" s="4"/>
      <c r="U21" s="4" t="s">
        <v>820</v>
      </c>
      <c r="V21" s="4">
        <f>AVERAGE(H32)</f>
        <v>26.08</v>
      </c>
      <c r="W21" s="4">
        <f t="shared" ref="W21:AE21" si="64">AVERAGE(I32)</f>
        <v>10.5</v>
      </c>
      <c r="X21" s="4" t="e">
        <f t="shared" si="64"/>
        <v>#DIV/0!</v>
      </c>
      <c r="Y21" s="4">
        <f t="shared" si="64"/>
        <v>11.26</v>
      </c>
      <c r="Z21" s="4" t="e">
        <f t="shared" si="64"/>
        <v>#DIV/0!</v>
      </c>
      <c r="AA21" s="4">
        <f t="shared" si="64"/>
        <v>9.36</v>
      </c>
      <c r="AB21" s="4" t="e">
        <f t="shared" si="64"/>
        <v>#DIV/0!</v>
      </c>
      <c r="AC21" s="4">
        <f t="shared" si="64"/>
        <v>12.75</v>
      </c>
      <c r="AD21" s="4" t="e">
        <f t="shared" si="64"/>
        <v>#DIV/0!</v>
      </c>
      <c r="AE21" s="4">
        <f t="shared" si="64"/>
        <v>11.3</v>
      </c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1:43" s="37" customFormat="1" x14ac:dyDescent="0.15">
      <c r="A22" s="4"/>
      <c r="B22" s="35" t="s">
        <v>130</v>
      </c>
      <c r="C22" s="35" t="s">
        <v>37</v>
      </c>
      <c r="D22" s="35" t="s">
        <v>123</v>
      </c>
      <c r="E22" s="36" t="s">
        <v>678</v>
      </c>
      <c r="F22" s="35" t="s">
        <v>45</v>
      </c>
      <c r="G22" s="35" t="s">
        <v>53</v>
      </c>
      <c r="H22" s="37">
        <v>24.87</v>
      </c>
      <c r="I22" s="37">
        <v>10.42</v>
      </c>
      <c r="J22" s="37">
        <v>12.96</v>
      </c>
      <c r="K22" s="37">
        <v>10.81</v>
      </c>
      <c r="M22" s="37">
        <v>9.5399999999999991</v>
      </c>
      <c r="N22" s="37">
        <v>19.04</v>
      </c>
      <c r="O22" s="37">
        <v>12.46</v>
      </c>
      <c r="Q22" s="37">
        <v>11</v>
      </c>
      <c r="R22" s="4"/>
      <c r="S22" s="4"/>
      <c r="T22" s="4">
        <v>10.5</v>
      </c>
      <c r="U22" s="4" t="s">
        <v>421</v>
      </c>
      <c r="V22" s="4">
        <f t="shared" ref="V22" si="65">LOG10(V20/V21)</f>
        <v>-1.6684403228734795E-3</v>
      </c>
      <c r="W22" s="4">
        <f t="shared" ref="W22" si="66">LOG10(W20/W21)</f>
        <v>2.8803557850204591E-2</v>
      </c>
      <c r="X22" s="4" t="e">
        <f t="shared" ref="X22" si="67">LOG10(X20/X21)</f>
        <v>#DIV/0!</v>
      </c>
      <c r="Y22" s="4">
        <f t="shared" ref="Y22" si="68">LOG10(Y20/Y21)</f>
        <v>1.1794968436422179E-2</v>
      </c>
      <c r="Z22" s="4" t="e">
        <f t="shared" ref="Z22" si="69">LOG10(Z20/Z21)</f>
        <v>#DIV/0!</v>
      </c>
      <c r="AA22" s="4" t="e">
        <f t="shared" ref="AA22" si="70">LOG10(AA20/AA21)</f>
        <v>#DIV/0!</v>
      </c>
      <c r="AB22" s="4" t="e">
        <f t="shared" ref="AB22" si="71">LOG10(AB20/AB21)</f>
        <v>#DIV/0!</v>
      </c>
      <c r="AC22" s="4">
        <f t="shared" ref="AC22" si="72">LOG10(AC20/AC21)</f>
        <v>1.6377800333707115E-2</v>
      </c>
      <c r="AD22" s="4" t="e">
        <f t="shared" ref="AD22" si="73">LOG10(AD20/AD21)</f>
        <v>#DIV/0!</v>
      </c>
      <c r="AE22" s="4" t="e">
        <f t="shared" ref="AE22" si="74">LOG10(AE20/AE21)</f>
        <v>#DIV/0!</v>
      </c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 s="37" customFormat="1" x14ac:dyDescent="0.15">
      <c r="A23" s="4"/>
      <c r="B23" s="35" t="s">
        <v>131</v>
      </c>
      <c r="C23" s="35" t="s">
        <v>37</v>
      </c>
      <c r="D23" s="35" t="s">
        <v>132</v>
      </c>
      <c r="E23" s="36" t="s">
        <v>678</v>
      </c>
      <c r="F23" s="35" t="s">
        <v>45</v>
      </c>
      <c r="G23" s="35" t="s">
        <v>49</v>
      </c>
      <c r="H23" s="37">
        <v>27.67</v>
      </c>
      <c r="I23" s="37">
        <v>12</v>
      </c>
      <c r="K23" s="37">
        <v>12.77</v>
      </c>
      <c r="L23" s="37">
        <v>15.47</v>
      </c>
      <c r="M23" s="37">
        <v>11</v>
      </c>
      <c r="N23" s="37">
        <v>20.54</v>
      </c>
      <c r="O23" s="37">
        <v>14.34</v>
      </c>
      <c r="P23" s="37">
        <v>20.59</v>
      </c>
      <c r="Q23" s="37">
        <v>12.89</v>
      </c>
      <c r="R23" s="4"/>
      <c r="S23" s="4"/>
      <c r="T23" s="4">
        <v>11.1</v>
      </c>
      <c r="U23" s="4" t="s">
        <v>819</v>
      </c>
      <c r="V23" s="4">
        <f>AVERAGE(H33)</f>
        <v>29.68</v>
      </c>
      <c r="W23" s="4">
        <f t="shared" ref="W23:AE23" si="75">AVERAGE(I33)</f>
        <v>12.47</v>
      </c>
      <c r="X23" s="4" t="e">
        <f t="shared" si="75"/>
        <v>#DIV/0!</v>
      </c>
      <c r="Y23" s="4" t="e">
        <f t="shared" si="75"/>
        <v>#DIV/0!</v>
      </c>
      <c r="Z23" s="4">
        <f t="shared" si="75"/>
        <v>17.07</v>
      </c>
      <c r="AA23" s="4">
        <f t="shared" si="75"/>
        <v>11.84</v>
      </c>
      <c r="AB23" s="4">
        <f t="shared" si="75"/>
        <v>21.6</v>
      </c>
      <c r="AC23" s="4">
        <f t="shared" si="75"/>
        <v>15.4</v>
      </c>
      <c r="AD23" s="4">
        <f t="shared" si="75"/>
        <v>22.77</v>
      </c>
      <c r="AE23" s="4">
        <f t="shared" si="75"/>
        <v>13.45</v>
      </c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 s="37" customFormat="1" x14ac:dyDescent="0.15">
      <c r="A24" s="4"/>
      <c r="B24" s="35" t="s">
        <v>139</v>
      </c>
      <c r="C24" s="35" t="s">
        <v>37</v>
      </c>
      <c r="D24" s="35" t="s">
        <v>123</v>
      </c>
      <c r="E24" s="36" t="s">
        <v>678</v>
      </c>
      <c r="F24" s="35" t="s">
        <v>45</v>
      </c>
      <c r="G24" s="35" t="s">
        <v>53</v>
      </c>
      <c r="H24" s="37">
        <v>25.55</v>
      </c>
      <c r="I24" s="37">
        <v>10.78</v>
      </c>
      <c r="K24" s="37">
        <v>12.31</v>
      </c>
      <c r="M24" s="37">
        <v>8.36</v>
      </c>
      <c r="O24" s="37">
        <v>13.8</v>
      </c>
      <c r="P24" s="37">
        <v>20.100000000000001</v>
      </c>
      <c r="Q24" s="37">
        <v>11.58</v>
      </c>
      <c r="R24" s="4"/>
      <c r="S24" s="4"/>
      <c r="T24" s="4"/>
      <c r="U24" s="4" t="s">
        <v>820</v>
      </c>
      <c r="V24" s="4">
        <f>AVERAGE(H34)</f>
        <v>30.1</v>
      </c>
      <c r="W24" s="4">
        <f t="shared" ref="W24:AE24" si="76">AVERAGE(I34)</f>
        <v>12.17</v>
      </c>
      <c r="X24" s="4" t="e">
        <f t="shared" si="76"/>
        <v>#DIV/0!</v>
      </c>
      <c r="Y24" s="4">
        <f t="shared" si="76"/>
        <v>12.62</v>
      </c>
      <c r="Z24" s="4" t="e">
        <f t="shared" si="76"/>
        <v>#DIV/0!</v>
      </c>
      <c r="AA24" s="4">
        <f t="shared" si="76"/>
        <v>10.85</v>
      </c>
      <c r="AB24" s="4">
        <f t="shared" si="76"/>
        <v>21.48</v>
      </c>
      <c r="AC24" s="4">
        <f t="shared" si="76"/>
        <v>15.04</v>
      </c>
      <c r="AD24" s="4">
        <f t="shared" si="76"/>
        <v>23.54</v>
      </c>
      <c r="AE24" s="4">
        <f t="shared" si="76"/>
        <v>13.69</v>
      </c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 s="37" customFormat="1" x14ac:dyDescent="0.15">
      <c r="A25" s="4"/>
      <c r="B25" s="35" t="s">
        <v>141</v>
      </c>
      <c r="C25" s="35" t="s">
        <v>37</v>
      </c>
      <c r="D25" s="35" t="s">
        <v>132</v>
      </c>
      <c r="E25" s="36" t="s">
        <v>678</v>
      </c>
      <c r="F25" s="35" t="s">
        <v>45</v>
      </c>
      <c r="G25" s="35" t="s">
        <v>53</v>
      </c>
      <c r="H25" s="37">
        <v>26.27</v>
      </c>
      <c r="I25" s="37">
        <v>11.23</v>
      </c>
      <c r="K25" s="37">
        <v>12.9</v>
      </c>
      <c r="N25" s="37">
        <v>19.32</v>
      </c>
      <c r="O25" s="37">
        <v>14.33</v>
      </c>
      <c r="P25" s="37">
        <v>20.149999999999999</v>
      </c>
      <c r="Q25" s="37">
        <v>12.29</v>
      </c>
      <c r="R25" s="4"/>
      <c r="S25" s="4"/>
      <c r="T25" s="4">
        <v>11.1</v>
      </c>
      <c r="U25" s="4" t="s">
        <v>421</v>
      </c>
      <c r="V25" s="4">
        <f t="shared" ref="V25" si="77">LOG10(V23/V24)</f>
        <v>-6.1025989868539257E-3</v>
      </c>
      <c r="W25" s="4">
        <f t="shared" ref="W25" si="78">LOG10(W23/W24)</f>
        <v>1.0575875248477673E-2</v>
      </c>
      <c r="X25" s="4" t="e">
        <f t="shared" ref="X25" si="79">LOG10(X23/X24)</f>
        <v>#DIV/0!</v>
      </c>
      <c r="Y25" s="4" t="e">
        <f t="shared" ref="Y25" si="80">LOG10(Y23/Y24)</f>
        <v>#DIV/0!</v>
      </c>
      <c r="Z25" s="4" t="e">
        <f t="shared" ref="Z25" si="81">LOG10(Z23/Z24)</f>
        <v>#DIV/0!</v>
      </c>
      <c r="AA25" s="4">
        <f t="shared" ref="AA25" si="82">LOG10(AA23/AA24)</f>
        <v>3.7921964202352672E-2</v>
      </c>
      <c r="AB25" s="4">
        <f t="shared" ref="AB25" si="83">LOG10(AB23/AB24)</f>
        <v>2.4194741234129218E-3</v>
      </c>
      <c r="AC25" s="4">
        <f t="shared" ref="AC25" si="84">LOG10(AC23/AC24)</f>
        <v>1.0272884580839671E-2</v>
      </c>
      <c r="AD25" s="4">
        <f t="shared" ref="AD25" si="85">LOG10(AD23/AD24)</f>
        <v>-1.4443427892273059E-2</v>
      </c>
      <c r="AE25" s="4">
        <f t="shared" ref="AE25" si="86">LOG10(AE23/AE24)</f>
        <v>-7.6811637955632329E-3</v>
      </c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 s="37" customFormat="1" x14ac:dyDescent="0.15">
      <c r="A26" s="4"/>
      <c r="B26" s="35" t="s">
        <v>140</v>
      </c>
      <c r="C26" s="35" t="s">
        <v>37</v>
      </c>
      <c r="D26" s="35" t="s">
        <v>123</v>
      </c>
      <c r="E26" s="36" t="s">
        <v>678</v>
      </c>
      <c r="F26" s="35" t="s">
        <v>45</v>
      </c>
      <c r="G26" s="35" t="s">
        <v>53</v>
      </c>
      <c r="H26" s="37">
        <v>27.36</v>
      </c>
      <c r="I26" s="37">
        <v>11.18</v>
      </c>
      <c r="J26" s="37">
        <v>15.01</v>
      </c>
      <c r="K26" s="37">
        <v>13.51</v>
      </c>
      <c r="M26" s="37">
        <v>9.25</v>
      </c>
      <c r="N26" s="37">
        <v>19.7</v>
      </c>
      <c r="O26" s="37">
        <v>13.5</v>
      </c>
      <c r="P26" s="37">
        <v>21.36</v>
      </c>
      <c r="Q26" s="37">
        <v>11.83</v>
      </c>
      <c r="R26" s="4"/>
      <c r="S26" s="4"/>
      <c r="T26" s="4">
        <v>21.4</v>
      </c>
      <c r="U26" s="4" t="s">
        <v>819</v>
      </c>
      <c r="V26" s="4" t="e">
        <f>AVERAGE(H35)</f>
        <v>#DIV/0!</v>
      </c>
      <c r="W26" s="4" t="e">
        <f t="shared" ref="W26:AE26" si="87">AVERAGE(I35)</f>
        <v>#DIV/0!</v>
      </c>
      <c r="X26" s="4" t="e">
        <f t="shared" si="87"/>
        <v>#DIV/0!</v>
      </c>
      <c r="Y26" s="4" t="e">
        <f t="shared" si="87"/>
        <v>#DIV/0!</v>
      </c>
      <c r="Z26" s="4" t="e">
        <f t="shared" si="87"/>
        <v>#DIV/0!</v>
      </c>
      <c r="AA26" s="4">
        <f t="shared" si="87"/>
        <v>10.48</v>
      </c>
      <c r="AB26" s="4">
        <f t="shared" si="87"/>
        <v>20.21</v>
      </c>
      <c r="AC26" s="4">
        <f t="shared" si="87"/>
        <v>13.96</v>
      </c>
      <c r="AD26" s="4" t="e">
        <f t="shared" si="87"/>
        <v>#DIV/0!</v>
      </c>
      <c r="AE26" s="4" t="e">
        <f t="shared" si="87"/>
        <v>#DIV/0!</v>
      </c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 s="37" customFormat="1" x14ac:dyDescent="0.15">
      <c r="A27" s="4"/>
      <c r="B27" s="35" t="s">
        <v>142</v>
      </c>
      <c r="C27" s="35" t="s">
        <v>37</v>
      </c>
      <c r="D27" s="35" t="s">
        <v>132</v>
      </c>
      <c r="E27" s="36" t="s">
        <v>678</v>
      </c>
      <c r="F27" s="35" t="s">
        <v>45</v>
      </c>
      <c r="G27" s="35" t="s">
        <v>53</v>
      </c>
      <c r="H27" s="37">
        <v>27.45</v>
      </c>
      <c r="I27" s="37">
        <v>11.49</v>
      </c>
      <c r="K27" s="37">
        <v>13.81</v>
      </c>
      <c r="N27" s="37">
        <v>19.02</v>
      </c>
      <c r="O27" s="37">
        <v>14.08</v>
      </c>
      <c r="P27" s="37">
        <v>21.06</v>
      </c>
      <c r="R27" s="4"/>
      <c r="S27" s="4"/>
      <c r="T27" s="4"/>
      <c r="U27" s="4" t="s">
        <v>820</v>
      </c>
      <c r="V27" s="4">
        <f>AVERAGE(H36:H39)</f>
        <v>27.97</v>
      </c>
      <c r="W27" s="4">
        <f t="shared" ref="W27:AE27" si="88">AVERAGE(I36:I39)</f>
        <v>11.025</v>
      </c>
      <c r="X27" s="4" t="e">
        <f t="shared" si="88"/>
        <v>#DIV/0!</v>
      </c>
      <c r="Y27" s="4">
        <f t="shared" si="88"/>
        <v>13.53</v>
      </c>
      <c r="Z27" s="4" t="e">
        <f t="shared" si="88"/>
        <v>#DIV/0!</v>
      </c>
      <c r="AA27" s="4" t="e">
        <f t="shared" si="88"/>
        <v>#DIV/0!</v>
      </c>
      <c r="AB27" s="4">
        <f t="shared" si="88"/>
        <v>20.825000000000003</v>
      </c>
      <c r="AC27" s="4">
        <f t="shared" si="88"/>
        <v>14.06</v>
      </c>
      <c r="AD27" s="4" t="e">
        <f t="shared" si="88"/>
        <v>#DIV/0!</v>
      </c>
      <c r="AE27" s="4">
        <f t="shared" si="88"/>
        <v>12.4175</v>
      </c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 s="28" customFormat="1" x14ac:dyDescent="0.15">
      <c r="A28" s="4"/>
      <c r="B28" s="28" t="s">
        <v>71</v>
      </c>
      <c r="C28" s="27" t="s">
        <v>37</v>
      </c>
      <c r="D28" s="27" t="s">
        <v>72</v>
      </c>
      <c r="E28" s="42" t="s">
        <v>676</v>
      </c>
      <c r="F28" s="27" t="s">
        <v>39</v>
      </c>
      <c r="G28" s="27" t="s">
        <v>73</v>
      </c>
      <c r="M28" s="28">
        <v>10.17</v>
      </c>
      <c r="N28" s="28">
        <v>20.84</v>
      </c>
      <c r="O28" s="28">
        <v>13.5</v>
      </c>
      <c r="R28" s="4"/>
      <c r="S28" s="4"/>
      <c r="T28" s="4">
        <v>21.4</v>
      </c>
      <c r="U28" s="4" t="s">
        <v>421</v>
      </c>
      <c r="V28" s="4" t="e">
        <f t="shared" ref="V28" si="89">LOG10(V26/V27)</f>
        <v>#DIV/0!</v>
      </c>
      <c r="W28" s="4" t="e">
        <f t="shared" ref="W28" si="90">LOG10(W26/W27)</f>
        <v>#DIV/0!</v>
      </c>
      <c r="X28" s="4" t="e">
        <f t="shared" ref="X28" si="91">LOG10(X26/X27)</f>
        <v>#DIV/0!</v>
      </c>
      <c r="Y28" s="4" t="e">
        <f t="shared" ref="Y28" si="92">LOG10(Y26/Y27)</f>
        <v>#DIV/0!</v>
      </c>
      <c r="Z28" s="4" t="e">
        <f t="shared" ref="Z28" si="93">LOG10(Z26/Z27)</f>
        <v>#DIV/0!</v>
      </c>
      <c r="AA28" s="4" t="e">
        <f t="shared" ref="AA28" si="94">LOG10(AA26/AA27)</f>
        <v>#DIV/0!</v>
      </c>
      <c r="AB28" s="4">
        <f t="shared" ref="AB28" si="95">LOG10(AB26/AB27)</f>
        <v>-1.3018696563521233E-2</v>
      </c>
      <c r="AC28" s="4">
        <f t="shared" ref="AC28" si="96">LOG10(AC26/AC27)</f>
        <v>-3.0999023966628552E-3</v>
      </c>
      <c r="AD28" s="4" t="e">
        <f t="shared" ref="AD28" si="97">LOG10(AD26/AD27)</f>
        <v>#DIV/0!</v>
      </c>
      <c r="AE28" s="4" t="e">
        <f t="shared" ref="AE28" si="98">LOG10(AE26/AE27)</f>
        <v>#DIV/0!</v>
      </c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 s="28" customFormat="1" x14ac:dyDescent="0.15">
      <c r="A29" s="4"/>
      <c r="B29" s="28" t="s">
        <v>54</v>
      </c>
      <c r="C29" s="28" t="s">
        <v>37</v>
      </c>
      <c r="D29" s="27" t="s">
        <v>55</v>
      </c>
      <c r="E29" s="42" t="s">
        <v>676</v>
      </c>
      <c r="F29" s="27" t="s">
        <v>45</v>
      </c>
      <c r="G29" s="28" t="s">
        <v>53</v>
      </c>
      <c r="H29" s="28">
        <v>27.17</v>
      </c>
      <c r="I29" s="28">
        <v>11.17</v>
      </c>
      <c r="K29" s="28">
        <v>11.95</v>
      </c>
      <c r="L29" s="28">
        <v>13.93</v>
      </c>
      <c r="M29" s="28">
        <v>10.029999999999999</v>
      </c>
      <c r="N29" s="28">
        <v>19.7</v>
      </c>
      <c r="O29" s="28">
        <v>13.18</v>
      </c>
      <c r="P29" s="28">
        <v>20.83</v>
      </c>
      <c r="Q29" s="28">
        <v>11.53</v>
      </c>
      <c r="R29" s="4"/>
      <c r="S29" s="4"/>
      <c r="T29" s="4">
        <v>21.12</v>
      </c>
      <c r="U29" s="4" t="s">
        <v>819</v>
      </c>
      <c r="V29" s="4">
        <f>AVERAGE(H40:H60)</f>
        <v>26.725789473684216</v>
      </c>
      <c r="W29" s="4">
        <f t="shared" ref="W29:AE29" si="99">AVERAGE(I40:I60)</f>
        <v>11.23</v>
      </c>
      <c r="X29" s="4">
        <f t="shared" si="99"/>
        <v>15.209999999999999</v>
      </c>
      <c r="Y29" s="4">
        <f t="shared" si="99"/>
        <v>12.584999999999999</v>
      </c>
      <c r="Z29" s="4">
        <f t="shared" si="99"/>
        <v>14.613999999999999</v>
      </c>
      <c r="AA29" s="4">
        <f t="shared" si="99"/>
        <v>9.8423809523809513</v>
      </c>
      <c r="AB29" s="4">
        <f t="shared" si="99"/>
        <v>19.439473684210526</v>
      </c>
      <c r="AC29" s="4">
        <f t="shared" si="99"/>
        <v>14.017500000000002</v>
      </c>
      <c r="AD29" s="4">
        <f t="shared" si="99"/>
        <v>20.710625</v>
      </c>
      <c r="AE29" s="4">
        <f t="shared" si="99"/>
        <v>12.184285714285712</v>
      </c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1:43" s="28" customFormat="1" x14ac:dyDescent="0.15">
      <c r="A30" s="4"/>
      <c r="B30" s="28" t="s">
        <v>78</v>
      </c>
      <c r="C30" s="27" t="s">
        <v>37</v>
      </c>
      <c r="D30" s="27" t="s">
        <v>55</v>
      </c>
      <c r="E30" s="42" t="s">
        <v>676</v>
      </c>
      <c r="F30" s="27" t="s">
        <v>45</v>
      </c>
      <c r="G30" s="27" t="s">
        <v>53</v>
      </c>
      <c r="H30" s="28">
        <v>26.9</v>
      </c>
      <c r="I30" s="28">
        <v>11.01</v>
      </c>
      <c r="K30" s="28">
        <v>13.04</v>
      </c>
      <c r="L30" s="28">
        <v>14.17</v>
      </c>
      <c r="M30" s="28">
        <v>10.19</v>
      </c>
      <c r="N30" s="28">
        <v>20.11</v>
      </c>
      <c r="O30" s="28">
        <v>13.88</v>
      </c>
      <c r="P30" s="28">
        <v>21.95</v>
      </c>
      <c r="Q30" s="28">
        <v>12.32</v>
      </c>
      <c r="R30" s="4"/>
      <c r="S30" s="4"/>
      <c r="T30" s="4"/>
      <c r="U30" s="4" t="s">
        <v>820</v>
      </c>
      <c r="V30" s="4">
        <f>AVERAGE(H61:H78)</f>
        <v>26.505333333333336</v>
      </c>
      <c r="W30" s="4">
        <f t="shared" ref="W30:AE30" si="100">AVERAGE(I61:I78)</f>
        <v>11.077333333333332</v>
      </c>
      <c r="X30" s="4">
        <f t="shared" si="100"/>
        <v>13.98</v>
      </c>
      <c r="Y30" s="4">
        <f t="shared" si="100"/>
        <v>12.644999999999998</v>
      </c>
      <c r="Z30" s="4">
        <f t="shared" si="100"/>
        <v>14.287647058823527</v>
      </c>
      <c r="AA30" s="4">
        <f t="shared" si="100"/>
        <v>9.7911764705882351</v>
      </c>
      <c r="AB30" s="4">
        <f t="shared" si="100"/>
        <v>19.764444444444447</v>
      </c>
      <c r="AC30" s="4">
        <f t="shared" si="100"/>
        <v>13.741666666666667</v>
      </c>
      <c r="AD30" s="4">
        <f t="shared" si="100"/>
        <v>20.638333333333332</v>
      </c>
      <c r="AE30" s="4">
        <f t="shared" si="100"/>
        <v>11.862941176470589</v>
      </c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 s="37" customFormat="1" x14ac:dyDescent="0.15">
      <c r="A31" s="4"/>
      <c r="B31" s="35" t="s">
        <v>147</v>
      </c>
      <c r="C31" s="35" t="s">
        <v>37</v>
      </c>
      <c r="D31" s="35" t="s">
        <v>148</v>
      </c>
      <c r="E31" s="36" t="s">
        <v>679</v>
      </c>
      <c r="F31" s="35" t="s">
        <v>39</v>
      </c>
      <c r="G31" s="35" t="s">
        <v>53</v>
      </c>
      <c r="H31" s="37">
        <v>25.98</v>
      </c>
      <c r="I31" s="37">
        <v>11.22</v>
      </c>
      <c r="K31" s="37">
        <v>11.57</v>
      </c>
      <c r="N31" s="37">
        <v>19.2</v>
      </c>
      <c r="O31" s="37">
        <v>13.24</v>
      </c>
      <c r="P31" s="37">
        <v>19.670000000000002</v>
      </c>
      <c r="R31" s="4"/>
      <c r="S31" s="4"/>
      <c r="T31" s="4">
        <v>21.12</v>
      </c>
      <c r="U31" s="4" t="s">
        <v>421</v>
      </c>
      <c r="V31" s="4">
        <f t="shared" ref="V31" si="101">LOG10(V29/V30)</f>
        <v>3.5972727083273784E-3</v>
      </c>
      <c r="W31" s="4">
        <f t="shared" ref="W31" si="102">LOG10(W29/W30)</f>
        <v>5.944531790096374E-3</v>
      </c>
      <c r="X31" s="4">
        <f t="shared" ref="X31" si="103">LOG10(X29/X30)</f>
        <v>3.6622042643335767E-2</v>
      </c>
      <c r="Y31" s="4">
        <f t="shared" ref="Y31" si="104">LOG10(Y29/Y30)</f>
        <v>-2.0656137960420001E-3</v>
      </c>
      <c r="Z31" s="4">
        <f t="shared" ref="Z31" si="105">LOG10(Z29/Z30)</f>
        <v>9.8083895091399583E-3</v>
      </c>
      <c r="AA31" s="4">
        <f t="shared" ref="AA31" si="106">LOG10(AA29/AA30)</f>
        <v>2.2652924104190906E-3</v>
      </c>
      <c r="AB31" s="4">
        <f t="shared" ref="AB31" si="107">LOG10(AB29/AB30)</f>
        <v>-7.2001089333956691E-3</v>
      </c>
      <c r="AC31" s="4">
        <f t="shared" ref="AC31" si="108">LOG10(AC29/AC30)</f>
        <v>8.6311551736382112E-3</v>
      </c>
      <c r="AD31" s="4">
        <f t="shared" ref="AD31" si="109">LOG10(AD29/AD30)</f>
        <v>1.5185825798432421E-3</v>
      </c>
      <c r="AE31" s="4">
        <f t="shared" ref="AE31" si="110">LOG10(AE29/AE30)</f>
        <v>1.1607697479451789E-2</v>
      </c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 s="37" customFormat="1" x14ac:dyDescent="0.15">
      <c r="A32" s="4"/>
      <c r="B32" s="35" t="s">
        <v>117</v>
      </c>
      <c r="C32" s="35" t="s">
        <v>37</v>
      </c>
      <c r="D32" s="35" t="s">
        <v>118</v>
      </c>
      <c r="E32" s="36" t="s">
        <v>679</v>
      </c>
      <c r="F32" s="35" t="s">
        <v>45</v>
      </c>
      <c r="G32" s="35" t="s">
        <v>119</v>
      </c>
      <c r="H32" s="37">
        <v>26.08</v>
      </c>
      <c r="I32" s="37">
        <v>10.5</v>
      </c>
      <c r="K32" s="37">
        <v>11.26</v>
      </c>
      <c r="M32" s="37">
        <v>9.36</v>
      </c>
      <c r="O32" s="37">
        <v>12.75</v>
      </c>
      <c r="Q32" s="37">
        <v>11.3</v>
      </c>
      <c r="R32" s="4"/>
      <c r="S32" s="4"/>
      <c r="T32" s="4">
        <v>23.2</v>
      </c>
      <c r="U32" s="4" t="s">
        <v>819</v>
      </c>
      <c r="V32" s="4">
        <f>AVERAGE(H79:H80)</f>
        <v>28.63</v>
      </c>
      <c r="W32" s="4">
        <f t="shared" ref="W32:AE32" si="111">AVERAGE(I79:I80)</f>
        <v>11.684999999999999</v>
      </c>
      <c r="X32" s="4">
        <f t="shared" si="111"/>
        <v>15.095000000000001</v>
      </c>
      <c r="Y32" s="4">
        <f t="shared" si="111"/>
        <v>12.73</v>
      </c>
      <c r="Z32" s="4">
        <f t="shared" si="111"/>
        <v>14.435</v>
      </c>
      <c r="AA32" s="4">
        <f t="shared" si="111"/>
        <v>10.265000000000001</v>
      </c>
      <c r="AB32" s="4">
        <f t="shared" si="111"/>
        <v>20.619999999999997</v>
      </c>
      <c r="AC32" s="4">
        <f t="shared" si="111"/>
        <v>14.365</v>
      </c>
      <c r="AD32" s="4">
        <f t="shared" si="111"/>
        <v>21.65</v>
      </c>
      <c r="AE32" s="4">
        <f t="shared" si="111"/>
        <v>12.205</v>
      </c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 s="28" customFormat="1" x14ac:dyDescent="0.15">
      <c r="A33" s="4"/>
      <c r="B33" s="27" t="s">
        <v>135</v>
      </c>
      <c r="C33" s="27" t="s">
        <v>134</v>
      </c>
      <c r="D33" s="27" t="s">
        <v>185</v>
      </c>
      <c r="E33" s="42" t="s">
        <v>682</v>
      </c>
      <c r="F33" s="27" t="s">
        <v>39</v>
      </c>
      <c r="G33" s="27" t="s">
        <v>40</v>
      </c>
      <c r="H33" s="28">
        <v>29.68</v>
      </c>
      <c r="I33" s="28">
        <v>12.47</v>
      </c>
      <c r="L33" s="28">
        <v>17.07</v>
      </c>
      <c r="M33" s="28">
        <v>11.84</v>
      </c>
      <c r="N33" s="28">
        <v>21.6</v>
      </c>
      <c r="O33" s="28">
        <v>15.4</v>
      </c>
      <c r="P33" s="28">
        <v>22.77</v>
      </c>
      <c r="Q33" s="28">
        <v>13.45</v>
      </c>
      <c r="R33" s="4"/>
      <c r="S33" s="4"/>
      <c r="T33" s="4"/>
      <c r="U33" s="4" t="s">
        <v>820</v>
      </c>
      <c r="V33" s="4">
        <f>AVERAGE(H81)</f>
        <v>29.29</v>
      </c>
      <c r="W33" s="4">
        <f t="shared" ref="W33:AE33" si="112">AVERAGE(I81)</f>
        <v>12.01</v>
      </c>
      <c r="X33" s="4">
        <f t="shared" si="112"/>
        <v>15.82</v>
      </c>
      <c r="Y33" s="4">
        <f t="shared" si="112"/>
        <v>13.73</v>
      </c>
      <c r="Z33" s="4">
        <f t="shared" si="112"/>
        <v>16.350000000000001</v>
      </c>
      <c r="AA33" s="4">
        <f t="shared" si="112"/>
        <v>10.99</v>
      </c>
      <c r="AB33" s="4">
        <f t="shared" si="112"/>
        <v>21.36</v>
      </c>
      <c r="AC33" s="4">
        <f t="shared" si="112"/>
        <v>14.41</v>
      </c>
      <c r="AD33" s="4">
        <f t="shared" si="112"/>
        <v>22.13</v>
      </c>
      <c r="AE33" s="4">
        <f t="shared" si="112"/>
        <v>12.05</v>
      </c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 s="28" customFormat="1" x14ac:dyDescent="0.15">
      <c r="A34" s="4"/>
      <c r="B34" s="27" t="s">
        <v>133</v>
      </c>
      <c r="C34" s="27" t="s">
        <v>134</v>
      </c>
      <c r="D34" s="27" t="s">
        <v>186</v>
      </c>
      <c r="E34" s="42" t="s">
        <v>682</v>
      </c>
      <c r="F34" s="27" t="s">
        <v>45</v>
      </c>
      <c r="G34" s="27" t="s">
        <v>40</v>
      </c>
      <c r="H34" s="28">
        <v>30.1</v>
      </c>
      <c r="I34" s="28">
        <v>12.17</v>
      </c>
      <c r="K34" s="28">
        <v>12.62</v>
      </c>
      <c r="M34" s="28">
        <v>10.85</v>
      </c>
      <c r="N34" s="28">
        <v>21.48</v>
      </c>
      <c r="O34" s="28">
        <v>15.04</v>
      </c>
      <c r="P34" s="28">
        <v>23.54</v>
      </c>
      <c r="Q34" s="28">
        <v>13.69</v>
      </c>
      <c r="R34" s="4"/>
      <c r="S34" s="4"/>
      <c r="T34" s="4">
        <v>23.2</v>
      </c>
      <c r="U34" s="4" t="s">
        <v>421</v>
      </c>
      <c r="V34" s="4">
        <f t="shared" ref="V34" si="113">LOG10(V32/V33)</f>
        <v>-9.8980236600000101E-3</v>
      </c>
      <c r="W34" s="4">
        <f t="shared" ref="W34" si="114">LOG10(W32/W33)</f>
        <v>-1.191429067466037E-2</v>
      </c>
      <c r="X34" s="4">
        <f t="shared" ref="X34" si="115">LOG10(X32/X33)</f>
        <v>-2.0373361802541182E-2</v>
      </c>
      <c r="Y34" s="4">
        <f t="shared" ref="Y34" si="116">LOG10(Y32/Y33)</f>
        <v>-3.2842133583099717E-2</v>
      </c>
      <c r="Z34" s="4">
        <f t="shared" ref="Z34" si="117">LOG10(Z32/Z33)</f>
        <v>-5.4100968779565592E-2</v>
      </c>
      <c r="AA34" s="4">
        <f t="shared" ref="AA34" si="118">LOG10(AA32/AA33)</f>
        <v>-2.9638738716879852E-2</v>
      </c>
      <c r="AB34" s="4">
        <f t="shared" ref="AB34" si="119">LOG10(AB32/AB33)</f>
        <v>-1.5312587409021128E-2</v>
      </c>
      <c r="AC34" s="4">
        <f t="shared" ref="AC34" si="120">LOG10(AC32/AC33)</f>
        <v>-1.3583504860230034E-3</v>
      </c>
      <c r="AD34" s="4">
        <f t="shared" ref="AD34" si="121">LOG10(AD32/AD33)</f>
        <v>-9.5235132378737319E-3</v>
      </c>
      <c r="AE34" s="4">
        <f t="shared" ref="AE34" si="122">LOG10(AE32/AE33)</f>
        <v>5.5507368423202046E-3</v>
      </c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 s="37" customFormat="1" x14ac:dyDescent="0.15">
      <c r="A35" s="4"/>
      <c r="B35" s="37" t="s">
        <v>571</v>
      </c>
      <c r="C35" s="35" t="s">
        <v>43</v>
      </c>
      <c r="D35" s="35" t="s">
        <v>572</v>
      </c>
      <c r="E35" s="36" t="s">
        <v>704</v>
      </c>
      <c r="F35" s="35" t="s">
        <v>39</v>
      </c>
      <c r="G35" s="35" t="s">
        <v>310</v>
      </c>
      <c r="M35" s="37">
        <v>10.48</v>
      </c>
      <c r="N35" s="37">
        <v>20.21</v>
      </c>
      <c r="O35" s="37">
        <v>13.96</v>
      </c>
      <c r="R35" s="4"/>
      <c r="S35" s="4"/>
      <c r="T35" s="4">
        <v>23.3</v>
      </c>
      <c r="U35" s="4" t="s">
        <v>819</v>
      </c>
      <c r="V35" s="4">
        <f>AVERAGE(H83)</f>
        <v>27.28</v>
      </c>
      <c r="W35" s="4">
        <f t="shared" ref="W35:AE35" si="123">AVERAGE(I83)</f>
        <v>10.83</v>
      </c>
      <c r="X35" s="4" t="e">
        <f t="shared" si="123"/>
        <v>#DIV/0!</v>
      </c>
      <c r="Y35" s="4" t="e">
        <f t="shared" si="123"/>
        <v>#DIV/0!</v>
      </c>
      <c r="Z35" s="4" t="e">
        <f t="shared" si="123"/>
        <v>#DIV/0!</v>
      </c>
      <c r="AA35" s="4" t="e">
        <f t="shared" si="123"/>
        <v>#DIV/0!</v>
      </c>
      <c r="AB35" s="4" t="e">
        <f t="shared" si="123"/>
        <v>#DIV/0!</v>
      </c>
      <c r="AC35" s="4">
        <f t="shared" si="123"/>
        <v>14.02</v>
      </c>
      <c r="AD35" s="4" t="e">
        <f t="shared" si="123"/>
        <v>#DIV/0!</v>
      </c>
      <c r="AE35" s="4">
        <f t="shared" si="123"/>
        <v>12.04</v>
      </c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s="37" customFormat="1" x14ac:dyDescent="0.15">
      <c r="A36" s="4"/>
      <c r="B36" s="37" t="s">
        <v>590</v>
      </c>
      <c r="C36" s="37" t="s">
        <v>43</v>
      </c>
      <c r="D36" s="37" t="s">
        <v>572</v>
      </c>
      <c r="E36" s="39" t="s">
        <v>704</v>
      </c>
      <c r="F36" s="37" t="s">
        <v>45</v>
      </c>
      <c r="G36" s="37" t="s">
        <v>67</v>
      </c>
      <c r="N36" s="37">
        <v>20.85</v>
      </c>
      <c r="Q36" s="37">
        <v>12.68</v>
      </c>
      <c r="R36" s="4"/>
      <c r="S36" s="4"/>
      <c r="T36" s="4"/>
      <c r="U36" s="4" t="s">
        <v>820</v>
      </c>
      <c r="V36" s="4">
        <f>AVERAGE(H82,H84)</f>
        <v>25.18</v>
      </c>
      <c r="W36" s="4">
        <f t="shared" ref="W36:AE36" si="124">AVERAGE(I82,I84)</f>
        <v>10.664999999999999</v>
      </c>
      <c r="X36" s="4" t="e">
        <f t="shared" si="124"/>
        <v>#DIV/0!</v>
      </c>
      <c r="Y36" s="4">
        <f t="shared" si="124"/>
        <v>11.51</v>
      </c>
      <c r="Z36" s="4">
        <f t="shared" si="124"/>
        <v>14.26</v>
      </c>
      <c r="AA36" s="4">
        <f t="shared" si="124"/>
        <v>9.8249999999999993</v>
      </c>
      <c r="AB36" s="4" t="e">
        <f t="shared" si="124"/>
        <v>#DIV/0!</v>
      </c>
      <c r="AC36" s="4">
        <f t="shared" si="124"/>
        <v>13.1</v>
      </c>
      <c r="AD36" s="4">
        <f t="shared" si="124"/>
        <v>20.87</v>
      </c>
      <c r="AE36" s="4">
        <f t="shared" si="124"/>
        <v>11.61</v>
      </c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 s="37" customFormat="1" x14ac:dyDescent="0.15">
      <c r="A37" s="4"/>
      <c r="B37" s="37" t="s">
        <v>592</v>
      </c>
      <c r="C37" s="37" t="s">
        <v>43</v>
      </c>
      <c r="D37" s="37" t="s">
        <v>572</v>
      </c>
      <c r="E37" s="39" t="s">
        <v>704</v>
      </c>
      <c r="F37" s="37" t="s">
        <v>45</v>
      </c>
      <c r="G37" s="37" t="s">
        <v>40</v>
      </c>
      <c r="H37" s="37">
        <v>27.96</v>
      </c>
      <c r="K37" s="37">
        <v>13.53</v>
      </c>
      <c r="N37" s="37">
        <v>20.69</v>
      </c>
      <c r="O37" s="37">
        <v>14.43</v>
      </c>
      <c r="Q37" s="37">
        <v>12.87</v>
      </c>
      <c r="R37" s="4"/>
      <c r="S37" s="4"/>
      <c r="T37" s="4">
        <v>23.3</v>
      </c>
      <c r="U37" s="4" t="s">
        <v>421</v>
      </c>
      <c r="V37" s="4">
        <f t="shared" ref="V37" si="125">LOG10(V35/V36)</f>
        <v>3.4788640212597546E-2</v>
      </c>
      <c r="W37" s="4">
        <f t="shared" ref="W37" si="126">LOG10(W35/W36)</f>
        <v>6.667596839872893E-3</v>
      </c>
      <c r="X37" s="4" t="e">
        <f t="shared" ref="X37" si="127">LOG10(X35/X36)</f>
        <v>#DIV/0!</v>
      </c>
      <c r="Y37" s="4" t="e">
        <f t="shared" ref="Y37" si="128">LOG10(Y35/Y36)</f>
        <v>#DIV/0!</v>
      </c>
      <c r="Z37" s="4" t="e">
        <f t="shared" ref="Z37" si="129">LOG10(Z35/Z36)</f>
        <v>#DIV/0!</v>
      </c>
      <c r="AA37" s="4" t="e">
        <f t="shared" ref="AA37" si="130">LOG10(AA35/AA36)</f>
        <v>#DIV/0!</v>
      </c>
      <c r="AB37" s="4" t="e">
        <f t="shared" ref="AB37" si="131">LOG10(AB35/AB36)</f>
        <v>#DIV/0!</v>
      </c>
      <c r="AC37" s="4">
        <f t="shared" ref="AC37" si="132">LOG10(AC35/AC36)</f>
        <v>2.9476717974875621E-2</v>
      </c>
      <c r="AD37" s="4" t="e">
        <f t="shared" ref="AD37" si="133">LOG10(AD35/AD36)</f>
        <v>#DIV/0!</v>
      </c>
      <c r="AE37" s="4">
        <f t="shared" ref="AE37" si="134">LOG10(AE35/AE36)</f>
        <v>1.5794267183231885E-2</v>
      </c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 s="37" customFormat="1" x14ac:dyDescent="0.15">
      <c r="A38" s="4"/>
      <c r="B38" s="37" t="s">
        <v>597</v>
      </c>
      <c r="C38" s="37" t="s">
        <v>43</v>
      </c>
      <c r="D38" s="37" t="s">
        <v>572</v>
      </c>
      <c r="E38" s="39" t="s">
        <v>704</v>
      </c>
      <c r="F38" s="37" t="s">
        <v>45</v>
      </c>
      <c r="G38" s="37" t="s">
        <v>40</v>
      </c>
      <c r="H38" s="37">
        <v>27.53</v>
      </c>
      <c r="I38" s="37">
        <v>10.33</v>
      </c>
      <c r="N38" s="37">
        <v>20.87</v>
      </c>
      <c r="O38" s="37">
        <v>13.89</v>
      </c>
      <c r="Q38" s="37">
        <v>12.1</v>
      </c>
      <c r="R38" s="4"/>
      <c r="S38" s="4"/>
      <c r="T38" s="4">
        <v>24.1</v>
      </c>
      <c r="U38" s="4" t="s">
        <v>819</v>
      </c>
      <c r="V38" s="4">
        <f>AVERAGE(H85)</f>
        <v>30.01</v>
      </c>
      <c r="W38" s="4">
        <f t="shared" ref="W38:AE38" si="135">AVERAGE(I85)</f>
        <v>11.49</v>
      </c>
      <c r="X38" s="4">
        <f t="shared" si="135"/>
        <v>15.38</v>
      </c>
      <c r="Y38" s="4">
        <f t="shared" si="135"/>
        <v>12.33</v>
      </c>
      <c r="Z38" s="4">
        <f t="shared" si="135"/>
        <v>15.58</v>
      </c>
      <c r="AA38" s="4">
        <f t="shared" si="135"/>
        <v>11.41</v>
      </c>
      <c r="AB38" s="4">
        <f t="shared" si="135"/>
        <v>21.46</v>
      </c>
      <c r="AC38" s="4">
        <f t="shared" si="135"/>
        <v>15.54</v>
      </c>
      <c r="AD38" s="4">
        <f t="shared" si="135"/>
        <v>22.1</v>
      </c>
      <c r="AE38" s="4">
        <f t="shared" si="135"/>
        <v>13.35</v>
      </c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 s="37" customFormat="1" x14ac:dyDescent="0.15">
      <c r="A39" s="4"/>
      <c r="B39" s="37" t="s">
        <v>606</v>
      </c>
      <c r="C39" s="37" t="s">
        <v>43</v>
      </c>
      <c r="D39" s="37" t="s">
        <v>607</v>
      </c>
      <c r="E39" s="39" t="s">
        <v>704</v>
      </c>
      <c r="F39" s="37" t="s">
        <v>45</v>
      </c>
      <c r="G39" s="37" t="s">
        <v>53</v>
      </c>
      <c r="H39" s="37">
        <v>28.42</v>
      </c>
      <c r="I39" s="37">
        <v>11.72</v>
      </c>
      <c r="N39" s="37">
        <v>20.89</v>
      </c>
      <c r="O39" s="37">
        <v>13.86</v>
      </c>
      <c r="Q39" s="37">
        <v>12.02</v>
      </c>
      <c r="R39" s="4"/>
      <c r="S39" s="4"/>
      <c r="T39" s="4"/>
      <c r="U39" s="4" t="s">
        <v>820</v>
      </c>
      <c r="V39" s="4">
        <f>AVERAGE(H86:H87)</f>
        <v>29.795000000000002</v>
      </c>
      <c r="W39" s="4">
        <f t="shared" ref="W39:AE39" si="136">AVERAGE(I86:I87)</f>
        <v>11.984999999999999</v>
      </c>
      <c r="X39" s="4">
        <f t="shared" si="136"/>
        <v>14.24</v>
      </c>
      <c r="Y39" s="4">
        <f t="shared" si="136"/>
        <v>13.04</v>
      </c>
      <c r="Z39" s="4">
        <f t="shared" si="136"/>
        <v>14.365</v>
      </c>
      <c r="AA39" s="4">
        <f t="shared" si="136"/>
        <v>10.08</v>
      </c>
      <c r="AB39" s="4">
        <f t="shared" si="136"/>
        <v>21.505000000000003</v>
      </c>
      <c r="AC39" s="4">
        <f t="shared" si="136"/>
        <v>14.64</v>
      </c>
      <c r="AD39" s="4">
        <f t="shared" si="136"/>
        <v>22.01</v>
      </c>
      <c r="AE39" s="4">
        <f t="shared" si="136"/>
        <v>12.754999999999999</v>
      </c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 s="28" customFormat="1" x14ac:dyDescent="0.15">
      <c r="A40" s="4"/>
      <c r="B40" s="28" t="s">
        <v>423</v>
      </c>
      <c r="C40" s="27" t="s">
        <v>43</v>
      </c>
      <c r="D40" s="27" t="s">
        <v>424</v>
      </c>
      <c r="E40" s="42" t="s">
        <v>702</v>
      </c>
      <c r="F40" s="27" t="s">
        <v>39</v>
      </c>
      <c r="G40" s="27" t="s">
        <v>53</v>
      </c>
      <c r="H40" s="28">
        <v>28.45</v>
      </c>
      <c r="I40" s="28">
        <v>11.52</v>
      </c>
      <c r="J40" s="28">
        <v>14.7</v>
      </c>
      <c r="K40" s="28">
        <v>13.14</v>
      </c>
      <c r="L40" s="28">
        <v>15.86</v>
      </c>
      <c r="M40" s="28">
        <v>11.51</v>
      </c>
      <c r="N40" s="28">
        <v>20.53</v>
      </c>
      <c r="O40" s="28">
        <v>15.09</v>
      </c>
      <c r="P40" s="28">
        <v>21.26</v>
      </c>
      <c r="Q40" s="28">
        <v>12.73</v>
      </c>
      <c r="R40" s="4"/>
      <c r="S40" s="4"/>
      <c r="T40" s="4">
        <v>24.1</v>
      </c>
      <c r="U40" s="4" t="s">
        <v>421</v>
      </c>
      <c r="V40" s="4">
        <f t="shared" ref="V40" si="137">LOG10(V38/V39)</f>
        <v>3.1226056640470223E-3</v>
      </c>
      <c r="W40" s="4">
        <f t="shared" ref="W40" si="138">LOG10(W38/W39)</f>
        <v>-1.8318009681387415E-2</v>
      </c>
      <c r="X40" s="4">
        <f t="shared" ref="X40" si="139">LOG10(X38/X39)</f>
        <v>3.3446346164574717E-2</v>
      </c>
      <c r="Y40" s="4">
        <f t="shared" ref="Y40" si="140">LOG10(Y38/Y39)</f>
        <v>-2.4314514800169735E-2</v>
      </c>
      <c r="Z40" s="4">
        <f t="shared" ref="Z40" si="141">LOG10(Z38/Z39)</f>
        <v>3.526182300857942E-2</v>
      </c>
      <c r="AA40" s="4">
        <f t="shared" ref="AA40" si="142">LOG10(AA38/AA39)</f>
        <v>5.3825112308708144E-2</v>
      </c>
      <c r="AB40" s="4">
        <f t="shared" ref="AB40" si="143">LOG10(AB38/AB39)</f>
        <v>-9.0972926017840244E-4</v>
      </c>
      <c r="AC40" s="4">
        <f t="shared" ref="AC40" si="144">LOG10(AC38/AC39)</f>
        <v>2.5909937742522364E-2</v>
      </c>
      <c r="AD40" s="4">
        <f t="shared" ref="AD40" si="145">LOG10(AD38/AD39)</f>
        <v>1.7722311317627359E-3</v>
      </c>
      <c r="AE40" s="4">
        <f t="shared" ref="AE40" si="146">LOG10(AE38/AE39)</f>
        <v>1.980080275478522E-2</v>
      </c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s="28" customFormat="1" x14ac:dyDescent="0.15">
      <c r="A41" s="4"/>
      <c r="B41" s="28" t="s">
        <v>426</v>
      </c>
      <c r="C41" s="27" t="s">
        <v>43</v>
      </c>
      <c r="D41" s="27" t="s">
        <v>424</v>
      </c>
      <c r="E41" s="42" t="s">
        <v>702</v>
      </c>
      <c r="F41" s="27" t="s">
        <v>39</v>
      </c>
      <c r="G41" s="27" t="s">
        <v>53</v>
      </c>
      <c r="H41" s="28">
        <v>25.46</v>
      </c>
      <c r="I41" s="28">
        <v>10.83</v>
      </c>
      <c r="J41" s="28">
        <v>13.67</v>
      </c>
      <c r="K41" s="28">
        <v>12.52</v>
      </c>
      <c r="L41" s="28">
        <v>14.72</v>
      </c>
      <c r="M41" s="28">
        <v>9.75</v>
      </c>
      <c r="N41" s="28">
        <v>19.36</v>
      </c>
      <c r="O41" s="28">
        <v>13.28</v>
      </c>
      <c r="P41" s="28">
        <v>20.28</v>
      </c>
      <c r="Q41" s="28">
        <v>11.92</v>
      </c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 s="28" customFormat="1" x14ac:dyDescent="0.15">
      <c r="A42" s="4"/>
      <c r="B42" s="28" t="s">
        <v>427</v>
      </c>
      <c r="C42" s="27" t="s">
        <v>43</v>
      </c>
      <c r="D42" s="27" t="s">
        <v>424</v>
      </c>
      <c r="E42" s="42" t="s">
        <v>702</v>
      </c>
      <c r="F42" s="27" t="s">
        <v>39</v>
      </c>
      <c r="G42" s="27" t="s">
        <v>40</v>
      </c>
      <c r="H42" s="28">
        <v>25.86</v>
      </c>
      <c r="I42" s="28">
        <v>10.96</v>
      </c>
      <c r="L42" s="28">
        <v>14.55</v>
      </c>
      <c r="M42" s="28">
        <v>10.1</v>
      </c>
      <c r="N42" s="28">
        <v>20.55</v>
      </c>
      <c r="O42" s="28">
        <v>14.38</v>
      </c>
      <c r="P42" s="28">
        <v>21.95</v>
      </c>
      <c r="Q42" s="28">
        <v>12.03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 s="28" customFormat="1" x14ac:dyDescent="0.15">
      <c r="A43" s="4"/>
      <c r="B43" s="28" t="s">
        <v>429</v>
      </c>
      <c r="C43" s="28" t="s">
        <v>43</v>
      </c>
      <c r="D43" s="28" t="s">
        <v>424</v>
      </c>
      <c r="E43" s="42" t="s">
        <v>702</v>
      </c>
      <c r="F43" s="28" t="s">
        <v>39</v>
      </c>
      <c r="G43" s="28" t="s">
        <v>53</v>
      </c>
      <c r="H43" s="28">
        <v>26.65</v>
      </c>
      <c r="I43" s="28">
        <v>11.61</v>
      </c>
      <c r="J43" s="28">
        <v>15.07</v>
      </c>
      <c r="K43" s="28">
        <v>13.62</v>
      </c>
      <c r="L43" s="28">
        <v>14.85</v>
      </c>
      <c r="M43" s="28">
        <v>9.3000000000000007</v>
      </c>
      <c r="N43" s="28">
        <v>20.74</v>
      </c>
      <c r="O43" s="28">
        <v>14.33</v>
      </c>
      <c r="P43" s="28">
        <v>21.41</v>
      </c>
      <c r="Q43" s="28">
        <v>12.57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s="28" customFormat="1" x14ac:dyDescent="0.15">
      <c r="A44" s="4"/>
      <c r="B44" s="28" t="s">
        <v>430</v>
      </c>
      <c r="C44" s="27" t="s">
        <v>43</v>
      </c>
      <c r="D44" s="27" t="s">
        <v>424</v>
      </c>
      <c r="E44" s="42" t="s">
        <v>702</v>
      </c>
      <c r="F44" s="27" t="s">
        <v>39</v>
      </c>
      <c r="G44" s="27" t="s">
        <v>40</v>
      </c>
      <c r="H44" s="28">
        <v>26.46</v>
      </c>
      <c r="I44" s="28">
        <v>10.92</v>
      </c>
      <c r="J44" s="28">
        <v>14.25</v>
      </c>
      <c r="K44" s="28">
        <v>12.38</v>
      </c>
      <c r="L44" s="28">
        <v>13.95</v>
      </c>
      <c r="M44" s="28">
        <v>9.31</v>
      </c>
      <c r="N44" s="28">
        <v>20.21</v>
      </c>
      <c r="O44" s="28">
        <v>14.42</v>
      </c>
      <c r="P44" s="28">
        <v>20.5</v>
      </c>
      <c r="Q44" s="28">
        <v>11.51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 s="28" customFormat="1" x14ac:dyDescent="0.15">
      <c r="A45" s="4"/>
      <c r="B45" s="28" t="s">
        <v>431</v>
      </c>
      <c r="C45" s="27" t="s">
        <v>43</v>
      </c>
      <c r="D45" s="27" t="s">
        <v>424</v>
      </c>
      <c r="E45" s="42" t="s">
        <v>702</v>
      </c>
      <c r="F45" s="27" t="s">
        <v>39</v>
      </c>
      <c r="G45" s="27" t="s">
        <v>40</v>
      </c>
      <c r="H45" s="28">
        <v>26.36</v>
      </c>
      <c r="I45" s="28">
        <v>10.5</v>
      </c>
      <c r="L45" s="28">
        <v>13.78</v>
      </c>
      <c r="M45" s="28">
        <v>9.67</v>
      </c>
      <c r="N45" s="28">
        <v>18.64</v>
      </c>
      <c r="O45" s="28">
        <v>13.3</v>
      </c>
      <c r="P45" s="28">
        <v>19.79</v>
      </c>
      <c r="Q45" s="28">
        <v>11.31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 s="28" customFormat="1" x14ac:dyDescent="0.15">
      <c r="A46" s="4"/>
      <c r="B46" s="28" t="s">
        <v>432</v>
      </c>
      <c r="C46" s="27" t="s">
        <v>43</v>
      </c>
      <c r="D46" s="27" t="s">
        <v>433</v>
      </c>
      <c r="E46" s="42" t="s">
        <v>702</v>
      </c>
      <c r="F46" s="27" t="s">
        <v>39</v>
      </c>
      <c r="G46" s="27" t="s">
        <v>40</v>
      </c>
      <c r="H46" s="28">
        <v>27.47</v>
      </c>
      <c r="I46" s="28">
        <v>10.79</v>
      </c>
      <c r="L46" s="28">
        <v>15.43</v>
      </c>
      <c r="M46" s="28">
        <v>10.08</v>
      </c>
      <c r="N46" s="28">
        <v>20.59</v>
      </c>
      <c r="O46" s="28">
        <v>13.14</v>
      </c>
      <c r="Q46" s="28">
        <v>11.74</v>
      </c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 s="28" customFormat="1" x14ac:dyDescent="0.15">
      <c r="A47" s="4"/>
      <c r="B47" s="28" t="s">
        <v>434</v>
      </c>
      <c r="C47" s="27" t="s">
        <v>43</v>
      </c>
      <c r="D47" s="27" t="s">
        <v>435</v>
      </c>
      <c r="E47" s="42" t="s">
        <v>702</v>
      </c>
      <c r="F47" s="27" t="s">
        <v>39</v>
      </c>
      <c r="G47" s="27" t="s">
        <v>53</v>
      </c>
      <c r="H47" s="28">
        <v>25.97</v>
      </c>
      <c r="I47" s="28">
        <v>10.92</v>
      </c>
      <c r="K47" s="28">
        <v>10.72</v>
      </c>
      <c r="L47" s="28">
        <v>14.07</v>
      </c>
      <c r="M47" s="28">
        <v>8.86</v>
      </c>
      <c r="N47" s="28">
        <v>19.66</v>
      </c>
      <c r="O47" s="28">
        <v>13.3</v>
      </c>
      <c r="P47" s="28">
        <v>20.11</v>
      </c>
      <c r="Q47" s="28">
        <v>11.3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 s="28" customFormat="1" x14ac:dyDescent="0.15">
      <c r="A48" s="4"/>
      <c r="B48" s="28" t="s">
        <v>436</v>
      </c>
      <c r="C48" s="27" t="s">
        <v>43</v>
      </c>
      <c r="D48" s="27" t="s">
        <v>424</v>
      </c>
      <c r="E48" s="42" t="s">
        <v>702</v>
      </c>
      <c r="F48" s="27" t="s">
        <v>39</v>
      </c>
      <c r="G48" s="27" t="s">
        <v>53</v>
      </c>
      <c r="H48" s="28">
        <v>26.62</v>
      </c>
      <c r="I48" s="28">
        <v>10.88</v>
      </c>
      <c r="J48" s="28">
        <v>14.82</v>
      </c>
      <c r="K48" s="28">
        <v>12.06</v>
      </c>
      <c r="L48" s="28">
        <v>14.06</v>
      </c>
      <c r="M48" s="28">
        <v>10.16</v>
      </c>
      <c r="N48" s="28">
        <v>19.77</v>
      </c>
      <c r="O48" s="28">
        <v>13.9</v>
      </c>
      <c r="P48" s="28">
        <v>20.75</v>
      </c>
      <c r="Q48" s="28">
        <v>11.7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s="28" customFormat="1" x14ac:dyDescent="0.15">
      <c r="A49" s="4"/>
      <c r="B49" s="28" t="s">
        <v>578</v>
      </c>
      <c r="C49" s="27" t="s">
        <v>43</v>
      </c>
      <c r="D49" s="27" t="s">
        <v>424</v>
      </c>
      <c r="E49" s="42" t="s">
        <v>702</v>
      </c>
      <c r="F49" s="27" t="s">
        <v>39</v>
      </c>
      <c r="G49" s="27" t="s">
        <v>53</v>
      </c>
      <c r="H49" s="28">
        <v>28.03</v>
      </c>
      <c r="I49" s="28">
        <v>11.57</v>
      </c>
      <c r="J49" s="28">
        <v>14.78</v>
      </c>
      <c r="K49" s="28">
        <v>13.16</v>
      </c>
      <c r="L49" s="28">
        <v>14.21</v>
      </c>
      <c r="M49" s="28">
        <v>9.7200000000000006</v>
      </c>
      <c r="N49" s="28">
        <v>20.28</v>
      </c>
      <c r="O49" s="28">
        <v>14.28</v>
      </c>
      <c r="Q49" s="28">
        <v>12.78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s="28" customFormat="1" x14ac:dyDescent="0.15">
      <c r="A50" s="4"/>
      <c r="B50" s="28" t="s">
        <v>579</v>
      </c>
      <c r="C50" s="27" t="s">
        <v>43</v>
      </c>
      <c r="D50" s="27" t="s">
        <v>424</v>
      </c>
      <c r="E50" s="42" t="s">
        <v>702</v>
      </c>
      <c r="F50" s="27" t="s">
        <v>39</v>
      </c>
      <c r="G50" s="27" t="s">
        <v>53</v>
      </c>
      <c r="H50" s="28">
        <v>27.43</v>
      </c>
      <c r="I50" s="28">
        <v>11.61</v>
      </c>
      <c r="L50" s="28">
        <v>14.56</v>
      </c>
      <c r="M50" s="28">
        <v>10.43</v>
      </c>
      <c r="O50" s="28">
        <v>14.59</v>
      </c>
      <c r="P50" s="28">
        <v>21.28</v>
      </c>
      <c r="Q50" s="28">
        <v>12.79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s="28" customFormat="1" x14ac:dyDescent="0.15">
      <c r="A51" s="4"/>
      <c r="B51" s="28" t="s">
        <v>580</v>
      </c>
      <c r="C51" s="27" t="s">
        <v>43</v>
      </c>
      <c r="D51" s="27" t="s">
        <v>435</v>
      </c>
      <c r="E51" s="42" t="s">
        <v>702</v>
      </c>
      <c r="F51" s="27" t="s">
        <v>39</v>
      </c>
      <c r="G51" s="27" t="s">
        <v>53</v>
      </c>
      <c r="I51" s="28">
        <v>11.13</v>
      </c>
      <c r="M51" s="28">
        <v>9.23</v>
      </c>
      <c r="N51" s="28">
        <v>20.64</v>
      </c>
      <c r="O51" s="28">
        <v>14.37</v>
      </c>
      <c r="Q51" s="28">
        <v>12.59</v>
      </c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s="28" customFormat="1" x14ac:dyDescent="0.15">
      <c r="A52" s="4"/>
      <c r="B52" s="28" t="s">
        <v>581</v>
      </c>
      <c r="C52" s="27" t="s">
        <v>43</v>
      </c>
      <c r="D52" s="27" t="s">
        <v>435</v>
      </c>
      <c r="E52" s="42" t="s">
        <v>702</v>
      </c>
      <c r="F52" s="27" t="s">
        <v>39</v>
      </c>
      <c r="G52" s="27" t="s">
        <v>53</v>
      </c>
      <c r="H52" s="28">
        <v>26.65</v>
      </c>
      <c r="I52" s="28">
        <v>11.28</v>
      </c>
      <c r="J52" s="28">
        <v>21.79</v>
      </c>
      <c r="L52" s="28">
        <v>14.65</v>
      </c>
      <c r="M52" s="28">
        <v>9.94</v>
      </c>
      <c r="N52" s="28">
        <v>9.35</v>
      </c>
      <c r="O52" s="28">
        <v>12.76</v>
      </c>
      <c r="P52" s="28">
        <v>19.78</v>
      </c>
      <c r="Q52" s="28">
        <v>11.41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s="28" customFormat="1" x14ac:dyDescent="0.15">
      <c r="A53" s="4"/>
      <c r="B53" s="28" t="s">
        <v>582</v>
      </c>
      <c r="C53" s="27" t="s">
        <v>43</v>
      </c>
      <c r="D53" s="27" t="s">
        <v>435</v>
      </c>
      <c r="E53" s="42" t="s">
        <v>702</v>
      </c>
      <c r="F53" s="27" t="s">
        <v>39</v>
      </c>
      <c r="G53" s="27" t="s">
        <v>40</v>
      </c>
      <c r="H53" s="28">
        <v>27.37</v>
      </c>
      <c r="I53" s="28">
        <v>11.25</v>
      </c>
      <c r="K53" s="28">
        <v>12.31</v>
      </c>
      <c r="L53" s="28">
        <v>14.32</v>
      </c>
      <c r="M53" s="28">
        <v>9.9499999999999993</v>
      </c>
      <c r="N53" s="28">
        <v>21.07</v>
      </c>
      <c r="O53" s="28">
        <v>14.45</v>
      </c>
      <c r="Q53" s="28">
        <v>12.33</v>
      </c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s="28" customFormat="1" x14ac:dyDescent="0.15">
      <c r="A54" s="4"/>
      <c r="B54" s="28" t="s">
        <v>583</v>
      </c>
      <c r="C54" s="27" t="s">
        <v>43</v>
      </c>
      <c r="D54" s="27" t="s">
        <v>424</v>
      </c>
      <c r="E54" s="42" t="s">
        <v>702</v>
      </c>
      <c r="F54" s="27" t="s">
        <v>39</v>
      </c>
      <c r="G54" s="27" t="s">
        <v>53</v>
      </c>
      <c r="H54" s="28">
        <v>27.41</v>
      </c>
      <c r="I54" s="28">
        <v>12.13</v>
      </c>
      <c r="K54" s="28">
        <v>13.27</v>
      </c>
      <c r="L54" s="28">
        <v>15.22</v>
      </c>
      <c r="M54" s="28">
        <v>10.07</v>
      </c>
      <c r="N54" s="28">
        <v>21.38</v>
      </c>
      <c r="O54" s="28">
        <v>15.14</v>
      </c>
      <c r="P54" s="28">
        <v>21.45</v>
      </c>
      <c r="Q54" s="28">
        <v>13.23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s="28" customFormat="1" x14ac:dyDescent="0.15">
      <c r="A55" s="4"/>
      <c r="B55" s="28" t="s">
        <v>584</v>
      </c>
      <c r="C55" s="27" t="s">
        <v>43</v>
      </c>
      <c r="D55" s="27" t="s">
        <v>433</v>
      </c>
      <c r="E55" s="42" t="s">
        <v>702</v>
      </c>
      <c r="F55" s="27" t="s">
        <v>39</v>
      </c>
      <c r="G55" s="27" t="s">
        <v>46</v>
      </c>
      <c r="H55" s="28">
        <v>26.62</v>
      </c>
      <c r="I55" s="28">
        <v>11.42</v>
      </c>
      <c r="L55" s="28">
        <v>16.489999999999998</v>
      </c>
      <c r="M55" s="28">
        <v>11.18</v>
      </c>
      <c r="P55" s="28">
        <v>21.09</v>
      </c>
      <c r="Q55" s="28">
        <v>12.51</v>
      </c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s="28" customFormat="1" x14ac:dyDescent="0.15">
      <c r="A56" s="4"/>
      <c r="B56" s="28" t="s">
        <v>585</v>
      </c>
      <c r="C56" s="27" t="s">
        <v>43</v>
      </c>
      <c r="D56" s="27" t="s">
        <v>435</v>
      </c>
      <c r="E56" s="42" t="s">
        <v>702</v>
      </c>
      <c r="F56" s="27" t="s">
        <v>39</v>
      </c>
      <c r="G56" s="27" t="s">
        <v>53</v>
      </c>
      <c r="H56" s="28">
        <v>27.03</v>
      </c>
      <c r="I56" s="28">
        <v>11.38</v>
      </c>
      <c r="L56" s="28">
        <v>14.22</v>
      </c>
      <c r="M56" s="28">
        <v>9.5299999999999994</v>
      </c>
      <c r="N56" s="28">
        <v>19.52</v>
      </c>
      <c r="O56" s="28">
        <v>13.59</v>
      </c>
      <c r="P56" s="28">
        <v>20.8</v>
      </c>
      <c r="Q56" s="28">
        <v>12.21</v>
      </c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s="28" customFormat="1" x14ac:dyDescent="0.15">
      <c r="A57" s="4"/>
      <c r="B57" s="28" t="s">
        <v>586</v>
      </c>
      <c r="C57" s="27" t="s">
        <v>43</v>
      </c>
      <c r="D57" s="27" t="s">
        <v>435</v>
      </c>
      <c r="E57" s="42" t="s">
        <v>702</v>
      </c>
      <c r="F57" s="27" t="s">
        <v>39</v>
      </c>
      <c r="G57" s="27" t="s">
        <v>49</v>
      </c>
      <c r="H57" s="28">
        <v>26.54</v>
      </c>
      <c r="L57" s="28">
        <v>14.26</v>
      </c>
      <c r="M57" s="28">
        <v>9.1300000000000008</v>
      </c>
      <c r="N57" s="28">
        <v>20.05</v>
      </c>
      <c r="O57" s="28">
        <v>14.89</v>
      </c>
      <c r="P57" s="28">
        <v>19.98</v>
      </c>
      <c r="Q57" s="28">
        <v>12.29</v>
      </c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s="28" customFormat="1" x14ac:dyDescent="0.15">
      <c r="A58" s="4"/>
      <c r="B58" s="28" t="s">
        <v>587</v>
      </c>
      <c r="C58" s="27" t="s">
        <v>43</v>
      </c>
      <c r="D58" s="27" t="s">
        <v>435</v>
      </c>
      <c r="E58" s="42" t="s">
        <v>702</v>
      </c>
      <c r="F58" s="27" t="s">
        <v>39</v>
      </c>
      <c r="G58" s="27" t="s">
        <v>40</v>
      </c>
      <c r="L58" s="28">
        <v>14.01</v>
      </c>
      <c r="M58" s="28">
        <v>9.1999999999999993</v>
      </c>
      <c r="N58" s="28">
        <v>19.22</v>
      </c>
      <c r="O58" s="28">
        <v>13.38</v>
      </c>
      <c r="Q58" s="28">
        <v>12.64</v>
      </c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s="28" customFormat="1" x14ac:dyDescent="0.15">
      <c r="A59" s="4"/>
      <c r="B59" s="28" t="s">
        <v>588</v>
      </c>
      <c r="C59" s="27" t="s">
        <v>43</v>
      </c>
      <c r="D59" s="27" t="s">
        <v>435</v>
      </c>
      <c r="E59" s="42" t="s">
        <v>702</v>
      </c>
      <c r="F59" s="27" t="s">
        <v>39</v>
      </c>
      <c r="G59" s="27" t="s">
        <v>40</v>
      </c>
      <c r="H59" s="28">
        <v>25.36</v>
      </c>
      <c r="I59" s="28">
        <v>11.05</v>
      </c>
      <c r="J59" s="28">
        <v>14.37</v>
      </c>
      <c r="K59" s="28">
        <v>12.67</v>
      </c>
      <c r="L59" s="28">
        <v>14.38</v>
      </c>
      <c r="M59" s="28">
        <v>9.59</v>
      </c>
      <c r="N59" s="28">
        <v>18.55</v>
      </c>
      <c r="O59" s="28">
        <v>13.6</v>
      </c>
      <c r="P59" s="28">
        <v>20.21</v>
      </c>
      <c r="Q59" s="28">
        <v>11.16</v>
      </c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s="28" customFormat="1" x14ac:dyDescent="0.15">
      <c r="A60" s="4"/>
      <c r="B60" s="28" t="s">
        <v>589</v>
      </c>
      <c r="C60" s="27" t="s">
        <v>43</v>
      </c>
      <c r="D60" s="27" t="s">
        <v>424</v>
      </c>
      <c r="E60" s="42" t="s">
        <v>702</v>
      </c>
      <c r="F60" s="27" t="s">
        <v>39</v>
      </c>
      <c r="G60" s="27" t="s">
        <v>53</v>
      </c>
      <c r="H60" s="28">
        <v>26.05</v>
      </c>
      <c r="I60" s="28">
        <v>11.62</v>
      </c>
      <c r="J60" s="28">
        <v>13.44</v>
      </c>
      <c r="L60" s="28">
        <v>14.69</v>
      </c>
      <c r="M60" s="28">
        <v>9.98</v>
      </c>
      <c r="N60" s="28">
        <v>19.239999999999998</v>
      </c>
      <c r="O60" s="28">
        <v>14.16</v>
      </c>
      <c r="P60" s="28">
        <v>20.73</v>
      </c>
      <c r="Q60" s="28">
        <v>13.12</v>
      </c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s="28" customFormat="1" x14ac:dyDescent="0.15">
      <c r="A61" s="4"/>
      <c r="B61" s="28" t="s">
        <v>437</v>
      </c>
      <c r="C61" s="28" t="s">
        <v>43</v>
      </c>
      <c r="D61" s="28" t="s">
        <v>438</v>
      </c>
      <c r="E61" s="40" t="s">
        <v>702</v>
      </c>
      <c r="F61" s="28" t="s">
        <v>45</v>
      </c>
      <c r="G61" s="28" t="s">
        <v>53</v>
      </c>
      <c r="H61" s="28">
        <v>26.06</v>
      </c>
      <c r="I61" s="28">
        <v>10.98</v>
      </c>
      <c r="L61" s="28">
        <v>14.13</v>
      </c>
      <c r="M61" s="28">
        <v>9.57</v>
      </c>
      <c r="N61" s="28">
        <v>19.329999999999998</v>
      </c>
      <c r="O61" s="28">
        <v>13.43</v>
      </c>
      <c r="P61" s="28">
        <v>21.11</v>
      </c>
      <c r="Q61" s="28">
        <v>11.87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s="28" customFormat="1" x14ac:dyDescent="0.15">
      <c r="A62" s="4"/>
      <c r="B62" s="28" t="s">
        <v>440</v>
      </c>
      <c r="C62" s="28" t="s">
        <v>43</v>
      </c>
      <c r="D62" s="28" t="s">
        <v>424</v>
      </c>
      <c r="E62" s="40" t="s">
        <v>702</v>
      </c>
      <c r="F62" s="28" t="s">
        <v>45</v>
      </c>
      <c r="G62" s="28" t="s">
        <v>59</v>
      </c>
      <c r="H62" s="28">
        <v>25.55</v>
      </c>
      <c r="I62" s="28">
        <v>10.77</v>
      </c>
      <c r="K62" s="28">
        <v>12.31</v>
      </c>
      <c r="L62" s="28">
        <v>14.47</v>
      </c>
      <c r="M62" s="28">
        <v>10.18</v>
      </c>
      <c r="N62" s="28">
        <v>18.87</v>
      </c>
      <c r="O62" s="28">
        <v>13.72</v>
      </c>
      <c r="P62" s="28">
        <v>20.25</v>
      </c>
      <c r="Q62" s="28">
        <v>11.71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s="28" customFormat="1" x14ac:dyDescent="0.15">
      <c r="A63" s="4"/>
      <c r="B63" s="28" t="s">
        <v>441</v>
      </c>
      <c r="C63" s="28" t="s">
        <v>43</v>
      </c>
      <c r="D63" s="28" t="s">
        <v>424</v>
      </c>
      <c r="E63" s="40" t="s">
        <v>702</v>
      </c>
      <c r="F63" s="28" t="s">
        <v>45</v>
      </c>
      <c r="G63" s="28" t="s">
        <v>53</v>
      </c>
      <c r="H63" s="28">
        <v>25.97</v>
      </c>
      <c r="I63" s="28">
        <v>10.83</v>
      </c>
      <c r="K63" s="28">
        <v>12.02</v>
      </c>
      <c r="L63" s="28">
        <v>13.65</v>
      </c>
      <c r="M63" s="28">
        <v>9.4499999999999993</v>
      </c>
      <c r="N63" s="28">
        <v>20.13</v>
      </c>
      <c r="O63" s="28">
        <v>14.44</v>
      </c>
      <c r="P63" s="28">
        <v>20.64</v>
      </c>
      <c r="Q63" s="28">
        <v>12.46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s="28" customFormat="1" x14ac:dyDescent="0.15">
      <c r="A64" s="4"/>
      <c r="B64" s="28" t="s">
        <v>442</v>
      </c>
      <c r="C64" s="28" t="s">
        <v>43</v>
      </c>
      <c r="D64" s="28" t="s">
        <v>424</v>
      </c>
      <c r="E64" s="40" t="s">
        <v>702</v>
      </c>
      <c r="F64" s="28" t="s">
        <v>45</v>
      </c>
      <c r="G64" s="28" t="s">
        <v>53</v>
      </c>
      <c r="H64" s="28">
        <v>27.71</v>
      </c>
      <c r="J64" s="28">
        <v>13.55</v>
      </c>
      <c r="K64" s="28">
        <v>12.26</v>
      </c>
      <c r="L64" s="28">
        <v>15.67</v>
      </c>
      <c r="M64" s="28">
        <v>10.9</v>
      </c>
      <c r="N64" s="28">
        <v>21.13</v>
      </c>
      <c r="O64" s="28">
        <v>14.2</v>
      </c>
      <c r="P64" s="28">
        <v>20.9</v>
      </c>
      <c r="Q64" s="28">
        <v>11.73</v>
      </c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s="28" customFormat="1" x14ac:dyDescent="0.15">
      <c r="A65" s="4"/>
      <c r="B65" s="28" t="s">
        <v>443</v>
      </c>
      <c r="C65" s="28" t="s">
        <v>43</v>
      </c>
      <c r="D65" s="28" t="s">
        <v>433</v>
      </c>
      <c r="E65" s="40" t="s">
        <v>702</v>
      </c>
      <c r="F65" s="28" t="s">
        <v>45</v>
      </c>
      <c r="G65" s="28" t="s">
        <v>53</v>
      </c>
      <c r="H65" s="28">
        <v>24.9</v>
      </c>
      <c r="I65" s="28">
        <v>10.43</v>
      </c>
      <c r="J65" s="28">
        <v>15.02</v>
      </c>
      <c r="K65" s="28">
        <v>13.05</v>
      </c>
      <c r="L65" s="28">
        <v>13.46</v>
      </c>
      <c r="M65" s="28">
        <v>9.43</v>
      </c>
      <c r="N65" s="28">
        <v>18.34</v>
      </c>
      <c r="O65" s="28">
        <v>13.78</v>
      </c>
      <c r="P65" s="28">
        <v>20.010000000000002</v>
      </c>
      <c r="Q65" s="28">
        <v>11.22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s="28" customFormat="1" x14ac:dyDescent="0.15">
      <c r="A66" s="4"/>
      <c r="B66" s="28" t="s">
        <v>444</v>
      </c>
      <c r="C66" s="28" t="s">
        <v>43</v>
      </c>
      <c r="D66" s="28" t="s">
        <v>424</v>
      </c>
      <c r="E66" s="40" t="s">
        <v>702</v>
      </c>
      <c r="F66" s="28" t="s">
        <v>45</v>
      </c>
      <c r="G66" s="28" t="s">
        <v>445</v>
      </c>
      <c r="H66" s="28">
        <v>26</v>
      </c>
      <c r="I66" s="28">
        <v>11.36</v>
      </c>
      <c r="J66" s="28">
        <v>14.6</v>
      </c>
      <c r="K66" s="28">
        <v>12.98</v>
      </c>
      <c r="L66" s="28">
        <v>15.09</v>
      </c>
      <c r="M66" s="28">
        <v>10.51</v>
      </c>
      <c r="N66" s="28">
        <v>20.57</v>
      </c>
      <c r="O66" s="28">
        <v>14</v>
      </c>
      <c r="Q66" s="28">
        <v>12.04</v>
      </c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s="28" customFormat="1" x14ac:dyDescent="0.15">
      <c r="A67" s="4"/>
      <c r="B67" s="28" t="s">
        <v>446</v>
      </c>
      <c r="C67" s="28" t="s">
        <v>43</v>
      </c>
      <c r="D67" s="28" t="s">
        <v>424</v>
      </c>
      <c r="E67" s="40" t="s">
        <v>702</v>
      </c>
      <c r="F67" s="28" t="s">
        <v>45</v>
      </c>
      <c r="G67" s="28" t="s">
        <v>59</v>
      </c>
      <c r="H67" s="28">
        <v>24.48</v>
      </c>
      <c r="I67" s="28">
        <v>10.98</v>
      </c>
      <c r="J67" s="28">
        <v>13.62</v>
      </c>
      <c r="K67" s="28">
        <v>12.55</v>
      </c>
      <c r="L67" s="28">
        <v>13.92</v>
      </c>
      <c r="M67" s="28">
        <v>9.2100000000000009</v>
      </c>
      <c r="N67" s="28">
        <v>18.43</v>
      </c>
      <c r="O67" s="28">
        <v>12.94</v>
      </c>
      <c r="Q67" s="28">
        <v>11.05</v>
      </c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s="28" customFormat="1" x14ac:dyDescent="0.15">
      <c r="A68" s="4"/>
      <c r="B68" s="28" t="s">
        <v>447</v>
      </c>
      <c r="C68" s="28" t="s">
        <v>43</v>
      </c>
      <c r="D68" s="28" t="s">
        <v>424</v>
      </c>
      <c r="E68" s="40" t="s">
        <v>702</v>
      </c>
      <c r="F68" s="28" t="s">
        <v>45</v>
      </c>
      <c r="G68" s="28" t="s">
        <v>53</v>
      </c>
      <c r="H68" s="28">
        <v>26.11</v>
      </c>
      <c r="I68" s="28">
        <v>9.91</v>
      </c>
      <c r="J68" s="28">
        <v>12.84</v>
      </c>
      <c r="K68" s="28">
        <v>11.74</v>
      </c>
      <c r="L68" s="28">
        <v>12.92</v>
      </c>
      <c r="M68" s="28">
        <v>8.9499999999999993</v>
      </c>
      <c r="N68" s="28">
        <v>18.36</v>
      </c>
      <c r="O68" s="28">
        <v>12.69</v>
      </c>
      <c r="Q68" s="28">
        <v>11.07</v>
      </c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s="28" customFormat="1" x14ac:dyDescent="0.15">
      <c r="A69" s="4"/>
      <c r="B69" s="28" t="s">
        <v>448</v>
      </c>
      <c r="C69" s="28" t="s">
        <v>43</v>
      </c>
      <c r="D69" s="28" t="s">
        <v>435</v>
      </c>
      <c r="E69" s="40" t="s">
        <v>702</v>
      </c>
      <c r="F69" s="28" t="s">
        <v>45</v>
      </c>
      <c r="G69" s="28" t="s">
        <v>53</v>
      </c>
      <c r="H69" s="28">
        <v>27</v>
      </c>
      <c r="I69" s="28">
        <v>11.03</v>
      </c>
      <c r="J69" s="28">
        <v>13.47</v>
      </c>
      <c r="K69" s="28">
        <v>12.24</v>
      </c>
      <c r="L69" s="28">
        <v>12.88</v>
      </c>
      <c r="M69" s="28">
        <v>8.7200000000000006</v>
      </c>
      <c r="N69" s="28">
        <v>19.350000000000001</v>
      </c>
      <c r="O69" s="28">
        <v>13.56</v>
      </c>
      <c r="P69" s="28">
        <v>20.75</v>
      </c>
      <c r="Q69" s="28">
        <v>11.53</v>
      </c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s="28" customFormat="1" x14ac:dyDescent="0.15">
      <c r="A70" s="4"/>
      <c r="B70" s="28" t="s">
        <v>449</v>
      </c>
      <c r="C70" s="28" t="s">
        <v>43</v>
      </c>
      <c r="D70" s="28" t="s">
        <v>435</v>
      </c>
      <c r="E70" s="40" t="s">
        <v>702</v>
      </c>
      <c r="F70" s="28" t="s">
        <v>45</v>
      </c>
      <c r="G70" s="28" t="s">
        <v>53</v>
      </c>
      <c r="H70" s="28">
        <v>26.23</v>
      </c>
      <c r="I70" s="28">
        <v>11.83</v>
      </c>
      <c r="J70" s="28">
        <v>14.76</v>
      </c>
      <c r="K70" s="28">
        <v>13.29</v>
      </c>
      <c r="L70" s="28">
        <v>14.63</v>
      </c>
      <c r="M70" s="28">
        <v>9.31</v>
      </c>
      <c r="N70" s="28">
        <v>19.7</v>
      </c>
      <c r="O70" s="28">
        <v>13.55</v>
      </c>
      <c r="P70" s="28">
        <v>20.170000000000002</v>
      </c>
      <c r="Q70" s="28">
        <v>12.23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s="28" customFormat="1" x14ac:dyDescent="0.15">
      <c r="A71" s="4"/>
      <c r="B71" s="28" t="s">
        <v>450</v>
      </c>
      <c r="C71" s="28" t="s">
        <v>43</v>
      </c>
      <c r="D71" s="28" t="s">
        <v>424</v>
      </c>
      <c r="E71" s="40" t="s">
        <v>702</v>
      </c>
      <c r="F71" s="28" t="s">
        <v>45</v>
      </c>
      <c r="G71" s="28" t="s">
        <v>53</v>
      </c>
      <c r="H71" s="28">
        <v>28.41</v>
      </c>
      <c r="I71" s="28">
        <v>11.27</v>
      </c>
      <c r="L71" s="28">
        <v>15.56</v>
      </c>
      <c r="M71" s="28">
        <v>10.95</v>
      </c>
      <c r="N71" s="28">
        <v>21.21</v>
      </c>
      <c r="O71" s="28">
        <v>14.21</v>
      </c>
      <c r="P71" s="28">
        <v>21.86</v>
      </c>
      <c r="Q71" s="28">
        <v>12.24</v>
      </c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s="28" customFormat="1" x14ac:dyDescent="0.15">
      <c r="A72" s="4"/>
      <c r="B72" s="28" t="s">
        <v>451</v>
      </c>
      <c r="C72" s="28" t="s">
        <v>43</v>
      </c>
      <c r="D72" s="28" t="s">
        <v>424</v>
      </c>
      <c r="E72" s="40" t="s">
        <v>702</v>
      </c>
      <c r="F72" s="28" t="s">
        <v>45</v>
      </c>
      <c r="G72" s="28" t="s">
        <v>40</v>
      </c>
      <c r="H72" s="28">
        <v>28.78</v>
      </c>
      <c r="I72" s="28">
        <v>11.36</v>
      </c>
      <c r="K72" s="28">
        <v>13.09</v>
      </c>
      <c r="L72" s="28">
        <v>16.010000000000002</v>
      </c>
      <c r="M72" s="28">
        <v>11.06</v>
      </c>
      <c r="N72" s="28">
        <v>22.16</v>
      </c>
      <c r="O72" s="28">
        <v>14.35</v>
      </c>
      <c r="Q72" s="28">
        <v>12.36</v>
      </c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s="28" customFormat="1" x14ac:dyDescent="0.15">
      <c r="A73" s="4"/>
      <c r="B73" s="28" t="s">
        <v>453</v>
      </c>
      <c r="C73" s="28" t="s">
        <v>43</v>
      </c>
      <c r="D73" s="28" t="s">
        <v>435</v>
      </c>
      <c r="E73" s="40" t="s">
        <v>702</v>
      </c>
      <c r="F73" s="28" t="s">
        <v>45</v>
      </c>
      <c r="G73" s="28" t="s">
        <v>53</v>
      </c>
      <c r="H73" s="28">
        <v>26.27</v>
      </c>
      <c r="I73" s="28">
        <v>11.29</v>
      </c>
      <c r="K73" s="28">
        <v>12.7</v>
      </c>
      <c r="L73" s="28">
        <v>13.78</v>
      </c>
      <c r="M73" s="28">
        <v>9.64</v>
      </c>
      <c r="N73" s="28">
        <v>18.88</v>
      </c>
      <c r="O73" s="28">
        <v>13.33</v>
      </c>
      <c r="P73" s="28">
        <v>20.49</v>
      </c>
      <c r="Q73" s="28">
        <v>11.9</v>
      </c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s="28" customFormat="1" x14ac:dyDescent="0.15">
      <c r="A74" s="4"/>
      <c r="B74" s="28" t="s">
        <v>612</v>
      </c>
      <c r="C74" s="28" t="s">
        <v>43</v>
      </c>
      <c r="D74" s="28" t="s">
        <v>435</v>
      </c>
      <c r="E74" s="40" t="s">
        <v>702</v>
      </c>
      <c r="F74" s="28" t="s">
        <v>45</v>
      </c>
      <c r="G74" s="28" t="s">
        <v>67</v>
      </c>
      <c r="L74" s="28">
        <v>13.41</v>
      </c>
      <c r="N74" s="28">
        <v>19.57</v>
      </c>
      <c r="O74" s="28">
        <v>12.7</v>
      </c>
      <c r="Q74" s="28">
        <v>11.3</v>
      </c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s="28" customFormat="1" x14ac:dyDescent="0.15">
      <c r="A75" s="4"/>
      <c r="B75" s="28" t="s">
        <v>613</v>
      </c>
      <c r="C75" s="28" t="s">
        <v>43</v>
      </c>
      <c r="D75" s="28" t="s">
        <v>435</v>
      </c>
      <c r="E75" s="40" t="s">
        <v>702</v>
      </c>
      <c r="F75" s="28" t="s">
        <v>45</v>
      </c>
      <c r="G75" s="28" t="s">
        <v>40</v>
      </c>
      <c r="I75" s="28">
        <v>11.61</v>
      </c>
      <c r="K75" s="28">
        <v>13.51</v>
      </c>
      <c r="L75" s="28">
        <v>15.1</v>
      </c>
      <c r="M75" s="28">
        <v>10.119999999999999</v>
      </c>
      <c r="N75" s="28">
        <v>20.04</v>
      </c>
      <c r="O75" s="28">
        <v>14.3</v>
      </c>
      <c r="P75" s="28">
        <v>19.75</v>
      </c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s="28" customFormat="1" x14ac:dyDescent="0.15">
      <c r="A76" s="4"/>
      <c r="B76" s="28" t="s">
        <v>614</v>
      </c>
      <c r="C76" s="28" t="s">
        <v>43</v>
      </c>
      <c r="D76" s="28" t="s">
        <v>435</v>
      </c>
      <c r="E76" s="40" t="s">
        <v>702</v>
      </c>
      <c r="F76" s="28" t="s">
        <v>45</v>
      </c>
      <c r="G76" s="28" t="s">
        <v>49</v>
      </c>
      <c r="H76" s="28">
        <v>27.04</v>
      </c>
      <c r="I76" s="28">
        <v>11.65</v>
      </c>
      <c r="L76" s="28">
        <v>14.7</v>
      </c>
      <c r="M76" s="28">
        <v>9.7799999999999994</v>
      </c>
      <c r="N76" s="28">
        <v>20.27</v>
      </c>
      <c r="O76" s="28">
        <v>14.57</v>
      </c>
      <c r="P76" s="28">
        <v>21.01</v>
      </c>
      <c r="Q76" s="28">
        <v>12.7</v>
      </c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s="28" customFormat="1" x14ac:dyDescent="0.15">
      <c r="A77" s="4"/>
      <c r="B77" s="28" t="s">
        <v>615</v>
      </c>
      <c r="C77" s="28" t="s">
        <v>43</v>
      </c>
      <c r="D77" s="28" t="s">
        <v>424</v>
      </c>
      <c r="E77" s="40" t="s">
        <v>702</v>
      </c>
      <c r="F77" s="28" t="s">
        <v>45</v>
      </c>
      <c r="G77" s="28" t="s">
        <v>49</v>
      </c>
      <c r="H77" s="28">
        <v>27.07</v>
      </c>
      <c r="I77" s="28">
        <v>10.86</v>
      </c>
      <c r="M77" s="28">
        <v>9.1</v>
      </c>
      <c r="N77" s="28">
        <v>20</v>
      </c>
      <c r="O77" s="28">
        <v>13.44</v>
      </c>
      <c r="P77" s="28">
        <v>20.72</v>
      </c>
      <c r="Q77" s="28">
        <v>11.77</v>
      </c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s="28" customFormat="1" x14ac:dyDescent="0.15">
      <c r="A78" s="4"/>
      <c r="B78" s="28" t="s">
        <v>616</v>
      </c>
      <c r="C78" s="28" t="s">
        <v>43</v>
      </c>
      <c r="D78" s="28" t="s">
        <v>424</v>
      </c>
      <c r="E78" s="40" t="s">
        <v>702</v>
      </c>
      <c r="F78" s="28" t="s">
        <v>45</v>
      </c>
      <c r="G78" s="28" t="s">
        <v>228</v>
      </c>
      <c r="L78" s="28">
        <v>13.51</v>
      </c>
      <c r="M78" s="28">
        <v>9.57</v>
      </c>
      <c r="N78" s="28">
        <v>19.420000000000002</v>
      </c>
      <c r="O78" s="28">
        <v>14.14</v>
      </c>
      <c r="Q78" s="28">
        <v>12.49</v>
      </c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s="37" customFormat="1" x14ac:dyDescent="0.15">
      <c r="A79" s="4"/>
      <c r="B79" s="37" t="s">
        <v>454</v>
      </c>
      <c r="C79" s="37" t="s">
        <v>455</v>
      </c>
      <c r="D79" s="37" t="s">
        <v>456</v>
      </c>
      <c r="E79" s="39" t="s">
        <v>714</v>
      </c>
      <c r="F79" s="37" t="s">
        <v>39</v>
      </c>
      <c r="G79" s="37" t="s">
        <v>40</v>
      </c>
      <c r="H79" s="37">
        <v>28.77</v>
      </c>
      <c r="I79" s="37">
        <v>11.6</v>
      </c>
      <c r="J79" s="37">
        <v>15.13</v>
      </c>
      <c r="K79" s="37">
        <v>12.39</v>
      </c>
      <c r="L79" s="37">
        <v>14.14</v>
      </c>
      <c r="M79" s="37">
        <v>10.32</v>
      </c>
      <c r="N79" s="37">
        <v>20.34</v>
      </c>
      <c r="O79" s="37">
        <v>14.63</v>
      </c>
      <c r="P79" s="37">
        <v>22.16</v>
      </c>
      <c r="Q79" s="37">
        <v>12.64</v>
      </c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s="37" customFormat="1" x14ac:dyDescent="0.15">
      <c r="A80" s="4"/>
      <c r="B80" s="37" t="s">
        <v>459</v>
      </c>
      <c r="C80" s="37" t="s">
        <v>455</v>
      </c>
      <c r="D80" s="37" t="s">
        <v>456</v>
      </c>
      <c r="E80" s="39" t="s">
        <v>714</v>
      </c>
      <c r="F80" s="37" t="s">
        <v>39</v>
      </c>
      <c r="G80" s="37" t="s">
        <v>53</v>
      </c>
      <c r="H80" s="37">
        <v>28.49</v>
      </c>
      <c r="I80" s="37">
        <v>11.77</v>
      </c>
      <c r="J80" s="37">
        <v>15.06</v>
      </c>
      <c r="K80" s="37">
        <v>13.07</v>
      </c>
      <c r="L80" s="37">
        <v>14.73</v>
      </c>
      <c r="M80" s="37">
        <v>10.210000000000001</v>
      </c>
      <c r="N80" s="37">
        <v>20.9</v>
      </c>
      <c r="O80" s="37">
        <v>14.1</v>
      </c>
      <c r="P80" s="37">
        <v>21.14</v>
      </c>
      <c r="Q80" s="37">
        <v>11.77</v>
      </c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s="37" customFormat="1" x14ac:dyDescent="0.15">
      <c r="A81" s="4"/>
      <c r="B81" s="37" t="s">
        <v>465</v>
      </c>
      <c r="C81" s="37" t="s">
        <v>455</v>
      </c>
      <c r="D81" s="37" t="s">
        <v>456</v>
      </c>
      <c r="E81" s="39" t="s">
        <v>714</v>
      </c>
      <c r="F81" s="37" t="s">
        <v>45</v>
      </c>
      <c r="G81" s="37" t="s">
        <v>59</v>
      </c>
      <c r="H81" s="37">
        <v>29.29</v>
      </c>
      <c r="I81" s="37">
        <v>12.01</v>
      </c>
      <c r="J81" s="37">
        <v>15.82</v>
      </c>
      <c r="K81" s="37">
        <v>13.73</v>
      </c>
      <c r="L81" s="37">
        <v>16.350000000000001</v>
      </c>
      <c r="M81" s="37">
        <v>10.99</v>
      </c>
      <c r="N81" s="37">
        <v>21.36</v>
      </c>
      <c r="O81" s="37">
        <v>14.41</v>
      </c>
      <c r="P81" s="37">
        <v>22.13</v>
      </c>
      <c r="Q81" s="37">
        <v>12.05</v>
      </c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s="28" customFormat="1" x14ac:dyDescent="0.15">
      <c r="A82" s="4"/>
      <c r="B82" s="28" t="s">
        <v>466</v>
      </c>
      <c r="C82" s="28" t="s">
        <v>455</v>
      </c>
      <c r="D82" s="28" t="s">
        <v>467</v>
      </c>
      <c r="E82" s="40" t="s">
        <v>722</v>
      </c>
      <c r="F82" s="28" t="s">
        <v>45</v>
      </c>
      <c r="G82" s="28" t="s">
        <v>40</v>
      </c>
      <c r="H82" s="28">
        <v>24.49</v>
      </c>
      <c r="I82" s="28">
        <v>10.78</v>
      </c>
      <c r="K82" s="28">
        <v>11.51</v>
      </c>
      <c r="L82" s="28">
        <v>14.26</v>
      </c>
      <c r="M82" s="28">
        <v>9.8000000000000007</v>
      </c>
      <c r="O82" s="28">
        <v>13.1</v>
      </c>
      <c r="P82" s="28">
        <v>20.87</v>
      </c>
      <c r="Q82" s="28">
        <v>11.61</v>
      </c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s="28" customFormat="1" x14ac:dyDescent="0.15">
      <c r="A83" s="4"/>
      <c r="B83" s="28" t="s">
        <v>469</v>
      </c>
      <c r="C83" s="28" t="s">
        <v>470</v>
      </c>
      <c r="D83" s="28" t="s">
        <v>646</v>
      </c>
      <c r="E83" s="40" t="s">
        <v>722</v>
      </c>
      <c r="F83" s="28" t="s">
        <v>39</v>
      </c>
      <c r="G83" s="28" t="s">
        <v>73</v>
      </c>
      <c r="H83" s="28">
        <v>27.28</v>
      </c>
      <c r="I83" s="28">
        <v>10.83</v>
      </c>
      <c r="O83" s="28">
        <v>14.02</v>
      </c>
      <c r="Q83" s="28">
        <v>12.04</v>
      </c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s="28" customFormat="1" x14ac:dyDescent="0.15">
      <c r="A84" s="4"/>
      <c r="B84" s="28" t="s">
        <v>645</v>
      </c>
      <c r="C84" s="28" t="s">
        <v>470</v>
      </c>
      <c r="D84" s="28" t="s">
        <v>646</v>
      </c>
      <c r="E84" s="40" t="s">
        <v>722</v>
      </c>
      <c r="F84" s="28" t="s">
        <v>45</v>
      </c>
      <c r="G84" s="28" t="s">
        <v>49</v>
      </c>
      <c r="H84" s="28">
        <v>25.87</v>
      </c>
      <c r="I84" s="28">
        <v>10.55</v>
      </c>
      <c r="M84" s="28">
        <v>9.85</v>
      </c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s="37" customFormat="1" x14ac:dyDescent="0.15">
      <c r="A85" s="4"/>
      <c r="B85" s="37" t="s">
        <v>482</v>
      </c>
      <c r="C85" s="37" t="s">
        <v>152</v>
      </c>
      <c r="D85" s="37" t="s">
        <v>483</v>
      </c>
      <c r="E85" s="39" t="s">
        <v>719</v>
      </c>
      <c r="F85" s="37" t="s">
        <v>39</v>
      </c>
      <c r="G85" s="37" t="s">
        <v>40</v>
      </c>
      <c r="H85" s="37">
        <v>30.01</v>
      </c>
      <c r="I85" s="37">
        <v>11.49</v>
      </c>
      <c r="J85" s="37">
        <v>15.38</v>
      </c>
      <c r="K85" s="37">
        <v>12.33</v>
      </c>
      <c r="L85" s="37">
        <v>15.58</v>
      </c>
      <c r="M85" s="37">
        <v>11.41</v>
      </c>
      <c r="N85" s="37">
        <v>21.46</v>
      </c>
      <c r="O85" s="37">
        <v>15.54</v>
      </c>
      <c r="P85" s="37">
        <v>22.1</v>
      </c>
      <c r="Q85" s="37">
        <v>13.35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s="37" customFormat="1" x14ac:dyDescent="0.15">
      <c r="A86" s="4"/>
      <c r="B86" s="35" t="s">
        <v>488</v>
      </c>
      <c r="C86" s="35" t="s">
        <v>152</v>
      </c>
      <c r="D86" s="37" t="s">
        <v>486</v>
      </c>
      <c r="E86" s="39" t="s">
        <v>719</v>
      </c>
      <c r="F86" s="35" t="s">
        <v>45</v>
      </c>
      <c r="G86" s="35" t="s">
        <v>59</v>
      </c>
      <c r="H86" s="37">
        <v>30.83</v>
      </c>
      <c r="I86" s="37">
        <v>12.02</v>
      </c>
      <c r="J86" s="37">
        <v>14.22</v>
      </c>
      <c r="K86" s="37">
        <v>13.38</v>
      </c>
      <c r="L86" s="37">
        <v>15.18</v>
      </c>
      <c r="M86" s="37">
        <v>10.49</v>
      </c>
      <c r="N86" s="37">
        <v>21.51</v>
      </c>
      <c r="O86" s="37">
        <v>13.94</v>
      </c>
      <c r="P86" s="37">
        <v>22.01</v>
      </c>
      <c r="Q86" s="37">
        <v>12.79</v>
      </c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s="37" customFormat="1" x14ac:dyDescent="0.15">
      <c r="A87" s="4"/>
      <c r="B87" s="37" t="s">
        <v>487</v>
      </c>
      <c r="C87" s="37" t="s">
        <v>152</v>
      </c>
      <c r="D87" s="37" t="s">
        <v>489</v>
      </c>
      <c r="E87" s="39" t="s">
        <v>719</v>
      </c>
      <c r="F87" s="37" t="s">
        <v>45</v>
      </c>
      <c r="G87" s="37" t="s">
        <v>40</v>
      </c>
      <c r="H87" s="37">
        <v>28.76</v>
      </c>
      <c r="I87" s="37">
        <v>11.95</v>
      </c>
      <c r="J87" s="37">
        <v>14.26</v>
      </c>
      <c r="K87" s="37">
        <v>12.7</v>
      </c>
      <c r="L87" s="37">
        <v>13.55</v>
      </c>
      <c r="M87" s="37">
        <v>9.67</v>
      </c>
      <c r="N87" s="37">
        <v>21.5</v>
      </c>
      <c r="O87" s="37">
        <v>15.34</v>
      </c>
      <c r="Q87" s="37">
        <v>12.72</v>
      </c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</sheetData>
  <autoFilter ref="A1:AQ87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76"/>
  <sheetViews>
    <sheetView workbookViewId="0">
      <pane ySplit="1" topLeftCell="A2" activePane="bottomLeft" state="frozen"/>
      <selection pane="bottomLeft"/>
    </sheetView>
  </sheetViews>
  <sheetFormatPr defaultRowHeight="9" customHeight="1" x14ac:dyDescent="0.15"/>
  <cols>
    <col min="1" max="1" width="9.140625" style="4"/>
    <col min="2" max="2" width="9.140625" style="3"/>
    <col min="3" max="4" width="9.140625" style="3" customWidth="1"/>
    <col min="5" max="6" width="9.140625" style="3"/>
    <col min="7" max="38" width="9.140625" style="3" customWidth="1"/>
    <col min="39" max="88" width="9.140625" style="4" customWidth="1"/>
    <col min="89" max="139" width="9.140625" style="4"/>
    <col min="140" max="16384" width="9.140625" style="3"/>
  </cols>
  <sheetData>
    <row r="1" spans="1:139" s="18" customFormat="1" ht="72" x14ac:dyDescent="0.15">
      <c r="A1" s="11" t="s">
        <v>926</v>
      </c>
      <c r="B1" s="8" t="s">
        <v>0</v>
      </c>
      <c r="C1" s="8" t="s">
        <v>1</v>
      </c>
      <c r="D1" s="8" t="s">
        <v>2</v>
      </c>
      <c r="E1" s="13" t="s">
        <v>657</v>
      </c>
      <c r="F1" s="8" t="s">
        <v>3</v>
      </c>
      <c r="G1" s="8" t="s">
        <v>4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727</v>
      </c>
      <c r="U1" s="10" t="s">
        <v>736</v>
      </c>
      <c r="V1" s="9" t="s">
        <v>725</v>
      </c>
      <c r="W1" s="9" t="s">
        <v>19</v>
      </c>
      <c r="X1" s="9" t="s">
        <v>20</v>
      </c>
      <c r="Y1" s="9" t="s">
        <v>21</v>
      </c>
      <c r="Z1" s="9" t="s">
        <v>22</v>
      </c>
      <c r="AA1" s="9" t="s">
        <v>23</v>
      </c>
      <c r="AB1" s="9" t="s">
        <v>24</v>
      </c>
      <c r="AC1" s="9" t="s">
        <v>25</v>
      </c>
      <c r="AD1" s="9" t="s">
        <v>26</v>
      </c>
      <c r="AE1" s="9" t="s">
        <v>27</v>
      </c>
      <c r="AF1" s="9" t="s">
        <v>29</v>
      </c>
      <c r="AG1" s="9" t="s">
        <v>30</v>
      </c>
      <c r="AH1" s="9" t="s">
        <v>31</v>
      </c>
      <c r="AI1" s="9" t="s">
        <v>737</v>
      </c>
      <c r="AJ1" s="9" t="s">
        <v>33</v>
      </c>
      <c r="AK1" s="9" t="s">
        <v>34</v>
      </c>
      <c r="AL1" s="10" t="s">
        <v>726</v>
      </c>
      <c r="AM1" s="45"/>
      <c r="AN1" s="10" t="s">
        <v>421</v>
      </c>
      <c r="AO1" s="10" t="s">
        <v>818</v>
      </c>
      <c r="AP1" s="10" t="s">
        <v>731</v>
      </c>
      <c r="AQ1" s="10" t="s">
        <v>7</v>
      </c>
      <c r="AR1" s="10" t="s">
        <v>8</v>
      </c>
      <c r="AS1" s="10" t="s">
        <v>9</v>
      </c>
      <c r="AT1" s="10" t="s">
        <v>10</v>
      </c>
      <c r="AU1" s="10" t="s">
        <v>11</v>
      </c>
      <c r="AV1" s="10" t="s">
        <v>12</v>
      </c>
      <c r="AW1" s="10" t="s">
        <v>13</v>
      </c>
      <c r="AX1" s="10" t="s">
        <v>14</v>
      </c>
      <c r="AY1" s="10" t="s">
        <v>15</v>
      </c>
      <c r="AZ1" s="10" t="s">
        <v>16</v>
      </c>
      <c r="BA1" s="10" t="s">
        <v>17</v>
      </c>
      <c r="BB1" s="10" t="s">
        <v>18</v>
      </c>
      <c r="BC1" s="10" t="s">
        <v>727</v>
      </c>
      <c r="BD1" s="10" t="s">
        <v>736</v>
      </c>
      <c r="BE1" s="10" t="s">
        <v>725</v>
      </c>
      <c r="BF1" s="10" t="s">
        <v>19</v>
      </c>
      <c r="BG1" s="10" t="s">
        <v>20</v>
      </c>
      <c r="BH1" s="10" t="s">
        <v>21</v>
      </c>
      <c r="BI1" s="10" t="s">
        <v>22</v>
      </c>
      <c r="BJ1" s="10" t="s">
        <v>23</v>
      </c>
      <c r="BK1" s="10" t="s">
        <v>24</v>
      </c>
      <c r="BL1" s="10" t="s">
        <v>25</v>
      </c>
      <c r="BM1" s="10" t="s">
        <v>26</v>
      </c>
      <c r="BN1" s="10" t="s">
        <v>27</v>
      </c>
      <c r="BO1" s="10" t="s">
        <v>29</v>
      </c>
      <c r="BP1" s="10" t="s">
        <v>30</v>
      </c>
      <c r="BQ1" s="10" t="s">
        <v>31</v>
      </c>
      <c r="BR1" s="10" t="s">
        <v>737</v>
      </c>
      <c r="BS1" s="10" t="s">
        <v>33</v>
      </c>
      <c r="BT1" s="10" t="s">
        <v>34</v>
      </c>
      <c r="BU1" s="10" t="s">
        <v>726</v>
      </c>
      <c r="BV1" s="10"/>
      <c r="BW1" s="11" t="s">
        <v>0</v>
      </c>
      <c r="BX1" s="11" t="s">
        <v>657</v>
      </c>
      <c r="BY1" s="11" t="s">
        <v>3</v>
      </c>
      <c r="BZ1" s="11" t="s">
        <v>4</v>
      </c>
      <c r="CA1" s="10" t="s">
        <v>28</v>
      </c>
      <c r="CB1" s="9" t="s">
        <v>20</v>
      </c>
      <c r="CC1" s="9" t="s">
        <v>21</v>
      </c>
      <c r="CD1" s="45"/>
      <c r="CE1" s="10" t="s">
        <v>823</v>
      </c>
      <c r="CF1" s="10" t="s">
        <v>818</v>
      </c>
      <c r="CG1" s="10" t="s">
        <v>731</v>
      </c>
      <c r="CH1" s="10" t="s">
        <v>28</v>
      </c>
      <c r="CI1" s="9" t="s">
        <v>20</v>
      </c>
      <c r="CJ1" s="9" t="s">
        <v>21</v>
      </c>
      <c r="CK1" s="45"/>
      <c r="CL1" s="11" t="s">
        <v>0</v>
      </c>
      <c r="CM1" s="11" t="s">
        <v>657</v>
      </c>
      <c r="CN1" s="11" t="s">
        <v>3</v>
      </c>
      <c r="CO1" s="11" t="s">
        <v>4</v>
      </c>
      <c r="CP1" s="10" t="s">
        <v>28</v>
      </c>
      <c r="CQ1" s="9" t="s">
        <v>20</v>
      </c>
      <c r="CR1" s="9" t="s">
        <v>21</v>
      </c>
      <c r="CS1" s="45"/>
      <c r="CT1" s="10" t="s">
        <v>824</v>
      </c>
      <c r="CU1" s="10" t="s">
        <v>818</v>
      </c>
      <c r="CV1" s="10" t="s">
        <v>731</v>
      </c>
      <c r="CW1" s="10" t="s">
        <v>28</v>
      </c>
      <c r="CX1" s="9" t="s">
        <v>20</v>
      </c>
      <c r="CY1" s="9" t="s">
        <v>21</v>
      </c>
      <c r="CZ1" s="45"/>
      <c r="DA1" s="11" t="s">
        <v>0</v>
      </c>
      <c r="DB1" s="11" t="s">
        <v>657</v>
      </c>
      <c r="DC1" s="11" t="s">
        <v>3</v>
      </c>
      <c r="DD1" s="11" t="s">
        <v>4</v>
      </c>
      <c r="DE1" s="10" t="s">
        <v>28</v>
      </c>
      <c r="DF1" s="9" t="s">
        <v>20</v>
      </c>
      <c r="DG1" s="9" t="s">
        <v>21</v>
      </c>
      <c r="DH1" s="45"/>
      <c r="DI1" s="10" t="s">
        <v>825</v>
      </c>
      <c r="DJ1" s="10" t="s">
        <v>818</v>
      </c>
      <c r="DK1" s="10" t="s">
        <v>731</v>
      </c>
      <c r="DL1" s="10" t="s">
        <v>28</v>
      </c>
      <c r="DM1" s="9" t="s">
        <v>20</v>
      </c>
      <c r="DN1" s="9" t="s">
        <v>21</v>
      </c>
      <c r="DO1" s="45"/>
      <c r="DP1" s="11" t="s">
        <v>910</v>
      </c>
      <c r="DQ1" s="11" t="s">
        <v>7</v>
      </c>
      <c r="DR1" s="44" t="s">
        <v>818</v>
      </c>
      <c r="DS1" s="44" t="s">
        <v>819</v>
      </c>
      <c r="DT1" s="44" t="s">
        <v>820</v>
      </c>
      <c r="DU1" s="11" t="s">
        <v>908</v>
      </c>
      <c r="DV1" s="11" t="s">
        <v>909</v>
      </c>
      <c r="DX1" s="11" t="s">
        <v>910</v>
      </c>
      <c r="DY1" s="10" t="s">
        <v>8</v>
      </c>
      <c r="DZ1" s="10" t="s">
        <v>818</v>
      </c>
      <c r="EA1" s="10" t="s">
        <v>819</v>
      </c>
      <c r="EB1" s="10" t="s">
        <v>820</v>
      </c>
      <c r="EC1" s="11" t="s">
        <v>908</v>
      </c>
      <c r="ED1" s="11" t="s">
        <v>909</v>
      </c>
      <c r="EE1" s="45"/>
      <c r="EF1" s="45"/>
      <c r="EG1" s="45"/>
      <c r="EH1" s="45"/>
      <c r="EI1" s="45"/>
    </row>
    <row r="2" spans="1:139" s="37" customFormat="1" ht="9" customHeight="1" x14ac:dyDescent="0.15">
      <c r="A2" s="4"/>
      <c r="B2" s="35" t="s">
        <v>136</v>
      </c>
      <c r="C2" s="35" t="s">
        <v>51</v>
      </c>
      <c r="D2" s="35" t="s">
        <v>137</v>
      </c>
      <c r="E2" s="36">
        <v>3.1</v>
      </c>
      <c r="F2" s="35" t="s">
        <v>39</v>
      </c>
      <c r="G2" s="35" t="s">
        <v>49</v>
      </c>
      <c r="H2" s="37">
        <v>285.70999999999998</v>
      </c>
      <c r="I2" s="37">
        <v>254.73</v>
      </c>
      <c r="J2" s="37">
        <v>240.13</v>
      </c>
      <c r="K2" s="37">
        <v>74.989999999999995</v>
      </c>
      <c r="L2" s="37">
        <v>166.28</v>
      </c>
      <c r="M2" s="37">
        <v>162.43</v>
      </c>
      <c r="N2" s="37">
        <v>103.37</v>
      </c>
      <c r="O2" s="37">
        <v>147.63</v>
      </c>
      <c r="P2" s="37">
        <v>56.97</v>
      </c>
      <c r="Q2" s="37">
        <v>95.93</v>
      </c>
      <c r="R2" s="37">
        <v>134.87</v>
      </c>
      <c r="S2" s="37">
        <v>57.14</v>
      </c>
      <c r="T2" s="37">
        <v>84.33</v>
      </c>
      <c r="U2" s="37">
        <v>49.64</v>
      </c>
      <c r="V2" s="37">
        <v>54.78</v>
      </c>
      <c r="W2" s="37">
        <v>102.14</v>
      </c>
      <c r="X2" s="37">
        <v>99.02</v>
      </c>
      <c r="Y2" s="37">
        <v>49.95</v>
      </c>
      <c r="Z2" s="37">
        <v>94.73</v>
      </c>
      <c r="AA2" s="37">
        <v>25.05</v>
      </c>
      <c r="AB2" s="37">
        <v>19.55</v>
      </c>
      <c r="AC2" s="37">
        <v>80.459999999999994</v>
      </c>
      <c r="AD2" s="37">
        <v>177.45</v>
      </c>
      <c r="AE2" s="37">
        <v>45.49</v>
      </c>
      <c r="AF2" s="37">
        <v>60.27</v>
      </c>
      <c r="AG2" s="37">
        <v>113.95</v>
      </c>
      <c r="AH2" s="37">
        <v>60.93</v>
      </c>
      <c r="AI2" s="37">
        <v>43.73</v>
      </c>
      <c r="AJ2" s="37">
        <v>97.5</v>
      </c>
      <c r="AK2" s="37">
        <v>77.81</v>
      </c>
      <c r="AL2" s="37">
        <v>158.07</v>
      </c>
      <c r="AM2" s="4"/>
      <c r="AN2" s="4"/>
      <c r="AO2" s="4">
        <v>3.1</v>
      </c>
      <c r="AP2" s="4" t="s">
        <v>819</v>
      </c>
      <c r="AQ2" s="43">
        <f t="shared" ref="AQ2:BU2" si="0">AVERAGE(H2)</f>
        <v>285.70999999999998</v>
      </c>
      <c r="AR2" s="43">
        <f t="shared" si="0"/>
        <v>254.73</v>
      </c>
      <c r="AS2" s="43">
        <f t="shared" si="0"/>
        <v>240.13</v>
      </c>
      <c r="AT2" s="43">
        <f t="shared" si="0"/>
        <v>74.989999999999995</v>
      </c>
      <c r="AU2" s="43">
        <f t="shared" si="0"/>
        <v>166.28</v>
      </c>
      <c r="AV2" s="43">
        <f t="shared" si="0"/>
        <v>162.43</v>
      </c>
      <c r="AW2" s="43">
        <f t="shared" si="0"/>
        <v>103.37</v>
      </c>
      <c r="AX2" s="43">
        <f t="shared" si="0"/>
        <v>147.63</v>
      </c>
      <c r="AY2" s="43">
        <f t="shared" si="0"/>
        <v>56.97</v>
      </c>
      <c r="AZ2" s="43">
        <f t="shared" si="0"/>
        <v>95.93</v>
      </c>
      <c r="BA2" s="43">
        <f t="shared" si="0"/>
        <v>134.87</v>
      </c>
      <c r="BB2" s="43">
        <f t="shared" si="0"/>
        <v>57.14</v>
      </c>
      <c r="BC2" s="43">
        <f t="shared" si="0"/>
        <v>84.33</v>
      </c>
      <c r="BD2" s="43">
        <f t="shared" si="0"/>
        <v>49.64</v>
      </c>
      <c r="BE2" s="43">
        <f t="shared" si="0"/>
        <v>54.78</v>
      </c>
      <c r="BF2" s="43">
        <f t="shared" si="0"/>
        <v>102.14</v>
      </c>
      <c r="BG2" s="43">
        <f t="shared" si="0"/>
        <v>99.02</v>
      </c>
      <c r="BH2" s="43">
        <f t="shared" si="0"/>
        <v>49.95</v>
      </c>
      <c r="BI2" s="43">
        <f t="shared" si="0"/>
        <v>94.73</v>
      </c>
      <c r="BJ2" s="43">
        <f t="shared" si="0"/>
        <v>25.05</v>
      </c>
      <c r="BK2" s="43">
        <f t="shared" si="0"/>
        <v>19.55</v>
      </c>
      <c r="BL2" s="43">
        <f t="shared" si="0"/>
        <v>80.459999999999994</v>
      </c>
      <c r="BM2" s="43">
        <f t="shared" si="0"/>
        <v>177.45</v>
      </c>
      <c r="BN2" s="43">
        <f t="shared" si="0"/>
        <v>45.49</v>
      </c>
      <c r="BO2" s="43">
        <f t="shared" si="0"/>
        <v>60.27</v>
      </c>
      <c r="BP2" s="43">
        <f t="shared" si="0"/>
        <v>113.95</v>
      </c>
      <c r="BQ2" s="43">
        <f t="shared" si="0"/>
        <v>60.93</v>
      </c>
      <c r="BR2" s="43">
        <f t="shared" si="0"/>
        <v>43.73</v>
      </c>
      <c r="BS2" s="43">
        <f t="shared" si="0"/>
        <v>97.5</v>
      </c>
      <c r="BT2" s="43">
        <f t="shared" si="0"/>
        <v>77.81</v>
      </c>
      <c r="BU2" s="43">
        <f t="shared" si="0"/>
        <v>158.07</v>
      </c>
      <c r="BV2" s="43"/>
      <c r="BW2" s="27" t="s">
        <v>138</v>
      </c>
      <c r="BX2" s="42" t="s">
        <v>678</v>
      </c>
      <c r="BY2" s="27" t="s">
        <v>39</v>
      </c>
      <c r="BZ2" s="27" t="s">
        <v>53</v>
      </c>
      <c r="CA2" s="28">
        <v>82.55</v>
      </c>
      <c r="CB2" s="28">
        <v>94.51</v>
      </c>
      <c r="CC2" s="28">
        <v>48.65</v>
      </c>
      <c r="CD2" s="4"/>
      <c r="CE2" s="4"/>
      <c r="CF2" s="4">
        <v>10.199999999999999</v>
      </c>
      <c r="CG2" s="4" t="s">
        <v>819</v>
      </c>
      <c r="CH2" s="43">
        <f>AVERAGE(CA2)</f>
        <v>82.55</v>
      </c>
      <c r="CI2" s="43">
        <f t="shared" ref="CI2:CJ2" si="1">AVERAGE(CB2)</f>
        <v>94.51</v>
      </c>
      <c r="CJ2" s="43">
        <f t="shared" si="1"/>
        <v>48.65</v>
      </c>
      <c r="CK2" s="4"/>
      <c r="CL2" s="28" t="s">
        <v>231</v>
      </c>
      <c r="CM2" s="40">
        <v>6.9</v>
      </c>
      <c r="CN2" s="27" t="s">
        <v>39</v>
      </c>
      <c r="CO2" s="27" t="s">
        <v>40</v>
      </c>
      <c r="CP2" s="28">
        <v>76.86</v>
      </c>
      <c r="CQ2" s="28">
        <v>97.54</v>
      </c>
      <c r="CR2" s="28">
        <v>50.6</v>
      </c>
      <c r="CS2" s="4"/>
      <c r="CT2" s="4"/>
      <c r="CU2" s="4">
        <v>6.9</v>
      </c>
      <c r="CV2" s="4" t="s">
        <v>819</v>
      </c>
      <c r="CW2" s="43">
        <f>AVERAGE(CP2)</f>
        <v>76.86</v>
      </c>
      <c r="CX2" s="43">
        <f t="shared" ref="CX2:CY3" si="2">AVERAGE(CQ2)</f>
        <v>97.54</v>
      </c>
      <c r="CY2" s="43">
        <f t="shared" si="2"/>
        <v>50.6</v>
      </c>
      <c r="CZ2" s="4"/>
      <c r="DA2" s="35" t="s">
        <v>136</v>
      </c>
      <c r="DB2" s="36">
        <v>3.1</v>
      </c>
      <c r="DC2" s="35" t="s">
        <v>39</v>
      </c>
      <c r="DD2" s="35" t="s">
        <v>49</v>
      </c>
      <c r="DE2" s="37">
        <v>86.94</v>
      </c>
      <c r="DF2" s="37">
        <v>99.02</v>
      </c>
      <c r="DG2" s="37">
        <v>49.95</v>
      </c>
      <c r="DH2" s="4"/>
      <c r="DI2" s="4"/>
      <c r="DJ2" s="4">
        <v>3.1</v>
      </c>
      <c r="DK2" s="4" t="s">
        <v>819</v>
      </c>
      <c r="DL2" s="43">
        <f>AVERAGE(DE2)</f>
        <v>86.94</v>
      </c>
      <c r="DM2" s="43">
        <f t="shared" ref="DM2:DN3" si="3">AVERAGE(DF2)</f>
        <v>99.02</v>
      </c>
      <c r="DN2" s="43">
        <f t="shared" si="3"/>
        <v>49.95</v>
      </c>
      <c r="DO2" s="4"/>
      <c r="DP2" s="4"/>
      <c r="DQ2" s="4"/>
      <c r="DR2" s="4">
        <v>3.1</v>
      </c>
      <c r="DS2" s="4">
        <v>285.70999999999998</v>
      </c>
      <c r="DT2" s="4">
        <v>289.59500000000003</v>
      </c>
      <c r="DU2" s="4">
        <f>LOG10(DS2)</f>
        <v>2.4559254411836373</v>
      </c>
      <c r="DV2" s="4">
        <f>LOG10(DT2)</f>
        <v>2.4617910592821701</v>
      </c>
      <c r="DW2" s="4"/>
      <c r="DX2" s="4"/>
      <c r="DY2" s="4"/>
      <c r="DZ2" s="4">
        <v>3.1</v>
      </c>
      <c r="EA2" s="43">
        <v>254.73</v>
      </c>
      <c r="EB2" s="4">
        <v>251.70500000000001</v>
      </c>
      <c r="EC2" s="4">
        <f>LOG10(EA2)</f>
        <v>2.4060800956004922</v>
      </c>
      <c r="ED2" s="4">
        <f>LOG10(EB2)</f>
        <v>2.4008918426871859</v>
      </c>
      <c r="EE2" s="4"/>
      <c r="EF2" s="4"/>
      <c r="EG2" s="4"/>
      <c r="EH2" s="4"/>
      <c r="EI2" s="4"/>
    </row>
    <row r="3" spans="1:139" s="37" customFormat="1" ht="9" customHeight="1" x14ac:dyDescent="0.15">
      <c r="A3" s="4"/>
      <c r="B3" s="37" t="s">
        <v>52</v>
      </c>
      <c r="C3" s="37" t="s">
        <v>51</v>
      </c>
      <c r="D3" s="37" t="s">
        <v>50</v>
      </c>
      <c r="E3" s="39">
        <v>3.1</v>
      </c>
      <c r="F3" s="37" t="s">
        <v>45</v>
      </c>
      <c r="G3" s="37" t="s">
        <v>49</v>
      </c>
      <c r="H3" s="37">
        <v>293.14</v>
      </c>
      <c r="I3" s="37">
        <v>253.36</v>
      </c>
      <c r="J3" s="37">
        <v>239.01</v>
      </c>
      <c r="M3" s="37">
        <v>172.72</v>
      </c>
      <c r="N3" s="37">
        <v>109.56</v>
      </c>
      <c r="O3" s="37">
        <v>143.72999999999999</v>
      </c>
      <c r="Q3" s="37">
        <v>95.33</v>
      </c>
      <c r="R3" s="37">
        <v>136.77000000000001</v>
      </c>
      <c r="S3" s="37">
        <v>54.46</v>
      </c>
      <c r="T3" s="37">
        <v>84.69</v>
      </c>
      <c r="U3" s="37">
        <v>48.05</v>
      </c>
      <c r="V3" s="37">
        <v>53.82</v>
      </c>
      <c r="W3" s="37">
        <v>98.96</v>
      </c>
      <c r="X3" s="37">
        <v>101.18</v>
      </c>
      <c r="Y3" s="37">
        <v>51.63</v>
      </c>
      <c r="Z3" s="37">
        <v>92.13</v>
      </c>
      <c r="AA3" s="37">
        <v>28.27</v>
      </c>
      <c r="AB3" s="37">
        <v>20.11</v>
      </c>
      <c r="AC3" s="37">
        <v>80.41</v>
      </c>
      <c r="AD3" s="37">
        <v>172.3</v>
      </c>
      <c r="AE3" s="37">
        <v>51.01</v>
      </c>
      <c r="AF3" s="37">
        <v>57.57</v>
      </c>
      <c r="AG3" s="37">
        <v>109.59</v>
      </c>
      <c r="AH3" s="37">
        <v>61.38</v>
      </c>
      <c r="AI3" s="37">
        <v>45.95</v>
      </c>
      <c r="AJ3" s="37">
        <v>102.51</v>
      </c>
      <c r="AK3" s="37">
        <v>83.33</v>
      </c>
      <c r="AL3" s="37">
        <v>166.12</v>
      </c>
      <c r="AM3" s="4"/>
      <c r="AN3" s="4"/>
      <c r="AO3" s="4"/>
      <c r="AP3" s="4" t="s">
        <v>820</v>
      </c>
      <c r="AQ3" s="4">
        <f t="shared" ref="AQ3:BU3" si="4">AVERAGE(H3:H4)</f>
        <v>289.59500000000003</v>
      </c>
      <c r="AR3" s="4">
        <f t="shared" si="4"/>
        <v>251.70500000000001</v>
      </c>
      <c r="AS3" s="4">
        <f t="shared" si="4"/>
        <v>236.98500000000001</v>
      </c>
      <c r="AT3" s="4">
        <f t="shared" si="4"/>
        <v>70.87</v>
      </c>
      <c r="AU3" s="4">
        <f t="shared" si="4"/>
        <v>164.57</v>
      </c>
      <c r="AV3" s="4">
        <f t="shared" si="4"/>
        <v>167.78</v>
      </c>
      <c r="AW3" s="4">
        <f t="shared" si="4"/>
        <v>105.64500000000001</v>
      </c>
      <c r="AX3" s="4">
        <f t="shared" si="4"/>
        <v>142.66499999999999</v>
      </c>
      <c r="AY3" s="4">
        <f t="shared" si="4"/>
        <v>58.24</v>
      </c>
      <c r="AZ3" s="4">
        <f t="shared" si="4"/>
        <v>93.83</v>
      </c>
      <c r="BA3" s="4">
        <f t="shared" si="4"/>
        <v>134.86000000000001</v>
      </c>
      <c r="BB3" s="4">
        <f t="shared" si="4"/>
        <v>52.92</v>
      </c>
      <c r="BC3" s="4">
        <f t="shared" si="4"/>
        <v>84.314999999999998</v>
      </c>
      <c r="BD3" s="4">
        <f t="shared" si="4"/>
        <v>48.92</v>
      </c>
      <c r="BE3" s="4">
        <f t="shared" si="4"/>
        <v>52.43</v>
      </c>
      <c r="BF3" s="4">
        <f t="shared" si="4"/>
        <v>99.4</v>
      </c>
      <c r="BG3" s="4">
        <f t="shared" si="4"/>
        <v>100.155</v>
      </c>
      <c r="BH3" s="4">
        <f t="shared" si="4"/>
        <v>51.865000000000002</v>
      </c>
      <c r="BI3" s="4">
        <f t="shared" si="4"/>
        <v>92.55</v>
      </c>
      <c r="BJ3" s="4">
        <f t="shared" si="4"/>
        <v>25.54</v>
      </c>
      <c r="BK3" s="4">
        <f t="shared" si="4"/>
        <v>19.685000000000002</v>
      </c>
      <c r="BL3" s="4">
        <f t="shared" si="4"/>
        <v>79.86</v>
      </c>
      <c r="BM3" s="4">
        <f t="shared" si="4"/>
        <v>169.07</v>
      </c>
      <c r="BN3" s="4">
        <f t="shared" si="4"/>
        <v>49.614999999999995</v>
      </c>
      <c r="BO3" s="4">
        <f t="shared" si="4"/>
        <v>59.635000000000005</v>
      </c>
      <c r="BP3" s="4">
        <f t="shared" si="4"/>
        <v>107.69</v>
      </c>
      <c r="BQ3" s="4">
        <f t="shared" si="4"/>
        <v>60.18</v>
      </c>
      <c r="BR3" s="4">
        <f t="shared" si="4"/>
        <v>45.954999999999998</v>
      </c>
      <c r="BS3" s="4">
        <f t="shared" si="4"/>
        <v>100.26</v>
      </c>
      <c r="BT3" s="4">
        <f t="shared" si="4"/>
        <v>80.335000000000008</v>
      </c>
      <c r="BU3" s="4">
        <f t="shared" si="4"/>
        <v>162.315</v>
      </c>
      <c r="BV3" s="4"/>
      <c r="BW3" s="27" t="s">
        <v>130</v>
      </c>
      <c r="BX3" s="42" t="s">
        <v>678</v>
      </c>
      <c r="BY3" s="27" t="s">
        <v>45</v>
      </c>
      <c r="BZ3" s="27" t="s">
        <v>53</v>
      </c>
      <c r="CA3" s="28">
        <v>83.48</v>
      </c>
      <c r="CB3" s="28">
        <v>94.05</v>
      </c>
      <c r="CC3" s="28">
        <v>49.6</v>
      </c>
      <c r="CD3" s="4"/>
      <c r="CE3" s="4"/>
      <c r="CF3" s="4"/>
      <c r="CG3" s="4" t="s">
        <v>820</v>
      </c>
      <c r="CH3" s="4">
        <f>AVERAGE(CA3:CA7)</f>
        <v>75.444000000000003</v>
      </c>
      <c r="CI3" s="4">
        <f t="shared" ref="CI3:CJ3" si="5">AVERAGE(CB3:CB7)</f>
        <v>92.352000000000004</v>
      </c>
      <c r="CJ3" s="4">
        <f t="shared" si="5"/>
        <v>48.566000000000003</v>
      </c>
      <c r="CK3" s="4"/>
      <c r="CL3" s="28" t="s">
        <v>244</v>
      </c>
      <c r="CM3" s="40">
        <v>6.9</v>
      </c>
      <c r="CN3" s="27" t="s">
        <v>45</v>
      </c>
      <c r="CO3" s="27" t="s">
        <v>40</v>
      </c>
      <c r="CP3" s="28">
        <v>77.34</v>
      </c>
      <c r="CQ3" s="28"/>
      <c r="CR3" s="28">
        <v>52.06</v>
      </c>
      <c r="CS3" s="4"/>
      <c r="CT3" s="4"/>
      <c r="CU3" s="4"/>
      <c r="CV3" s="4" t="s">
        <v>820</v>
      </c>
      <c r="CW3" s="43">
        <f>AVERAGE(CP3)</f>
        <v>77.34</v>
      </c>
      <c r="CX3" s="43" t="e">
        <f t="shared" si="2"/>
        <v>#DIV/0!</v>
      </c>
      <c r="CY3" s="43">
        <f t="shared" si="2"/>
        <v>52.06</v>
      </c>
      <c r="CZ3" s="4"/>
      <c r="DA3" s="37" t="s">
        <v>52</v>
      </c>
      <c r="DB3" s="39">
        <v>3.1</v>
      </c>
      <c r="DC3" s="37" t="s">
        <v>45</v>
      </c>
      <c r="DD3" s="37" t="s">
        <v>49</v>
      </c>
      <c r="DE3" s="37">
        <v>86.19</v>
      </c>
      <c r="DF3" s="37">
        <v>101.18</v>
      </c>
      <c r="DG3" s="37">
        <v>51.63</v>
      </c>
      <c r="DH3" s="4"/>
      <c r="DI3" s="4"/>
      <c r="DJ3" s="4"/>
      <c r="DK3" s="4" t="s">
        <v>820</v>
      </c>
      <c r="DL3" s="43">
        <f>AVERAGE(DE3)</f>
        <v>86.19</v>
      </c>
      <c r="DM3" s="43">
        <f t="shared" si="3"/>
        <v>101.18</v>
      </c>
      <c r="DN3" s="43">
        <f t="shared" si="3"/>
        <v>51.63</v>
      </c>
      <c r="DO3" s="4"/>
      <c r="DP3" s="4"/>
      <c r="DQ3" s="4"/>
      <c r="DR3" s="4">
        <v>6.9</v>
      </c>
      <c r="DS3" s="4">
        <v>272.98</v>
      </c>
      <c r="DT3" s="4">
        <v>272.08999999999997</v>
      </c>
      <c r="DU3" s="4">
        <f t="shared" ref="DU3:DV10" si="6">LOG10(DS3)</f>
        <v>2.4361308294297008</v>
      </c>
      <c r="DV3" s="4">
        <f t="shared" si="6"/>
        <v>2.4347125806455234</v>
      </c>
      <c r="DW3" s="4"/>
      <c r="DX3" s="4"/>
      <c r="DY3" s="4"/>
      <c r="DZ3" s="4">
        <v>6.9</v>
      </c>
      <c r="EA3" s="43">
        <v>244.27</v>
      </c>
      <c r="EB3" s="4">
        <v>239.09</v>
      </c>
      <c r="EC3" s="4">
        <f t="shared" ref="EC3:EC10" si="7">LOG10(EA3)</f>
        <v>2.3878701324073623</v>
      </c>
      <c r="ED3" s="4">
        <f t="shared" ref="ED3:ED10" si="8">LOG10(EB3)</f>
        <v>2.3785614120185765</v>
      </c>
      <c r="EE3" s="4"/>
      <c r="EF3" s="4"/>
      <c r="EG3" s="4"/>
      <c r="EH3" s="4"/>
      <c r="EI3" s="4"/>
    </row>
    <row r="4" spans="1:139" s="37" customFormat="1" ht="9" customHeight="1" x14ac:dyDescent="0.15">
      <c r="A4" s="4"/>
      <c r="B4" s="37" t="s">
        <v>70</v>
      </c>
      <c r="C4" s="35" t="s">
        <v>51</v>
      </c>
      <c r="D4" s="35" t="s">
        <v>50</v>
      </c>
      <c r="E4" s="36">
        <v>3.1</v>
      </c>
      <c r="F4" s="35" t="s">
        <v>45</v>
      </c>
      <c r="G4" s="35" t="s">
        <v>53</v>
      </c>
      <c r="H4" s="37">
        <v>286.05</v>
      </c>
      <c r="I4" s="37">
        <v>250.05</v>
      </c>
      <c r="J4" s="37">
        <v>234.96</v>
      </c>
      <c r="K4" s="37">
        <v>70.87</v>
      </c>
      <c r="L4" s="37">
        <v>164.57</v>
      </c>
      <c r="M4" s="37">
        <v>162.84</v>
      </c>
      <c r="N4" s="37">
        <v>101.73</v>
      </c>
      <c r="O4" s="37">
        <v>141.6</v>
      </c>
      <c r="P4" s="37">
        <v>58.24</v>
      </c>
      <c r="Q4" s="37">
        <v>92.33</v>
      </c>
      <c r="R4" s="37">
        <v>132.94999999999999</v>
      </c>
      <c r="S4" s="37">
        <v>51.38</v>
      </c>
      <c r="T4" s="37">
        <v>83.94</v>
      </c>
      <c r="U4" s="37">
        <v>49.79</v>
      </c>
      <c r="V4" s="37">
        <v>51.04</v>
      </c>
      <c r="W4" s="37">
        <v>99.84</v>
      </c>
      <c r="X4" s="37">
        <v>99.13</v>
      </c>
      <c r="Y4" s="37">
        <v>52.1</v>
      </c>
      <c r="Z4" s="37">
        <v>92.97</v>
      </c>
      <c r="AA4" s="37">
        <v>22.81</v>
      </c>
      <c r="AB4" s="37">
        <v>19.260000000000002</v>
      </c>
      <c r="AC4" s="37">
        <v>79.31</v>
      </c>
      <c r="AD4" s="37">
        <v>165.84</v>
      </c>
      <c r="AE4" s="37">
        <v>48.22</v>
      </c>
      <c r="AF4" s="37">
        <v>61.7</v>
      </c>
      <c r="AG4" s="37">
        <v>105.79</v>
      </c>
      <c r="AH4" s="37">
        <v>58.98</v>
      </c>
      <c r="AI4" s="37">
        <v>45.96</v>
      </c>
      <c r="AJ4" s="37">
        <v>98.01</v>
      </c>
      <c r="AK4" s="37">
        <v>77.34</v>
      </c>
      <c r="AL4" s="37">
        <v>158.51</v>
      </c>
      <c r="AM4" s="4"/>
      <c r="AN4" s="4"/>
      <c r="AO4" s="4">
        <v>3.1</v>
      </c>
      <c r="AP4" s="4" t="s">
        <v>421</v>
      </c>
      <c r="AQ4" s="4">
        <f>LOG10(AQ2/AQ3)</f>
        <v>-5.8656180985330111E-3</v>
      </c>
      <c r="AR4" s="4">
        <f t="shared" ref="AR4:BU4" si="9">LOG10(AR2/AR3)</f>
        <v>5.1882529133064816E-3</v>
      </c>
      <c r="AS4" s="4">
        <f t="shared" si="9"/>
        <v>5.7255627196641304E-3</v>
      </c>
      <c r="AT4" s="4">
        <f t="shared" si="9"/>
        <v>2.4540920838524414E-2</v>
      </c>
      <c r="AU4" s="4">
        <f t="shared" si="9"/>
        <v>4.4893466949809417E-3</v>
      </c>
      <c r="AV4" s="4">
        <f t="shared" si="9"/>
        <v>-1.4073945751427614E-2</v>
      </c>
      <c r="AW4" s="4">
        <f t="shared" si="9"/>
        <v>-9.4544311744774769E-3</v>
      </c>
      <c r="AX4" s="4">
        <f t="shared" si="9"/>
        <v>1.4857179023536124E-2</v>
      </c>
      <c r="AY4" s="4">
        <f t="shared" si="9"/>
        <v>-9.5751468483008337E-3</v>
      </c>
      <c r="AZ4" s="4">
        <f t="shared" si="9"/>
        <v>9.6127281442255439E-3</v>
      </c>
      <c r="BA4" s="4">
        <f t="shared" si="9"/>
        <v>3.2202163801014494E-5</v>
      </c>
      <c r="BB4" s="4">
        <f t="shared" si="9"/>
        <v>3.3320400531260806E-2</v>
      </c>
      <c r="BC4" s="4">
        <f t="shared" si="9"/>
        <v>7.7255978484164629E-5</v>
      </c>
      <c r="BD4" s="4">
        <f t="shared" si="9"/>
        <v>6.3453244624443661E-3</v>
      </c>
      <c r="BE4" s="4">
        <f t="shared" si="9"/>
        <v>1.9042170204219312E-2</v>
      </c>
      <c r="BF4" s="4">
        <f t="shared" si="9"/>
        <v>1.1809469122207879E-2</v>
      </c>
      <c r="BG4" s="4">
        <f t="shared" si="9"/>
        <v>-4.9497132936986233E-3</v>
      </c>
      <c r="BH4" s="4">
        <f t="shared" si="9"/>
        <v>-1.6338889669571106E-2</v>
      </c>
      <c r="BI4" s="4">
        <f t="shared" si="9"/>
        <v>1.0111114216267043E-2</v>
      </c>
      <c r="BJ4" s="4">
        <f t="shared" si="9"/>
        <v>-8.4131627241319402E-3</v>
      </c>
      <c r="BK4" s="4">
        <f t="shared" si="9"/>
        <v>-2.9886573943627469E-3</v>
      </c>
      <c r="BL4" s="4">
        <f t="shared" si="9"/>
        <v>3.2507223769238061E-3</v>
      </c>
      <c r="BM4" s="4">
        <f t="shared" si="9"/>
        <v>2.1009451025641418E-2</v>
      </c>
      <c r="BN4" s="4">
        <f t="shared" si="9"/>
        <v>-3.7697058861536049E-2</v>
      </c>
      <c r="BO4" s="4">
        <f t="shared" si="9"/>
        <v>4.5999678780808571E-3</v>
      </c>
      <c r="BP4" s="4">
        <f t="shared" si="9"/>
        <v>2.453895255503153E-2</v>
      </c>
      <c r="BQ4" s="4">
        <f t="shared" si="9"/>
        <v>5.3789947204074141E-3</v>
      </c>
      <c r="BR4" s="4">
        <f t="shared" si="9"/>
        <v>-2.1553293094897969E-2</v>
      </c>
      <c r="BS4" s="4">
        <f t="shared" si="9"/>
        <v>-1.2123084578498179E-2</v>
      </c>
      <c r="BT4" s="4">
        <f t="shared" si="9"/>
        <v>-1.3869382705389672E-2</v>
      </c>
      <c r="BU4" s="4">
        <f t="shared" si="9"/>
        <v>-1.1509202801256131E-2</v>
      </c>
      <c r="BV4" s="4"/>
      <c r="BW4" s="27" t="s">
        <v>139</v>
      </c>
      <c r="BX4" s="42" t="s">
        <v>678</v>
      </c>
      <c r="BY4" s="27" t="s">
        <v>45</v>
      </c>
      <c r="BZ4" s="27" t="s">
        <v>53</v>
      </c>
      <c r="CA4" s="28">
        <v>74.58</v>
      </c>
      <c r="CB4" s="28">
        <v>90.45</v>
      </c>
      <c r="CC4" s="28">
        <v>50.32</v>
      </c>
      <c r="CD4" s="4"/>
      <c r="CE4" s="4"/>
      <c r="CF4" s="4">
        <v>10.199999999999999</v>
      </c>
      <c r="CG4" s="4" t="s">
        <v>421</v>
      </c>
      <c r="CH4" s="4">
        <f t="shared" ref="CH4:CJ4" si="10">LOG10(CH2/CH3)</f>
        <v>3.9092371201000127E-2</v>
      </c>
      <c r="CI4" s="4">
        <f t="shared" si="10"/>
        <v>1.0031458088493194E-2</v>
      </c>
      <c r="CJ4" s="4">
        <f t="shared" si="10"/>
        <v>7.5050908407279702E-4</v>
      </c>
      <c r="CK4" s="4"/>
      <c r="CL4" s="37" t="s">
        <v>236</v>
      </c>
      <c r="CM4" s="39">
        <v>6.11</v>
      </c>
      <c r="CN4" s="35" t="s">
        <v>39</v>
      </c>
      <c r="CO4" s="35" t="s">
        <v>40</v>
      </c>
      <c r="CP4" s="37">
        <v>87.93</v>
      </c>
      <c r="CQ4" s="37">
        <v>97.33</v>
      </c>
      <c r="CR4" s="37">
        <v>53.19</v>
      </c>
      <c r="CS4" s="4"/>
      <c r="CT4" s="4"/>
      <c r="CU4" s="4">
        <v>6.9</v>
      </c>
      <c r="CV4" s="4" t="s">
        <v>421</v>
      </c>
      <c r="CW4" s="4">
        <f t="shared" ref="CW4:CY4" si="11">LOG10(CW2/CW3)</f>
        <v>-2.7037876087167541E-3</v>
      </c>
      <c r="CX4" s="4" t="e">
        <f t="shared" si="11"/>
        <v>#DIV/0!</v>
      </c>
      <c r="CY4" s="4">
        <f t="shared" si="11"/>
        <v>-1.2353646933417806E-2</v>
      </c>
      <c r="CZ4" s="4"/>
      <c r="DA4" s="28" t="s">
        <v>586</v>
      </c>
      <c r="DB4" s="42" t="s">
        <v>702</v>
      </c>
      <c r="DC4" s="27" t="s">
        <v>39</v>
      </c>
      <c r="DD4" s="27" t="s">
        <v>49</v>
      </c>
      <c r="DE4" s="28">
        <v>83.83</v>
      </c>
      <c r="DF4" s="28">
        <v>101.71</v>
      </c>
      <c r="DG4" s="28">
        <v>51.09</v>
      </c>
      <c r="DH4" s="4"/>
      <c r="DI4" s="4"/>
      <c r="DJ4" s="4">
        <v>3.1</v>
      </c>
      <c r="DK4" s="4" t="s">
        <v>421</v>
      </c>
      <c r="DL4" s="4">
        <f t="shared" ref="DL4:DN4" si="12">LOG10(DL2/DL3)</f>
        <v>3.7627551432082699E-3</v>
      </c>
      <c r="DM4" s="4">
        <f t="shared" si="12"/>
        <v>-9.3717530770833276E-3</v>
      </c>
      <c r="DN4" s="4">
        <f t="shared" si="12"/>
        <v>-1.4366632485221567E-2</v>
      </c>
      <c r="DO4" s="4"/>
      <c r="DP4" s="4"/>
      <c r="DQ4" s="4"/>
      <c r="DR4" s="4">
        <v>6.11</v>
      </c>
      <c r="DS4" s="4">
        <v>277.63</v>
      </c>
      <c r="DT4" s="4">
        <v>289.41000000000003</v>
      </c>
      <c r="DU4" s="4">
        <f t="shared" si="6"/>
        <v>2.4434663930886535</v>
      </c>
      <c r="DV4" s="4">
        <f t="shared" si="6"/>
        <v>2.4615135332439282</v>
      </c>
      <c r="DW4" s="4"/>
      <c r="DX4" s="4"/>
      <c r="DY4" s="4"/>
      <c r="DZ4" s="4">
        <v>6.11</v>
      </c>
      <c r="EA4" s="43">
        <v>241.3</v>
      </c>
      <c r="EB4" s="4">
        <v>257.86</v>
      </c>
      <c r="EC4" s="4">
        <f t="shared" si="7"/>
        <v>2.3825573219087857</v>
      </c>
      <c r="ED4" s="4">
        <f t="shared" si="8"/>
        <v>2.4113839783279833</v>
      </c>
      <c r="EE4" s="4"/>
      <c r="EF4" s="4"/>
      <c r="EG4" s="4"/>
      <c r="EH4" s="4"/>
      <c r="EI4" s="4"/>
    </row>
    <row r="5" spans="1:139" s="28" customFormat="1" ht="9" customHeight="1" x14ac:dyDescent="0.15">
      <c r="A5" s="4"/>
      <c r="B5" s="28" t="s">
        <v>231</v>
      </c>
      <c r="C5" s="27" t="s">
        <v>63</v>
      </c>
      <c r="D5" s="28" t="s">
        <v>232</v>
      </c>
      <c r="E5" s="40">
        <v>6.9</v>
      </c>
      <c r="F5" s="27" t="s">
        <v>39</v>
      </c>
      <c r="G5" s="27" t="s">
        <v>40</v>
      </c>
      <c r="H5" s="28">
        <v>272.98</v>
      </c>
      <c r="I5" s="28">
        <v>244.27</v>
      </c>
      <c r="J5" s="28">
        <v>230.87</v>
      </c>
      <c r="K5" s="28">
        <v>69.88</v>
      </c>
      <c r="L5" s="28">
        <v>162.52000000000001</v>
      </c>
      <c r="M5" s="28">
        <v>150.81</v>
      </c>
      <c r="N5" s="28">
        <v>96.14</v>
      </c>
      <c r="O5" s="28">
        <v>142.22</v>
      </c>
      <c r="P5" s="28">
        <v>52.27</v>
      </c>
      <c r="Q5" s="28">
        <v>95.01</v>
      </c>
      <c r="R5" s="28">
        <v>128.63</v>
      </c>
      <c r="S5" s="28">
        <v>48.26</v>
      </c>
      <c r="T5" s="28">
        <v>81.760000000000005</v>
      </c>
      <c r="U5" s="28">
        <v>47.32</v>
      </c>
      <c r="V5" s="28">
        <v>50</v>
      </c>
      <c r="W5" s="28">
        <v>99.88</v>
      </c>
      <c r="X5" s="28">
        <v>97.54</v>
      </c>
      <c r="Y5" s="28">
        <v>50.6</v>
      </c>
      <c r="Z5" s="28">
        <v>96.22</v>
      </c>
      <c r="AA5" s="28">
        <v>25.39</v>
      </c>
      <c r="AB5" s="28">
        <v>22.58</v>
      </c>
      <c r="AC5" s="28">
        <v>75.91</v>
      </c>
      <c r="AD5" s="28">
        <v>165.42</v>
      </c>
      <c r="AE5" s="28">
        <v>41.2</v>
      </c>
      <c r="AF5" s="28">
        <v>53.74</v>
      </c>
      <c r="AG5" s="28">
        <v>107.01</v>
      </c>
      <c r="AH5" s="28">
        <v>56.17</v>
      </c>
      <c r="AI5" s="28">
        <v>47.16</v>
      </c>
      <c r="AJ5" s="28">
        <v>94.44</v>
      </c>
      <c r="AK5" s="28">
        <v>78.069999999999993</v>
      </c>
      <c r="AL5" s="28">
        <v>147.66999999999999</v>
      </c>
      <c r="AM5" s="4"/>
      <c r="AN5" s="4"/>
      <c r="AO5" s="4">
        <v>6.9</v>
      </c>
      <c r="AP5" s="4" t="s">
        <v>819</v>
      </c>
      <c r="AQ5" s="43">
        <f t="shared" ref="AQ5:AZ6" si="13">AVERAGE(H5)</f>
        <v>272.98</v>
      </c>
      <c r="AR5" s="43">
        <f t="shared" si="13"/>
        <v>244.27</v>
      </c>
      <c r="AS5" s="43">
        <f t="shared" si="13"/>
        <v>230.87</v>
      </c>
      <c r="AT5" s="43">
        <f t="shared" si="13"/>
        <v>69.88</v>
      </c>
      <c r="AU5" s="43">
        <f t="shared" si="13"/>
        <v>162.52000000000001</v>
      </c>
      <c r="AV5" s="43">
        <f t="shared" si="13"/>
        <v>150.81</v>
      </c>
      <c r="AW5" s="43">
        <f t="shared" si="13"/>
        <v>96.14</v>
      </c>
      <c r="AX5" s="43">
        <f t="shared" si="13"/>
        <v>142.22</v>
      </c>
      <c r="AY5" s="43">
        <f t="shared" si="13"/>
        <v>52.27</v>
      </c>
      <c r="AZ5" s="43">
        <f t="shared" si="13"/>
        <v>95.01</v>
      </c>
      <c r="BA5" s="43">
        <f t="shared" ref="BA5:BJ6" si="14">AVERAGE(R5)</f>
        <v>128.63</v>
      </c>
      <c r="BB5" s="43">
        <f t="shared" si="14"/>
        <v>48.26</v>
      </c>
      <c r="BC5" s="43">
        <f t="shared" si="14"/>
        <v>81.760000000000005</v>
      </c>
      <c r="BD5" s="43">
        <f t="shared" si="14"/>
        <v>47.32</v>
      </c>
      <c r="BE5" s="43">
        <f t="shared" si="14"/>
        <v>50</v>
      </c>
      <c r="BF5" s="43">
        <f t="shared" si="14"/>
        <v>99.88</v>
      </c>
      <c r="BG5" s="43">
        <f t="shared" si="14"/>
        <v>97.54</v>
      </c>
      <c r="BH5" s="43">
        <f t="shared" si="14"/>
        <v>50.6</v>
      </c>
      <c r="BI5" s="43">
        <f t="shared" si="14"/>
        <v>96.22</v>
      </c>
      <c r="BJ5" s="43">
        <f t="shared" si="14"/>
        <v>25.39</v>
      </c>
      <c r="BK5" s="43">
        <f t="shared" ref="BK5:BT6" si="15">AVERAGE(AB5)</f>
        <v>22.58</v>
      </c>
      <c r="BL5" s="43">
        <f t="shared" si="15"/>
        <v>75.91</v>
      </c>
      <c r="BM5" s="43">
        <f t="shared" si="15"/>
        <v>165.42</v>
      </c>
      <c r="BN5" s="43">
        <f t="shared" si="15"/>
        <v>41.2</v>
      </c>
      <c r="BO5" s="43">
        <f t="shared" si="15"/>
        <v>53.74</v>
      </c>
      <c r="BP5" s="43">
        <f t="shared" si="15"/>
        <v>107.01</v>
      </c>
      <c r="BQ5" s="43">
        <f t="shared" si="15"/>
        <v>56.17</v>
      </c>
      <c r="BR5" s="43">
        <f t="shared" si="15"/>
        <v>47.16</v>
      </c>
      <c r="BS5" s="43">
        <f t="shared" si="15"/>
        <v>94.44</v>
      </c>
      <c r="BT5" s="43">
        <f t="shared" si="15"/>
        <v>78.069999999999993</v>
      </c>
      <c r="BU5" s="43">
        <f t="shared" ref="BU5:BU6" si="16">AVERAGE(AL5)</f>
        <v>147.66999999999999</v>
      </c>
      <c r="BV5" s="43"/>
      <c r="BW5" s="27" t="s">
        <v>141</v>
      </c>
      <c r="BX5" s="42" t="s">
        <v>678</v>
      </c>
      <c r="BY5" s="27" t="s">
        <v>45</v>
      </c>
      <c r="BZ5" s="27" t="s">
        <v>53</v>
      </c>
      <c r="CA5" s="28">
        <v>79.25</v>
      </c>
      <c r="CB5" s="28">
        <v>98.72</v>
      </c>
      <c r="CC5" s="28">
        <v>47.46</v>
      </c>
      <c r="CD5" s="4"/>
      <c r="CE5" s="4"/>
      <c r="CF5" s="4">
        <v>21.12</v>
      </c>
      <c r="CG5" s="4" t="s">
        <v>819</v>
      </c>
      <c r="CH5" s="43">
        <f>AVERAGE(CA8:CA19)</f>
        <v>79.488181818181815</v>
      </c>
      <c r="CI5" s="43">
        <f t="shared" ref="CI5:CJ5" si="17">AVERAGE(CB8:CB19)</f>
        <v>95.198333333333338</v>
      </c>
      <c r="CJ5" s="43">
        <f t="shared" si="17"/>
        <v>49.809090909090905</v>
      </c>
      <c r="CK5" s="4"/>
      <c r="CL5" s="37" t="s">
        <v>248</v>
      </c>
      <c r="CM5" s="39">
        <v>6.11</v>
      </c>
      <c r="CN5" s="35" t="s">
        <v>45</v>
      </c>
      <c r="CO5" s="35" t="s">
        <v>40</v>
      </c>
      <c r="CP5" s="37">
        <v>89.74</v>
      </c>
      <c r="CQ5" s="37">
        <v>105.31</v>
      </c>
      <c r="CR5" s="37">
        <v>53.63</v>
      </c>
      <c r="CS5" s="4"/>
      <c r="CT5" s="4"/>
      <c r="CU5" s="4">
        <v>6.11</v>
      </c>
      <c r="CV5" s="4" t="s">
        <v>819</v>
      </c>
      <c r="CW5" s="43">
        <f>AVERAGE(CP4)</f>
        <v>87.93</v>
      </c>
      <c r="CX5" s="43">
        <f t="shared" ref="CX5:CY6" si="18">AVERAGE(CQ4)</f>
        <v>97.33</v>
      </c>
      <c r="CY5" s="43">
        <f t="shared" si="18"/>
        <v>53.19</v>
      </c>
      <c r="CZ5" s="4"/>
      <c r="DA5" s="28" t="s">
        <v>614</v>
      </c>
      <c r="DB5" s="40" t="s">
        <v>702</v>
      </c>
      <c r="DC5" s="28" t="s">
        <v>45</v>
      </c>
      <c r="DD5" s="28" t="s">
        <v>49</v>
      </c>
      <c r="DE5" s="28">
        <v>86.69</v>
      </c>
      <c r="DG5" s="28">
        <v>49.47</v>
      </c>
      <c r="DH5" s="4"/>
      <c r="DI5" s="4"/>
      <c r="DJ5" s="4">
        <v>21.12</v>
      </c>
      <c r="DK5" s="4" t="s">
        <v>819</v>
      </c>
      <c r="DL5" s="43">
        <f>AVERAGE(DE4)</f>
        <v>83.83</v>
      </c>
      <c r="DM5" s="43">
        <f t="shared" ref="DM5:DN5" si="19">AVERAGE(DF4)</f>
        <v>101.71</v>
      </c>
      <c r="DN5" s="43">
        <f t="shared" si="19"/>
        <v>51.09</v>
      </c>
      <c r="DO5" s="4"/>
      <c r="DP5" s="4"/>
      <c r="DQ5" s="4"/>
      <c r="DR5" s="4">
        <v>10.199999999999999</v>
      </c>
      <c r="DS5" s="4">
        <v>266.65499999999997</v>
      </c>
      <c r="DT5" s="4">
        <v>257.43400000000003</v>
      </c>
      <c r="DU5" s="4">
        <f t="shared" si="6"/>
        <v>2.4259497314730525</v>
      </c>
      <c r="DV5" s="4">
        <f t="shared" si="6"/>
        <v>2.4106659047954397</v>
      </c>
      <c r="DW5" s="4"/>
      <c r="DX5" s="4"/>
      <c r="DY5" s="4"/>
      <c r="DZ5" s="4">
        <v>10.199999999999999</v>
      </c>
      <c r="EA5" s="43">
        <v>239.23250000000002</v>
      </c>
      <c r="EB5" s="4">
        <v>228.51399999999998</v>
      </c>
      <c r="EC5" s="4">
        <f t="shared" si="7"/>
        <v>2.3788201787105137</v>
      </c>
      <c r="ED5" s="4">
        <f t="shared" si="8"/>
        <v>2.3589128124430343</v>
      </c>
      <c r="EE5" s="4"/>
      <c r="EF5" s="4"/>
      <c r="EG5" s="4"/>
      <c r="EH5" s="4"/>
      <c r="EI5" s="4"/>
    </row>
    <row r="6" spans="1:139" s="28" customFormat="1" ht="9" customHeight="1" x14ac:dyDescent="0.15">
      <c r="A6" s="4"/>
      <c r="B6" s="28" t="s">
        <v>244</v>
      </c>
      <c r="C6" s="28" t="s">
        <v>63</v>
      </c>
      <c r="D6" s="28" t="s">
        <v>245</v>
      </c>
      <c r="E6" s="40">
        <v>6.9</v>
      </c>
      <c r="F6" s="27" t="s">
        <v>45</v>
      </c>
      <c r="G6" s="27" t="s">
        <v>40</v>
      </c>
      <c r="H6" s="28">
        <v>272.08999999999997</v>
      </c>
      <c r="I6" s="28">
        <v>239.09</v>
      </c>
      <c r="J6" s="28">
        <v>223.57</v>
      </c>
      <c r="K6" s="28">
        <v>70.86</v>
      </c>
      <c r="L6" s="28">
        <v>154.88</v>
      </c>
      <c r="M6" s="28">
        <v>158.33000000000001</v>
      </c>
      <c r="N6" s="28">
        <v>100.39</v>
      </c>
      <c r="O6" s="28">
        <v>137.94</v>
      </c>
      <c r="P6" s="28">
        <v>60.79</v>
      </c>
      <c r="Q6" s="28">
        <v>90.37</v>
      </c>
      <c r="R6" s="28">
        <v>118.33</v>
      </c>
      <c r="S6" s="28">
        <v>43.07</v>
      </c>
      <c r="T6" s="28">
        <v>77.42</v>
      </c>
      <c r="U6" s="28">
        <v>46.15</v>
      </c>
      <c r="V6" s="28">
        <v>50.59</v>
      </c>
      <c r="W6" s="28">
        <v>96.34</v>
      </c>
      <c r="Y6" s="28">
        <v>52.06</v>
      </c>
      <c r="Z6" s="28">
        <v>93.16</v>
      </c>
      <c r="AA6" s="28">
        <v>24.89</v>
      </c>
      <c r="AB6" s="28">
        <v>22.36</v>
      </c>
      <c r="AC6" s="28">
        <v>76.760000000000005</v>
      </c>
      <c r="AD6" s="28">
        <v>169.97</v>
      </c>
      <c r="AE6" s="28">
        <v>42.66</v>
      </c>
      <c r="AF6" s="28">
        <v>55.95</v>
      </c>
      <c r="AG6" s="28">
        <v>101.62</v>
      </c>
      <c r="AH6" s="28">
        <v>54.41</v>
      </c>
      <c r="AI6" s="28">
        <v>43.8</v>
      </c>
      <c r="AJ6" s="28">
        <v>97.31</v>
      </c>
      <c r="AK6" s="28">
        <v>78.599999999999994</v>
      </c>
      <c r="AL6" s="28">
        <v>155.03</v>
      </c>
      <c r="AM6" s="4"/>
      <c r="AN6" s="4"/>
      <c r="AO6" s="4"/>
      <c r="AP6" s="4" t="s">
        <v>820</v>
      </c>
      <c r="AQ6" s="4">
        <f t="shared" si="13"/>
        <v>272.08999999999997</v>
      </c>
      <c r="AR6" s="4">
        <f t="shared" si="13"/>
        <v>239.09</v>
      </c>
      <c r="AS6" s="4">
        <f t="shared" si="13"/>
        <v>223.57</v>
      </c>
      <c r="AT6" s="4">
        <f t="shared" si="13"/>
        <v>70.86</v>
      </c>
      <c r="AU6" s="4">
        <f t="shared" si="13"/>
        <v>154.88</v>
      </c>
      <c r="AV6" s="4">
        <f t="shared" si="13"/>
        <v>158.33000000000001</v>
      </c>
      <c r="AW6" s="4">
        <f t="shared" si="13"/>
        <v>100.39</v>
      </c>
      <c r="AX6" s="4">
        <f t="shared" si="13"/>
        <v>137.94</v>
      </c>
      <c r="AY6" s="4">
        <f t="shared" si="13"/>
        <v>60.79</v>
      </c>
      <c r="AZ6" s="4">
        <f t="shared" si="13"/>
        <v>90.37</v>
      </c>
      <c r="BA6" s="4">
        <f t="shared" si="14"/>
        <v>118.33</v>
      </c>
      <c r="BB6" s="4">
        <f t="shared" si="14"/>
        <v>43.07</v>
      </c>
      <c r="BC6" s="4">
        <f t="shared" si="14"/>
        <v>77.42</v>
      </c>
      <c r="BD6" s="4">
        <f t="shared" si="14"/>
        <v>46.15</v>
      </c>
      <c r="BE6" s="4">
        <f t="shared" si="14"/>
        <v>50.59</v>
      </c>
      <c r="BF6" s="4">
        <f t="shared" si="14"/>
        <v>96.34</v>
      </c>
      <c r="BG6" s="4" t="e">
        <f t="shared" si="14"/>
        <v>#DIV/0!</v>
      </c>
      <c r="BH6" s="4">
        <f t="shared" si="14"/>
        <v>52.06</v>
      </c>
      <c r="BI6" s="4">
        <f t="shared" si="14"/>
        <v>93.16</v>
      </c>
      <c r="BJ6" s="4">
        <f t="shared" si="14"/>
        <v>24.89</v>
      </c>
      <c r="BK6" s="4">
        <f t="shared" si="15"/>
        <v>22.36</v>
      </c>
      <c r="BL6" s="4">
        <f t="shared" si="15"/>
        <v>76.760000000000005</v>
      </c>
      <c r="BM6" s="4">
        <f t="shared" si="15"/>
        <v>169.97</v>
      </c>
      <c r="BN6" s="4">
        <f t="shared" si="15"/>
        <v>42.66</v>
      </c>
      <c r="BO6" s="4">
        <f t="shared" si="15"/>
        <v>55.95</v>
      </c>
      <c r="BP6" s="4">
        <f t="shared" si="15"/>
        <v>101.62</v>
      </c>
      <c r="BQ6" s="4">
        <f t="shared" si="15"/>
        <v>54.41</v>
      </c>
      <c r="BR6" s="4">
        <f t="shared" si="15"/>
        <v>43.8</v>
      </c>
      <c r="BS6" s="4">
        <f t="shared" si="15"/>
        <v>97.31</v>
      </c>
      <c r="BT6" s="4">
        <f t="shared" si="15"/>
        <v>78.599999999999994</v>
      </c>
      <c r="BU6" s="4">
        <f t="shared" si="16"/>
        <v>155.03</v>
      </c>
      <c r="BV6" s="4"/>
      <c r="BW6" s="27" t="s">
        <v>140</v>
      </c>
      <c r="BX6" s="42" t="s">
        <v>678</v>
      </c>
      <c r="BY6" s="27" t="s">
        <v>45</v>
      </c>
      <c r="BZ6" s="27" t="s">
        <v>53</v>
      </c>
      <c r="CA6" s="28">
        <v>67.69</v>
      </c>
      <c r="CB6" s="28">
        <v>90.6</v>
      </c>
      <c r="CC6" s="28">
        <v>48.11</v>
      </c>
      <c r="CD6" s="4"/>
      <c r="CE6" s="4"/>
      <c r="CF6" s="4"/>
      <c r="CG6" s="4" t="s">
        <v>820</v>
      </c>
      <c r="CH6" s="4">
        <f>AVERAGE(CA20:CA28)</f>
        <v>78.156666666666666</v>
      </c>
      <c r="CI6" s="4">
        <f t="shared" ref="CI6:CJ6" si="20">AVERAGE(CB20:CB28)</f>
        <v>92.737777777777779</v>
      </c>
      <c r="CJ6" s="4">
        <f t="shared" si="20"/>
        <v>49.390000000000008</v>
      </c>
      <c r="CK6" s="4"/>
      <c r="CL6" s="27" t="s">
        <v>135</v>
      </c>
      <c r="CM6" s="42" t="s">
        <v>682</v>
      </c>
      <c r="CN6" s="27" t="s">
        <v>39</v>
      </c>
      <c r="CO6" s="27" t="s">
        <v>40</v>
      </c>
      <c r="CP6" s="28">
        <v>87.72</v>
      </c>
      <c r="CQ6" s="28">
        <v>96.1</v>
      </c>
      <c r="CR6" s="28">
        <v>51.52</v>
      </c>
      <c r="CS6" s="4"/>
      <c r="CT6" s="4"/>
      <c r="CU6" s="4"/>
      <c r="CV6" s="4" t="s">
        <v>820</v>
      </c>
      <c r="CW6" s="43">
        <f>AVERAGE(CP5)</f>
        <v>89.74</v>
      </c>
      <c r="CX6" s="43">
        <f t="shared" si="18"/>
        <v>105.31</v>
      </c>
      <c r="CY6" s="43">
        <f t="shared" si="18"/>
        <v>53.63</v>
      </c>
      <c r="CZ6" s="4"/>
      <c r="DA6" s="28" t="s">
        <v>615</v>
      </c>
      <c r="DB6" s="40" t="s">
        <v>702</v>
      </c>
      <c r="DC6" s="28" t="s">
        <v>45</v>
      </c>
      <c r="DD6" s="28" t="s">
        <v>49</v>
      </c>
      <c r="DE6" s="28">
        <v>92.87</v>
      </c>
      <c r="DF6" s="28">
        <v>93.02</v>
      </c>
      <c r="DG6" s="28">
        <v>46.22</v>
      </c>
      <c r="DH6" s="4"/>
      <c r="DI6" s="4"/>
      <c r="DJ6" s="4"/>
      <c r="DK6" s="4" t="s">
        <v>820</v>
      </c>
      <c r="DL6" s="43">
        <f>AVERAGE(DE5:DE6)</f>
        <v>89.78</v>
      </c>
      <c r="DM6" s="43">
        <f t="shared" ref="DM6:DN6" si="21">AVERAGE(DF5:DF6)</f>
        <v>93.02</v>
      </c>
      <c r="DN6" s="43">
        <f t="shared" si="21"/>
        <v>47.844999999999999</v>
      </c>
      <c r="DO6" s="4"/>
      <c r="DP6" s="4"/>
      <c r="DQ6" s="4"/>
      <c r="DR6" s="4">
        <v>10.3</v>
      </c>
      <c r="DS6" s="4">
        <v>274.93</v>
      </c>
      <c r="DT6" s="4">
        <v>254.62</v>
      </c>
      <c r="DU6" s="4">
        <f t="shared" si="6"/>
        <v>2.4392221320718663</v>
      </c>
      <c r="DV6" s="4">
        <f t="shared" si="6"/>
        <v>2.4058925138050586</v>
      </c>
      <c r="DW6" s="4"/>
      <c r="DX6" s="4"/>
      <c r="DY6" s="4"/>
      <c r="DZ6" s="4">
        <v>10.3</v>
      </c>
      <c r="EA6" s="43">
        <v>244.65</v>
      </c>
      <c r="EB6" s="4">
        <v>227.73</v>
      </c>
      <c r="EC6" s="4">
        <f t="shared" si="7"/>
        <v>2.3885452200959572</v>
      </c>
      <c r="ED6" s="4">
        <f t="shared" si="8"/>
        <v>2.357420246145415</v>
      </c>
      <c r="EE6" s="4"/>
      <c r="EF6" s="4"/>
      <c r="EG6" s="4"/>
      <c r="EH6" s="4"/>
      <c r="EI6" s="4"/>
    </row>
    <row r="7" spans="1:139" s="37" customFormat="1" ht="9" customHeight="1" x14ac:dyDescent="0.15">
      <c r="A7" s="4"/>
      <c r="B7" s="37" t="s">
        <v>236</v>
      </c>
      <c r="C7" s="35" t="s">
        <v>63</v>
      </c>
      <c r="D7" s="37" t="s">
        <v>237</v>
      </c>
      <c r="E7" s="39">
        <v>6.11</v>
      </c>
      <c r="F7" s="35" t="s">
        <v>39</v>
      </c>
      <c r="G7" s="35" t="s">
        <v>40</v>
      </c>
      <c r="H7" s="37">
        <v>277.63</v>
      </c>
      <c r="I7" s="37">
        <v>241.3</v>
      </c>
      <c r="J7" s="37">
        <v>226.07</v>
      </c>
      <c r="M7" s="37">
        <v>159.30000000000001</v>
      </c>
      <c r="N7" s="37">
        <v>104.43</v>
      </c>
      <c r="O7" s="37">
        <v>139.75</v>
      </c>
      <c r="P7" s="37">
        <v>60.65</v>
      </c>
      <c r="Q7" s="37">
        <v>86.79</v>
      </c>
      <c r="R7" s="37">
        <v>127.89</v>
      </c>
      <c r="S7" s="37">
        <v>51.55</v>
      </c>
      <c r="T7" s="37">
        <v>79.48</v>
      </c>
      <c r="U7" s="37">
        <v>45.28</v>
      </c>
      <c r="V7" s="37">
        <v>47.17</v>
      </c>
      <c r="W7" s="37">
        <v>99.48</v>
      </c>
      <c r="X7" s="37">
        <v>97.33</v>
      </c>
      <c r="Y7" s="37">
        <v>53.19</v>
      </c>
      <c r="Z7" s="37">
        <v>93.95</v>
      </c>
      <c r="AA7" s="37">
        <v>22.18</v>
      </c>
      <c r="AB7" s="37">
        <v>20.22</v>
      </c>
      <c r="AC7" s="37">
        <v>77.14</v>
      </c>
      <c r="AD7" s="37">
        <v>174.53</v>
      </c>
      <c r="AE7" s="37">
        <v>47.46</v>
      </c>
      <c r="AF7" s="37">
        <v>60.06</v>
      </c>
      <c r="AG7" s="37">
        <v>110.44</v>
      </c>
      <c r="AH7" s="37">
        <v>54.2</v>
      </c>
      <c r="AI7" s="37">
        <v>44.87</v>
      </c>
      <c r="AJ7" s="37">
        <v>96.99</v>
      </c>
      <c r="AK7" s="37">
        <v>74.91</v>
      </c>
      <c r="AL7" s="37">
        <v>158.04</v>
      </c>
      <c r="AM7" s="4"/>
      <c r="AN7" s="4"/>
      <c r="AO7" s="4">
        <v>6.9</v>
      </c>
      <c r="AP7" s="4" t="s">
        <v>421</v>
      </c>
      <c r="AQ7" s="4">
        <f>LOG10(AQ5/AQ6)</f>
        <v>1.418248784177659E-3</v>
      </c>
      <c r="AR7" s="4">
        <f t="shared" ref="AR7:BU7" si="22">LOG10(AR5/AR6)</f>
        <v>9.3087203887860393E-3</v>
      </c>
      <c r="AS7" s="4">
        <f t="shared" si="22"/>
        <v>1.3953976128754635E-2</v>
      </c>
      <c r="AT7" s="4">
        <f t="shared" si="22"/>
        <v>-6.048251686265123E-3</v>
      </c>
      <c r="AU7" s="4">
        <f t="shared" si="22"/>
        <v>2.0911473690055561E-2</v>
      </c>
      <c r="AV7" s="4">
        <f t="shared" si="22"/>
        <v>-2.1133071819498288E-2</v>
      </c>
      <c r="AW7" s="4">
        <f t="shared" si="22"/>
        <v>-1.8786336439524785E-2</v>
      </c>
      <c r="AX7" s="4">
        <f t="shared" si="22"/>
        <v>1.3270452651326111E-2</v>
      </c>
      <c r="AY7" s="4">
        <f t="shared" si="22"/>
        <v>-6.5579643286690512E-2</v>
      </c>
      <c r="AZ7" s="4">
        <f t="shared" si="22"/>
        <v>2.1745035810897227E-2</v>
      </c>
      <c r="BA7" s="4">
        <f t="shared" si="22"/>
        <v>3.6247405122227287E-2</v>
      </c>
      <c r="BB7" s="4">
        <f t="shared" si="22"/>
        <v>4.9412445810166933E-2</v>
      </c>
      <c r="BC7" s="4">
        <f t="shared" si="22"/>
        <v>2.3687715807701206E-2</v>
      </c>
      <c r="BD7" s="4">
        <f t="shared" si="22"/>
        <v>1.0873030593961885E-2</v>
      </c>
      <c r="BE7" s="4">
        <f t="shared" si="22"/>
        <v>-5.0946750725485729E-3</v>
      </c>
      <c r="BF7" s="4">
        <f t="shared" si="22"/>
        <v>1.5671891700894836E-2</v>
      </c>
      <c r="BG7" s="4" t="e">
        <f t="shared" si="22"/>
        <v>#DIV/0!</v>
      </c>
      <c r="BH7" s="4">
        <f t="shared" si="22"/>
        <v>-1.2353646933417806E-2</v>
      </c>
      <c r="BI7" s="4">
        <f t="shared" si="22"/>
        <v>1.4035872703902325E-2</v>
      </c>
      <c r="BJ7" s="4">
        <f t="shared" si="22"/>
        <v>8.6378042651290132E-3</v>
      </c>
      <c r="BK7" s="4">
        <f t="shared" si="22"/>
        <v>4.2521383745633265E-3</v>
      </c>
      <c r="BL7" s="4">
        <f t="shared" si="22"/>
        <v>-4.8359746376813824E-3</v>
      </c>
      <c r="BM7" s="4">
        <f t="shared" si="22"/>
        <v>-1.1784257923001333E-2</v>
      </c>
      <c r="BN7" s="4">
        <f t="shared" si="22"/>
        <v>-1.5123635080275262E-2</v>
      </c>
      <c r="BO7" s="4">
        <f t="shared" si="22"/>
        <v>-1.7502428767219205E-2</v>
      </c>
      <c r="BP7" s="4">
        <f t="shared" si="22"/>
        <v>2.2445173483739589E-2</v>
      </c>
      <c r="BQ7" s="4">
        <f t="shared" si="22"/>
        <v>1.3825697970237711E-2</v>
      </c>
      <c r="BR7" s="4">
        <f t="shared" si="22"/>
        <v>3.2099685918951952E-2</v>
      </c>
      <c r="BS7" s="4">
        <f t="shared" si="22"/>
        <v>-1.3001494150063495E-2</v>
      </c>
      <c r="BT7" s="4">
        <f t="shared" si="22"/>
        <v>-2.9383666747202519E-3</v>
      </c>
      <c r="BU7" s="4">
        <f t="shared" si="22"/>
        <v>-2.1123472153354233E-2</v>
      </c>
      <c r="BV7" s="4"/>
      <c r="BW7" s="27" t="s">
        <v>142</v>
      </c>
      <c r="BX7" s="42" t="s">
        <v>678</v>
      </c>
      <c r="BY7" s="27" t="s">
        <v>45</v>
      </c>
      <c r="BZ7" s="27" t="s">
        <v>53</v>
      </c>
      <c r="CA7" s="28">
        <v>72.22</v>
      </c>
      <c r="CB7" s="28">
        <v>87.94</v>
      </c>
      <c r="CC7" s="28">
        <v>47.34</v>
      </c>
      <c r="CD7" s="4"/>
      <c r="CE7" s="4"/>
      <c r="CF7" s="4">
        <v>21.12</v>
      </c>
      <c r="CG7" s="4" t="s">
        <v>421</v>
      </c>
      <c r="CH7" s="4">
        <f t="shared" ref="CH7:CJ7" si="23">LOG10(CH5/CH6)</f>
        <v>7.3365344983885436E-3</v>
      </c>
      <c r="CI7" s="4">
        <f t="shared" si="23"/>
        <v>1.1372660188520727E-2</v>
      </c>
      <c r="CJ7" s="4">
        <f t="shared" si="23"/>
        <v>3.6695891149364003E-3</v>
      </c>
      <c r="CK7" s="4"/>
      <c r="CL7" s="27" t="s">
        <v>133</v>
      </c>
      <c r="CM7" s="42" t="s">
        <v>682</v>
      </c>
      <c r="CN7" s="27" t="s">
        <v>45</v>
      </c>
      <c r="CO7" s="27" t="s">
        <v>40</v>
      </c>
      <c r="CP7" s="28">
        <v>82.7</v>
      </c>
      <c r="CQ7" s="28">
        <v>94.02</v>
      </c>
      <c r="CR7" s="28">
        <v>51.55</v>
      </c>
      <c r="CS7" s="4"/>
      <c r="CT7" s="4"/>
      <c r="CU7" s="4">
        <v>6.11</v>
      </c>
      <c r="CV7" s="4" t="s">
        <v>421</v>
      </c>
      <c r="CW7" s="4">
        <f t="shared" ref="CW7:CY16" si="24">LOG10(CW5/CW6)</f>
        <v>-8.8489920389574518E-3</v>
      </c>
      <c r="CX7" s="4">
        <f t="shared" si="24"/>
        <v>-3.4222889392391043E-2</v>
      </c>
      <c r="CY7" s="4">
        <f t="shared" si="24"/>
        <v>-3.577806642487883E-3</v>
      </c>
      <c r="CZ7" s="4"/>
      <c r="DA7" s="4"/>
      <c r="DB7" s="4"/>
      <c r="DC7" s="4"/>
      <c r="DD7" s="4"/>
      <c r="DE7" s="4"/>
      <c r="DF7" s="4"/>
      <c r="DG7" s="4"/>
      <c r="DH7" s="4"/>
      <c r="DI7" s="4"/>
      <c r="DJ7" s="4">
        <v>21.12</v>
      </c>
      <c r="DK7" s="4" t="s">
        <v>421</v>
      </c>
      <c r="DL7" s="4">
        <f t="shared" ref="DL7:DN7" si="25">LOG10(DL5/DL6)</f>
        <v>-2.9780134906917617E-2</v>
      </c>
      <c r="DM7" s="4">
        <f t="shared" si="25"/>
        <v>3.8787319136780699E-2</v>
      </c>
      <c r="DN7" s="4">
        <f t="shared" si="25"/>
        <v>2.8499343764165595E-2</v>
      </c>
      <c r="DO7" s="4"/>
      <c r="DP7" s="4"/>
      <c r="DQ7" s="4"/>
      <c r="DR7" s="4">
        <v>10.5</v>
      </c>
      <c r="DS7" s="4">
        <v>264.38499999999999</v>
      </c>
      <c r="DT7" s="4">
        <v>256.36</v>
      </c>
      <c r="DU7" s="4">
        <f t="shared" si="6"/>
        <v>2.4222368116228905</v>
      </c>
      <c r="DV7" s="4">
        <f t="shared" si="6"/>
        <v>2.4088502629120292</v>
      </c>
      <c r="DW7" s="4"/>
      <c r="DX7" s="4"/>
      <c r="DY7" s="4"/>
      <c r="DZ7" s="4">
        <v>10.5</v>
      </c>
      <c r="EA7" s="43">
        <v>236.88</v>
      </c>
      <c r="EB7" s="4">
        <v>226.57</v>
      </c>
      <c r="EC7" s="4">
        <f t="shared" si="7"/>
        <v>2.374528394381243</v>
      </c>
      <c r="ED7" s="4">
        <f t="shared" si="8"/>
        <v>2.3552024046580531</v>
      </c>
      <c r="EE7" s="4"/>
      <c r="EF7" s="4"/>
      <c r="EG7" s="4"/>
      <c r="EH7" s="4"/>
      <c r="EI7" s="4"/>
    </row>
    <row r="8" spans="1:139" s="37" customFormat="1" ht="9" customHeight="1" x14ac:dyDescent="0.15">
      <c r="A8" s="4"/>
      <c r="B8" s="37" t="s">
        <v>248</v>
      </c>
      <c r="C8" s="37" t="s">
        <v>63</v>
      </c>
      <c r="D8" s="37" t="s">
        <v>249</v>
      </c>
      <c r="E8" s="39">
        <v>6.11</v>
      </c>
      <c r="F8" s="35" t="s">
        <v>45</v>
      </c>
      <c r="G8" s="35" t="s">
        <v>40</v>
      </c>
      <c r="H8" s="37">
        <v>289.41000000000003</v>
      </c>
      <c r="I8" s="37">
        <v>257.86</v>
      </c>
      <c r="J8" s="37">
        <v>239.19</v>
      </c>
      <c r="M8" s="37">
        <v>164.83</v>
      </c>
      <c r="N8" s="37">
        <v>105.82</v>
      </c>
      <c r="O8" s="37">
        <v>145.82</v>
      </c>
      <c r="P8" s="37">
        <v>61.52</v>
      </c>
      <c r="Q8" s="37">
        <v>93.01</v>
      </c>
      <c r="R8" s="37">
        <v>133.55000000000001</v>
      </c>
      <c r="S8" s="37">
        <v>52.4</v>
      </c>
      <c r="T8" s="37">
        <v>83.73</v>
      </c>
      <c r="U8" s="37">
        <v>47.4</v>
      </c>
      <c r="V8" s="37">
        <v>52.87</v>
      </c>
      <c r="W8" s="37">
        <v>104.31</v>
      </c>
      <c r="X8" s="37">
        <v>105.31</v>
      </c>
      <c r="Y8" s="37">
        <v>53.63</v>
      </c>
      <c r="Z8" s="37">
        <v>103.52</v>
      </c>
      <c r="AA8" s="37">
        <v>21.88</v>
      </c>
      <c r="AB8" s="37">
        <v>22.84</v>
      </c>
      <c r="AC8" s="37">
        <v>80.010000000000005</v>
      </c>
      <c r="AD8" s="37">
        <v>179.61</v>
      </c>
      <c r="AE8" s="37">
        <v>46.4</v>
      </c>
      <c r="AF8" s="37">
        <v>62.38</v>
      </c>
      <c r="AG8" s="37">
        <v>111.36</v>
      </c>
      <c r="AH8" s="37">
        <v>56.71</v>
      </c>
      <c r="AI8" s="37">
        <v>46.37</v>
      </c>
      <c r="AJ8" s="37">
        <v>97.9</v>
      </c>
      <c r="AK8" s="37">
        <v>80.12</v>
      </c>
      <c r="AL8" s="37">
        <v>161.76</v>
      </c>
      <c r="AM8" s="4"/>
      <c r="AN8" s="4"/>
      <c r="AO8" s="4">
        <v>6.11</v>
      </c>
      <c r="AP8" s="4" t="s">
        <v>819</v>
      </c>
      <c r="AQ8" s="43">
        <f t="shared" ref="AQ8:AZ9" si="26">AVERAGE(H7)</f>
        <v>277.63</v>
      </c>
      <c r="AR8" s="43">
        <f t="shared" si="26"/>
        <v>241.3</v>
      </c>
      <c r="AS8" s="43">
        <f t="shared" si="26"/>
        <v>226.07</v>
      </c>
      <c r="AT8" s="43" t="e">
        <f t="shared" si="26"/>
        <v>#DIV/0!</v>
      </c>
      <c r="AU8" s="43" t="e">
        <f t="shared" si="26"/>
        <v>#DIV/0!</v>
      </c>
      <c r="AV8" s="43">
        <f t="shared" si="26"/>
        <v>159.30000000000001</v>
      </c>
      <c r="AW8" s="43">
        <f t="shared" si="26"/>
        <v>104.43</v>
      </c>
      <c r="AX8" s="43">
        <f t="shared" si="26"/>
        <v>139.75</v>
      </c>
      <c r="AY8" s="43">
        <f t="shared" si="26"/>
        <v>60.65</v>
      </c>
      <c r="AZ8" s="43">
        <f t="shared" si="26"/>
        <v>86.79</v>
      </c>
      <c r="BA8" s="43">
        <f t="shared" ref="BA8:BJ9" si="27">AVERAGE(R7)</f>
        <v>127.89</v>
      </c>
      <c r="BB8" s="43">
        <f t="shared" si="27"/>
        <v>51.55</v>
      </c>
      <c r="BC8" s="43">
        <f t="shared" si="27"/>
        <v>79.48</v>
      </c>
      <c r="BD8" s="43">
        <f t="shared" si="27"/>
        <v>45.28</v>
      </c>
      <c r="BE8" s="43">
        <f t="shared" si="27"/>
        <v>47.17</v>
      </c>
      <c r="BF8" s="43">
        <f t="shared" si="27"/>
        <v>99.48</v>
      </c>
      <c r="BG8" s="43">
        <f t="shared" si="27"/>
        <v>97.33</v>
      </c>
      <c r="BH8" s="43">
        <f t="shared" si="27"/>
        <v>53.19</v>
      </c>
      <c r="BI8" s="43">
        <f t="shared" si="27"/>
        <v>93.95</v>
      </c>
      <c r="BJ8" s="43">
        <f t="shared" si="27"/>
        <v>22.18</v>
      </c>
      <c r="BK8" s="43">
        <f t="shared" ref="BK8:BT9" si="28">AVERAGE(AB7)</f>
        <v>20.22</v>
      </c>
      <c r="BL8" s="43">
        <f t="shared" si="28"/>
        <v>77.14</v>
      </c>
      <c r="BM8" s="43">
        <f t="shared" si="28"/>
        <v>174.53</v>
      </c>
      <c r="BN8" s="43">
        <f t="shared" si="28"/>
        <v>47.46</v>
      </c>
      <c r="BO8" s="43">
        <f t="shared" si="28"/>
        <v>60.06</v>
      </c>
      <c r="BP8" s="43">
        <f t="shared" si="28"/>
        <v>110.44</v>
      </c>
      <c r="BQ8" s="43">
        <f t="shared" si="28"/>
        <v>54.2</v>
      </c>
      <c r="BR8" s="43">
        <f t="shared" si="28"/>
        <v>44.87</v>
      </c>
      <c r="BS8" s="43">
        <f t="shared" si="28"/>
        <v>96.99</v>
      </c>
      <c r="BT8" s="43">
        <f t="shared" si="28"/>
        <v>74.91</v>
      </c>
      <c r="BU8" s="43">
        <f t="shared" ref="BU8:BU9" si="29">AVERAGE(AL7)</f>
        <v>158.04</v>
      </c>
      <c r="BV8" s="43"/>
      <c r="BW8" s="37" t="s">
        <v>423</v>
      </c>
      <c r="BX8" s="36" t="s">
        <v>702</v>
      </c>
      <c r="BY8" s="35" t="s">
        <v>39</v>
      </c>
      <c r="BZ8" s="35" t="s">
        <v>53</v>
      </c>
      <c r="CA8" s="37">
        <v>79.62</v>
      </c>
      <c r="CB8" s="37">
        <v>95.38</v>
      </c>
      <c r="CC8" s="37">
        <v>52.52</v>
      </c>
      <c r="CD8" s="4"/>
      <c r="CE8" s="4"/>
      <c r="CF8" s="4"/>
      <c r="CG8" s="4"/>
      <c r="CH8" s="43"/>
      <c r="CI8" s="43"/>
      <c r="CJ8" s="43"/>
      <c r="CK8" s="4"/>
      <c r="CL8" s="37" t="s">
        <v>427</v>
      </c>
      <c r="CM8" s="36" t="s">
        <v>702</v>
      </c>
      <c r="CN8" s="35" t="s">
        <v>39</v>
      </c>
      <c r="CO8" s="37" t="s">
        <v>40</v>
      </c>
      <c r="CQ8" s="37">
        <v>96.25</v>
      </c>
      <c r="CR8" s="37">
        <v>53.88</v>
      </c>
      <c r="CS8" s="4"/>
      <c r="CT8" s="4"/>
      <c r="CU8" s="4">
        <v>11.1</v>
      </c>
      <c r="CV8" s="4" t="s">
        <v>819</v>
      </c>
      <c r="CW8" s="43">
        <f>AVERAGE(CP6)</f>
        <v>87.72</v>
      </c>
      <c r="CX8" s="43">
        <f t="shared" ref="CX8:CY8" si="30">AVERAGE(CQ6)</f>
        <v>96.1</v>
      </c>
      <c r="CY8" s="43">
        <f t="shared" si="30"/>
        <v>51.52</v>
      </c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3"/>
      <c r="DM8" s="43"/>
      <c r="DN8" s="43"/>
      <c r="DO8" s="4"/>
      <c r="DP8" s="4"/>
      <c r="DQ8" s="4"/>
      <c r="DR8" s="4">
        <v>11.1</v>
      </c>
      <c r="DS8" s="4">
        <v>285.27999999999997</v>
      </c>
      <c r="DT8" s="4">
        <v>284.27</v>
      </c>
      <c r="DU8" s="4">
        <f t="shared" si="6"/>
        <v>2.4552713258312795</v>
      </c>
      <c r="DV8" s="4">
        <f t="shared" si="6"/>
        <v>2.4537310295042936</v>
      </c>
      <c r="DW8" s="4"/>
      <c r="DX8" s="4"/>
      <c r="DY8" s="4"/>
      <c r="DZ8" s="4">
        <v>11.1</v>
      </c>
      <c r="EA8" s="43">
        <v>248.2</v>
      </c>
      <c r="EB8" s="4">
        <v>247.18</v>
      </c>
      <c r="EC8" s="4">
        <f t="shared" si="7"/>
        <v>2.3948017771627108</v>
      </c>
      <c r="ED8" s="4">
        <f t="shared" si="8"/>
        <v>2.3930133279012931</v>
      </c>
      <c r="EE8" s="4"/>
      <c r="EF8" s="4"/>
      <c r="EG8" s="4"/>
      <c r="EH8" s="4"/>
      <c r="EI8" s="4"/>
    </row>
    <row r="9" spans="1:139" s="28" customFormat="1" ht="9" customHeight="1" x14ac:dyDescent="0.15">
      <c r="A9" s="4"/>
      <c r="B9" s="27" t="s">
        <v>122</v>
      </c>
      <c r="C9" s="27" t="s">
        <v>37</v>
      </c>
      <c r="D9" s="27" t="s">
        <v>123</v>
      </c>
      <c r="E9" s="42" t="s">
        <v>678</v>
      </c>
      <c r="F9" s="27" t="s">
        <v>39</v>
      </c>
      <c r="G9" s="27" t="s">
        <v>40</v>
      </c>
      <c r="H9" s="28">
        <v>265.22000000000003</v>
      </c>
      <c r="I9" s="28">
        <v>236.56</v>
      </c>
      <c r="J9" s="28">
        <v>223.43</v>
      </c>
      <c r="M9" s="28">
        <v>143.88999999999999</v>
      </c>
      <c r="O9" s="28">
        <v>138.9</v>
      </c>
      <c r="Q9" s="28">
        <v>88.57</v>
      </c>
      <c r="R9" s="28">
        <v>121.91</v>
      </c>
      <c r="S9" s="28">
        <v>46.82</v>
      </c>
      <c r="T9" s="28">
        <v>79.349999999999994</v>
      </c>
      <c r="U9" s="28">
        <v>46.42</v>
      </c>
      <c r="V9" s="28">
        <v>47.29</v>
      </c>
      <c r="W9" s="28">
        <v>96.56</v>
      </c>
      <c r="X9" s="28">
        <v>95.03</v>
      </c>
      <c r="Y9" s="28">
        <v>45.72</v>
      </c>
      <c r="Z9" s="28">
        <v>93.15</v>
      </c>
      <c r="AA9" s="28">
        <v>20.420000000000002</v>
      </c>
      <c r="AB9" s="28">
        <v>17.8</v>
      </c>
      <c r="AC9" s="28">
        <v>77.06</v>
      </c>
      <c r="AD9" s="28">
        <v>163.05000000000001</v>
      </c>
      <c r="AE9" s="28">
        <v>44.47</v>
      </c>
      <c r="AF9" s="28">
        <v>53.13</v>
      </c>
      <c r="AG9" s="28">
        <v>101.51</v>
      </c>
      <c r="AH9" s="28">
        <v>55.34</v>
      </c>
      <c r="AI9" s="28">
        <v>44.48</v>
      </c>
      <c r="AJ9" s="28">
        <v>91.65</v>
      </c>
      <c r="AK9" s="28">
        <v>68.680000000000007</v>
      </c>
      <c r="AL9" s="28">
        <v>143.06</v>
      </c>
      <c r="AM9" s="4"/>
      <c r="AN9" s="4"/>
      <c r="AO9" s="4"/>
      <c r="AP9" s="4" t="s">
        <v>820</v>
      </c>
      <c r="AQ9" s="4">
        <f t="shared" si="26"/>
        <v>289.41000000000003</v>
      </c>
      <c r="AR9" s="4">
        <f t="shared" si="26"/>
        <v>257.86</v>
      </c>
      <c r="AS9" s="4">
        <f t="shared" si="26"/>
        <v>239.19</v>
      </c>
      <c r="AT9" s="4" t="e">
        <f t="shared" si="26"/>
        <v>#DIV/0!</v>
      </c>
      <c r="AU9" s="4" t="e">
        <f t="shared" si="26"/>
        <v>#DIV/0!</v>
      </c>
      <c r="AV9" s="4">
        <f t="shared" si="26"/>
        <v>164.83</v>
      </c>
      <c r="AW9" s="4">
        <f t="shared" si="26"/>
        <v>105.82</v>
      </c>
      <c r="AX9" s="4">
        <f t="shared" si="26"/>
        <v>145.82</v>
      </c>
      <c r="AY9" s="4">
        <f t="shared" si="26"/>
        <v>61.52</v>
      </c>
      <c r="AZ9" s="4">
        <f t="shared" si="26"/>
        <v>93.01</v>
      </c>
      <c r="BA9" s="4">
        <f t="shared" si="27"/>
        <v>133.55000000000001</v>
      </c>
      <c r="BB9" s="4">
        <f t="shared" si="27"/>
        <v>52.4</v>
      </c>
      <c r="BC9" s="4">
        <f t="shared" si="27"/>
        <v>83.73</v>
      </c>
      <c r="BD9" s="4">
        <f t="shared" si="27"/>
        <v>47.4</v>
      </c>
      <c r="BE9" s="4">
        <f t="shared" si="27"/>
        <v>52.87</v>
      </c>
      <c r="BF9" s="4">
        <f t="shared" si="27"/>
        <v>104.31</v>
      </c>
      <c r="BG9" s="4">
        <f t="shared" si="27"/>
        <v>105.31</v>
      </c>
      <c r="BH9" s="4">
        <f t="shared" si="27"/>
        <v>53.63</v>
      </c>
      <c r="BI9" s="4">
        <f t="shared" si="27"/>
        <v>103.52</v>
      </c>
      <c r="BJ9" s="4">
        <f t="shared" si="27"/>
        <v>21.88</v>
      </c>
      <c r="BK9" s="4">
        <f t="shared" si="28"/>
        <v>22.84</v>
      </c>
      <c r="BL9" s="4">
        <f t="shared" si="28"/>
        <v>80.010000000000005</v>
      </c>
      <c r="BM9" s="4">
        <f t="shared" si="28"/>
        <v>179.61</v>
      </c>
      <c r="BN9" s="4">
        <f t="shared" si="28"/>
        <v>46.4</v>
      </c>
      <c r="BO9" s="4">
        <f t="shared" si="28"/>
        <v>62.38</v>
      </c>
      <c r="BP9" s="4">
        <f t="shared" si="28"/>
        <v>111.36</v>
      </c>
      <c r="BQ9" s="4">
        <f t="shared" si="28"/>
        <v>56.71</v>
      </c>
      <c r="BR9" s="4">
        <f t="shared" si="28"/>
        <v>46.37</v>
      </c>
      <c r="BS9" s="4">
        <f t="shared" si="28"/>
        <v>97.9</v>
      </c>
      <c r="BT9" s="4">
        <f t="shared" si="28"/>
        <v>80.12</v>
      </c>
      <c r="BU9" s="4">
        <f t="shared" si="29"/>
        <v>161.76</v>
      </c>
      <c r="BV9" s="4"/>
      <c r="BW9" s="37" t="s">
        <v>426</v>
      </c>
      <c r="BX9" s="36" t="s">
        <v>702</v>
      </c>
      <c r="BY9" s="35" t="s">
        <v>39</v>
      </c>
      <c r="BZ9" s="35" t="s">
        <v>53</v>
      </c>
      <c r="CA9" s="37">
        <v>76.739999999999995</v>
      </c>
      <c r="CB9" s="37">
        <v>94.13</v>
      </c>
      <c r="CC9" s="37">
        <v>49.09</v>
      </c>
      <c r="CD9" s="4"/>
      <c r="CE9" s="4"/>
      <c r="CF9" s="4"/>
      <c r="CG9" s="4"/>
      <c r="CH9" s="4"/>
      <c r="CI9" s="4"/>
      <c r="CJ9" s="4"/>
      <c r="CK9" s="4"/>
      <c r="CL9" s="37" t="s">
        <v>430</v>
      </c>
      <c r="CM9" s="36" t="s">
        <v>702</v>
      </c>
      <c r="CN9" s="35" t="s">
        <v>39</v>
      </c>
      <c r="CO9" s="37" t="s">
        <v>40</v>
      </c>
      <c r="CP9" s="37"/>
      <c r="CQ9" s="37">
        <v>95.62</v>
      </c>
      <c r="CR9" s="37">
        <v>50.63</v>
      </c>
      <c r="CS9" s="4"/>
      <c r="CT9" s="4"/>
      <c r="CU9" s="4"/>
      <c r="CV9" s="4" t="s">
        <v>820</v>
      </c>
      <c r="CW9" s="43">
        <f>AVERAGE(CP7)</f>
        <v>82.7</v>
      </c>
      <c r="CX9" s="43">
        <f t="shared" ref="CX9:CY9" si="31">AVERAGE(CQ7)</f>
        <v>94.02</v>
      </c>
      <c r="CY9" s="43">
        <f t="shared" si="31"/>
        <v>51.55</v>
      </c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3"/>
      <c r="DM9" s="43"/>
      <c r="DN9" s="43"/>
      <c r="DO9" s="4"/>
      <c r="DP9" s="4"/>
      <c r="DQ9" s="4"/>
      <c r="DR9" s="4">
        <v>21.12</v>
      </c>
      <c r="DS9" s="4">
        <v>263.07500000000005</v>
      </c>
      <c r="DT9" s="4">
        <v>260.63538461538462</v>
      </c>
      <c r="DU9" s="4">
        <f t="shared" si="6"/>
        <v>2.4200795790704297</v>
      </c>
      <c r="DV9" s="4">
        <f t="shared" si="6"/>
        <v>2.4160333764571531</v>
      </c>
      <c r="DW9" s="4"/>
      <c r="DX9" s="4"/>
      <c r="DY9" s="4"/>
      <c r="DZ9" s="4">
        <v>21.12</v>
      </c>
      <c r="EA9" s="43">
        <v>232.67266666666669</v>
      </c>
      <c r="EB9" s="4">
        <v>232.10384615384615</v>
      </c>
      <c r="EC9" s="4">
        <f t="shared" si="7"/>
        <v>2.3667453673302608</v>
      </c>
      <c r="ED9" s="4">
        <f t="shared" si="8"/>
        <v>2.365682337136453</v>
      </c>
      <c r="EE9" s="4"/>
      <c r="EF9" s="4"/>
      <c r="EG9" s="4"/>
      <c r="EH9" s="4"/>
      <c r="EI9" s="4"/>
    </row>
    <row r="10" spans="1:139" s="28" customFormat="1" ht="9" customHeight="1" x14ac:dyDescent="0.15">
      <c r="A10" s="4"/>
      <c r="B10" s="27" t="s">
        <v>129</v>
      </c>
      <c r="C10" s="27" t="s">
        <v>37</v>
      </c>
      <c r="D10" s="27" t="s">
        <v>123</v>
      </c>
      <c r="E10" s="42" t="s">
        <v>678</v>
      </c>
      <c r="F10" s="27" t="s">
        <v>39</v>
      </c>
      <c r="G10" s="27" t="s">
        <v>40</v>
      </c>
      <c r="H10" s="28">
        <v>278.02</v>
      </c>
      <c r="I10" s="28">
        <v>254.91</v>
      </c>
      <c r="J10" s="28">
        <v>240.38</v>
      </c>
      <c r="K10" s="28">
        <v>72.81</v>
      </c>
      <c r="L10" s="28">
        <v>168.88</v>
      </c>
      <c r="M10" s="28">
        <v>153.6</v>
      </c>
      <c r="N10" s="28">
        <v>99.13</v>
      </c>
      <c r="O10" s="28">
        <v>144.46</v>
      </c>
      <c r="P10" s="28">
        <v>58.19</v>
      </c>
      <c r="Q10" s="28">
        <v>95.89</v>
      </c>
      <c r="R10" s="28">
        <v>134.18</v>
      </c>
      <c r="S10" s="28">
        <v>56.42</v>
      </c>
      <c r="T10" s="28">
        <v>82.76</v>
      </c>
      <c r="U10" s="28">
        <v>47.95</v>
      </c>
      <c r="V10" s="28">
        <v>52.19</v>
      </c>
      <c r="W10" s="28">
        <v>99.9</v>
      </c>
      <c r="X10" s="28">
        <v>99.59</v>
      </c>
      <c r="Y10" s="28">
        <v>51.51</v>
      </c>
      <c r="Z10" s="28">
        <v>97</v>
      </c>
      <c r="AA10" s="28">
        <v>22.23</v>
      </c>
      <c r="AB10" s="28">
        <v>19.96</v>
      </c>
      <c r="AC10" s="28">
        <v>76.39</v>
      </c>
      <c r="AD10" s="28">
        <v>174</v>
      </c>
      <c r="AE10" s="28">
        <v>45.31</v>
      </c>
      <c r="AF10" s="28">
        <v>57.09</v>
      </c>
      <c r="AG10" s="28">
        <v>104.73</v>
      </c>
      <c r="AH10" s="28">
        <v>53.22</v>
      </c>
      <c r="AI10" s="28">
        <v>47.47</v>
      </c>
      <c r="AJ10" s="28">
        <v>94.6</v>
      </c>
      <c r="AK10" s="28">
        <v>75.900000000000006</v>
      </c>
      <c r="AL10" s="28">
        <v>153</v>
      </c>
      <c r="AM10" s="4"/>
      <c r="AN10" s="4"/>
      <c r="AO10" s="4">
        <v>6.11</v>
      </c>
      <c r="AP10" s="4" t="s">
        <v>421</v>
      </c>
      <c r="AQ10" s="4">
        <f t="shared" ref="AQ10" si="32">LOG10(AQ8/AQ9)</f>
        <v>-1.8047140155274345E-2</v>
      </c>
      <c r="AR10" s="4">
        <f t="shared" ref="AR10" si="33">LOG10(AR8/AR9)</f>
        <v>-2.8826656419197568E-2</v>
      </c>
      <c r="AS10" s="4">
        <f t="shared" ref="AS10" si="34">LOG10(AS8/AS9)</f>
        <v>-2.4500084503470399E-2</v>
      </c>
      <c r="AT10" s="4" t="e">
        <f t="shared" ref="AT10" si="35">LOG10(AT8/AT9)</f>
        <v>#DIV/0!</v>
      </c>
      <c r="AU10" s="4" t="e">
        <f t="shared" ref="AU10" si="36">LOG10(AU8/AU9)</f>
        <v>#DIV/0!</v>
      </c>
      <c r="AV10" s="4">
        <f t="shared" ref="AV10" si="37">LOG10(AV8/AV9)</f>
        <v>-1.482048282649504E-2</v>
      </c>
      <c r="AW10" s="4">
        <f t="shared" ref="AW10" si="38">LOG10(AW8/AW9)</f>
        <v>-5.7424791920871144E-3</v>
      </c>
      <c r="AX10" s="4">
        <f t="shared" ref="AX10" si="39">LOG10(AX8/AX9)</f>
        <v>-1.8465277340864648E-2</v>
      </c>
      <c r="AY10" s="4">
        <f t="shared" ref="AY10" si="40">LOG10(AY8/AY9)</f>
        <v>-6.1855215907828812E-3</v>
      </c>
      <c r="AZ10" s="4">
        <f t="shared" ref="AZ10" si="41">LOG10(AZ8/AZ9)</f>
        <v>-3.0059956007194199E-2</v>
      </c>
      <c r="BA10" s="4">
        <f t="shared" ref="BA10" si="42">LOG10(BA8/BA9)</f>
        <v>-1.880730499059706E-2</v>
      </c>
      <c r="BB10" s="4">
        <f t="shared" ref="BB10" si="43">LOG10(BB8/BB9)</f>
        <v>-7.1026173641913302E-3</v>
      </c>
      <c r="BC10" s="4">
        <f t="shared" ref="BC10" si="44">LOG10(BC8/BC9)</f>
        <v>-2.2623232770515964E-2</v>
      </c>
      <c r="BD10" s="4">
        <f t="shared" ref="BD10" si="45">LOG10(BD8/BD9)</f>
        <v>-1.9871923493870017E-2</v>
      </c>
      <c r="BE10" s="4">
        <f t="shared" ref="BE10" si="46">LOG10(BE8/BE9)</f>
        <v>-4.9543434159409559E-2</v>
      </c>
      <c r="BF10" s="4">
        <f t="shared" ref="BF10" si="47">LOG10(BF8/BF9)</f>
        <v>-2.0590168805022471E-2</v>
      </c>
      <c r="BG10" s="4">
        <f t="shared" ref="BG10" si="48">LOG10(BG8/BG9)</f>
        <v>-3.4222889392391043E-2</v>
      </c>
      <c r="BH10" s="4">
        <f t="shared" ref="BH10" si="49">LOG10(BH8/BH9)</f>
        <v>-3.577806642487883E-3</v>
      </c>
      <c r="BI10" s="4">
        <f t="shared" ref="BI10" si="50">LOG10(BI8/BI9)</f>
        <v>-4.212747888808073E-2</v>
      </c>
      <c r="BJ10" s="4">
        <f t="shared" ref="BJ10" si="51">LOG10(BJ8/BJ9)</f>
        <v>5.9142241517480855E-3</v>
      </c>
      <c r="BK10" s="4">
        <f t="shared" ref="BK10" si="52">LOG10(BK8/BK9)</f>
        <v>-5.2914948318828196E-2</v>
      </c>
      <c r="BL10" s="4">
        <f t="shared" ref="BL10" si="53">LOG10(BL8/BL9)</f>
        <v>-1.5864635879515521E-2</v>
      </c>
      <c r="BM10" s="4">
        <f t="shared" ref="BM10" si="54">LOG10(BM8/BM9)</f>
        <v>-1.2460424179728381E-2</v>
      </c>
      <c r="BN10" s="4">
        <f t="shared" ref="BN10" si="55">LOG10(BN8/BN9)</f>
        <v>9.8097533264393556E-3</v>
      </c>
      <c r="BO10" s="4">
        <f t="shared" ref="BO10" si="56">LOG10(BO8/BO9)</f>
        <v>-1.6460042558162667E-2</v>
      </c>
      <c r="BP10" s="4">
        <f t="shared" ref="BP10" si="57">LOG10(BP8/BP9)</f>
        <v>-3.6028242992613329E-3</v>
      </c>
      <c r="BQ10" s="4">
        <f t="shared" ref="BQ10" si="58">LOG10(BQ8/BQ9)</f>
        <v>-1.9660360747611752E-2</v>
      </c>
      <c r="BR10" s="4">
        <f t="shared" ref="BR10" si="59">LOG10(BR8/BR9)</f>
        <v>-1.4281026362730204E-2</v>
      </c>
      <c r="BS10" s="4">
        <f t="shared" ref="BS10" si="60">LOG10(BS8/BS9)</f>
        <v>-4.0557324719193467E-3</v>
      </c>
      <c r="BT10" s="4">
        <f t="shared" ref="BT10" si="61">LOG10(BT8/BT9)</f>
        <v>-2.9201143550528455E-2</v>
      </c>
      <c r="BU10" s="4">
        <f t="shared" ref="BU10" si="62">LOG10(BU8/BU9)</f>
        <v>-1.0104117237517203E-2</v>
      </c>
      <c r="BV10" s="4"/>
      <c r="BW10" s="37" t="s">
        <v>429</v>
      </c>
      <c r="BX10" s="36" t="s">
        <v>702</v>
      </c>
      <c r="BY10" s="37" t="s">
        <v>39</v>
      </c>
      <c r="BZ10" s="37" t="s">
        <v>53</v>
      </c>
      <c r="CA10" s="37">
        <v>74.83</v>
      </c>
      <c r="CB10" s="37">
        <v>93.75</v>
      </c>
      <c r="CC10" s="37">
        <v>51.34</v>
      </c>
      <c r="CD10" s="4"/>
      <c r="CE10" s="4"/>
      <c r="CF10" s="4"/>
      <c r="CG10" s="4"/>
      <c r="CH10" s="4"/>
      <c r="CI10" s="4"/>
      <c r="CJ10" s="4"/>
      <c r="CK10" s="4"/>
      <c r="CL10" s="37" t="s">
        <v>431</v>
      </c>
      <c r="CM10" s="36" t="s">
        <v>702</v>
      </c>
      <c r="CN10" s="35" t="s">
        <v>39</v>
      </c>
      <c r="CO10" s="37" t="s">
        <v>40</v>
      </c>
      <c r="CP10" s="37"/>
      <c r="CQ10" s="37">
        <v>89.42</v>
      </c>
      <c r="CR10" s="37">
        <v>47.9</v>
      </c>
      <c r="CS10" s="4"/>
      <c r="CT10" s="4"/>
      <c r="CU10" s="4">
        <v>11.1</v>
      </c>
      <c r="CV10" s="4" t="s">
        <v>421</v>
      </c>
      <c r="CW10" s="4">
        <f t="shared" si="24"/>
        <v>2.55931134529386E-2</v>
      </c>
      <c r="CX10" s="4">
        <f t="shared" si="24"/>
        <v>9.5031408163116123E-3</v>
      </c>
      <c r="CY10" s="4">
        <f t="shared" si="24"/>
        <v>-2.5281526777963943E-4</v>
      </c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>
        <v>23.3</v>
      </c>
      <c r="DS10" s="4">
        <v>284.10000000000002</v>
      </c>
      <c r="DT10" s="4">
        <v>266.70999999999998</v>
      </c>
      <c r="DU10" s="4">
        <f t="shared" si="6"/>
        <v>2.4534712337229361</v>
      </c>
      <c r="DV10" s="4">
        <f t="shared" si="6"/>
        <v>2.4260392993921673</v>
      </c>
      <c r="DW10" s="4"/>
      <c r="DX10" s="4"/>
      <c r="DY10" s="4"/>
      <c r="DZ10" s="4">
        <v>23.3</v>
      </c>
      <c r="EA10" s="43">
        <v>250.16</v>
      </c>
      <c r="EB10" s="4">
        <v>240.94</v>
      </c>
      <c r="EC10" s="4">
        <f t="shared" si="7"/>
        <v>2.3982178682348767</v>
      </c>
      <c r="ED10" s="4">
        <f t="shared" si="8"/>
        <v>2.3819089060057981</v>
      </c>
      <c r="EE10" s="4"/>
      <c r="EF10" s="4"/>
      <c r="EG10" s="4"/>
      <c r="EH10" s="4"/>
      <c r="EI10" s="4"/>
    </row>
    <row r="11" spans="1:139" s="28" customFormat="1" ht="9" customHeight="1" x14ac:dyDescent="0.15">
      <c r="A11" s="4"/>
      <c r="B11" s="27" t="s">
        <v>138</v>
      </c>
      <c r="C11" s="27" t="s">
        <v>37</v>
      </c>
      <c r="D11" s="27" t="s">
        <v>132</v>
      </c>
      <c r="E11" s="42" t="s">
        <v>678</v>
      </c>
      <c r="F11" s="27" t="s">
        <v>39</v>
      </c>
      <c r="G11" s="27" t="s">
        <v>53</v>
      </c>
      <c r="H11" s="28">
        <v>267.51</v>
      </c>
      <c r="I11" s="28">
        <v>238.95</v>
      </c>
      <c r="J11" s="28">
        <v>224.37</v>
      </c>
      <c r="K11" s="28">
        <v>69</v>
      </c>
      <c r="L11" s="28">
        <v>156.41999999999999</v>
      </c>
      <c r="M11" s="28">
        <v>145.80000000000001</v>
      </c>
      <c r="N11" s="28">
        <v>100.78</v>
      </c>
      <c r="O11" s="28">
        <v>140.58000000000001</v>
      </c>
      <c r="P11" s="28">
        <v>57.65</v>
      </c>
      <c r="Q11" s="28">
        <v>89.5</v>
      </c>
      <c r="R11" s="28">
        <v>123.86</v>
      </c>
      <c r="S11" s="28">
        <v>49.05</v>
      </c>
      <c r="T11" s="28">
        <v>77.599999999999994</v>
      </c>
      <c r="U11" s="28">
        <v>44.78</v>
      </c>
      <c r="V11" s="28">
        <v>44.4</v>
      </c>
      <c r="W11" s="28">
        <v>94.81</v>
      </c>
      <c r="X11" s="28">
        <v>94.51</v>
      </c>
      <c r="Y11" s="28">
        <v>48.65</v>
      </c>
      <c r="Z11" s="28">
        <v>86.11</v>
      </c>
      <c r="AA11" s="28">
        <v>22.64</v>
      </c>
      <c r="AB11" s="28">
        <v>20.5</v>
      </c>
      <c r="AC11" s="28">
        <v>78.650000000000006</v>
      </c>
      <c r="AD11" s="28">
        <v>164.18</v>
      </c>
      <c r="AE11" s="28">
        <v>45.15</v>
      </c>
      <c r="AF11" s="28">
        <v>58.01</v>
      </c>
      <c r="AG11" s="28">
        <v>102.38</v>
      </c>
      <c r="AH11" s="28">
        <v>56.09</v>
      </c>
      <c r="AI11" s="28">
        <v>48.79</v>
      </c>
      <c r="AJ11" s="28">
        <v>91.58</v>
      </c>
      <c r="AK11" s="28">
        <v>71.930000000000007</v>
      </c>
      <c r="AL11" s="28">
        <v>146.16</v>
      </c>
      <c r="AM11" s="4"/>
      <c r="AN11" s="4"/>
      <c r="AO11" s="4">
        <v>10.199999999999999</v>
      </c>
      <c r="AP11" s="4" t="s">
        <v>819</v>
      </c>
      <c r="AQ11" s="43">
        <f t="shared" ref="AQ11:BU11" si="63">AVERAGE(H9:H12)</f>
        <v>266.65499999999997</v>
      </c>
      <c r="AR11" s="43">
        <f t="shared" si="63"/>
        <v>239.23250000000002</v>
      </c>
      <c r="AS11" s="43">
        <f t="shared" si="63"/>
        <v>225.65500000000003</v>
      </c>
      <c r="AT11" s="43">
        <f t="shared" si="63"/>
        <v>70.905000000000001</v>
      </c>
      <c r="AU11" s="43">
        <f t="shared" si="63"/>
        <v>162.64999999999998</v>
      </c>
      <c r="AV11" s="43">
        <f t="shared" si="63"/>
        <v>146.60500000000002</v>
      </c>
      <c r="AW11" s="43">
        <f t="shared" si="63"/>
        <v>96.56</v>
      </c>
      <c r="AX11" s="43">
        <f t="shared" si="63"/>
        <v>138.73500000000001</v>
      </c>
      <c r="AY11" s="43">
        <f t="shared" si="63"/>
        <v>55.24666666666667</v>
      </c>
      <c r="AZ11" s="43">
        <f t="shared" si="63"/>
        <v>89.634999999999991</v>
      </c>
      <c r="BA11" s="43">
        <f t="shared" si="63"/>
        <v>124.50250000000001</v>
      </c>
      <c r="BB11" s="43">
        <f t="shared" si="63"/>
        <v>50.185000000000002</v>
      </c>
      <c r="BC11" s="43">
        <f t="shared" si="63"/>
        <v>78.317499999999995</v>
      </c>
      <c r="BD11" s="43">
        <f t="shared" si="63"/>
        <v>45.0625</v>
      </c>
      <c r="BE11" s="43">
        <f t="shared" si="63"/>
        <v>47.164999999999999</v>
      </c>
      <c r="BF11" s="43">
        <f t="shared" si="63"/>
        <v>96.064999999999998</v>
      </c>
      <c r="BG11" s="43">
        <f t="shared" si="63"/>
        <v>95.497500000000002</v>
      </c>
      <c r="BH11" s="43">
        <f t="shared" si="63"/>
        <v>48.592500000000001</v>
      </c>
      <c r="BI11" s="43">
        <f t="shared" si="63"/>
        <v>90.71</v>
      </c>
      <c r="BJ11" s="43">
        <f t="shared" si="63"/>
        <v>21.8125</v>
      </c>
      <c r="BK11" s="43">
        <f t="shared" si="63"/>
        <v>19.175000000000001</v>
      </c>
      <c r="BL11" s="43">
        <f t="shared" si="63"/>
        <v>76.697499999999991</v>
      </c>
      <c r="BM11" s="43">
        <f t="shared" si="63"/>
        <v>167.87</v>
      </c>
      <c r="BN11" s="43">
        <f t="shared" si="63"/>
        <v>44.807500000000005</v>
      </c>
      <c r="BO11" s="43">
        <f t="shared" si="63"/>
        <v>54.737499999999997</v>
      </c>
      <c r="BP11" s="43">
        <f t="shared" si="63"/>
        <v>101.58</v>
      </c>
      <c r="BQ11" s="43">
        <f t="shared" si="63"/>
        <v>53.674999999999997</v>
      </c>
      <c r="BR11" s="43">
        <f t="shared" si="63"/>
        <v>46.234999999999999</v>
      </c>
      <c r="BS11" s="43">
        <f t="shared" si="63"/>
        <v>91.672499999999999</v>
      </c>
      <c r="BT11" s="43">
        <f t="shared" si="63"/>
        <v>70.807500000000005</v>
      </c>
      <c r="BU11" s="43">
        <f t="shared" si="63"/>
        <v>145.88750000000002</v>
      </c>
      <c r="BV11" s="43"/>
      <c r="BW11" s="37" t="s">
        <v>434</v>
      </c>
      <c r="BX11" s="36" t="s">
        <v>702</v>
      </c>
      <c r="BY11" s="35" t="s">
        <v>39</v>
      </c>
      <c r="BZ11" s="35" t="s">
        <v>53</v>
      </c>
      <c r="CA11" s="37">
        <v>78.739999999999995</v>
      </c>
      <c r="CB11" s="37">
        <v>92.05</v>
      </c>
      <c r="CC11" s="37">
        <v>45.29</v>
      </c>
      <c r="CD11" s="4"/>
      <c r="CE11" s="4"/>
      <c r="CF11" s="4"/>
      <c r="CG11" s="4"/>
      <c r="CH11" s="43"/>
      <c r="CI11" s="43"/>
      <c r="CJ11" s="43"/>
      <c r="CK11" s="4"/>
      <c r="CL11" s="37" t="s">
        <v>432</v>
      </c>
      <c r="CM11" s="36" t="s">
        <v>702</v>
      </c>
      <c r="CN11" s="35" t="s">
        <v>39</v>
      </c>
      <c r="CO11" s="37" t="s">
        <v>40</v>
      </c>
      <c r="CP11" s="37"/>
      <c r="CQ11" s="37">
        <v>99.55</v>
      </c>
      <c r="CR11" s="37"/>
      <c r="CS11" s="4"/>
      <c r="CT11" s="4"/>
      <c r="CU11" s="4">
        <v>21.12</v>
      </c>
      <c r="CV11" s="4" t="s">
        <v>819</v>
      </c>
      <c r="CW11" s="4" t="e">
        <f>AVERAGE(CP8:CP14)</f>
        <v>#DIV/0!</v>
      </c>
      <c r="CX11" s="4">
        <f t="shared" ref="CX11:CY11" si="64">AVERAGE(CQ8:CQ14)</f>
        <v>94.214285714285708</v>
      </c>
      <c r="CY11" s="4">
        <f t="shared" si="64"/>
        <v>49.981999999999999</v>
      </c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3"/>
      <c r="DM11" s="43"/>
      <c r="DN11" s="43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</row>
    <row r="12" spans="1:139" s="28" customFormat="1" ht="9" customHeight="1" x14ac:dyDescent="0.15">
      <c r="A12" s="4"/>
      <c r="B12" s="27" t="s">
        <v>143</v>
      </c>
      <c r="C12" s="27" t="s">
        <v>37</v>
      </c>
      <c r="D12" s="27" t="s">
        <v>144</v>
      </c>
      <c r="E12" s="42" t="s">
        <v>678</v>
      </c>
      <c r="F12" s="27" t="s">
        <v>39</v>
      </c>
      <c r="G12" s="27" t="s">
        <v>40</v>
      </c>
      <c r="H12" s="28">
        <v>255.87</v>
      </c>
      <c r="I12" s="28">
        <v>226.51</v>
      </c>
      <c r="J12" s="28">
        <v>214.44</v>
      </c>
      <c r="M12" s="28">
        <v>143.13</v>
      </c>
      <c r="N12" s="28">
        <v>89.77</v>
      </c>
      <c r="O12" s="28">
        <v>131</v>
      </c>
      <c r="P12" s="28">
        <v>49.9</v>
      </c>
      <c r="Q12" s="28">
        <v>84.58</v>
      </c>
      <c r="R12" s="28">
        <v>118.06</v>
      </c>
      <c r="S12" s="28">
        <v>48.45</v>
      </c>
      <c r="T12" s="28">
        <v>73.56</v>
      </c>
      <c r="U12" s="28">
        <v>41.1</v>
      </c>
      <c r="V12" s="28">
        <v>44.78</v>
      </c>
      <c r="W12" s="28">
        <v>92.99</v>
      </c>
      <c r="X12" s="28">
        <v>92.86</v>
      </c>
      <c r="Y12" s="28">
        <v>48.49</v>
      </c>
      <c r="Z12" s="28">
        <v>86.58</v>
      </c>
      <c r="AA12" s="28">
        <v>21.96</v>
      </c>
      <c r="AB12" s="28">
        <v>18.440000000000001</v>
      </c>
      <c r="AC12" s="28">
        <v>74.69</v>
      </c>
      <c r="AD12" s="28">
        <v>170.25</v>
      </c>
      <c r="AE12" s="28">
        <v>44.3</v>
      </c>
      <c r="AF12" s="28">
        <v>50.72</v>
      </c>
      <c r="AG12" s="28">
        <v>97.7</v>
      </c>
      <c r="AH12" s="28">
        <v>50.05</v>
      </c>
      <c r="AI12" s="28">
        <v>44.2</v>
      </c>
      <c r="AJ12" s="28">
        <v>88.86</v>
      </c>
      <c r="AK12" s="28">
        <v>66.72</v>
      </c>
      <c r="AL12" s="28">
        <v>141.33000000000001</v>
      </c>
      <c r="AM12" s="4"/>
      <c r="AN12" s="4"/>
      <c r="AO12" s="4"/>
      <c r="AP12" s="4" t="s">
        <v>820</v>
      </c>
      <c r="AQ12" s="4">
        <f t="shared" ref="AQ12:BU12" si="65">AVERAGE(H13:H22)</f>
        <v>257.43400000000003</v>
      </c>
      <c r="AR12" s="4">
        <f t="shared" si="65"/>
        <v>228.51399999999998</v>
      </c>
      <c r="AS12" s="4">
        <f t="shared" si="65"/>
        <v>214.82699999999994</v>
      </c>
      <c r="AT12" s="4">
        <f t="shared" si="65"/>
        <v>66.089999999999989</v>
      </c>
      <c r="AU12" s="4">
        <f t="shared" si="65"/>
        <v>148.85999999999999</v>
      </c>
      <c r="AV12" s="4">
        <f t="shared" si="65"/>
        <v>142.29900000000004</v>
      </c>
      <c r="AW12" s="4">
        <f t="shared" si="65"/>
        <v>91.821666666666673</v>
      </c>
      <c r="AX12" s="4">
        <f t="shared" si="65"/>
        <v>132.60899999999998</v>
      </c>
      <c r="AY12" s="4">
        <f t="shared" si="65"/>
        <v>53.944999999999993</v>
      </c>
      <c r="AZ12" s="4">
        <f t="shared" si="65"/>
        <v>84.186000000000007</v>
      </c>
      <c r="BA12" s="4">
        <f t="shared" si="65"/>
        <v>118.70222222222222</v>
      </c>
      <c r="BB12" s="4">
        <f t="shared" si="65"/>
        <v>45.334444444444443</v>
      </c>
      <c r="BC12" s="4">
        <f t="shared" si="65"/>
        <v>76.69</v>
      </c>
      <c r="BD12" s="4">
        <f t="shared" si="65"/>
        <v>43.442999999999998</v>
      </c>
      <c r="BE12" s="4">
        <f t="shared" si="65"/>
        <v>46.072000000000003</v>
      </c>
      <c r="BF12" s="4">
        <f t="shared" si="65"/>
        <v>93.915555555555528</v>
      </c>
      <c r="BG12" s="4">
        <f t="shared" si="65"/>
        <v>91.415000000000006</v>
      </c>
      <c r="BH12" s="4">
        <f t="shared" si="65"/>
        <v>48.581999999999994</v>
      </c>
      <c r="BI12" s="4">
        <f t="shared" si="65"/>
        <v>89.787777777777762</v>
      </c>
      <c r="BJ12" s="4">
        <f t="shared" si="65"/>
        <v>22.717000000000002</v>
      </c>
      <c r="BK12" s="4">
        <f t="shared" si="65"/>
        <v>19.634999999999998</v>
      </c>
      <c r="BL12" s="4">
        <f t="shared" si="65"/>
        <v>76.406000000000006</v>
      </c>
      <c r="BM12" s="4">
        <f t="shared" si="65"/>
        <v>160.93900000000002</v>
      </c>
      <c r="BN12" s="4">
        <f t="shared" si="65"/>
        <v>44.407999999999994</v>
      </c>
      <c r="BO12" s="4">
        <f t="shared" si="65"/>
        <v>53.714999999999996</v>
      </c>
      <c r="BP12" s="4">
        <f t="shared" si="65"/>
        <v>99.408000000000001</v>
      </c>
      <c r="BQ12" s="4">
        <f t="shared" si="65"/>
        <v>51.513999999999996</v>
      </c>
      <c r="BR12" s="4">
        <f t="shared" si="65"/>
        <v>44.162000000000006</v>
      </c>
      <c r="BS12" s="4">
        <f t="shared" si="65"/>
        <v>88.760999999999996</v>
      </c>
      <c r="BT12" s="4">
        <f t="shared" si="65"/>
        <v>71.228700000000003</v>
      </c>
      <c r="BU12" s="4">
        <f t="shared" si="65"/>
        <v>141.94800000000001</v>
      </c>
      <c r="BV12" s="4"/>
      <c r="BW12" s="37" t="s">
        <v>436</v>
      </c>
      <c r="BX12" s="36" t="s">
        <v>702</v>
      </c>
      <c r="BY12" s="35" t="s">
        <v>39</v>
      </c>
      <c r="BZ12" s="35" t="s">
        <v>53</v>
      </c>
      <c r="CA12" s="37">
        <v>75.61</v>
      </c>
      <c r="CB12" s="37">
        <v>92.65</v>
      </c>
      <c r="CC12" s="37">
        <v>48.51</v>
      </c>
      <c r="CD12" s="4"/>
      <c r="CE12" s="4"/>
      <c r="CF12" s="4"/>
      <c r="CG12" s="4"/>
      <c r="CH12" s="4"/>
      <c r="CI12" s="4"/>
      <c r="CJ12" s="4"/>
      <c r="CK12" s="4"/>
      <c r="CL12" s="37" t="s">
        <v>582</v>
      </c>
      <c r="CM12" s="36" t="s">
        <v>702</v>
      </c>
      <c r="CN12" s="35" t="s">
        <v>39</v>
      </c>
      <c r="CO12" s="37" t="s">
        <v>40</v>
      </c>
      <c r="CP12" s="37"/>
      <c r="CQ12" s="37">
        <v>92.21</v>
      </c>
      <c r="CR12" s="37"/>
      <c r="CS12" s="4"/>
      <c r="CT12" s="4"/>
      <c r="CU12" s="4"/>
      <c r="CV12" s="4" t="s">
        <v>820</v>
      </c>
      <c r="CW12" s="4" t="e">
        <f>AVERAGE(CP15:CP16)</f>
        <v>#DIV/0!</v>
      </c>
      <c r="CX12" s="4">
        <f>AVERAGE(CQ15:CQ16)</f>
        <v>98.444999999999993</v>
      </c>
      <c r="CY12" s="4">
        <f>AVERAGE(CR15:CR16)</f>
        <v>48.134999999999998</v>
      </c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3"/>
      <c r="DM12" s="43"/>
      <c r="DN12" s="43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3"/>
      <c r="EB12" s="4"/>
      <c r="EC12" s="4"/>
      <c r="ED12" s="4"/>
      <c r="EE12" s="4"/>
      <c r="EF12" s="4"/>
      <c r="EG12" s="4"/>
      <c r="EH12" s="4"/>
      <c r="EI12" s="4"/>
    </row>
    <row r="13" spans="1:139" s="28" customFormat="1" ht="9" customHeight="1" x14ac:dyDescent="0.15">
      <c r="A13" s="4"/>
      <c r="B13" s="27" t="s">
        <v>106</v>
      </c>
      <c r="C13" s="27" t="s">
        <v>37</v>
      </c>
      <c r="D13" s="27" t="s">
        <v>107</v>
      </c>
      <c r="E13" s="42" t="s">
        <v>678</v>
      </c>
      <c r="F13" s="27" t="s">
        <v>45</v>
      </c>
      <c r="G13" s="27" t="s">
        <v>108</v>
      </c>
      <c r="H13" s="28">
        <v>252.91</v>
      </c>
      <c r="I13" s="28">
        <v>226.92</v>
      </c>
      <c r="J13" s="28">
        <v>213.3</v>
      </c>
      <c r="K13" s="28">
        <v>66.3</v>
      </c>
      <c r="L13" s="28">
        <v>149.78</v>
      </c>
      <c r="M13" s="28">
        <v>140.22</v>
      </c>
      <c r="N13" s="28">
        <v>95.87</v>
      </c>
      <c r="O13" s="28">
        <v>129.46</v>
      </c>
      <c r="P13" s="28">
        <v>57.57</v>
      </c>
      <c r="Q13" s="28">
        <v>85.1</v>
      </c>
      <c r="R13" s="28">
        <v>118.89</v>
      </c>
      <c r="T13" s="28">
        <v>76.08</v>
      </c>
      <c r="U13" s="28">
        <v>42.86</v>
      </c>
      <c r="V13" s="28">
        <v>45.55</v>
      </c>
      <c r="W13" s="28">
        <v>89.89</v>
      </c>
      <c r="X13" s="28">
        <v>86.33</v>
      </c>
      <c r="Y13" s="28">
        <v>46.93</v>
      </c>
      <c r="Z13" s="28">
        <v>86.26</v>
      </c>
      <c r="AA13" s="28">
        <v>21.06</v>
      </c>
      <c r="AB13" s="28">
        <v>20.88</v>
      </c>
      <c r="AC13" s="28">
        <v>77.72</v>
      </c>
      <c r="AD13" s="28">
        <v>155.37</v>
      </c>
      <c r="AE13" s="28">
        <v>38.89</v>
      </c>
      <c r="AF13" s="28">
        <v>47.33</v>
      </c>
      <c r="AG13" s="28">
        <v>97.09</v>
      </c>
      <c r="AH13" s="28">
        <v>53.97</v>
      </c>
      <c r="AI13" s="28">
        <v>43.34</v>
      </c>
      <c r="AJ13" s="28">
        <v>89.05</v>
      </c>
      <c r="AK13" s="28">
        <v>70.3</v>
      </c>
      <c r="AL13" s="28">
        <v>138.51</v>
      </c>
      <c r="AM13" s="4"/>
      <c r="AN13" s="4"/>
      <c r="AO13" s="4">
        <v>10.199999999999999</v>
      </c>
      <c r="AP13" s="4" t="s">
        <v>421</v>
      </c>
      <c r="AQ13" s="4">
        <f t="shared" ref="AQ13" si="66">LOG10(AQ11/AQ12)</f>
        <v>1.5283826677612472E-2</v>
      </c>
      <c r="AR13" s="4">
        <f t="shared" ref="AR13" si="67">LOG10(AR11/AR12)</f>
        <v>1.9907366267479451E-2</v>
      </c>
      <c r="AS13" s="4">
        <f t="shared" ref="AS13" si="68">LOG10(AS11/AS12)</f>
        <v>2.1356097252343869E-2</v>
      </c>
      <c r="AT13" s="4">
        <f t="shared" ref="AT13" si="69">LOG10(AT11/AT12)</f>
        <v>3.0541109488165186E-2</v>
      </c>
      <c r="AU13" s="4">
        <f t="shared" ref="AU13" si="70">LOG10(AU11/AU12)</f>
        <v>3.8476052962019648E-2</v>
      </c>
      <c r="AV13" s="4">
        <f t="shared" ref="AV13" si="71">LOG10(AV11/AV12)</f>
        <v>1.2946934169522853E-2</v>
      </c>
      <c r="AW13" s="4">
        <f t="shared" ref="AW13" si="72">LOG10(AW11/AW12)</f>
        <v>2.1852085653765282E-2</v>
      </c>
      <c r="AX13" s="4">
        <f t="shared" ref="AX13" si="73">LOG10(AX11/AX12)</f>
        <v>1.9613038432369001E-2</v>
      </c>
      <c r="AY13" s="4">
        <f t="shared" ref="AY13" si="74">LOG10(AY11/AY12)</f>
        <v>1.0354882354632292E-2</v>
      </c>
      <c r="AZ13" s="4">
        <f t="shared" ref="AZ13" si="75">LOG10(AZ11/AZ12)</f>
        <v>2.7237747806895092E-2</v>
      </c>
      <c r="BA13" s="4">
        <f t="shared" ref="BA13" si="76">LOG10(BA11/BA12)</f>
        <v>2.0719222666844825E-2</v>
      </c>
      <c r="BB13" s="4">
        <f t="shared" ref="BB13" si="77">LOG10(BB11/BB12)</f>
        <v>4.4145630493110689E-2</v>
      </c>
      <c r="BC13" s="4">
        <f t="shared" ref="BC13" si="78">LOG10(BC11/BC12)</f>
        <v>9.1200779823744013E-3</v>
      </c>
      <c r="BD13" s="4">
        <f t="shared" ref="BD13" si="79">LOG10(BD11/BD12)</f>
        <v>1.5895473805487455E-2</v>
      </c>
      <c r="BE13" s="4">
        <f t="shared" ref="BE13" si="80">LOG10(BE11/BE12)</f>
        <v>1.0182773252890905E-2</v>
      </c>
      <c r="BF13" s="4">
        <f t="shared" ref="BF13" si="81">LOG10(BF11/BF12)</f>
        <v>9.827655181999604E-3</v>
      </c>
      <c r="BG13" s="4">
        <f t="shared" ref="BG13" si="82">LOG10(BG11/BG12)</f>
        <v>1.8974538871996433E-2</v>
      </c>
      <c r="BH13" s="4">
        <f t="shared" ref="BH13" si="83">LOG10(BH11/BH12)</f>
        <v>9.3853677204107852E-5</v>
      </c>
      <c r="BI13" s="4">
        <f t="shared" ref="BI13" si="84">LOG10(BI11/BI12)</f>
        <v>4.4379439167873923E-3</v>
      </c>
      <c r="BJ13" s="4">
        <f t="shared" ref="BJ13" si="85">LOG10(BJ11/BJ12)</f>
        <v>-1.7645533727314391E-2</v>
      </c>
      <c r="BK13" s="4">
        <f t="shared" ref="BK13" si="86">LOG10(BK11/BK12)</f>
        <v>-1.0295532985418413E-2</v>
      </c>
      <c r="BL13" s="4">
        <f t="shared" ref="BL13" si="87">LOG10(BL11/BL12)</f>
        <v>1.6537439633438318E-3</v>
      </c>
      <c r="BM13" s="4">
        <f t="shared" ref="BM13" si="88">LOG10(BM11/BM12)</f>
        <v>1.831179193318145E-2</v>
      </c>
      <c r="BN13" s="4">
        <f t="shared" ref="BN13" si="89">LOG10(BN11/BN12)</f>
        <v>3.8894991386008364E-3</v>
      </c>
      <c r="BO13" s="4">
        <f t="shared" ref="BO13" si="90">LOG10(BO11/BO12)</f>
        <v>8.1893781325978101E-3</v>
      </c>
      <c r="BP13" s="4">
        <f t="shared" ref="BP13" si="91">LOG10(BP11/BP12)</f>
        <v>9.3868722235390684E-3</v>
      </c>
      <c r="BQ13" s="4">
        <f t="shared" ref="BQ13" si="92">LOG10(BQ11/BQ12)</f>
        <v>1.7846779475407176E-2</v>
      </c>
      <c r="BR13" s="4">
        <f t="shared" ref="BR13" si="93">LOG10(BR11/BR12)</f>
        <v>1.9922128554908821E-2</v>
      </c>
      <c r="BS13" s="4">
        <f t="shared" ref="BS13" si="94">LOG10(BS11/BS12)</f>
        <v>1.4016888712810724E-2</v>
      </c>
      <c r="BT13" s="4">
        <f t="shared" ref="BT13" si="95">LOG10(BT11/BT12)</f>
        <v>-2.5757570532650965E-3</v>
      </c>
      <c r="BU13" s="4">
        <f t="shared" ref="BU13" si="96">LOG10(BU11/BU12)</f>
        <v>1.1888804227111728E-2</v>
      </c>
      <c r="BV13" s="4"/>
      <c r="BW13" s="37" t="s">
        <v>578</v>
      </c>
      <c r="BX13" s="36" t="s">
        <v>702</v>
      </c>
      <c r="BY13" s="35" t="s">
        <v>39</v>
      </c>
      <c r="BZ13" s="35" t="s">
        <v>53</v>
      </c>
      <c r="CA13" s="37">
        <v>78.45</v>
      </c>
      <c r="CB13" s="37">
        <v>92.91</v>
      </c>
      <c r="CC13" s="37">
        <v>51.16</v>
      </c>
      <c r="CD13" s="4"/>
      <c r="CE13" s="4"/>
      <c r="CF13" s="4"/>
      <c r="CG13" s="4"/>
      <c r="CH13" s="4"/>
      <c r="CI13" s="4"/>
      <c r="CJ13" s="4"/>
      <c r="CK13" s="4"/>
      <c r="CL13" s="37" t="s">
        <v>587</v>
      </c>
      <c r="CM13" s="36" t="s">
        <v>702</v>
      </c>
      <c r="CN13" s="35" t="s">
        <v>39</v>
      </c>
      <c r="CO13" s="37" t="s">
        <v>40</v>
      </c>
      <c r="CP13" s="37"/>
      <c r="CQ13" s="37">
        <v>91.47</v>
      </c>
      <c r="CR13" s="37">
        <v>49.18</v>
      </c>
      <c r="CS13" s="4"/>
      <c r="CT13" s="4"/>
      <c r="CU13" s="4">
        <v>21.12</v>
      </c>
      <c r="CV13" s="4" t="s">
        <v>421</v>
      </c>
      <c r="CW13" s="4" t="e">
        <f>LOG10(CW11/CW12)</f>
        <v>#DIV/0!</v>
      </c>
      <c r="CX13" s="4">
        <f t="shared" si="24"/>
        <v>-1.9076903444477138E-2</v>
      </c>
      <c r="CY13" s="4">
        <f t="shared" si="24"/>
        <v>1.6352654022309978E-2</v>
      </c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</row>
    <row r="14" spans="1:139" s="28" customFormat="1" ht="9" customHeight="1" x14ac:dyDescent="0.15">
      <c r="A14" s="4"/>
      <c r="B14" s="27" t="s">
        <v>126</v>
      </c>
      <c r="C14" s="27" t="s">
        <v>37</v>
      </c>
      <c r="D14" s="27" t="s">
        <v>123</v>
      </c>
      <c r="E14" s="42" t="s">
        <v>678</v>
      </c>
      <c r="F14" s="27" t="s">
        <v>45</v>
      </c>
      <c r="G14" s="27" t="s">
        <v>49</v>
      </c>
      <c r="H14" s="28">
        <v>271.33</v>
      </c>
      <c r="I14" s="28">
        <v>237.03</v>
      </c>
      <c r="J14" s="28">
        <v>220.71</v>
      </c>
      <c r="K14" s="28">
        <v>68.61</v>
      </c>
      <c r="L14" s="28">
        <v>154.97999999999999</v>
      </c>
      <c r="M14" s="28">
        <v>151.99</v>
      </c>
      <c r="O14" s="28">
        <v>141.87</v>
      </c>
      <c r="Q14" s="28">
        <v>93.01</v>
      </c>
      <c r="R14" s="28">
        <v>120.97</v>
      </c>
      <c r="S14" s="28">
        <v>43.58</v>
      </c>
      <c r="T14" s="28">
        <v>78.62</v>
      </c>
      <c r="U14" s="28">
        <v>43.79</v>
      </c>
      <c r="V14" s="28">
        <v>48.47</v>
      </c>
      <c r="W14" s="28">
        <v>97.13</v>
      </c>
      <c r="X14" s="28">
        <v>90.67</v>
      </c>
      <c r="Y14" s="28">
        <v>49.57</v>
      </c>
      <c r="Z14" s="28">
        <v>96.4</v>
      </c>
      <c r="AA14" s="28">
        <v>23.28</v>
      </c>
      <c r="AB14" s="28">
        <v>21.57</v>
      </c>
      <c r="AC14" s="28">
        <v>75.22</v>
      </c>
      <c r="AD14" s="28">
        <v>166.13</v>
      </c>
      <c r="AE14" s="28">
        <v>43.25</v>
      </c>
      <c r="AF14" s="28">
        <v>52.99</v>
      </c>
      <c r="AG14" s="28">
        <v>98.89</v>
      </c>
      <c r="AH14" s="28">
        <v>53</v>
      </c>
      <c r="AI14" s="28">
        <v>48.05</v>
      </c>
      <c r="AJ14" s="28">
        <v>92.7</v>
      </c>
      <c r="AK14" s="28">
        <v>75.61</v>
      </c>
      <c r="AL14" s="28">
        <v>150.07</v>
      </c>
      <c r="AM14" s="4"/>
      <c r="AN14" s="4"/>
      <c r="AO14" s="4">
        <v>10.3</v>
      </c>
      <c r="AP14" s="4" t="s">
        <v>819</v>
      </c>
      <c r="AQ14" s="43">
        <f t="shared" ref="AQ14:BU14" si="97">AVERAGE(H23:H24)</f>
        <v>274.93</v>
      </c>
      <c r="AR14" s="43">
        <f t="shared" si="97"/>
        <v>244.65</v>
      </c>
      <c r="AS14" s="43">
        <f t="shared" si="97"/>
        <v>231.73</v>
      </c>
      <c r="AT14" s="43" t="e">
        <f t="shared" si="97"/>
        <v>#DIV/0!</v>
      </c>
      <c r="AU14" s="43" t="e">
        <f t="shared" si="97"/>
        <v>#DIV/0!</v>
      </c>
      <c r="AV14" s="43">
        <f t="shared" si="97"/>
        <v>150.37</v>
      </c>
      <c r="AW14" s="43" t="e">
        <f t="shared" si="97"/>
        <v>#DIV/0!</v>
      </c>
      <c r="AX14" s="43">
        <f t="shared" si="97"/>
        <v>138.26</v>
      </c>
      <c r="AY14" s="43" t="e">
        <f t="shared" si="97"/>
        <v>#DIV/0!</v>
      </c>
      <c r="AZ14" s="43">
        <f t="shared" si="97"/>
        <v>92.92</v>
      </c>
      <c r="BA14" s="43">
        <f t="shared" si="97"/>
        <v>132.84</v>
      </c>
      <c r="BB14" s="43">
        <f t="shared" si="97"/>
        <v>53.94</v>
      </c>
      <c r="BC14" s="43">
        <f t="shared" si="97"/>
        <v>75.739999999999995</v>
      </c>
      <c r="BD14" s="43">
        <f t="shared" si="97"/>
        <v>44.41</v>
      </c>
      <c r="BE14" s="43">
        <f t="shared" si="97"/>
        <v>47.454999999999998</v>
      </c>
      <c r="BF14" s="43">
        <f t="shared" si="97"/>
        <v>99.625</v>
      </c>
      <c r="BG14" s="43">
        <f t="shared" si="97"/>
        <v>98.844999999999999</v>
      </c>
      <c r="BH14" s="43">
        <f t="shared" si="97"/>
        <v>49.375</v>
      </c>
      <c r="BI14" s="43">
        <f t="shared" si="97"/>
        <v>91.22</v>
      </c>
      <c r="BJ14" s="43">
        <f t="shared" si="97"/>
        <v>23.369999999999997</v>
      </c>
      <c r="BK14" s="43">
        <f t="shared" si="97"/>
        <v>17.88</v>
      </c>
      <c r="BL14" s="43">
        <f t="shared" si="97"/>
        <v>74.569999999999993</v>
      </c>
      <c r="BM14" s="43">
        <f t="shared" si="97"/>
        <v>170.75</v>
      </c>
      <c r="BN14" s="43">
        <f t="shared" si="97"/>
        <v>42.91</v>
      </c>
      <c r="BO14" s="43">
        <f t="shared" si="97"/>
        <v>57.92</v>
      </c>
      <c r="BP14" s="43">
        <f t="shared" si="97"/>
        <v>102.215</v>
      </c>
      <c r="BQ14" s="43">
        <f t="shared" si="97"/>
        <v>55.65</v>
      </c>
      <c r="BR14" s="43">
        <f t="shared" si="97"/>
        <v>45.7</v>
      </c>
      <c r="BS14" s="43">
        <f t="shared" si="97"/>
        <v>93.515000000000001</v>
      </c>
      <c r="BT14" s="43">
        <f t="shared" si="97"/>
        <v>72.960000000000008</v>
      </c>
      <c r="BU14" s="43">
        <f t="shared" si="97"/>
        <v>148.17000000000002</v>
      </c>
      <c r="BV14" s="43"/>
      <c r="BW14" s="37" t="s">
        <v>579</v>
      </c>
      <c r="BX14" s="36" t="s">
        <v>702</v>
      </c>
      <c r="BY14" s="35" t="s">
        <v>39</v>
      </c>
      <c r="BZ14" s="35" t="s">
        <v>53</v>
      </c>
      <c r="CA14" s="37">
        <v>86.24</v>
      </c>
      <c r="CB14" s="37">
        <v>106.23</v>
      </c>
      <c r="CC14" s="37">
        <v>56.28</v>
      </c>
      <c r="CD14" s="4"/>
      <c r="CE14" s="4"/>
      <c r="CF14" s="4"/>
      <c r="CG14" s="4"/>
      <c r="CH14" s="43"/>
      <c r="CI14" s="43"/>
      <c r="CJ14" s="43"/>
      <c r="CK14" s="4"/>
      <c r="CL14" s="37" t="s">
        <v>588</v>
      </c>
      <c r="CM14" s="36" t="s">
        <v>702</v>
      </c>
      <c r="CN14" s="35" t="s">
        <v>39</v>
      </c>
      <c r="CO14" s="37" t="s">
        <v>40</v>
      </c>
      <c r="CP14" s="37"/>
      <c r="CQ14" s="37">
        <v>94.98</v>
      </c>
      <c r="CR14" s="37">
        <v>48.32</v>
      </c>
      <c r="CS14" s="4"/>
      <c r="CT14" s="4"/>
      <c r="CU14" s="4">
        <v>24.1</v>
      </c>
      <c r="CV14" s="4" t="s">
        <v>819</v>
      </c>
      <c r="CW14" s="43">
        <f>AVERAGE(CP17)</f>
        <v>85.27</v>
      </c>
      <c r="CX14" s="43" t="e">
        <f t="shared" ref="CX14:CY14" si="98">AVERAGE(CQ17)</f>
        <v>#DIV/0!</v>
      </c>
      <c r="CY14" s="43" t="e">
        <f t="shared" si="98"/>
        <v>#DIV/0!</v>
      </c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3"/>
      <c r="DM14" s="43"/>
      <c r="DN14" s="43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</row>
    <row r="15" spans="1:139" s="28" customFormat="1" ht="9" customHeight="1" x14ac:dyDescent="0.15">
      <c r="A15" s="4"/>
      <c r="B15" s="27" t="s">
        <v>127</v>
      </c>
      <c r="C15" s="27" t="s">
        <v>37</v>
      </c>
      <c r="D15" s="27" t="s">
        <v>123</v>
      </c>
      <c r="E15" s="42" t="s">
        <v>678</v>
      </c>
      <c r="F15" s="27" t="s">
        <v>45</v>
      </c>
      <c r="G15" s="27" t="s">
        <v>73</v>
      </c>
      <c r="H15" s="28">
        <v>264.77999999999997</v>
      </c>
      <c r="I15" s="28">
        <v>234.68</v>
      </c>
      <c r="J15" s="28">
        <v>222.28</v>
      </c>
      <c r="M15" s="28">
        <v>143.51</v>
      </c>
      <c r="N15" s="28">
        <v>95.36</v>
      </c>
      <c r="O15" s="28">
        <v>133.32</v>
      </c>
      <c r="P15" s="28">
        <v>57.3</v>
      </c>
      <c r="Q15" s="28">
        <v>84.29</v>
      </c>
      <c r="R15" s="28">
        <v>120.77</v>
      </c>
      <c r="S15" s="28">
        <v>48.73</v>
      </c>
      <c r="T15" s="28">
        <v>80.36</v>
      </c>
      <c r="U15" s="28">
        <v>45.63</v>
      </c>
      <c r="V15" s="28">
        <v>49.78</v>
      </c>
      <c r="X15" s="28">
        <v>85.94</v>
      </c>
      <c r="Y15" s="28">
        <v>47.69</v>
      </c>
      <c r="AA15" s="28">
        <v>21.92</v>
      </c>
      <c r="AB15" s="28">
        <v>17.690000000000001</v>
      </c>
      <c r="AC15" s="28">
        <v>77.06</v>
      </c>
      <c r="AD15" s="28">
        <v>165.4</v>
      </c>
      <c r="AE15" s="28">
        <v>43.47</v>
      </c>
      <c r="AF15" s="28">
        <v>59.96</v>
      </c>
      <c r="AG15" s="28">
        <v>103.78</v>
      </c>
      <c r="AH15" s="28">
        <v>52.99</v>
      </c>
      <c r="AI15" s="28">
        <v>44.08</v>
      </c>
      <c r="AJ15" s="28">
        <v>92.56</v>
      </c>
      <c r="AK15" s="28">
        <v>76.599999999999994</v>
      </c>
      <c r="AL15" s="28">
        <v>146.62</v>
      </c>
      <c r="AM15" s="4"/>
      <c r="AN15" s="4"/>
      <c r="AO15" s="4"/>
      <c r="AP15" s="4" t="s">
        <v>820</v>
      </c>
      <c r="AQ15" s="4">
        <f t="shared" ref="AQ15:BU15" si="99">AVERAGE(H25:H26)</f>
        <v>254.62</v>
      </c>
      <c r="AR15" s="4">
        <f t="shared" si="99"/>
        <v>227.73</v>
      </c>
      <c r="AS15" s="4">
        <f t="shared" si="99"/>
        <v>214.7</v>
      </c>
      <c r="AT15" s="4">
        <f t="shared" si="99"/>
        <v>66.314999999999998</v>
      </c>
      <c r="AU15" s="4">
        <f t="shared" si="99"/>
        <v>149.30500000000001</v>
      </c>
      <c r="AV15" s="4">
        <f t="shared" si="99"/>
        <v>139.98500000000001</v>
      </c>
      <c r="AW15" s="4">
        <f t="shared" si="99"/>
        <v>88.93</v>
      </c>
      <c r="AX15" s="4">
        <f t="shared" si="99"/>
        <v>129.35000000000002</v>
      </c>
      <c r="AY15" s="4">
        <f t="shared" si="99"/>
        <v>51.79</v>
      </c>
      <c r="AZ15" s="4">
        <f t="shared" si="99"/>
        <v>81.625</v>
      </c>
      <c r="BA15" s="4">
        <f t="shared" si="99"/>
        <v>117.53</v>
      </c>
      <c r="BB15" s="4">
        <f t="shared" si="99"/>
        <v>45.58</v>
      </c>
      <c r="BC15" s="4">
        <f t="shared" si="99"/>
        <v>78.080000000000013</v>
      </c>
      <c r="BD15" s="4">
        <f t="shared" si="99"/>
        <v>43.84</v>
      </c>
      <c r="BE15" s="4">
        <f t="shared" si="99"/>
        <v>45.61</v>
      </c>
      <c r="BF15" s="4">
        <f t="shared" si="99"/>
        <v>90.47</v>
      </c>
      <c r="BG15" s="4">
        <f t="shared" si="99"/>
        <v>90.33</v>
      </c>
      <c r="BH15" s="4">
        <f t="shared" si="99"/>
        <v>47.775000000000006</v>
      </c>
      <c r="BI15" s="4">
        <f t="shared" si="99"/>
        <v>85.47</v>
      </c>
      <c r="BJ15" s="4">
        <f t="shared" si="99"/>
        <v>24.215</v>
      </c>
      <c r="BK15" s="4">
        <f t="shared" si="99"/>
        <v>19.5</v>
      </c>
      <c r="BL15" s="4">
        <f t="shared" si="99"/>
        <v>75.05</v>
      </c>
      <c r="BM15" s="4">
        <f t="shared" si="99"/>
        <v>153.05500000000001</v>
      </c>
      <c r="BN15" s="4">
        <f t="shared" si="99"/>
        <v>42.53</v>
      </c>
      <c r="BO15" s="4">
        <f t="shared" si="99"/>
        <v>51.769999999999996</v>
      </c>
      <c r="BP15" s="4">
        <f t="shared" si="99"/>
        <v>97.39</v>
      </c>
      <c r="BQ15" s="4">
        <f t="shared" si="99"/>
        <v>53.25</v>
      </c>
      <c r="BR15" s="4">
        <f t="shared" si="99"/>
        <v>44.900000000000006</v>
      </c>
      <c r="BS15" s="4">
        <f t="shared" si="99"/>
        <v>90.789999999999992</v>
      </c>
      <c r="BT15" s="4">
        <f t="shared" si="99"/>
        <v>67.09</v>
      </c>
      <c r="BU15" s="4">
        <f t="shared" si="99"/>
        <v>139.24</v>
      </c>
      <c r="BV15" s="4"/>
      <c r="BW15" s="37" t="s">
        <v>580</v>
      </c>
      <c r="BX15" s="36" t="s">
        <v>702</v>
      </c>
      <c r="BY15" s="35" t="s">
        <v>39</v>
      </c>
      <c r="BZ15" s="35" t="s">
        <v>53</v>
      </c>
      <c r="CA15" s="37"/>
      <c r="CB15" s="37">
        <v>98.06</v>
      </c>
      <c r="CC15" s="37">
        <v>48.11</v>
      </c>
      <c r="CD15" s="4"/>
      <c r="CE15" s="4"/>
      <c r="CF15" s="4"/>
      <c r="CG15" s="4"/>
      <c r="CH15" s="4"/>
      <c r="CI15" s="4"/>
      <c r="CJ15" s="4"/>
      <c r="CK15" s="4"/>
      <c r="CL15" s="37" t="s">
        <v>451</v>
      </c>
      <c r="CM15" s="36" t="s">
        <v>702</v>
      </c>
      <c r="CN15" s="37" t="s">
        <v>45</v>
      </c>
      <c r="CO15" s="37" t="s">
        <v>40</v>
      </c>
      <c r="CP15" s="37"/>
      <c r="CQ15" s="37">
        <v>98.87</v>
      </c>
      <c r="CR15" s="37">
        <v>48.69</v>
      </c>
      <c r="CS15" s="4"/>
      <c r="CT15" s="4"/>
      <c r="CU15" s="4"/>
      <c r="CV15" s="4" t="s">
        <v>820</v>
      </c>
      <c r="CW15" s="43">
        <f>AVERAGE(CP18)</f>
        <v>72.540000000000006</v>
      </c>
      <c r="CX15" s="43">
        <f t="shared" ref="CX15:CY15" si="100">AVERAGE(CQ18)</f>
        <v>89.96</v>
      </c>
      <c r="CY15" s="43">
        <f t="shared" si="100"/>
        <v>49.39</v>
      </c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3"/>
      <c r="DM15" s="43"/>
      <c r="DN15" s="43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</row>
    <row r="16" spans="1:139" s="28" customFormat="1" ht="9" customHeight="1" x14ac:dyDescent="0.15">
      <c r="A16" s="4"/>
      <c r="B16" s="27" t="s">
        <v>128</v>
      </c>
      <c r="C16" s="27" t="s">
        <v>37</v>
      </c>
      <c r="D16" s="27" t="s">
        <v>123</v>
      </c>
      <c r="E16" s="42" t="s">
        <v>678</v>
      </c>
      <c r="F16" s="27" t="s">
        <v>45</v>
      </c>
      <c r="G16" s="27" t="s">
        <v>49</v>
      </c>
      <c r="H16" s="28">
        <v>264.52</v>
      </c>
      <c r="I16" s="28">
        <v>228.1</v>
      </c>
      <c r="J16" s="28">
        <v>214.65</v>
      </c>
      <c r="M16" s="28">
        <v>151.28</v>
      </c>
      <c r="N16" s="28">
        <v>86.33</v>
      </c>
      <c r="O16" s="28">
        <v>132.05000000000001</v>
      </c>
      <c r="P16" s="28">
        <v>48.17</v>
      </c>
      <c r="Q16" s="28">
        <v>84.45</v>
      </c>
      <c r="R16" s="28">
        <v>117.4</v>
      </c>
      <c r="S16" s="28">
        <v>44.48</v>
      </c>
      <c r="T16" s="28">
        <v>79.599999999999994</v>
      </c>
      <c r="U16" s="28">
        <v>47.83</v>
      </c>
      <c r="V16" s="28">
        <v>46.58</v>
      </c>
      <c r="W16" s="28">
        <v>95.33</v>
      </c>
      <c r="X16" s="28">
        <v>96.48</v>
      </c>
      <c r="Y16" s="28">
        <v>53.48</v>
      </c>
      <c r="Z16" s="28">
        <v>89.02</v>
      </c>
      <c r="AA16" s="28">
        <v>25.68</v>
      </c>
      <c r="AB16" s="28">
        <v>20.27</v>
      </c>
      <c r="AC16" s="28">
        <v>78.040000000000006</v>
      </c>
      <c r="AD16" s="28">
        <v>163.15</v>
      </c>
      <c r="AE16" s="28">
        <v>41.78</v>
      </c>
      <c r="AF16" s="28">
        <v>54.3</v>
      </c>
      <c r="AG16" s="28">
        <v>102.18</v>
      </c>
      <c r="AH16" s="28">
        <v>52.66</v>
      </c>
      <c r="AI16" s="28">
        <v>43.49</v>
      </c>
      <c r="AJ16" s="28">
        <v>94.6</v>
      </c>
      <c r="AK16" s="28">
        <v>74.7</v>
      </c>
      <c r="AL16" s="28">
        <v>149.44</v>
      </c>
      <c r="AM16" s="4"/>
      <c r="AN16" s="4"/>
      <c r="AO16" s="4">
        <v>10.3</v>
      </c>
      <c r="AP16" s="4" t="s">
        <v>421</v>
      </c>
      <c r="AQ16" s="4">
        <f t="shared" ref="AQ16" si="101">LOG10(AQ14/AQ15)</f>
        <v>3.3329618266807824E-2</v>
      </c>
      <c r="AR16" s="4">
        <f t="shared" ref="AR16" si="102">LOG10(AR14/AR15)</f>
        <v>3.1124973950542031E-2</v>
      </c>
      <c r="AS16" s="4">
        <f t="shared" ref="AS16" si="103">LOG10(AS14/AS15)</f>
        <v>3.3150217196012868E-2</v>
      </c>
      <c r="AT16" s="4" t="e">
        <f t="shared" ref="AT16" si="104">LOG10(AT14/AT15)</f>
        <v>#DIV/0!</v>
      </c>
      <c r="AU16" s="4" t="e">
        <f t="shared" ref="AU16" si="105">LOG10(AU14/AU15)</f>
        <v>#DIV/0!</v>
      </c>
      <c r="AV16" s="4">
        <f t="shared" ref="AV16" si="106">LOG10(AV14/AV15)</f>
        <v>3.1079698092381512E-2</v>
      </c>
      <c r="AW16" s="4" t="e">
        <f t="shared" ref="AW16" si="107">LOG10(AW14/AW15)</f>
        <v>#DIV/0!</v>
      </c>
      <c r="AX16" s="4">
        <f t="shared" ref="AX16" si="108">LOG10(AX14/AX15)</f>
        <v>2.8930119493852217E-2</v>
      </c>
      <c r="AY16" s="4" t="e">
        <f t="shared" ref="AY16" si="109">LOG10(AY14/AY15)</f>
        <v>#DIV/0!</v>
      </c>
      <c r="AZ16" s="4">
        <f t="shared" ref="AZ16" si="110">LOG10(AZ14/AZ15)</f>
        <v>5.6286006845067502E-2</v>
      </c>
      <c r="BA16" s="4">
        <f t="shared" ref="BA16" si="111">LOG10(BA14/BA15)</f>
        <v>5.3180130774042066E-2</v>
      </c>
      <c r="BB16" s="4">
        <f t="shared" ref="BB16" si="112">LOG10(BB14/BB15)</f>
        <v>7.3136621272515648E-2</v>
      </c>
      <c r="BC16" s="4">
        <f t="shared" ref="BC16" si="113">LOG10(BC14/BC15)</f>
        <v>-1.3214503873828056E-2</v>
      </c>
      <c r="BD16" s="4">
        <f t="shared" ref="BD16" si="114">LOG10(BD14/BD15)</f>
        <v>5.6102276973631349E-3</v>
      </c>
      <c r="BE16" s="4">
        <f t="shared" ref="BE16" si="115">LOG10(BE14/BE15)</f>
        <v>1.7221905492006504E-2</v>
      </c>
      <c r="BF16" s="4">
        <f t="shared" ref="BF16" si="116">LOG10(BF14/BF15)</f>
        <v>4.1863744087471205E-2</v>
      </c>
      <c r="BG16" s="4">
        <f t="shared" ref="BG16" si="117">LOG10(BG14/BG15)</f>
        <v>3.9122695513073735E-2</v>
      </c>
      <c r="BH16" s="4">
        <f t="shared" ref="BH16" si="118">LOG10(BH14/BH15)</f>
        <v>1.4306412907466107E-2</v>
      </c>
      <c r="BI16" s="4">
        <f t="shared" ref="BI16" si="119">LOG10(BI14/BI15)</f>
        <v>2.8276363945780186E-2</v>
      </c>
      <c r="BJ16" s="4">
        <f t="shared" ref="BJ16" si="120">LOG10(BJ14/BJ15)</f>
        <v>-1.5425760990331331E-2</v>
      </c>
      <c r="BK16" s="4">
        <f t="shared" ref="BK16" si="121">LOG10(BK14/BK15)</f>
        <v>-3.7667096902619185E-2</v>
      </c>
      <c r="BL16" s="4">
        <f t="shared" ref="BL16" si="122">LOG10(BL14/BL15)</f>
        <v>-2.7865534886376531E-3</v>
      </c>
      <c r="BM16" s="4">
        <f t="shared" ref="BM16" si="123">LOG10(BM14/BM15)</f>
        <v>4.7513190658437496E-2</v>
      </c>
      <c r="BN16" s="4">
        <f t="shared" ref="BN16" si="124">LOG10(BN14/BN15)</f>
        <v>3.8631318186485449E-3</v>
      </c>
      <c r="BO16" s="4">
        <f t="shared" ref="BO16" si="125">LOG10(BO14/BO15)</f>
        <v>4.8750388207234527E-2</v>
      </c>
      <c r="BP16" s="4">
        <f t="shared" ref="BP16" si="126">LOG10(BP14/BP15)</f>
        <v>2.1000267139308037E-2</v>
      </c>
      <c r="BQ16" s="4">
        <f t="shared" ref="BQ16" si="127">LOG10(BQ14/BQ15)</f>
        <v>1.914555655995176E-2</v>
      </c>
      <c r="BR16" s="4">
        <f t="shared" ref="BR16" si="128">LOG10(BR14/BR15)</f>
        <v>7.6698590665270072E-3</v>
      </c>
      <c r="BS16" s="4">
        <f t="shared" ref="BS16" si="129">LOG10(BS14/BS15)</f>
        <v>1.2843262097577629E-2</v>
      </c>
      <c r="BT16" s="4">
        <f t="shared" ref="BT16" si="130">LOG10(BT14/BT15)</f>
        <v>3.6427033444490511E-2</v>
      </c>
      <c r="BU16" s="4">
        <f t="shared" ref="BU16" si="131">LOG10(BU14/BU15)</f>
        <v>2.6996266268959904E-2</v>
      </c>
      <c r="BV16" s="4"/>
      <c r="BW16" s="37" t="s">
        <v>581</v>
      </c>
      <c r="BX16" s="36" t="s">
        <v>702</v>
      </c>
      <c r="BY16" s="35" t="s">
        <v>39</v>
      </c>
      <c r="BZ16" s="35" t="s">
        <v>53</v>
      </c>
      <c r="CA16" s="37">
        <v>87.02</v>
      </c>
      <c r="CB16" s="37">
        <v>89.15</v>
      </c>
      <c r="CC16" s="37"/>
      <c r="CD16" s="4"/>
      <c r="CE16" s="4"/>
      <c r="CF16" s="4"/>
      <c r="CG16" s="4"/>
      <c r="CH16" s="4"/>
      <c r="CI16" s="4"/>
      <c r="CJ16" s="4"/>
      <c r="CK16" s="4"/>
      <c r="CL16" s="37" t="s">
        <v>613</v>
      </c>
      <c r="CM16" s="36" t="s">
        <v>702</v>
      </c>
      <c r="CN16" s="37" t="s">
        <v>45</v>
      </c>
      <c r="CO16" s="37" t="s">
        <v>40</v>
      </c>
      <c r="CP16" s="37"/>
      <c r="CQ16" s="37">
        <v>98.02</v>
      </c>
      <c r="CR16" s="37">
        <v>47.58</v>
      </c>
      <c r="CS16" s="4"/>
      <c r="CT16" s="4"/>
      <c r="CU16" s="4">
        <v>24.1</v>
      </c>
      <c r="CV16" s="4" t="s">
        <v>421</v>
      </c>
      <c r="CW16" s="4">
        <f t="shared" si="24"/>
        <v>7.0218711738884679E-2</v>
      </c>
      <c r="CX16" s="4" t="e">
        <f t="shared" si="24"/>
        <v>#DIV/0!</v>
      </c>
      <c r="CY16" s="4" t="e">
        <f t="shared" si="24"/>
        <v>#DIV/0!</v>
      </c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</row>
    <row r="17" spans="1:139" s="28" customFormat="1" ht="9" customHeight="1" x14ac:dyDescent="0.15">
      <c r="A17" s="4"/>
      <c r="B17" s="27" t="s">
        <v>130</v>
      </c>
      <c r="C17" s="27" t="s">
        <v>37</v>
      </c>
      <c r="D17" s="27" t="s">
        <v>123</v>
      </c>
      <c r="E17" s="42" t="s">
        <v>678</v>
      </c>
      <c r="F17" s="27" t="s">
        <v>45</v>
      </c>
      <c r="G17" s="27" t="s">
        <v>53</v>
      </c>
      <c r="H17" s="28">
        <v>264.35000000000002</v>
      </c>
      <c r="I17" s="28">
        <v>231.07</v>
      </c>
      <c r="J17" s="28">
        <v>217.47</v>
      </c>
      <c r="K17" s="28">
        <v>68.12</v>
      </c>
      <c r="L17" s="28">
        <v>150.63999999999999</v>
      </c>
      <c r="M17" s="28">
        <v>150.96</v>
      </c>
      <c r="N17" s="28">
        <v>94.54</v>
      </c>
      <c r="O17" s="28">
        <v>132.56</v>
      </c>
      <c r="P17" s="28">
        <v>55.08</v>
      </c>
      <c r="Q17" s="28">
        <v>80.87</v>
      </c>
      <c r="R17" s="28">
        <v>119.57</v>
      </c>
      <c r="S17" s="28">
        <v>46.71</v>
      </c>
      <c r="T17" s="28">
        <v>75.66</v>
      </c>
      <c r="U17" s="28">
        <v>43.78</v>
      </c>
      <c r="V17" s="28">
        <v>47.4</v>
      </c>
      <c r="W17" s="28">
        <v>96.5</v>
      </c>
      <c r="X17" s="28">
        <v>94.05</v>
      </c>
      <c r="Y17" s="28">
        <v>49.6</v>
      </c>
      <c r="Z17" s="28">
        <v>95.33</v>
      </c>
      <c r="AA17" s="28">
        <v>21.59</v>
      </c>
      <c r="AB17" s="28">
        <v>21.23</v>
      </c>
      <c r="AC17" s="28">
        <v>77.150000000000006</v>
      </c>
      <c r="AD17" s="28">
        <v>164.83</v>
      </c>
      <c r="AE17" s="28">
        <v>47.37</v>
      </c>
      <c r="AF17" s="28">
        <v>58.16</v>
      </c>
      <c r="AG17" s="28">
        <v>96.49</v>
      </c>
      <c r="AH17" s="28">
        <v>49.36</v>
      </c>
      <c r="AI17" s="28">
        <v>43.64</v>
      </c>
      <c r="AJ17" s="28">
        <v>93.85</v>
      </c>
      <c r="AK17" s="28">
        <v>75</v>
      </c>
      <c r="AL17" s="28">
        <v>150.59</v>
      </c>
      <c r="AM17" s="4"/>
      <c r="AN17" s="4"/>
      <c r="AO17" s="4">
        <v>10.5</v>
      </c>
      <c r="AP17" s="4" t="s">
        <v>819</v>
      </c>
      <c r="AQ17" s="43">
        <f t="shared" ref="AQ17:BU17" si="132">AVERAGE(H27:H28)</f>
        <v>264.38499999999999</v>
      </c>
      <c r="AR17" s="43">
        <f t="shared" si="132"/>
        <v>236.88</v>
      </c>
      <c r="AS17" s="43">
        <f t="shared" si="132"/>
        <v>222.99</v>
      </c>
      <c r="AT17" s="43">
        <f t="shared" si="132"/>
        <v>71.454999999999998</v>
      </c>
      <c r="AU17" s="43">
        <f t="shared" si="132"/>
        <v>152.715</v>
      </c>
      <c r="AV17" s="43">
        <f t="shared" si="132"/>
        <v>149.16500000000002</v>
      </c>
      <c r="AW17" s="43" t="e">
        <f t="shared" si="132"/>
        <v>#DIV/0!</v>
      </c>
      <c r="AX17" s="43">
        <f t="shared" si="132"/>
        <v>133.92000000000002</v>
      </c>
      <c r="AY17" s="43" t="e">
        <f t="shared" si="132"/>
        <v>#DIV/0!</v>
      </c>
      <c r="AZ17" s="43">
        <f t="shared" si="132"/>
        <v>83.585000000000008</v>
      </c>
      <c r="BA17" s="43">
        <f t="shared" si="132"/>
        <v>125.14500000000001</v>
      </c>
      <c r="BB17" s="43">
        <f t="shared" si="132"/>
        <v>51.835000000000001</v>
      </c>
      <c r="BC17" s="43">
        <f t="shared" si="132"/>
        <v>77.150000000000006</v>
      </c>
      <c r="BD17" s="43">
        <f t="shared" si="132"/>
        <v>43.33</v>
      </c>
      <c r="BE17" s="43">
        <f t="shared" si="132"/>
        <v>45.144999999999996</v>
      </c>
      <c r="BF17" s="43">
        <f t="shared" si="132"/>
        <v>93.77000000000001</v>
      </c>
      <c r="BG17" s="43">
        <f t="shared" si="132"/>
        <v>93.835000000000008</v>
      </c>
      <c r="BH17" s="43">
        <f t="shared" si="132"/>
        <v>50.215000000000003</v>
      </c>
      <c r="BI17" s="43">
        <f t="shared" si="132"/>
        <v>89.525000000000006</v>
      </c>
      <c r="BJ17" s="43">
        <f t="shared" si="132"/>
        <v>23.37</v>
      </c>
      <c r="BK17" s="43">
        <f t="shared" si="132"/>
        <v>20.47</v>
      </c>
      <c r="BL17" s="43">
        <f t="shared" si="132"/>
        <v>78.115000000000009</v>
      </c>
      <c r="BM17" s="43">
        <f t="shared" si="132"/>
        <v>160.26</v>
      </c>
      <c r="BN17" s="43">
        <f t="shared" si="132"/>
        <v>41.515000000000001</v>
      </c>
      <c r="BO17" s="43">
        <f t="shared" si="132"/>
        <v>49.204999999999998</v>
      </c>
      <c r="BP17" s="43">
        <f t="shared" si="132"/>
        <v>102.995</v>
      </c>
      <c r="BQ17" s="43">
        <f t="shared" si="132"/>
        <v>51.414999999999999</v>
      </c>
      <c r="BR17" s="43">
        <f t="shared" si="132"/>
        <v>44.954999999999998</v>
      </c>
      <c r="BS17" s="43">
        <f t="shared" si="132"/>
        <v>91.835000000000008</v>
      </c>
      <c r="BT17" s="43">
        <f t="shared" si="132"/>
        <v>75.055000000000007</v>
      </c>
      <c r="BU17" s="43">
        <f t="shared" si="132"/>
        <v>148.155</v>
      </c>
      <c r="BV17" s="43"/>
      <c r="BW17" s="37" t="s">
        <v>583</v>
      </c>
      <c r="BX17" s="36" t="s">
        <v>702</v>
      </c>
      <c r="BY17" s="35" t="s">
        <v>39</v>
      </c>
      <c r="BZ17" s="35" t="s">
        <v>53</v>
      </c>
      <c r="CA17" s="37">
        <v>81.36</v>
      </c>
      <c r="CB17" s="37">
        <v>100.4</v>
      </c>
      <c r="CC17" s="37">
        <v>51.1</v>
      </c>
      <c r="CD17" s="4"/>
      <c r="CE17" s="4"/>
      <c r="CF17" s="4"/>
      <c r="CG17" s="4"/>
      <c r="CH17" s="43"/>
      <c r="CI17" s="43"/>
      <c r="CJ17" s="43"/>
      <c r="CK17" s="4"/>
      <c r="CL17" s="28" t="s">
        <v>482</v>
      </c>
      <c r="CM17" s="40" t="s">
        <v>719</v>
      </c>
      <c r="CN17" s="28" t="s">
        <v>39</v>
      </c>
      <c r="CO17" s="28" t="s">
        <v>40</v>
      </c>
      <c r="CP17" s="28">
        <v>85.27</v>
      </c>
      <c r="CS17" s="4"/>
      <c r="CT17" s="4"/>
      <c r="CU17" s="4"/>
      <c r="CV17" s="4"/>
      <c r="CW17" s="43"/>
      <c r="CX17" s="43"/>
      <c r="CY17" s="43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3"/>
      <c r="DM17" s="43"/>
      <c r="DN17" s="43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</row>
    <row r="18" spans="1:139" s="28" customFormat="1" ht="9" customHeight="1" x14ac:dyDescent="0.15">
      <c r="A18" s="4"/>
      <c r="B18" s="27" t="s">
        <v>131</v>
      </c>
      <c r="C18" s="27" t="s">
        <v>37</v>
      </c>
      <c r="D18" s="27" t="s">
        <v>132</v>
      </c>
      <c r="E18" s="42" t="s">
        <v>678</v>
      </c>
      <c r="F18" s="27" t="s">
        <v>45</v>
      </c>
      <c r="G18" s="27" t="s">
        <v>49</v>
      </c>
      <c r="H18" s="28">
        <v>265.98</v>
      </c>
      <c r="I18" s="28">
        <v>231.27</v>
      </c>
      <c r="J18" s="28">
        <v>217.09</v>
      </c>
      <c r="M18" s="28">
        <v>147.55000000000001</v>
      </c>
      <c r="O18" s="28">
        <v>136.93</v>
      </c>
      <c r="Q18" s="28">
        <v>88.98</v>
      </c>
      <c r="R18" s="28">
        <v>124.88</v>
      </c>
      <c r="S18" s="28">
        <v>48.66</v>
      </c>
      <c r="T18" s="28">
        <v>77.53</v>
      </c>
      <c r="U18" s="28">
        <v>45</v>
      </c>
      <c r="V18" s="28">
        <v>44.13</v>
      </c>
      <c r="W18" s="28">
        <v>98.47</v>
      </c>
      <c r="X18" s="28">
        <v>92.97</v>
      </c>
      <c r="Y18" s="28">
        <v>45.32</v>
      </c>
      <c r="Z18" s="28">
        <v>90.9</v>
      </c>
      <c r="AA18" s="28">
        <v>24.44</v>
      </c>
      <c r="AB18" s="28">
        <v>21.58</v>
      </c>
      <c r="AC18" s="28">
        <v>76.16</v>
      </c>
      <c r="AD18" s="28">
        <v>172.86</v>
      </c>
      <c r="AE18" s="28">
        <v>43.81</v>
      </c>
      <c r="AF18" s="28">
        <v>55.06</v>
      </c>
      <c r="AG18" s="28">
        <v>105.77</v>
      </c>
      <c r="AH18" s="28">
        <v>50.82</v>
      </c>
      <c r="AI18" s="28">
        <v>45.47</v>
      </c>
      <c r="AJ18" s="28">
        <v>88.98</v>
      </c>
      <c r="AK18" s="28">
        <v>70.046999999999997</v>
      </c>
      <c r="AL18" s="28">
        <v>149.71</v>
      </c>
      <c r="AM18" s="4"/>
      <c r="AN18" s="4"/>
      <c r="AO18" s="4"/>
      <c r="AP18" s="4" t="s">
        <v>820</v>
      </c>
      <c r="AQ18" s="4">
        <f t="shared" ref="AQ18:BU18" si="133">AVERAGE(H29)</f>
        <v>256.36</v>
      </c>
      <c r="AR18" s="4">
        <f t="shared" si="133"/>
        <v>226.57</v>
      </c>
      <c r="AS18" s="4">
        <f t="shared" si="133"/>
        <v>213.16</v>
      </c>
      <c r="AT18" s="4" t="e">
        <f t="shared" si="133"/>
        <v>#DIV/0!</v>
      </c>
      <c r="AU18" s="4" t="e">
        <f t="shared" si="133"/>
        <v>#DIV/0!</v>
      </c>
      <c r="AV18" s="4">
        <f t="shared" si="133"/>
        <v>146.04</v>
      </c>
      <c r="AW18" s="4">
        <f t="shared" si="133"/>
        <v>99.98</v>
      </c>
      <c r="AX18" s="4">
        <f t="shared" si="133"/>
        <v>133.85</v>
      </c>
      <c r="AY18" s="4">
        <f t="shared" si="133"/>
        <v>58.43</v>
      </c>
      <c r="AZ18" s="4">
        <f t="shared" si="133"/>
        <v>87.44</v>
      </c>
      <c r="BA18" s="4">
        <f t="shared" si="133"/>
        <v>117.6</v>
      </c>
      <c r="BB18" s="4">
        <f t="shared" si="133"/>
        <v>48.41</v>
      </c>
      <c r="BC18" s="4">
        <f t="shared" si="133"/>
        <v>73.63</v>
      </c>
      <c r="BD18" s="4">
        <f t="shared" si="133"/>
        <v>41.41</v>
      </c>
      <c r="BE18" s="4">
        <f t="shared" si="133"/>
        <v>49.37</v>
      </c>
      <c r="BF18" s="4">
        <f t="shared" si="133"/>
        <v>89.76</v>
      </c>
      <c r="BG18" s="4">
        <f t="shared" si="133"/>
        <v>90.41</v>
      </c>
      <c r="BH18" s="4">
        <f t="shared" si="133"/>
        <v>49.71</v>
      </c>
      <c r="BI18" s="4">
        <f t="shared" si="133"/>
        <v>87.93</v>
      </c>
      <c r="BJ18" s="4">
        <f t="shared" si="133"/>
        <v>22.28</v>
      </c>
      <c r="BK18" s="4">
        <f t="shared" si="133"/>
        <v>20.46</v>
      </c>
      <c r="BL18" s="4">
        <f t="shared" si="133"/>
        <v>74.5</v>
      </c>
      <c r="BM18" s="4">
        <f t="shared" si="133"/>
        <v>159.57</v>
      </c>
      <c r="BN18" s="4">
        <f t="shared" si="133"/>
        <v>44.15</v>
      </c>
      <c r="BO18" s="4">
        <f t="shared" si="133"/>
        <v>55.32</v>
      </c>
      <c r="BP18" s="4">
        <f t="shared" si="133"/>
        <v>97.13</v>
      </c>
      <c r="BQ18" s="4">
        <f t="shared" si="133"/>
        <v>50.48</v>
      </c>
      <c r="BR18" s="4">
        <f t="shared" si="133"/>
        <v>44</v>
      </c>
      <c r="BS18" s="4">
        <f t="shared" si="133"/>
        <v>86.86</v>
      </c>
      <c r="BT18" s="4">
        <f t="shared" si="133"/>
        <v>70.87</v>
      </c>
      <c r="BU18" s="4">
        <f t="shared" si="133"/>
        <v>145.05000000000001</v>
      </c>
      <c r="BV18" s="4"/>
      <c r="BW18" s="37" t="s">
        <v>585</v>
      </c>
      <c r="BX18" s="36" t="s">
        <v>702</v>
      </c>
      <c r="BY18" s="35" t="s">
        <v>39</v>
      </c>
      <c r="BZ18" s="35" t="s">
        <v>53</v>
      </c>
      <c r="CA18" s="37">
        <v>77.290000000000006</v>
      </c>
      <c r="CB18" s="37">
        <v>94.64</v>
      </c>
      <c r="CC18" s="37">
        <v>46.59</v>
      </c>
      <c r="CD18" s="4"/>
      <c r="CE18" s="4"/>
      <c r="CF18" s="4"/>
      <c r="CG18" s="4"/>
      <c r="CH18" s="4"/>
      <c r="CI18" s="4"/>
      <c r="CJ18" s="4"/>
      <c r="CK18" s="4"/>
      <c r="CL18" s="28" t="s">
        <v>487</v>
      </c>
      <c r="CM18" s="40" t="s">
        <v>719</v>
      </c>
      <c r="CN18" s="28" t="s">
        <v>45</v>
      </c>
      <c r="CO18" s="28" t="s">
        <v>40</v>
      </c>
      <c r="CP18" s="28">
        <v>72.540000000000006</v>
      </c>
      <c r="CQ18" s="28">
        <v>89.96</v>
      </c>
      <c r="CR18" s="28">
        <v>49.39</v>
      </c>
      <c r="CS18" s="4"/>
      <c r="CT18" s="4"/>
      <c r="CU18" s="4"/>
      <c r="CV18" s="4"/>
      <c r="CW18" s="43"/>
      <c r="CX18" s="43"/>
      <c r="CY18" s="43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3"/>
      <c r="DM18" s="43"/>
      <c r="DN18" s="43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</row>
    <row r="19" spans="1:139" s="28" customFormat="1" ht="9" customHeight="1" x14ac:dyDescent="0.15">
      <c r="A19" s="4"/>
      <c r="B19" s="27" t="s">
        <v>139</v>
      </c>
      <c r="C19" s="27" t="s">
        <v>37</v>
      </c>
      <c r="D19" s="27" t="s">
        <v>123</v>
      </c>
      <c r="E19" s="42" t="s">
        <v>678</v>
      </c>
      <c r="F19" s="27" t="s">
        <v>45</v>
      </c>
      <c r="G19" s="27" t="s">
        <v>53</v>
      </c>
      <c r="H19" s="28">
        <v>252.23</v>
      </c>
      <c r="I19" s="28">
        <v>225.3</v>
      </c>
      <c r="J19" s="28">
        <v>210.73</v>
      </c>
      <c r="K19" s="28">
        <v>68.17</v>
      </c>
      <c r="L19" s="28">
        <v>144.27000000000001</v>
      </c>
      <c r="M19" s="28">
        <v>138.08000000000001</v>
      </c>
      <c r="N19" s="28">
        <v>84.64</v>
      </c>
      <c r="O19" s="28">
        <v>128.24</v>
      </c>
      <c r="P19" s="28">
        <v>47.71</v>
      </c>
      <c r="Q19" s="28">
        <v>82.3</v>
      </c>
      <c r="R19" s="28">
        <v>113.93</v>
      </c>
      <c r="S19" s="28">
        <v>44.92</v>
      </c>
      <c r="T19" s="28">
        <v>75.47</v>
      </c>
      <c r="U19" s="28">
        <v>43.42</v>
      </c>
      <c r="V19" s="28">
        <v>43.75</v>
      </c>
      <c r="W19" s="28">
        <v>91.54</v>
      </c>
      <c r="X19" s="28">
        <v>90.45</v>
      </c>
      <c r="Y19" s="28">
        <v>50.32</v>
      </c>
      <c r="Z19" s="28">
        <v>87.64</v>
      </c>
      <c r="AA19" s="28">
        <v>22.34</v>
      </c>
      <c r="AB19" s="28">
        <v>19.149999999999999</v>
      </c>
      <c r="AC19" s="28">
        <v>77.11</v>
      </c>
      <c r="AD19" s="28">
        <v>155.37</v>
      </c>
      <c r="AE19" s="28">
        <v>42.46</v>
      </c>
      <c r="AF19" s="28">
        <v>52.12</v>
      </c>
      <c r="AG19" s="28">
        <v>94.53</v>
      </c>
      <c r="AH19" s="28">
        <v>49.54</v>
      </c>
      <c r="AI19" s="28">
        <v>41.73</v>
      </c>
      <c r="AJ19" s="28">
        <v>86.21</v>
      </c>
      <c r="AK19" s="28">
        <v>67.09</v>
      </c>
      <c r="AL19" s="28">
        <v>137.03</v>
      </c>
      <c r="AM19" s="4"/>
      <c r="AN19" s="4"/>
      <c r="AO19" s="4">
        <v>10.5</v>
      </c>
      <c r="AP19" s="4" t="s">
        <v>421</v>
      </c>
      <c r="AQ19" s="4">
        <f t="shared" ref="AQ19" si="134">LOG10(AQ17/AQ18)</f>
        <v>1.338654871086154E-2</v>
      </c>
      <c r="AR19" s="4">
        <f t="shared" ref="AR19" si="135">LOG10(AR17/AR18)</f>
        <v>1.9325989723189833E-2</v>
      </c>
      <c r="AS19" s="4">
        <f t="shared" ref="AS19" si="136">LOG10(AS17/AS18)</f>
        <v>1.9579675953737698E-2</v>
      </c>
      <c r="AT19" s="4" t="e">
        <f t="shared" ref="AT19" si="137">LOG10(AT17/AT18)</f>
        <v>#DIV/0!</v>
      </c>
      <c r="AU19" s="4" t="e">
        <f t="shared" ref="AU19" si="138">LOG10(AU17/AU18)</f>
        <v>#DIV/0!</v>
      </c>
      <c r="AV19" s="4">
        <f t="shared" ref="AV19" si="139">LOG10(AV17/AV18)</f>
        <v>9.1951081751579389E-3</v>
      </c>
      <c r="AW19" s="4" t="e">
        <f t="shared" ref="AW19" si="140">LOG10(AW17/AW18)</f>
        <v>#DIV/0!</v>
      </c>
      <c r="AX19" s="4">
        <f t="shared" ref="AX19" si="141">LOG10(AX17/AX18)</f>
        <v>2.2706512623342948E-4</v>
      </c>
      <c r="AY19" s="4" t="e">
        <f t="shared" ref="AY19" si="142">LOG10(AY17/AY18)</f>
        <v>#DIV/0!</v>
      </c>
      <c r="AZ19" s="4">
        <f t="shared" ref="AZ19" si="143">LOG10(AZ17/AZ18)</f>
        <v>-1.9581802145283638E-2</v>
      </c>
      <c r="BA19" s="4">
        <f t="shared" ref="BA19" si="144">LOG10(BA17/BA18)</f>
        <v>2.7006180899383593E-2</v>
      </c>
      <c r="BB19" s="4">
        <f t="shared" ref="BB19" si="145">LOG10(BB17/BB18)</f>
        <v>2.9688020230594525E-2</v>
      </c>
      <c r="BC19" s="4">
        <f t="shared" ref="BC19" si="146">LOG10(BC17/BC18)</f>
        <v>2.0281129922465505E-2</v>
      </c>
      <c r="BD19" s="4">
        <f t="shared" ref="BD19" si="147">LOG10(BD17/BD18)</f>
        <v>1.9683458531996757E-2</v>
      </c>
      <c r="BE19" s="4">
        <f t="shared" ref="BE19" si="148">LOG10(BE17/BE18)</f>
        <v>-3.885346986026042E-2</v>
      </c>
      <c r="BF19" s="4">
        <f t="shared" ref="BF19" si="149">LOG10(BF17/BF18)</f>
        <v>1.8981072095936059E-2</v>
      </c>
      <c r="BG19" s="4">
        <f t="shared" ref="BG19" si="150">LOG10(BG17/BG18)</f>
        <v>1.6148389089765205E-2</v>
      </c>
      <c r="BH19" s="4">
        <f t="shared" ref="BH19" si="151">LOG10(BH17/BH18)</f>
        <v>4.3897038895436089E-3</v>
      </c>
      <c r="BI19" s="4">
        <f t="shared" ref="BI19" si="152">LOG10(BI17/BI18)</f>
        <v>7.8072565258425772E-3</v>
      </c>
      <c r="BJ19" s="4">
        <f t="shared" ref="BJ19" si="153">LOG10(BJ17/BJ18)</f>
        <v>2.0743525890535588E-2</v>
      </c>
      <c r="BK19" s="4">
        <f t="shared" ref="BK19" si="154">LOG10(BK17/BK18)</f>
        <v>2.1221328636431049E-4</v>
      </c>
      <c r="BL19" s="4">
        <f t="shared" ref="BL19" si="155">LOG10(BL17/BL18)</f>
        <v>2.0578164352111249E-2</v>
      </c>
      <c r="BM19" s="4">
        <f t="shared" ref="BM19" si="156">LOG10(BM17/BM18)</f>
        <v>1.8738933647738144E-3</v>
      </c>
      <c r="BN19" s="4">
        <f t="shared" ref="BN19" si="157">LOG10(BN17/BN18)</f>
        <v>-2.672566565431778E-2</v>
      </c>
      <c r="BO19" s="4">
        <f t="shared" ref="BO19" si="158">LOG10(BO17/BO18)</f>
        <v>-5.0872935294344675E-2</v>
      </c>
      <c r="BP19" s="4">
        <f t="shared" ref="BP19" si="159">LOG10(BP17/BP18)</f>
        <v>2.5462753201253702E-2</v>
      </c>
      <c r="BQ19" s="4">
        <f t="shared" ref="BQ19" si="160">LOG10(BQ17/BQ18)</f>
        <v>7.9704939044542879E-3</v>
      </c>
      <c r="BR19" s="4">
        <f t="shared" ref="BR19" si="161">LOG10(BR17/BR18)</f>
        <v>9.3253255151385661E-3</v>
      </c>
      <c r="BS19" s="4">
        <f t="shared" ref="BS19" si="162">LOG10(BS17/BS18)</f>
        <v>2.4188405302929067E-2</v>
      </c>
      <c r="BT19" s="4">
        <f t="shared" ref="BT19" si="163">LOG10(BT17/BT18)</f>
        <v>2.491719653034475E-2</v>
      </c>
      <c r="BU19" s="4">
        <f t="shared" ref="BU19" si="164">LOG10(BU17/BU18)</f>
        <v>9.1985796856029825E-3</v>
      </c>
      <c r="BV19" s="4"/>
      <c r="BW19" s="37" t="s">
        <v>589</v>
      </c>
      <c r="BX19" s="36" t="s">
        <v>702</v>
      </c>
      <c r="BY19" s="35" t="s">
        <v>39</v>
      </c>
      <c r="BZ19" s="35" t="s">
        <v>53</v>
      </c>
      <c r="CA19" s="37">
        <v>78.47</v>
      </c>
      <c r="CB19" s="37">
        <v>93.03</v>
      </c>
      <c r="CC19" s="37">
        <v>47.91</v>
      </c>
      <c r="CD19" s="4"/>
      <c r="CE19" s="4"/>
      <c r="CF19" s="4"/>
      <c r="CG19" s="4"/>
      <c r="CH19" s="4"/>
      <c r="CI19" s="4"/>
      <c r="CJ19" s="4"/>
      <c r="CK19" s="4"/>
      <c r="CL19" s="4"/>
      <c r="CM19" s="16"/>
      <c r="CN19" s="1"/>
      <c r="CO19" s="1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</row>
    <row r="20" spans="1:139" s="28" customFormat="1" ht="9" customHeight="1" x14ac:dyDescent="0.15">
      <c r="A20" s="4"/>
      <c r="B20" s="27" t="s">
        <v>141</v>
      </c>
      <c r="C20" s="27" t="s">
        <v>37</v>
      </c>
      <c r="D20" s="27" t="s">
        <v>132</v>
      </c>
      <c r="E20" s="42" t="s">
        <v>678</v>
      </c>
      <c r="F20" s="27" t="s">
        <v>45</v>
      </c>
      <c r="G20" s="27" t="s">
        <v>53</v>
      </c>
      <c r="H20" s="28">
        <v>261.88</v>
      </c>
      <c r="I20" s="28">
        <v>234.9</v>
      </c>
      <c r="J20" s="28">
        <v>220.85</v>
      </c>
      <c r="K20" s="28">
        <v>66.709999999999994</v>
      </c>
      <c r="L20" s="28">
        <v>155.47</v>
      </c>
      <c r="M20" s="28">
        <v>142.27000000000001</v>
      </c>
      <c r="O20" s="28">
        <v>142.51</v>
      </c>
      <c r="Q20" s="28">
        <v>88.3</v>
      </c>
      <c r="R20" s="28">
        <v>123.15</v>
      </c>
      <c r="S20" s="28">
        <v>47.58</v>
      </c>
      <c r="T20" s="28">
        <v>75.94</v>
      </c>
      <c r="U20" s="28">
        <v>43.95</v>
      </c>
      <c r="V20" s="28">
        <v>45.97</v>
      </c>
      <c r="W20" s="28">
        <v>97.63</v>
      </c>
      <c r="X20" s="28">
        <v>98.72</v>
      </c>
      <c r="Y20" s="28">
        <v>47.46</v>
      </c>
      <c r="Z20" s="28">
        <v>89.24</v>
      </c>
      <c r="AA20" s="28">
        <v>22.02</v>
      </c>
      <c r="AB20" s="28">
        <v>17.97</v>
      </c>
      <c r="AC20" s="28">
        <v>77.62</v>
      </c>
      <c r="AD20" s="28">
        <v>165.9</v>
      </c>
      <c r="AE20" s="28">
        <v>48.99</v>
      </c>
      <c r="AF20" s="28">
        <v>58.21</v>
      </c>
      <c r="AG20" s="28">
        <v>99.11</v>
      </c>
      <c r="AH20" s="28">
        <v>50.46</v>
      </c>
      <c r="AI20" s="28">
        <v>44.76</v>
      </c>
      <c r="AJ20" s="28">
        <v>90.25</v>
      </c>
      <c r="AK20" s="28">
        <v>74.72</v>
      </c>
      <c r="AL20" s="28">
        <v>140.6</v>
      </c>
      <c r="AM20" s="4"/>
      <c r="AN20" s="4"/>
      <c r="AO20" s="4">
        <v>11.1</v>
      </c>
      <c r="AP20" s="4" t="s">
        <v>819</v>
      </c>
      <c r="AQ20" s="43">
        <f t="shared" ref="AQ20:AZ21" si="165">AVERAGE(H30)</f>
        <v>285.27999999999997</v>
      </c>
      <c r="AR20" s="43">
        <f t="shared" si="165"/>
        <v>248.2</v>
      </c>
      <c r="AS20" s="43">
        <f t="shared" si="165"/>
        <v>232.93</v>
      </c>
      <c r="AT20" s="43">
        <f t="shared" si="165"/>
        <v>75.400000000000006</v>
      </c>
      <c r="AU20" s="43">
        <f t="shared" si="165"/>
        <v>159.38999999999999</v>
      </c>
      <c r="AV20" s="43">
        <f t="shared" si="165"/>
        <v>168.27</v>
      </c>
      <c r="AW20" s="43" t="e">
        <f t="shared" si="165"/>
        <v>#DIV/0!</v>
      </c>
      <c r="AX20" s="43">
        <f t="shared" si="165"/>
        <v>141.77000000000001</v>
      </c>
      <c r="AY20" s="43" t="e">
        <f t="shared" si="165"/>
        <v>#DIV/0!</v>
      </c>
      <c r="AZ20" s="43">
        <f t="shared" si="165"/>
        <v>93.19</v>
      </c>
      <c r="BA20" s="43">
        <f t="shared" ref="BA20:BJ21" si="166">AVERAGE(R30)</f>
        <v>128.38</v>
      </c>
      <c r="BB20" s="43">
        <f t="shared" si="166"/>
        <v>51.01</v>
      </c>
      <c r="BC20" s="43">
        <f t="shared" si="166"/>
        <v>82.35</v>
      </c>
      <c r="BD20" s="43">
        <f t="shared" si="166"/>
        <v>49.41</v>
      </c>
      <c r="BE20" s="43">
        <f t="shared" si="166"/>
        <v>51.53</v>
      </c>
      <c r="BF20" s="43">
        <f t="shared" si="166"/>
        <v>98.77</v>
      </c>
      <c r="BG20" s="43">
        <f t="shared" si="166"/>
        <v>96.1</v>
      </c>
      <c r="BH20" s="43">
        <f t="shared" si="166"/>
        <v>51.52</v>
      </c>
      <c r="BI20" s="43">
        <f t="shared" si="166"/>
        <v>95.5</v>
      </c>
      <c r="BJ20" s="43">
        <f t="shared" si="166"/>
        <v>26.04</v>
      </c>
      <c r="BK20" s="43">
        <f t="shared" ref="BK20:BT21" si="167">AVERAGE(AB30)</f>
        <v>20.12</v>
      </c>
      <c r="BL20" s="43">
        <f t="shared" si="167"/>
        <v>81.11</v>
      </c>
      <c r="BM20" s="43">
        <f t="shared" si="167"/>
        <v>179.4</v>
      </c>
      <c r="BN20" s="43">
        <f t="shared" si="167"/>
        <v>50.09</v>
      </c>
      <c r="BO20" s="43">
        <f t="shared" si="167"/>
        <v>62.7</v>
      </c>
      <c r="BP20" s="43">
        <f t="shared" si="167"/>
        <v>111.72</v>
      </c>
      <c r="BQ20" s="43">
        <f t="shared" si="167"/>
        <v>58.04</v>
      </c>
      <c r="BR20" s="43">
        <f t="shared" si="167"/>
        <v>48.2</v>
      </c>
      <c r="BS20" s="43">
        <f t="shared" si="167"/>
        <v>100.33</v>
      </c>
      <c r="BT20" s="43">
        <f t="shared" si="167"/>
        <v>76.44</v>
      </c>
      <c r="BU20" s="43">
        <f t="shared" ref="BU20:BU21" si="168">AVERAGE(AL30)</f>
        <v>164.48</v>
      </c>
      <c r="BV20" s="43"/>
      <c r="BW20" s="37" t="s">
        <v>437</v>
      </c>
      <c r="BX20" s="39" t="s">
        <v>702</v>
      </c>
      <c r="BY20" s="37" t="s">
        <v>45</v>
      </c>
      <c r="BZ20" s="37" t="s">
        <v>53</v>
      </c>
      <c r="CA20" s="37">
        <v>79.86</v>
      </c>
      <c r="CB20" s="37">
        <v>94</v>
      </c>
      <c r="CC20" s="37">
        <v>50.5</v>
      </c>
      <c r="CD20" s="4"/>
      <c r="CE20" s="4"/>
      <c r="CF20" s="4"/>
      <c r="CG20" s="4"/>
      <c r="CH20" s="43"/>
      <c r="CI20" s="43"/>
      <c r="CJ20" s="43"/>
      <c r="CK20" s="4"/>
      <c r="CL20" s="4"/>
      <c r="CM20" s="16"/>
      <c r="CN20" s="1"/>
      <c r="CO20" s="1"/>
      <c r="CP20" s="4"/>
      <c r="CQ20" s="4"/>
      <c r="CR20" s="4"/>
      <c r="CS20" s="4"/>
      <c r="CT20" s="4"/>
      <c r="CU20" s="4"/>
      <c r="CV20" s="4"/>
      <c r="CW20" s="43"/>
      <c r="CX20" s="43"/>
      <c r="CY20" s="43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3"/>
      <c r="DM20" s="43"/>
      <c r="DN20" s="43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</row>
    <row r="21" spans="1:139" s="28" customFormat="1" ht="9" customHeight="1" x14ac:dyDescent="0.15">
      <c r="A21" s="4"/>
      <c r="B21" s="27" t="s">
        <v>140</v>
      </c>
      <c r="C21" s="27" t="s">
        <v>37</v>
      </c>
      <c r="D21" s="27" t="s">
        <v>123</v>
      </c>
      <c r="E21" s="42" t="s">
        <v>678</v>
      </c>
      <c r="F21" s="27" t="s">
        <v>45</v>
      </c>
      <c r="G21" s="27" t="s">
        <v>53</v>
      </c>
      <c r="H21" s="28">
        <v>243.85</v>
      </c>
      <c r="I21" s="28">
        <v>221.27</v>
      </c>
      <c r="J21" s="28">
        <v>210.24</v>
      </c>
      <c r="K21" s="28">
        <v>62.82</v>
      </c>
      <c r="L21" s="28">
        <v>147.72</v>
      </c>
      <c r="M21" s="28">
        <v>131.25</v>
      </c>
      <c r="N21" s="28">
        <v>94.19</v>
      </c>
      <c r="O21" s="28">
        <v>129.04</v>
      </c>
      <c r="P21" s="28">
        <v>57.84</v>
      </c>
      <c r="Q21" s="28">
        <v>80.09</v>
      </c>
      <c r="S21" s="28">
        <v>39.380000000000003</v>
      </c>
      <c r="T21" s="28">
        <v>74.510000000000005</v>
      </c>
      <c r="U21" s="28">
        <v>40.51</v>
      </c>
      <c r="V21" s="28">
        <v>46.43</v>
      </c>
      <c r="W21" s="28">
        <v>92.44</v>
      </c>
      <c r="X21" s="28">
        <v>90.6</v>
      </c>
      <c r="Y21" s="28">
        <v>48.11</v>
      </c>
      <c r="Z21" s="28">
        <v>87</v>
      </c>
      <c r="AA21" s="28">
        <v>22.39</v>
      </c>
      <c r="AB21" s="28">
        <v>18.2</v>
      </c>
      <c r="AC21" s="28">
        <v>73.34</v>
      </c>
      <c r="AD21" s="28">
        <v>150.9</v>
      </c>
      <c r="AE21" s="28">
        <v>47.65</v>
      </c>
      <c r="AF21" s="28">
        <v>50.85</v>
      </c>
      <c r="AG21" s="28">
        <v>97.33</v>
      </c>
      <c r="AH21" s="28">
        <v>52.15</v>
      </c>
      <c r="AI21" s="28">
        <v>45.89</v>
      </c>
      <c r="AJ21" s="28">
        <v>82.05</v>
      </c>
      <c r="AK21" s="28">
        <v>69.16</v>
      </c>
      <c r="AL21" s="28">
        <v>131.16999999999999</v>
      </c>
      <c r="AM21" s="4"/>
      <c r="AN21" s="4"/>
      <c r="AO21" s="4"/>
      <c r="AP21" s="4" t="s">
        <v>820</v>
      </c>
      <c r="AQ21" s="4">
        <f t="shared" si="165"/>
        <v>284.27</v>
      </c>
      <c r="AR21" s="4">
        <f t="shared" si="165"/>
        <v>247.18</v>
      </c>
      <c r="AS21" s="4">
        <f t="shared" si="165"/>
        <v>233.47</v>
      </c>
      <c r="AT21" s="4">
        <f t="shared" si="165"/>
        <v>74.319999999999993</v>
      </c>
      <c r="AU21" s="4">
        <f t="shared" si="165"/>
        <v>162.56</v>
      </c>
      <c r="AV21" s="4">
        <f t="shared" si="165"/>
        <v>161.09</v>
      </c>
      <c r="AW21" s="4" t="e">
        <f t="shared" si="165"/>
        <v>#DIV/0!</v>
      </c>
      <c r="AX21" s="4">
        <f t="shared" si="165"/>
        <v>145.04</v>
      </c>
      <c r="AY21" s="4" t="e">
        <f t="shared" si="165"/>
        <v>#DIV/0!</v>
      </c>
      <c r="AZ21" s="4">
        <f t="shared" si="165"/>
        <v>94.08</v>
      </c>
      <c r="BA21" s="4">
        <f t="shared" si="166"/>
        <v>129.38</v>
      </c>
      <c r="BB21" s="4">
        <f t="shared" si="166"/>
        <v>46.74</v>
      </c>
      <c r="BC21" s="4">
        <f t="shared" si="166"/>
        <v>85.51</v>
      </c>
      <c r="BD21" s="4">
        <f t="shared" si="166"/>
        <v>48.95</v>
      </c>
      <c r="BE21" s="4">
        <f t="shared" si="166"/>
        <v>49.99</v>
      </c>
      <c r="BF21" s="4">
        <f t="shared" si="166"/>
        <v>93.39</v>
      </c>
      <c r="BG21" s="4">
        <f t="shared" si="166"/>
        <v>94.02</v>
      </c>
      <c r="BH21" s="4">
        <f t="shared" si="166"/>
        <v>51.55</v>
      </c>
      <c r="BI21" s="4">
        <f t="shared" si="166"/>
        <v>93.6</v>
      </c>
      <c r="BJ21" s="4">
        <f t="shared" si="166"/>
        <v>24.22</v>
      </c>
      <c r="BK21" s="4">
        <f t="shared" si="167"/>
        <v>20.22</v>
      </c>
      <c r="BL21" s="4">
        <f t="shared" si="167"/>
        <v>78.989999999999995</v>
      </c>
      <c r="BM21" s="4">
        <f t="shared" si="167"/>
        <v>165.7</v>
      </c>
      <c r="BN21" s="4">
        <f t="shared" si="167"/>
        <v>47.65</v>
      </c>
      <c r="BO21" s="4">
        <f t="shared" si="167"/>
        <v>61.37</v>
      </c>
      <c r="BP21" s="4">
        <f t="shared" si="167"/>
        <v>102.51</v>
      </c>
      <c r="BQ21" s="4">
        <f t="shared" si="167"/>
        <v>55.05</v>
      </c>
      <c r="BR21" s="4">
        <f t="shared" si="167"/>
        <v>47.66</v>
      </c>
      <c r="BS21" s="4">
        <f t="shared" si="167"/>
        <v>101.7</v>
      </c>
      <c r="BT21" s="4">
        <f t="shared" si="167"/>
        <v>81.93</v>
      </c>
      <c r="BU21" s="4">
        <f t="shared" si="168"/>
        <v>159.44</v>
      </c>
      <c r="BV21" s="4"/>
      <c r="BW21" s="37" t="s">
        <v>441</v>
      </c>
      <c r="BX21" s="39" t="s">
        <v>702</v>
      </c>
      <c r="BY21" s="37" t="s">
        <v>45</v>
      </c>
      <c r="BZ21" s="37" t="s">
        <v>53</v>
      </c>
      <c r="CA21" s="37">
        <v>81.27</v>
      </c>
      <c r="CB21" s="37">
        <v>96.07</v>
      </c>
      <c r="CC21" s="37">
        <v>50.05</v>
      </c>
      <c r="CD21" s="4"/>
      <c r="CE21" s="4"/>
      <c r="CF21" s="4"/>
      <c r="CG21" s="4"/>
      <c r="CH21" s="4"/>
      <c r="CI21" s="4"/>
      <c r="CJ21" s="4"/>
      <c r="CK21" s="4"/>
      <c r="CL21" s="4"/>
      <c r="CM21" s="16"/>
      <c r="CN21" s="1"/>
      <c r="CO21" s="1"/>
      <c r="CP21" s="4"/>
      <c r="CQ21" s="4"/>
      <c r="CR21" s="4"/>
      <c r="CS21" s="4"/>
      <c r="CT21" s="4"/>
      <c r="CU21" s="4"/>
      <c r="CV21" s="4"/>
      <c r="CW21" s="43"/>
      <c r="CX21" s="43"/>
      <c r="CY21" s="43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3"/>
      <c r="DM21" s="43"/>
      <c r="DN21" s="43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</row>
    <row r="22" spans="1:139" s="28" customFormat="1" ht="9" customHeight="1" x14ac:dyDescent="0.15">
      <c r="A22" s="4"/>
      <c r="B22" s="27" t="s">
        <v>142</v>
      </c>
      <c r="C22" s="27" t="s">
        <v>37</v>
      </c>
      <c r="D22" s="27" t="s">
        <v>132</v>
      </c>
      <c r="E22" s="42" t="s">
        <v>678</v>
      </c>
      <c r="F22" s="27" t="s">
        <v>45</v>
      </c>
      <c r="G22" s="27" t="s">
        <v>53</v>
      </c>
      <c r="H22" s="28">
        <v>232.51</v>
      </c>
      <c r="I22" s="28">
        <v>214.6</v>
      </c>
      <c r="J22" s="28">
        <v>200.95</v>
      </c>
      <c r="K22" s="28">
        <v>61.9</v>
      </c>
      <c r="L22" s="28">
        <v>139.16</v>
      </c>
      <c r="M22" s="28">
        <v>125.88</v>
      </c>
      <c r="O22" s="28">
        <v>120.11</v>
      </c>
      <c r="Q22" s="28">
        <v>74.47</v>
      </c>
      <c r="R22" s="28">
        <v>108.76</v>
      </c>
      <c r="S22" s="28">
        <v>43.97</v>
      </c>
      <c r="T22" s="28">
        <v>73.13</v>
      </c>
      <c r="U22" s="28">
        <v>37.659999999999997</v>
      </c>
      <c r="V22" s="28">
        <v>42.66</v>
      </c>
      <c r="W22" s="28">
        <v>86.31</v>
      </c>
      <c r="X22" s="28">
        <v>87.94</v>
      </c>
      <c r="Y22" s="28">
        <v>47.34</v>
      </c>
      <c r="Z22" s="28">
        <v>86.3</v>
      </c>
      <c r="AA22" s="28">
        <v>22.45</v>
      </c>
      <c r="AB22" s="28">
        <v>17.809999999999999</v>
      </c>
      <c r="AC22" s="28">
        <v>74.64</v>
      </c>
      <c r="AD22" s="28">
        <v>149.47999999999999</v>
      </c>
      <c r="AE22" s="28">
        <v>46.41</v>
      </c>
      <c r="AF22" s="28">
        <v>48.17</v>
      </c>
      <c r="AG22" s="28">
        <v>98.91</v>
      </c>
      <c r="AH22" s="28">
        <v>50.19</v>
      </c>
      <c r="AI22" s="28">
        <v>41.17</v>
      </c>
      <c r="AJ22" s="28">
        <v>77.36</v>
      </c>
      <c r="AK22" s="28">
        <v>59.06</v>
      </c>
      <c r="AL22" s="28">
        <v>125.74</v>
      </c>
      <c r="AM22" s="4"/>
      <c r="AN22" s="4"/>
      <c r="AO22" s="4">
        <v>11.1</v>
      </c>
      <c r="AP22" s="4" t="s">
        <v>421</v>
      </c>
      <c r="AQ22" s="4">
        <f t="shared" ref="AQ22" si="169">LOG10(AQ20/AQ21)</f>
        <v>1.5402963269855697E-3</v>
      </c>
      <c r="AR22" s="4">
        <f t="shared" ref="AR22" si="170">LOG10(AR20/AR21)</f>
        <v>1.7884492614180126E-3</v>
      </c>
      <c r="AS22" s="4">
        <f t="shared" ref="AS22" si="171">LOG10(AS20/AS21)</f>
        <v>-1.0056566252985837E-3</v>
      </c>
      <c r="AT22" s="4">
        <f t="shared" ref="AT22" si="172">LOG10(AT20/AT21)</f>
        <v>6.2656448841887846E-3</v>
      </c>
      <c r="AU22" s="4">
        <f t="shared" ref="AU22" si="173">LOG10(AU20/AU21)</f>
        <v>-8.5526199744256574E-3</v>
      </c>
      <c r="AV22" s="4">
        <f t="shared" ref="AV22" si="174">LOG10(AV20/AV21)</f>
        <v>1.8938113215081855E-2</v>
      </c>
      <c r="AW22" s="4" t="e">
        <f t="shared" ref="AW22" si="175">LOG10(AW20/AW21)</f>
        <v>#DIV/0!</v>
      </c>
      <c r="AX22" s="4">
        <f t="shared" ref="AX22" si="176">LOG10(AX20/AX21)</f>
        <v>-9.9034517275554505E-3</v>
      </c>
      <c r="AY22" s="4" t="e">
        <f t="shared" ref="AY22" si="177">LOG10(AY20/AY21)</f>
        <v>#DIV/0!</v>
      </c>
      <c r="AZ22" s="4">
        <f t="shared" ref="AZ22" si="178">LOG10(AZ20/AZ21)</f>
        <v>-4.1279969985357707E-3</v>
      </c>
      <c r="BA22" s="4">
        <f t="shared" ref="BA22" si="179">LOG10(BA20/BA21)</f>
        <v>-3.3697754562103939E-3</v>
      </c>
      <c r="BB22" s="4">
        <f t="shared" ref="BB22" si="180">LOG10(BB20/BB21)</f>
        <v>3.7966615474978822E-2</v>
      </c>
      <c r="BC22" s="4">
        <f t="shared" ref="BC22" si="181">LOG10(BC20/BC21)</f>
        <v>-1.6353302928428255E-2</v>
      </c>
      <c r="BD22" s="4">
        <f t="shared" ref="BD22" si="182">LOG10(BD20/BD21)</f>
        <v>4.0621577502600531E-3</v>
      </c>
      <c r="BE22" s="4">
        <f t="shared" ref="BE22" si="183">LOG10(BE20/BE21)</f>
        <v>1.3177005708484476E-2</v>
      </c>
      <c r="BF22" s="4">
        <f t="shared" ref="BF22" si="184">LOG10(BF20/BF21)</f>
        <v>2.4324678366426902E-2</v>
      </c>
      <c r="BG22" s="4">
        <f t="shared" ref="BG22" si="185">LOG10(BG20/BG21)</f>
        <v>9.5031408163116123E-3</v>
      </c>
      <c r="BH22" s="4">
        <f t="shared" ref="BH22" si="186">LOG10(BH20/BH21)</f>
        <v>-2.5281526777963943E-4</v>
      </c>
      <c r="BI22" s="4">
        <f t="shared" ref="BI22" si="187">LOG10(BI20/BI21)</f>
        <v>8.7275228456411766E-3</v>
      </c>
      <c r="BJ22" s="4">
        <f t="shared" ref="BJ22" si="188">LOG10(BJ20/BJ21)</f>
        <v>3.1466841089120907E-2</v>
      </c>
      <c r="BK22" s="4">
        <f t="shared" ref="BK22" si="189">LOG10(BK20/BK21)</f>
        <v>-2.1531748710924164E-3</v>
      </c>
      <c r="BL22" s="4">
        <f t="shared" ref="BL22" si="190">LOG10(BL20/BL21)</f>
        <v>1.1502287575173726E-2</v>
      </c>
      <c r="BM22" s="4">
        <f t="shared" ref="BM22" si="191">LOG10(BM20/BM21)</f>
        <v>3.4499930288736567E-2</v>
      </c>
      <c r="BN22" s="4">
        <f t="shared" ref="BN22" si="192">LOG10(BN20/BN21)</f>
        <v>2.1688126715169159E-2</v>
      </c>
      <c r="BO22" s="4">
        <f t="shared" ref="BO22" si="193">LOG10(BO20/BO21)</f>
        <v>9.3114175467845992E-3</v>
      </c>
      <c r="BP22" s="4">
        <f t="shared" ref="BP22" si="194">LOG10(BP20/BP21)</f>
        <v>3.7364693510542217E-2</v>
      </c>
      <c r="BQ22" s="4">
        <f t="shared" ref="BQ22" si="195">LOG10(BQ20/BQ21)</f>
        <v>2.2970080457927693E-2</v>
      </c>
      <c r="BR22" s="4">
        <f t="shared" ref="BR22" si="196">LOG10(BR20/BR21)</f>
        <v>4.8930002284122932E-3</v>
      </c>
      <c r="BS22" s="4">
        <f t="shared" ref="BS22" si="197">LOG10(BS20/BS21)</f>
        <v>-5.8901406763463126E-3</v>
      </c>
      <c r="BT22" s="4">
        <f t="shared" ref="BT22" si="198">LOG10(BT20/BT21)</f>
        <v>-3.0122276476420542E-2</v>
      </c>
      <c r="BU22" s="4">
        <f t="shared" ref="BU22" si="199">LOG10(BU20/BU21)</f>
        <v>1.3515811622750486E-2</v>
      </c>
      <c r="BV22" s="4"/>
      <c r="BW22" s="37" t="s">
        <v>442</v>
      </c>
      <c r="BX22" s="39" t="s">
        <v>702</v>
      </c>
      <c r="BY22" s="37" t="s">
        <v>45</v>
      </c>
      <c r="BZ22" s="37" t="s">
        <v>53</v>
      </c>
      <c r="CA22" s="37">
        <v>72.599999999999994</v>
      </c>
      <c r="CB22" s="37">
        <v>92.62</v>
      </c>
      <c r="CC22" s="37">
        <v>47.94</v>
      </c>
      <c r="CD22" s="4"/>
      <c r="CE22" s="4"/>
      <c r="CF22" s="4"/>
      <c r="CG22" s="4"/>
      <c r="CH22" s="4"/>
      <c r="CI22" s="4"/>
      <c r="CJ22" s="4"/>
      <c r="CK22" s="4"/>
      <c r="CL22" s="4"/>
      <c r="CM22" s="17"/>
      <c r="CN22" s="1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</row>
    <row r="23" spans="1:139" s="37" customFormat="1" ht="9" customHeight="1" x14ac:dyDescent="0.25">
      <c r="A23" s="4"/>
      <c r="B23" s="37" t="s">
        <v>57</v>
      </c>
      <c r="C23" s="37" t="s">
        <v>37</v>
      </c>
      <c r="D23" s="35" t="s">
        <v>58</v>
      </c>
      <c r="E23" s="36" t="s">
        <v>676</v>
      </c>
      <c r="F23" s="35" t="s">
        <v>39</v>
      </c>
      <c r="G23" s="37" t="s">
        <v>40</v>
      </c>
      <c r="M23" s="37">
        <v>148.62</v>
      </c>
      <c r="T23" s="37">
        <v>74.27</v>
      </c>
      <c r="U23" s="37">
        <v>44.3</v>
      </c>
      <c r="V23" s="37">
        <v>46.49</v>
      </c>
      <c r="W23" s="37">
        <v>98.28</v>
      </c>
      <c r="X23" s="37">
        <v>97.18</v>
      </c>
      <c r="Y23" s="37">
        <v>49.51</v>
      </c>
      <c r="Z23" s="37">
        <v>94.26</v>
      </c>
      <c r="AA23" s="37">
        <v>23.56</v>
      </c>
      <c r="AB23" s="37">
        <v>17.149999999999999</v>
      </c>
      <c r="AC23" s="37">
        <v>75.16</v>
      </c>
      <c r="AD23" s="37">
        <v>169.49</v>
      </c>
      <c r="AE23" s="37">
        <v>42.82</v>
      </c>
      <c r="AF23" s="37">
        <v>55.08</v>
      </c>
      <c r="AG23" s="37">
        <v>98.69</v>
      </c>
      <c r="AI23" s="37">
        <v>49.01</v>
      </c>
      <c r="AJ23" s="37">
        <v>90.67</v>
      </c>
      <c r="AK23" s="37">
        <v>71.61</v>
      </c>
      <c r="AL23" s="37">
        <v>145.06</v>
      </c>
      <c r="AM23" s="4"/>
      <c r="AN23" s="4"/>
      <c r="AO23" s="4">
        <v>21.4</v>
      </c>
      <c r="AP23" s="4" t="s">
        <v>819</v>
      </c>
      <c r="AQ23" s="43" t="e">
        <f t="shared" ref="AQ23:BU23" si="200">AVERAGE(H32)</f>
        <v>#DIV/0!</v>
      </c>
      <c r="AR23" s="43" t="e">
        <f t="shared" si="200"/>
        <v>#DIV/0!</v>
      </c>
      <c r="AS23" s="43" t="e">
        <f t="shared" si="200"/>
        <v>#DIV/0!</v>
      </c>
      <c r="AT23" s="43" t="e">
        <f t="shared" si="200"/>
        <v>#DIV/0!</v>
      </c>
      <c r="AU23" s="43" t="e">
        <f t="shared" si="200"/>
        <v>#DIV/0!</v>
      </c>
      <c r="AV23" s="43" t="e">
        <f t="shared" si="200"/>
        <v>#DIV/0!</v>
      </c>
      <c r="AW23" s="43" t="e">
        <f t="shared" si="200"/>
        <v>#DIV/0!</v>
      </c>
      <c r="AX23" s="43" t="e">
        <f t="shared" si="200"/>
        <v>#DIV/0!</v>
      </c>
      <c r="AY23" s="43" t="e">
        <f t="shared" si="200"/>
        <v>#DIV/0!</v>
      </c>
      <c r="AZ23" s="43" t="e">
        <f t="shared" si="200"/>
        <v>#DIV/0!</v>
      </c>
      <c r="BA23" s="43" t="e">
        <f t="shared" si="200"/>
        <v>#DIV/0!</v>
      </c>
      <c r="BB23" s="43">
        <f t="shared" si="200"/>
        <v>48.84</v>
      </c>
      <c r="BC23" s="43" t="e">
        <f t="shared" si="200"/>
        <v>#DIV/0!</v>
      </c>
      <c r="BD23" s="43" t="e">
        <f t="shared" si="200"/>
        <v>#DIV/0!</v>
      </c>
      <c r="BE23" s="43" t="e">
        <f t="shared" si="200"/>
        <v>#DIV/0!</v>
      </c>
      <c r="BF23" s="43" t="e">
        <f t="shared" si="200"/>
        <v>#DIV/0!</v>
      </c>
      <c r="BG23" s="43" t="e">
        <f t="shared" si="200"/>
        <v>#DIV/0!</v>
      </c>
      <c r="BH23" s="43" t="e">
        <f t="shared" si="200"/>
        <v>#DIV/0!</v>
      </c>
      <c r="BI23" s="43" t="e">
        <f t="shared" si="200"/>
        <v>#DIV/0!</v>
      </c>
      <c r="BJ23" s="43" t="e">
        <f t="shared" si="200"/>
        <v>#DIV/0!</v>
      </c>
      <c r="BK23" s="43" t="e">
        <f t="shared" si="200"/>
        <v>#DIV/0!</v>
      </c>
      <c r="BL23" s="43" t="e">
        <f t="shared" si="200"/>
        <v>#DIV/0!</v>
      </c>
      <c r="BM23" s="43" t="e">
        <f t="shared" si="200"/>
        <v>#DIV/0!</v>
      </c>
      <c r="BN23" s="43">
        <f t="shared" si="200"/>
        <v>45.92</v>
      </c>
      <c r="BO23" s="43">
        <f t="shared" si="200"/>
        <v>51.6</v>
      </c>
      <c r="BP23" s="43" t="e">
        <f t="shared" si="200"/>
        <v>#DIV/0!</v>
      </c>
      <c r="BQ23" s="43" t="e">
        <f t="shared" si="200"/>
        <v>#DIV/0!</v>
      </c>
      <c r="BR23" s="43" t="e">
        <f t="shared" si="200"/>
        <v>#DIV/0!</v>
      </c>
      <c r="BS23" s="43" t="e">
        <f t="shared" si="200"/>
        <v>#DIV/0!</v>
      </c>
      <c r="BT23" s="43" t="e">
        <f t="shared" si="200"/>
        <v>#DIV/0!</v>
      </c>
      <c r="BU23" s="43" t="e">
        <f t="shared" si="200"/>
        <v>#DIV/0!</v>
      </c>
      <c r="BV23" s="43"/>
      <c r="BW23" s="37" t="s">
        <v>443</v>
      </c>
      <c r="BX23" s="39" t="s">
        <v>702</v>
      </c>
      <c r="BY23" s="37" t="s">
        <v>45</v>
      </c>
      <c r="BZ23" s="37" t="s">
        <v>53</v>
      </c>
      <c r="CA23" s="37">
        <v>81.89</v>
      </c>
      <c r="CB23" s="37">
        <v>96.01</v>
      </c>
      <c r="CC23" s="37">
        <v>48.19</v>
      </c>
      <c r="CD23"/>
      <c r="CE23"/>
      <c r="CF23"/>
      <c r="CG23"/>
      <c r="CH23"/>
      <c r="CI23"/>
      <c r="CJ23"/>
      <c r="CK23"/>
      <c r="CL23" s="4"/>
      <c r="CM23" s="17"/>
      <c r="CN23" s="1"/>
      <c r="CO23" s="4"/>
      <c r="CP23" s="4"/>
      <c r="CQ23" s="4"/>
      <c r="CR23" s="4"/>
      <c r="CS23"/>
      <c r="CT23"/>
      <c r="CU23" s="4"/>
      <c r="CV23" s="4"/>
      <c r="CW23" s="4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</row>
    <row r="24" spans="1:139" s="37" customFormat="1" ht="9" customHeight="1" x14ac:dyDescent="0.25">
      <c r="A24" s="4"/>
      <c r="B24" s="37" t="s">
        <v>71</v>
      </c>
      <c r="C24" s="35" t="s">
        <v>37</v>
      </c>
      <c r="D24" s="35" t="s">
        <v>72</v>
      </c>
      <c r="E24" s="36" t="s">
        <v>676</v>
      </c>
      <c r="F24" s="35" t="s">
        <v>39</v>
      </c>
      <c r="G24" s="35" t="s">
        <v>73</v>
      </c>
      <c r="H24" s="37">
        <v>274.93</v>
      </c>
      <c r="I24" s="37">
        <v>244.65</v>
      </c>
      <c r="J24" s="37">
        <v>231.73</v>
      </c>
      <c r="M24" s="37">
        <v>152.12</v>
      </c>
      <c r="O24" s="37">
        <v>138.26</v>
      </c>
      <c r="Q24" s="37">
        <v>92.92</v>
      </c>
      <c r="R24" s="37">
        <v>132.84</v>
      </c>
      <c r="S24" s="37">
        <v>53.94</v>
      </c>
      <c r="T24" s="37">
        <v>77.209999999999994</v>
      </c>
      <c r="U24" s="37">
        <v>44.52</v>
      </c>
      <c r="V24" s="37">
        <v>48.42</v>
      </c>
      <c r="W24" s="37">
        <v>100.97</v>
      </c>
      <c r="X24" s="37">
        <v>100.51</v>
      </c>
      <c r="Y24" s="37">
        <v>49.24</v>
      </c>
      <c r="Z24" s="37">
        <v>88.18</v>
      </c>
      <c r="AA24" s="37">
        <v>23.18</v>
      </c>
      <c r="AB24" s="37">
        <v>18.61</v>
      </c>
      <c r="AC24" s="37">
        <v>73.98</v>
      </c>
      <c r="AD24" s="37">
        <v>172.01</v>
      </c>
      <c r="AE24" s="37">
        <v>43</v>
      </c>
      <c r="AF24" s="37">
        <v>60.76</v>
      </c>
      <c r="AG24" s="37">
        <v>105.74</v>
      </c>
      <c r="AH24" s="37">
        <v>55.65</v>
      </c>
      <c r="AI24" s="37">
        <v>42.39</v>
      </c>
      <c r="AJ24" s="37">
        <v>96.36</v>
      </c>
      <c r="AK24" s="37">
        <v>74.31</v>
      </c>
      <c r="AL24" s="37">
        <v>151.28</v>
      </c>
      <c r="AM24" s="4"/>
      <c r="AN24" s="4"/>
      <c r="AO24" s="4"/>
      <c r="AP24" s="4" t="s">
        <v>820</v>
      </c>
      <c r="AQ24" s="4">
        <f t="shared" ref="AQ24:BU24" si="201">AVERAGE(H33:H36)</f>
        <v>265.05</v>
      </c>
      <c r="AR24" s="4">
        <f t="shared" si="201"/>
        <v>244.03</v>
      </c>
      <c r="AS24" s="4">
        <f t="shared" si="201"/>
        <v>224.75</v>
      </c>
      <c r="AT24" s="4">
        <f t="shared" si="201"/>
        <v>71.89</v>
      </c>
      <c r="AU24" s="4">
        <f t="shared" si="201"/>
        <v>156.83000000000001</v>
      </c>
      <c r="AV24" s="4">
        <f t="shared" si="201"/>
        <v>150.17666666666665</v>
      </c>
      <c r="AW24" s="4" t="e">
        <f t="shared" si="201"/>
        <v>#DIV/0!</v>
      </c>
      <c r="AX24" s="4">
        <f t="shared" si="201"/>
        <v>134.05333333333334</v>
      </c>
      <c r="AY24" s="4" t="e">
        <f t="shared" si="201"/>
        <v>#DIV/0!</v>
      </c>
      <c r="AZ24" s="4">
        <f t="shared" si="201"/>
        <v>83.31</v>
      </c>
      <c r="BA24" s="4">
        <f t="shared" si="201"/>
        <v>119.22499999999999</v>
      </c>
      <c r="BB24" s="4">
        <f t="shared" si="201"/>
        <v>48.146666666666668</v>
      </c>
      <c r="BC24" s="4">
        <f t="shared" si="201"/>
        <v>78.740000000000009</v>
      </c>
      <c r="BD24" s="4">
        <f t="shared" si="201"/>
        <v>44.866666666666674</v>
      </c>
      <c r="BE24" s="4">
        <f t="shared" si="201"/>
        <v>47.482500000000002</v>
      </c>
      <c r="BF24" s="4">
        <f t="shared" si="201"/>
        <v>95.513333333333321</v>
      </c>
      <c r="BG24" s="4">
        <f t="shared" si="201"/>
        <v>93.183333333333323</v>
      </c>
      <c r="BH24" s="4">
        <f t="shared" si="201"/>
        <v>51.284999999999997</v>
      </c>
      <c r="BI24" s="4">
        <f t="shared" si="201"/>
        <v>92.974999999999994</v>
      </c>
      <c r="BJ24" s="4">
        <f t="shared" si="201"/>
        <v>24.8</v>
      </c>
      <c r="BK24" s="4">
        <f t="shared" si="201"/>
        <v>22.419999999999998</v>
      </c>
      <c r="BL24" s="4">
        <f t="shared" si="201"/>
        <v>78.327500000000001</v>
      </c>
      <c r="BM24" s="4">
        <f t="shared" si="201"/>
        <v>170.91666666666666</v>
      </c>
      <c r="BN24" s="4">
        <f t="shared" si="201"/>
        <v>44.942500000000003</v>
      </c>
      <c r="BO24" s="4">
        <f t="shared" si="201"/>
        <v>57.763333333333328</v>
      </c>
      <c r="BP24" s="4">
        <f t="shared" si="201"/>
        <v>100.435</v>
      </c>
      <c r="BQ24" s="4">
        <f t="shared" si="201"/>
        <v>56.275000000000006</v>
      </c>
      <c r="BR24" s="4">
        <f t="shared" si="201"/>
        <v>45.356666666666662</v>
      </c>
      <c r="BS24" s="4">
        <f t="shared" si="201"/>
        <v>92.43</v>
      </c>
      <c r="BT24" s="4">
        <f t="shared" si="201"/>
        <v>72.476666666666674</v>
      </c>
      <c r="BU24" s="4">
        <f t="shared" si="201"/>
        <v>148.63</v>
      </c>
      <c r="BV24" s="4"/>
      <c r="BW24" s="37" t="s">
        <v>447</v>
      </c>
      <c r="BX24" s="39" t="s">
        <v>702</v>
      </c>
      <c r="BY24" s="37" t="s">
        <v>45</v>
      </c>
      <c r="BZ24" s="37" t="s">
        <v>53</v>
      </c>
      <c r="CA24" s="37">
        <v>76.150000000000006</v>
      </c>
      <c r="CB24" s="37">
        <v>88.05</v>
      </c>
      <c r="CC24" s="37">
        <v>49.13</v>
      </c>
      <c r="CD24"/>
      <c r="CE24"/>
      <c r="CF24"/>
      <c r="CG24"/>
      <c r="CH24"/>
      <c r="CI24"/>
      <c r="CJ24"/>
      <c r="CK24"/>
      <c r="CL24" s="4"/>
      <c r="CM24" s="4"/>
      <c r="CN24" s="1"/>
      <c r="CO24" s="4"/>
      <c r="CP24" s="4"/>
      <c r="CQ24" s="4"/>
      <c r="CR24" s="4"/>
      <c r="CS24"/>
      <c r="CT24"/>
      <c r="CU24" s="4"/>
      <c r="CV24" s="4"/>
      <c r="CW24" s="43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</row>
    <row r="25" spans="1:139" s="37" customFormat="1" ht="9" customHeight="1" x14ac:dyDescent="0.25">
      <c r="A25" s="4"/>
      <c r="B25" s="37" t="s">
        <v>54</v>
      </c>
      <c r="C25" s="37" t="s">
        <v>37</v>
      </c>
      <c r="D25" s="35" t="s">
        <v>55</v>
      </c>
      <c r="E25" s="36" t="s">
        <v>676</v>
      </c>
      <c r="F25" s="35" t="s">
        <v>45</v>
      </c>
      <c r="G25" s="37" t="s">
        <v>53</v>
      </c>
      <c r="H25" s="37">
        <v>248.54</v>
      </c>
      <c r="I25" s="37">
        <v>226.79</v>
      </c>
      <c r="J25" s="37">
        <v>213.03</v>
      </c>
      <c r="K25" s="37">
        <v>66.36</v>
      </c>
      <c r="L25" s="37">
        <v>147.56</v>
      </c>
      <c r="M25" s="37">
        <v>132.58000000000001</v>
      </c>
      <c r="N25" s="37">
        <v>85.5</v>
      </c>
      <c r="O25" s="37">
        <v>128.43</v>
      </c>
      <c r="P25" s="37">
        <v>47.35</v>
      </c>
      <c r="Q25" s="37">
        <v>82.41</v>
      </c>
      <c r="R25" s="37">
        <v>115.91</v>
      </c>
      <c r="S25" s="37">
        <v>45.33</v>
      </c>
      <c r="T25" s="37">
        <v>77.010000000000005</v>
      </c>
      <c r="U25" s="37">
        <v>43.69</v>
      </c>
      <c r="V25" s="37">
        <v>42.33</v>
      </c>
      <c r="W25" s="37">
        <v>85.97</v>
      </c>
      <c r="X25" s="37">
        <v>86.1</v>
      </c>
      <c r="Y25" s="37">
        <v>45.1</v>
      </c>
      <c r="Z25" s="37">
        <v>81.150000000000006</v>
      </c>
      <c r="AA25" s="37">
        <v>22.87</v>
      </c>
      <c r="AB25" s="37">
        <v>17.329999999999998</v>
      </c>
      <c r="AC25" s="37">
        <v>71.11</v>
      </c>
      <c r="AD25" s="37">
        <v>142.94999999999999</v>
      </c>
      <c r="AE25" s="37">
        <v>39.549999999999997</v>
      </c>
      <c r="AF25" s="37">
        <v>47.19</v>
      </c>
      <c r="AG25" s="37">
        <v>91.01</v>
      </c>
      <c r="AH25" s="37">
        <v>50.3</v>
      </c>
      <c r="AI25" s="37">
        <v>43.77</v>
      </c>
      <c r="AJ25" s="37">
        <v>87.71</v>
      </c>
      <c r="AK25" s="37">
        <v>64.19</v>
      </c>
      <c r="AL25" s="37">
        <v>131.84</v>
      </c>
      <c r="AM25" s="4"/>
      <c r="AN25" s="4"/>
      <c r="AO25" s="4">
        <v>21.4</v>
      </c>
      <c r="AP25" s="4" t="s">
        <v>421</v>
      </c>
      <c r="AQ25" s="4" t="e">
        <f t="shared" ref="AQ25" si="202">LOG10(AQ23/AQ24)</f>
        <v>#DIV/0!</v>
      </c>
      <c r="AR25" s="4" t="e">
        <f t="shared" ref="AR25" si="203">LOG10(AR23/AR24)</f>
        <v>#DIV/0!</v>
      </c>
      <c r="AS25" s="4" t="e">
        <f t="shared" ref="AS25" si="204">LOG10(AS23/AS24)</f>
        <v>#DIV/0!</v>
      </c>
      <c r="AT25" s="4" t="e">
        <f t="shared" ref="AT25" si="205">LOG10(AT23/AT24)</f>
        <v>#DIV/0!</v>
      </c>
      <c r="AU25" s="4" t="e">
        <f t="shared" ref="AU25" si="206">LOG10(AU23/AU24)</f>
        <v>#DIV/0!</v>
      </c>
      <c r="AV25" s="4" t="e">
        <f t="shared" ref="AV25" si="207">LOG10(AV23/AV24)</f>
        <v>#DIV/0!</v>
      </c>
      <c r="AW25" s="4" t="e">
        <f t="shared" ref="AW25" si="208">LOG10(AW23/AW24)</f>
        <v>#DIV/0!</v>
      </c>
      <c r="AX25" s="4" t="e">
        <f t="shared" ref="AX25" si="209">LOG10(AX23/AX24)</f>
        <v>#DIV/0!</v>
      </c>
      <c r="AY25" s="4" t="e">
        <f t="shared" ref="AY25" si="210">LOG10(AY23/AY24)</f>
        <v>#DIV/0!</v>
      </c>
      <c r="AZ25" s="4" t="e">
        <f t="shared" ref="AZ25" si="211">LOG10(AZ23/AZ24)</f>
        <v>#DIV/0!</v>
      </c>
      <c r="BA25" s="4" t="e">
        <f t="shared" ref="BA25" si="212">LOG10(BA23/BA24)</f>
        <v>#DIV/0!</v>
      </c>
      <c r="BB25" s="4">
        <f t="shared" ref="BB25" si="213">LOG10(BB23/BB24)</f>
        <v>6.2094302377183079E-3</v>
      </c>
      <c r="BC25" s="4" t="e">
        <f t="shared" ref="BC25" si="214">LOG10(BC23/BC24)</f>
        <v>#DIV/0!</v>
      </c>
      <c r="BD25" s="4" t="e">
        <f t="shared" ref="BD25" si="215">LOG10(BD23/BD24)</f>
        <v>#DIV/0!</v>
      </c>
      <c r="BE25" s="4" t="e">
        <f t="shared" ref="BE25" si="216">LOG10(BE23/BE24)</f>
        <v>#DIV/0!</v>
      </c>
      <c r="BF25" s="4" t="e">
        <f t="shared" ref="BF25" si="217">LOG10(BF23/BF24)</f>
        <v>#DIV/0!</v>
      </c>
      <c r="BG25" s="4" t="e">
        <f t="shared" ref="BG25" si="218">LOG10(BG23/BG24)</f>
        <v>#DIV/0!</v>
      </c>
      <c r="BH25" s="4" t="e">
        <f t="shared" ref="BH25" si="219">LOG10(BH23/BH24)</f>
        <v>#DIV/0!</v>
      </c>
      <c r="BI25" s="4" t="e">
        <f t="shared" ref="BI25" si="220">LOG10(BI23/BI24)</f>
        <v>#DIV/0!</v>
      </c>
      <c r="BJ25" s="4" t="e">
        <f t="shared" ref="BJ25" si="221">LOG10(BJ23/BJ24)</f>
        <v>#DIV/0!</v>
      </c>
      <c r="BK25" s="4" t="e">
        <f t="shared" ref="BK25" si="222">LOG10(BK23/BK24)</f>
        <v>#DIV/0!</v>
      </c>
      <c r="BL25" s="4" t="e">
        <f t="shared" ref="BL25" si="223">LOG10(BL23/BL24)</f>
        <v>#DIV/0!</v>
      </c>
      <c r="BM25" s="4" t="e">
        <f t="shared" ref="BM25" si="224">LOG10(BM23/BM24)</f>
        <v>#DIV/0!</v>
      </c>
      <c r="BN25" s="4">
        <f t="shared" ref="BN25" si="225">LOG10(BN23/BN24)</f>
        <v>9.3446522946513625E-3</v>
      </c>
      <c r="BO25" s="4">
        <f t="shared" ref="BO25" si="226">LOG10(BO23/BO24)</f>
        <v>-4.9002545373822134E-2</v>
      </c>
      <c r="BP25" s="4" t="e">
        <f t="shared" ref="BP25" si="227">LOG10(BP23/BP24)</f>
        <v>#DIV/0!</v>
      </c>
      <c r="BQ25" s="4" t="e">
        <f t="shared" ref="BQ25" si="228">LOG10(BQ23/BQ24)</f>
        <v>#DIV/0!</v>
      </c>
      <c r="BR25" s="4" t="e">
        <f t="shared" ref="BR25" si="229">LOG10(BR23/BR24)</f>
        <v>#DIV/0!</v>
      </c>
      <c r="BS25" s="4" t="e">
        <f t="shared" ref="BS25" si="230">LOG10(BS23/BS24)</f>
        <v>#DIV/0!</v>
      </c>
      <c r="BT25" s="4" t="e">
        <f t="shared" ref="BT25" si="231">LOG10(BT23/BT24)</f>
        <v>#DIV/0!</v>
      </c>
      <c r="BU25" s="4" t="e">
        <f t="shared" ref="BU25" si="232">LOG10(BU23/BU24)</f>
        <v>#DIV/0!</v>
      </c>
      <c r="BV25" s="4"/>
      <c r="BW25" s="37" t="s">
        <v>448</v>
      </c>
      <c r="BX25" s="39" t="s">
        <v>702</v>
      </c>
      <c r="BY25" s="37" t="s">
        <v>45</v>
      </c>
      <c r="BZ25" s="37" t="s">
        <v>53</v>
      </c>
      <c r="CA25" s="37">
        <v>75.959999999999994</v>
      </c>
      <c r="CB25" s="37">
        <v>92</v>
      </c>
      <c r="CC25" s="37">
        <v>48.99</v>
      </c>
      <c r="CD25"/>
      <c r="CE25"/>
      <c r="CF25"/>
      <c r="CG25"/>
      <c r="CH25"/>
      <c r="CI25"/>
      <c r="CJ25"/>
      <c r="CK25"/>
      <c r="CL25" s="4"/>
      <c r="CM25" s="4"/>
      <c r="CN25" s="1"/>
      <c r="CO25" s="4"/>
      <c r="CP25" s="4"/>
      <c r="CQ25" s="4"/>
      <c r="CR25" s="4"/>
      <c r="CS25"/>
      <c r="CT25"/>
      <c r="CU25" s="4"/>
      <c r="CV25" s="4"/>
      <c r="CW25" s="4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</row>
    <row r="26" spans="1:139" s="37" customFormat="1" ht="9" customHeight="1" x14ac:dyDescent="0.25">
      <c r="A26" s="4"/>
      <c r="B26" s="37" t="s">
        <v>78</v>
      </c>
      <c r="C26" s="35" t="s">
        <v>37</v>
      </c>
      <c r="D26" s="35" t="s">
        <v>55</v>
      </c>
      <c r="E26" s="36" t="s">
        <v>676</v>
      </c>
      <c r="F26" s="35" t="s">
        <v>45</v>
      </c>
      <c r="G26" s="35" t="s">
        <v>53</v>
      </c>
      <c r="H26" s="37">
        <v>260.7</v>
      </c>
      <c r="I26" s="37">
        <v>228.67</v>
      </c>
      <c r="J26" s="37">
        <v>216.37</v>
      </c>
      <c r="K26" s="37">
        <v>66.27</v>
      </c>
      <c r="L26" s="37">
        <v>151.05000000000001</v>
      </c>
      <c r="M26" s="37">
        <v>147.38999999999999</v>
      </c>
      <c r="N26" s="37">
        <v>92.36</v>
      </c>
      <c r="O26" s="37">
        <v>130.27000000000001</v>
      </c>
      <c r="P26" s="37">
        <v>56.23</v>
      </c>
      <c r="Q26" s="37">
        <v>80.84</v>
      </c>
      <c r="R26" s="37">
        <v>119.15</v>
      </c>
      <c r="S26" s="37">
        <v>45.83</v>
      </c>
      <c r="T26" s="37">
        <v>79.150000000000006</v>
      </c>
      <c r="U26" s="37">
        <v>43.99</v>
      </c>
      <c r="V26" s="37">
        <v>48.89</v>
      </c>
      <c r="W26" s="37">
        <v>94.97</v>
      </c>
      <c r="X26" s="37">
        <v>94.56</v>
      </c>
      <c r="Y26" s="37">
        <v>50.45</v>
      </c>
      <c r="Z26" s="37">
        <v>89.79</v>
      </c>
      <c r="AA26" s="37">
        <v>25.56</v>
      </c>
      <c r="AB26" s="37">
        <v>21.67</v>
      </c>
      <c r="AC26" s="37">
        <v>78.989999999999995</v>
      </c>
      <c r="AD26" s="37">
        <v>163.16</v>
      </c>
      <c r="AE26" s="37">
        <v>45.51</v>
      </c>
      <c r="AF26" s="37">
        <v>56.35</v>
      </c>
      <c r="AG26" s="37">
        <v>103.77</v>
      </c>
      <c r="AH26" s="37">
        <v>56.2</v>
      </c>
      <c r="AI26" s="37">
        <v>46.03</v>
      </c>
      <c r="AJ26" s="37">
        <v>93.87</v>
      </c>
      <c r="AK26" s="37">
        <v>69.989999999999995</v>
      </c>
      <c r="AL26" s="37">
        <v>146.63999999999999</v>
      </c>
      <c r="AM26" s="4"/>
      <c r="AN26" s="4"/>
      <c r="AO26" s="4">
        <v>21.12</v>
      </c>
      <c r="AP26" s="4" t="s">
        <v>819</v>
      </c>
      <c r="AQ26" s="43">
        <f t="shared" ref="AQ26:BU26" si="233">AVERAGE(H37:H56)</f>
        <v>263.07500000000005</v>
      </c>
      <c r="AR26" s="43">
        <f t="shared" si="233"/>
        <v>232.67266666666669</v>
      </c>
      <c r="AS26" s="43">
        <f t="shared" si="233"/>
        <v>218.71066666666667</v>
      </c>
      <c r="AT26" s="43">
        <f t="shared" si="233"/>
        <v>69.084615384615375</v>
      </c>
      <c r="AU26" s="43">
        <f t="shared" si="233"/>
        <v>152.34399999999999</v>
      </c>
      <c r="AV26" s="43">
        <f t="shared" si="233"/>
        <v>147.48210526315793</v>
      </c>
      <c r="AW26" s="43">
        <f t="shared" si="233"/>
        <v>94.999166666666667</v>
      </c>
      <c r="AX26" s="43">
        <f t="shared" si="233"/>
        <v>133.38200000000001</v>
      </c>
      <c r="AY26" s="43">
        <f t="shared" si="233"/>
        <v>56.870769230769234</v>
      </c>
      <c r="AZ26" s="43">
        <f t="shared" si="233"/>
        <v>83.874375000000001</v>
      </c>
      <c r="BA26" s="43">
        <f t="shared" si="233"/>
        <v>118.515</v>
      </c>
      <c r="BB26" s="43">
        <f t="shared" si="233"/>
        <v>47.405999999999999</v>
      </c>
      <c r="BC26" s="43">
        <f t="shared" si="233"/>
        <v>76.632105263157882</v>
      </c>
      <c r="BD26" s="43">
        <f t="shared" si="233"/>
        <v>43.73533333333333</v>
      </c>
      <c r="BE26" s="43">
        <f t="shared" si="233"/>
        <v>46.791578947368428</v>
      </c>
      <c r="BF26" s="43">
        <f t="shared" si="233"/>
        <v>96.27549999999998</v>
      </c>
      <c r="BG26" s="43">
        <f t="shared" si="233"/>
        <v>95.179500000000004</v>
      </c>
      <c r="BH26" s="43">
        <f t="shared" si="233"/>
        <v>49.935294117647061</v>
      </c>
      <c r="BI26" s="43">
        <f t="shared" si="233"/>
        <v>90.997499999999988</v>
      </c>
      <c r="BJ26" s="43">
        <f t="shared" si="233"/>
        <v>22.914000000000001</v>
      </c>
      <c r="BK26" s="43">
        <f t="shared" si="233"/>
        <v>19.813499999999998</v>
      </c>
      <c r="BL26" s="43">
        <f t="shared" si="233"/>
        <v>78.876842105263151</v>
      </c>
      <c r="BM26" s="43">
        <f t="shared" si="233"/>
        <v>169.70368421052632</v>
      </c>
      <c r="BN26" s="43">
        <f t="shared" si="233"/>
        <v>43.674000000000007</v>
      </c>
      <c r="BO26" s="43">
        <f t="shared" si="233"/>
        <v>55.468947368421055</v>
      </c>
      <c r="BP26" s="43">
        <f t="shared" si="233"/>
        <v>103.36631578947367</v>
      </c>
      <c r="BQ26" s="43">
        <f t="shared" si="233"/>
        <v>52.899411764705881</v>
      </c>
      <c r="BR26" s="43">
        <f t="shared" si="233"/>
        <v>45.228999999999992</v>
      </c>
      <c r="BS26" s="43">
        <f t="shared" si="233"/>
        <v>91.698000000000008</v>
      </c>
      <c r="BT26" s="43">
        <f t="shared" si="233"/>
        <v>71.283684210526303</v>
      </c>
      <c r="BU26" s="43">
        <f t="shared" si="233"/>
        <v>145.97684210526313</v>
      </c>
      <c r="BV26" s="43"/>
      <c r="BW26" s="37" t="s">
        <v>449</v>
      </c>
      <c r="BX26" s="39" t="s">
        <v>702</v>
      </c>
      <c r="BY26" s="37" t="s">
        <v>45</v>
      </c>
      <c r="BZ26" s="37" t="s">
        <v>53</v>
      </c>
      <c r="CA26" s="37">
        <v>77.930000000000007</v>
      </c>
      <c r="CB26" s="37">
        <v>91.86</v>
      </c>
      <c r="CC26" s="37">
        <v>49.85</v>
      </c>
      <c r="CD26"/>
      <c r="CE26"/>
      <c r="CF26"/>
      <c r="CG26"/>
      <c r="CH26"/>
      <c r="CI26"/>
      <c r="CJ26"/>
      <c r="CK26"/>
      <c r="CL26" s="4"/>
      <c r="CM26" s="4"/>
      <c r="CN26" s="1"/>
      <c r="CO26" s="4"/>
      <c r="CP26" s="4"/>
      <c r="CQ26" s="4"/>
      <c r="CR26" s="4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</row>
    <row r="27" spans="1:139" s="28" customFormat="1" ht="9" customHeight="1" x14ac:dyDescent="0.25">
      <c r="A27" s="4"/>
      <c r="B27" s="27" t="s">
        <v>145</v>
      </c>
      <c r="C27" s="27" t="s">
        <v>37</v>
      </c>
      <c r="D27" s="27" t="s">
        <v>146</v>
      </c>
      <c r="E27" s="42" t="s">
        <v>679</v>
      </c>
      <c r="F27" s="27" t="s">
        <v>39</v>
      </c>
      <c r="G27" s="27" t="s">
        <v>53</v>
      </c>
      <c r="H27" s="28">
        <v>255.49</v>
      </c>
      <c r="I27" s="28">
        <v>229.32</v>
      </c>
      <c r="J27" s="28">
        <v>215.79</v>
      </c>
      <c r="K27" s="28">
        <v>69.36</v>
      </c>
      <c r="L27" s="28">
        <v>146.78</v>
      </c>
      <c r="M27" s="28">
        <v>145.34</v>
      </c>
      <c r="O27" s="28">
        <v>127.62</v>
      </c>
      <c r="Q27" s="28">
        <v>81.64</v>
      </c>
      <c r="R27" s="28">
        <v>118.02</v>
      </c>
      <c r="S27" s="28">
        <v>44.13</v>
      </c>
      <c r="T27" s="28">
        <v>76.349999999999994</v>
      </c>
      <c r="U27" s="28">
        <v>41.7</v>
      </c>
      <c r="V27" s="28">
        <v>45.98</v>
      </c>
      <c r="W27" s="28">
        <v>94.54</v>
      </c>
      <c r="X27" s="28">
        <v>93.03</v>
      </c>
      <c r="Y27" s="28">
        <v>48.05</v>
      </c>
      <c r="Z27" s="28">
        <v>91</v>
      </c>
      <c r="AA27" s="28">
        <v>22.82</v>
      </c>
      <c r="AC27" s="28">
        <v>77.78</v>
      </c>
      <c r="AD27" s="28">
        <v>157.72</v>
      </c>
      <c r="AE27" s="28">
        <v>42.55</v>
      </c>
      <c r="AF27" s="28">
        <v>50.72</v>
      </c>
      <c r="AG27" s="28">
        <v>103.48</v>
      </c>
      <c r="AH27" s="28">
        <v>49.04</v>
      </c>
      <c r="AI27" s="28">
        <v>42.02</v>
      </c>
      <c r="AJ27" s="28">
        <v>91.67</v>
      </c>
      <c r="AK27" s="28">
        <v>75.8</v>
      </c>
      <c r="AL27" s="28">
        <v>144.27000000000001</v>
      </c>
      <c r="AM27" s="4"/>
      <c r="AN27" s="4"/>
      <c r="AO27" s="4"/>
      <c r="AP27" s="4" t="s">
        <v>820</v>
      </c>
      <c r="AQ27" s="4">
        <f t="shared" ref="AQ27:BU27" si="234">AVERAGE(H57:H71)</f>
        <v>260.63538461538462</v>
      </c>
      <c r="AR27" s="4">
        <f t="shared" si="234"/>
        <v>232.10384615384615</v>
      </c>
      <c r="AS27" s="4">
        <f t="shared" si="234"/>
        <v>218.47461538461539</v>
      </c>
      <c r="AT27" s="4">
        <f t="shared" si="234"/>
        <v>69.245714285714286</v>
      </c>
      <c r="AU27" s="4">
        <f t="shared" si="234"/>
        <v>146.56000000000003</v>
      </c>
      <c r="AV27" s="4">
        <f t="shared" si="234"/>
        <v>147.50307692307695</v>
      </c>
      <c r="AW27" s="4">
        <f t="shared" si="234"/>
        <v>93.715555555555554</v>
      </c>
      <c r="AX27" s="4">
        <f t="shared" si="234"/>
        <v>130.90499999999997</v>
      </c>
      <c r="AY27" s="4">
        <f t="shared" si="234"/>
        <v>55.012999999999998</v>
      </c>
      <c r="AZ27" s="4">
        <f t="shared" si="234"/>
        <v>83.543076923076924</v>
      </c>
      <c r="BA27" s="4">
        <f t="shared" si="234"/>
        <v>117.8075</v>
      </c>
      <c r="BB27" s="4">
        <f t="shared" si="234"/>
        <v>47.748571428571424</v>
      </c>
      <c r="BC27" s="4">
        <f t="shared" si="234"/>
        <v>76.237857142857152</v>
      </c>
      <c r="BD27" s="4">
        <f t="shared" si="234"/>
        <v>43.50615384615385</v>
      </c>
      <c r="BE27" s="4">
        <f t="shared" si="234"/>
        <v>47.165333333333344</v>
      </c>
      <c r="BF27" s="4">
        <f t="shared" si="234"/>
        <v>95.957692307692298</v>
      </c>
      <c r="BG27" s="4">
        <f t="shared" si="234"/>
        <v>93.89769230769231</v>
      </c>
      <c r="BH27" s="4">
        <f t="shared" si="234"/>
        <v>48.89466666666668</v>
      </c>
      <c r="BI27" s="4">
        <f t="shared" si="234"/>
        <v>90.842499999999987</v>
      </c>
      <c r="BJ27" s="4">
        <f t="shared" si="234"/>
        <v>22.788181818181819</v>
      </c>
      <c r="BK27" s="4">
        <f t="shared" si="234"/>
        <v>19.330666666666669</v>
      </c>
      <c r="BL27" s="4">
        <f t="shared" si="234"/>
        <v>79.215999999999994</v>
      </c>
      <c r="BM27" s="4">
        <f t="shared" si="234"/>
        <v>169.54571428571427</v>
      </c>
      <c r="BN27" s="4">
        <f t="shared" si="234"/>
        <v>43.986666666666657</v>
      </c>
      <c r="BO27" s="4">
        <f t="shared" si="234"/>
        <v>55.461333333333329</v>
      </c>
      <c r="BP27" s="4">
        <f t="shared" si="234"/>
        <v>103.16615384615385</v>
      </c>
      <c r="BQ27" s="4">
        <f t="shared" si="234"/>
        <v>51.872500000000002</v>
      </c>
      <c r="BR27" s="4">
        <f t="shared" si="234"/>
        <v>44.103333333333346</v>
      </c>
      <c r="BS27" s="4">
        <f t="shared" si="234"/>
        <v>91.587857142857146</v>
      </c>
      <c r="BT27" s="4">
        <f t="shared" si="234"/>
        <v>71.550714285714278</v>
      </c>
      <c r="BU27" s="4">
        <f t="shared" si="234"/>
        <v>147.054</v>
      </c>
      <c r="BV27" s="4"/>
      <c r="BW27" s="37" t="s">
        <v>450</v>
      </c>
      <c r="BX27" s="39" t="s">
        <v>702</v>
      </c>
      <c r="BY27" s="37" t="s">
        <v>45</v>
      </c>
      <c r="BZ27" s="37" t="s">
        <v>53</v>
      </c>
      <c r="CA27" s="37">
        <v>80.39</v>
      </c>
      <c r="CB27" s="37">
        <v>92.55</v>
      </c>
      <c r="CC27" s="37">
        <v>51.66</v>
      </c>
      <c r="CD27"/>
      <c r="CE27"/>
      <c r="CF27"/>
      <c r="CG27"/>
      <c r="CH27"/>
      <c r="CI27"/>
      <c r="CJ27"/>
      <c r="CK27"/>
      <c r="CL27" s="4"/>
      <c r="CM27" s="4"/>
      <c r="CN27" s="1"/>
      <c r="CO27" s="4"/>
      <c r="CP27" s="4"/>
      <c r="CQ27" s="4"/>
      <c r="CR27" s="4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</row>
    <row r="28" spans="1:139" s="28" customFormat="1" ht="9" customHeight="1" x14ac:dyDescent="0.25">
      <c r="A28" s="4"/>
      <c r="B28" s="27" t="s">
        <v>147</v>
      </c>
      <c r="C28" s="27" t="s">
        <v>37</v>
      </c>
      <c r="D28" s="27" t="s">
        <v>148</v>
      </c>
      <c r="E28" s="42" t="s">
        <v>679</v>
      </c>
      <c r="F28" s="27" t="s">
        <v>39</v>
      </c>
      <c r="G28" s="27" t="s">
        <v>53</v>
      </c>
      <c r="H28" s="28">
        <v>273.27999999999997</v>
      </c>
      <c r="I28" s="28">
        <v>244.44</v>
      </c>
      <c r="J28" s="28">
        <v>230.19</v>
      </c>
      <c r="K28" s="28">
        <v>73.55</v>
      </c>
      <c r="L28" s="28">
        <v>158.65</v>
      </c>
      <c r="M28" s="28">
        <v>152.99</v>
      </c>
      <c r="O28" s="28">
        <v>140.22</v>
      </c>
      <c r="Q28" s="28">
        <v>85.53</v>
      </c>
      <c r="R28" s="28">
        <v>132.27000000000001</v>
      </c>
      <c r="S28" s="28">
        <v>59.54</v>
      </c>
      <c r="T28" s="28">
        <v>77.95</v>
      </c>
      <c r="U28" s="28">
        <v>44.96</v>
      </c>
      <c r="V28" s="28">
        <v>44.31</v>
      </c>
      <c r="W28" s="28">
        <v>93</v>
      </c>
      <c r="X28" s="28">
        <v>94.64</v>
      </c>
      <c r="Y28" s="28">
        <v>52.38</v>
      </c>
      <c r="Z28" s="28">
        <v>88.05</v>
      </c>
      <c r="AA28" s="28">
        <v>23.92</v>
      </c>
      <c r="AB28" s="28">
        <v>20.47</v>
      </c>
      <c r="AC28" s="28">
        <v>78.45</v>
      </c>
      <c r="AD28" s="28">
        <v>162.80000000000001</v>
      </c>
      <c r="AE28" s="28">
        <v>40.479999999999997</v>
      </c>
      <c r="AF28" s="28">
        <v>47.69</v>
      </c>
      <c r="AG28" s="28">
        <v>102.51</v>
      </c>
      <c r="AH28" s="28">
        <v>53.79</v>
      </c>
      <c r="AI28" s="28">
        <v>47.89</v>
      </c>
      <c r="AJ28" s="28">
        <v>92</v>
      </c>
      <c r="AK28" s="28">
        <v>74.31</v>
      </c>
      <c r="AL28" s="28">
        <v>152.04</v>
      </c>
      <c r="AM28" s="4"/>
      <c r="AN28" s="4"/>
      <c r="AO28" s="4">
        <v>21.12</v>
      </c>
      <c r="AP28" s="4" t="s">
        <v>421</v>
      </c>
      <c r="AQ28" s="4">
        <f t="shared" ref="AQ28" si="235">LOG10(AQ26/AQ27)</f>
        <v>4.0462026132763252E-3</v>
      </c>
      <c r="AR28" s="4">
        <f t="shared" ref="AR28" si="236">LOG10(AR26/AR27)</f>
        <v>1.0630301938078614E-3</v>
      </c>
      <c r="AS28" s="4">
        <f t="shared" ref="AS28" si="237">LOG10(AS26/AS27)</f>
        <v>4.6898092599165838E-4</v>
      </c>
      <c r="AT28" s="4">
        <f t="shared" ref="AT28" si="238">LOG10(AT26/AT27)</f>
        <v>-1.0115553918680624E-3</v>
      </c>
      <c r="AU28" s="4">
        <f t="shared" ref="AU28" si="239">LOG10(AU26/AU27)</f>
        <v>1.680989807867014E-2</v>
      </c>
      <c r="AV28" s="4">
        <f t="shared" ref="AV28" si="240">LOG10(AV26/AV27)</f>
        <v>-6.1751414949181771E-5</v>
      </c>
      <c r="AW28" s="4">
        <f t="shared" ref="AW28" si="241">LOG10(AW26/AW27)</f>
        <v>5.908111600808957E-3</v>
      </c>
      <c r="AX28" s="4">
        <f t="shared" ref="AX28" si="242">LOG10(AX26/AX27)</f>
        <v>8.140990149388249E-3</v>
      </c>
      <c r="AY28" s="4">
        <f t="shared" ref="AY28" si="243">LOG10(AY26/AY27)</f>
        <v>1.4423773746579042E-2</v>
      </c>
      <c r="AZ28" s="4">
        <f t="shared" ref="AZ28" si="244">LOG10(AZ26/AZ27)</f>
        <v>1.7188305380402748E-3</v>
      </c>
      <c r="BA28" s="4">
        <f t="shared" ref="BA28" si="245">LOG10(BA26/BA27)</f>
        <v>2.6003809533956873E-3</v>
      </c>
      <c r="BB28" s="4">
        <f t="shared" ref="BB28" si="246">LOG10(BB26/BB27)</f>
        <v>-3.1270704419129247E-3</v>
      </c>
      <c r="BC28" s="4">
        <f t="shared" ref="BC28" si="247">LOG10(BC26/BC27)</f>
        <v>2.2400759450093614E-3</v>
      </c>
      <c r="BD28" s="4">
        <f t="shared" ref="BD28" si="248">LOG10(BD26/BD27)</f>
        <v>2.2817496312390016E-3</v>
      </c>
      <c r="BE28" s="4">
        <f t="shared" ref="BE28" si="249">LOG10(BE26/BE27)</f>
        <v>-3.4552077044358973E-3</v>
      </c>
      <c r="BF28" s="4">
        <f t="shared" ref="BF28" si="250">LOG10(BF26/BF27)</f>
        <v>1.435987731010157E-3</v>
      </c>
      <c r="BG28" s="4">
        <f t="shared" ref="BG28" si="251">LOG10(BG26/BG27)</f>
        <v>5.8885001325944316E-3</v>
      </c>
      <c r="BH28" s="4">
        <f t="shared" ref="BH28" si="252">LOG10(BH26/BH27)</f>
        <v>9.1461224779204806E-3</v>
      </c>
      <c r="BI28" s="4">
        <f t="shared" ref="BI28" si="253">LOG10(BI26/BI27)</f>
        <v>7.4038342497195916E-4</v>
      </c>
      <c r="BJ28" s="4">
        <f t="shared" ref="BJ28" si="254">LOG10(BJ26/BJ27)</f>
        <v>2.391232889026729E-3</v>
      </c>
      <c r="BK28" s="4">
        <f t="shared" ref="BK28" si="255">LOG10(BK26/BK27)</f>
        <v>1.0714367210353282E-2</v>
      </c>
      <c r="BL28" s="4">
        <f t="shared" ref="BL28" si="256">LOG10(BL26/BL27)</f>
        <v>-1.8633940181476555E-3</v>
      </c>
      <c r="BM28" s="4">
        <f t="shared" ref="BM28" si="257">LOG10(BM26/BM27)</f>
        <v>4.0445449227097957E-4</v>
      </c>
      <c r="BN28" s="4">
        <f t="shared" ref="BN28" si="258">LOG10(BN26/BN27)</f>
        <v>-3.0980823900058387E-3</v>
      </c>
      <c r="BO28" s="4">
        <f t="shared" ref="BO28" si="259">LOG10(BO26/BO27)</f>
        <v>5.9618228817102429E-5</v>
      </c>
      <c r="BP28" s="4">
        <f t="shared" ref="BP28" si="260">LOG10(BP26/BP27)</f>
        <v>8.4179746497609715E-4</v>
      </c>
      <c r="BQ28" s="4">
        <f t="shared" ref="BQ28" si="261">LOG10(BQ26/BQ27)</f>
        <v>8.5136633967590018E-3</v>
      </c>
      <c r="BR28" s="4">
        <f t="shared" ref="BR28" si="262">LOG10(BR26/BR27)</f>
        <v>1.0945571008979669E-2</v>
      </c>
      <c r="BS28" s="4">
        <f t="shared" ref="BS28" si="263">LOG10(BS26/BS27)</f>
        <v>5.219654323786845E-4</v>
      </c>
      <c r="BT28" s="4">
        <f t="shared" ref="BT28" si="264">LOG10(BT26/BT27)</f>
        <v>-1.6238360574847397E-3</v>
      </c>
      <c r="BU28" s="4">
        <f t="shared" ref="BU28" si="265">LOG10(BU26/BU27)</f>
        <v>-3.1928778112722484E-3</v>
      </c>
      <c r="BV28" s="4"/>
      <c r="BW28" s="37" t="s">
        <v>453</v>
      </c>
      <c r="BX28" s="39" t="s">
        <v>702</v>
      </c>
      <c r="BY28" s="37" t="s">
        <v>45</v>
      </c>
      <c r="BZ28" s="37" t="s">
        <v>53</v>
      </c>
      <c r="CA28" s="37">
        <v>77.36</v>
      </c>
      <c r="CB28" s="37">
        <v>91.48</v>
      </c>
      <c r="CC28" s="37">
        <v>48.2</v>
      </c>
      <c r="CD28"/>
      <c r="CE28"/>
      <c r="CF28"/>
      <c r="CG28"/>
      <c r="CH28"/>
      <c r="CI28"/>
      <c r="CJ28"/>
      <c r="CK28"/>
      <c r="CL28" s="4"/>
      <c r="CM28" s="4"/>
      <c r="CN28" s="4"/>
      <c r="CO28" s="4"/>
      <c r="CP28" s="4"/>
      <c r="CQ28" s="4"/>
      <c r="CR28" s="4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</row>
    <row r="29" spans="1:139" s="28" customFormat="1" ht="9" customHeight="1" x14ac:dyDescent="0.25">
      <c r="A29" s="4"/>
      <c r="B29" s="27" t="s">
        <v>117</v>
      </c>
      <c r="C29" s="27" t="s">
        <v>37</v>
      </c>
      <c r="D29" s="27" t="s">
        <v>118</v>
      </c>
      <c r="E29" s="42" t="s">
        <v>679</v>
      </c>
      <c r="F29" s="27" t="s">
        <v>45</v>
      </c>
      <c r="G29" s="27" t="s">
        <v>119</v>
      </c>
      <c r="H29" s="28">
        <v>256.36</v>
      </c>
      <c r="I29" s="28">
        <v>226.57</v>
      </c>
      <c r="J29" s="28">
        <v>213.16</v>
      </c>
      <c r="M29" s="28">
        <v>146.04</v>
      </c>
      <c r="N29" s="28">
        <v>99.98</v>
      </c>
      <c r="O29" s="28">
        <v>133.85</v>
      </c>
      <c r="P29" s="28">
        <v>58.43</v>
      </c>
      <c r="Q29" s="28">
        <v>87.44</v>
      </c>
      <c r="R29" s="28">
        <v>117.6</v>
      </c>
      <c r="S29" s="28">
        <v>48.41</v>
      </c>
      <c r="T29" s="28">
        <v>73.63</v>
      </c>
      <c r="U29" s="28">
        <v>41.41</v>
      </c>
      <c r="V29" s="28">
        <v>49.37</v>
      </c>
      <c r="W29" s="28">
        <v>89.76</v>
      </c>
      <c r="X29" s="28">
        <v>90.41</v>
      </c>
      <c r="Y29" s="28">
        <v>49.71</v>
      </c>
      <c r="Z29" s="28">
        <v>87.93</v>
      </c>
      <c r="AA29" s="28">
        <v>22.28</v>
      </c>
      <c r="AB29" s="28">
        <v>20.46</v>
      </c>
      <c r="AC29" s="28">
        <v>74.5</v>
      </c>
      <c r="AD29" s="28">
        <v>159.57</v>
      </c>
      <c r="AE29" s="28">
        <v>44.15</v>
      </c>
      <c r="AF29" s="28">
        <v>55.32</v>
      </c>
      <c r="AG29" s="28">
        <v>97.13</v>
      </c>
      <c r="AH29" s="28">
        <v>50.48</v>
      </c>
      <c r="AI29" s="28">
        <v>44</v>
      </c>
      <c r="AJ29" s="28">
        <v>86.86</v>
      </c>
      <c r="AK29" s="28">
        <v>70.87</v>
      </c>
      <c r="AL29" s="28">
        <v>145.05000000000001</v>
      </c>
      <c r="AM29" s="4"/>
      <c r="AN29" s="4"/>
      <c r="AO29" s="4">
        <v>23.3</v>
      </c>
      <c r="AP29" s="4" t="s">
        <v>819</v>
      </c>
      <c r="AQ29" s="43">
        <f t="shared" ref="AQ29:BU29" si="266">AVERAGE(H73)</f>
        <v>284.10000000000002</v>
      </c>
      <c r="AR29" s="43">
        <f t="shared" si="266"/>
        <v>250.16</v>
      </c>
      <c r="AS29" s="43">
        <f t="shared" si="266"/>
        <v>235.16</v>
      </c>
      <c r="AT29" s="43" t="e">
        <f t="shared" si="266"/>
        <v>#DIV/0!</v>
      </c>
      <c r="AU29" s="43" t="e">
        <f t="shared" si="266"/>
        <v>#DIV/0!</v>
      </c>
      <c r="AV29" s="43">
        <f t="shared" si="266"/>
        <v>164.66</v>
      </c>
      <c r="AW29" s="43">
        <f t="shared" si="266"/>
        <v>103</v>
      </c>
      <c r="AX29" s="43">
        <f t="shared" si="266"/>
        <v>143.02000000000001</v>
      </c>
      <c r="AY29" s="43">
        <f t="shared" si="266"/>
        <v>58.91</v>
      </c>
      <c r="AZ29" s="43">
        <f t="shared" si="266"/>
        <v>87.74</v>
      </c>
      <c r="BA29" s="43">
        <f t="shared" si="266"/>
        <v>132.69999999999999</v>
      </c>
      <c r="BB29" s="43">
        <f t="shared" si="266"/>
        <v>49.3</v>
      </c>
      <c r="BC29" s="43">
        <f t="shared" si="266"/>
        <v>76.17</v>
      </c>
      <c r="BD29" s="43" t="e">
        <f t="shared" si="266"/>
        <v>#DIV/0!</v>
      </c>
      <c r="BE29" s="43">
        <f t="shared" si="266"/>
        <v>50.72</v>
      </c>
      <c r="BF29" s="43">
        <f t="shared" si="266"/>
        <v>99.01</v>
      </c>
      <c r="BG29" s="43">
        <f t="shared" si="266"/>
        <v>98.64</v>
      </c>
      <c r="BH29" s="43">
        <f t="shared" si="266"/>
        <v>54.37</v>
      </c>
      <c r="BI29" s="43">
        <f t="shared" si="266"/>
        <v>97.48</v>
      </c>
      <c r="BJ29" s="43">
        <f t="shared" si="266"/>
        <v>25</v>
      </c>
      <c r="BK29" s="43">
        <f t="shared" si="266"/>
        <v>19.34</v>
      </c>
      <c r="BL29" s="43">
        <f t="shared" si="266"/>
        <v>79.36</v>
      </c>
      <c r="BM29" s="43">
        <f t="shared" si="266"/>
        <v>182.76</v>
      </c>
      <c r="BN29" s="43">
        <f t="shared" si="266"/>
        <v>46.26</v>
      </c>
      <c r="BO29" s="43">
        <f t="shared" si="266"/>
        <v>54.3</v>
      </c>
      <c r="BP29" s="43">
        <f t="shared" si="266"/>
        <v>102.62</v>
      </c>
      <c r="BQ29" s="43">
        <f t="shared" si="266"/>
        <v>53.08</v>
      </c>
      <c r="BR29" s="43">
        <f t="shared" si="266"/>
        <v>50.08</v>
      </c>
      <c r="BS29" s="43">
        <f t="shared" si="266"/>
        <v>101.5</v>
      </c>
      <c r="BT29" s="43">
        <f t="shared" si="266"/>
        <v>80.87</v>
      </c>
      <c r="BU29" s="43">
        <f t="shared" si="266"/>
        <v>160.87</v>
      </c>
      <c r="BV29" s="43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 s="4"/>
      <c r="CM29" s="4"/>
      <c r="CN29" s="4"/>
      <c r="CO29" s="4"/>
      <c r="CP29" s="4"/>
      <c r="CQ29" s="4"/>
      <c r="CR29" s="4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</row>
    <row r="30" spans="1:139" s="37" customFormat="1" ht="9" customHeight="1" x14ac:dyDescent="0.25">
      <c r="A30" s="4"/>
      <c r="B30" s="35" t="s">
        <v>135</v>
      </c>
      <c r="C30" s="35" t="s">
        <v>134</v>
      </c>
      <c r="D30" s="35" t="s">
        <v>185</v>
      </c>
      <c r="E30" s="36" t="s">
        <v>682</v>
      </c>
      <c r="F30" s="35" t="s">
        <v>39</v>
      </c>
      <c r="G30" s="35" t="s">
        <v>40</v>
      </c>
      <c r="H30" s="37">
        <v>285.27999999999997</v>
      </c>
      <c r="I30" s="37">
        <v>248.2</v>
      </c>
      <c r="J30" s="37">
        <v>232.93</v>
      </c>
      <c r="K30" s="37">
        <v>75.400000000000006</v>
      </c>
      <c r="L30" s="37">
        <v>159.38999999999999</v>
      </c>
      <c r="M30" s="37">
        <v>168.27</v>
      </c>
      <c r="O30" s="37">
        <v>141.77000000000001</v>
      </c>
      <c r="Q30" s="37">
        <v>93.19</v>
      </c>
      <c r="R30" s="37">
        <v>128.38</v>
      </c>
      <c r="S30" s="37">
        <v>51.01</v>
      </c>
      <c r="T30" s="37">
        <v>82.35</v>
      </c>
      <c r="U30" s="37">
        <v>49.41</v>
      </c>
      <c r="V30" s="37">
        <v>51.53</v>
      </c>
      <c r="W30" s="37">
        <v>98.77</v>
      </c>
      <c r="X30" s="37">
        <v>96.1</v>
      </c>
      <c r="Y30" s="37">
        <v>51.52</v>
      </c>
      <c r="Z30" s="37">
        <v>95.5</v>
      </c>
      <c r="AA30" s="37">
        <v>26.04</v>
      </c>
      <c r="AB30" s="37">
        <v>20.12</v>
      </c>
      <c r="AC30" s="37">
        <v>81.11</v>
      </c>
      <c r="AD30" s="37">
        <v>179.4</v>
      </c>
      <c r="AE30" s="37">
        <v>50.09</v>
      </c>
      <c r="AF30" s="37">
        <v>62.7</v>
      </c>
      <c r="AG30" s="37">
        <v>111.72</v>
      </c>
      <c r="AH30" s="37">
        <v>58.04</v>
      </c>
      <c r="AI30" s="37">
        <v>48.2</v>
      </c>
      <c r="AJ30" s="37">
        <v>100.33</v>
      </c>
      <c r="AK30" s="37">
        <v>76.44</v>
      </c>
      <c r="AL30" s="37">
        <v>164.48</v>
      </c>
      <c r="AM30" s="4"/>
      <c r="AN30" s="4"/>
      <c r="AO30" s="4"/>
      <c r="AP30" s="4" t="s">
        <v>820</v>
      </c>
      <c r="AQ30" s="4">
        <f t="shared" ref="AQ30:BU30" si="267">AVERAGE(H72,H74)</f>
        <v>266.70999999999998</v>
      </c>
      <c r="AR30" s="4">
        <f t="shared" si="267"/>
        <v>240.94</v>
      </c>
      <c r="AS30" s="4">
        <f t="shared" si="267"/>
        <v>226.32</v>
      </c>
      <c r="AT30" s="4">
        <f t="shared" si="267"/>
        <v>70.650000000000006</v>
      </c>
      <c r="AU30" s="4">
        <f t="shared" si="267"/>
        <v>157.15</v>
      </c>
      <c r="AV30" s="4">
        <f t="shared" si="267"/>
        <v>152.32</v>
      </c>
      <c r="AW30" s="4">
        <f t="shared" si="267"/>
        <v>99.894999999999996</v>
      </c>
      <c r="AX30" s="4">
        <f t="shared" si="267"/>
        <v>136.38999999999999</v>
      </c>
      <c r="AY30" s="4">
        <f t="shared" si="267"/>
        <v>60.129999999999995</v>
      </c>
      <c r="AZ30" s="4">
        <f t="shared" si="267"/>
        <v>84.935000000000002</v>
      </c>
      <c r="BA30" s="4">
        <f t="shared" si="267"/>
        <v>123.31</v>
      </c>
      <c r="BB30" s="4">
        <f t="shared" si="267"/>
        <v>47.98</v>
      </c>
      <c r="BC30" s="4">
        <f t="shared" si="267"/>
        <v>77.5</v>
      </c>
      <c r="BD30" s="4">
        <f t="shared" si="267"/>
        <v>46.71</v>
      </c>
      <c r="BE30" s="4">
        <f t="shared" si="267"/>
        <v>51.84</v>
      </c>
      <c r="BF30" s="4">
        <f t="shared" si="267"/>
        <v>97.23</v>
      </c>
      <c r="BG30" s="4">
        <f t="shared" si="267"/>
        <v>96.25</v>
      </c>
      <c r="BH30" s="4">
        <f t="shared" si="267"/>
        <v>49.5</v>
      </c>
      <c r="BI30" s="4">
        <f t="shared" si="267"/>
        <v>95.07</v>
      </c>
      <c r="BJ30" s="4">
        <f t="shared" si="267"/>
        <v>23.38</v>
      </c>
      <c r="BK30" s="4">
        <f t="shared" si="267"/>
        <v>20.56</v>
      </c>
      <c r="BL30" s="4">
        <f t="shared" si="267"/>
        <v>77.14</v>
      </c>
      <c r="BM30" s="4">
        <f t="shared" si="267"/>
        <v>172.91</v>
      </c>
      <c r="BN30" s="4">
        <f t="shared" si="267"/>
        <v>46.52</v>
      </c>
      <c r="BO30" s="4">
        <f t="shared" si="267"/>
        <v>52.48</v>
      </c>
      <c r="BP30" s="4">
        <f t="shared" si="267"/>
        <v>100.16</v>
      </c>
      <c r="BQ30" s="4">
        <f t="shared" si="267"/>
        <v>49.55</v>
      </c>
      <c r="BR30" s="4">
        <f t="shared" si="267"/>
        <v>47.120000000000005</v>
      </c>
      <c r="BS30" s="4">
        <f t="shared" si="267"/>
        <v>89.77</v>
      </c>
      <c r="BT30" s="4">
        <f t="shared" si="267"/>
        <v>69.02</v>
      </c>
      <c r="BU30" s="4">
        <f t="shared" si="267"/>
        <v>147.32</v>
      </c>
      <c r="BV30" s="4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 s="4"/>
      <c r="CM30" s="4"/>
      <c r="CN30" s="4"/>
      <c r="CO30" s="4"/>
      <c r="CP30" s="4"/>
      <c r="CQ30" s="4"/>
      <c r="CR30" s="4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</row>
    <row r="31" spans="1:139" s="37" customFormat="1" ht="9" customHeight="1" x14ac:dyDescent="0.25">
      <c r="A31" s="4"/>
      <c r="B31" s="35" t="s">
        <v>133</v>
      </c>
      <c r="C31" s="35" t="s">
        <v>134</v>
      </c>
      <c r="D31" s="35" t="s">
        <v>186</v>
      </c>
      <c r="E31" s="36" t="s">
        <v>682</v>
      </c>
      <c r="F31" s="35" t="s">
        <v>45</v>
      </c>
      <c r="G31" s="35" t="s">
        <v>40</v>
      </c>
      <c r="H31" s="37">
        <v>284.27</v>
      </c>
      <c r="I31" s="37">
        <v>247.18</v>
      </c>
      <c r="J31" s="37">
        <v>233.47</v>
      </c>
      <c r="K31" s="37">
        <v>74.319999999999993</v>
      </c>
      <c r="L31" s="37">
        <v>162.56</v>
      </c>
      <c r="M31" s="37">
        <v>161.09</v>
      </c>
      <c r="O31" s="37">
        <v>145.04</v>
      </c>
      <c r="Q31" s="37">
        <v>94.08</v>
      </c>
      <c r="R31" s="37">
        <v>129.38</v>
      </c>
      <c r="S31" s="37">
        <v>46.74</v>
      </c>
      <c r="T31" s="37">
        <v>85.51</v>
      </c>
      <c r="U31" s="37">
        <v>48.95</v>
      </c>
      <c r="V31" s="37">
        <v>49.99</v>
      </c>
      <c r="W31" s="37">
        <v>93.39</v>
      </c>
      <c r="X31" s="37">
        <v>94.02</v>
      </c>
      <c r="Y31" s="37">
        <v>51.55</v>
      </c>
      <c r="Z31" s="37">
        <v>93.6</v>
      </c>
      <c r="AA31" s="37">
        <v>24.22</v>
      </c>
      <c r="AB31" s="37">
        <v>20.22</v>
      </c>
      <c r="AC31" s="37">
        <v>78.989999999999995</v>
      </c>
      <c r="AD31" s="37">
        <v>165.7</v>
      </c>
      <c r="AE31" s="37">
        <v>47.65</v>
      </c>
      <c r="AF31" s="37">
        <v>61.37</v>
      </c>
      <c r="AG31" s="37">
        <v>102.51</v>
      </c>
      <c r="AH31" s="37">
        <v>55.05</v>
      </c>
      <c r="AI31" s="37">
        <v>47.66</v>
      </c>
      <c r="AJ31" s="37">
        <v>101.7</v>
      </c>
      <c r="AK31" s="37">
        <v>81.93</v>
      </c>
      <c r="AL31" s="37">
        <v>159.44</v>
      </c>
      <c r="AM31" s="4"/>
      <c r="AN31" s="4"/>
      <c r="AO31" s="4">
        <v>23.3</v>
      </c>
      <c r="AP31" s="4" t="s">
        <v>421</v>
      </c>
      <c r="AQ31" s="4">
        <f t="shared" ref="AQ31" si="268">LOG10(AQ29/AQ30)</f>
        <v>2.7431934330768699E-2</v>
      </c>
      <c r="AR31" s="4">
        <f t="shared" ref="AR31" si="269">LOG10(AR29/AR30)</f>
        <v>1.6308962229078575E-2</v>
      </c>
      <c r="AS31" s="4">
        <f t="shared" ref="AS31" si="270">LOG10(AS29/AS30)</f>
        <v>1.6640517068109737E-2</v>
      </c>
      <c r="AT31" s="4" t="e">
        <f t="shared" ref="AT31" si="271">LOG10(AT29/AT30)</f>
        <v>#DIV/0!</v>
      </c>
      <c r="AU31" s="4" t="e">
        <f t="shared" ref="AU31" si="272">LOG10(AU29/AU30)</f>
        <v>#DIV/0!</v>
      </c>
      <c r="AV31" s="4">
        <f t="shared" ref="AV31" si="273">LOG10(AV29/AV30)</f>
        <v>3.3831180035102534E-2</v>
      </c>
      <c r="AW31" s="4">
        <f t="shared" ref="AW31" si="274">LOG10(AW29/AW30)</f>
        <v>1.3293473483719223E-2</v>
      </c>
      <c r="AX31" s="4">
        <f t="shared" ref="AX31" si="275">LOG10(AX29/AX30)</f>
        <v>2.0614244322995412E-2</v>
      </c>
      <c r="AY31" s="4">
        <f t="shared" ref="AY31" si="276">LOG10(AY29/AY30)</f>
        <v>-8.9021811095058336E-3</v>
      </c>
      <c r="AZ31" s="4">
        <f t="shared" ref="AZ31" si="277">LOG10(AZ29/AZ30)</f>
        <v>1.4110938946688275E-2</v>
      </c>
      <c r="BA31" s="4">
        <f t="shared" ref="BA31" si="278">LOG10(BA29/BA30)</f>
        <v>3.1872625111237271E-2</v>
      </c>
      <c r="BB31" s="4">
        <f t="shared" ref="BB31" si="279">LOG10(BB29/BB30)</f>
        <v>1.1786675645418162E-2</v>
      </c>
      <c r="BC31" s="4">
        <f t="shared" ref="BC31" si="280">LOG10(BC29/BC30)</f>
        <v>-7.5177469129256167E-3</v>
      </c>
      <c r="BD31" s="4" t="e">
        <f t="shared" ref="BD31" si="281">LOG10(BD29/BD30)</f>
        <v>#DIV/0!</v>
      </c>
      <c r="BE31" s="4">
        <f t="shared" ref="BE31" si="282">LOG10(BE29/BE30)</f>
        <v>-9.485747988860687E-3</v>
      </c>
      <c r="BF31" s="4">
        <f t="shared" ref="BF31" si="283">LOG10(BF29/BF30)</f>
        <v>7.8787747597498011E-3</v>
      </c>
      <c r="BG31" s="4">
        <f t="shared" ref="BG31" si="284">LOG10(BG29/BG30)</f>
        <v>1.065232540713696E-2</v>
      </c>
      <c r="BH31" s="4">
        <f t="shared" ref="BH31" si="285">LOG10(BH29/BH30)</f>
        <v>4.0754134068141996E-2</v>
      </c>
      <c r="BI31" s="4">
        <f t="shared" ref="BI31" si="286">LOG10(BI29/BI30)</f>
        <v>1.0872026602723761E-2</v>
      </c>
      <c r="BJ31" s="4">
        <f t="shared" ref="BJ31" si="287">LOG10(BJ29/BJ30)</f>
        <v>2.9095501846216339E-2</v>
      </c>
      <c r="BK31" s="4">
        <f t="shared" ref="BK31" si="288">LOG10(BK29/BK30)</f>
        <v>-2.6566640576255209E-2</v>
      </c>
      <c r="BL31" s="4">
        <f t="shared" ref="BL31" si="289">LOG10(BL29/BL30)</f>
        <v>1.2322024616099129E-2</v>
      </c>
      <c r="BM31" s="4">
        <f t="shared" ref="BM31" si="290">LOG10(BM29/BM30)</f>
        <v>2.4061038589602339E-2</v>
      </c>
      <c r="BN31" s="4">
        <f t="shared" ref="BN31" si="291">LOG10(BN29/BN30)</f>
        <v>-2.4340776218102272E-3</v>
      </c>
      <c r="BO31" s="4">
        <f t="shared" ref="BO31" si="292">LOG10(BO29/BO30)</f>
        <v>1.4806003221243083E-2</v>
      </c>
      <c r="BP31" s="4">
        <f t="shared" ref="BP31" si="293">LOG10(BP29/BP30)</f>
        <v>1.0537694453011505E-2</v>
      </c>
      <c r="BQ31" s="4">
        <f t="shared" ref="BQ31" si="294">LOG10(BQ29/BQ30)</f>
        <v>2.988725537110375E-2</v>
      </c>
      <c r="BR31" s="4">
        <f t="shared" ref="BR31" si="295">LOG10(BR29/BR30)</f>
        <v>2.6459038423327964E-2</v>
      </c>
      <c r="BS31" s="4">
        <f t="shared" ref="BS31" si="296">LOG10(BS29/BS30)</f>
        <v>5.3334817065786778E-2</v>
      </c>
      <c r="BT31" s="4">
        <f t="shared" ref="BT31" si="297">LOG10(BT29/BT30)</f>
        <v>6.8812488155148219E-2</v>
      </c>
      <c r="BU31" s="4">
        <f t="shared" ref="BU31" si="298">LOG10(BU29/BU30)</f>
        <v>3.8213351633810601E-2</v>
      </c>
      <c r="BV31" s="4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 s="4"/>
      <c r="CM31" s="4"/>
      <c r="CN31" s="4"/>
      <c r="CO31" s="4"/>
      <c r="CP31" s="4"/>
      <c r="CQ31" s="4"/>
      <c r="CR31" s="4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</row>
    <row r="32" spans="1:139" s="28" customFormat="1" ht="9" customHeight="1" x14ac:dyDescent="0.25">
      <c r="A32" s="4"/>
      <c r="B32" s="28" t="s">
        <v>571</v>
      </c>
      <c r="C32" s="27" t="s">
        <v>43</v>
      </c>
      <c r="D32" s="27" t="s">
        <v>572</v>
      </c>
      <c r="E32" s="42" t="s">
        <v>704</v>
      </c>
      <c r="F32" s="27" t="s">
        <v>39</v>
      </c>
      <c r="G32" s="27" t="s">
        <v>310</v>
      </c>
      <c r="S32" s="28">
        <v>48.84</v>
      </c>
      <c r="AE32" s="28">
        <v>45.92</v>
      </c>
      <c r="AF32" s="28">
        <v>51.6</v>
      </c>
      <c r="AM32" s="4"/>
      <c r="AN32" s="4"/>
      <c r="AO32" s="4">
        <v>24.1</v>
      </c>
      <c r="AP32" s="4" t="s">
        <v>819</v>
      </c>
      <c r="AQ32" s="43" t="e">
        <f t="shared" ref="AQ32:AZ33" si="299">AVERAGE(H75)</f>
        <v>#DIV/0!</v>
      </c>
      <c r="AR32" s="43" t="e">
        <f t="shared" si="299"/>
        <v>#DIV/0!</v>
      </c>
      <c r="AS32" s="43" t="e">
        <f t="shared" si="299"/>
        <v>#DIV/0!</v>
      </c>
      <c r="AT32" s="43" t="e">
        <f t="shared" si="299"/>
        <v>#DIV/0!</v>
      </c>
      <c r="AU32" s="43" t="e">
        <f t="shared" si="299"/>
        <v>#DIV/0!</v>
      </c>
      <c r="AV32" s="43" t="e">
        <f t="shared" si="299"/>
        <v>#DIV/0!</v>
      </c>
      <c r="AW32" s="43" t="e">
        <f t="shared" si="299"/>
        <v>#DIV/0!</v>
      </c>
      <c r="AX32" s="43">
        <f t="shared" si="299"/>
        <v>136.80000000000001</v>
      </c>
      <c r="AY32" s="43" t="e">
        <f t="shared" si="299"/>
        <v>#DIV/0!</v>
      </c>
      <c r="AZ32" s="43" t="e">
        <f t="shared" si="299"/>
        <v>#DIV/0!</v>
      </c>
      <c r="BA32" s="43" t="e">
        <f t="shared" ref="BA32:BJ33" si="300">AVERAGE(R75)</f>
        <v>#DIV/0!</v>
      </c>
      <c r="BB32" s="43" t="e">
        <f t="shared" si="300"/>
        <v>#DIV/0!</v>
      </c>
      <c r="BC32" s="43">
        <f t="shared" si="300"/>
        <v>80.72</v>
      </c>
      <c r="BD32" s="43">
        <f t="shared" si="300"/>
        <v>45.59</v>
      </c>
      <c r="BE32" s="43" t="e">
        <f t="shared" si="300"/>
        <v>#DIV/0!</v>
      </c>
      <c r="BF32" s="43" t="e">
        <f t="shared" si="300"/>
        <v>#DIV/0!</v>
      </c>
      <c r="BG32" s="43" t="e">
        <f t="shared" si="300"/>
        <v>#DIV/0!</v>
      </c>
      <c r="BH32" s="43" t="e">
        <f t="shared" si="300"/>
        <v>#DIV/0!</v>
      </c>
      <c r="BI32" s="43" t="e">
        <f t="shared" si="300"/>
        <v>#DIV/0!</v>
      </c>
      <c r="BJ32" s="43" t="e">
        <f t="shared" si="300"/>
        <v>#DIV/0!</v>
      </c>
      <c r="BK32" s="43" t="e">
        <f t="shared" ref="BK32:BT33" si="301">AVERAGE(AB75)</f>
        <v>#DIV/0!</v>
      </c>
      <c r="BL32" s="43" t="e">
        <f t="shared" si="301"/>
        <v>#DIV/0!</v>
      </c>
      <c r="BM32" s="43" t="e">
        <f t="shared" si="301"/>
        <v>#DIV/0!</v>
      </c>
      <c r="BN32" s="43" t="e">
        <f t="shared" si="301"/>
        <v>#DIV/0!</v>
      </c>
      <c r="BO32" s="43">
        <f t="shared" si="301"/>
        <v>60.23</v>
      </c>
      <c r="BP32" s="43" t="e">
        <f t="shared" si="301"/>
        <v>#DIV/0!</v>
      </c>
      <c r="BQ32" s="43">
        <f t="shared" si="301"/>
        <v>53.29</v>
      </c>
      <c r="BR32" s="43">
        <f t="shared" si="301"/>
        <v>48.27</v>
      </c>
      <c r="BS32" s="43" t="e">
        <f t="shared" si="301"/>
        <v>#DIV/0!</v>
      </c>
      <c r="BT32" s="43" t="e">
        <f t="shared" si="301"/>
        <v>#DIV/0!</v>
      </c>
      <c r="BU32" s="43" t="e">
        <f t="shared" ref="BU32:BU33" si="302">AVERAGE(AL75)</f>
        <v>#DIV/0!</v>
      </c>
      <c r="BV32" s="43"/>
      <c r="BW32"/>
      <c r="BX32"/>
      <c r="BY32"/>
      <c r="BZ32"/>
      <c r="CA32"/>
      <c r="CB32"/>
      <c r="CC32"/>
      <c r="CD32" s="4"/>
      <c r="CE32" s="4"/>
      <c r="CF32" s="4"/>
      <c r="CG32" s="4"/>
      <c r="CH32" s="4"/>
      <c r="CI32" s="4"/>
      <c r="CJ32" s="4"/>
      <c r="CK32" s="4"/>
      <c r="CL32"/>
      <c r="CM32"/>
      <c r="CN32"/>
      <c r="CO32"/>
      <c r="CP32"/>
      <c r="CQ32"/>
      <c r="CR32"/>
      <c r="CS32" s="4"/>
      <c r="CT32" s="4"/>
      <c r="CU32"/>
      <c r="CV32"/>
      <c r="CW32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</row>
    <row r="33" spans="1:139" s="28" customFormat="1" ht="9" customHeight="1" x14ac:dyDescent="0.25">
      <c r="A33" s="4"/>
      <c r="B33" s="28" t="s">
        <v>590</v>
      </c>
      <c r="C33" s="28" t="s">
        <v>43</v>
      </c>
      <c r="D33" s="28" t="s">
        <v>572</v>
      </c>
      <c r="E33" s="40" t="s">
        <v>704</v>
      </c>
      <c r="F33" s="28" t="s">
        <v>45</v>
      </c>
      <c r="G33" s="28" t="s">
        <v>67</v>
      </c>
      <c r="M33" s="28">
        <v>150.36000000000001</v>
      </c>
      <c r="S33" s="28">
        <v>50.78</v>
      </c>
      <c r="T33" s="28">
        <v>78.06</v>
      </c>
      <c r="U33" s="28">
        <v>45.69</v>
      </c>
      <c r="V33" s="28">
        <v>44.26</v>
      </c>
      <c r="W33" s="28">
        <v>96.58</v>
      </c>
      <c r="X33" s="28">
        <v>96.52</v>
      </c>
      <c r="Y33" s="28">
        <v>49.96</v>
      </c>
      <c r="Z33" s="28">
        <v>93.49</v>
      </c>
      <c r="AA33" s="28">
        <v>22.87</v>
      </c>
      <c r="AB33" s="28">
        <v>20.399999999999999</v>
      </c>
      <c r="AC33" s="28">
        <v>79.150000000000006</v>
      </c>
      <c r="AD33" s="28">
        <v>175.2</v>
      </c>
      <c r="AE33" s="28">
        <v>50.14</v>
      </c>
      <c r="AF33" s="28">
        <v>59.95</v>
      </c>
      <c r="AH33" s="28">
        <v>58.71</v>
      </c>
      <c r="AI33" s="28">
        <v>44.76</v>
      </c>
      <c r="AJ33" s="28">
        <v>95.35</v>
      </c>
      <c r="AK33" s="28">
        <v>73.22</v>
      </c>
      <c r="AL33" s="28">
        <v>151.46</v>
      </c>
      <c r="AM33" s="4"/>
      <c r="AN33" s="4"/>
      <c r="AO33" s="4"/>
      <c r="AP33" s="4" t="s">
        <v>820</v>
      </c>
      <c r="AQ33" s="4">
        <f t="shared" si="299"/>
        <v>271.05</v>
      </c>
      <c r="AR33" s="4">
        <f t="shared" si="299"/>
        <v>243.61</v>
      </c>
      <c r="AS33" s="4">
        <f t="shared" si="299"/>
        <v>230.09</v>
      </c>
      <c r="AT33" s="4">
        <f t="shared" si="299"/>
        <v>71.31</v>
      </c>
      <c r="AU33" s="4">
        <f t="shared" si="299"/>
        <v>159.72</v>
      </c>
      <c r="AV33" s="4">
        <f t="shared" si="299"/>
        <v>155.15</v>
      </c>
      <c r="AW33" s="4">
        <f t="shared" si="299"/>
        <v>95.84</v>
      </c>
      <c r="AX33" s="4">
        <f t="shared" si="299"/>
        <v>133.69999999999999</v>
      </c>
      <c r="AY33" s="4">
        <f t="shared" si="299"/>
        <v>55.08</v>
      </c>
      <c r="AZ33" s="4">
        <f t="shared" si="299"/>
        <v>88.15</v>
      </c>
      <c r="BA33" s="4">
        <f t="shared" si="300"/>
        <v>124.27</v>
      </c>
      <c r="BB33" s="4">
        <f t="shared" si="300"/>
        <v>47.42</v>
      </c>
      <c r="BC33" s="4">
        <f t="shared" si="300"/>
        <v>80.52</v>
      </c>
      <c r="BD33" s="4">
        <f t="shared" si="300"/>
        <v>47.58</v>
      </c>
      <c r="BE33" s="4">
        <f t="shared" si="300"/>
        <v>50.33</v>
      </c>
      <c r="BF33" s="4">
        <f t="shared" si="300"/>
        <v>94.08</v>
      </c>
      <c r="BG33" s="4">
        <f t="shared" si="300"/>
        <v>89.96</v>
      </c>
      <c r="BH33" s="4">
        <f t="shared" si="300"/>
        <v>49.39</v>
      </c>
      <c r="BI33" s="4">
        <f t="shared" si="300"/>
        <v>93.33</v>
      </c>
      <c r="BJ33" s="4">
        <f t="shared" si="300"/>
        <v>27.03</v>
      </c>
      <c r="BK33" s="4">
        <f t="shared" si="301"/>
        <v>19.739999999999998</v>
      </c>
      <c r="BL33" s="4">
        <f t="shared" si="301"/>
        <v>77.959999999999994</v>
      </c>
      <c r="BM33" s="4">
        <f t="shared" si="301"/>
        <v>162.72</v>
      </c>
      <c r="BN33" s="4">
        <f t="shared" si="301"/>
        <v>44.71</v>
      </c>
      <c r="BO33" s="4">
        <f t="shared" si="301"/>
        <v>55.77</v>
      </c>
      <c r="BP33" s="4">
        <f t="shared" si="301"/>
        <v>104.23</v>
      </c>
      <c r="BQ33" s="4">
        <f t="shared" si="301"/>
        <v>51.02</v>
      </c>
      <c r="BR33" s="4">
        <f t="shared" si="301"/>
        <v>43.64</v>
      </c>
      <c r="BS33" s="4">
        <f t="shared" si="301"/>
        <v>94.58</v>
      </c>
      <c r="BT33" s="4">
        <f t="shared" si="301"/>
        <v>76.040000000000006</v>
      </c>
      <c r="BU33" s="4">
        <f t="shared" si="302"/>
        <v>152.29</v>
      </c>
      <c r="BV33" s="4"/>
      <c r="BW33" s="43"/>
      <c r="BX33" s="43"/>
      <c r="BY33" s="43"/>
      <c r="BZ33" s="43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/>
      <c r="CM33"/>
      <c r="CN33"/>
      <c r="CO33"/>
      <c r="CP33"/>
      <c r="CQ33"/>
      <c r="CR33"/>
      <c r="CS33" s="4"/>
      <c r="CT33" s="4"/>
      <c r="CU33"/>
      <c r="CV33"/>
      <c r="CW33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</row>
    <row r="34" spans="1:139" s="28" customFormat="1" ht="9" customHeight="1" x14ac:dyDescent="0.25">
      <c r="A34" s="4"/>
      <c r="B34" s="28" t="s">
        <v>592</v>
      </c>
      <c r="C34" s="28" t="s">
        <v>43</v>
      </c>
      <c r="D34" s="28" t="s">
        <v>572</v>
      </c>
      <c r="E34" s="40" t="s">
        <v>704</v>
      </c>
      <c r="F34" s="28" t="s">
        <v>45</v>
      </c>
      <c r="G34" s="28" t="s">
        <v>40</v>
      </c>
      <c r="H34" s="28">
        <v>268.91000000000003</v>
      </c>
      <c r="I34" s="28">
        <v>244.03</v>
      </c>
      <c r="J34" s="28">
        <v>228.5</v>
      </c>
      <c r="K34" s="28">
        <v>72.239999999999995</v>
      </c>
      <c r="L34" s="28">
        <v>156.83000000000001</v>
      </c>
      <c r="M34" s="28">
        <v>154.88</v>
      </c>
      <c r="O34" s="28">
        <v>131.96</v>
      </c>
      <c r="Q34" s="28">
        <v>85.7</v>
      </c>
      <c r="R34" s="28">
        <v>120.22</v>
      </c>
      <c r="S34" s="28">
        <v>46.72</v>
      </c>
      <c r="T34" s="28">
        <v>80.98</v>
      </c>
      <c r="U34" s="28">
        <v>46.21</v>
      </c>
      <c r="V34" s="28">
        <v>51.53</v>
      </c>
      <c r="W34" s="28">
        <v>94.5</v>
      </c>
      <c r="X34" s="28">
        <v>90.82</v>
      </c>
      <c r="Y34" s="28">
        <v>51.62</v>
      </c>
      <c r="Z34" s="28">
        <v>92.46</v>
      </c>
      <c r="AA34" s="28">
        <v>26.73</v>
      </c>
      <c r="AB34" s="28">
        <v>27.44</v>
      </c>
      <c r="AC34" s="28">
        <v>80</v>
      </c>
      <c r="AD34" s="28">
        <v>167.38</v>
      </c>
      <c r="AE34" s="28">
        <v>43.84</v>
      </c>
      <c r="AF34" s="28">
        <v>60.08</v>
      </c>
      <c r="AG34" s="28">
        <v>100.94</v>
      </c>
      <c r="AI34" s="28">
        <v>45.67</v>
      </c>
      <c r="AJ34" s="28">
        <v>92.65</v>
      </c>
      <c r="AK34" s="28">
        <v>73.53</v>
      </c>
      <c r="AL34" s="28">
        <v>151.55000000000001</v>
      </c>
      <c r="AM34" s="4"/>
      <c r="AN34" s="4"/>
      <c r="AO34" s="4">
        <v>24.1</v>
      </c>
      <c r="AP34" s="4" t="s">
        <v>421</v>
      </c>
      <c r="AQ34" s="4" t="e">
        <f t="shared" ref="AQ34" si="303">LOG10(AQ32/AQ33)</f>
        <v>#DIV/0!</v>
      </c>
      <c r="AR34" s="4" t="e">
        <f t="shared" ref="AR34" si="304">LOG10(AR32/AR33)</f>
        <v>#DIV/0!</v>
      </c>
      <c r="AS34" s="4" t="e">
        <f t="shared" ref="AS34" si="305">LOG10(AS32/AS33)</f>
        <v>#DIV/0!</v>
      </c>
      <c r="AT34" s="4" t="e">
        <f t="shared" ref="AT34" si="306">LOG10(AT32/AT33)</f>
        <v>#DIV/0!</v>
      </c>
      <c r="AU34" s="4" t="e">
        <f t="shared" ref="AU34" si="307">LOG10(AU32/AU33)</f>
        <v>#DIV/0!</v>
      </c>
      <c r="AV34" s="4" t="e">
        <f t="shared" ref="AV34" si="308">LOG10(AV32/AV33)</f>
        <v>#DIV/0!</v>
      </c>
      <c r="AW34" s="4" t="e">
        <f t="shared" ref="AW34" si="309">LOG10(AW32/AW33)</f>
        <v>#DIV/0!</v>
      </c>
      <c r="AX34" s="4">
        <f t="shared" ref="AX34" si="310">LOG10(AX32/AX33)</f>
        <v>9.9546901221130805E-3</v>
      </c>
      <c r="AY34" s="4" t="e">
        <f t="shared" ref="AY34" si="311">LOG10(AY32/AY33)</f>
        <v>#DIV/0!</v>
      </c>
      <c r="AZ34" s="4" t="e">
        <f t="shared" ref="AZ34" si="312">LOG10(AZ32/AZ33)</f>
        <v>#DIV/0!</v>
      </c>
      <c r="BA34" s="4" t="e">
        <f t="shared" ref="BA34" si="313">LOG10(BA32/BA33)</f>
        <v>#DIV/0!</v>
      </c>
      <c r="BB34" s="4" t="e">
        <f t="shared" ref="BB34" si="314">LOG10(BB32/BB33)</f>
        <v>#DIV/0!</v>
      </c>
      <c r="BC34" s="4">
        <f t="shared" ref="BC34" si="315">LOG10(BC32/BC33)</f>
        <v>1.0773870122372325E-3</v>
      </c>
      <c r="BD34" s="4">
        <f t="shared" ref="BD34" si="316">LOG10(BD32/BD33)</f>
        <v>-1.8554845499285069E-2</v>
      </c>
      <c r="BE34" s="4" t="e">
        <f t="shared" ref="BE34" si="317">LOG10(BE32/BE33)</f>
        <v>#DIV/0!</v>
      </c>
      <c r="BF34" s="4" t="e">
        <f t="shared" ref="BF34" si="318">LOG10(BF32/BF33)</f>
        <v>#DIV/0!</v>
      </c>
      <c r="BG34" s="4" t="e">
        <f t="shared" ref="BG34" si="319">LOG10(BG32/BG33)</f>
        <v>#DIV/0!</v>
      </c>
      <c r="BH34" s="4" t="e">
        <f t="shared" ref="BH34" si="320">LOG10(BH32/BH33)</f>
        <v>#DIV/0!</v>
      </c>
      <c r="BI34" s="4" t="e">
        <f t="shared" ref="BI34" si="321">LOG10(BI32/BI33)</f>
        <v>#DIV/0!</v>
      </c>
      <c r="BJ34" s="4" t="e">
        <f t="shared" ref="BJ34" si="322">LOG10(BJ32/BJ33)</f>
        <v>#DIV/0!</v>
      </c>
      <c r="BK34" s="4" t="e">
        <f t="shared" ref="BK34" si="323">LOG10(BK32/BK33)</f>
        <v>#DIV/0!</v>
      </c>
      <c r="BL34" s="4" t="e">
        <f t="shared" ref="BL34" si="324">LOG10(BL32/BL33)</f>
        <v>#DIV/0!</v>
      </c>
      <c r="BM34" s="4" t="e">
        <f t="shared" ref="BM34" si="325">LOG10(BM32/BM33)</f>
        <v>#DIV/0!</v>
      </c>
      <c r="BN34" s="4" t="e">
        <f t="shared" ref="BN34" si="326">LOG10(BN32/BN33)</f>
        <v>#DIV/0!</v>
      </c>
      <c r="BO34" s="4">
        <f t="shared" ref="BO34" si="327">LOG10(BO32/BO33)</f>
        <v>3.3412218679019362E-2</v>
      </c>
      <c r="BP34" s="4" t="e">
        <f t="shared" ref="BP34" si="328">LOG10(BP32/BP33)</f>
        <v>#DIV/0!</v>
      </c>
      <c r="BQ34" s="4">
        <f t="shared" ref="BQ34" si="329">LOG10(BQ32/BQ33)</f>
        <v>1.8905265967140567E-2</v>
      </c>
      <c r="BR34" s="4">
        <f t="shared" ref="BR34" si="330">LOG10(BR32/BR33)</f>
        <v>4.3792556902387737E-2</v>
      </c>
      <c r="BS34" s="4" t="e">
        <f t="shared" ref="BS34" si="331">LOG10(BS32/BS33)</f>
        <v>#DIV/0!</v>
      </c>
      <c r="BT34" s="4" t="e">
        <f t="shared" ref="BT34" si="332">LOG10(BT32/BT33)</f>
        <v>#DIV/0!</v>
      </c>
      <c r="BU34" s="4" t="e">
        <f t="shared" ref="BU34" si="333">LOG10(BU32/BU33)</f>
        <v>#DIV/0!</v>
      </c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/>
      <c r="CM34"/>
      <c r="CN34"/>
      <c r="CO34"/>
      <c r="CP34"/>
      <c r="CQ34"/>
      <c r="CR34"/>
      <c r="CS34" s="4"/>
      <c r="CT34" s="4"/>
      <c r="CU34"/>
      <c r="CV34"/>
      <c r="CW3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</row>
    <row r="35" spans="1:139" s="28" customFormat="1" ht="9" customHeight="1" x14ac:dyDescent="0.25">
      <c r="A35" s="4"/>
      <c r="B35" s="28" t="s">
        <v>597</v>
      </c>
      <c r="C35" s="28" t="s">
        <v>43</v>
      </c>
      <c r="D35" s="28" t="s">
        <v>572</v>
      </c>
      <c r="E35" s="40" t="s">
        <v>704</v>
      </c>
      <c r="F35" s="28" t="s">
        <v>45</v>
      </c>
      <c r="G35" s="28" t="s">
        <v>40</v>
      </c>
      <c r="H35" s="28">
        <v>261.19</v>
      </c>
      <c r="J35" s="28">
        <v>221</v>
      </c>
      <c r="M35" s="28">
        <v>145.29</v>
      </c>
      <c r="O35" s="28">
        <v>133.75</v>
      </c>
      <c r="Q35" s="28">
        <v>80.92</v>
      </c>
      <c r="R35" s="28">
        <v>118.23</v>
      </c>
      <c r="S35" s="28">
        <v>46.94</v>
      </c>
      <c r="T35" s="28">
        <v>75.62</v>
      </c>
      <c r="U35" s="28">
        <v>42.7</v>
      </c>
      <c r="V35" s="28">
        <v>45.27</v>
      </c>
      <c r="W35" s="28">
        <v>95.46</v>
      </c>
      <c r="X35" s="28">
        <v>92.21</v>
      </c>
      <c r="Y35" s="28">
        <v>53.06</v>
      </c>
      <c r="AB35" s="28">
        <v>18.79</v>
      </c>
      <c r="AC35" s="28">
        <v>77.400000000000006</v>
      </c>
      <c r="AD35" s="28">
        <v>170.17</v>
      </c>
      <c r="AE35" s="28">
        <v>44.35</v>
      </c>
      <c r="AF35" s="28">
        <v>53.26</v>
      </c>
      <c r="AG35" s="28">
        <v>99.93</v>
      </c>
      <c r="AH35" s="28">
        <v>53.84</v>
      </c>
      <c r="AI35" s="28">
        <v>45.64</v>
      </c>
      <c r="AJ35" s="28">
        <v>89.29</v>
      </c>
      <c r="AK35" s="28">
        <v>70.680000000000007</v>
      </c>
      <c r="AL35" s="28">
        <v>142.88</v>
      </c>
      <c r="AM35" s="4"/>
      <c r="AN35" s="4"/>
      <c r="AO35" s="4"/>
      <c r="AP35" s="4"/>
      <c r="AQ35" s="4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/>
      <c r="CM35"/>
      <c r="CN35"/>
      <c r="CO35"/>
      <c r="CP35"/>
      <c r="CQ35"/>
      <c r="CR35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</row>
    <row r="36" spans="1:139" s="28" customFormat="1" ht="9" customHeight="1" x14ac:dyDescent="0.25">
      <c r="A36" s="4"/>
      <c r="B36" s="28" t="s">
        <v>606</v>
      </c>
      <c r="C36" s="28" t="s">
        <v>43</v>
      </c>
      <c r="D36" s="28" t="s">
        <v>607</v>
      </c>
      <c r="E36" s="40" t="s">
        <v>704</v>
      </c>
      <c r="F36" s="28" t="s">
        <v>45</v>
      </c>
      <c r="G36" s="28" t="s">
        <v>53</v>
      </c>
      <c r="K36" s="28">
        <v>71.540000000000006</v>
      </c>
      <c r="O36" s="28">
        <v>136.44999999999999</v>
      </c>
      <c r="T36" s="28">
        <v>80.3</v>
      </c>
      <c r="V36" s="28">
        <v>48.87</v>
      </c>
      <c r="Y36" s="28">
        <v>50.5</v>
      </c>
      <c r="AB36" s="28">
        <v>23.05</v>
      </c>
      <c r="AC36" s="28">
        <v>76.760000000000005</v>
      </c>
      <c r="AE36" s="28">
        <v>41.44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/>
      <c r="CM36"/>
      <c r="CN36"/>
      <c r="CO36"/>
      <c r="CP36"/>
      <c r="CQ36"/>
      <c r="CR36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</row>
    <row r="37" spans="1:139" s="37" customFormat="1" ht="9" customHeight="1" x14ac:dyDescent="0.25">
      <c r="A37" s="4"/>
      <c r="B37" s="37" t="s">
        <v>423</v>
      </c>
      <c r="C37" s="35" t="s">
        <v>43</v>
      </c>
      <c r="D37" s="35" t="s">
        <v>424</v>
      </c>
      <c r="E37" s="36" t="s">
        <v>702</v>
      </c>
      <c r="F37" s="35" t="s">
        <v>39</v>
      </c>
      <c r="G37" s="35" t="s">
        <v>53</v>
      </c>
      <c r="H37" s="37">
        <v>275.37</v>
      </c>
      <c r="I37" s="37">
        <v>239.51</v>
      </c>
      <c r="J37" s="37">
        <v>225.81</v>
      </c>
      <c r="K37" s="37">
        <v>70.150000000000006</v>
      </c>
      <c r="L37" s="37">
        <v>156.82</v>
      </c>
      <c r="M37" s="37">
        <v>153.51</v>
      </c>
      <c r="N37" s="37">
        <v>94.64</v>
      </c>
      <c r="O37" s="37">
        <v>137.22</v>
      </c>
      <c r="P37" s="37">
        <v>53.77</v>
      </c>
      <c r="Q37" s="37">
        <v>82.51</v>
      </c>
      <c r="R37" s="37">
        <v>123.36</v>
      </c>
      <c r="S37" s="37">
        <v>52.24</v>
      </c>
      <c r="T37" s="37">
        <v>78.47</v>
      </c>
      <c r="U37" s="37">
        <v>45.91</v>
      </c>
      <c r="V37" s="37">
        <v>45.15</v>
      </c>
      <c r="W37" s="37">
        <v>101.08</v>
      </c>
      <c r="X37" s="37">
        <v>95.38</v>
      </c>
      <c r="Y37" s="37">
        <v>52.52</v>
      </c>
      <c r="Z37" s="37">
        <v>93.33</v>
      </c>
      <c r="AA37" s="37">
        <v>23.5</v>
      </c>
      <c r="AB37" s="37">
        <v>19.5</v>
      </c>
      <c r="AC37" s="37">
        <v>78.209999999999994</v>
      </c>
      <c r="AD37" s="37">
        <v>167.53</v>
      </c>
      <c r="AE37" s="37">
        <v>44.04</v>
      </c>
      <c r="AG37" s="37">
        <v>101.76</v>
      </c>
      <c r="AH37" s="37">
        <v>52.18</v>
      </c>
      <c r="AI37" s="37">
        <v>45.03</v>
      </c>
      <c r="AJ37" s="37">
        <v>97.53</v>
      </c>
      <c r="AK37" s="37">
        <v>70.95</v>
      </c>
      <c r="AL37" s="37">
        <v>153.69999999999999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/>
      <c r="CM37"/>
      <c r="CN37"/>
      <c r="CO37"/>
      <c r="CP37"/>
      <c r="CQ37"/>
      <c r="CR37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</row>
    <row r="38" spans="1:139" s="37" customFormat="1" ht="9" customHeight="1" x14ac:dyDescent="0.25">
      <c r="A38" s="4"/>
      <c r="B38" s="37" t="s">
        <v>426</v>
      </c>
      <c r="C38" s="35" t="s">
        <v>43</v>
      </c>
      <c r="D38" s="35" t="s">
        <v>424</v>
      </c>
      <c r="E38" s="36" t="s">
        <v>702</v>
      </c>
      <c r="F38" s="35" t="s">
        <v>39</v>
      </c>
      <c r="G38" s="35" t="s">
        <v>53</v>
      </c>
      <c r="H38" s="37">
        <v>261.8</v>
      </c>
      <c r="I38" s="37">
        <v>229.95</v>
      </c>
      <c r="J38" s="37">
        <v>215.17</v>
      </c>
      <c r="K38" s="37">
        <v>66.95</v>
      </c>
      <c r="M38" s="37">
        <v>147.15</v>
      </c>
      <c r="N38" s="37">
        <v>91.73</v>
      </c>
      <c r="O38" s="37">
        <v>132.5</v>
      </c>
      <c r="P38" s="37">
        <v>56.99</v>
      </c>
      <c r="Q38" s="37">
        <v>81.760000000000005</v>
      </c>
      <c r="R38" s="37">
        <v>121.01</v>
      </c>
      <c r="S38" s="37">
        <v>49.02</v>
      </c>
      <c r="T38" s="37">
        <v>75.86</v>
      </c>
      <c r="U38" s="37">
        <v>43.77</v>
      </c>
      <c r="V38" s="37">
        <v>45.59</v>
      </c>
      <c r="W38" s="37">
        <v>95.24</v>
      </c>
      <c r="X38" s="37">
        <v>94.13</v>
      </c>
      <c r="Y38" s="37">
        <v>49.09</v>
      </c>
      <c r="Z38" s="37">
        <v>92.83</v>
      </c>
      <c r="AA38" s="37">
        <v>23.25</v>
      </c>
      <c r="AB38" s="37">
        <v>19.91</v>
      </c>
      <c r="AC38" s="37">
        <v>76.709999999999994</v>
      </c>
      <c r="AD38" s="37">
        <v>165.28</v>
      </c>
      <c r="AE38" s="37">
        <v>44.2</v>
      </c>
      <c r="AF38" s="37">
        <v>53.66</v>
      </c>
      <c r="AG38" s="37">
        <v>100.34</v>
      </c>
      <c r="AH38" s="37">
        <v>47.52</v>
      </c>
      <c r="AI38" s="37">
        <v>44.83</v>
      </c>
      <c r="AJ38" s="37">
        <v>91.43</v>
      </c>
      <c r="AK38" s="37">
        <v>73.709999999999994</v>
      </c>
      <c r="AL38" s="37">
        <v>146.6</v>
      </c>
      <c r="AM38" s="4"/>
      <c r="AN38" s="4"/>
      <c r="AO38" s="4"/>
      <c r="AP38" s="4"/>
      <c r="AQ38" s="43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/>
      <c r="CM38"/>
      <c r="CN38"/>
      <c r="CO38"/>
      <c r="CP38"/>
      <c r="CQ38"/>
      <c r="CR38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</row>
    <row r="39" spans="1:139" s="37" customFormat="1" ht="9" customHeight="1" x14ac:dyDescent="0.25">
      <c r="A39" s="4"/>
      <c r="B39" s="37" t="s">
        <v>427</v>
      </c>
      <c r="C39" s="35" t="s">
        <v>43</v>
      </c>
      <c r="D39" s="35" t="s">
        <v>424</v>
      </c>
      <c r="E39" s="36" t="s">
        <v>702</v>
      </c>
      <c r="F39" s="35" t="s">
        <v>39</v>
      </c>
      <c r="G39" s="35" t="s">
        <v>40</v>
      </c>
      <c r="H39" s="37">
        <v>260.58999999999997</v>
      </c>
      <c r="I39" s="37">
        <v>231.99</v>
      </c>
      <c r="M39" s="37">
        <v>143.05000000000001</v>
      </c>
      <c r="O39" s="37">
        <v>135.1</v>
      </c>
      <c r="Q39" s="37">
        <v>79.319999999999993</v>
      </c>
      <c r="S39" s="37">
        <v>48.64</v>
      </c>
      <c r="T39" s="37">
        <v>75.5</v>
      </c>
      <c r="U39" s="37">
        <v>44.5</v>
      </c>
      <c r="V39" s="37">
        <v>45.99</v>
      </c>
      <c r="W39" s="37">
        <v>95.28</v>
      </c>
      <c r="X39" s="37">
        <v>96.25</v>
      </c>
      <c r="Y39" s="37">
        <v>53.88</v>
      </c>
      <c r="Z39" s="37">
        <v>93.25</v>
      </c>
      <c r="AA39" s="37">
        <v>27.33</v>
      </c>
      <c r="AB39" s="37">
        <v>20.59</v>
      </c>
      <c r="AC39" s="37">
        <v>76.540000000000006</v>
      </c>
      <c r="AD39" s="37">
        <v>171.6</v>
      </c>
      <c r="AE39" s="37">
        <v>46.13</v>
      </c>
      <c r="AF39" s="37">
        <v>62.63</v>
      </c>
      <c r="AG39" s="37">
        <v>106.85</v>
      </c>
      <c r="AH39" s="37">
        <v>53.97</v>
      </c>
      <c r="AI39" s="37">
        <v>47.66</v>
      </c>
      <c r="AJ39" s="37">
        <v>91.71</v>
      </c>
      <c r="AK39" s="37">
        <v>69.66</v>
      </c>
      <c r="AL39" s="37">
        <v>143.76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/>
      <c r="CM39"/>
      <c r="CN39"/>
      <c r="CO39"/>
      <c r="CP39"/>
      <c r="CQ39"/>
      <c r="CR39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</row>
    <row r="40" spans="1:139" s="37" customFormat="1" ht="9" customHeight="1" x14ac:dyDescent="0.25">
      <c r="A40" s="4"/>
      <c r="B40" s="37" t="s">
        <v>429</v>
      </c>
      <c r="C40" s="37" t="s">
        <v>43</v>
      </c>
      <c r="D40" s="37" t="s">
        <v>424</v>
      </c>
      <c r="E40" s="36" t="s">
        <v>702</v>
      </c>
      <c r="F40" s="37" t="s">
        <v>39</v>
      </c>
      <c r="G40" s="37" t="s">
        <v>53</v>
      </c>
      <c r="H40" s="37">
        <v>263.16000000000003</v>
      </c>
      <c r="I40" s="37">
        <v>236.27</v>
      </c>
      <c r="J40" s="37">
        <v>222.49</v>
      </c>
      <c r="K40" s="37">
        <v>68.91</v>
      </c>
      <c r="L40" s="37">
        <v>154.81</v>
      </c>
      <c r="M40" s="37">
        <v>147.07</v>
      </c>
      <c r="Q40" s="37">
        <v>83.72</v>
      </c>
      <c r="R40" s="37">
        <v>120.29</v>
      </c>
      <c r="S40" s="37">
        <v>46.82</v>
      </c>
      <c r="T40" s="37">
        <v>77.08</v>
      </c>
      <c r="U40" s="37">
        <v>41.69</v>
      </c>
      <c r="V40" s="37">
        <v>47.86</v>
      </c>
      <c r="W40" s="37">
        <v>92.32</v>
      </c>
      <c r="X40" s="37">
        <v>93.75</v>
      </c>
      <c r="Y40" s="37">
        <v>51.34</v>
      </c>
      <c r="Z40" s="37">
        <v>87.58</v>
      </c>
      <c r="AA40" s="37">
        <v>26.3</v>
      </c>
      <c r="AB40" s="37">
        <v>20.99</v>
      </c>
      <c r="AC40" s="37">
        <v>80.48</v>
      </c>
      <c r="AD40" s="37">
        <v>164.61</v>
      </c>
      <c r="AE40" s="37">
        <v>42.34</v>
      </c>
      <c r="AF40" s="37">
        <v>52.78</v>
      </c>
      <c r="AG40" s="37">
        <v>100.12</v>
      </c>
      <c r="AH40" s="37">
        <v>52.67</v>
      </c>
      <c r="AI40" s="37">
        <v>46.11</v>
      </c>
      <c r="AJ40" s="37">
        <v>92.87</v>
      </c>
      <c r="AK40" s="37">
        <v>74.25</v>
      </c>
      <c r="AL40" s="37">
        <v>145.74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/>
      <c r="CM40"/>
      <c r="CN40"/>
      <c r="CO40"/>
      <c r="CP40"/>
      <c r="CQ40"/>
      <c r="CR40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</row>
    <row r="41" spans="1:139" s="37" customFormat="1" ht="9" customHeight="1" x14ac:dyDescent="0.15">
      <c r="A41" s="4"/>
      <c r="B41" s="37" t="s">
        <v>430</v>
      </c>
      <c r="C41" s="35" t="s">
        <v>43</v>
      </c>
      <c r="D41" s="35" t="s">
        <v>424</v>
      </c>
      <c r="E41" s="36" t="s">
        <v>702</v>
      </c>
      <c r="F41" s="35" t="s">
        <v>39</v>
      </c>
      <c r="G41" s="35" t="s">
        <v>40</v>
      </c>
      <c r="H41" s="37">
        <v>260.2</v>
      </c>
      <c r="I41" s="37">
        <v>232.59</v>
      </c>
      <c r="J41" s="37">
        <v>218.56</v>
      </c>
      <c r="K41" s="37">
        <v>71.98</v>
      </c>
      <c r="L41" s="37">
        <v>147.22999999999999</v>
      </c>
      <c r="M41" s="37">
        <v>147.91999999999999</v>
      </c>
      <c r="O41" s="37">
        <v>128.99</v>
      </c>
      <c r="Q41" s="37">
        <v>81.349999999999994</v>
      </c>
      <c r="R41" s="37">
        <v>112.92</v>
      </c>
      <c r="S41" s="37">
        <v>43.61</v>
      </c>
      <c r="T41" s="37">
        <v>74.69</v>
      </c>
      <c r="U41" s="37">
        <v>42.46</v>
      </c>
      <c r="V41" s="37">
        <v>46.33</v>
      </c>
      <c r="W41" s="37">
        <v>94.86</v>
      </c>
      <c r="X41" s="37">
        <v>95.62</v>
      </c>
      <c r="Y41" s="37">
        <v>50.63</v>
      </c>
      <c r="Z41" s="37">
        <v>91.43</v>
      </c>
      <c r="AA41" s="37">
        <v>24.76</v>
      </c>
      <c r="AB41" s="37">
        <v>17.72</v>
      </c>
      <c r="AC41" s="37">
        <v>78.89</v>
      </c>
      <c r="AD41" s="37">
        <v>167.98</v>
      </c>
      <c r="AE41" s="37">
        <v>44.51</v>
      </c>
      <c r="AF41" s="37">
        <v>56.52</v>
      </c>
      <c r="AG41" s="37">
        <v>103.99</v>
      </c>
      <c r="AH41" s="37">
        <v>54.46</v>
      </c>
      <c r="AI41" s="37">
        <v>47.91</v>
      </c>
      <c r="AJ41" s="37">
        <v>93.63</v>
      </c>
      <c r="AK41" s="37">
        <v>73.84</v>
      </c>
      <c r="AL41" s="37">
        <v>146.6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</row>
    <row r="42" spans="1:139" s="37" customFormat="1" ht="9" customHeight="1" x14ac:dyDescent="0.15">
      <c r="A42" s="4"/>
      <c r="B42" s="37" t="s">
        <v>431</v>
      </c>
      <c r="C42" s="35" t="s">
        <v>43</v>
      </c>
      <c r="D42" s="35" t="s">
        <v>424</v>
      </c>
      <c r="E42" s="36" t="s">
        <v>702</v>
      </c>
      <c r="F42" s="35" t="s">
        <v>39</v>
      </c>
      <c r="G42" s="35" t="s">
        <v>40</v>
      </c>
      <c r="H42" s="37">
        <v>260.98</v>
      </c>
      <c r="I42" s="37">
        <v>230.96</v>
      </c>
      <c r="J42" s="37">
        <v>215.81</v>
      </c>
      <c r="K42" s="37">
        <v>70.13</v>
      </c>
      <c r="L42" s="37">
        <v>146.58000000000001</v>
      </c>
      <c r="M42" s="37">
        <v>147.47</v>
      </c>
      <c r="N42" s="37">
        <v>89.52</v>
      </c>
      <c r="O42" s="37">
        <v>131.69</v>
      </c>
      <c r="P42" s="37">
        <v>51.59</v>
      </c>
      <c r="Q42" s="37">
        <v>83.83</v>
      </c>
      <c r="R42" s="37">
        <v>112.76</v>
      </c>
      <c r="S42" s="37">
        <v>43.92</v>
      </c>
      <c r="T42" s="37">
        <v>76.55</v>
      </c>
      <c r="U42" s="37">
        <v>44.72</v>
      </c>
      <c r="V42" s="37">
        <v>47.12</v>
      </c>
      <c r="W42" s="37">
        <v>92.97</v>
      </c>
      <c r="X42" s="37">
        <v>89.42</v>
      </c>
      <c r="Y42" s="37">
        <v>47.9</v>
      </c>
      <c r="Z42" s="37">
        <v>88.42</v>
      </c>
      <c r="AA42" s="37">
        <v>20.7</v>
      </c>
      <c r="AB42" s="37">
        <v>21.25</v>
      </c>
      <c r="AC42" s="37">
        <v>78.66</v>
      </c>
      <c r="AD42" s="37">
        <v>170.92</v>
      </c>
      <c r="AE42" s="37">
        <v>45.4</v>
      </c>
      <c r="AF42" s="37">
        <v>54.01</v>
      </c>
      <c r="AG42" s="37">
        <v>104.54</v>
      </c>
      <c r="AH42" s="37">
        <v>53.58</v>
      </c>
      <c r="AI42" s="37">
        <v>45.25</v>
      </c>
      <c r="AJ42" s="37">
        <v>92.16</v>
      </c>
      <c r="AK42" s="37">
        <v>71.98</v>
      </c>
      <c r="AL42" s="37">
        <v>146.87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</row>
    <row r="43" spans="1:139" s="37" customFormat="1" ht="9" customHeight="1" x14ac:dyDescent="0.15">
      <c r="A43" s="4"/>
      <c r="B43" s="37" t="s">
        <v>432</v>
      </c>
      <c r="C43" s="35" t="s">
        <v>43</v>
      </c>
      <c r="D43" s="35" t="s">
        <v>433</v>
      </c>
      <c r="E43" s="36" t="s">
        <v>702</v>
      </c>
      <c r="F43" s="35" t="s">
        <v>39</v>
      </c>
      <c r="G43" s="35" t="s">
        <v>40</v>
      </c>
      <c r="H43" s="37">
        <v>267.18</v>
      </c>
      <c r="I43" s="37">
        <v>229.75</v>
      </c>
      <c r="J43" s="37">
        <v>216.67</v>
      </c>
      <c r="M43" s="37">
        <v>151.96</v>
      </c>
      <c r="N43" s="37">
        <v>93.56</v>
      </c>
      <c r="O43" s="37">
        <v>135.57</v>
      </c>
      <c r="P43" s="37">
        <v>53.31</v>
      </c>
      <c r="Q43" s="37">
        <v>84.91</v>
      </c>
      <c r="R43" s="37">
        <v>118.63</v>
      </c>
      <c r="S43" s="37">
        <v>45.7</v>
      </c>
      <c r="T43" s="37">
        <v>76.45</v>
      </c>
      <c r="U43" s="37">
        <v>42.73</v>
      </c>
      <c r="V43" s="37">
        <v>47.64</v>
      </c>
      <c r="W43" s="37">
        <v>103.78</v>
      </c>
      <c r="X43" s="37">
        <v>99.55</v>
      </c>
      <c r="Z43" s="37">
        <v>97.22</v>
      </c>
      <c r="AA43" s="37">
        <v>20.84</v>
      </c>
      <c r="AB43" s="37">
        <v>19.899999999999999</v>
      </c>
      <c r="AC43" s="37">
        <v>78.959999999999994</v>
      </c>
      <c r="AD43" s="37">
        <v>173.83</v>
      </c>
      <c r="AE43" s="37">
        <v>44.96</v>
      </c>
      <c r="AF43" s="37">
        <v>56.06</v>
      </c>
      <c r="AG43" s="37">
        <v>103.29</v>
      </c>
      <c r="AH43" s="37">
        <v>55.71</v>
      </c>
      <c r="AI43" s="37">
        <v>45.53</v>
      </c>
      <c r="AJ43" s="37">
        <v>94.73</v>
      </c>
      <c r="AK43" s="37">
        <v>75.31</v>
      </c>
      <c r="AL43" s="37">
        <v>150.69999999999999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</row>
    <row r="44" spans="1:139" s="37" customFormat="1" ht="9" customHeight="1" x14ac:dyDescent="0.15">
      <c r="A44" s="4"/>
      <c r="B44" s="37" t="s">
        <v>434</v>
      </c>
      <c r="C44" s="35" t="s">
        <v>43</v>
      </c>
      <c r="D44" s="35" t="s">
        <v>435</v>
      </c>
      <c r="E44" s="36" t="s">
        <v>702</v>
      </c>
      <c r="F44" s="35" t="s">
        <v>39</v>
      </c>
      <c r="G44" s="35" t="s">
        <v>53</v>
      </c>
      <c r="H44" s="37">
        <v>267.89999999999998</v>
      </c>
      <c r="I44" s="37">
        <v>235.15</v>
      </c>
      <c r="J44" s="37">
        <v>223.76</v>
      </c>
      <c r="K44" s="37">
        <v>70.25</v>
      </c>
      <c r="L44" s="37">
        <v>154.47</v>
      </c>
      <c r="M44" s="37">
        <v>149.97</v>
      </c>
      <c r="N44" s="37">
        <v>92.98</v>
      </c>
      <c r="O44" s="37">
        <v>137.34</v>
      </c>
      <c r="P44" s="37">
        <v>55.26</v>
      </c>
      <c r="Q44" s="37">
        <v>87.31</v>
      </c>
      <c r="R44" s="37">
        <v>118.36</v>
      </c>
      <c r="S44" s="37">
        <v>45.97</v>
      </c>
      <c r="T44" s="37">
        <v>78.19</v>
      </c>
      <c r="U44" s="37">
        <v>44.59</v>
      </c>
      <c r="V44" s="37">
        <v>47.45</v>
      </c>
      <c r="W44" s="37">
        <v>96.49</v>
      </c>
      <c r="X44" s="37">
        <v>92.05</v>
      </c>
      <c r="Y44" s="37">
        <v>45.29</v>
      </c>
      <c r="Z44" s="37">
        <v>84.65</v>
      </c>
      <c r="AA44" s="37">
        <v>22.1</v>
      </c>
      <c r="AB44" s="37">
        <v>17.48</v>
      </c>
      <c r="AC44" s="37">
        <v>78.66</v>
      </c>
      <c r="AD44" s="37">
        <v>163.92</v>
      </c>
      <c r="AE44" s="37">
        <v>45.53</v>
      </c>
      <c r="AF44" s="37">
        <v>53.79</v>
      </c>
      <c r="AG44" s="37">
        <v>100.37</v>
      </c>
      <c r="AH44" s="37">
        <v>52.84</v>
      </c>
      <c r="AI44" s="37">
        <v>46.91</v>
      </c>
      <c r="AJ44" s="37">
        <v>90.66</v>
      </c>
      <c r="AK44" s="37">
        <v>70.88</v>
      </c>
      <c r="AL44" s="37">
        <v>146.87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</row>
    <row r="45" spans="1:139" s="37" customFormat="1" ht="9" customHeight="1" x14ac:dyDescent="0.15">
      <c r="A45" s="4"/>
      <c r="B45" s="37" t="s">
        <v>436</v>
      </c>
      <c r="C45" s="35" t="s">
        <v>43</v>
      </c>
      <c r="D45" s="35" t="s">
        <v>424</v>
      </c>
      <c r="E45" s="36" t="s">
        <v>702</v>
      </c>
      <c r="F45" s="35" t="s">
        <v>39</v>
      </c>
      <c r="G45" s="35" t="s">
        <v>53</v>
      </c>
      <c r="H45" s="37">
        <v>256.67</v>
      </c>
      <c r="I45" s="37">
        <v>226.78</v>
      </c>
      <c r="J45" s="37">
        <v>213.59</v>
      </c>
      <c r="M45" s="37">
        <v>147.91999999999999</v>
      </c>
      <c r="N45" s="37">
        <v>93.75</v>
      </c>
      <c r="O45" s="37">
        <v>130.08000000000001</v>
      </c>
      <c r="P45" s="37">
        <v>55.46</v>
      </c>
      <c r="Q45" s="37">
        <v>81.430000000000007</v>
      </c>
      <c r="S45" s="37">
        <v>47.11</v>
      </c>
      <c r="T45" s="37">
        <v>77.52</v>
      </c>
      <c r="U45" s="37">
        <v>44.59</v>
      </c>
      <c r="V45" s="37">
        <v>48.05</v>
      </c>
      <c r="W45" s="37">
        <v>92.16</v>
      </c>
      <c r="X45" s="37">
        <v>92.65</v>
      </c>
      <c r="Y45" s="37">
        <v>48.51</v>
      </c>
      <c r="Z45" s="37">
        <v>86.76</v>
      </c>
      <c r="AA45" s="37">
        <v>23.18</v>
      </c>
      <c r="AB45" s="37">
        <v>18.46</v>
      </c>
      <c r="AC45" s="37">
        <v>76.17</v>
      </c>
      <c r="AD45" s="37">
        <v>166.11</v>
      </c>
      <c r="AE45" s="37">
        <v>43.24</v>
      </c>
      <c r="AF45" s="37">
        <v>51.24</v>
      </c>
      <c r="AG45" s="37">
        <v>103.05</v>
      </c>
      <c r="AH45" s="37">
        <v>52.94</v>
      </c>
      <c r="AI45" s="37">
        <v>46.34</v>
      </c>
      <c r="AJ45" s="37">
        <v>92.05</v>
      </c>
      <c r="AK45" s="37">
        <v>71.599999999999994</v>
      </c>
      <c r="AL45" s="37">
        <v>145.22999999999999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</row>
    <row r="46" spans="1:139" s="37" customFormat="1" ht="9" customHeight="1" x14ac:dyDescent="0.15">
      <c r="A46" s="4"/>
      <c r="B46" s="37" t="s">
        <v>578</v>
      </c>
      <c r="C46" s="35" t="s">
        <v>43</v>
      </c>
      <c r="D46" s="35" t="s">
        <v>424</v>
      </c>
      <c r="E46" s="36" t="s">
        <v>702</v>
      </c>
      <c r="F46" s="35" t="s">
        <v>39</v>
      </c>
      <c r="G46" s="35" t="s">
        <v>53</v>
      </c>
      <c r="K46" s="37">
        <v>68.069999999999993</v>
      </c>
      <c r="M46" s="37">
        <v>140.16999999999999</v>
      </c>
      <c r="S46" s="37">
        <v>50.89</v>
      </c>
      <c r="T46" s="37">
        <v>79.260000000000005</v>
      </c>
      <c r="U46" s="37">
        <v>44.14</v>
      </c>
      <c r="V46" s="37">
        <v>45.61</v>
      </c>
      <c r="W46" s="37">
        <v>91.99</v>
      </c>
      <c r="X46" s="37">
        <v>92.91</v>
      </c>
      <c r="Y46" s="37">
        <v>51.16</v>
      </c>
      <c r="Z46" s="37">
        <v>88.69</v>
      </c>
      <c r="AA46" s="37">
        <v>24.22</v>
      </c>
      <c r="AB46" s="37">
        <v>22.04</v>
      </c>
      <c r="AC46" s="37">
        <v>77.06</v>
      </c>
      <c r="AD46" s="37">
        <v>162.59</v>
      </c>
      <c r="AE46" s="37">
        <v>44.04</v>
      </c>
      <c r="AF46" s="37">
        <v>54.29</v>
      </c>
      <c r="AG46" s="37">
        <v>99.31</v>
      </c>
      <c r="AH46" s="37">
        <v>49.29</v>
      </c>
      <c r="AI46" s="37">
        <v>41.75</v>
      </c>
      <c r="AJ46" s="37">
        <v>88.86</v>
      </c>
      <c r="AK46" s="37">
        <v>70.72</v>
      </c>
      <c r="AL46" s="37">
        <v>139.16999999999999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</row>
    <row r="47" spans="1:139" s="37" customFormat="1" ht="9" customHeight="1" x14ac:dyDescent="0.15">
      <c r="A47" s="4"/>
      <c r="B47" s="37" t="s">
        <v>579</v>
      </c>
      <c r="C47" s="35" t="s">
        <v>43</v>
      </c>
      <c r="D47" s="35" t="s">
        <v>424</v>
      </c>
      <c r="E47" s="36" t="s">
        <v>702</v>
      </c>
      <c r="F47" s="35" t="s">
        <v>39</v>
      </c>
      <c r="G47" s="35" t="s">
        <v>53</v>
      </c>
      <c r="P47" s="37">
        <v>61.92</v>
      </c>
      <c r="S47" s="37">
        <v>47.17</v>
      </c>
      <c r="T47" s="37">
        <v>78.010000000000005</v>
      </c>
      <c r="V47" s="37">
        <v>49.33</v>
      </c>
      <c r="W47" s="37">
        <v>104.95</v>
      </c>
      <c r="X47" s="37">
        <v>106.23</v>
      </c>
      <c r="Y47" s="37">
        <v>56.28</v>
      </c>
      <c r="Z47" s="37">
        <v>98.14</v>
      </c>
      <c r="AA47" s="37">
        <v>23.73</v>
      </c>
      <c r="AB47" s="37">
        <v>21.68</v>
      </c>
      <c r="AC47" s="37">
        <v>83.77</v>
      </c>
      <c r="AD47" s="37">
        <v>182.36</v>
      </c>
      <c r="AE47" s="37">
        <v>41.28</v>
      </c>
      <c r="AF47" s="37">
        <v>57.91</v>
      </c>
      <c r="AG47" s="37">
        <v>108.15</v>
      </c>
      <c r="AH47" s="37">
        <v>54.73</v>
      </c>
      <c r="AI47" s="37">
        <v>46.35</v>
      </c>
      <c r="AJ47" s="37">
        <v>96.9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</row>
    <row r="48" spans="1:139" s="37" customFormat="1" ht="9" customHeight="1" x14ac:dyDescent="0.15">
      <c r="A48" s="4"/>
      <c r="B48" s="37" t="s">
        <v>580</v>
      </c>
      <c r="C48" s="35" t="s">
        <v>43</v>
      </c>
      <c r="D48" s="35" t="s">
        <v>435</v>
      </c>
      <c r="E48" s="36" t="s">
        <v>702</v>
      </c>
      <c r="F48" s="35" t="s">
        <v>39</v>
      </c>
      <c r="G48" s="35" t="s">
        <v>53</v>
      </c>
      <c r="M48" s="37">
        <v>143.6</v>
      </c>
      <c r="S48" s="37">
        <v>47.54</v>
      </c>
      <c r="T48" s="37">
        <v>73.31</v>
      </c>
      <c r="W48" s="37">
        <v>96.16</v>
      </c>
      <c r="X48" s="37">
        <v>98.06</v>
      </c>
      <c r="Y48" s="37">
        <v>48.11</v>
      </c>
      <c r="Z48" s="37">
        <v>88.61</v>
      </c>
      <c r="AA48" s="37">
        <v>21.49</v>
      </c>
      <c r="AB48" s="37">
        <v>20.13</v>
      </c>
      <c r="AC48" s="37">
        <v>78.92</v>
      </c>
      <c r="AD48" s="37">
        <v>174.73</v>
      </c>
      <c r="AE48" s="37">
        <v>39.049999999999997</v>
      </c>
      <c r="AF48" s="37">
        <v>54.96</v>
      </c>
      <c r="AG48" s="37">
        <v>106</v>
      </c>
      <c r="AH48" s="37">
        <v>54.39</v>
      </c>
      <c r="AI48" s="37">
        <v>43.16</v>
      </c>
      <c r="AJ48" s="37">
        <v>92.05</v>
      </c>
      <c r="AK48" s="37">
        <v>72.849999999999994</v>
      </c>
      <c r="AL48" s="37">
        <v>141.58000000000001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</row>
    <row r="49" spans="1:139" s="37" customFormat="1" ht="9" customHeight="1" x14ac:dyDescent="0.15">
      <c r="A49" s="4"/>
      <c r="B49" s="37" t="s">
        <v>581</v>
      </c>
      <c r="C49" s="35" t="s">
        <v>43</v>
      </c>
      <c r="D49" s="35" t="s">
        <v>435</v>
      </c>
      <c r="E49" s="36" t="s">
        <v>702</v>
      </c>
      <c r="F49" s="35" t="s">
        <v>39</v>
      </c>
      <c r="G49" s="35" t="s">
        <v>53</v>
      </c>
      <c r="H49" s="37">
        <v>255.83</v>
      </c>
      <c r="I49" s="37">
        <v>223.18</v>
      </c>
      <c r="J49" s="37">
        <v>210.83</v>
      </c>
      <c r="M49" s="37">
        <v>145.68</v>
      </c>
      <c r="N49" s="37">
        <v>93.32</v>
      </c>
      <c r="O49" s="37">
        <v>130.34</v>
      </c>
      <c r="P49" s="37">
        <v>54.73</v>
      </c>
      <c r="Q49" s="37">
        <v>81.56</v>
      </c>
      <c r="R49" s="37">
        <v>115.16</v>
      </c>
      <c r="S49" s="37">
        <v>46.59</v>
      </c>
      <c r="T49" s="37">
        <v>70.88</v>
      </c>
      <c r="U49" s="37">
        <v>40.46</v>
      </c>
      <c r="V49" s="37">
        <v>45.81</v>
      </c>
      <c r="W49" s="37">
        <v>94.06</v>
      </c>
      <c r="X49" s="37">
        <v>89.15</v>
      </c>
      <c r="Z49" s="37">
        <v>90.2</v>
      </c>
      <c r="AA49" s="37">
        <v>21.83</v>
      </c>
      <c r="AB49" s="37">
        <v>18.55</v>
      </c>
      <c r="AC49" s="37">
        <v>75.22</v>
      </c>
      <c r="AD49" s="37">
        <v>169.48</v>
      </c>
      <c r="AE49" s="37">
        <v>40.46</v>
      </c>
      <c r="AF49" s="37">
        <v>51.24</v>
      </c>
      <c r="AH49" s="37">
        <v>52.77</v>
      </c>
      <c r="AI49" s="37">
        <v>44.98</v>
      </c>
      <c r="AJ49" s="37">
        <v>86.62</v>
      </c>
      <c r="AK49" s="37">
        <v>66.06</v>
      </c>
      <c r="AL49" s="37">
        <v>144.21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</row>
    <row r="50" spans="1:139" s="37" customFormat="1" ht="9" customHeight="1" x14ac:dyDescent="0.15">
      <c r="A50" s="4"/>
      <c r="B50" s="37" t="s">
        <v>582</v>
      </c>
      <c r="C50" s="35" t="s">
        <v>43</v>
      </c>
      <c r="D50" s="35" t="s">
        <v>435</v>
      </c>
      <c r="E50" s="36" t="s">
        <v>702</v>
      </c>
      <c r="F50" s="35" t="s">
        <v>39</v>
      </c>
      <c r="G50" s="35" t="s">
        <v>40</v>
      </c>
      <c r="H50" s="37">
        <v>259.19</v>
      </c>
      <c r="J50" s="37">
        <v>217.5</v>
      </c>
      <c r="M50" s="37">
        <v>144.93</v>
      </c>
      <c r="N50" s="37">
        <v>95.4</v>
      </c>
      <c r="O50" s="37">
        <v>134.15</v>
      </c>
      <c r="P50" s="37">
        <v>53.44</v>
      </c>
      <c r="Q50" s="37">
        <v>85.85</v>
      </c>
      <c r="R50" s="37">
        <v>122.02</v>
      </c>
      <c r="S50" s="37">
        <v>53.2</v>
      </c>
      <c r="T50" s="37">
        <v>77.28</v>
      </c>
      <c r="V50" s="37">
        <v>47.35</v>
      </c>
      <c r="W50" s="37">
        <v>91.85</v>
      </c>
      <c r="X50" s="37">
        <v>92.21</v>
      </c>
      <c r="Z50" s="37">
        <v>88.73</v>
      </c>
      <c r="AA50" s="37">
        <v>24.81</v>
      </c>
      <c r="AB50" s="37">
        <v>21.55</v>
      </c>
      <c r="AC50" s="37">
        <v>79.959999999999994</v>
      </c>
      <c r="AD50" s="37">
        <v>163.51</v>
      </c>
      <c r="AE50" s="37">
        <v>43.74</v>
      </c>
      <c r="AF50" s="37">
        <v>53.08</v>
      </c>
      <c r="AG50" s="37">
        <v>104.22</v>
      </c>
      <c r="AH50" s="37">
        <v>52.8</v>
      </c>
      <c r="AI50" s="37">
        <v>42.86</v>
      </c>
      <c r="AJ50" s="37">
        <v>89.97</v>
      </c>
      <c r="AK50" s="37">
        <v>70.16</v>
      </c>
      <c r="AL50" s="37">
        <v>142.51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</row>
    <row r="51" spans="1:139" s="37" customFormat="1" ht="9" customHeight="1" x14ac:dyDescent="0.15">
      <c r="A51" s="4"/>
      <c r="B51" s="37" t="s">
        <v>583</v>
      </c>
      <c r="C51" s="35" t="s">
        <v>43</v>
      </c>
      <c r="D51" s="35" t="s">
        <v>424</v>
      </c>
      <c r="E51" s="36" t="s">
        <v>702</v>
      </c>
      <c r="F51" s="35" t="s">
        <v>39</v>
      </c>
      <c r="G51" s="35" t="s">
        <v>53</v>
      </c>
      <c r="H51" s="37">
        <v>273.48</v>
      </c>
      <c r="I51" s="37">
        <v>245.71</v>
      </c>
      <c r="J51" s="37">
        <v>228.76</v>
      </c>
      <c r="K51" s="37">
        <v>72.849999999999994</v>
      </c>
      <c r="L51" s="37">
        <v>157.88999999999999</v>
      </c>
      <c r="M51" s="37">
        <v>156.05000000000001</v>
      </c>
      <c r="O51" s="37">
        <v>138.97</v>
      </c>
      <c r="Q51" s="37">
        <v>90.08</v>
      </c>
      <c r="R51" s="37">
        <v>119.26</v>
      </c>
      <c r="S51" s="37">
        <v>44.46</v>
      </c>
      <c r="T51" s="37">
        <v>78.13</v>
      </c>
      <c r="U51" s="37">
        <v>43.22</v>
      </c>
      <c r="V51" s="37">
        <v>49.58</v>
      </c>
      <c r="W51" s="37">
        <v>99.84</v>
      </c>
      <c r="X51" s="37">
        <v>100.4</v>
      </c>
      <c r="Y51" s="37">
        <v>51.1</v>
      </c>
      <c r="Z51" s="37">
        <v>94.56</v>
      </c>
      <c r="AA51" s="37">
        <v>22.98</v>
      </c>
      <c r="AB51" s="37">
        <v>21.02</v>
      </c>
      <c r="AC51" s="37">
        <v>81.58</v>
      </c>
      <c r="AD51" s="37">
        <v>172.6</v>
      </c>
      <c r="AE51" s="37">
        <v>45.39</v>
      </c>
      <c r="AF51" s="37">
        <v>60.05</v>
      </c>
      <c r="AG51" s="37">
        <v>106.71</v>
      </c>
      <c r="AH51" s="37">
        <v>55.37</v>
      </c>
      <c r="AI51" s="37">
        <v>44.8</v>
      </c>
      <c r="AJ51" s="37">
        <v>91.12</v>
      </c>
      <c r="AK51" s="37">
        <v>72.569999999999993</v>
      </c>
      <c r="AL51" s="37">
        <v>154.72999999999999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</row>
    <row r="52" spans="1:139" s="37" customFormat="1" ht="9" customHeight="1" x14ac:dyDescent="0.15">
      <c r="A52" s="4"/>
      <c r="B52" s="37" t="s">
        <v>585</v>
      </c>
      <c r="C52" s="35" t="s">
        <v>43</v>
      </c>
      <c r="D52" s="35" t="s">
        <v>435</v>
      </c>
      <c r="E52" s="36" t="s">
        <v>702</v>
      </c>
      <c r="F52" s="35" t="s">
        <v>39</v>
      </c>
      <c r="G52" s="35" t="s">
        <v>53</v>
      </c>
      <c r="H52" s="37">
        <v>255.69</v>
      </c>
      <c r="I52" s="37">
        <v>227.29</v>
      </c>
      <c r="J52" s="37">
        <v>214.68</v>
      </c>
      <c r="K52" s="37">
        <v>64.63</v>
      </c>
      <c r="L52" s="37">
        <v>150.71</v>
      </c>
      <c r="M52" s="37">
        <v>143.82</v>
      </c>
      <c r="N52" s="37">
        <v>91.25</v>
      </c>
      <c r="O52" s="37">
        <v>127.95</v>
      </c>
      <c r="P52" s="37">
        <v>54.33</v>
      </c>
      <c r="Q52" s="37">
        <v>85.26</v>
      </c>
      <c r="R52" s="37">
        <v>112.89</v>
      </c>
      <c r="S52" s="37">
        <v>40.659999999999997</v>
      </c>
      <c r="T52" s="37">
        <v>77.5</v>
      </c>
      <c r="U52" s="37">
        <v>44.03</v>
      </c>
      <c r="V52" s="37">
        <v>45.7</v>
      </c>
      <c r="W52" s="37">
        <v>95.6</v>
      </c>
      <c r="X52" s="37">
        <v>94.64</v>
      </c>
      <c r="Y52" s="37">
        <v>46.59</v>
      </c>
      <c r="Z52" s="37">
        <v>89.28</v>
      </c>
      <c r="AA52" s="37">
        <v>20.95</v>
      </c>
      <c r="AB52" s="37">
        <v>20.27</v>
      </c>
      <c r="AC52" s="37">
        <v>80.47</v>
      </c>
      <c r="AD52" s="37">
        <v>176.74</v>
      </c>
      <c r="AE52" s="37">
        <v>42.96</v>
      </c>
      <c r="AF52" s="37">
        <v>53.2</v>
      </c>
      <c r="AG52" s="37">
        <v>102.63</v>
      </c>
      <c r="AH52" s="37">
        <v>49.23</v>
      </c>
      <c r="AI52" s="37">
        <v>43.79</v>
      </c>
      <c r="AJ52" s="37">
        <v>88.16</v>
      </c>
      <c r="AK52" s="37">
        <v>71.08</v>
      </c>
      <c r="AL52" s="37">
        <v>142.03</v>
      </c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</row>
    <row r="53" spans="1:139" s="37" customFormat="1" ht="9" customHeight="1" x14ac:dyDescent="0.15">
      <c r="A53" s="4"/>
      <c r="B53" s="37" t="s">
        <v>586</v>
      </c>
      <c r="C53" s="35" t="s">
        <v>43</v>
      </c>
      <c r="D53" s="35" t="s">
        <v>435</v>
      </c>
      <c r="E53" s="36" t="s">
        <v>702</v>
      </c>
      <c r="F53" s="35" t="s">
        <v>39</v>
      </c>
      <c r="G53" s="35" t="s">
        <v>49</v>
      </c>
      <c r="H53" s="37">
        <v>276.74</v>
      </c>
      <c r="I53" s="37">
        <v>241.89</v>
      </c>
      <c r="J53" s="37">
        <v>227.21</v>
      </c>
      <c r="K53" s="37">
        <v>69.540000000000006</v>
      </c>
      <c r="L53" s="37">
        <v>159.5</v>
      </c>
      <c r="M53" s="37">
        <v>157.05000000000001</v>
      </c>
      <c r="N53" s="37">
        <v>107.09</v>
      </c>
      <c r="O53" s="37">
        <v>140.65</v>
      </c>
      <c r="P53" s="37">
        <v>65.290000000000006</v>
      </c>
      <c r="Q53" s="37">
        <v>92.3</v>
      </c>
      <c r="R53" s="37">
        <v>127.04</v>
      </c>
      <c r="S53" s="37">
        <v>48.58</v>
      </c>
      <c r="T53" s="37">
        <v>77.58</v>
      </c>
      <c r="U53" s="37">
        <v>43.97</v>
      </c>
      <c r="V53" s="37">
        <v>48.68</v>
      </c>
      <c r="W53" s="37">
        <v>97.05</v>
      </c>
      <c r="X53" s="37">
        <v>101.71</v>
      </c>
      <c r="Y53" s="37">
        <v>51.09</v>
      </c>
      <c r="Z53" s="37">
        <v>91.11</v>
      </c>
      <c r="AA53" s="37">
        <v>20.350000000000001</v>
      </c>
      <c r="AB53" s="37">
        <v>20.62</v>
      </c>
      <c r="AC53" s="37">
        <v>80.489999999999995</v>
      </c>
      <c r="AD53" s="37">
        <v>173.97</v>
      </c>
      <c r="AE53" s="37">
        <v>42.47</v>
      </c>
      <c r="AF53" s="37">
        <v>58.59</v>
      </c>
      <c r="AG53" s="37">
        <v>104.88</v>
      </c>
      <c r="AI53" s="37">
        <v>45.19</v>
      </c>
      <c r="AJ53" s="37">
        <v>97.15</v>
      </c>
      <c r="AK53" s="37">
        <v>73.05</v>
      </c>
      <c r="AL53" s="37">
        <v>154.94999999999999</v>
      </c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</row>
    <row r="54" spans="1:139" s="37" customFormat="1" ht="9" customHeight="1" x14ac:dyDescent="0.15">
      <c r="A54" s="4"/>
      <c r="B54" s="37" t="s">
        <v>587</v>
      </c>
      <c r="C54" s="35" t="s">
        <v>43</v>
      </c>
      <c r="D54" s="35" t="s">
        <v>435</v>
      </c>
      <c r="E54" s="36" t="s">
        <v>702</v>
      </c>
      <c r="F54" s="35" t="s">
        <v>39</v>
      </c>
      <c r="G54" s="35" t="s">
        <v>40</v>
      </c>
      <c r="H54" s="37">
        <v>261.57</v>
      </c>
      <c r="I54" s="37">
        <v>236.53</v>
      </c>
      <c r="J54" s="37">
        <v>221.3</v>
      </c>
      <c r="K54" s="37">
        <v>70.41</v>
      </c>
      <c r="L54" s="37">
        <v>151.62</v>
      </c>
      <c r="M54" s="37">
        <v>149.44</v>
      </c>
      <c r="N54" s="37">
        <v>102.32</v>
      </c>
      <c r="O54" s="37">
        <v>131.56</v>
      </c>
      <c r="P54" s="37">
        <v>64.47</v>
      </c>
      <c r="Q54" s="37">
        <v>83.08</v>
      </c>
      <c r="R54" s="37">
        <v>122</v>
      </c>
      <c r="S54" s="37">
        <v>50.23</v>
      </c>
      <c r="T54" s="37">
        <v>76.08</v>
      </c>
      <c r="V54" s="37">
        <v>46.3</v>
      </c>
      <c r="W54" s="37">
        <v>97.01</v>
      </c>
      <c r="X54" s="37">
        <v>91.47</v>
      </c>
      <c r="Y54" s="37">
        <v>49.18</v>
      </c>
      <c r="Z54" s="37">
        <v>93.85</v>
      </c>
      <c r="AA54" s="37">
        <v>20.2</v>
      </c>
      <c r="AB54" s="37">
        <v>18.16</v>
      </c>
      <c r="AE54" s="37">
        <v>39.25</v>
      </c>
      <c r="AF54" s="37">
        <v>57.43</v>
      </c>
      <c r="AG54" s="37">
        <v>100.36</v>
      </c>
      <c r="AI54" s="37">
        <v>45.79</v>
      </c>
      <c r="AJ54" s="37">
        <v>89.91</v>
      </c>
      <c r="AK54" s="37">
        <v>72.62</v>
      </c>
      <c r="AL54" s="37">
        <v>147.24</v>
      </c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</row>
    <row r="55" spans="1:139" s="37" customFormat="1" ht="9" customHeight="1" x14ac:dyDescent="0.15">
      <c r="A55" s="4"/>
      <c r="B55" s="37" t="s">
        <v>588</v>
      </c>
      <c r="C55" s="35" t="s">
        <v>43</v>
      </c>
      <c r="D55" s="35" t="s">
        <v>435</v>
      </c>
      <c r="E55" s="36" t="s">
        <v>702</v>
      </c>
      <c r="F55" s="35" t="s">
        <v>39</v>
      </c>
      <c r="G55" s="35" t="s">
        <v>40</v>
      </c>
      <c r="H55" s="37">
        <v>252.85</v>
      </c>
      <c r="I55" s="37">
        <v>222.54</v>
      </c>
      <c r="J55" s="37">
        <v>208.52</v>
      </c>
      <c r="K55" s="37">
        <v>65.75</v>
      </c>
      <c r="L55" s="37">
        <v>143.81</v>
      </c>
      <c r="M55" s="37">
        <v>144.08000000000001</v>
      </c>
      <c r="N55" s="37">
        <v>94.43</v>
      </c>
      <c r="O55" s="37">
        <v>128.62</v>
      </c>
      <c r="P55" s="37">
        <v>58.76</v>
      </c>
      <c r="Q55" s="37">
        <v>77.72</v>
      </c>
      <c r="R55" s="37">
        <v>113.51</v>
      </c>
      <c r="S55" s="37">
        <v>46.8</v>
      </c>
      <c r="V55" s="37">
        <v>43.47</v>
      </c>
      <c r="W55" s="37">
        <v>95.58</v>
      </c>
      <c r="X55" s="37">
        <v>94.98</v>
      </c>
      <c r="Y55" s="37">
        <v>48.32</v>
      </c>
      <c r="Z55" s="37">
        <v>88.15</v>
      </c>
      <c r="AA55" s="37">
        <v>24.44</v>
      </c>
      <c r="AB55" s="37">
        <v>16.440000000000001</v>
      </c>
      <c r="AC55" s="37">
        <v>75.97</v>
      </c>
      <c r="AD55" s="37">
        <v>168.61</v>
      </c>
      <c r="AE55" s="37">
        <v>51.13</v>
      </c>
      <c r="AF55" s="37">
        <v>61.68</v>
      </c>
      <c r="AG55" s="37">
        <v>102.05</v>
      </c>
      <c r="AI55" s="37">
        <v>45.26</v>
      </c>
      <c r="AJ55" s="37">
        <v>86.75</v>
      </c>
      <c r="AK55" s="37">
        <v>64.239999999999995</v>
      </c>
      <c r="AL55" s="37">
        <v>141.08000000000001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</row>
    <row r="56" spans="1:139" s="37" customFormat="1" ht="9" customHeight="1" x14ac:dyDescent="0.15">
      <c r="A56" s="4"/>
      <c r="B56" s="37" t="s">
        <v>589</v>
      </c>
      <c r="C56" s="35" t="s">
        <v>43</v>
      </c>
      <c r="D56" s="35" t="s">
        <v>424</v>
      </c>
      <c r="E56" s="36" t="s">
        <v>702</v>
      </c>
      <c r="F56" s="35" t="s">
        <v>39</v>
      </c>
      <c r="G56" s="35" t="s">
        <v>53</v>
      </c>
      <c r="K56" s="37">
        <v>68.48</v>
      </c>
      <c r="M56" s="37">
        <v>141.32</v>
      </c>
      <c r="S56" s="37">
        <v>48.97</v>
      </c>
      <c r="T56" s="37">
        <v>77.67</v>
      </c>
      <c r="U56" s="37">
        <v>45.25</v>
      </c>
      <c r="V56" s="37">
        <v>46.03</v>
      </c>
      <c r="W56" s="37">
        <v>97.24</v>
      </c>
      <c r="X56" s="37">
        <v>93.03</v>
      </c>
      <c r="Y56" s="37">
        <v>47.91</v>
      </c>
      <c r="Z56" s="37">
        <v>93.16</v>
      </c>
      <c r="AA56" s="37">
        <v>21.32</v>
      </c>
      <c r="AB56" s="37">
        <v>20.010000000000002</v>
      </c>
      <c r="AC56" s="37">
        <v>81.94</v>
      </c>
      <c r="AD56" s="37">
        <v>168</v>
      </c>
      <c r="AE56" s="37">
        <v>43.36</v>
      </c>
      <c r="AF56" s="37">
        <v>50.79</v>
      </c>
      <c r="AG56" s="37">
        <v>105.34</v>
      </c>
      <c r="AH56" s="37">
        <v>54.84</v>
      </c>
      <c r="AI56" s="37">
        <v>45.08</v>
      </c>
      <c r="AJ56" s="37">
        <v>89.7</v>
      </c>
      <c r="AK56" s="37">
        <v>68.86</v>
      </c>
      <c r="AL56" s="37">
        <v>139.99</v>
      </c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</row>
    <row r="57" spans="1:139" s="37" customFormat="1" ht="9" customHeight="1" x14ac:dyDescent="0.15">
      <c r="A57" s="4"/>
      <c r="B57" s="37" t="s">
        <v>437</v>
      </c>
      <c r="C57" s="37" t="s">
        <v>43</v>
      </c>
      <c r="D57" s="37" t="s">
        <v>438</v>
      </c>
      <c r="E57" s="39" t="s">
        <v>702</v>
      </c>
      <c r="F57" s="37" t="s">
        <v>45</v>
      </c>
      <c r="G57" s="37" t="s">
        <v>53</v>
      </c>
      <c r="H57" s="37">
        <v>261.05</v>
      </c>
      <c r="I57" s="37">
        <v>229.55</v>
      </c>
      <c r="J57" s="37">
        <v>214.74</v>
      </c>
      <c r="K57" s="37">
        <v>70.900000000000006</v>
      </c>
      <c r="L57" s="37">
        <v>144.77000000000001</v>
      </c>
      <c r="M57" s="37">
        <v>151.69</v>
      </c>
      <c r="N57" s="37">
        <v>91.63</v>
      </c>
      <c r="O57" s="37">
        <v>125.92</v>
      </c>
      <c r="P57" s="37">
        <v>55.97</v>
      </c>
      <c r="Q57" s="37">
        <v>87.63</v>
      </c>
      <c r="R57" s="37">
        <v>117.63</v>
      </c>
      <c r="S57" s="37">
        <v>45.99</v>
      </c>
      <c r="T57" s="37">
        <v>74.900000000000006</v>
      </c>
      <c r="U57" s="37">
        <v>42.41</v>
      </c>
      <c r="V57" s="37">
        <v>45.74</v>
      </c>
      <c r="W57" s="37">
        <v>95.8</v>
      </c>
      <c r="X57" s="37">
        <v>94</v>
      </c>
      <c r="Y57" s="37">
        <v>50.5</v>
      </c>
      <c r="Z57" s="37">
        <v>93.27</v>
      </c>
      <c r="AB57" s="37">
        <v>19.96</v>
      </c>
      <c r="AC57" s="37">
        <v>82</v>
      </c>
      <c r="AE57" s="37">
        <v>45.2</v>
      </c>
      <c r="AF57" s="37">
        <v>54.8</v>
      </c>
      <c r="AG57" s="37">
        <v>101.38</v>
      </c>
      <c r="AH57" s="37">
        <v>54.82</v>
      </c>
      <c r="AI57" s="37">
        <v>43.2</v>
      </c>
      <c r="AK57" s="37">
        <v>70.92</v>
      </c>
      <c r="AL57" s="37">
        <v>150.44999999999999</v>
      </c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</row>
    <row r="58" spans="1:139" s="37" customFormat="1" ht="9" customHeight="1" x14ac:dyDescent="0.15">
      <c r="A58" s="4"/>
      <c r="B58" s="37" t="s">
        <v>441</v>
      </c>
      <c r="C58" s="37" t="s">
        <v>43</v>
      </c>
      <c r="D58" s="37" t="s">
        <v>424</v>
      </c>
      <c r="E58" s="39" t="s">
        <v>702</v>
      </c>
      <c r="F58" s="37" t="s">
        <v>45</v>
      </c>
      <c r="G58" s="37" t="s">
        <v>53</v>
      </c>
      <c r="H58" s="37">
        <v>268.06</v>
      </c>
      <c r="I58" s="37">
        <v>239.91</v>
      </c>
      <c r="J58" s="37">
        <v>224.27</v>
      </c>
      <c r="K58" s="37">
        <v>72.37</v>
      </c>
      <c r="L58" s="37">
        <v>153.04</v>
      </c>
      <c r="M58" s="37">
        <v>149.47999999999999</v>
      </c>
      <c r="N58" s="37">
        <v>100.77</v>
      </c>
      <c r="O58" s="37">
        <v>137.57</v>
      </c>
      <c r="P58" s="37">
        <v>58.13</v>
      </c>
      <c r="Q58" s="37">
        <v>91.55</v>
      </c>
      <c r="R58" s="37">
        <v>121.35</v>
      </c>
      <c r="S58" s="37">
        <v>48.8</v>
      </c>
      <c r="T58" s="37">
        <v>76.09</v>
      </c>
      <c r="U58" s="37">
        <v>42.43</v>
      </c>
      <c r="V58" s="37">
        <v>49.77</v>
      </c>
      <c r="W58" s="37">
        <v>94.14</v>
      </c>
      <c r="X58" s="37">
        <v>96.07</v>
      </c>
      <c r="Y58" s="37">
        <v>50.05</v>
      </c>
      <c r="Z58" s="37">
        <v>84.62</v>
      </c>
      <c r="AA58" s="37">
        <v>23.17</v>
      </c>
      <c r="AB58" s="37">
        <v>19.41</v>
      </c>
      <c r="AC58" s="37">
        <v>80</v>
      </c>
      <c r="AD58" s="37">
        <v>169.2</v>
      </c>
      <c r="AE58" s="37">
        <v>41.99</v>
      </c>
      <c r="AF58" s="37">
        <v>55.04</v>
      </c>
      <c r="AG58" s="37">
        <v>101.17</v>
      </c>
      <c r="AH58" s="37">
        <v>54.2</v>
      </c>
      <c r="AI58" s="37">
        <v>44.61</v>
      </c>
      <c r="AJ58" s="37">
        <v>90.87</v>
      </c>
      <c r="AK58" s="37">
        <v>73.930000000000007</v>
      </c>
      <c r="AL58" s="37">
        <v>149.76</v>
      </c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</row>
    <row r="59" spans="1:139" s="37" customFormat="1" ht="9" customHeight="1" x14ac:dyDescent="0.15">
      <c r="A59" s="4"/>
      <c r="B59" s="37" t="s">
        <v>442</v>
      </c>
      <c r="C59" s="37" t="s">
        <v>43</v>
      </c>
      <c r="D59" s="37" t="s">
        <v>424</v>
      </c>
      <c r="E59" s="39" t="s">
        <v>702</v>
      </c>
      <c r="F59" s="37" t="s">
        <v>45</v>
      </c>
      <c r="G59" s="37" t="s">
        <v>53</v>
      </c>
      <c r="H59" s="37">
        <v>252.24</v>
      </c>
      <c r="I59" s="37">
        <v>226.54</v>
      </c>
      <c r="J59" s="37">
        <v>213.38</v>
      </c>
      <c r="K59" s="37">
        <v>66.459999999999994</v>
      </c>
      <c r="L59" s="37">
        <v>147.85</v>
      </c>
      <c r="M59" s="37">
        <v>143.77000000000001</v>
      </c>
      <c r="N59" s="37">
        <v>94.52</v>
      </c>
      <c r="O59" s="37">
        <v>123.02</v>
      </c>
      <c r="P59" s="37">
        <v>59.38</v>
      </c>
      <c r="Q59" s="37">
        <v>80.22</v>
      </c>
      <c r="R59" s="37">
        <v>115.81</v>
      </c>
      <c r="S59" s="37">
        <v>46.83</v>
      </c>
      <c r="T59" s="37">
        <v>77.09</v>
      </c>
      <c r="U59" s="37">
        <v>46.32</v>
      </c>
      <c r="V59" s="37">
        <v>46.3</v>
      </c>
      <c r="W59" s="37">
        <v>94.84</v>
      </c>
      <c r="X59" s="37">
        <v>92.62</v>
      </c>
      <c r="Y59" s="37">
        <v>47.94</v>
      </c>
      <c r="Z59" s="37">
        <v>92.4</v>
      </c>
      <c r="AA59" s="37">
        <v>25.48</v>
      </c>
      <c r="AB59" s="37">
        <v>18.64</v>
      </c>
      <c r="AC59" s="37">
        <v>77.02</v>
      </c>
      <c r="AD59" s="37">
        <v>162.41999999999999</v>
      </c>
      <c r="AE59" s="37">
        <v>41.78</v>
      </c>
      <c r="AF59" s="37">
        <v>50.68</v>
      </c>
      <c r="AG59" s="37">
        <v>101.24</v>
      </c>
      <c r="AH59" s="37">
        <v>50.8</v>
      </c>
      <c r="AI59" s="37">
        <v>43.27</v>
      </c>
      <c r="AJ59" s="37">
        <v>93.06</v>
      </c>
      <c r="AK59" s="37">
        <v>71.959999999999994</v>
      </c>
      <c r="AL59" s="37">
        <v>139.69999999999999</v>
      </c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</row>
    <row r="60" spans="1:139" s="37" customFormat="1" ht="9" customHeight="1" x14ac:dyDescent="0.15">
      <c r="A60" s="4"/>
      <c r="B60" s="37" t="s">
        <v>443</v>
      </c>
      <c r="C60" s="37" t="s">
        <v>43</v>
      </c>
      <c r="D60" s="37" t="s">
        <v>433</v>
      </c>
      <c r="E60" s="39" t="s">
        <v>702</v>
      </c>
      <c r="F60" s="37" t="s">
        <v>45</v>
      </c>
      <c r="G60" s="37" t="s">
        <v>53</v>
      </c>
      <c r="H60" s="37">
        <v>254.29</v>
      </c>
      <c r="I60" s="37">
        <v>228.52</v>
      </c>
      <c r="J60" s="37">
        <v>215.29</v>
      </c>
      <c r="K60" s="37">
        <v>71.180000000000007</v>
      </c>
      <c r="L60" s="37">
        <v>143.84</v>
      </c>
      <c r="M60" s="37">
        <v>146.24</v>
      </c>
      <c r="O60" s="37">
        <v>127.81</v>
      </c>
      <c r="Q60" s="37">
        <v>74.510000000000005</v>
      </c>
      <c r="R60" s="37">
        <v>113.24</v>
      </c>
      <c r="S60" s="37">
        <v>49.81</v>
      </c>
      <c r="T60" s="37">
        <v>72.680000000000007</v>
      </c>
      <c r="U60" s="37">
        <v>41.61</v>
      </c>
      <c r="V60" s="37">
        <v>45.38</v>
      </c>
      <c r="W60" s="37">
        <v>97.16</v>
      </c>
      <c r="X60" s="37">
        <v>96.01</v>
      </c>
      <c r="Y60" s="37">
        <v>48.19</v>
      </c>
      <c r="AA60" s="37">
        <v>23.2</v>
      </c>
      <c r="AB60" s="37">
        <v>18.600000000000001</v>
      </c>
      <c r="AC60" s="37">
        <v>79.27</v>
      </c>
      <c r="AD60" s="37">
        <v>165.7</v>
      </c>
      <c r="AE60" s="37">
        <v>52.15</v>
      </c>
      <c r="AF60" s="37">
        <v>57.38</v>
      </c>
      <c r="AG60" s="37">
        <v>104.85</v>
      </c>
      <c r="AH60" s="37">
        <v>51.71</v>
      </c>
      <c r="AI60" s="37">
        <v>44.06</v>
      </c>
      <c r="AJ60" s="37">
        <v>94.55</v>
      </c>
      <c r="AK60" s="37">
        <v>68.12</v>
      </c>
      <c r="AL60" s="37">
        <v>142.79</v>
      </c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</row>
    <row r="61" spans="1:139" s="37" customFormat="1" ht="9" customHeight="1" x14ac:dyDescent="0.15">
      <c r="A61" s="4"/>
      <c r="B61" s="37" t="s">
        <v>447</v>
      </c>
      <c r="C61" s="37" t="s">
        <v>43</v>
      </c>
      <c r="D61" s="37" t="s">
        <v>424</v>
      </c>
      <c r="E61" s="39" t="s">
        <v>702</v>
      </c>
      <c r="F61" s="37" t="s">
        <v>45</v>
      </c>
      <c r="G61" s="37" t="s">
        <v>53</v>
      </c>
      <c r="H61" s="37">
        <v>243.66</v>
      </c>
      <c r="I61" s="37">
        <v>222.24</v>
      </c>
      <c r="J61" s="37">
        <v>208.99</v>
      </c>
      <c r="K61" s="37">
        <v>67.12</v>
      </c>
      <c r="L61" s="37">
        <v>142.68</v>
      </c>
      <c r="M61" s="37">
        <v>135.31</v>
      </c>
      <c r="N61" s="37">
        <v>90.99</v>
      </c>
      <c r="O61" s="37">
        <v>123.98</v>
      </c>
      <c r="P61" s="37">
        <v>56.93</v>
      </c>
      <c r="Q61" s="37">
        <v>79.900000000000006</v>
      </c>
      <c r="R61" s="37">
        <v>109.64</v>
      </c>
      <c r="S61" s="37">
        <v>43.08</v>
      </c>
      <c r="T61" s="37">
        <v>72.87</v>
      </c>
      <c r="U61" s="37">
        <v>41.31</v>
      </c>
      <c r="V61" s="37">
        <v>44.75</v>
      </c>
      <c r="W61" s="37">
        <v>93.39</v>
      </c>
      <c r="X61" s="37">
        <v>88.05</v>
      </c>
      <c r="Y61" s="37">
        <v>49.13</v>
      </c>
      <c r="Z61" s="37">
        <v>88.29</v>
      </c>
      <c r="AA61" s="37">
        <v>22.81</v>
      </c>
      <c r="AB61" s="37">
        <v>19.59</v>
      </c>
      <c r="AC61" s="37">
        <v>74.75</v>
      </c>
      <c r="AD61" s="37">
        <v>159.6</v>
      </c>
      <c r="AE61" s="37">
        <v>38.479999999999997</v>
      </c>
      <c r="AF61" s="37">
        <v>48.78</v>
      </c>
      <c r="AG61" s="37">
        <v>95.62</v>
      </c>
      <c r="AH61" s="37">
        <v>45.06</v>
      </c>
      <c r="AI61" s="37">
        <v>44.82</v>
      </c>
      <c r="AJ61" s="37">
        <v>83.06</v>
      </c>
      <c r="AK61" s="37">
        <v>63.39</v>
      </c>
      <c r="AL61" s="37">
        <v>136.63</v>
      </c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</row>
    <row r="62" spans="1:139" s="37" customFormat="1" ht="9" customHeight="1" x14ac:dyDescent="0.15">
      <c r="A62" s="4"/>
      <c r="B62" s="37" t="s">
        <v>448</v>
      </c>
      <c r="C62" s="37" t="s">
        <v>43</v>
      </c>
      <c r="D62" s="37" t="s">
        <v>435</v>
      </c>
      <c r="E62" s="39" t="s">
        <v>702</v>
      </c>
      <c r="F62" s="37" t="s">
        <v>45</v>
      </c>
      <c r="G62" s="37" t="s">
        <v>53</v>
      </c>
      <c r="H62" s="37">
        <v>254.12</v>
      </c>
      <c r="I62" s="37">
        <v>229.7</v>
      </c>
      <c r="J62" s="37">
        <v>215.13</v>
      </c>
      <c r="K62" s="37">
        <v>69.010000000000005</v>
      </c>
      <c r="L62" s="37">
        <v>147.18</v>
      </c>
      <c r="M62" s="37">
        <v>144.58000000000001</v>
      </c>
      <c r="O62" s="37">
        <v>124.81</v>
      </c>
      <c r="Q62" s="37">
        <v>80.58</v>
      </c>
      <c r="R62" s="37">
        <v>117.56</v>
      </c>
      <c r="S62" s="37">
        <v>47.03</v>
      </c>
      <c r="T62" s="37">
        <v>74.86</v>
      </c>
      <c r="U62" s="37">
        <v>43.08</v>
      </c>
      <c r="V62" s="37">
        <v>47.36</v>
      </c>
      <c r="W62" s="37">
        <v>94.62</v>
      </c>
      <c r="X62" s="37">
        <v>92</v>
      </c>
      <c r="Y62" s="37">
        <v>48.99</v>
      </c>
      <c r="Z62" s="37">
        <v>88.64</v>
      </c>
      <c r="AA62" s="37">
        <v>22.08</v>
      </c>
      <c r="AB62" s="37">
        <v>18.670000000000002</v>
      </c>
      <c r="AC62" s="37">
        <v>79.56</v>
      </c>
      <c r="AD62" s="37">
        <v>164.22</v>
      </c>
      <c r="AE62" s="37">
        <v>48.11</v>
      </c>
      <c r="AF62" s="37">
        <v>56.42</v>
      </c>
      <c r="AG62" s="37">
        <v>96.34</v>
      </c>
      <c r="AH62" s="37">
        <v>51.66</v>
      </c>
      <c r="AI62" s="37">
        <v>40.71</v>
      </c>
      <c r="AJ62" s="37">
        <v>86</v>
      </c>
      <c r="AK62" s="37">
        <v>73.23</v>
      </c>
      <c r="AL62" s="37">
        <v>144.35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</row>
    <row r="63" spans="1:139" s="37" customFormat="1" ht="9" customHeight="1" x14ac:dyDescent="0.15">
      <c r="A63" s="4"/>
      <c r="B63" s="37" t="s">
        <v>449</v>
      </c>
      <c r="C63" s="37" t="s">
        <v>43</v>
      </c>
      <c r="D63" s="37" t="s">
        <v>435</v>
      </c>
      <c r="E63" s="39" t="s">
        <v>702</v>
      </c>
      <c r="F63" s="37" t="s">
        <v>45</v>
      </c>
      <c r="G63" s="37" t="s">
        <v>53</v>
      </c>
      <c r="K63" s="37">
        <v>67.680000000000007</v>
      </c>
      <c r="P63" s="37">
        <v>49.83</v>
      </c>
      <c r="S63" s="37">
        <v>47.94</v>
      </c>
      <c r="T63" s="37">
        <v>76.5</v>
      </c>
      <c r="U63" s="37">
        <v>43.57</v>
      </c>
      <c r="V63" s="37">
        <v>45.1</v>
      </c>
      <c r="W63" s="37">
        <v>96.25</v>
      </c>
      <c r="X63" s="37">
        <v>91.86</v>
      </c>
      <c r="Y63" s="37">
        <v>49.85</v>
      </c>
      <c r="Z63" s="37">
        <v>90.95</v>
      </c>
      <c r="AA63" s="37">
        <v>22.16</v>
      </c>
      <c r="AB63" s="37">
        <v>16.87</v>
      </c>
      <c r="AC63" s="37">
        <v>73.59</v>
      </c>
      <c r="AD63" s="37">
        <v>164.44</v>
      </c>
      <c r="AE63" s="37">
        <v>44.08</v>
      </c>
      <c r="AF63" s="37">
        <v>54.74</v>
      </c>
      <c r="AG63" s="37">
        <v>100.45</v>
      </c>
      <c r="AH63" s="37">
        <v>49.72</v>
      </c>
      <c r="AI63" s="37">
        <v>45.04</v>
      </c>
      <c r="AJ63" s="37">
        <v>88.2</v>
      </c>
      <c r="AK63" s="37">
        <v>68.95</v>
      </c>
      <c r="AL63" s="37">
        <v>148.22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</row>
    <row r="64" spans="1:139" s="37" customFormat="1" ht="9" customHeight="1" x14ac:dyDescent="0.15">
      <c r="A64" s="4"/>
      <c r="B64" s="37" t="s">
        <v>450</v>
      </c>
      <c r="C64" s="37" t="s">
        <v>43</v>
      </c>
      <c r="D64" s="37" t="s">
        <v>424</v>
      </c>
      <c r="E64" s="39" t="s">
        <v>702</v>
      </c>
      <c r="F64" s="37" t="s">
        <v>45</v>
      </c>
      <c r="G64" s="37" t="s">
        <v>53</v>
      </c>
      <c r="H64" s="37">
        <v>269.97000000000003</v>
      </c>
      <c r="I64" s="37">
        <v>239.11</v>
      </c>
      <c r="J64" s="37">
        <v>225.5</v>
      </c>
      <c r="M64" s="37">
        <v>148.97999999999999</v>
      </c>
      <c r="N64" s="37">
        <v>98.08</v>
      </c>
      <c r="O64" s="37">
        <v>140.91</v>
      </c>
      <c r="P64" s="37">
        <v>56.33</v>
      </c>
      <c r="Q64" s="37">
        <v>88.19</v>
      </c>
      <c r="R64" s="37">
        <v>122.25</v>
      </c>
      <c r="S64" s="37">
        <v>49.9</v>
      </c>
      <c r="T64" s="37">
        <v>79.680000000000007</v>
      </c>
      <c r="U64" s="37">
        <v>46.54</v>
      </c>
      <c r="V64" s="37">
        <v>46.83</v>
      </c>
      <c r="W64" s="37">
        <v>97.38</v>
      </c>
      <c r="X64" s="37">
        <v>92.55</v>
      </c>
      <c r="Y64" s="37">
        <v>51.66</v>
      </c>
      <c r="Z64" s="37">
        <v>92.44</v>
      </c>
      <c r="AA64" s="37">
        <v>24.76</v>
      </c>
      <c r="AB64" s="37">
        <v>21</v>
      </c>
      <c r="AC64" s="37">
        <v>79.33</v>
      </c>
      <c r="AD64" s="37">
        <v>170.25</v>
      </c>
      <c r="AE64" s="37">
        <v>38.9</v>
      </c>
      <c r="AF64" s="37">
        <v>55.77</v>
      </c>
      <c r="AG64" s="37">
        <v>103.61</v>
      </c>
      <c r="AH64" s="37">
        <v>56.25</v>
      </c>
      <c r="AI64" s="37">
        <v>43.42</v>
      </c>
      <c r="AJ64" s="37">
        <v>95.49</v>
      </c>
      <c r="AK64" s="37">
        <v>71.2</v>
      </c>
      <c r="AL64" s="37">
        <v>149.16</v>
      </c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</row>
    <row r="65" spans="1:139" s="37" customFormat="1" ht="9" customHeight="1" x14ac:dyDescent="0.15">
      <c r="A65" s="4"/>
      <c r="B65" s="37" t="s">
        <v>451</v>
      </c>
      <c r="C65" s="37" t="s">
        <v>43</v>
      </c>
      <c r="D65" s="37" t="s">
        <v>424</v>
      </c>
      <c r="E65" s="39" t="s">
        <v>702</v>
      </c>
      <c r="F65" s="37" t="s">
        <v>45</v>
      </c>
      <c r="G65" s="37" t="s">
        <v>40</v>
      </c>
      <c r="H65" s="37">
        <v>273.63</v>
      </c>
      <c r="I65" s="37">
        <v>240.76</v>
      </c>
      <c r="J65" s="37">
        <v>226.79</v>
      </c>
      <c r="M65" s="37">
        <v>158.31</v>
      </c>
      <c r="O65" s="37">
        <v>139.97999999999999</v>
      </c>
      <c r="Q65" s="37">
        <v>83.37</v>
      </c>
      <c r="S65" s="37">
        <v>45.57</v>
      </c>
      <c r="T65" s="37">
        <v>82</v>
      </c>
      <c r="U65" s="37">
        <v>47.04</v>
      </c>
      <c r="V65" s="37">
        <v>49.42</v>
      </c>
      <c r="W65" s="37">
        <v>99.72</v>
      </c>
      <c r="X65" s="37">
        <v>98.87</v>
      </c>
      <c r="Y65" s="37">
        <v>48.69</v>
      </c>
      <c r="Z65" s="37">
        <v>95.39</v>
      </c>
      <c r="AA65" s="37">
        <v>22.3</v>
      </c>
      <c r="AB65" s="37">
        <v>21.38</v>
      </c>
      <c r="AC65" s="37">
        <v>75.78</v>
      </c>
      <c r="AD65" s="37">
        <v>172.86</v>
      </c>
      <c r="AE65" s="37">
        <v>45.87</v>
      </c>
      <c r="AF65" s="37">
        <v>56.74</v>
      </c>
      <c r="AG65" s="37">
        <v>106.98</v>
      </c>
      <c r="AH65" s="37">
        <v>52.09</v>
      </c>
      <c r="AI65" s="37">
        <v>49.41</v>
      </c>
      <c r="AJ65" s="37">
        <v>99.14</v>
      </c>
      <c r="AK65" s="37">
        <v>77.27</v>
      </c>
      <c r="AL65" s="37">
        <v>154.82</v>
      </c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</row>
    <row r="66" spans="1:139" s="37" customFormat="1" ht="9" customHeight="1" x14ac:dyDescent="0.15">
      <c r="A66" s="4"/>
      <c r="B66" s="37" t="s">
        <v>453</v>
      </c>
      <c r="C66" s="37" t="s">
        <v>43</v>
      </c>
      <c r="D66" s="37" t="s">
        <v>435</v>
      </c>
      <c r="E66" s="39" t="s">
        <v>702</v>
      </c>
      <c r="F66" s="37" t="s">
        <v>45</v>
      </c>
      <c r="G66" s="37" t="s">
        <v>53</v>
      </c>
      <c r="H66" s="37">
        <v>250.35</v>
      </c>
      <c r="I66" s="37">
        <v>224.73</v>
      </c>
      <c r="J66" s="37">
        <v>209.54</v>
      </c>
      <c r="M66" s="37">
        <v>138.99</v>
      </c>
      <c r="N66" s="37">
        <v>88.34</v>
      </c>
      <c r="O66" s="37">
        <v>129.59</v>
      </c>
      <c r="P66" s="37">
        <v>53.42</v>
      </c>
      <c r="Q66" s="37">
        <v>80.72</v>
      </c>
      <c r="R66" s="37">
        <v>111.21</v>
      </c>
      <c r="S66" s="37">
        <v>42.41</v>
      </c>
      <c r="T66" s="37">
        <v>73.87</v>
      </c>
      <c r="U66" s="37">
        <v>41.3</v>
      </c>
      <c r="V66" s="37">
        <v>45.72</v>
      </c>
      <c r="W66" s="37">
        <v>94.28</v>
      </c>
      <c r="X66" s="37">
        <v>91.48</v>
      </c>
      <c r="Y66" s="37">
        <v>48.2</v>
      </c>
      <c r="Z66" s="37">
        <v>89.35</v>
      </c>
      <c r="AA66" s="37">
        <v>23.81</v>
      </c>
      <c r="AB66" s="37">
        <v>20.66</v>
      </c>
      <c r="AC66" s="37">
        <v>81.22</v>
      </c>
      <c r="AD66" s="37">
        <v>160.56</v>
      </c>
      <c r="AE66" s="37">
        <v>44.12</v>
      </c>
      <c r="AF66" s="37">
        <v>52.58</v>
      </c>
      <c r="AG66" s="37">
        <v>100.06</v>
      </c>
      <c r="AH66" s="37">
        <v>49.92</v>
      </c>
      <c r="AI66" s="37">
        <v>43.72</v>
      </c>
      <c r="AJ66" s="37">
        <v>84.18</v>
      </c>
      <c r="AK66" s="37">
        <v>68.650000000000006</v>
      </c>
      <c r="AL66" s="37">
        <v>138.13999999999999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</row>
    <row r="67" spans="1:139" s="37" customFormat="1" ht="9" customHeight="1" x14ac:dyDescent="0.15">
      <c r="A67" s="4"/>
      <c r="B67" s="37" t="s">
        <v>612</v>
      </c>
      <c r="C67" s="37" t="s">
        <v>43</v>
      </c>
      <c r="D67" s="37" t="s">
        <v>435</v>
      </c>
      <c r="E67" s="39" t="s">
        <v>702</v>
      </c>
      <c r="F67" s="37" t="s">
        <v>45</v>
      </c>
      <c r="G67" s="37" t="s">
        <v>67</v>
      </c>
      <c r="H67" s="37">
        <v>252.34</v>
      </c>
      <c r="I67" s="37">
        <v>226.06</v>
      </c>
      <c r="J67" s="37">
        <v>212.3</v>
      </c>
      <c r="M67" s="37">
        <v>145.68</v>
      </c>
      <c r="N67" s="37">
        <v>85.64</v>
      </c>
      <c r="O67" s="37">
        <v>125.76</v>
      </c>
      <c r="P67" s="37">
        <v>48.08</v>
      </c>
      <c r="Q67" s="37">
        <v>81.459999999999994</v>
      </c>
      <c r="R67" s="37">
        <v>114.51</v>
      </c>
      <c r="S67" s="37">
        <v>42.44</v>
      </c>
      <c r="T67" s="37">
        <v>74.27</v>
      </c>
      <c r="V67" s="37">
        <v>46.11</v>
      </c>
      <c r="Y67" s="37">
        <v>48.45</v>
      </c>
      <c r="Z67" s="37">
        <v>90.44</v>
      </c>
      <c r="AA67" s="37">
        <v>22.21</v>
      </c>
      <c r="AB67" s="37">
        <v>18.39</v>
      </c>
      <c r="AC67" s="37">
        <v>79.25</v>
      </c>
      <c r="AD67" s="37">
        <v>170.37</v>
      </c>
      <c r="AE67" s="37">
        <v>39.96</v>
      </c>
      <c r="AF67" s="37">
        <v>54.55</v>
      </c>
      <c r="AH67" s="37">
        <v>52.87</v>
      </c>
      <c r="AI67" s="37">
        <v>41.13</v>
      </c>
      <c r="AJ67" s="37">
        <v>87.18</v>
      </c>
      <c r="AL67" s="37">
        <v>143.35</v>
      </c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</row>
    <row r="68" spans="1:139" s="37" customFormat="1" ht="9" customHeight="1" x14ac:dyDescent="0.15">
      <c r="A68" s="4"/>
      <c r="B68" s="37" t="s">
        <v>613</v>
      </c>
      <c r="C68" s="37" t="s">
        <v>43</v>
      </c>
      <c r="D68" s="37" t="s">
        <v>435</v>
      </c>
      <c r="E68" s="39" t="s">
        <v>702</v>
      </c>
      <c r="F68" s="37" t="s">
        <v>45</v>
      </c>
      <c r="G68" s="37" t="s">
        <v>40</v>
      </c>
      <c r="H68" s="37">
        <v>270.06</v>
      </c>
      <c r="I68" s="37">
        <v>239.09</v>
      </c>
      <c r="J68" s="37">
        <v>226.62</v>
      </c>
      <c r="N68" s="37">
        <v>95.76</v>
      </c>
      <c r="P68" s="37">
        <v>55.17</v>
      </c>
      <c r="Q68" s="37">
        <v>86.42</v>
      </c>
      <c r="R68" s="37">
        <v>125.19</v>
      </c>
      <c r="S68" s="37">
        <v>52.8</v>
      </c>
      <c r="T68" s="37">
        <v>78.12</v>
      </c>
      <c r="U68" s="37">
        <v>42.8</v>
      </c>
      <c r="V68" s="37">
        <v>50.37</v>
      </c>
      <c r="W68" s="37">
        <v>98.76</v>
      </c>
      <c r="X68" s="37">
        <v>98.02</v>
      </c>
      <c r="Y68" s="37">
        <v>47.58</v>
      </c>
      <c r="Z68" s="37">
        <v>94.53</v>
      </c>
      <c r="AB68" s="37">
        <v>18.97</v>
      </c>
      <c r="AC68" s="37">
        <v>81.42</v>
      </c>
      <c r="AD68" s="37">
        <v>179.25</v>
      </c>
      <c r="AE68" s="37">
        <v>42.1</v>
      </c>
      <c r="AF68" s="37">
        <v>55.64</v>
      </c>
      <c r="AI68" s="37">
        <v>43.12</v>
      </c>
      <c r="AJ68" s="37">
        <v>97.11</v>
      </c>
      <c r="AK68" s="37">
        <v>73.66</v>
      </c>
      <c r="AL68" s="37">
        <v>151.01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</row>
    <row r="69" spans="1:139" s="37" customFormat="1" ht="9" customHeight="1" x14ac:dyDescent="0.15">
      <c r="A69" s="4"/>
      <c r="B69" s="37" t="s">
        <v>614</v>
      </c>
      <c r="C69" s="37" t="s">
        <v>43</v>
      </c>
      <c r="D69" s="37" t="s">
        <v>435</v>
      </c>
      <c r="E69" s="39" t="s">
        <v>702</v>
      </c>
      <c r="F69" s="37" t="s">
        <v>45</v>
      </c>
      <c r="G69" s="37" t="s">
        <v>49</v>
      </c>
      <c r="H69" s="37">
        <v>272.81</v>
      </c>
      <c r="I69" s="37">
        <v>240.33</v>
      </c>
      <c r="J69" s="37">
        <v>228.49</v>
      </c>
      <c r="M69" s="37">
        <v>152.03</v>
      </c>
      <c r="N69" s="37">
        <v>97.71</v>
      </c>
      <c r="O69" s="37">
        <v>137.03</v>
      </c>
      <c r="P69" s="37">
        <v>56.89</v>
      </c>
      <c r="Q69" s="37">
        <v>85.92</v>
      </c>
      <c r="R69" s="37">
        <v>125.69</v>
      </c>
      <c r="S69" s="37">
        <v>54.84</v>
      </c>
      <c r="T69" s="37">
        <v>77.47</v>
      </c>
      <c r="U69" s="37">
        <v>44.41</v>
      </c>
      <c r="V69" s="37">
        <v>49.57</v>
      </c>
      <c r="Y69" s="37">
        <v>49.47</v>
      </c>
      <c r="AB69" s="37">
        <v>21.48</v>
      </c>
      <c r="AC69" s="37">
        <v>87.55</v>
      </c>
      <c r="AD69" s="37">
        <v>182.13</v>
      </c>
      <c r="AE69" s="37">
        <v>47.44</v>
      </c>
      <c r="AF69" s="37">
        <v>60.4</v>
      </c>
      <c r="AG69" s="37">
        <v>110</v>
      </c>
      <c r="AI69" s="37">
        <v>45.81</v>
      </c>
      <c r="AJ69" s="37">
        <v>94.88</v>
      </c>
      <c r="AK69" s="37">
        <v>75.8</v>
      </c>
      <c r="AL69" s="37">
        <v>153.41</v>
      </c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</row>
    <row r="70" spans="1:139" s="37" customFormat="1" ht="9" customHeight="1" x14ac:dyDescent="0.15">
      <c r="A70" s="4"/>
      <c r="B70" s="37" t="s">
        <v>615</v>
      </c>
      <c r="C70" s="37" t="s">
        <v>43</v>
      </c>
      <c r="D70" s="37" t="s">
        <v>424</v>
      </c>
      <c r="E70" s="39" t="s">
        <v>702</v>
      </c>
      <c r="F70" s="37" t="s">
        <v>45</v>
      </c>
      <c r="G70" s="37" t="s">
        <v>49</v>
      </c>
      <c r="H70" s="37">
        <v>265.68</v>
      </c>
      <c r="I70" s="37">
        <v>230.81</v>
      </c>
      <c r="J70" s="37">
        <v>219.13</v>
      </c>
      <c r="M70" s="37">
        <v>147.97999999999999</v>
      </c>
      <c r="O70" s="37">
        <v>134.47999999999999</v>
      </c>
      <c r="Q70" s="37">
        <v>85.59</v>
      </c>
      <c r="R70" s="37">
        <v>119.61</v>
      </c>
      <c r="S70" s="37">
        <v>51.04</v>
      </c>
      <c r="T70" s="37">
        <v>76.930000000000007</v>
      </c>
      <c r="U70" s="37">
        <v>42.76</v>
      </c>
      <c r="V70" s="37">
        <v>47.57</v>
      </c>
      <c r="W70" s="37">
        <v>94.11</v>
      </c>
      <c r="X70" s="37">
        <v>93.02</v>
      </c>
      <c r="Y70" s="37">
        <v>46.22</v>
      </c>
      <c r="AB70" s="37">
        <v>17.98</v>
      </c>
      <c r="AC70" s="37">
        <v>77.2</v>
      </c>
      <c r="AD70" s="37">
        <v>173.54</v>
      </c>
      <c r="AE70" s="37">
        <v>43.22</v>
      </c>
      <c r="AF70" s="37">
        <v>58.79</v>
      </c>
      <c r="AG70" s="37">
        <v>105.16</v>
      </c>
      <c r="AH70" s="37">
        <v>53.37</v>
      </c>
      <c r="AI70" s="37">
        <v>46.25</v>
      </c>
      <c r="AJ70" s="37">
        <v>93.38</v>
      </c>
      <c r="AK70" s="37">
        <v>69.63</v>
      </c>
      <c r="AL70" s="37">
        <v>150.30000000000001</v>
      </c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</row>
    <row r="71" spans="1:139" s="37" customFormat="1" ht="9" customHeight="1" x14ac:dyDescent="0.15">
      <c r="A71" s="4"/>
      <c r="B71" s="37" t="s">
        <v>616</v>
      </c>
      <c r="C71" s="37" t="s">
        <v>43</v>
      </c>
      <c r="D71" s="37" t="s">
        <v>424</v>
      </c>
      <c r="E71" s="39" t="s">
        <v>702</v>
      </c>
      <c r="F71" s="37" t="s">
        <v>45</v>
      </c>
      <c r="G71" s="37" t="s">
        <v>228</v>
      </c>
      <c r="M71" s="37">
        <v>154.5</v>
      </c>
      <c r="V71" s="37">
        <v>47.49</v>
      </c>
      <c r="W71" s="37">
        <v>97</v>
      </c>
      <c r="X71" s="37">
        <v>96.12</v>
      </c>
      <c r="Y71" s="37">
        <v>48.5</v>
      </c>
      <c r="Z71" s="37">
        <v>89.79</v>
      </c>
      <c r="AA71" s="37">
        <v>18.690000000000001</v>
      </c>
      <c r="AB71" s="37">
        <v>18.36</v>
      </c>
      <c r="AC71" s="37">
        <v>80.3</v>
      </c>
      <c r="AD71" s="37">
        <v>179.1</v>
      </c>
      <c r="AE71" s="37">
        <v>46.4</v>
      </c>
      <c r="AF71" s="37">
        <v>59.61</v>
      </c>
      <c r="AG71" s="37">
        <v>114.3</v>
      </c>
      <c r="AI71" s="37">
        <v>42.98</v>
      </c>
      <c r="AJ71" s="37">
        <v>95.13</v>
      </c>
      <c r="AK71" s="37">
        <v>75</v>
      </c>
      <c r="AL71" s="37">
        <v>153.72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</row>
    <row r="72" spans="1:139" s="28" customFormat="1" ht="9" customHeight="1" x14ac:dyDescent="0.15">
      <c r="A72" s="4"/>
      <c r="B72" s="28" t="s">
        <v>466</v>
      </c>
      <c r="C72" s="28" t="s">
        <v>455</v>
      </c>
      <c r="D72" s="28" t="s">
        <v>467</v>
      </c>
      <c r="E72" s="40" t="s">
        <v>722</v>
      </c>
      <c r="F72" s="28" t="s">
        <v>45</v>
      </c>
      <c r="G72" s="28" t="s">
        <v>40</v>
      </c>
      <c r="H72" s="28">
        <v>266.70999999999998</v>
      </c>
      <c r="I72" s="28">
        <v>240.94</v>
      </c>
      <c r="J72" s="28">
        <v>226.32</v>
      </c>
      <c r="K72" s="28">
        <v>70.650000000000006</v>
      </c>
      <c r="L72" s="28">
        <v>157.15</v>
      </c>
      <c r="M72" s="28">
        <v>152.32</v>
      </c>
      <c r="N72" s="28">
        <v>103.22</v>
      </c>
      <c r="O72" s="28">
        <v>136.38999999999999</v>
      </c>
      <c r="P72" s="28">
        <v>63.94</v>
      </c>
      <c r="Q72" s="28">
        <v>86.75</v>
      </c>
      <c r="R72" s="28">
        <v>123.31</v>
      </c>
      <c r="S72" s="28">
        <v>47.98</v>
      </c>
      <c r="T72" s="28">
        <v>78.86</v>
      </c>
      <c r="U72" s="28">
        <v>46.71</v>
      </c>
      <c r="V72" s="28">
        <v>51.84</v>
      </c>
      <c r="W72" s="28">
        <v>97.23</v>
      </c>
      <c r="X72" s="28">
        <v>96.25</v>
      </c>
      <c r="Y72" s="28">
        <v>49.5</v>
      </c>
      <c r="Z72" s="28">
        <v>95.07</v>
      </c>
      <c r="AA72" s="28">
        <v>23.38</v>
      </c>
      <c r="AB72" s="28">
        <v>20.56</v>
      </c>
      <c r="AC72" s="28">
        <v>77.14</v>
      </c>
      <c r="AD72" s="28">
        <v>172.91</v>
      </c>
      <c r="AE72" s="28">
        <v>46.52</v>
      </c>
      <c r="AF72" s="28">
        <v>52.48</v>
      </c>
      <c r="AG72" s="28">
        <v>100.16</v>
      </c>
      <c r="AH72" s="28">
        <v>49.55</v>
      </c>
      <c r="AI72" s="28">
        <v>47.29</v>
      </c>
      <c r="AJ72" s="28">
        <v>89.77</v>
      </c>
      <c r="AK72" s="28">
        <v>69.02</v>
      </c>
      <c r="AL72" s="28">
        <v>147.32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</row>
    <row r="73" spans="1:139" s="28" customFormat="1" ht="9" customHeight="1" x14ac:dyDescent="0.15">
      <c r="A73" s="4"/>
      <c r="B73" s="28" t="s">
        <v>469</v>
      </c>
      <c r="C73" s="28" t="s">
        <v>470</v>
      </c>
      <c r="D73" s="28" t="s">
        <v>646</v>
      </c>
      <c r="E73" s="40" t="s">
        <v>722</v>
      </c>
      <c r="F73" s="28" t="s">
        <v>39</v>
      </c>
      <c r="G73" s="28" t="s">
        <v>73</v>
      </c>
      <c r="H73" s="28">
        <v>284.10000000000002</v>
      </c>
      <c r="I73" s="28">
        <v>250.16</v>
      </c>
      <c r="J73" s="28">
        <v>235.16</v>
      </c>
      <c r="M73" s="28">
        <v>164.66</v>
      </c>
      <c r="N73" s="28">
        <v>103</v>
      </c>
      <c r="O73" s="28">
        <v>143.02000000000001</v>
      </c>
      <c r="P73" s="28">
        <v>58.91</v>
      </c>
      <c r="Q73" s="28">
        <v>87.74</v>
      </c>
      <c r="R73" s="28">
        <v>132.69999999999999</v>
      </c>
      <c r="S73" s="28">
        <v>49.3</v>
      </c>
      <c r="T73" s="28">
        <v>76.17</v>
      </c>
      <c r="V73" s="28">
        <v>50.72</v>
      </c>
      <c r="W73" s="28">
        <v>99.01</v>
      </c>
      <c r="X73" s="28">
        <v>98.64</v>
      </c>
      <c r="Y73" s="28">
        <v>54.37</v>
      </c>
      <c r="Z73" s="28">
        <v>97.48</v>
      </c>
      <c r="AA73" s="28">
        <v>25</v>
      </c>
      <c r="AB73" s="28">
        <v>19.34</v>
      </c>
      <c r="AC73" s="28">
        <v>79.36</v>
      </c>
      <c r="AD73" s="28">
        <v>182.76</v>
      </c>
      <c r="AE73" s="28">
        <v>46.26</v>
      </c>
      <c r="AF73" s="28">
        <v>54.3</v>
      </c>
      <c r="AG73" s="28">
        <v>102.62</v>
      </c>
      <c r="AH73" s="28">
        <v>53.08</v>
      </c>
      <c r="AI73" s="28">
        <v>50.08</v>
      </c>
      <c r="AJ73" s="28">
        <v>101.5</v>
      </c>
      <c r="AK73" s="28">
        <v>80.87</v>
      </c>
      <c r="AL73" s="28">
        <v>160.87</v>
      </c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</row>
    <row r="74" spans="1:139" s="28" customFormat="1" ht="9" customHeight="1" x14ac:dyDescent="0.15">
      <c r="A74" s="4"/>
      <c r="B74" s="28" t="s">
        <v>645</v>
      </c>
      <c r="C74" s="28" t="s">
        <v>470</v>
      </c>
      <c r="D74" s="28" t="s">
        <v>646</v>
      </c>
      <c r="E74" s="40" t="s">
        <v>722</v>
      </c>
      <c r="F74" s="28" t="s">
        <v>45</v>
      </c>
      <c r="G74" s="28" t="s">
        <v>49</v>
      </c>
      <c r="N74" s="28">
        <v>96.57</v>
      </c>
      <c r="P74" s="28">
        <v>56.32</v>
      </c>
      <c r="Q74" s="28">
        <v>83.12</v>
      </c>
      <c r="T74" s="28">
        <v>76.14</v>
      </c>
      <c r="AI74" s="28">
        <v>46.95</v>
      </c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</row>
    <row r="75" spans="1:139" s="37" customFormat="1" ht="9" customHeight="1" x14ac:dyDescent="0.15">
      <c r="A75" s="4"/>
      <c r="B75" s="37" t="s">
        <v>482</v>
      </c>
      <c r="C75" s="37" t="s">
        <v>152</v>
      </c>
      <c r="D75" s="37" t="s">
        <v>483</v>
      </c>
      <c r="E75" s="39" t="s">
        <v>719</v>
      </c>
      <c r="F75" s="37" t="s">
        <v>39</v>
      </c>
      <c r="G75" s="37" t="s">
        <v>40</v>
      </c>
      <c r="O75" s="37">
        <v>136.80000000000001</v>
      </c>
      <c r="T75" s="37">
        <v>80.72</v>
      </c>
      <c r="U75" s="37">
        <v>45.59</v>
      </c>
      <c r="AF75" s="37">
        <v>60.23</v>
      </c>
      <c r="AH75" s="37">
        <v>53.29</v>
      </c>
      <c r="AI75" s="37">
        <v>48.27</v>
      </c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</row>
    <row r="76" spans="1:139" s="37" customFormat="1" ht="9" customHeight="1" x14ac:dyDescent="0.15">
      <c r="A76" s="4"/>
      <c r="B76" s="37" t="s">
        <v>487</v>
      </c>
      <c r="C76" s="37" t="s">
        <v>152</v>
      </c>
      <c r="D76" s="37" t="s">
        <v>489</v>
      </c>
      <c r="E76" s="39" t="s">
        <v>719</v>
      </c>
      <c r="F76" s="37" t="s">
        <v>45</v>
      </c>
      <c r="G76" s="37" t="s">
        <v>40</v>
      </c>
      <c r="H76" s="37">
        <v>271.05</v>
      </c>
      <c r="I76" s="37">
        <v>243.61</v>
      </c>
      <c r="J76" s="37">
        <v>230.09</v>
      </c>
      <c r="K76" s="37">
        <v>71.31</v>
      </c>
      <c r="L76" s="37">
        <v>159.72</v>
      </c>
      <c r="M76" s="37">
        <v>155.15</v>
      </c>
      <c r="N76" s="37">
        <v>95.84</v>
      </c>
      <c r="O76" s="37">
        <v>133.69999999999999</v>
      </c>
      <c r="P76" s="37">
        <v>55.08</v>
      </c>
      <c r="Q76" s="37">
        <v>88.15</v>
      </c>
      <c r="R76" s="37">
        <v>124.27</v>
      </c>
      <c r="S76" s="37">
        <v>47.42</v>
      </c>
      <c r="T76" s="37">
        <v>80.52</v>
      </c>
      <c r="U76" s="37">
        <v>47.58</v>
      </c>
      <c r="V76" s="37">
        <v>50.33</v>
      </c>
      <c r="W76" s="37">
        <v>94.08</v>
      </c>
      <c r="X76" s="37">
        <v>89.96</v>
      </c>
      <c r="Y76" s="37">
        <v>49.39</v>
      </c>
      <c r="Z76" s="37">
        <v>93.33</v>
      </c>
      <c r="AA76" s="37">
        <v>27.03</v>
      </c>
      <c r="AB76" s="37">
        <v>19.739999999999998</v>
      </c>
      <c r="AC76" s="37">
        <v>77.959999999999994</v>
      </c>
      <c r="AD76" s="37">
        <v>162.72</v>
      </c>
      <c r="AE76" s="37">
        <v>44.71</v>
      </c>
      <c r="AF76" s="37">
        <v>55.77</v>
      </c>
      <c r="AG76" s="37">
        <v>104.23</v>
      </c>
      <c r="AH76" s="37">
        <v>51.02</v>
      </c>
      <c r="AI76" s="37">
        <v>43.64</v>
      </c>
      <c r="AJ76" s="37">
        <v>94.58</v>
      </c>
      <c r="AK76" s="37">
        <v>76.040000000000006</v>
      </c>
      <c r="AL76" s="37">
        <v>152.29</v>
      </c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</row>
  </sheetData>
  <autoFilter ref="A1:DX76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E131"/>
  <sheetViews>
    <sheetView workbookViewId="0">
      <pane ySplit="1" topLeftCell="A2" activePane="bottomLeft" state="frozen"/>
      <selection activeCell="AG1" sqref="AG1"/>
      <selection pane="bottomLeft"/>
    </sheetView>
  </sheetViews>
  <sheetFormatPr defaultRowHeight="9" x14ac:dyDescent="0.15"/>
  <cols>
    <col min="1" max="1" width="9.140625" style="4"/>
    <col min="2" max="6" width="9.140625" style="3"/>
    <col min="7" max="7" width="9.140625" style="3" customWidth="1"/>
    <col min="8" max="8" width="9.140625" style="3"/>
    <col min="9" max="31" width="9.140625" style="3" customWidth="1"/>
    <col min="32" max="32" width="9.140625" style="4"/>
    <col min="33" max="33" width="9.140625" style="3"/>
    <col min="34" max="34" width="9.140625" style="4"/>
    <col min="35" max="35" width="9.140625" style="3"/>
    <col min="36" max="60" width="9.140625" style="4"/>
    <col min="61" max="68" width="9.140625" style="3" customWidth="1"/>
    <col min="69" max="71" width="9.140625" style="4" customWidth="1"/>
    <col min="72" max="72" width="9.140625" style="3"/>
    <col min="73" max="76" width="9.140625" style="4" customWidth="1"/>
    <col min="77" max="83" width="9.140625" style="4"/>
    <col min="84" max="85" width="9.140625" style="3"/>
    <col min="86" max="94" width="9.140625" style="4"/>
    <col min="95" max="102" width="9.140625" style="3"/>
    <col min="103" max="187" width="9.140625" style="4"/>
    <col min="188" max="16384" width="9.140625" style="3"/>
  </cols>
  <sheetData>
    <row r="1" spans="1:187" ht="90" x14ac:dyDescent="0.15">
      <c r="A1" s="11" t="s">
        <v>927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4</v>
      </c>
      <c r="H1" s="10" t="s">
        <v>187</v>
      </c>
      <c r="I1" s="10" t="s">
        <v>188</v>
      </c>
      <c r="J1" s="10" t="s">
        <v>189</v>
      </c>
      <c r="K1" s="10" t="s">
        <v>190</v>
      </c>
      <c r="L1" s="10" t="s">
        <v>191</v>
      </c>
      <c r="M1" s="10" t="s">
        <v>192</v>
      </c>
      <c r="N1" s="10" t="s">
        <v>193</v>
      </c>
      <c r="O1" s="10" t="s">
        <v>194</v>
      </c>
      <c r="P1" s="10" t="s">
        <v>195</v>
      </c>
      <c r="Q1" s="10" t="s">
        <v>196</v>
      </c>
      <c r="R1" s="10" t="s">
        <v>199</v>
      </c>
      <c r="S1" s="10" t="s">
        <v>210</v>
      </c>
      <c r="T1" s="10" t="s">
        <v>212</v>
      </c>
      <c r="U1" s="10" t="s">
        <v>214</v>
      </c>
      <c r="V1" s="10" t="s">
        <v>216</v>
      </c>
      <c r="W1" s="10" t="s">
        <v>217</v>
      </c>
      <c r="X1" s="10" t="s">
        <v>218</v>
      </c>
      <c r="Y1" s="10" t="s">
        <v>219</v>
      </c>
      <c r="Z1" s="10" t="s">
        <v>220</v>
      </c>
      <c r="AA1" s="10" t="s">
        <v>221</v>
      </c>
      <c r="AB1" s="10" t="s">
        <v>222</v>
      </c>
      <c r="AC1" s="10" t="s">
        <v>223</v>
      </c>
      <c r="AD1" s="10" t="s">
        <v>224</v>
      </c>
      <c r="AE1" s="10" t="s">
        <v>225</v>
      </c>
      <c r="AG1" s="10" t="s">
        <v>421</v>
      </c>
      <c r="AH1" s="10" t="s">
        <v>818</v>
      </c>
      <c r="AI1" s="10" t="s">
        <v>731</v>
      </c>
      <c r="AJ1" s="10" t="s">
        <v>187</v>
      </c>
      <c r="AK1" s="10" t="s">
        <v>188</v>
      </c>
      <c r="AL1" s="10" t="s">
        <v>189</v>
      </c>
      <c r="AM1" s="10" t="s">
        <v>190</v>
      </c>
      <c r="AN1" s="10" t="s">
        <v>191</v>
      </c>
      <c r="AO1" s="10" t="s">
        <v>192</v>
      </c>
      <c r="AP1" s="10" t="s">
        <v>193</v>
      </c>
      <c r="AQ1" s="10" t="s">
        <v>194</v>
      </c>
      <c r="AR1" s="10" t="s">
        <v>195</v>
      </c>
      <c r="AS1" s="10" t="s">
        <v>196</v>
      </c>
      <c r="AT1" s="10" t="s">
        <v>199</v>
      </c>
      <c r="AU1" s="10" t="s">
        <v>210</v>
      </c>
      <c r="AV1" s="10" t="s">
        <v>212</v>
      </c>
      <c r="AW1" s="10" t="s">
        <v>214</v>
      </c>
      <c r="AX1" s="10" t="s">
        <v>216</v>
      </c>
      <c r="AY1" s="10" t="s">
        <v>217</v>
      </c>
      <c r="AZ1" s="10" t="s">
        <v>218</v>
      </c>
      <c r="BA1" s="10" t="s">
        <v>219</v>
      </c>
      <c r="BB1" s="10" t="s">
        <v>220</v>
      </c>
      <c r="BC1" s="10" t="s">
        <v>221</v>
      </c>
      <c r="BD1" s="10" t="s">
        <v>222</v>
      </c>
      <c r="BE1" s="10" t="s">
        <v>223</v>
      </c>
      <c r="BF1" s="10" t="s">
        <v>224</v>
      </c>
      <c r="BG1" s="10" t="s">
        <v>225</v>
      </c>
      <c r="BI1" s="11" t="s">
        <v>0</v>
      </c>
      <c r="BJ1" s="11" t="s">
        <v>657</v>
      </c>
      <c r="BK1" s="11" t="s">
        <v>3</v>
      </c>
      <c r="BL1" s="11" t="s">
        <v>4</v>
      </c>
      <c r="BM1" s="10" t="s">
        <v>209</v>
      </c>
      <c r="BN1" s="10" t="s">
        <v>211</v>
      </c>
      <c r="BO1" s="10" t="s">
        <v>213</v>
      </c>
      <c r="BP1" s="10" t="s">
        <v>215</v>
      </c>
      <c r="BQ1" s="10"/>
      <c r="BR1" s="10" t="s">
        <v>823</v>
      </c>
      <c r="BS1" s="10" t="s">
        <v>818</v>
      </c>
      <c r="BT1" s="10" t="s">
        <v>731</v>
      </c>
      <c r="BU1" s="10" t="s">
        <v>209</v>
      </c>
      <c r="BV1" s="10" t="s">
        <v>211</v>
      </c>
      <c r="BW1" s="10" t="s">
        <v>213</v>
      </c>
      <c r="BX1" s="10" t="s">
        <v>215</v>
      </c>
      <c r="BZ1" s="11" t="s">
        <v>0</v>
      </c>
      <c r="CA1" s="11" t="s">
        <v>657</v>
      </c>
      <c r="CB1" s="11" t="s">
        <v>3</v>
      </c>
      <c r="CC1" s="11" t="s">
        <v>4</v>
      </c>
      <c r="CD1" s="10" t="s">
        <v>209</v>
      </c>
      <c r="CE1" s="10" t="s">
        <v>211</v>
      </c>
      <c r="CF1" s="10" t="s">
        <v>213</v>
      </c>
      <c r="CG1" s="10" t="s">
        <v>215</v>
      </c>
      <c r="CH1" s="10"/>
      <c r="CI1" s="10" t="s">
        <v>824</v>
      </c>
      <c r="CJ1" s="10" t="s">
        <v>818</v>
      </c>
      <c r="CK1" s="10" t="s">
        <v>731</v>
      </c>
      <c r="CL1" s="10" t="s">
        <v>209</v>
      </c>
      <c r="CM1" s="10" t="s">
        <v>211</v>
      </c>
      <c r="CN1" s="10" t="s">
        <v>213</v>
      </c>
      <c r="CO1" s="10" t="s">
        <v>215</v>
      </c>
      <c r="CQ1" s="11" t="s">
        <v>0</v>
      </c>
      <c r="CR1" s="11" t="s">
        <v>657</v>
      </c>
      <c r="CS1" s="11" t="s">
        <v>3</v>
      </c>
      <c r="CT1" s="11" t="s">
        <v>4</v>
      </c>
      <c r="CU1" s="10" t="s">
        <v>209</v>
      </c>
      <c r="CV1" s="10" t="s">
        <v>211</v>
      </c>
      <c r="CW1" s="10" t="s">
        <v>213</v>
      </c>
      <c r="CX1" s="10" t="s">
        <v>215</v>
      </c>
      <c r="CZ1" s="10" t="s">
        <v>825</v>
      </c>
      <c r="DA1" s="10" t="s">
        <v>818</v>
      </c>
      <c r="DB1" s="10" t="s">
        <v>731</v>
      </c>
      <c r="DC1" s="10" t="s">
        <v>209</v>
      </c>
      <c r="DD1" s="10" t="s">
        <v>211</v>
      </c>
      <c r="DE1" s="10" t="s">
        <v>213</v>
      </c>
      <c r="DF1" s="10" t="s">
        <v>215</v>
      </c>
      <c r="DI1" s="11" t="s">
        <v>187</v>
      </c>
      <c r="DJ1" s="11" t="s">
        <v>818</v>
      </c>
      <c r="DK1" s="44" t="s">
        <v>819</v>
      </c>
      <c r="DL1" s="44" t="s">
        <v>820</v>
      </c>
      <c r="DM1" s="11" t="s">
        <v>908</v>
      </c>
      <c r="DN1" s="11" t="s">
        <v>909</v>
      </c>
      <c r="DO1" s="11"/>
      <c r="DP1" s="11" t="s">
        <v>188</v>
      </c>
      <c r="DQ1" s="11" t="s">
        <v>818</v>
      </c>
      <c r="DR1" s="44" t="s">
        <v>819</v>
      </c>
      <c r="DS1" s="44" t="s">
        <v>820</v>
      </c>
      <c r="DT1" s="11" t="s">
        <v>908</v>
      </c>
      <c r="DU1" s="11" t="s">
        <v>909</v>
      </c>
      <c r="DV1" s="11"/>
      <c r="DW1" s="11" t="s">
        <v>189</v>
      </c>
      <c r="DX1" s="11" t="s">
        <v>818</v>
      </c>
      <c r="DY1" s="44" t="s">
        <v>819</v>
      </c>
      <c r="DZ1" s="44" t="s">
        <v>820</v>
      </c>
      <c r="EA1" s="11" t="s">
        <v>908</v>
      </c>
      <c r="EB1" s="11" t="s">
        <v>909</v>
      </c>
      <c r="EC1" s="11"/>
      <c r="ED1" s="11" t="s">
        <v>190</v>
      </c>
      <c r="EE1" s="11" t="s">
        <v>818</v>
      </c>
      <c r="EF1" s="44" t="s">
        <v>819</v>
      </c>
      <c r="EG1" s="44" t="s">
        <v>820</v>
      </c>
      <c r="EH1" s="11" t="s">
        <v>908</v>
      </c>
      <c r="EI1" s="11" t="s">
        <v>909</v>
      </c>
      <c r="EJ1" s="11"/>
      <c r="EK1" s="11" t="s">
        <v>191</v>
      </c>
      <c r="EL1" s="11" t="s">
        <v>818</v>
      </c>
      <c r="EM1" s="44" t="s">
        <v>819</v>
      </c>
      <c r="EN1" s="44" t="s">
        <v>820</v>
      </c>
      <c r="EO1" s="11" t="s">
        <v>908</v>
      </c>
      <c r="EP1" s="11" t="s">
        <v>909</v>
      </c>
      <c r="EQ1" s="11"/>
      <c r="ER1" s="11" t="s">
        <v>192</v>
      </c>
      <c r="ES1" s="11" t="s">
        <v>818</v>
      </c>
      <c r="ET1" s="44" t="s">
        <v>819</v>
      </c>
      <c r="EU1" s="44" t="s">
        <v>820</v>
      </c>
      <c r="EV1" s="11" t="s">
        <v>908</v>
      </c>
      <c r="EW1" s="11" t="s">
        <v>909</v>
      </c>
      <c r="EX1" s="11"/>
      <c r="EY1" s="11" t="s">
        <v>199</v>
      </c>
      <c r="EZ1" s="11" t="s">
        <v>818</v>
      </c>
      <c r="FA1" s="44" t="s">
        <v>819</v>
      </c>
      <c r="FB1" s="44" t="s">
        <v>820</v>
      </c>
      <c r="FC1" s="11" t="s">
        <v>908</v>
      </c>
      <c r="FD1" s="11" t="s">
        <v>909</v>
      </c>
      <c r="FE1" s="11"/>
      <c r="FF1" s="11" t="s">
        <v>210</v>
      </c>
      <c r="FG1" s="11" t="s">
        <v>818</v>
      </c>
      <c r="FH1" s="44" t="s">
        <v>819</v>
      </c>
      <c r="FI1" s="44" t="s">
        <v>820</v>
      </c>
      <c r="FJ1" s="11" t="s">
        <v>908</v>
      </c>
      <c r="FK1" s="11" t="s">
        <v>909</v>
      </c>
      <c r="FL1" s="11"/>
      <c r="FM1" s="11" t="s">
        <v>217</v>
      </c>
      <c r="FN1" s="11" t="s">
        <v>818</v>
      </c>
      <c r="FO1" s="44" t="s">
        <v>819</v>
      </c>
      <c r="FP1" s="44" t="s">
        <v>820</v>
      </c>
      <c r="FQ1" s="11" t="s">
        <v>908</v>
      </c>
      <c r="FR1" s="11" t="s">
        <v>909</v>
      </c>
      <c r="FS1" s="11"/>
      <c r="FT1" s="10" t="s">
        <v>225</v>
      </c>
      <c r="FU1" s="11" t="s">
        <v>818</v>
      </c>
      <c r="FV1" s="44" t="s">
        <v>819</v>
      </c>
      <c r="FW1" s="44" t="s">
        <v>820</v>
      </c>
      <c r="FX1" s="11" t="s">
        <v>908</v>
      </c>
      <c r="FY1" s="11" t="s">
        <v>909</v>
      </c>
    </row>
    <row r="2" spans="1:187" x14ac:dyDescent="0.15">
      <c r="B2" s="35" t="s">
        <v>136</v>
      </c>
      <c r="C2" s="35" t="s">
        <v>51</v>
      </c>
      <c r="D2" s="35" t="s">
        <v>356</v>
      </c>
      <c r="E2" s="36">
        <v>3.1</v>
      </c>
      <c r="F2" s="35" t="s">
        <v>39</v>
      </c>
      <c r="G2" s="35" t="s">
        <v>49</v>
      </c>
      <c r="H2" s="35">
        <v>191.51</v>
      </c>
      <c r="I2" s="35">
        <v>199.3</v>
      </c>
      <c r="J2" s="35">
        <v>185.43</v>
      </c>
      <c r="K2" s="35">
        <v>164.75</v>
      </c>
      <c r="L2" s="35">
        <v>159.12</v>
      </c>
      <c r="M2" s="35">
        <v>172.26</v>
      </c>
      <c r="N2" s="35">
        <v>98.33</v>
      </c>
      <c r="O2" s="35">
        <v>85.45</v>
      </c>
      <c r="P2" s="35">
        <v>70.83</v>
      </c>
      <c r="Q2" s="35">
        <v>54.11</v>
      </c>
      <c r="R2" s="35">
        <v>95.86</v>
      </c>
      <c r="S2" s="35">
        <v>21.15</v>
      </c>
      <c r="T2" s="35">
        <v>19</v>
      </c>
      <c r="U2" s="35">
        <v>16.260000000000002</v>
      </c>
      <c r="V2" s="35">
        <v>14.36</v>
      </c>
      <c r="W2" s="35">
        <v>137.72999999999999</v>
      </c>
      <c r="X2" s="35">
        <v>117.07</v>
      </c>
      <c r="Y2" s="35">
        <v>96.84</v>
      </c>
      <c r="Z2" s="35">
        <v>65.95</v>
      </c>
      <c r="AA2" s="35">
        <v>42.75</v>
      </c>
      <c r="AB2" s="35">
        <v>52.95</v>
      </c>
      <c r="AC2" s="35">
        <v>71.599999999999994</v>
      </c>
      <c r="AD2" s="35">
        <v>79.11</v>
      </c>
      <c r="AE2" s="35"/>
      <c r="AG2" s="4"/>
      <c r="AH2" s="4">
        <v>3.1</v>
      </c>
      <c r="AI2" s="4" t="s">
        <v>819</v>
      </c>
      <c r="AJ2" s="4">
        <f t="shared" ref="AJ2:AT2" si="0">AVERAGE(H2)</f>
        <v>191.51</v>
      </c>
      <c r="AK2" s="4">
        <f t="shared" si="0"/>
        <v>199.3</v>
      </c>
      <c r="AL2" s="4">
        <f t="shared" si="0"/>
        <v>185.43</v>
      </c>
      <c r="AM2" s="4">
        <f t="shared" si="0"/>
        <v>164.75</v>
      </c>
      <c r="AN2" s="4">
        <f t="shared" si="0"/>
        <v>159.12</v>
      </c>
      <c r="AO2" s="4">
        <f t="shared" si="0"/>
        <v>172.26</v>
      </c>
      <c r="AP2" s="4">
        <f t="shared" si="0"/>
        <v>98.33</v>
      </c>
      <c r="AQ2" s="4">
        <f t="shared" si="0"/>
        <v>85.45</v>
      </c>
      <c r="AR2" s="4">
        <f t="shared" si="0"/>
        <v>70.83</v>
      </c>
      <c r="AS2" s="4">
        <f t="shared" si="0"/>
        <v>54.11</v>
      </c>
      <c r="AT2" s="4">
        <f t="shared" si="0"/>
        <v>95.86</v>
      </c>
      <c r="AU2" s="4">
        <f t="shared" ref="AU2:BG2" si="1">AVERAGE(S2)</f>
        <v>21.15</v>
      </c>
      <c r="AV2" s="4">
        <f t="shared" si="1"/>
        <v>19</v>
      </c>
      <c r="AW2" s="4">
        <f t="shared" si="1"/>
        <v>16.260000000000002</v>
      </c>
      <c r="AX2" s="4">
        <f t="shared" si="1"/>
        <v>14.36</v>
      </c>
      <c r="AY2" s="4">
        <f t="shared" si="1"/>
        <v>137.72999999999999</v>
      </c>
      <c r="AZ2" s="4">
        <f t="shared" si="1"/>
        <v>117.07</v>
      </c>
      <c r="BA2" s="4">
        <f t="shared" si="1"/>
        <v>96.84</v>
      </c>
      <c r="BB2" s="4">
        <f t="shared" si="1"/>
        <v>65.95</v>
      </c>
      <c r="BC2" s="4">
        <f t="shared" si="1"/>
        <v>42.75</v>
      </c>
      <c r="BD2" s="4">
        <f t="shared" si="1"/>
        <v>52.95</v>
      </c>
      <c r="BE2" s="4">
        <f t="shared" si="1"/>
        <v>71.599999999999994</v>
      </c>
      <c r="BF2" s="4">
        <f t="shared" si="1"/>
        <v>79.11</v>
      </c>
      <c r="BG2" s="4" t="e">
        <f t="shared" si="1"/>
        <v>#DIV/0!</v>
      </c>
      <c r="BI2" s="27" t="s">
        <v>138</v>
      </c>
      <c r="BJ2" s="42" t="s">
        <v>678</v>
      </c>
      <c r="BK2" s="27" t="s">
        <v>39</v>
      </c>
      <c r="BL2" s="27" t="s">
        <v>53</v>
      </c>
      <c r="BM2" s="28">
        <v>33.909999999999997</v>
      </c>
      <c r="BN2" s="28">
        <v>33.81</v>
      </c>
      <c r="BO2" s="28">
        <v>38.44</v>
      </c>
      <c r="BP2" s="28">
        <v>50.98</v>
      </c>
      <c r="BS2" s="4">
        <v>10.199999999999999</v>
      </c>
      <c r="BT2" s="4" t="s">
        <v>819</v>
      </c>
      <c r="BU2" s="4">
        <f>AVERAGE(BM2)</f>
        <v>33.909999999999997</v>
      </c>
      <c r="BV2" s="4">
        <f t="shared" ref="BV2:BX2" si="2">AVERAGE(BN2)</f>
        <v>33.81</v>
      </c>
      <c r="BW2" s="4">
        <f t="shared" si="2"/>
        <v>38.44</v>
      </c>
      <c r="BX2" s="4">
        <f t="shared" si="2"/>
        <v>50.98</v>
      </c>
      <c r="BZ2" s="28" t="s">
        <v>231</v>
      </c>
      <c r="CA2" s="40">
        <v>6.9</v>
      </c>
      <c r="CB2" s="27" t="s">
        <v>39</v>
      </c>
      <c r="CC2" s="27" t="s">
        <v>40</v>
      </c>
      <c r="CD2" s="28">
        <v>31.68</v>
      </c>
      <c r="CE2" s="28">
        <v>31.31</v>
      </c>
      <c r="CF2" s="28">
        <v>38.11</v>
      </c>
      <c r="CG2" s="28">
        <v>53.48</v>
      </c>
      <c r="CJ2" s="4">
        <v>6.9</v>
      </c>
      <c r="CK2" s="4" t="s">
        <v>819</v>
      </c>
      <c r="CL2" s="4">
        <f>AVERAGE(CD2)</f>
        <v>31.68</v>
      </c>
      <c r="CM2" s="4">
        <f t="shared" ref="CM2:CO3" si="3">AVERAGE(CE2)</f>
        <v>31.31</v>
      </c>
      <c r="CN2" s="4">
        <f t="shared" si="3"/>
        <v>38.11</v>
      </c>
      <c r="CO2" s="4">
        <f t="shared" si="3"/>
        <v>53.48</v>
      </c>
      <c r="CQ2" s="37" t="s">
        <v>586</v>
      </c>
      <c r="CR2" s="36" t="s">
        <v>702</v>
      </c>
      <c r="CS2" s="35" t="s">
        <v>39</v>
      </c>
      <c r="CT2" s="35" t="s">
        <v>49</v>
      </c>
      <c r="CU2" s="37"/>
      <c r="CV2" s="37">
        <v>33.5</v>
      </c>
      <c r="CW2" s="37"/>
      <c r="CX2" s="37">
        <v>49.52</v>
      </c>
      <c r="DA2" s="4">
        <v>21.12</v>
      </c>
      <c r="DB2" s="4" t="s">
        <v>819</v>
      </c>
      <c r="DC2" s="4" t="e">
        <f>AVERAGE(CU2)</f>
        <v>#DIV/0!</v>
      </c>
      <c r="DD2" s="4">
        <f t="shared" ref="DD2:DF2" si="4">AVERAGE(CV2)</f>
        <v>33.5</v>
      </c>
      <c r="DE2" s="4" t="e">
        <f t="shared" si="4"/>
        <v>#DIV/0!</v>
      </c>
      <c r="DF2" s="4">
        <f t="shared" si="4"/>
        <v>49.52</v>
      </c>
      <c r="DJ2" s="4">
        <v>3.1</v>
      </c>
      <c r="DK2" s="4">
        <v>191.51</v>
      </c>
      <c r="DL2" s="4">
        <v>187.2</v>
      </c>
      <c r="DM2" s="4">
        <f>LOG10(DK2)</f>
        <v>2.2821914562755561</v>
      </c>
      <c r="DN2" s="4">
        <f>LOG10(DL2)</f>
        <v>2.2723058444020863</v>
      </c>
      <c r="DQ2" s="4">
        <v>3.1</v>
      </c>
      <c r="DR2" s="4">
        <v>199.3</v>
      </c>
      <c r="DS2" s="4">
        <v>197.29333333333332</v>
      </c>
      <c r="DT2" s="4">
        <f>LOG10(DR2)</f>
        <v>2.2995072987004876</v>
      </c>
      <c r="DU2" s="4">
        <f>LOG10(DS2)</f>
        <v>2.2951124104145713</v>
      </c>
      <c r="DX2" s="4">
        <v>3.1</v>
      </c>
      <c r="DY2" s="4">
        <v>185.43</v>
      </c>
      <c r="DZ2" s="4">
        <v>183.51333333333335</v>
      </c>
      <c r="EA2" s="4">
        <f>LOG10(DY2)</f>
        <v>2.2681799983114881</v>
      </c>
      <c r="EB2" s="4">
        <f>LOG10(DZ2)</f>
        <v>2.2636676238073261</v>
      </c>
      <c r="EE2" s="4">
        <v>3.1</v>
      </c>
      <c r="EF2" s="4">
        <v>164.75</v>
      </c>
      <c r="EG2" s="4">
        <v>162.39666666666668</v>
      </c>
      <c r="EH2" s="4">
        <f>LOG10(EF2)</f>
        <v>2.2168254232660476</v>
      </c>
      <c r="EI2" s="4">
        <f>LOG10(EG2)</f>
        <v>2.2105771107233214</v>
      </c>
      <c r="EL2" s="4">
        <v>3.1</v>
      </c>
      <c r="EM2" s="4">
        <v>159.12</v>
      </c>
      <c r="EN2" s="4">
        <v>157.73666666666665</v>
      </c>
      <c r="EO2" s="4">
        <f>LOG10(EM2)</f>
        <v>2.2017247701163791</v>
      </c>
      <c r="EP2" s="4">
        <f>LOG10(EN2)</f>
        <v>2.1979326589600903</v>
      </c>
      <c r="ES2" s="4">
        <v>3.1</v>
      </c>
      <c r="ET2" s="4">
        <v>172.26</v>
      </c>
      <c r="EU2" s="4">
        <v>171.39666666666668</v>
      </c>
      <c r="EV2" s="4">
        <f>LOG10(ET2)</f>
        <v>2.2361844428801496</v>
      </c>
      <c r="EW2" s="4">
        <f>LOG10(EU2)</f>
        <v>2.2340023714824544</v>
      </c>
      <c r="EZ2" s="4">
        <v>3.1</v>
      </c>
      <c r="FA2" s="4">
        <v>95.86</v>
      </c>
      <c r="FB2" s="4">
        <v>93.615000000000009</v>
      </c>
      <c r="FC2" s="4">
        <f>LOG10(FA2)</f>
        <v>1.9816374246557691</v>
      </c>
      <c r="FD2" s="4">
        <f>LOG10(FB2)</f>
        <v>1.9713454416365641</v>
      </c>
      <c r="FG2" s="4">
        <v>3.1</v>
      </c>
      <c r="FH2" s="4">
        <v>21.15</v>
      </c>
      <c r="FI2" s="4">
        <v>19.555</v>
      </c>
      <c r="FJ2" s="4">
        <f>LOG10(FH2)</f>
        <v>1.325310371711061</v>
      </c>
      <c r="FK2" s="4">
        <f>LOG10(FI2)</f>
        <v>1.2912578202881495</v>
      </c>
      <c r="FN2" s="4">
        <v>3.1</v>
      </c>
      <c r="FO2" s="4">
        <v>137.72999999999999</v>
      </c>
      <c r="FP2" s="4">
        <v>135.97499999999999</v>
      </c>
      <c r="FQ2" s="4">
        <f>LOG10(FO2)</f>
        <v>2.1390285474856832</v>
      </c>
      <c r="FR2" s="4">
        <f>LOG10(FP2)</f>
        <v>2.1334590674872085</v>
      </c>
      <c r="FU2" s="4">
        <v>6.9</v>
      </c>
      <c r="FV2" s="4">
        <v>177.52</v>
      </c>
      <c r="FW2" s="4">
        <v>173.32</v>
      </c>
      <c r="FX2" s="4">
        <f>LOG10(FV2)</f>
        <v>2.2492472892239519</v>
      </c>
      <c r="FY2" s="4">
        <f>LOG10(FW2)</f>
        <v>2.2388486803623371</v>
      </c>
    </row>
    <row r="3" spans="1:187" s="37" customFormat="1" x14ac:dyDescent="0.15">
      <c r="A3" s="4"/>
      <c r="B3" s="37" t="s">
        <v>52</v>
      </c>
      <c r="C3" s="37" t="s">
        <v>51</v>
      </c>
      <c r="D3" s="37" t="s">
        <v>50</v>
      </c>
      <c r="E3" s="39">
        <v>3.1</v>
      </c>
      <c r="F3" s="37" t="s">
        <v>45</v>
      </c>
      <c r="G3" s="37" t="s">
        <v>49</v>
      </c>
      <c r="H3" s="35"/>
      <c r="I3" s="35">
        <v>194.51</v>
      </c>
      <c r="J3" s="35">
        <v>181.58</v>
      </c>
      <c r="K3" s="35">
        <v>163.08000000000001</v>
      </c>
      <c r="L3" s="35">
        <v>155.49</v>
      </c>
      <c r="M3" s="35">
        <v>169.53</v>
      </c>
      <c r="N3" s="35">
        <v>98.06</v>
      </c>
      <c r="O3" s="35">
        <v>88.74</v>
      </c>
      <c r="P3" s="35">
        <v>72.47</v>
      </c>
      <c r="Q3" s="35">
        <v>56.63</v>
      </c>
      <c r="R3" s="35">
        <v>92.8</v>
      </c>
      <c r="S3" s="35"/>
      <c r="T3" s="35"/>
      <c r="U3" s="35"/>
      <c r="V3" s="35"/>
      <c r="W3" s="35"/>
      <c r="X3" s="35"/>
      <c r="Y3" s="35"/>
      <c r="Z3" s="35"/>
      <c r="AA3" s="35">
        <v>39.67</v>
      </c>
      <c r="AB3" s="35">
        <v>52.54</v>
      </c>
      <c r="AC3" s="35">
        <v>63.29</v>
      </c>
      <c r="AD3" s="35">
        <v>77.62</v>
      </c>
      <c r="AE3" s="35">
        <v>180.54</v>
      </c>
      <c r="AF3" s="4"/>
      <c r="AG3" s="4"/>
      <c r="AH3" s="4"/>
      <c r="AI3" s="4" t="s">
        <v>820</v>
      </c>
      <c r="AJ3" s="4">
        <f t="shared" ref="AJ3:AT3" si="5">AVERAGE(H3:H5)</f>
        <v>187.2</v>
      </c>
      <c r="AK3" s="4">
        <f t="shared" si="5"/>
        <v>197.29333333333332</v>
      </c>
      <c r="AL3" s="4">
        <f t="shared" si="5"/>
        <v>183.51333333333335</v>
      </c>
      <c r="AM3" s="4">
        <f t="shared" si="5"/>
        <v>162.39666666666668</v>
      </c>
      <c r="AN3" s="4">
        <f t="shared" si="5"/>
        <v>157.73666666666665</v>
      </c>
      <c r="AO3" s="4">
        <f t="shared" si="5"/>
        <v>171.39666666666668</v>
      </c>
      <c r="AP3" s="4">
        <f t="shared" si="5"/>
        <v>95.363333333333344</v>
      </c>
      <c r="AQ3" s="4">
        <f t="shared" si="5"/>
        <v>86.469999999999985</v>
      </c>
      <c r="AR3" s="4">
        <f t="shared" si="5"/>
        <v>70.063333333333333</v>
      </c>
      <c r="AS3" s="4">
        <f t="shared" si="5"/>
        <v>55.363333333333337</v>
      </c>
      <c r="AT3" s="4">
        <f t="shared" si="5"/>
        <v>93.615000000000009</v>
      </c>
      <c r="AU3" s="4">
        <f t="shared" ref="AU3:BG3" si="6">AVERAGE(S3:S5)</f>
        <v>19.555</v>
      </c>
      <c r="AV3" s="4">
        <f t="shared" si="6"/>
        <v>18.869999999999997</v>
      </c>
      <c r="AW3" s="4">
        <f t="shared" si="6"/>
        <v>16.965</v>
      </c>
      <c r="AX3" s="4">
        <f t="shared" si="6"/>
        <v>14.995000000000001</v>
      </c>
      <c r="AY3" s="4">
        <f t="shared" si="6"/>
        <v>135.97499999999999</v>
      </c>
      <c r="AZ3" s="4">
        <f t="shared" si="6"/>
        <v>118.285</v>
      </c>
      <c r="BA3" s="4">
        <f t="shared" si="6"/>
        <v>97.795000000000002</v>
      </c>
      <c r="BB3" s="4">
        <f t="shared" si="6"/>
        <v>67.055000000000007</v>
      </c>
      <c r="BC3" s="4">
        <f t="shared" si="6"/>
        <v>39.28</v>
      </c>
      <c r="BD3" s="4">
        <f t="shared" si="6"/>
        <v>54.09</v>
      </c>
      <c r="BE3" s="4">
        <f t="shared" si="6"/>
        <v>69.223333333333343</v>
      </c>
      <c r="BF3" s="4">
        <f t="shared" si="6"/>
        <v>80.123333333333335</v>
      </c>
      <c r="BG3" s="4">
        <f t="shared" si="6"/>
        <v>179.25666666666666</v>
      </c>
      <c r="BH3" s="4"/>
      <c r="BI3" s="27" t="s">
        <v>130</v>
      </c>
      <c r="BJ3" s="42" t="s">
        <v>678</v>
      </c>
      <c r="BK3" s="27" t="s">
        <v>45</v>
      </c>
      <c r="BL3" s="27" t="s">
        <v>53</v>
      </c>
      <c r="BM3" s="28">
        <v>32.85</v>
      </c>
      <c r="BN3" s="28">
        <v>32.07</v>
      </c>
      <c r="BO3" s="28">
        <v>37.79</v>
      </c>
      <c r="BP3" s="28">
        <v>50.2</v>
      </c>
      <c r="BQ3" s="4"/>
      <c r="BR3" s="4"/>
      <c r="BS3" s="4"/>
      <c r="BT3" s="4" t="s">
        <v>820</v>
      </c>
      <c r="BU3" s="4">
        <f>AVERAGE(BM3:BM7)</f>
        <v>30.663999999999998</v>
      </c>
      <c r="BV3" s="4">
        <f t="shared" ref="BV3:BX3" si="7">AVERAGE(BN3:BN7)</f>
        <v>30.212</v>
      </c>
      <c r="BW3" s="4">
        <f t="shared" si="7"/>
        <v>35.711999999999996</v>
      </c>
      <c r="BX3" s="4">
        <f t="shared" si="7"/>
        <v>47.552</v>
      </c>
      <c r="BY3" s="4"/>
      <c r="BZ3" s="28" t="s">
        <v>244</v>
      </c>
      <c r="CA3" s="40">
        <v>6.9</v>
      </c>
      <c r="CB3" s="27" t="s">
        <v>45</v>
      </c>
      <c r="CC3" s="27" t="s">
        <v>40</v>
      </c>
      <c r="CD3" s="28">
        <v>32.29</v>
      </c>
      <c r="CE3" s="28">
        <v>32.61</v>
      </c>
      <c r="CF3" s="28">
        <v>38.42</v>
      </c>
      <c r="CG3" s="28">
        <v>50.43</v>
      </c>
      <c r="CH3" s="4"/>
      <c r="CI3" s="4"/>
      <c r="CJ3" s="4"/>
      <c r="CK3" s="4" t="s">
        <v>820</v>
      </c>
      <c r="CL3" s="4">
        <f>AVERAGE(CD3)</f>
        <v>32.29</v>
      </c>
      <c r="CM3" s="4">
        <f t="shared" si="3"/>
        <v>32.61</v>
      </c>
      <c r="CN3" s="4">
        <f t="shared" si="3"/>
        <v>38.42</v>
      </c>
      <c r="CO3" s="4">
        <f t="shared" si="3"/>
        <v>50.43</v>
      </c>
      <c r="CP3" s="4"/>
      <c r="CQ3" s="37" t="s">
        <v>614</v>
      </c>
      <c r="CR3" s="39" t="s">
        <v>702</v>
      </c>
      <c r="CS3" s="37" t="s">
        <v>45</v>
      </c>
      <c r="CT3" s="37" t="s">
        <v>49</v>
      </c>
      <c r="CU3" s="37">
        <v>36.43</v>
      </c>
      <c r="CV3" s="37">
        <v>34.57</v>
      </c>
      <c r="CW3" s="37">
        <v>43.75</v>
      </c>
      <c r="CX3" s="37">
        <v>57.3</v>
      </c>
      <c r="CY3" s="4"/>
      <c r="CZ3" s="4"/>
      <c r="DA3" s="4"/>
      <c r="DB3" s="4" t="s">
        <v>820</v>
      </c>
      <c r="DC3" s="4">
        <f>AVERAGE(CU3:CU4)</f>
        <v>35.21</v>
      </c>
      <c r="DD3" s="4">
        <f t="shared" ref="DD3:DF3" si="8">AVERAGE(CV3:CV4)</f>
        <v>33.655000000000001</v>
      </c>
      <c r="DE3" s="4">
        <f t="shared" si="8"/>
        <v>41.1</v>
      </c>
      <c r="DF3" s="4">
        <f t="shared" si="8"/>
        <v>56.015000000000001</v>
      </c>
      <c r="DG3" s="4"/>
      <c r="DH3" s="4"/>
      <c r="DI3" s="4"/>
      <c r="DJ3" s="4">
        <v>6.11</v>
      </c>
      <c r="DK3" s="4">
        <v>179.13</v>
      </c>
      <c r="DL3" s="4">
        <v>189.8</v>
      </c>
      <c r="DM3" s="4">
        <f t="shared" ref="DM3:DM9" si="9">LOG10(DK3)</f>
        <v>2.2531683259014423</v>
      </c>
      <c r="DN3" s="4">
        <f t="shared" ref="DN3:DN9" si="10">LOG10(DL3)</f>
        <v>2.2782962080912741</v>
      </c>
      <c r="DO3" s="4"/>
      <c r="DP3" s="4"/>
      <c r="DQ3" s="4">
        <v>6.9</v>
      </c>
      <c r="DR3" s="4">
        <v>190.85</v>
      </c>
      <c r="DS3" s="4">
        <v>186</v>
      </c>
      <c r="DT3" s="4">
        <f t="shared" ref="DT3:DT9" si="11">LOG10(DR3)</f>
        <v>2.2806921642851177</v>
      </c>
      <c r="DU3" s="4">
        <f t="shared" ref="DU3:DU9" si="12">LOG10(DS3)</f>
        <v>2.2695129442179165</v>
      </c>
      <c r="DV3" s="4"/>
      <c r="DW3" s="4"/>
      <c r="DX3" s="4">
        <v>6.9</v>
      </c>
      <c r="DY3" s="4">
        <v>180.46</v>
      </c>
      <c r="DZ3" s="4">
        <v>175.62</v>
      </c>
      <c r="EA3" s="4">
        <f t="shared" ref="EA3:EA9" si="13">LOG10(DY3)</f>
        <v>2.2563809530316412</v>
      </c>
      <c r="EB3" s="4">
        <f t="shared" ref="EB3:EB9" si="14">LOG10(DZ3)</f>
        <v>2.2445739728174354</v>
      </c>
      <c r="EC3" s="4"/>
      <c r="ED3" s="4"/>
      <c r="EE3" s="4">
        <v>6.9</v>
      </c>
      <c r="EF3" s="4">
        <v>158.04</v>
      </c>
      <c r="EG3" s="4">
        <v>156.16</v>
      </c>
      <c r="EH3" s="4">
        <f t="shared" ref="EH3:EH9" si="15">LOG10(EF3)</f>
        <v>2.1987670210094086</v>
      </c>
      <c r="EI3" s="4">
        <f t="shared" ref="EI3:EI9" si="16">LOG10(EG3)</f>
        <v>2.1935698003226167</v>
      </c>
      <c r="EJ3" s="4"/>
      <c r="EK3" s="4"/>
      <c r="EL3" s="4">
        <v>6.9</v>
      </c>
      <c r="EM3" s="4">
        <v>155.16999999999999</v>
      </c>
      <c r="EN3" s="4">
        <v>149.27000000000001</v>
      </c>
      <c r="EO3" s="4">
        <f t="shared" ref="EO3:EO9" si="17">LOG10(EM3)</f>
        <v>2.1908077601319018</v>
      </c>
      <c r="EP3" s="4">
        <f t="shared" ref="EP3:EP9" si="18">LOG10(EN3)</f>
        <v>2.1739725328179622</v>
      </c>
      <c r="EQ3" s="4"/>
      <c r="ER3" s="4"/>
      <c r="ES3" s="4">
        <v>6.9</v>
      </c>
      <c r="ET3" s="4">
        <v>165</v>
      </c>
      <c r="EU3" s="4">
        <v>160.25</v>
      </c>
      <c r="EV3" s="4">
        <f t="shared" ref="EV3:EV9" si="19">LOG10(ET3)</f>
        <v>2.2174839442139063</v>
      </c>
      <c r="EW3" s="4">
        <f t="shared" ref="EW3:EW9" si="20">LOG10(EU3)</f>
        <v>2.2047980381908552</v>
      </c>
      <c r="EX3" s="4"/>
      <c r="EY3" s="4"/>
      <c r="EZ3" s="4">
        <v>6.9</v>
      </c>
      <c r="FA3" s="4">
        <v>86.7</v>
      </c>
      <c r="FB3" s="4">
        <v>79.989999999999995</v>
      </c>
      <c r="FC3" s="4">
        <f t="shared" ref="FC3:FC9" si="21">LOG10(FA3)</f>
        <v>1.9380190974762104</v>
      </c>
      <c r="FD3" s="4">
        <f t="shared" ref="FD3:FD9" si="22">LOG10(FB3)</f>
        <v>1.9030356967884972</v>
      </c>
      <c r="FE3" s="4"/>
      <c r="FF3" s="4"/>
      <c r="FG3" s="4">
        <v>6.9</v>
      </c>
      <c r="FH3" s="4">
        <v>18.059999999999999</v>
      </c>
      <c r="FI3" s="4">
        <v>16.59</v>
      </c>
      <c r="FJ3" s="4">
        <f t="shared" ref="FJ3:FJ9" si="23">LOG10(FH3)</f>
        <v>1.256717745977487</v>
      </c>
      <c r="FK3" s="4">
        <f t="shared" ref="FK3:FK9" si="24">LOG10(FI3)</f>
        <v>1.2198463860243607</v>
      </c>
      <c r="FL3" s="4"/>
      <c r="FM3" s="4"/>
      <c r="FN3" s="4">
        <v>6.9</v>
      </c>
      <c r="FO3" s="4">
        <v>132.72999999999999</v>
      </c>
      <c r="FP3" s="4">
        <v>128.54</v>
      </c>
      <c r="FQ3" s="4">
        <f t="shared" ref="FQ3:FQ9" si="25">LOG10(FO3)</f>
        <v>2.1229690943937469</v>
      </c>
      <c r="FR3" s="4">
        <f t="shared" ref="FR3:FR9" si="26">LOG10(FP3)</f>
        <v>2.1090382955743814</v>
      </c>
      <c r="FS3" s="4"/>
      <c r="FT3" s="4"/>
      <c r="FU3" s="4">
        <v>6.11</v>
      </c>
      <c r="FV3" s="4">
        <v>174.69</v>
      </c>
      <c r="FW3" s="4">
        <v>186.1</v>
      </c>
      <c r="FX3" s="4">
        <f t="shared" ref="FX3:FX9" si="27">LOG10(FV3)</f>
        <v>2.2422680448276875</v>
      </c>
      <c r="FY3" s="4">
        <f t="shared" ref="FY3:FY9" si="28">LOG10(FW3)</f>
        <v>2.2697463731307672</v>
      </c>
      <c r="FZ3" s="4"/>
      <c r="GA3" s="4"/>
      <c r="GB3" s="4"/>
      <c r="GC3" s="4"/>
      <c r="GD3" s="4"/>
      <c r="GE3" s="4"/>
    </row>
    <row r="4" spans="1:187" s="37" customFormat="1" x14ac:dyDescent="0.15">
      <c r="A4" s="4"/>
      <c r="B4" s="37" t="s">
        <v>70</v>
      </c>
      <c r="C4" s="35" t="s">
        <v>51</v>
      </c>
      <c r="D4" s="35" t="s">
        <v>50</v>
      </c>
      <c r="E4" s="36">
        <v>3.1</v>
      </c>
      <c r="F4" s="35" t="s">
        <v>45</v>
      </c>
      <c r="G4" s="35" t="s">
        <v>53</v>
      </c>
      <c r="H4" s="35">
        <v>187.13</v>
      </c>
      <c r="I4" s="35">
        <v>200.19</v>
      </c>
      <c r="J4" s="35">
        <v>184.99</v>
      </c>
      <c r="K4" s="35">
        <v>162.77000000000001</v>
      </c>
      <c r="L4" s="35">
        <v>158.66</v>
      </c>
      <c r="M4" s="35">
        <v>173.27</v>
      </c>
      <c r="N4" s="35">
        <v>94.72</v>
      </c>
      <c r="O4" s="35">
        <v>84.98</v>
      </c>
      <c r="P4" s="35">
        <v>68.540000000000006</v>
      </c>
      <c r="Q4" s="35">
        <v>53.61</v>
      </c>
      <c r="R4" s="35">
        <v>94.43</v>
      </c>
      <c r="S4" s="35">
        <v>18.88</v>
      </c>
      <c r="T4" s="35">
        <v>18.36</v>
      </c>
      <c r="U4" s="35">
        <v>16.11</v>
      </c>
      <c r="V4" s="35">
        <v>14.42</v>
      </c>
      <c r="W4" s="35">
        <v>135.6</v>
      </c>
      <c r="X4" s="35">
        <v>117.46</v>
      </c>
      <c r="Y4" s="35">
        <v>97.9</v>
      </c>
      <c r="Z4" s="35">
        <v>67.3</v>
      </c>
      <c r="AA4" s="35">
        <v>38.89</v>
      </c>
      <c r="AB4" s="35">
        <v>55.64</v>
      </c>
      <c r="AC4" s="35">
        <v>73.55</v>
      </c>
      <c r="AD4" s="35">
        <v>81.650000000000006</v>
      </c>
      <c r="AE4" s="35">
        <v>179.31</v>
      </c>
      <c r="AF4" s="4"/>
      <c r="AG4" s="4"/>
      <c r="AH4" s="4">
        <v>3.1</v>
      </c>
      <c r="AI4" s="4" t="s">
        <v>421</v>
      </c>
      <c r="AJ4" s="4">
        <f>LOG10(AJ2/AJ3)</f>
        <v>9.8856118734698319E-3</v>
      </c>
      <c r="AK4" s="4">
        <f t="shared" ref="AK4:AT4" si="29">LOG10(AK2/AK3)</f>
        <v>4.3948882859164056E-3</v>
      </c>
      <c r="AL4" s="4">
        <f t="shared" si="29"/>
        <v>4.512374504161862E-3</v>
      </c>
      <c r="AM4" s="4">
        <f t="shared" si="29"/>
        <v>6.2483125427260731E-3</v>
      </c>
      <c r="AN4" s="4">
        <f t="shared" si="29"/>
        <v>3.7921111562888112E-3</v>
      </c>
      <c r="AO4" s="4">
        <f t="shared" si="29"/>
        <v>2.1820713976954519E-3</v>
      </c>
      <c r="AP4" s="4">
        <f t="shared" si="29"/>
        <v>1.3304616155939959E-2</v>
      </c>
      <c r="AQ4" s="4">
        <f t="shared" si="29"/>
        <v>-5.1533919188668275E-3</v>
      </c>
      <c r="AR4" s="4">
        <f t="shared" si="29"/>
        <v>4.7264463297645703E-3</v>
      </c>
      <c r="AS4" s="4">
        <f t="shared" si="29"/>
        <v>-9.944696444802871E-3</v>
      </c>
      <c r="AT4" s="4">
        <f t="shared" si="29"/>
        <v>1.0291983019204894E-2</v>
      </c>
      <c r="AU4" s="4">
        <f t="shared" ref="AU4:BG4" si="30">LOG10(AU2/AU3)</f>
        <v>3.4052551422911616E-2</v>
      </c>
      <c r="AV4" s="4">
        <f t="shared" si="30"/>
        <v>2.9817007878976533E-3</v>
      </c>
      <c r="AW4" s="4">
        <f t="shared" si="30"/>
        <v>-1.8433322723087113E-2</v>
      </c>
      <c r="AX4" s="4">
        <f t="shared" si="30"/>
        <v>-1.8792030189264446E-2</v>
      </c>
      <c r="AY4" s="4">
        <f t="shared" si="30"/>
        <v>5.5694799984744641E-3</v>
      </c>
      <c r="AZ4" s="4">
        <f t="shared" si="30"/>
        <v>-4.4840558571341109E-3</v>
      </c>
      <c r="BA4" s="4">
        <f t="shared" si="30"/>
        <v>-4.2618702559491925E-3</v>
      </c>
      <c r="BB4" s="4">
        <f t="shared" si="30"/>
        <v>-7.2163669651721003E-3</v>
      </c>
      <c r="BC4" s="4">
        <f t="shared" si="30"/>
        <v>3.676463994927933E-2</v>
      </c>
      <c r="BD4" s="4">
        <f t="shared" si="30"/>
        <v>-9.2510169985605788E-3</v>
      </c>
      <c r="BE4" s="4">
        <f t="shared" si="30"/>
        <v>1.4660514124986172E-2</v>
      </c>
      <c r="BF4" s="4">
        <f t="shared" si="30"/>
        <v>-5.5276242332506472E-3</v>
      </c>
      <c r="BG4" s="4" t="e">
        <f t="shared" si="30"/>
        <v>#DIV/0!</v>
      </c>
      <c r="BH4" s="4"/>
      <c r="BI4" s="27" t="s">
        <v>139</v>
      </c>
      <c r="BJ4" s="42" t="s">
        <v>678</v>
      </c>
      <c r="BK4" s="27" t="s">
        <v>45</v>
      </c>
      <c r="BL4" s="27" t="s">
        <v>53</v>
      </c>
      <c r="BM4" s="28">
        <v>29.62</v>
      </c>
      <c r="BN4" s="28">
        <v>29.87</v>
      </c>
      <c r="BO4" s="28">
        <v>35.54</v>
      </c>
      <c r="BP4" s="28">
        <v>46.83</v>
      </c>
      <c r="BQ4" s="4"/>
      <c r="BR4" s="4"/>
      <c r="BS4" s="4"/>
      <c r="BT4" s="4" t="s">
        <v>421</v>
      </c>
      <c r="BU4" s="4">
        <f>LOG10(BU2/BU3)</f>
        <v>4.3698983531790581E-2</v>
      </c>
      <c r="BV4" s="4">
        <f t="shared" ref="BV4:BX4" si="31">LOG10(BV2/BV3)</f>
        <v>4.8865694740639093E-2</v>
      </c>
      <c r="BW4" s="4">
        <f t="shared" si="31"/>
        <v>3.1969206075041806E-2</v>
      </c>
      <c r="BX4" s="4">
        <f t="shared" si="31"/>
        <v>3.0231043388786263E-2</v>
      </c>
      <c r="BY4" s="4"/>
      <c r="BZ4" s="37" t="s">
        <v>236</v>
      </c>
      <c r="CA4" s="39">
        <v>6.11</v>
      </c>
      <c r="CB4" s="35" t="s">
        <v>39</v>
      </c>
      <c r="CC4" s="35" t="s">
        <v>40</v>
      </c>
      <c r="CD4" s="37">
        <v>34.5</v>
      </c>
      <c r="CE4" s="37">
        <v>34.26</v>
      </c>
      <c r="CF4" s="37">
        <v>40.369999999999997</v>
      </c>
      <c r="CG4" s="37">
        <v>51.58</v>
      </c>
      <c r="CH4" s="4"/>
      <c r="CI4" s="4"/>
      <c r="CJ4" s="4"/>
      <c r="CK4" s="4" t="s">
        <v>421</v>
      </c>
      <c r="CL4" s="4">
        <f>LOG10(CL2/CL3)</f>
        <v>-8.2828720997057455E-3</v>
      </c>
      <c r="CM4" s="4">
        <f t="shared" ref="CM4:CO4" si="32">LOG10(CM2/CM3)</f>
        <v>-1.7667731189041712E-2</v>
      </c>
      <c r="CN4" s="4">
        <f t="shared" si="32"/>
        <v>-3.5184117535076902E-3</v>
      </c>
      <c r="CO4" s="4">
        <f t="shared" si="32"/>
        <v>2.5502430430813308E-2</v>
      </c>
      <c r="CP4" s="4"/>
      <c r="CQ4" s="37" t="s">
        <v>615</v>
      </c>
      <c r="CR4" s="39" t="s">
        <v>702</v>
      </c>
      <c r="CS4" s="37" t="s">
        <v>45</v>
      </c>
      <c r="CT4" s="37" t="s">
        <v>49</v>
      </c>
      <c r="CU4" s="37">
        <v>33.99</v>
      </c>
      <c r="CV4" s="37">
        <v>32.74</v>
      </c>
      <c r="CW4" s="37">
        <v>38.450000000000003</v>
      </c>
      <c r="CX4" s="37">
        <v>54.73</v>
      </c>
      <c r="CY4" s="4"/>
      <c r="CZ4" s="4"/>
      <c r="DA4" s="4"/>
      <c r="DB4" s="4" t="s">
        <v>421</v>
      </c>
      <c r="DC4" s="4" t="e">
        <f>LOG10(DC2/DC3)</f>
        <v>#DIV/0!</v>
      </c>
      <c r="DD4" s="4">
        <f t="shared" ref="DD4:DF4" si="33">LOG10(DD2/DD3)</f>
        <v>-2.0047878559194751E-3</v>
      </c>
      <c r="DE4" s="4" t="e">
        <f t="shared" si="33"/>
        <v>#DIV/0!</v>
      </c>
      <c r="DF4" s="4">
        <f t="shared" si="33"/>
        <v>-5.3523704296241009E-2</v>
      </c>
      <c r="DG4" s="4"/>
      <c r="DH4" s="4"/>
      <c r="DI4" s="4"/>
      <c r="DJ4" s="4">
        <v>10.199999999999999</v>
      </c>
      <c r="DK4" s="4">
        <v>182.07333333333335</v>
      </c>
      <c r="DL4" s="4">
        <v>171.34875</v>
      </c>
      <c r="DM4" s="4">
        <f t="shared" si="9"/>
        <v>2.2602463431906394</v>
      </c>
      <c r="DN4" s="4">
        <f t="shared" si="10"/>
        <v>2.2338809405716487</v>
      </c>
      <c r="DO4" s="4"/>
      <c r="DP4" s="4"/>
      <c r="DQ4" s="4">
        <v>6.11</v>
      </c>
      <c r="DR4" s="4">
        <v>189.24</v>
      </c>
      <c r="DS4" s="4">
        <v>198.57</v>
      </c>
      <c r="DT4" s="4">
        <f t="shared" si="11"/>
        <v>2.2770129393765277</v>
      </c>
      <c r="DU4" s="4">
        <f t="shared" si="12"/>
        <v>2.2979136358078662</v>
      </c>
      <c r="DV4" s="4"/>
      <c r="DW4" s="4"/>
      <c r="DX4" s="4">
        <v>6.11</v>
      </c>
      <c r="DY4" s="4">
        <v>177.9</v>
      </c>
      <c r="DZ4" s="4">
        <v>187.97</v>
      </c>
      <c r="EA4" s="4">
        <f t="shared" si="13"/>
        <v>2.2501759480839252</v>
      </c>
      <c r="EB4" s="4">
        <f t="shared" si="14"/>
        <v>2.2740885414227097</v>
      </c>
      <c r="EC4" s="4"/>
      <c r="ED4" s="4"/>
      <c r="EE4" s="4">
        <v>6.11</v>
      </c>
      <c r="EF4" s="4">
        <v>154.16</v>
      </c>
      <c r="EG4" s="4">
        <v>163.22</v>
      </c>
      <c r="EH4" s="4">
        <f t="shared" si="15"/>
        <v>2.1879717016473967</v>
      </c>
      <c r="EI4" s="4">
        <f t="shared" si="16"/>
        <v>2.2127733735199131</v>
      </c>
      <c r="EJ4" s="4"/>
      <c r="EK4" s="4"/>
      <c r="EL4" s="4">
        <v>6.11</v>
      </c>
      <c r="EM4" s="4">
        <v>151.68</v>
      </c>
      <c r="EN4" s="4">
        <v>160.22999999999999</v>
      </c>
      <c r="EO4" s="4">
        <f t="shared" si="17"/>
        <v>2.1809283199939911</v>
      </c>
      <c r="EP4" s="4">
        <f t="shared" si="18"/>
        <v>2.2047438326887998</v>
      </c>
      <c r="EQ4" s="4"/>
      <c r="ER4" s="4"/>
      <c r="ES4" s="4">
        <v>6.11</v>
      </c>
      <c r="ET4" s="4">
        <v>163.28</v>
      </c>
      <c r="EU4" s="4">
        <v>171.04</v>
      </c>
      <c r="EV4" s="4">
        <f t="shared" si="19"/>
        <v>2.2129329917080143</v>
      </c>
      <c r="EW4" s="4">
        <f t="shared" si="20"/>
        <v>2.2330976878647029</v>
      </c>
      <c r="EX4" s="4"/>
      <c r="EY4" s="4"/>
      <c r="EZ4" s="4">
        <v>6.11</v>
      </c>
      <c r="FA4" s="4">
        <v>84.07</v>
      </c>
      <c r="FB4" s="4">
        <v>88.62</v>
      </c>
      <c r="FC4" s="4">
        <f t="shared" si="21"/>
        <v>1.9246410474171629</v>
      </c>
      <c r="FD4" s="4">
        <f t="shared" si="22"/>
        <v>1.9475317456955932</v>
      </c>
      <c r="FE4" s="4"/>
      <c r="FF4" s="4"/>
      <c r="FG4" s="4">
        <v>6.11</v>
      </c>
      <c r="FH4" s="4">
        <v>19.3</v>
      </c>
      <c r="FI4" s="4">
        <v>19.760000000000002</v>
      </c>
      <c r="FJ4" s="4">
        <f t="shared" si="23"/>
        <v>1.2855573090077739</v>
      </c>
      <c r="FK4" s="4">
        <f t="shared" si="24"/>
        <v>1.2957869402516093</v>
      </c>
      <c r="FL4" s="4"/>
      <c r="FM4" s="4"/>
      <c r="FN4" s="4">
        <v>6.11</v>
      </c>
      <c r="FO4" s="4">
        <v>131.12</v>
      </c>
      <c r="FP4" s="4">
        <v>139.47999999999999</v>
      </c>
      <c r="FQ4" s="4">
        <f t="shared" si="25"/>
        <v>2.1176689405624427</v>
      </c>
      <c r="FR4" s="4">
        <f t="shared" si="26"/>
        <v>2.1445119387039391</v>
      </c>
      <c r="FS4" s="4"/>
      <c r="FT4" s="4"/>
      <c r="FU4" s="4">
        <v>10.199999999999999</v>
      </c>
      <c r="FV4" s="4">
        <v>171.58750000000001</v>
      </c>
      <c r="FW4" s="4">
        <v>164.47624999999999</v>
      </c>
      <c r="FX4" s="4">
        <f t="shared" si="27"/>
        <v>2.2344856466900973</v>
      </c>
      <c r="FY4" s="4">
        <f t="shared" si="28"/>
        <v>2.2161031956683384</v>
      </c>
      <c r="FZ4" s="4"/>
      <c r="GA4" s="4"/>
      <c r="GB4" s="4"/>
      <c r="GC4" s="4"/>
      <c r="GD4" s="4"/>
      <c r="GE4" s="4"/>
    </row>
    <row r="5" spans="1:187" s="37" customFormat="1" x14ac:dyDescent="0.15">
      <c r="A5" s="4"/>
      <c r="B5" s="37" t="s">
        <v>357</v>
      </c>
      <c r="C5" s="35" t="s">
        <v>51</v>
      </c>
      <c r="D5" s="35" t="s">
        <v>358</v>
      </c>
      <c r="E5" s="35">
        <v>3.1</v>
      </c>
      <c r="F5" s="35" t="s">
        <v>45</v>
      </c>
      <c r="G5" s="35" t="s">
        <v>53</v>
      </c>
      <c r="H5" s="35">
        <v>187.27</v>
      </c>
      <c r="I5" s="35">
        <v>197.18</v>
      </c>
      <c r="J5" s="35">
        <v>183.97</v>
      </c>
      <c r="K5" s="35">
        <v>161.34</v>
      </c>
      <c r="L5" s="35">
        <v>159.06</v>
      </c>
      <c r="M5" s="35">
        <v>171.39</v>
      </c>
      <c r="N5" s="35">
        <v>93.31</v>
      </c>
      <c r="O5" s="35">
        <v>85.69</v>
      </c>
      <c r="P5" s="35">
        <v>69.180000000000007</v>
      </c>
      <c r="Q5" s="35">
        <v>55.85</v>
      </c>
      <c r="R5" s="35"/>
      <c r="S5" s="35">
        <v>20.23</v>
      </c>
      <c r="T5" s="35">
        <v>19.38</v>
      </c>
      <c r="U5" s="35">
        <v>17.82</v>
      </c>
      <c r="V5" s="35">
        <v>15.57</v>
      </c>
      <c r="W5" s="35">
        <v>136.35</v>
      </c>
      <c r="X5" s="35">
        <v>119.11</v>
      </c>
      <c r="Y5" s="35">
        <v>97.69</v>
      </c>
      <c r="Z5" s="35">
        <v>66.81</v>
      </c>
      <c r="AA5" s="35">
        <v>39.28</v>
      </c>
      <c r="AB5" s="35"/>
      <c r="AC5" s="35">
        <v>70.83</v>
      </c>
      <c r="AD5" s="35">
        <v>81.099999999999994</v>
      </c>
      <c r="AE5" s="35">
        <v>177.92</v>
      </c>
      <c r="AF5" s="4"/>
      <c r="AG5" s="4"/>
      <c r="AH5" s="4">
        <v>6.9</v>
      </c>
      <c r="AI5" s="4" t="s">
        <v>819</v>
      </c>
      <c r="AJ5" s="4" t="e">
        <f t="shared" ref="AJ5:AT6" si="34">AVERAGE(H6)</f>
        <v>#DIV/0!</v>
      </c>
      <c r="AK5" s="4">
        <f t="shared" si="34"/>
        <v>190.85</v>
      </c>
      <c r="AL5" s="4">
        <f t="shared" si="34"/>
        <v>180.46</v>
      </c>
      <c r="AM5" s="4">
        <f t="shared" si="34"/>
        <v>158.04</v>
      </c>
      <c r="AN5" s="4">
        <f t="shared" si="34"/>
        <v>155.16999999999999</v>
      </c>
      <c r="AO5" s="4">
        <f t="shared" si="34"/>
        <v>165</v>
      </c>
      <c r="AP5" s="4">
        <f t="shared" si="34"/>
        <v>93.72</v>
      </c>
      <c r="AQ5" s="4">
        <f t="shared" si="34"/>
        <v>83.57</v>
      </c>
      <c r="AR5" s="4">
        <f t="shared" si="34"/>
        <v>68.260000000000005</v>
      </c>
      <c r="AS5" s="4">
        <f t="shared" si="34"/>
        <v>58.15</v>
      </c>
      <c r="AT5" s="4">
        <f t="shared" si="34"/>
        <v>86.7</v>
      </c>
      <c r="AU5" s="4">
        <f t="shared" ref="AU5:BG6" si="35">AVERAGE(S6)</f>
        <v>18.059999999999999</v>
      </c>
      <c r="AV5" s="4">
        <f t="shared" si="35"/>
        <v>17.28</v>
      </c>
      <c r="AW5" s="4">
        <f t="shared" si="35"/>
        <v>16.27</v>
      </c>
      <c r="AX5" s="4">
        <f t="shared" si="35"/>
        <v>14.46</v>
      </c>
      <c r="AY5" s="4">
        <f t="shared" si="35"/>
        <v>132.72999999999999</v>
      </c>
      <c r="AZ5" s="4">
        <f t="shared" si="35"/>
        <v>112.49</v>
      </c>
      <c r="BA5" s="4">
        <f t="shared" si="35"/>
        <v>90.31</v>
      </c>
      <c r="BB5" s="4">
        <f t="shared" si="35"/>
        <v>64.64</v>
      </c>
      <c r="BC5" s="4">
        <f t="shared" si="35"/>
        <v>33.04</v>
      </c>
      <c r="BD5" s="4">
        <f t="shared" si="35"/>
        <v>54.91</v>
      </c>
      <c r="BE5" s="4">
        <f t="shared" si="35"/>
        <v>69.23</v>
      </c>
      <c r="BF5" s="4">
        <f t="shared" si="35"/>
        <v>77.930000000000007</v>
      </c>
      <c r="BG5" s="4">
        <f t="shared" si="35"/>
        <v>177.52</v>
      </c>
      <c r="BH5" s="4"/>
      <c r="BI5" s="27" t="s">
        <v>141</v>
      </c>
      <c r="BJ5" s="42" t="s">
        <v>678</v>
      </c>
      <c r="BK5" s="27" t="s">
        <v>45</v>
      </c>
      <c r="BL5" s="27" t="s">
        <v>53</v>
      </c>
      <c r="BM5" s="28">
        <v>31.97</v>
      </c>
      <c r="BN5" s="28">
        <v>32.1</v>
      </c>
      <c r="BO5" s="28">
        <v>38.020000000000003</v>
      </c>
      <c r="BP5" s="28">
        <v>51.92</v>
      </c>
      <c r="BQ5" s="4"/>
      <c r="BR5" s="4"/>
      <c r="BS5" s="4">
        <v>21.12</v>
      </c>
      <c r="BT5" s="4" t="s">
        <v>819</v>
      </c>
      <c r="BU5" s="4">
        <f>AVERAGE(BM8:BM19)</f>
        <v>31.518333333333331</v>
      </c>
      <c r="BV5" s="4">
        <f t="shared" ref="BV5:BX5" si="36">AVERAGE(BN8:BN19)</f>
        <v>31.325454545454548</v>
      </c>
      <c r="BW5" s="4">
        <f t="shared" si="36"/>
        <v>37.634999999999998</v>
      </c>
      <c r="BX5" s="4">
        <f t="shared" si="36"/>
        <v>50.970909090909096</v>
      </c>
      <c r="BY5" s="4"/>
      <c r="BZ5" s="37" t="s">
        <v>248</v>
      </c>
      <c r="CA5" s="39">
        <v>6.11</v>
      </c>
      <c r="CB5" s="35" t="s">
        <v>45</v>
      </c>
      <c r="CC5" s="35" t="s">
        <v>40</v>
      </c>
      <c r="CD5" s="37">
        <v>37.6</v>
      </c>
      <c r="CE5" s="37">
        <v>37.9</v>
      </c>
      <c r="CF5" s="37">
        <v>44.6</v>
      </c>
      <c r="CG5" s="37">
        <v>57.92</v>
      </c>
      <c r="CH5" s="4"/>
      <c r="CI5" s="4"/>
      <c r="CJ5" s="4">
        <v>6.11</v>
      </c>
      <c r="CK5" s="4" t="s">
        <v>819</v>
      </c>
      <c r="CL5" s="4">
        <f>AVERAGE(CD4)</f>
        <v>34.5</v>
      </c>
      <c r="CM5" s="4">
        <f t="shared" ref="CM5:CO6" si="37">AVERAGE(CE4)</f>
        <v>34.26</v>
      </c>
      <c r="CN5" s="4">
        <f t="shared" si="37"/>
        <v>40.369999999999997</v>
      </c>
      <c r="CO5" s="4">
        <f t="shared" si="37"/>
        <v>51.58</v>
      </c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>
        <v>10.3</v>
      </c>
      <c r="DK5" s="4">
        <v>185.4</v>
      </c>
      <c r="DL5" s="4">
        <v>172.13</v>
      </c>
      <c r="DM5" s="4">
        <f t="shared" si="9"/>
        <v>2.2681097298084785</v>
      </c>
      <c r="DN5" s="4">
        <f t="shared" si="10"/>
        <v>2.2358565687529741</v>
      </c>
      <c r="DO5" s="4"/>
      <c r="DP5" s="4"/>
      <c r="DQ5" s="4">
        <v>10.199999999999999</v>
      </c>
      <c r="DR5" s="4">
        <v>186.89750000000001</v>
      </c>
      <c r="DS5" s="4">
        <v>180.51249999999999</v>
      </c>
      <c r="DT5" s="4">
        <f t="shared" si="11"/>
        <v>2.2716034921575035</v>
      </c>
      <c r="DU5" s="4">
        <f t="shared" si="12"/>
        <v>2.2565072809954647</v>
      </c>
      <c r="DV5" s="4"/>
      <c r="DW5" s="4"/>
      <c r="DX5" s="4">
        <v>10.199999999999999</v>
      </c>
      <c r="DY5" s="4">
        <v>175.55500000000001</v>
      </c>
      <c r="DZ5" s="4">
        <v>168.11222222222221</v>
      </c>
      <c r="EA5" s="4">
        <f t="shared" si="13"/>
        <v>2.2444132031632971</v>
      </c>
      <c r="EB5" s="4">
        <f t="shared" si="14"/>
        <v>2.2255992889939522</v>
      </c>
      <c r="EC5" s="4"/>
      <c r="ED5" s="4"/>
      <c r="EE5" s="4">
        <v>10.199999999999999</v>
      </c>
      <c r="EF5" s="4">
        <v>152.71750000000003</v>
      </c>
      <c r="EG5" s="4">
        <v>147.30299999999997</v>
      </c>
      <c r="EH5" s="4">
        <f t="shared" si="15"/>
        <v>2.1838888060018262</v>
      </c>
      <c r="EI5" s="4">
        <f t="shared" si="16"/>
        <v>2.1682115918540243</v>
      </c>
      <c r="EJ5" s="4"/>
      <c r="EK5" s="4"/>
      <c r="EL5" s="4">
        <v>10.199999999999999</v>
      </c>
      <c r="EM5" s="4">
        <v>150.32749999999999</v>
      </c>
      <c r="EN5" s="4">
        <v>143.73699999999999</v>
      </c>
      <c r="EO5" s="4">
        <f t="shared" si="17"/>
        <v>2.1770384350498939</v>
      </c>
      <c r="EP5" s="4">
        <f t="shared" si="18"/>
        <v>2.1575685762585741</v>
      </c>
      <c r="EQ5" s="4"/>
      <c r="ER5" s="4"/>
      <c r="ES5" s="4">
        <v>10.199999999999999</v>
      </c>
      <c r="ET5" s="4">
        <v>161.1225</v>
      </c>
      <c r="EU5" s="4">
        <v>155.12666666666667</v>
      </c>
      <c r="EV5" s="4">
        <f t="shared" si="19"/>
        <v>2.2071561918377793</v>
      </c>
      <c r="EW5" s="4">
        <f t="shared" si="20"/>
        <v>2.1906864605518992</v>
      </c>
      <c r="EX5" s="4"/>
      <c r="EY5" s="4"/>
      <c r="EZ5" s="4">
        <v>10.199999999999999</v>
      </c>
      <c r="FA5" s="4">
        <v>84.702500000000001</v>
      </c>
      <c r="FB5" s="4">
        <v>79.389999999999986</v>
      </c>
      <c r="FC5" s="4">
        <f t="shared" si="21"/>
        <v>1.9278962287507992</v>
      </c>
      <c r="FD5" s="4">
        <f t="shared" si="22"/>
        <v>1.8997658019443859</v>
      </c>
      <c r="FE5" s="4"/>
      <c r="FF5" s="4"/>
      <c r="FG5" s="4">
        <v>10.199999999999999</v>
      </c>
      <c r="FH5" s="4">
        <v>18.440000000000001</v>
      </c>
      <c r="FI5" s="4">
        <v>17.333999999999996</v>
      </c>
      <c r="FJ5" s="4">
        <f t="shared" si="23"/>
        <v>1.2657609167176105</v>
      </c>
      <c r="FK5" s="4">
        <f t="shared" si="24"/>
        <v>1.2388987922278405</v>
      </c>
      <c r="FL5" s="4"/>
      <c r="FM5" s="4"/>
      <c r="FN5" s="4">
        <v>10.199999999999999</v>
      </c>
      <c r="FO5" s="4">
        <v>129.69999999999999</v>
      </c>
      <c r="FP5" s="4">
        <v>125.05000000000003</v>
      </c>
      <c r="FQ5" s="4">
        <f t="shared" si="25"/>
        <v>2.1129399760840801</v>
      </c>
      <c r="FR5" s="4">
        <f t="shared" si="26"/>
        <v>2.0970836960665213</v>
      </c>
      <c r="FS5" s="4"/>
      <c r="FT5" s="4"/>
      <c r="FU5" s="4">
        <v>10.3</v>
      </c>
      <c r="FV5" s="4">
        <v>178.92</v>
      </c>
      <c r="FW5" s="4">
        <v>161.62</v>
      </c>
      <c r="FX5" s="4">
        <f t="shared" si="27"/>
        <v>2.2526588895006192</v>
      </c>
      <c r="FY5" s="4">
        <f t="shared" si="28"/>
        <v>2.2084951024298376</v>
      </c>
      <c r="FZ5" s="4"/>
      <c r="GA5" s="4"/>
      <c r="GB5" s="4"/>
      <c r="GC5" s="4"/>
      <c r="GD5" s="4"/>
      <c r="GE5" s="4"/>
    </row>
    <row r="6" spans="1:187" s="37" customFormat="1" x14ac:dyDescent="0.15">
      <c r="A6" s="4"/>
      <c r="B6" s="28" t="s">
        <v>231</v>
      </c>
      <c r="C6" s="27" t="s">
        <v>63</v>
      </c>
      <c r="D6" s="28" t="s">
        <v>232</v>
      </c>
      <c r="E6" s="40">
        <v>6.9</v>
      </c>
      <c r="F6" s="27" t="s">
        <v>39</v>
      </c>
      <c r="G6" s="27" t="s">
        <v>40</v>
      </c>
      <c r="H6" s="28"/>
      <c r="I6" s="28">
        <v>190.85</v>
      </c>
      <c r="J6" s="28">
        <v>180.46</v>
      </c>
      <c r="K6" s="28">
        <v>158.04</v>
      </c>
      <c r="L6" s="28">
        <v>155.16999999999999</v>
      </c>
      <c r="M6" s="28">
        <v>165</v>
      </c>
      <c r="N6" s="28">
        <v>93.72</v>
      </c>
      <c r="O6" s="28">
        <v>83.57</v>
      </c>
      <c r="P6" s="28">
        <v>68.260000000000005</v>
      </c>
      <c r="Q6" s="28">
        <v>58.15</v>
      </c>
      <c r="R6" s="28">
        <v>86.7</v>
      </c>
      <c r="S6" s="28">
        <v>18.059999999999999</v>
      </c>
      <c r="T6" s="28">
        <v>17.28</v>
      </c>
      <c r="U6" s="28">
        <v>16.27</v>
      </c>
      <c r="V6" s="28">
        <v>14.46</v>
      </c>
      <c r="W6" s="28">
        <v>132.72999999999999</v>
      </c>
      <c r="X6" s="28">
        <v>112.49</v>
      </c>
      <c r="Y6" s="28">
        <v>90.31</v>
      </c>
      <c r="Z6" s="28">
        <v>64.64</v>
      </c>
      <c r="AA6" s="28">
        <v>33.04</v>
      </c>
      <c r="AB6" s="28">
        <v>54.91</v>
      </c>
      <c r="AC6" s="28">
        <v>69.23</v>
      </c>
      <c r="AD6" s="28">
        <v>77.930000000000007</v>
      </c>
      <c r="AE6" s="28">
        <v>177.52</v>
      </c>
      <c r="AF6" s="4"/>
      <c r="AG6" s="4"/>
      <c r="AH6" s="4"/>
      <c r="AI6" s="4" t="s">
        <v>820</v>
      </c>
      <c r="AJ6" s="4">
        <f t="shared" si="34"/>
        <v>177.44</v>
      </c>
      <c r="AK6" s="4">
        <f t="shared" si="34"/>
        <v>186</v>
      </c>
      <c r="AL6" s="4">
        <f t="shared" si="34"/>
        <v>175.62</v>
      </c>
      <c r="AM6" s="4">
        <f t="shared" si="34"/>
        <v>156.16</v>
      </c>
      <c r="AN6" s="4">
        <f t="shared" si="34"/>
        <v>149.27000000000001</v>
      </c>
      <c r="AO6" s="4">
        <f t="shared" si="34"/>
        <v>160.25</v>
      </c>
      <c r="AP6" s="4">
        <f t="shared" si="34"/>
        <v>91.6</v>
      </c>
      <c r="AQ6" s="4">
        <f t="shared" si="34"/>
        <v>81.8</v>
      </c>
      <c r="AR6" s="4">
        <f t="shared" si="34"/>
        <v>64.72</v>
      </c>
      <c r="AS6" s="4">
        <f t="shared" si="34"/>
        <v>53.9</v>
      </c>
      <c r="AT6" s="4">
        <f t="shared" si="34"/>
        <v>79.989999999999995</v>
      </c>
      <c r="AU6" s="4">
        <f t="shared" si="35"/>
        <v>16.59</v>
      </c>
      <c r="AV6" s="4">
        <f t="shared" si="35"/>
        <v>15.35</v>
      </c>
      <c r="AW6" s="4">
        <f t="shared" si="35"/>
        <v>13.63</v>
      </c>
      <c r="AX6" s="4">
        <f t="shared" si="35"/>
        <v>12.75</v>
      </c>
      <c r="AY6" s="4">
        <f t="shared" si="35"/>
        <v>128.54</v>
      </c>
      <c r="AZ6" s="4">
        <f t="shared" si="35"/>
        <v>109.04</v>
      </c>
      <c r="BA6" s="4">
        <f t="shared" si="35"/>
        <v>88.38</v>
      </c>
      <c r="BB6" s="4">
        <f t="shared" si="35"/>
        <v>63.83</v>
      </c>
      <c r="BC6" s="4">
        <f t="shared" si="35"/>
        <v>35.5</v>
      </c>
      <c r="BD6" s="4">
        <f t="shared" si="35"/>
        <v>48.5</v>
      </c>
      <c r="BE6" s="4">
        <f t="shared" si="35"/>
        <v>64.069999999999993</v>
      </c>
      <c r="BF6" s="4">
        <f t="shared" si="35"/>
        <v>75.62</v>
      </c>
      <c r="BG6" s="4">
        <f t="shared" si="35"/>
        <v>173.32</v>
      </c>
      <c r="BH6" s="4"/>
      <c r="BI6" s="27" t="s">
        <v>140</v>
      </c>
      <c r="BJ6" s="42" t="s">
        <v>678</v>
      </c>
      <c r="BK6" s="27" t="s">
        <v>45</v>
      </c>
      <c r="BL6" s="27" t="s">
        <v>53</v>
      </c>
      <c r="BM6" s="28">
        <v>30.61</v>
      </c>
      <c r="BN6" s="28">
        <v>30.16</v>
      </c>
      <c r="BO6" s="28">
        <v>35.549999999999997</v>
      </c>
      <c r="BP6" s="28">
        <v>44.09</v>
      </c>
      <c r="BQ6" s="4"/>
      <c r="BR6" s="4"/>
      <c r="BS6" s="4"/>
      <c r="BT6" s="4" t="s">
        <v>820</v>
      </c>
      <c r="BU6" s="4">
        <f>AVERAGE(BM20:BM28)</f>
        <v>31.275555555555552</v>
      </c>
      <c r="BV6" s="4">
        <f t="shared" ref="BV6:BX6" si="38">AVERAGE(BN20:BN28)</f>
        <v>30.869999999999997</v>
      </c>
      <c r="BW6" s="4">
        <f t="shared" si="38"/>
        <v>37.292222222222222</v>
      </c>
      <c r="BX6" s="4">
        <f t="shared" si="38"/>
        <v>48.968888888888891</v>
      </c>
      <c r="BY6" s="4"/>
      <c r="BZ6" s="27" t="s">
        <v>135</v>
      </c>
      <c r="CA6" s="42" t="s">
        <v>682</v>
      </c>
      <c r="CB6" s="27" t="s">
        <v>39</v>
      </c>
      <c r="CC6" s="27" t="s">
        <v>40</v>
      </c>
      <c r="CD6" s="28">
        <v>38.6</v>
      </c>
      <c r="CE6" s="28">
        <v>38.14</v>
      </c>
      <c r="CF6" s="28">
        <v>46.44</v>
      </c>
      <c r="CG6" s="28">
        <v>59.45</v>
      </c>
      <c r="CH6" s="4"/>
      <c r="CI6" s="4"/>
      <c r="CJ6" s="4"/>
      <c r="CK6" s="4" t="s">
        <v>820</v>
      </c>
      <c r="CL6" s="4">
        <f>AVERAGE(CD5)</f>
        <v>37.6</v>
      </c>
      <c r="CM6" s="4">
        <f t="shared" si="37"/>
        <v>37.9</v>
      </c>
      <c r="CN6" s="4">
        <f t="shared" si="37"/>
        <v>44.6</v>
      </c>
      <c r="CO6" s="4">
        <f t="shared" si="37"/>
        <v>57.92</v>
      </c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>
        <v>10.5</v>
      </c>
      <c r="DK6" s="4">
        <v>182.73</v>
      </c>
      <c r="DL6" s="4">
        <v>166.07</v>
      </c>
      <c r="DM6" s="4">
        <f t="shared" si="9"/>
        <v>2.2618098542210836</v>
      </c>
      <c r="DN6" s="4">
        <f t="shared" si="10"/>
        <v>2.2202911856651553</v>
      </c>
      <c r="DO6" s="4"/>
      <c r="DP6" s="4"/>
      <c r="DQ6" s="4">
        <v>10.3</v>
      </c>
      <c r="DR6" s="4">
        <v>188.49</v>
      </c>
      <c r="DS6" s="4">
        <v>178.76499999999999</v>
      </c>
      <c r="DT6" s="4">
        <f t="shared" si="11"/>
        <v>2.2752883144356018</v>
      </c>
      <c r="DU6" s="4">
        <f t="shared" si="12"/>
        <v>2.2522824932362604</v>
      </c>
      <c r="DV6" s="4"/>
      <c r="DW6" s="4"/>
      <c r="DX6" s="4">
        <v>10.3</v>
      </c>
      <c r="DY6" s="4">
        <v>179.79</v>
      </c>
      <c r="DZ6" s="4">
        <v>168.155</v>
      </c>
      <c r="EA6" s="4">
        <f t="shared" si="13"/>
        <v>2.2547655324161475</v>
      </c>
      <c r="EB6" s="4">
        <f t="shared" si="14"/>
        <v>2.225709785359399</v>
      </c>
      <c r="EC6" s="4"/>
      <c r="ED6" s="4"/>
      <c r="EE6" s="4">
        <v>10.3</v>
      </c>
      <c r="EF6" s="4">
        <v>157.6</v>
      </c>
      <c r="EG6" s="4">
        <v>144.93</v>
      </c>
      <c r="EH6" s="4">
        <f t="shared" si="15"/>
        <v>2.1975562131535367</v>
      </c>
      <c r="EI6" s="4">
        <f t="shared" si="16"/>
        <v>2.1611582922061823</v>
      </c>
      <c r="EJ6" s="4"/>
      <c r="EK6" s="4"/>
      <c r="EL6" s="4">
        <v>10.3</v>
      </c>
      <c r="EM6" s="4">
        <v>153.28</v>
      </c>
      <c r="EN6" s="4">
        <v>142.36000000000001</v>
      </c>
      <c r="EO6" s="4">
        <f t="shared" si="17"/>
        <v>2.185485491734469</v>
      </c>
      <c r="EP6" s="4">
        <f t="shared" si="18"/>
        <v>2.1533879793318085</v>
      </c>
      <c r="EQ6" s="4"/>
      <c r="ER6" s="4"/>
      <c r="ES6" s="4">
        <v>10.3</v>
      </c>
      <c r="ET6" s="4">
        <v>162.22</v>
      </c>
      <c r="EU6" s="4">
        <v>153.35</v>
      </c>
      <c r="EV6" s="4">
        <f t="shared" si="19"/>
        <v>2.2101043970648857</v>
      </c>
      <c r="EW6" s="4">
        <f t="shared" si="20"/>
        <v>2.1856837803185041</v>
      </c>
      <c r="EX6" s="4"/>
      <c r="EY6" s="4"/>
      <c r="EZ6" s="4">
        <v>10.3</v>
      </c>
      <c r="FA6" s="4">
        <v>88.09</v>
      </c>
      <c r="FB6" s="4">
        <v>79.599999999999994</v>
      </c>
      <c r="FC6" s="4">
        <f t="shared" si="21"/>
        <v>1.9449266099862157</v>
      </c>
      <c r="FD6" s="4">
        <f t="shared" si="22"/>
        <v>1.9009130677376691</v>
      </c>
      <c r="FE6" s="4"/>
      <c r="FF6" s="4"/>
      <c r="FG6" s="4">
        <v>10.3</v>
      </c>
      <c r="FH6" s="4">
        <v>18.100000000000001</v>
      </c>
      <c r="FI6" s="4">
        <v>17.27</v>
      </c>
      <c r="FJ6" s="4">
        <f t="shared" si="23"/>
        <v>1.2576785748691846</v>
      </c>
      <c r="FK6" s="4">
        <f t="shared" si="24"/>
        <v>1.2372923375674587</v>
      </c>
      <c r="FL6" s="4"/>
      <c r="FM6" s="4"/>
      <c r="FN6" s="4">
        <v>10.3</v>
      </c>
      <c r="FO6" s="4">
        <v>133.91</v>
      </c>
      <c r="FP6" s="4">
        <v>124.155</v>
      </c>
      <c r="FQ6" s="4">
        <f t="shared" si="25"/>
        <v>2.1268130100415528</v>
      </c>
      <c r="FR6" s="4">
        <f t="shared" si="26"/>
        <v>2.0939642142545289</v>
      </c>
      <c r="FS6" s="4"/>
      <c r="FT6" s="4"/>
      <c r="FU6" s="4">
        <v>10.5</v>
      </c>
      <c r="FV6" s="4">
        <v>177.92</v>
      </c>
      <c r="FW6" s="4">
        <v>158.6</v>
      </c>
      <c r="FX6" s="4">
        <f t="shared" si="27"/>
        <v>2.2502247699019633</v>
      </c>
      <c r="FY6" s="4">
        <f t="shared" si="28"/>
        <v>2.2003031829815849</v>
      </c>
      <c r="FZ6" s="4"/>
      <c r="GA6" s="4"/>
      <c r="GB6" s="4"/>
      <c r="GC6" s="4"/>
      <c r="GD6" s="4"/>
      <c r="GE6" s="4"/>
    </row>
    <row r="7" spans="1:187" x14ac:dyDescent="0.15">
      <c r="B7" s="28" t="s">
        <v>244</v>
      </c>
      <c r="C7" s="28" t="s">
        <v>63</v>
      </c>
      <c r="D7" s="28" t="s">
        <v>245</v>
      </c>
      <c r="E7" s="40">
        <v>6.9</v>
      </c>
      <c r="F7" s="27" t="s">
        <v>45</v>
      </c>
      <c r="G7" s="27" t="s">
        <v>40</v>
      </c>
      <c r="H7" s="28">
        <v>177.44</v>
      </c>
      <c r="I7" s="28">
        <v>186</v>
      </c>
      <c r="J7" s="28">
        <v>175.62</v>
      </c>
      <c r="K7" s="28">
        <v>156.16</v>
      </c>
      <c r="L7" s="28">
        <v>149.27000000000001</v>
      </c>
      <c r="M7" s="28">
        <v>160.25</v>
      </c>
      <c r="N7" s="28">
        <v>91.6</v>
      </c>
      <c r="O7" s="28">
        <v>81.8</v>
      </c>
      <c r="P7" s="28">
        <v>64.72</v>
      </c>
      <c r="Q7" s="28">
        <v>53.9</v>
      </c>
      <c r="R7" s="28">
        <v>79.989999999999995</v>
      </c>
      <c r="S7" s="28">
        <v>16.59</v>
      </c>
      <c r="T7" s="28">
        <v>15.35</v>
      </c>
      <c r="U7" s="28">
        <v>13.63</v>
      </c>
      <c r="V7" s="28">
        <v>12.75</v>
      </c>
      <c r="W7" s="28">
        <v>128.54</v>
      </c>
      <c r="X7" s="28">
        <v>109.04</v>
      </c>
      <c r="Y7" s="28">
        <v>88.38</v>
      </c>
      <c r="Z7" s="28">
        <v>63.83</v>
      </c>
      <c r="AA7" s="28">
        <v>35.5</v>
      </c>
      <c r="AB7" s="28">
        <v>48.5</v>
      </c>
      <c r="AC7" s="28">
        <v>64.069999999999993</v>
      </c>
      <c r="AD7" s="28">
        <v>75.62</v>
      </c>
      <c r="AE7" s="28">
        <v>173.32</v>
      </c>
      <c r="AG7" s="4"/>
      <c r="AH7" s="4">
        <v>6.9</v>
      </c>
      <c r="AI7" s="4" t="s">
        <v>421</v>
      </c>
      <c r="AJ7" s="4" t="e">
        <f t="shared" ref="AJ7" si="39">LOG10(AJ5/AJ6)</f>
        <v>#DIV/0!</v>
      </c>
      <c r="AK7" s="4">
        <f t="shared" ref="AK7" si="40">LOG10(AK5/AK6)</f>
        <v>1.1179220067201271E-2</v>
      </c>
      <c r="AL7" s="4">
        <f t="shared" ref="AL7" si="41">LOG10(AL5/AL6)</f>
        <v>1.1806980214205429E-2</v>
      </c>
      <c r="AM7" s="4">
        <f t="shared" ref="AM7" si="42">LOG10(AM5/AM6)</f>
        <v>5.1972206867920354E-3</v>
      </c>
      <c r="AN7" s="4">
        <f t="shared" ref="AN7" si="43">LOG10(AN5/AN6)</f>
        <v>1.6835227313939854E-2</v>
      </c>
      <c r="AO7" s="4">
        <f t="shared" ref="AO7" si="44">LOG10(AO5/AO6)</f>
        <v>1.2685906023051254E-2</v>
      </c>
      <c r="AP7" s="4">
        <f t="shared" ref="AP7" si="45">LOG10(AP5/AP6)</f>
        <v>9.936806257074788E-3</v>
      </c>
      <c r="AQ7" s="4">
        <f t="shared" ref="AQ7" si="46">LOG10(AQ5/AQ6)</f>
        <v>9.2970984958507391E-3</v>
      </c>
      <c r="AR7" s="4">
        <f t="shared" ref="AR7" si="47">LOG10(AR5/AR6)</f>
        <v>2.3127775338404231E-2</v>
      </c>
      <c r="AS7" s="4">
        <f t="shared" ref="AS7" si="48">LOG10(AS5/AS6)</f>
        <v>3.2960953877728551E-2</v>
      </c>
      <c r="AT7" s="4">
        <f t="shared" ref="AT7:BG7" si="49">LOG10(AT5/AT6)</f>
        <v>3.4983400687713037E-2</v>
      </c>
      <c r="AU7" s="4">
        <f t="shared" si="49"/>
        <v>3.6871359953126306E-2</v>
      </c>
      <c r="AV7" s="4">
        <f t="shared" si="49"/>
        <v>5.1435358329669265E-2</v>
      </c>
      <c r="AW7" s="4">
        <f t="shared" si="49"/>
        <v>7.6891697102185172E-2</v>
      </c>
      <c r="AX7" s="4">
        <f t="shared" si="49"/>
        <v>5.4658108188538099E-2</v>
      </c>
      <c r="AY7" s="4">
        <f t="shared" si="49"/>
        <v>1.3930798819365828E-2</v>
      </c>
      <c r="AZ7" s="4">
        <f t="shared" si="49"/>
        <v>1.3528073950984185E-2</v>
      </c>
      <c r="BA7" s="4">
        <f t="shared" si="49"/>
        <v>9.3818450513913094E-3</v>
      </c>
      <c r="BB7" s="4">
        <f t="shared" si="49"/>
        <v>5.4765033367245647E-3</v>
      </c>
      <c r="BC7" s="4">
        <f t="shared" si="49"/>
        <v>-3.1188314406749514E-2</v>
      </c>
      <c r="BD7" s="4">
        <f t="shared" si="49"/>
        <v>5.3909705107113168E-2</v>
      </c>
      <c r="BE7" s="4">
        <f t="shared" si="49"/>
        <v>3.3639607619575712E-2</v>
      </c>
      <c r="BF7" s="4">
        <f t="shared" si="49"/>
        <v>1.3068003212665861E-2</v>
      </c>
      <c r="BG7" s="4">
        <f t="shared" si="49"/>
        <v>1.0398608861614743E-2</v>
      </c>
      <c r="BI7" s="27" t="s">
        <v>142</v>
      </c>
      <c r="BJ7" s="42" t="s">
        <v>678</v>
      </c>
      <c r="BK7" s="27" t="s">
        <v>45</v>
      </c>
      <c r="BL7" s="27" t="s">
        <v>53</v>
      </c>
      <c r="BM7" s="28">
        <v>28.27</v>
      </c>
      <c r="BN7" s="28">
        <v>26.86</v>
      </c>
      <c r="BO7" s="28">
        <v>31.66</v>
      </c>
      <c r="BP7" s="28">
        <v>44.72</v>
      </c>
      <c r="BT7" s="4" t="s">
        <v>421</v>
      </c>
      <c r="BU7" s="4">
        <f>LOG10(BU5/BU6)</f>
        <v>3.3582113306149988E-3</v>
      </c>
      <c r="BV7" s="4">
        <f t="shared" ref="BV7:BX7" si="50">LOG10(BV5/BV6)</f>
        <v>6.3607520244897478E-3</v>
      </c>
      <c r="BW7" s="4">
        <f t="shared" si="50"/>
        <v>3.9736568777628701E-3</v>
      </c>
      <c r="BX7" s="4">
        <f t="shared" si="50"/>
        <v>1.7402129584771213E-2</v>
      </c>
      <c r="BZ7" s="27" t="s">
        <v>133</v>
      </c>
      <c r="CA7" s="42" t="s">
        <v>682</v>
      </c>
      <c r="CB7" s="27" t="s">
        <v>45</v>
      </c>
      <c r="CC7" s="27" t="s">
        <v>40</v>
      </c>
      <c r="CD7" s="28">
        <v>35.46</v>
      </c>
      <c r="CE7" s="28">
        <v>35.369999999999997</v>
      </c>
      <c r="CF7" s="28">
        <v>41.8</v>
      </c>
      <c r="CG7" s="28">
        <v>52.88</v>
      </c>
      <c r="CK7" s="4" t="s">
        <v>421</v>
      </c>
      <c r="CL7" s="4">
        <f>LOG10(CL5/CL6)</f>
        <v>-3.736874985438695E-2</v>
      </c>
      <c r="CM7" s="4">
        <f t="shared" ref="CM7:CO7" si="51">LOG10(CM5/CM6)</f>
        <v>-4.3851851338580647E-2</v>
      </c>
      <c r="CN7" s="4">
        <f t="shared" si="51"/>
        <v>-4.3276109301827521E-2</v>
      </c>
      <c r="CO7" s="4">
        <f t="shared" si="51"/>
        <v>-5.0347215387171816E-2</v>
      </c>
      <c r="DJ7" s="4">
        <v>11.1</v>
      </c>
      <c r="DK7" s="4">
        <v>186.42</v>
      </c>
      <c r="DL7" s="4">
        <v>182.6</v>
      </c>
      <c r="DM7" s="4">
        <f t="shared" si="9"/>
        <v>2.2704925036386179</v>
      </c>
      <c r="DN7" s="4">
        <f t="shared" si="10"/>
        <v>2.2615007731982799</v>
      </c>
      <c r="DQ7" s="4">
        <v>10.5</v>
      </c>
      <c r="DR7" s="4">
        <v>190.82</v>
      </c>
      <c r="DS7" s="4">
        <v>178.16</v>
      </c>
      <c r="DT7" s="4">
        <f t="shared" si="11"/>
        <v>2.2806238915129118</v>
      </c>
      <c r="DU7" s="4">
        <f t="shared" si="12"/>
        <v>2.2508102040259819</v>
      </c>
      <c r="DX7" s="4">
        <v>10.5</v>
      </c>
      <c r="DY7" s="4">
        <v>179.35</v>
      </c>
      <c r="DZ7" s="4">
        <v>165.01</v>
      </c>
      <c r="EA7" s="4">
        <f t="shared" si="13"/>
        <v>2.2537013810119855</v>
      </c>
      <c r="EB7" s="4">
        <f t="shared" si="14"/>
        <v>2.2175102642940274</v>
      </c>
      <c r="EE7" s="4">
        <v>10.5</v>
      </c>
      <c r="EF7" s="4">
        <v>160.29</v>
      </c>
      <c r="EG7" s="4">
        <v>147.38999999999999</v>
      </c>
      <c r="EH7" s="4">
        <f t="shared" si="15"/>
        <v>2.2049064289025684</v>
      </c>
      <c r="EI7" s="4">
        <f t="shared" si="16"/>
        <v>2.168468018854484</v>
      </c>
      <c r="EL7" s="4">
        <v>10.5</v>
      </c>
      <c r="EM7" s="4">
        <v>155.47999999999999</v>
      </c>
      <c r="EN7" s="4">
        <v>145.19999999999999</v>
      </c>
      <c r="EO7" s="4">
        <f t="shared" si="17"/>
        <v>2.1916745319592286</v>
      </c>
      <c r="EP7" s="4">
        <f t="shared" si="18"/>
        <v>2.1619666163640749</v>
      </c>
      <c r="ES7" s="4">
        <v>10.5</v>
      </c>
      <c r="ET7" s="4">
        <v>166.38</v>
      </c>
      <c r="EU7" s="4">
        <v>157.44</v>
      </c>
      <c r="EV7" s="4">
        <f t="shared" si="19"/>
        <v>2.2211011199615052</v>
      </c>
      <c r="EW7" s="4">
        <f t="shared" si="20"/>
        <v>2.1971150810872664</v>
      </c>
      <c r="EZ7" s="4">
        <v>10.5</v>
      </c>
      <c r="FA7" s="4">
        <v>83.9</v>
      </c>
      <c r="FB7" s="4">
        <v>81.290000000000006</v>
      </c>
      <c r="FC7" s="4">
        <f t="shared" si="21"/>
        <v>1.9237619608287002</v>
      </c>
      <c r="FD7" s="4">
        <f t="shared" si="22"/>
        <v>1.9100371235530509</v>
      </c>
      <c r="FG7" s="4">
        <v>10.5</v>
      </c>
      <c r="FH7" s="4">
        <v>16.940000000000001</v>
      </c>
      <c r="FI7" s="4">
        <v>16.239999999999998</v>
      </c>
      <c r="FJ7" s="4">
        <f t="shared" si="23"/>
        <v>1.2289134059946882</v>
      </c>
      <c r="FK7" s="4">
        <f t="shared" si="24"/>
        <v>1.2105860249051565</v>
      </c>
      <c r="FN7" s="4">
        <v>10.5</v>
      </c>
      <c r="FO7" s="4">
        <v>134.12</v>
      </c>
      <c r="FP7" s="4">
        <v>124.4</v>
      </c>
      <c r="FQ7" s="4">
        <f t="shared" si="25"/>
        <v>2.1274935447567827</v>
      </c>
      <c r="FR7" s="4">
        <f t="shared" si="26"/>
        <v>2.0948203803548</v>
      </c>
      <c r="FU7" s="4">
        <v>21.12</v>
      </c>
      <c r="FV7" s="4">
        <v>168.26333333333335</v>
      </c>
      <c r="FW7" s="4">
        <v>167.13</v>
      </c>
      <c r="FX7" s="4">
        <f t="shared" si="27"/>
        <v>2.2259894881332221</v>
      </c>
      <c r="FY7" s="4">
        <f t="shared" si="28"/>
        <v>2.2230544131791055</v>
      </c>
    </row>
    <row r="8" spans="1:187" x14ac:dyDescent="0.15">
      <c r="B8" s="37" t="s">
        <v>236</v>
      </c>
      <c r="C8" s="35" t="s">
        <v>63</v>
      </c>
      <c r="D8" s="37" t="s">
        <v>237</v>
      </c>
      <c r="E8" s="39">
        <v>6.11</v>
      </c>
      <c r="F8" s="35" t="s">
        <v>39</v>
      </c>
      <c r="G8" s="35" t="s">
        <v>40</v>
      </c>
      <c r="H8" s="37">
        <v>179.13</v>
      </c>
      <c r="I8" s="37">
        <v>189.24</v>
      </c>
      <c r="J8" s="37">
        <v>177.9</v>
      </c>
      <c r="K8" s="37">
        <v>154.16</v>
      </c>
      <c r="L8" s="37">
        <v>151.68</v>
      </c>
      <c r="M8" s="37">
        <v>163.28</v>
      </c>
      <c r="N8" s="37">
        <v>92.72</v>
      </c>
      <c r="O8" s="37">
        <v>83.68</v>
      </c>
      <c r="P8" s="37">
        <v>70.319999999999993</v>
      </c>
      <c r="Q8" s="37">
        <v>54.61</v>
      </c>
      <c r="R8" s="37">
        <v>84.07</v>
      </c>
      <c r="S8" s="37">
        <v>19.3</v>
      </c>
      <c r="T8" s="37">
        <v>17.93</v>
      </c>
      <c r="U8" s="37">
        <v>15.38</v>
      </c>
      <c r="V8" s="37">
        <v>14.22</v>
      </c>
      <c r="W8" s="37">
        <v>131.12</v>
      </c>
      <c r="X8" s="37">
        <v>111.47</v>
      </c>
      <c r="Y8" s="37">
        <v>90.45</v>
      </c>
      <c r="Z8" s="37">
        <v>61.93</v>
      </c>
      <c r="AA8" s="37">
        <v>34.119999999999997</v>
      </c>
      <c r="AB8" s="37">
        <v>52.12</v>
      </c>
      <c r="AC8" s="37">
        <v>65.510000000000005</v>
      </c>
      <c r="AD8" s="37">
        <v>76.03</v>
      </c>
      <c r="AE8" s="37">
        <v>174.69</v>
      </c>
      <c r="AG8" s="4"/>
      <c r="AH8" s="4">
        <v>6.11</v>
      </c>
      <c r="AI8" s="4" t="s">
        <v>819</v>
      </c>
      <c r="AJ8" s="4">
        <f t="shared" ref="AJ8:AT9" si="52">AVERAGE(H8)</f>
        <v>179.13</v>
      </c>
      <c r="AK8" s="4">
        <f t="shared" si="52"/>
        <v>189.24</v>
      </c>
      <c r="AL8" s="4">
        <f t="shared" si="52"/>
        <v>177.9</v>
      </c>
      <c r="AM8" s="4">
        <f t="shared" si="52"/>
        <v>154.16</v>
      </c>
      <c r="AN8" s="4">
        <f t="shared" si="52"/>
        <v>151.68</v>
      </c>
      <c r="AO8" s="4">
        <f t="shared" si="52"/>
        <v>163.28</v>
      </c>
      <c r="AP8" s="4">
        <f t="shared" si="52"/>
        <v>92.72</v>
      </c>
      <c r="AQ8" s="4">
        <f t="shared" si="52"/>
        <v>83.68</v>
      </c>
      <c r="AR8" s="4">
        <f t="shared" si="52"/>
        <v>70.319999999999993</v>
      </c>
      <c r="AS8" s="4">
        <f t="shared" si="52"/>
        <v>54.61</v>
      </c>
      <c r="AT8" s="4">
        <f t="shared" si="52"/>
        <v>84.07</v>
      </c>
      <c r="AU8" s="4">
        <f t="shared" ref="AU8:BG9" si="53">AVERAGE(S8)</f>
        <v>19.3</v>
      </c>
      <c r="AV8" s="4">
        <f t="shared" si="53"/>
        <v>17.93</v>
      </c>
      <c r="AW8" s="4">
        <f t="shared" si="53"/>
        <v>15.38</v>
      </c>
      <c r="AX8" s="4">
        <f t="shared" si="53"/>
        <v>14.22</v>
      </c>
      <c r="AY8" s="4">
        <f t="shared" si="53"/>
        <v>131.12</v>
      </c>
      <c r="AZ8" s="4">
        <f t="shared" si="53"/>
        <v>111.47</v>
      </c>
      <c r="BA8" s="4">
        <f t="shared" si="53"/>
        <v>90.45</v>
      </c>
      <c r="BB8" s="4">
        <f t="shared" si="53"/>
        <v>61.93</v>
      </c>
      <c r="BC8" s="4">
        <f t="shared" si="53"/>
        <v>34.119999999999997</v>
      </c>
      <c r="BD8" s="4">
        <f t="shared" si="53"/>
        <v>52.12</v>
      </c>
      <c r="BE8" s="4">
        <f t="shared" si="53"/>
        <v>65.510000000000005</v>
      </c>
      <c r="BF8" s="4">
        <f t="shared" si="53"/>
        <v>76.03</v>
      </c>
      <c r="BG8" s="4">
        <f t="shared" si="53"/>
        <v>174.69</v>
      </c>
      <c r="BI8" s="37" t="s">
        <v>423</v>
      </c>
      <c r="BJ8" s="36" t="s">
        <v>702</v>
      </c>
      <c r="BK8" s="35" t="s">
        <v>39</v>
      </c>
      <c r="BL8" s="35" t="s">
        <v>53</v>
      </c>
      <c r="BM8" s="37">
        <v>31.99</v>
      </c>
      <c r="BN8" s="37">
        <v>31.56</v>
      </c>
      <c r="BO8" s="37">
        <v>37.82</v>
      </c>
      <c r="BP8" s="37">
        <v>52.02</v>
      </c>
      <c r="BT8" s="4"/>
      <c r="BZ8" s="37" t="s">
        <v>427</v>
      </c>
      <c r="CA8" s="36" t="s">
        <v>702</v>
      </c>
      <c r="CB8" s="35" t="s">
        <v>39</v>
      </c>
      <c r="CC8" s="35" t="s">
        <v>40</v>
      </c>
      <c r="CD8" s="37">
        <v>33.01</v>
      </c>
      <c r="CE8" s="37">
        <v>31.66</v>
      </c>
      <c r="CF8" s="37">
        <v>38.840000000000003</v>
      </c>
      <c r="CG8" s="37">
        <v>50.93</v>
      </c>
      <c r="CJ8" s="4">
        <v>11.1</v>
      </c>
      <c r="CK8" s="4" t="s">
        <v>819</v>
      </c>
      <c r="CL8" s="4">
        <f>AVERAGE(CD6)</f>
        <v>38.6</v>
      </c>
      <c r="CM8" s="4">
        <f t="shared" ref="CM8:CO8" si="54">AVERAGE(CE6)</f>
        <v>38.14</v>
      </c>
      <c r="CN8" s="4">
        <f t="shared" si="54"/>
        <v>46.44</v>
      </c>
      <c r="CO8" s="4">
        <f t="shared" si="54"/>
        <v>59.45</v>
      </c>
      <c r="DJ8" s="4">
        <v>21.12</v>
      </c>
      <c r="DK8" s="4">
        <v>172.69124999999997</v>
      </c>
      <c r="DL8" s="4">
        <v>171.93428571428575</v>
      </c>
      <c r="DM8" s="4">
        <f t="shared" si="9"/>
        <v>2.2372703330915638</v>
      </c>
      <c r="DN8" s="4">
        <f t="shared" si="10"/>
        <v>2.2353624887393719</v>
      </c>
      <c r="DQ8" s="4">
        <v>11.1</v>
      </c>
      <c r="DR8" s="4">
        <v>192.98</v>
      </c>
      <c r="DS8" s="4">
        <v>188.02</v>
      </c>
      <c r="DT8" s="4">
        <f t="shared" si="11"/>
        <v>2.2855123020662438</v>
      </c>
      <c r="DU8" s="4">
        <f t="shared" si="12"/>
        <v>2.2742040483469532</v>
      </c>
      <c r="DX8" s="4">
        <v>11.1</v>
      </c>
      <c r="DY8" s="4">
        <v>181.59</v>
      </c>
      <c r="DZ8" s="4">
        <v>177.9</v>
      </c>
      <c r="EA8" s="4">
        <f t="shared" si="13"/>
        <v>2.2590919286322144</v>
      </c>
      <c r="EB8" s="4">
        <f t="shared" si="14"/>
        <v>2.2501759480839252</v>
      </c>
      <c r="EE8" s="4">
        <v>11.1</v>
      </c>
      <c r="EF8" s="4">
        <v>161.19</v>
      </c>
      <c r="EG8" s="4">
        <v>159.06</v>
      </c>
      <c r="EH8" s="4">
        <f t="shared" si="15"/>
        <v>2.2073380952883563</v>
      </c>
      <c r="EI8" s="4">
        <f t="shared" si="16"/>
        <v>2.2015609781167371</v>
      </c>
      <c r="EL8" s="4">
        <v>11.1</v>
      </c>
      <c r="EM8" s="4">
        <v>158.4</v>
      </c>
      <c r="EN8" s="4">
        <v>153.08000000000001</v>
      </c>
      <c r="EO8" s="4">
        <f t="shared" si="17"/>
        <v>2.1997551772534747</v>
      </c>
      <c r="EP8" s="4">
        <f t="shared" si="18"/>
        <v>2.1849184535524619</v>
      </c>
      <c r="ES8" s="4">
        <v>11.1</v>
      </c>
      <c r="ET8" s="4">
        <v>169.01</v>
      </c>
      <c r="EU8" s="4">
        <v>162.72999999999999</v>
      </c>
      <c r="EV8" s="4">
        <f t="shared" si="19"/>
        <v>2.2279124017517482</v>
      </c>
      <c r="EW8" s="4">
        <f t="shared" si="20"/>
        <v>2.211467624439142</v>
      </c>
      <c r="EZ8" s="4">
        <v>11.1</v>
      </c>
      <c r="FA8" s="4">
        <v>94.91</v>
      </c>
      <c r="FB8" s="4">
        <v>85.41</v>
      </c>
      <c r="FC8" s="4">
        <f t="shared" si="21"/>
        <v>1.977311973396926</v>
      </c>
      <c r="FD8" s="4">
        <f t="shared" si="22"/>
        <v>1.9315087218666176</v>
      </c>
      <c r="FG8" s="4">
        <v>11.1</v>
      </c>
      <c r="FH8" s="4">
        <v>18.93</v>
      </c>
      <c r="FI8" s="4">
        <v>18.57</v>
      </c>
      <c r="FJ8" s="4">
        <f t="shared" si="23"/>
        <v>1.2771506139637967</v>
      </c>
      <c r="FK8" s="4">
        <f t="shared" si="24"/>
        <v>1.2688119037397805</v>
      </c>
      <c r="FN8" s="4">
        <v>11.1</v>
      </c>
      <c r="FO8" s="4">
        <v>135.28</v>
      </c>
      <c r="FP8" s="4">
        <v>133.71</v>
      </c>
      <c r="FQ8" s="4">
        <f t="shared" si="25"/>
        <v>2.1312335945896854</v>
      </c>
      <c r="FR8" s="4">
        <f t="shared" si="26"/>
        <v>2.1261638888058387</v>
      </c>
      <c r="FU8" s="4">
        <v>23.3</v>
      </c>
      <c r="FV8" s="4">
        <v>182.94</v>
      </c>
      <c r="FW8" s="4">
        <v>172.74</v>
      </c>
      <c r="FX8" s="4">
        <f t="shared" si="27"/>
        <v>2.2623086747490242</v>
      </c>
      <c r="FY8" s="4">
        <f t="shared" si="28"/>
        <v>2.2373929152617258</v>
      </c>
    </row>
    <row r="9" spans="1:187" x14ac:dyDescent="0.15">
      <c r="B9" s="37" t="s">
        <v>248</v>
      </c>
      <c r="C9" s="37" t="s">
        <v>63</v>
      </c>
      <c r="D9" s="37" t="s">
        <v>249</v>
      </c>
      <c r="E9" s="39">
        <v>6.11</v>
      </c>
      <c r="F9" s="35" t="s">
        <v>45</v>
      </c>
      <c r="G9" s="35" t="s">
        <v>40</v>
      </c>
      <c r="H9" s="37">
        <v>189.8</v>
      </c>
      <c r="I9" s="37">
        <v>198.57</v>
      </c>
      <c r="J9" s="37">
        <v>187.97</v>
      </c>
      <c r="K9" s="37">
        <v>163.22</v>
      </c>
      <c r="L9" s="37">
        <v>160.22999999999999</v>
      </c>
      <c r="M9" s="37">
        <v>171.04</v>
      </c>
      <c r="N9" s="37">
        <v>97.51</v>
      </c>
      <c r="O9" s="37">
        <v>86.27</v>
      </c>
      <c r="P9" s="37">
        <v>72.38</v>
      </c>
      <c r="Q9" s="37">
        <v>56.67</v>
      </c>
      <c r="R9" s="37">
        <v>88.62</v>
      </c>
      <c r="S9" s="37">
        <v>19.760000000000002</v>
      </c>
      <c r="T9" s="37">
        <v>17.920000000000002</v>
      </c>
      <c r="U9" s="37">
        <v>15.85</v>
      </c>
      <c r="V9" s="37">
        <v>12.94</v>
      </c>
      <c r="W9" s="37">
        <v>139.47999999999999</v>
      </c>
      <c r="X9" s="37">
        <v>118.54</v>
      </c>
      <c r="Y9" s="37">
        <v>96.22</v>
      </c>
      <c r="Z9" s="37">
        <v>67.42</v>
      </c>
      <c r="AA9" s="37">
        <v>36.159999999999997</v>
      </c>
      <c r="AB9" s="37">
        <v>51.78</v>
      </c>
      <c r="AC9" s="37">
        <v>71.87</v>
      </c>
      <c r="AD9" s="37">
        <v>80.680000000000007</v>
      </c>
      <c r="AE9" s="37">
        <v>186.1</v>
      </c>
      <c r="AG9" s="4"/>
      <c r="AI9" s="4" t="s">
        <v>820</v>
      </c>
      <c r="AJ9" s="4">
        <f t="shared" si="52"/>
        <v>189.8</v>
      </c>
      <c r="AK9" s="4">
        <f t="shared" si="52"/>
        <v>198.57</v>
      </c>
      <c r="AL9" s="4">
        <f t="shared" si="52"/>
        <v>187.97</v>
      </c>
      <c r="AM9" s="4">
        <f t="shared" si="52"/>
        <v>163.22</v>
      </c>
      <c r="AN9" s="4">
        <f t="shared" si="52"/>
        <v>160.22999999999999</v>
      </c>
      <c r="AO9" s="4">
        <f t="shared" si="52"/>
        <v>171.04</v>
      </c>
      <c r="AP9" s="4">
        <f t="shared" si="52"/>
        <v>97.51</v>
      </c>
      <c r="AQ9" s="4">
        <f t="shared" si="52"/>
        <v>86.27</v>
      </c>
      <c r="AR9" s="4">
        <f t="shared" si="52"/>
        <v>72.38</v>
      </c>
      <c r="AS9" s="4">
        <f t="shared" si="52"/>
        <v>56.67</v>
      </c>
      <c r="AT9" s="4">
        <f t="shared" si="52"/>
        <v>88.62</v>
      </c>
      <c r="AU9" s="4">
        <f t="shared" si="53"/>
        <v>19.760000000000002</v>
      </c>
      <c r="AV9" s="4">
        <f t="shared" si="53"/>
        <v>17.920000000000002</v>
      </c>
      <c r="AW9" s="4">
        <f t="shared" si="53"/>
        <v>15.85</v>
      </c>
      <c r="AX9" s="4">
        <f t="shared" si="53"/>
        <v>12.94</v>
      </c>
      <c r="AY9" s="4">
        <f t="shared" si="53"/>
        <v>139.47999999999999</v>
      </c>
      <c r="AZ9" s="4">
        <f t="shared" si="53"/>
        <v>118.54</v>
      </c>
      <c r="BA9" s="4">
        <f t="shared" si="53"/>
        <v>96.22</v>
      </c>
      <c r="BB9" s="4">
        <f t="shared" si="53"/>
        <v>67.42</v>
      </c>
      <c r="BC9" s="4">
        <f t="shared" si="53"/>
        <v>36.159999999999997</v>
      </c>
      <c r="BD9" s="4">
        <f t="shared" si="53"/>
        <v>51.78</v>
      </c>
      <c r="BE9" s="4">
        <f t="shared" si="53"/>
        <v>71.87</v>
      </c>
      <c r="BF9" s="4">
        <f t="shared" si="53"/>
        <v>80.680000000000007</v>
      </c>
      <c r="BG9" s="4">
        <f t="shared" si="53"/>
        <v>186.1</v>
      </c>
      <c r="BI9" s="37" t="s">
        <v>426</v>
      </c>
      <c r="BJ9" s="36" t="s">
        <v>702</v>
      </c>
      <c r="BK9" s="35" t="s">
        <v>39</v>
      </c>
      <c r="BL9" s="35" t="s">
        <v>53</v>
      </c>
      <c r="BM9" s="37">
        <v>30.8</v>
      </c>
      <c r="BN9" s="37">
        <v>29.84</v>
      </c>
      <c r="BO9" s="37">
        <v>35.549999999999997</v>
      </c>
      <c r="BP9" s="37">
        <v>48.74</v>
      </c>
      <c r="BT9" s="4"/>
      <c r="BZ9" s="37" t="s">
        <v>430</v>
      </c>
      <c r="CA9" s="36" t="s">
        <v>702</v>
      </c>
      <c r="CB9" s="35" t="s">
        <v>39</v>
      </c>
      <c r="CC9" s="35" t="s">
        <v>40</v>
      </c>
      <c r="CD9" s="37">
        <v>32.56</v>
      </c>
      <c r="CE9" s="37">
        <v>33.67</v>
      </c>
      <c r="CF9" s="37">
        <v>39.4</v>
      </c>
      <c r="CG9" s="37">
        <v>53.16</v>
      </c>
      <c r="CK9" s="4" t="s">
        <v>820</v>
      </c>
      <c r="CL9" s="4">
        <f>AVERAGE(CD7)</f>
        <v>35.46</v>
      </c>
      <c r="CM9" s="4">
        <f t="shared" ref="CM9:CO9" si="55">AVERAGE(CE7)</f>
        <v>35.369999999999997</v>
      </c>
      <c r="CN9" s="4">
        <f t="shared" si="55"/>
        <v>41.8</v>
      </c>
      <c r="CO9" s="4">
        <f t="shared" si="55"/>
        <v>52.88</v>
      </c>
      <c r="DJ9" s="4">
        <v>23.3</v>
      </c>
      <c r="DK9" s="4">
        <v>187.75</v>
      </c>
      <c r="DL9" s="4">
        <v>176.29</v>
      </c>
      <c r="DM9" s="4">
        <f t="shared" si="9"/>
        <v>2.273579945676206</v>
      </c>
      <c r="DN9" s="4">
        <f t="shared" si="10"/>
        <v>2.2462276777673149</v>
      </c>
      <c r="DQ9" s="4">
        <v>21.12</v>
      </c>
      <c r="DR9" s="4">
        <v>181.47176470588238</v>
      </c>
      <c r="DS9" s="4">
        <v>180.15928571428569</v>
      </c>
      <c r="DT9" s="4">
        <f t="shared" si="11"/>
        <v>2.2588090625052435</v>
      </c>
      <c r="DU9" s="4">
        <f t="shared" si="12"/>
        <v>2.25565665130758</v>
      </c>
      <c r="DX9" s="4">
        <v>21.12</v>
      </c>
      <c r="DY9" s="4">
        <v>169.43529411764703</v>
      </c>
      <c r="DZ9" s="4">
        <v>168.4928571428571</v>
      </c>
      <c r="EA9" s="4">
        <f t="shared" si="13"/>
        <v>2.2290038808705899</v>
      </c>
      <c r="EB9" s="4">
        <f t="shared" si="14"/>
        <v>2.2265814947076872</v>
      </c>
      <c r="EE9" s="4">
        <v>21.12</v>
      </c>
      <c r="EF9" s="4">
        <v>150.13562499999998</v>
      </c>
      <c r="EG9" s="4">
        <v>149.24</v>
      </c>
      <c r="EH9" s="4">
        <f t="shared" si="15"/>
        <v>2.1764837562350294</v>
      </c>
      <c r="EI9" s="4">
        <f t="shared" si="16"/>
        <v>2.1738852403687914</v>
      </c>
      <c r="EL9" s="4">
        <v>21.12</v>
      </c>
      <c r="EM9" s="4">
        <v>145.49250000000001</v>
      </c>
      <c r="EN9" s="4">
        <v>145.16923076923078</v>
      </c>
      <c r="EO9" s="4">
        <f t="shared" si="17"/>
        <v>2.1628406064314394</v>
      </c>
      <c r="EP9" s="4">
        <f t="shared" si="18"/>
        <v>2.1618745755707023</v>
      </c>
      <c r="ES9" s="4">
        <v>21.12</v>
      </c>
      <c r="ET9" s="4">
        <v>157.38937499999997</v>
      </c>
      <c r="EU9" s="4">
        <v>156.81230769230768</v>
      </c>
      <c r="EV9" s="4">
        <f t="shared" si="19"/>
        <v>2.1969754107764139</v>
      </c>
      <c r="EW9" s="4">
        <f t="shared" si="20"/>
        <v>2.19538014605943</v>
      </c>
      <c r="EZ9" s="4">
        <v>21.12</v>
      </c>
      <c r="FA9" s="4">
        <v>80.374736842105264</v>
      </c>
      <c r="FB9" s="4">
        <v>79.799333333333337</v>
      </c>
      <c r="FC9" s="4">
        <f t="shared" si="21"/>
        <v>1.9051195639950014</v>
      </c>
      <c r="FD9" s="4">
        <f t="shared" si="22"/>
        <v>1.9019992631444136</v>
      </c>
      <c r="FG9" s="4">
        <v>21.12</v>
      </c>
      <c r="FH9" s="4">
        <v>18.173500000000001</v>
      </c>
      <c r="FI9" s="4">
        <v>17.998666666666669</v>
      </c>
      <c r="FJ9" s="4">
        <f t="shared" si="23"/>
        <v>1.2594385753161437</v>
      </c>
      <c r="FK9" s="4">
        <f t="shared" si="24"/>
        <v>1.2552403339501448</v>
      </c>
      <c r="FN9" s="4">
        <v>21.12</v>
      </c>
      <c r="FO9" s="4">
        <v>126.83450000000001</v>
      </c>
      <c r="FP9" s="4">
        <v>125.81399999999999</v>
      </c>
      <c r="FQ9" s="4">
        <f t="shared" si="25"/>
        <v>2.1032374011929629</v>
      </c>
      <c r="FR9" s="4">
        <f t="shared" si="26"/>
        <v>2.0997289700794419</v>
      </c>
      <c r="FU9" s="4">
        <v>24.1</v>
      </c>
      <c r="FV9" s="4">
        <v>176.95</v>
      </c>
      <c r="FW9" s="4">
        <v>174.99</v>
      </c>
      <c r="FX9" s="4">
        <f t="shared" si="27"/>
        <v>2.2478505669735336</v>
      </c>
      <c r="FY9" s="4">
        <f t="shared" si="28"/>
        <v>2.243013231149678</v>
      </c>
    </row>
    <row r="10" spans="1:187" x14ac:dyDescent="0.15">
      <c r="B10" s="27" t="s">
        <v>122</v>
      </c>
      <c r="C10" s="27" t="s">
        <v>37</v>
      </c>
      <c r="D10" s="27" t="s">
        <v>123</v>
      </c>
      <c r="E10" s="42" t="s">
        <v>678</v>
      </c>
      <c r="F10" s="27" t="s">
        <v>39</v>
      </c>
      <c r="G10" s="27" t="s">
        <v>40</v>
      </c>
      <c r="H10" s="28">
        <v>176.21</v>
      </c>
      <c r="I10" s="28">
        <v>185.53</v>
      </c>
      <c r="J10" s="28">
        <v>173.58</v>
      </c>
      <c r="K10" s="28">
        <v>149.30000000000001</v>
      </c>
      <c r="L10" s="28">
        <v>147.44</v>
      </c>
      <c r="M10" s="28">
        <v>158.96</v>
      </c>
      <c r="N10" s="28">
        <v>90.88</v>
      </c>
      <c r="O10" s="28">
        <v>82.15</v>
      </c>
      <c r="P10" s="28">
        <v>65.569999999999993</v>
      </c>
      <c r="Q10" s="28">
        <v>53.25</v>
      </c>
      <c r="R10" s="28">
        <v>80.88</v>
      </c>
      <c r="S10" s="28">
        <v>18.54</v>
      </c>
      <c r="T10" s="28">
        <v>17.71</v>
      </c>
      <c r="U10" s="28">
        <v>15.54</v>
      </c>
      <c r="V10" s="28">
        <v>13.71</v>
      </c>
      <c r="W10" s="28">
        <v>125.48</v>
      </c>
      <c r="X10" s="28">
        <v>106.77</v>
      </c>
      <c r="Y10" s="28">
        <v>87.14</v>
      </c>
      <c r="Z10" s="28">
        <v>59.64</v>
      </c>
      <c r="AA10" s="28">
        <v>33.89</v>
      </c>
      <c r="AB10" s="28">
        <v>45.68</v>
      </c>
      <c r="AC10" s="28">
        <v>66.95</v>
      </c>
      <c r="AD10" s="28">
        <v>72.44</v>
      </c>
      <c r="AE10" s="28">
        <v>166.93</v>
      </c>
      <c r="AG10" s="4"/>
      <c r="AH10" s="4">
        <v>6.11</v>
      </c>
      <c r="AI10" s="4" t="s">
        <v>421</v>
      </c>
      <c r="AJ10" s="4">
        <f t="shared" ref="AJ10" si="56">LOG10(AJ8/AJ9)</f>
        <v>-2.5127882189831596E-2</v>
      </c>
      <c r="AK10" s="4">
        <f t="shared" ref="AK10" si="57">LOG10(AK8/AK9)</f>
        <v>-2.0900696431338413E-2</v>
      </c>
      <c r="AL10" s="4">
        <f t="shared" ref="AL10" si="58">LOG10(AL8/AL9)</f>
        <v>-2.3912593338784791E-2</v>
      </c>
      <c r="AM10" s="4">
        <f t="shared" ref="AM10" si="59">LOG10(AM8/AM9)</f>
        <v>-2.4801671872516376E-2</v>
      </c>
      <c r="AN10" s="4">
        <f t="shared" ref="AN10" si="60">LOG10(AN8/AN9)</f>
        <v>-2.3815512694808662E-2</v>
      </c>
      <c r="AO10" s="4">
        <f t="shared" ref="AO10" si="61">LOG10(AO8/AO9)</f>
        <v>-2.0164696156688675E-2</v>
      </c>
      <c r="AP10" s="4">
        <f t="shared" ref="AP10" si="62">LOG10(AP8/AP9)</f>
        <v>-2.1875733482680768E-2</v>
      </c>
      <c r="AQ10" s="4">
        <f t="shared" ref="AQ10" si="63">LOG10(AQ8/AQ9)</f>
        <v>-1.3238126514681366E-2</v>
      </c>
      <c r="AR10" s="4">
        <f t="shared" ref="AR10" si="64">LOG10(AR8/AR9)</f>
        <v>-1.2539716706465059E-2</v>
      </c>
      <c r="AS10" s="4">
        <f t="shared" ref="AS10" si="65">LOG10(AS8/AS9)</f>
        <v>-1.6081036105952639E-2</v>
      </c>
      <c r="AT10" s="4">
        <f t="shared" ref="AT10:BG10" si="66">LOG10(AT8/AT9)</f>
        <v>-2.2890698278430332E-2</v>
      </c>
      <c r="AU10" s="4">
        <f t="shared" si="66"/>
        <v>-1.0229631243835592E-2</v>
      </c>
      <c r="AV10" s="4">
        <f t="shared" si="66"/>
        <v>2.4228423607640089E-4</v>
      </c>
      <c r="AW10" s="4">
        <f t="shared" si="66"/>
        <v>-1.3072931088358022E-2</v>
      </c>
      <c r="AX10" s="4">
        <f t="shared" si="66"/>
        <v>4.0965320061065964E-2</v>
      </c>
      <c r="AY10" s="4">
        <f t="shared" si="66"/>
        <v>-2.6842998141496193E-2</v>
      </c>
      <c r="AZ10" s="4">
        <f t="shared" si="66"/>
        <v>-2.6706921774690331E-2</v>
      </c>
      <c r="BA10" s="4">
        <f t="shared" si="66"/>
        <v>-2.6856781370712776E-2</v>
      </c>
      <c r="BB10" s="4">
        <f t="shared" si="66"/>
        <v>-3.6887668175381839E-2</v>
      </c>
      <c r="BC10" s="4">
        <f t="shared" si="66"/>
        <v>-2.5219399307840253E-2</v>
      </c>
      <c r="BD10" s="4">
        <f t="shared" si="66"/>
        <v>2.8423609416938166E-3</v>
      </c>
      <c r="BE10" s="4">
        <f t="shared" si="66"/>
        <v>-4.0240045424808059E-2</v>
      </c>
      <c r="BF10" s="4">
        <f t="shared" si="66"/>
        <v>-2.5780899053974446E-2</v>
      </c>
      <c r="BG10" s="4">
        <f t="shared" si="66"/>
        <v>-2.7478328303079308E-2</v>
      </c>
      <c r="BI10" s="37" t="s">
        <v>429</v>
      </c>
      <c r="BJ10" s="36" t="s">
        <v>702</v>
      </c>
      <c r="BK10" s="37" t="s">
        <v>39</v>
      </c>
      <c r="BL10" s="37" t="s">
        <v>53</v>
      </c>
      <c r="BM10" s="37">
        <v>30.84</v>
      </c>
      <c r="BN10" s="37">
        <v>31.37</v>
      </c>
      <c r="BO10" s="37">
        <v>38.82</v>
      </c>
      <c r="BP10" s="37">
        <v>51.77</v>
      </c>
      <c r="BT10" s="4"/>
      <c r="BZ10" s="37" t="s">
        <v>431</v>
      </c>
      <c r="CA10" s="36" t="s">
        <v>702</v>
      </c>
      <c r="CB10" s="35" t="s">
        <v>39</v>
      </c>
      <c r="CC10" s="35" t="s">
        <v>40</v>
      </c>
      <c r="CD10" s="37">
        <v>29.22</v>
      </c>
      <c r="CE10" s="37">
        <v>30.01</v>
      </c>
      <c r="CF10" s="37">
        <v>37.96</v>
      </c>
      <c r="CG10" s="37">
        <v>51.08</v>
      </c>
      <c r="CK10" s="4" t="s">
        <v>421</v>
      </c>
      <c r="CL10" s="4">
        <f>LOG10(CL8/CL9)</f>
        <v>3.684857340685594E-2</v>
      </c>
      <c r="CM10" s="4">
        <f t="shared" ref="CM10:CO10" si="67">LOG10(CM8/CM9)</f>
        <v>3.2745628895235329E-2</v>
      </c>
      <c r="CN10" s="4">
        <f t="shared" si="67"/>
        <v>4.5715929291501034E-2</v>
      </c>
      <c r="CO10" s="4">
        <f t="shared" si="67"/>
        <v>5.0860412477126561E-2</v>
      </c>
      <c r="DJ10" s="3"/>
      <c r="DK10" s="3"/>
      <c r="DL10" s="3"/>
      <c r="DQ10" s="4">
        <v>23.3</v>
      </c>
      <c r="DR10" s="4">
        <v>196.92</v>
      </c>
      <c r="DS10" s="4">
        <v>186.37</v>
      </c>
      <c r="DT10" s="4">
        <f>LOG10(DR10)</f>
        <v>2.2942898271007182</v>
      </c>
      <c r="DU10" s="4">
        <f>LOG10(DS10)</f>
        <v>2.2703760052120221</v>
      </c>
      <c r="DX10" s="4">
        <v>23.3</v>
      </c>
      <c r="DY10" s="4">
        <v>183.38</v>
      </c>
      <c r="DZ10" s="4">
        <v>175.03</v>
      </c>
      <c r="EA10" s="4">
        <f>LOG10(DY10)</f>
        <v>2.2633519683935654</v>
      </c>
      <c r="EB10" s="4">
        <f>LOG10(DZ10)</f>
        <v>2.2431124927881658</v>
      </c>
      <c r="EE10" s="4">
        <v>23.3</v>
      </c>
      <c r="EF10" s="4">
        <v>165.42</v>
      </c>
      <c r="EG10" s="4">
        <v>158.05000000000001</v>
      </c>
      <c r="EH10" s="4">
        <f>LOG10(EF10)</f>
        <v>2.2185880164894174</v>
      </c>
      <c r="EI10" s="4">
        <f>LOG10(EG10)</f>
        <v>2.1987945001755986</v>
      </c>
      <c r="EL10" s="4">
        <v>23.3</v>
      </c>
      <c r="EM10" s="4">
        <v>158.27000000000001</v>
      </c>
      <c r="EN10" s="4">
        <v>151.44999999999999</v>
      </c>
      <c r="EO10" s="4">
        <f>LOG10(EM10)</f>
        <v>2.1993986023596164</v>
      </c>
      <c r="EP10" s="4">
        <f>LOG10(EN10)</f>
        <v>2.1802692776688746</v>
      </c>
      <c r="ES10" s="4">
        <v>23.3</v>
      </c>
      <c r="ET10" s="4">
        <v>172.23</v>
      </c>
      <c r="EU10" s="4">
        <v>163.35</v>
      </c>
      <c r="EV10" s="4">
        <f>LOG10(ET10)</f>
        <v>2.2361088015872816</v>
      </c>
      <c r="EW10" s="4">
        <f>LOG10(EU10)</f>
        <v>2.2131191388114564</v>
      </c>
      <c r="EZ10" s="4">
        <v>23.3</v>
      </c>
      <c r="FA10" s="4">
        <v>91.93</v>
      </c>
      <c r="FB10" s="4">
        <v>85.710000000000008</v>
      </c>
      <c r="FC10" s="4">
        <f>LOG10(FA10)</f>
        <v>1.9634572601167075</v>
      </c>
      <c r="FD10" s="4">
        <f>LOG10(FB10)</f>
        <v>1.9330314951024055</v>
      </c>
      <c r="FG10" s="4">
        <v>23.3</v>
      </c>
      <c r="FH10" s="4">
        <v>18.850000000000001</v>
      </c>
      <c r="FI10" s="4">
        <v>17.829999999999998</v>
      </c>
      <c r="FJ10" s="4">
        <f>LOG10(FH10)</f>
        <v>1.2753113545418118</v>
      </c>
      <c r="FK10" s="4">
        <f>LOG10(FI10)</f>
        <v>1.2511513431753545</v>
      </c>
      <c r="FN10" s="4">
        <v>23.3</v>
      </c>
      <c r="FO10" s="4">
        <v>138.63999999999999</v>
      </c>
      <c r="FP10" s="4">
        <v>130.69999999999999</v>
      </c>
      <c r="FQ10" s="4">
        <f>LOG10(FO10)</f>
        <v>2.1418885497058606</v>
      </c>
      <c r="FR10" s="4">
        <f>LOG10(FP10)</f>
        <v>2.1162755875805441</v>
      </c>
      <c r="FU10" s="3"/>
      <c r="FV10" s="3"/>
      <c r="FW10" s="3"/>
    </row>
    <row r="11" spans="1:187" x14ac:dyDescent="0.15">
      <c r="B11" s="27" t="s">
        <v>129</v>
      </c>
      <c r="C11" s="27" t="s">
        <v>37</v>
      </c>
      <c r="D11" s="27" t="s">
        <v>123</v>
      </c>
      <c r="E11" s="42" t="s">
        <v>678</v>
      </c>
      <c r="F11" s="27" t="s">
        <v>39</v>
      </c>
      <c r="G11" s="27" t="s">
        <v>40</v>
      </c>
      <c r="H11" s="28">
        <v>191.26</v>
      </c>
      <c r="I11" s="28">
        <v>196.3</v>
      </c>
      <c r="J11" s="28">
        <v>187.4</v>
      </c>
      <c r="K11" s="28">
        <v>163.27000000000001</v>
      </c>
      <c r="L11" s="28">
        <v>160.04</v>
      </c>
      <c r="M11" s="28">
        <v>169.87</v>
      </c>
      <c r="N11" s="28">
        <v>95.36</v>
      </c>
      <c r="O11" s="28">
        <v>87.77</v>
      </c>
      <c r="P11" s="28">
        <v>70.83</v>
      </c>
      <c r="Q11" s="28">
        <v>59.2</v>
      </c>
      <c r="R11" s="28">
        <v>86.34</v>
      </c>
      <c r="S11" s="28">
        <v>18.61</v>
      </c>
      <c r="T11" s="28">
        <v>17.46</v>
      </c>
      <c r="U11" s="28">
        <v>15.6</v>
      </c>
      <c r="V11" s="28">
        <v>13.6</v>
      </c>
      <c r="W11" s="28">
        <v>138.91999999999999</v>
      </c>
      <c r="X11" s="28">
        <v>118.9</v>
      </c>
      <c r="Y11" s="28">
        <v>97.85</v>
      </c>
      <c r="Z11" s="28">
        <v>69.819999999999993</v>
      </c>
      <c r="AA11" s="28">
        <v>36.24</v>
      </c>
      <c r="AB11" s="28">
        <v>51.17</v>
      </c>
      <c r="AC11" s="28">
        <v>73.63</v>
      </c>
      <c r="AD11" s="28">
        <v>84.35</v>
      </c>
      <c r="AE11" s="28">
        <v>182.43</v>
      </c>
      <c r="AG11" s="4"/>
      <c r="AH11" s="4">
        <v>10.199999999999999</v>
      </c>
      <c r="AI11" s="4" t="s">
        <v>819</v>
      </c>
      <c r="AJ11" s="4">
        <f t="shared" ref="AJ11:AT11" si="68">AVERAGE(H10:H13)</f>
        <v>182.07333333333335</v>
      </c>
      <c r="AK11" s="4">
        <f t="shared" si="68"/>
        <v>186.89750000000001</v>
      </c>
      <c r="AL11" s="4">
        <f t="shared" si="68"/>
        <v>175.55500000000001</v>
      </c>
      <c r="AM11" s="4">
        <f t="shared" si="68"/>
        <v>152.71750000000003</v>
      </c>
      <c r="AN11" s="4">
        <f t="shared" si="68"/>
        <v>150.32749999999999</v>
      </c>
      <c r="AO11" s="4">
        <f t="shared" si="68"/>
        <v>161.1225</v>
      </c>
      <c r="AP11" s="4">
        <f t="shared" si="68"/>
        <v>90.110000000000014</v>
      </c>
      <c r="AQ11" s="4">
        <f t="shared" si="68"/>
        <v>81.87</v>
      </c>
      <c r="AR11" s="4">
        <f t="shared" si="68"/>
        <v>66.387499999999989</v>
      </c>
      <c r="AS11" s="4">
        <f t="shared" si="68"/>
        <v>54.392499999999998</v>
      </c>
      <c r="AT11" s="4">
        <f t="shared" si="68"/>
        <v>84.702500000000001</v>
      </c>
      <c r="AU11" s="4">
        <f t="shared" ref="AU11:BG11" si="69">AVERAGE(S10:S13)</f>
        <v>18.440000000000001</v>
      </c>
      <c r="AV11" s="4">
        <f t="shared" si="69"/>
        <v>17.3325</v>
      </c>
      <c r="AW11" s="4">
        <f t="shared" si="69"/>
        <v>15.7075</v>
      </c>
      <c r="AX11" s="4">
        <f t="shared" si="69"/>
        <v>13.39</v>
      </c>
      <c r="AY11" s="4">
        <f t="shared" si="69"/>
        <v>129.69999999999999</v>
      </c>
      <c r="AZ11" s="4">
        <f t="shared" si="69"/>
        <v>110.49750000000002</v>
      </c>
      <c r="BA11" s="4">
        <f t="shared" si="69"/>
        <v>90.224999999999994</v>
      </c>
      <c r="BB11" s="4">
        <f t="shared" si="69"/>
        <v>63.144999999999996</v>
      </c>
      <c r="BC11" s="4">
        <f t="shared" si="69"/>
        <v>34.877499999999998</v>
      </c>
      <c r="BD11" s="4">
        <f t="shared" si="69"/>
        <v>49.817499999999995</v>
      </c>
      <c r="BE11" s="4">
        <f t="shared" si="69"/>
        <v>69.094999999999999</v>
      </c>
      <c r="BF11" s="4">
        <f t="shared" si="69"/>
        <v>77.24499999999999</v>
      </c>
      <c r="BG11" s="4">
        <f t="shared" si="69"/>
        <v>171.58750000000001</v>
      </c>
      <c r="BI11" s="37" t="s">
        <v>434</v>
      </c>
      <c r="BJ11" s="36" t="s">
        <v>702</v>
      </c>
      <c r="BK11" s="35" t="s">
        <v>39</v>
      </c>
      <c r="BL11" s="35" t="s">
        <v>53</v>
      </c>
      <c r="BM11" s="37">
        <v>30.86</v>
      </c>
      <c r="BN11" s="37">
        <v>31.16</v>
      </c>
      <c r="BO11" s="37">
        <v>38.19</v>
      </c>
      <c r="BP11" s="37">
        <v>52.66</v>
      </c>
      <c r="BT11" s="4"/>
      <c r="BZ11" s="37" t="s">
        <v>432</v>
      </c>
      <c r="CA11" s="36" t="s">
        <v>702</v>
      </c>
      <c r="CB11" s="35" t="s">
        <v>39</v>
      </c>
      <c r="CC11" s="35" t="s">
        <v>40</v>
      </c>
      <c r="CD11" s="37">
        <v>34.79</v>
      </c>
      <c r="CE11" s="37">
        <v>34.67</v>
      </c>
      <c r="CF11" s="37">
        <v>41.33</v>
      </c>
      <c r="CG11" s="37">
        <v>55.06</v>
      </c>
      <c r="CJ11" s="4">
        <v>21.12</v>
      </c>
      <c r="CK11" s="4" t="s">
        <v>819</v>
      </c>
      <c r="CL11" s="4">
        <f>AVERAGE(CD8:CD14)</f>
        <v>32.495714285714278</v>
      </c>
      <c r="CM11" s="4">
        <f t="shared" ref="CM11:CO11" si="70">AVERAGE(CE8:CE14)</f>
        <v>32.299999999999997</v>
      </c>
      <c r="CN11" s="4">
        <f t="shared" si="70"/>
        <v>39.311428571428578</v>
      </c>
      <c r="CO11" s="4">
        <f t="shared" si="70"/>
        <v>52.031428571428577</v>
      </c>
      <c r="DQ11" s="4">
        <v>24.1</v>
      </c>
      <c r="DR11" s="4">
        <v>193.59</v>
      </c>
      <c r="DS11" s="4">
        <v>189.71</v>
      </c>
      <c r="DT11" s="4">
        <f t="shared" ref="DT11" si="71">LOG10(DR11)</f>
        <v>2.2868829198267875</v>
      </c>
      <c r="DU11" s="4">
        <f t="shared" ref="DU11" si="72">LOG10(DS11)</f>
        <v>2.2780902240376046</v>
      </c>
      <c r="DX11" s="4">
        <v>24.1</v>
      </c>
      <c r="DY11" s="4">
        <v>180.69</v>
      </c>
      <c r="DZ11" s="4">
        <v>177.37</v>
      </c>
      <c r="EA11" s="4">
        <f t="shared" ref="EA11" si="73">LOG10(DY11)</f>
        <v>2.2569341178902427</v>
      </c>
      <c r="EB11" s="4">
        <f t="shared" ref="EB11" si="74">LOG10(DZ11)</f>
        <v>2.2488801660242856</v>
      </c>
      <c r="EE11" s="4">
        <v>24.1</v>
      </c>
      <c r="EF11" s="4">
        <v>160.19</v>
      </c>
      <c r="EG11" s="4">
        <v>156.87</v>
      </c>
      <c r="EH11" s="4">
        <f t="shared" ref="EH11" si="75">LOG10(EF11)</f>
        <v>2.2046354013838476</v>
      </c>
      <c r="EI11" s="4">
        <f t="shared" ref="EI11" si="76">LOG10(EG11)</f>
        <v>2.195539896549318</v>
      </c>
      <c r="EL11" s="4">
        <v>24.1</v>
      </c>
      <c r="EM11" s="4">
        <v>156.81</v>
      </c>
      <c r="EN11" s="4">
        <v>154.04</v>
      </c>
      <c r="EO11" s="4">
        <f t="shared" ref="EO11" si="77">LOG10(EM11)</f>
        <v>2.195373754817413</v>
      </c>
      <c r="EP11" s="4">
        <f t="shared" ref="EP11" si="78">LOG10(EN11)</f>
        <v>2.1876335099506936</v>
      </c>
      <c r="ES11" s="4">
        <v>24.1</v>
      </c>
      <c r="ET11" s="4">
        <v>168.79</v>
      </c>
      <c r="EU11" s="4">
        <v>165.82</v>
      </c>
      <c r="EV11" s="4">
        <f t="shared" ref="EV11" si="79">LOG10(ET11)</f>
        <v>2.2273467131814262</v>
      </c>
      <c r="EW11" s="4">
        <f t="shared" ref="EW11" si="80">LOG10(EU11)</f>
        <v>2.2196369108089633</v>
      </c>
      <c r="EZ11" s="4">
        <v>24.1</v>
      </c>
      <c r="FA11" s="4">
        <v>89.5</v>
      </c>
      <c r="FB11" s="4">
        <v>84.93</v>
      </c>
      <c r="FC11" s="4">
        <f t="shared" ref="FC11" si="81">LOG10(FA11)</f>
        <v>1.9518230353159121</v>
      </c>
      <c r="FD11" s="4">
        <f t="shared" ref="FD11" si="82">LOG10(FB11)</f>
        <v>1.9290611240847655</v>
      </c>
      <c r="FU11" s="3"/>
      <c r="FV11" s="3"/>
      <c r="FW11" s="3"/>
    </row>
    <row r="12" spans="1:187" x14ac:dyDescent="0.15">
      <c r="B12" s="27" t="s">
        <v>138</v>
      </c>
      <c r="C12" s="27" t="s">
        <v>37</v>
      </c>
      <c r="D12" s="27" t="s">
        <v>132</v>
      </c>
      <c r="E12" s="42" t="s">
        <v>678</v>
      </c>
      <c r="F12" s="27" t="s">
        <v>39</v>
      </c>
      <c r="G12" s="27" t="s">
        <v>53</v>
      </c>
      <c r="H12" s="28">
        <v>178.75</v>
      </c>
      <c r="I12" s="28">
        <v>188.15</v>
      </c>
      <c r="J12" s="28">
        <v>175.6</v>
      </c>
      <c r="K12" s="28">
        <v>154.25</v>
      </c>
      <c r="L12" s="28">
        <v>151.51</v>
      </c>
      <c r="M12" s="28">
        <v>162.93</v>
      </c>
      <c r="N12" s="28">
        <v>88.36</v>
      </c>
      <c r="O12" s="28">
        <v>78.66</v>
      </c>
      <c r="P12" s="28">
        <v>64.69</v>
      </c>
      <c r="Q12" s="28">
        <v>52.9</v>
      </c>
      <c r="R12" s="28">
        <v>89.16</v>
      </c>
      <c r="S12" s="28">
        <v>18.63</v>
      </c>
      <c r="T12" s="28">
        <v>17.14</v>
      </c>
      <c r="U12" s="28">
        <v>15.61</v>
      </c>
      <c r="V12" s="28">
        <v>12.6</v>
      </c>
      <c r="W12" s="28">
        <v>131.62</v>
      </c>
      <c r="X12" s="28">
        <v>112.28</v>
      </c>
      <c r="Y12" s="28">
        <v>91.21</v>
      </c>
      <c r="Z12" s="28">
        <v>64.91</v>
      </c>
      <c r="AA12" s="28">
        <v>35.380000000000003</v>
      </c>
      <c r="AB12" s="28">
        <v>53.13</v>
      </c>
      <c r="AC12" s="28">
        <v>68.56</v>
      </c>
      <c r="AD12" s="28">
        <v>79.55</v>
      </c>
      <c r="AE12" s="28">
        <v>172.75</v>
      </c>
      <c r="AG12" s="4"/>
      <c r="AI12" s="4" t="s">
        <v>820</v>
      </c>
      <c r="AJ12" s="4">
        <f t="shared" ref="AJ12:AT12" si="83">AVERAGE(H14:H23)</f>
        <v>171.34875</v>
      </c>
      <c r="AK12" s="4">
        <f t="shared" si="83"/>
        <v>180.51249999999999</v>
      </c>
      <c r="AL12" s="4">
        <f t="shared" si="83"/>
        <v>168.11222222222221</v>
      </c>
      <c r="AM12" s="4">
        <f t="shared" si="83"/>
        <v>147.30299999999997</v>
      </c>
      <c r="AN12" s="4">
        <f t="shared" si="83"/>
        <v>143.73699999999999</v>
      </c>
      <c r="AO12" s="4">
        <f t="shared" si="83"/>
        <v>155.12666666666667</v>
      </c>
      <c r="AP12" s="4">
        <f t="shared" si="83"/>
        <v>87.216000000000008</v>
      </c>
      <c r="AQ12" s="4">
        <f t="shared" si="83"/>
        <v>79.316999999999993</v>
      </c>
      <c r="AR12" s="4">
        <f t="shared" si="83"/>
        <v>64.628</v>
      </c>
      <c r="AS12" s="4">
        <f t="shared" si="83"/>
        <v>52.451999999999998</v>
      </c>
      <c r="AT12" s="4">
        <f t="shared" si="83"/>
        <v>79.389999999999986</v>
      </c>
      <c r="AU12" s="4">
        <f t="shared" ref="AU12:BG12" si="84">AVERAGE(S14:S23)</f>
        <v>17.333999999999996</v>
      </c>
      <c r="AV12" s="4">
        <f t="shared" si="84"/>
        <v>16.253000000000004</v>
      </c>
      <c r="AW12" s="4">
        <f t="shared" si="84"/>
        <v>14.766999999999999</v>
      </c>
      <c r="AX12" s="4">
        <f t="shared" si="84"/>
        <v>12.754999999999999</v>
      </c>
      <c r="AY12" s="4">
        <f t="shared" si="84"/>
        <v>125.05000000000003</v>
      </c>
      <c r="AZ12" s="4">
        <f t="shared" si="84"/>
        <v>105.55699999999999</v>
      </c>
      <c r="BA12" s="4">
        <f t="shared" si="84"/>
        <v>85.698999999999984</v>
      </c>
      <c r="BB12" s="4">
        <f t="shared" si="84"/>
        <v>59.567999999999998</v>
      </c>
      <c r="BC12" s="4">
        <f t="shared" si="84"/>
        <v>33.211111111111109</v>
      </c>
      <c r="BD12" s="4">
        <f t="shared" si="84"/>
        <v>46.293999999999997</v>
      </c>
      <c r="BE12" s="4">
        <f t="shared" si="84"/>
        <v>63.875</v>
      </c>
      <c r="BF12" s="4">
        <f t="shared" si="84"/>
        <v>72.825000000000003</v>
      </c>
      <c r="BG12" s="4">
        <f t="shared" si="84"/>
        <v>164.47624999999999</v>
      </c>
      <c r="BI12" s="37" t="s">
        <v>436</v>
      </c>
      <c r="BJ12" s="36" t="s">
        <v>702</v>
      </c>
      <c r="BK12" s="35" t="s">
        <v>39</v>
      </c>
      <c r="BL12" s="35" t="s">
        <v>53</v>
      </c>
      <c r="BM12" s="37">
        <v>31.78</v>
      </c>
      <c r="BN12" s="37">
        <v>31.43</v>
      </c>
      <c r="BO12" s="37">
        <v>37.5</v>
      </c>
      <c r="BP12" s="37">
        <v>49.88</v>
      </c>
      <c r="BT12" s="4"/>
      <c r="BZ12" s="37" t="s">
        <v>582</v>
      </c>
      <c r="CA12" s="36" t="s">
        <v>702</v>
      </c>
      <c r="CB12" s="35" t="s">
        <v>39</v>
      </c>
      <c r="CC12" s="35" t="s">
        <v>40</v>
      </c>
      <c r="CD12" s="37">
        <v>33.42</v>
      </c>
      <c r="CE12" s="37">
        <v>32.74</v>
      </c>
      <c r="CF12" s="37">
        <v>41.61</v>
      </c>
      <c r="CG12" s="37">
        <v>51.56</v>
      </c>
      <c r="CK12" s="4" t="s">
        <v>820</v>
      </c>
      <c r="CL12" s="4">
        <f>AVERAGE(CD15:CD16)</f>
        <v>33.64</v>
      </c>
      <c r="CM12" s="4">
        <f t="shared" ref="CM12:CO12" si="85">AVERAGE(CE15:CE16)</f>
        <v>34.35</v>
      </c>
      <c r="CN12" s="4">
        <f t="shared" si="85"/>
        <v>39.625</v>
      </c>
      <c r="CO12" s="4">
        <f t="shared" si="85"/>
        <v>53.564999999999998</v>
      </c>
    </row>
    <row r="13" spans="1:187" x14ac:dyDescent="0.15">
      <c r="B13" s="27" t="s">
        <v>143</v>
      </c>
      <c r="C13" s="27" t="s">
        <v>37</v>
      </c>
      <c r="D13" s="27" t="s">
        <v>144</v>
      </c>
      <c r="E13" s="42" t="s">
        <v>678</v>
      </c>
      <c r="F13" s="27" t="s">
        <v>39</v>
      </c>
      <c r="G13" s="27" t="s">
        <v>40</v>
      </c>
      <c r="H13" s="28"/>
      <c r="I13" s="28">
        <v>177.61</v>
      </c>
      <c r="J13" s="28">
        <v>165.64</v>
      </c>
      <c r="K13" s="28">
        <v>144.05000000000001</v>
      </c>
      <c r="L13" s="28">
        <v>142.32</v>
      </c>
      <c r="M13" s="28">
        <v>152.72999999999999</v>
      </c>
      <c r="N13" s="28">
        <v>85.84</v>
      </c>
      <c r="O13" s="28">
        <v>78.900000000000006</v>
      </c>
      <c r="P13" s="28">
        <v>64.459999999999994</v>
      </c>
      <c r="Q13" s="28">
        <v>52.22</v>
      </c>
      <c r="R13" s="28">
        <v>82.43</v>
      </c>
      <c r="S13" s="28">
        <v>17.98</v>
      </c>
      <c r="T13" s="28">
        <v>17.02</v>
      </c>
      <c r="U13" s="28">
        <v>16.079999999999998</v>
      </c>
      <c r="V13" s="28">
        <v>13.65</v>
      </c>
      <c r="W13" s="28">
        <v>122.78</v>
      </c>
      <c r="X13" s="28">
        <v>104.04</v>
      </c>
      <c r="Y13" s="28">
        <v>84.7</v>
      </c>
      <c r="Z13" s="28">
        <v>58.21</v>
      </c>
      <c r="AA13" s="28">
        <v>34</v>
      </c>
      <c r="AB13" s="28">
        <v>49.29</v>
      </c>
      <c r="AC13" s="28">
        <v>67.239999999999995</v>
      </c>
      <c r="AD13" s="28">
        <v>72.64</v>
      </c>
      <c r="AE13" s="28">
        <v>164.24</v>
      </c>
      <c r="AG13" s="4"/>
      <c r="AH13" s="4">
        <v>10.199999999999999</v>
      </c>
      <c r="AI13" s="4" t="s">
        <v>421</v>
      </c>
      <c r="AJ13" s="4">
        <f t="shared" ref="AJ13" si="86">LOG10(AJ11/AJ12)</f>
        <v>2.6365402618990657E-2</v>
      </c>
      <c r="AK13" s="4">
        <f t="shared" ref="AK13" si="87">LOG10(AK11/AK12)</f>
        <v>1.5096211162038797E-2</v>
      </c>
      <c r="AL13" s="4">
        <f t="shared" ref="AL13" si="88">LOG10(AL11/AL12)</f>
        <v>1.8813914169344473E-2</v>
      </c>
      <c r="AM13" s="4">
        <f t="shared" ref="AM13" si="89">LOG10(AM11/AM12)</f>
        <v>1.5677214147802165E-2</v>
      </c>
      <c r="AN13" s="4">
        <f t="shared" ref="AN13" si="90">LOG10(AN11/AN12)</f>
        <v>1.9469858791319922E-2</v>
      </c>
      <c r="AO13" s="4">
        <f t="shared" ref="AO13" si="91">LOG10(AO11/AO12)</f>
        <v>1.6469731285880355E-2</v>
      </c>
      <c r="AP13" s="4">
        <f t="shared" ref="AP13" si="92">LOG10(AP11/AP12)</f>
        <v>1.4176825006095567E-2</v>
      </c>
      <c r="AQ13" s="4">
        <f t="shared" ref="AQ13" si="93">LOG10(AQ11/AQ12)</f>
        <v>1.3758510828114693E-2</v>
      </c>
      <c r="AR13" s="4">
        <f t="shared" ref="AR13" si="94">LOG10(AR11/AR12)</f>
        <v>1.1665598120852029E-2</v>
      </c>
      <c r="AS13" s="4">
        <f t="shared" ref="AS13" si="95">LOG10(AS11/AS12)</f>
        <v>1.5776967874748832E-2</v>
      </c>
      <c r="AT13" s="4">
        <f t="shared" ref="AT13:BG13" si="96">LOG10(AT11/AT12)</f>
        <v>2.813042680641312E-2</v>
      </c>
      <c r="AU13" s="4">
        <f t="shared" si="96"/>
        <v>2.6862124489770121E-2</v>
      </c>
      <c r="AV13" s="4">
        <f t="shared" si="96"/>
        <v>2.7927673513187139E-2</v>
      </c>
      <c r="AW13" s="4">
        <f t="shared" si="96"/>
        <v>2.6814793508040762E-2</v>
      </c>
      <c r="AX13" s="4">
        <f t="shared" si="96"/>
        <v>2.1100114066200236E-2</v>
      </c>
      <c r="AY13" s="4">
        <f t="shared" si="96"/>
        <v>1.5856280017558629E-2</v>
      </c>
      <c r="AZ13" s="4">
        <f t="shared" si="96"/>
        <v>1.9865413456984903E-2</v>
      </c>
      <c r="BA13" s="4">
        <f t="shared" si="96"/>
        <v>2.235113645147075E-2</v>
      </c>
      <c r="BB13" s="4">
        <f t="shared" si="96"/>
        <v>2.5325948710953075E-2</v>
      </c>
      <c r="BC13" s="4">
        <f t="shared" si="96"/>
        <v>2.1261941786826267E-2</v>
      </c>
      <c r="BD13" s="4">
        <f t="shared" si="96"/>
        <v>3.1857222165597866E-2</v>
      </c>
      <c r="BE13" s="4">
        <f t="shared" si="96"/>
        <v>3.4115708023383151E-2</v>
      </c>
      <c r="BF13" s="4">
        <f t="shared" si="96"/>
        <v>2.5589884212225737E-2</v>
      </c>
      <c r="BG13" s="4">
        <f t="shared" si="96"/>
        <v>1.8382451021758936E-2</v>
      </c>
      <c r="BI13" s="37" t="s">
        <v>578</v>
      </c>
      <c r="BJ13" s="36" t="s">
        <v>702</v>
      </c>
      <c r="BK13" s="35" t="s">
        <v>39</v>
      </c>
      <c r="BL13" s="35" t="s">
        <v>53</v>
      </c>
      <c r="BM13" s="37">
        <v>30.83</v>
      </c>
      <c r="BN13" s="37">
        <v>30.02</v>
      </c>
      <c r="BO13" s="37">
        <v>35.81</v>
      </c>
      <c r="BP13" s="37">
        <v>49.47</v>
      </c>
      <c r="BT13" s="4"/>
      <c r="BZ13" s="37" t="s">
        <v>587</v>
      </c>
      <c r="CA13" s="36" t="s">
        <v>702</v>
      </c>
      <c r="CB13" s="35" t="s">
        <v>39</v>
      </c>
      <c r="CC13" s="35" t="s">
        <v>40</v>
      </c>
      <c r="CD13" s="37">
        <v>33.58</v>
      </c>
      <c r="CE13" s="37">
        <v>32.380000000000003</v>
      </c>
      <c r="CF13" s="37">
        <v>39.56</v>
      </c>
      <c r="CG13" s="37">
        <v>53.05</v>
      </c>
      <c r="CK13" s="4" t="s">
        <v>421</v>
      </c>
      <c r="CL13" s="4">
        <f>LOG10(CL11/CL12)</f>
        <v>-1.5029899525359214E-2</v>
      </c>
      <c r="CM13" s="4">
        <f t="shared" ref="CM13:CO13" si="97">LOG10(CM11/CM12)</f>
        <v>-2.6724219064466394E-2</v>
      </c>
      <c r="CN13" s="4">
        <f t="shared" si="97"/>
        <v>-3.4504489225006402E-3</v>
      </c>
      <c r="CO13" s="4">
        <f t="shared" si="97"/>
        <v>-1.2615359228435739E-2</v>
      </c>
    </row>
    <row r="14" spans="1:187" x14ac:dyDescent="0.15">
      <c r="B14" s="27" t="s">
        <v>106</v>
      </c>
      <c r="C14" s="27" t="s">
        <v>37</v>
      </c>
      <c r="D14" s="27" t="s">
        <v>107</v>
      </c>
      <c r="E14" s="42" t="s">
        <v>678</v>
      </c>
      <c r="F14" s="27" t="s">
        <v>45</v>
      </c>
      <c r="G14" s="27" t="s">
        <v>108</v>
      </c>
      <c r="H14" s="28">
        <v>173.27</v>
      </c>
      <c r="I14" s="28">
        <v>175.95</v>
      </c>
      <c r="J14" s="28">
        <v>165.21</v>
      </c>
      <c r="K14" s="28">
        <v>147.41</v>
      </c>
      <c r="L14" s="28">
        <v>141.16999999999999</v>
      </c>
      <c r="M14" s="28">
        <v>151.82</v>
      </c>
      <c r="N14" s="28">
        <v>86.69</v>
      </c>
      <c r="O14" s="28">
        <v>79.31</v>
      </c>
      <c r="P14" s="28">
        <v>65.069999999999993</v>
      </c>
      <c r="Q14" s="28">
        <v>52.03</v>
      </c>
      <c r="R14" s="28">
        <v>77.760000000000005</v>
      </c>
      <c r="S14" s="28">
        <v>16.71</v>
      </c>
      <c r="T14" s="28">
        <v>16.22</v>
      </c>
      <c r="U14" s="28">
        <v>14.74</v>
      </c>
      <c r="V14" s="28">
        <v>12.76</v>
      </c>
      <c r="W14" s="28">
        <v>126.61</v>
      </c>
      <c r="X14" s="28">
        <v>106.83</v>
      </c>
      <c r="Y14" s="28">
        <v>88.31</v>
      </c>
      <c r="Z14" s="28">
        <v>62.5</v>
      </c>
      <c r="AA14" s="28">
        <v>33.06</v>
      </c>
      <c r="AB14" s="28">
        <v>44.4</v>
      </c>
      <c r="AC14" s="28">
        <v>68.05</v>
      </c>
      <c r="AD14" s="28">
        <v>73.2</v>
      </c>
      <c r="AE14" s="28"/>
      <c r="AG14" s="4"/>
      <c r="AH14" s="4">
        <v>10.3</v>
      </c>
      <c r="AI14" s="4" t="s">
        <v>819</v>
      </c>
      <c r="AJ14" s="4">
        <f t="shared" ref="AJ14:AT14" si="98">AVERAGE(H24)</f>
        <v>185.4</v>
      </c>
      <c r="AK14" s="4">
        <f t="shared" si="98"/>
        <v>188.49</v>
      </c>
      <c r="AL14" s="4">
        <f t="shared" si="98"/>
        <v>179.79</v>
      </c>
      <c r="AM14" s="4">
        <f t="shared" si="98"/>
        <v>157.6</v>
      </c>
      <c r="AN14" s="4">
        <f t="shared" si="98"/>
        <v>153.28</v>
      </c>
      <c r="AO14" s="4">
        <f t="shared" si="98"/>
        <v>162.22</v>
      </c>
      <c r="AP14" s="4">
        <f t="shared" si="98"/>
        <v>89.53</v>
      </c>
      <c r="AQ14" s="4">
        <f t="shared" si="98"/>
        <v>81.239999999999995</v>
      </c>
      <c r="AR14" s="4">
        <f t="shared" si="98"/>
        <v>65.97</v>
      </c>
      <c r="AS14" s="4">
        <f t="shared" si="98"/>
        <v>56.02</v>
      </c>
      <c r="AT14" s="4">
        <f t="shared" si="98"/>
        <v>88.09</v>
      </c>
      <c r="AU14" s="4">
        <f t="shared" ref="AU14:BG14" si="99">AVERAGE(S24)</f>
        <v>18.100000000000001</v>
      </c>
      <c r="AV14" s="4">
        <f t="shared" si="99"/>
        <v>17.190000000000001</v>
      </c>
      <c r="AW14" s="4">
        <f t="shared" si="99"/>
        <v>16.350000000000001</v>
      </c>
      <c r="AX14" s="4">
        <f t="shared" si="99"/>
        <v>14.53</v>
      </c>
      <c r="AY14" s="4">
        <f t="shared" si="99"/>
        <v>133.91</v>
      </c>
      <c r="AZ14" s="4">
        <f t="shared" si="99"/>
        <v>114.15</v>
      </c>
      <c r="BA14" s="4">
        <f t="shared" si="99"/>
        <v>93.55</v>
      </c>
      <c r="BB14" s="4">
        <f t="shared" si="99"/>
        <v>68.77</v>
      </c>
      <c r="BC14" s="4">
        <f t="shared" si="99"/>
        <v>41.9</v>
      </c>
      <c r="BD14" s="4">
        <f t="shared" si="99"/>
        <v>49.82</v>
      </c>
      <c r="BE14" s="4">
        <f t="shared" si="99"/>
        <v>70.819999999999993</v>
      </c>
      <c r="BF14" s="4" t="e">
        <f t="shared" si="99"/>
        <v>#DIV/0!</v>
      </c>
      <c r="BG14" s="4">
        <f t="shared" si="99"/>
        <v>178.92</v>
      </c>
      <c r="BI14" s="37" t="s">
        <v>579</v>
      </c>
      <c r="BJ14" s="36" t="s">
        <v>702</v>
      </c>
      <c r="BK14" s="35" t="s">
        <v>39</v>
      </c>
      <c r="BL14" s="35" t="s">
        <v>53</v>
      </c>
      <c r="BM14" s="37">
        <v>32.979999999999997</v>
      </c>
      <c r="BN14" s="37">
        <v>33.549999999999997</v>
      </c>
      <c r="BO14" s="37">
        <v>39.840000000000003</v>
      </c>
      <c r="BP14" s="37">
        <v>52.24</v>
      </c>
      <c r="BT14" s="4"/>
      <c r="BZ14" s="37" t="s">
        <v>588</v>
      </c>
      <c r="CA14" s="36" t="s">
        <v>702</v>
      </c>
      <c r="CB14" s="35" t="s">
        <v>39</v>
      </c>
      <c r="CC14" s="35" t="s">
        <v>40</v>
      </c>
      <c r="CD14" s="37">
        <v>30.89</v>
      </c>
      <c r="CE14" s="37">
        <v>30.97</v>
      </c>
      <c r="CF14" s="37">
        <v>36.479999999999997</v>
      </c>
      <c r="CG14" s="37">
        <v>49.38</v>
      </c>
      <c r="CJ14" s="4">
        <v>24.1</v>
      </c>
      <c r="CK14" s="4" t="s">
        <v>819</v>
      </c>
      <c r="CL14" s="4">
        <f>AVERAGE(CD17)</f>
        <v>34.19</v>
      </c>
      <c r="CM14" s="4" t="e">
        <f t="shared" ref="CM14:CO14" si="100">AVERAGE(CE17)</f>
        <v>#DIV/0!</v>
      </c>
      <c r="CN14" s="4" t="e">
        <f t="shared" si="100"/>
        <v>#DIV/0!</v>
      </c>
      <c r="CO14" s="4">
        <f t="shared" si="100"/>
        <v>55.75</v>
      </c>
    </row>
    <row r="15" spans="1:187" x14ac:dyDescent="0.15">
      <c r="B15" s="27" t="s">
        <v>126</v>
      </c>
      <c r="C15" s="27" t="s">
        <v>37</v>
      </c>
      <c r="D15" s="27" t="s">
        <v>123</v>
      </c>
      <c r="E15" s="42" t="s">
        <v>678</v>
      </c>
      <c r="F15" s="27" t="s">
        <v>45</v>
      </c>
      <c r="G15" s="27" t="s">
        <v>49</v>
      </c>
      <c r="H15" s="28">
        <v>179.5</v>
      </c>
      <c r="I15" s="28">
        <v>184.68</v>
      </c>
      <c r="J15" s="28">
        <v>174.34</v>
      </c>
      <c r="K15" s="28">
        <v>153.88999999999999</v>
      </c>
      <c r="L15" s="28">
        <v>149.66</v>
      </c>
      <c r="M15" s="28">
        <v>159.03</v>
      </c>
      <c r="N15" s="28">
        <v>89.42</v>
      </c>
      <c r="O15" s="28">
        <v>81.91</v>
      </c>
      <c r="P15" s="28">
        <v>65.8</v>
      </c>
      <c r="Q15" s="28">
        <v>55.65</v>
      </c>
      <c r="R15" s="28">
        <v>80.81</v>
      </c>
      <c r="S15" s="28">
        <v>17.5</v>
      </c>
      <c r="T15" s="28">
        <v>15.53</v>
      </c>
      <c r="U15" s="28">
        <v>14.36</v>
      </c>
      <c r="V15" s="28">
        <v>12.93</v>
      </c>
      <c r="W15" s="28">
        <v>130.25</v>
      </c>
      <c r="X15" s="28">
        <v>109.74</v>
      </c>
      <c r="Y15" s="28">
        <v>87.46</v>
      </c>
      <c r="Z15" s="28">
        <v>62.66</v>
      </c>
      <c r="AA15" s="28">
        <v>32.44</v>
      </c>
      <c r="AB15" s="28">
        <v>49.96</v>
      </c>
      <c r="AC15" s="28">
        <v>61.35</v>
      </c>
      <c r="AD15" s="28">
        <v>76.27</v>
      </c>
      <c r="AE15" s="28">
        <v>170.11</v>
      </c>
      <c r="AG15" s="4"/>
      <c r="AI15" s="4" t="s">
        <v>820</v>
      </c>
      <c r="AJ15" s="4">
        <f t="shared" ref="AJ15:AT15" si="101">AVERAGE(H25:H26)</f>
        <v>172.13</v>
      </c>
      <c r="AK15" s="4">
        <f t="shared" si="101"/>
        <v>178.76499999999999</v>
      </c>
      <c r="AL15" s="4">
        <f t="shared" si="101"/>
        <v>168.155</v>
      </c>
      <c r="AM15" s="4">
        <f t="shared" si="101"/>
        <v>144.93</v>
      </c>
      <c r="AN15" s="4">
        <f t="shared" si="101"/>
        <v>142.36000000000001</v>
      </c>
      <c r="AO15" s="4">
        <f t="shared" si="101"/>
        <v>153.35</v>
      </c>
      <c r="AP15" s="4">
        <f t="shared" si="101"/>
        <v>86.135000000000005</v>
      </c>
      <c r="AQ15" s="4">
        <f t="shared" si="101"/>
        <v>78.819999999999993</v>
      </c>
      <c r="AR15" s="4">
        <f t="shared" si="101"/>
        <v>64.67</v>
      </c>
      <c r="AS15" s="4">
        <f t="shared" si="101"/>
        <v>51.524999999999999</v>
      </c>
      <c r="AT15" s="4">
        <f t="shared" si="101"/>
        <v>79.599999999999994</v>
      </c>
      <c r="AU15" s="4">
        <f t="shared" ref="AU15:BG15" si="102">AVERAGE(S25:S26)</f>
        <v>17.27</v>
      </c>
      <c r="AV15" s="4">
        <f t="shared" si="102"/>
        <v>15.785</v>
      </c>
      <c r="AW15" s="4">
        <f t="shared" si="102"/>
        <v>14.645</v>
      </c>
      <c r="AX15" s="4">
        <f t="shared" si="102"/>
        <v>13.24</v>
      </c>
      <c r="AY15" s="4">
        <f t="shared" si="102"/>
        <v>124.155</v>
      </c>
      <c r="AZ15" s="4">
        <f t="shared" si="102"/>
        <v>105.68</v>
      </c>
      <c r="BA15" s="4">
        <f t="shared" si="102"/>
        <v>85.074999999999989</v>
      </c>
      <c r="BB15" s="4">
        <f t="shared" si="102"/>
        <v>57.93</v>
      </c>
      <c r="BC15" s="4">
        <f t="shared" si="102"/>
        <v>34.545000000000002</v>
      </c>
      <c r="BD15" s="4">
        <f t="shared" si="102"/>
        <v>45.72</v>
      </c>
      <c r="BE15" s="4">
        <f t="shared" si="102"/>
        <v>65.87</v>
      </c>
      <c r="BF15" s="4">
        <f t="shared" si="102"/>
        <v>71.265000000000001</v>
      </c>
      <c r="BG15" s="4">
        <f t="shared" si="102"/>
        <v>161.62</v>
      </c>
      <c r="BI15" s="37" t="s">
        <v>580</v>
      </c>
      <c r="BJ15" s="36" t="s">
        <v>702</v>
      </c>
      <c r="BK15" s="35" t="s">
        <v>39</v>
      </c>
      <c r="BL15" s="35" t="s">
        <v>53</v>
      </c>
      <c r="BM15" s="37">
        <v>31.83</v>
      </c>
      <c r="BN15" s="37"/>
      <c r="BO15" s="37">
        <v>36.61</v>
      </c>
      <c r="BP15" s="37"/>
      <c r="BT15" s="4"/>
      <c r="BZ15" s="37" t="s">
        <v>451</v>
      </c>
      <c r="CA15" s="39" t="s">
        <v>702</v>
      </c>
      <c r="CB15" s="37" t="s">
        <v>45</v>
      </c>
      <c r="CC15" s="37" t="s">
        <v>40</v>
      </c>
      <c r="CD15" s="37">
        <v>33.93</v>
      </c>
      <c r="CE15" s="37">
        <v>35.06</v>
      </c>
      <c r="CF15" s="37">
        <v>41.45</v>
      </c>
      <c r="CG15" s="37">
        <v>54.57</v>
      </c>
      <c r="CK15" s="4" t="s">
        <v>820</v>
      </c>
      <c r="CL15" s="4">
        <f>AVERAGE(CD18)</f>
        <v>31.61</v>
      </c>
      <c r="CM15" s="4">
        <f t="shared" ref="CM15:CO15" si="103">AVERAGE(CE18)</f>
        <v>31.56</v>
      </c>
      <c r="CN15" s="4">
        <f t="shared" si="103"/>
        <v>38.299999999999997</v>
      </c>
      <c r="CO15" s="4">
        <f t="shared" si="103"/>
        <v>51.22</v>
      </c>
    </row>
    <row r="16" spans="1:187" x14ac:dyDescent="0.15">
      <c r="B16" s="27" t="s">
        <v>127</v>
      </c>
      <c r="C16" s="27" t="s">
        <v>37</v>
      </c>
      <c r="D16" s="27" t="s">
        <v>123</v>
      </c>
      <c r="E16" s="42" t="s">
        <v>678</v>
      </c>
      <c r="F16" s="27" t="s">
        <v>45</v>
      </c>
      <c r="G16" s="27" t="s">
        <v>73</v>
      </c>
      <c r="H16" s="28">
        <v>177.05</v>
      </c>
      <c r="I16" s="28">
        <v>186.03</v>
      </c>
      <c r="J16" s="28">
        <v>172.57</v>
      </c>
      <c r="K16" s="28">
        <v>150</v>
      </c>
      <c r="L16" s="28">
        <v>145.47</v>
      </c>
      <c r="M16" s="28">
        <v>157.84</v>
      </c>
      <c r="N16" s="28">
        <v>87.81</v>
      </c>
      <c r="O16" s="28">
        <v>80.81</v>
      </c>
      <c r="P16" s="28">
        <v>67.08</v>
      </c>
      <c r="Q16" s="28">
        <v>54.45</v>
      </c>
      <c r="R16" s="28">
        <v>80.760000000000005</v>
      </c>
      <c r="S16" s="28">
        <v>19.09</v>
      </c>
      <c r="T16" s="28">
        <v>17.440000000000001</v>
      </c>
      <c r="U16" s="28">
        <v>16.2</v>
      </c>
      <c r="V16" s="28">
        <v>14.77</v>
      </c>
      <c r="W16" s="28">
        <v>129.31</v>
      </c>
      <c r="X16" s="28">
        <v>108.74</v>
      </c>
      <c r="Y16" s="28">
        <v>88.46</v>
      </c>
      <c r="Z16" s="28">
        <v>61.02</v>
      </c>
      <c r="AA16" s="28">
        <v>35.89</v>
      </c>
      <c r="AB16" s="28">
        <v>47.01</v>
      </c>
      <c r="AC16" s="28">
        <v>67.84</v>
      </c>
      <c r="AD16" s="28">
        <v>75.83</v>
      </c>
      <c r="AE16" s="28">
        <v>167.67</v>
      </c>
      <c r="AG16" s="4"/>
      <c r="AH16" s="4">
        <v>10.3</v>
      </c>
      <c r="AI16" s="4" t="s">
        <v>421</v>
      </c>
      <c r="AJ16" s="4">
        <f t="shared" ref="AJ16" si="104">LOG10(AJ14/AJ15)</f>
        <v>3.2253161055504354E-2</v>
      </c>
      <c r="AK16" s="4">
        <f t="shared" ref="AK16" si="105">LOG10(AK14/AK15)</f>
        <v>2.3005821199341442E-2</v>
      </c>
      <c r="AL16" s="4">
        <f t="shared" ref="AL16" si="106">LOG10(AL14/AL15)</f>
        <v>2.9055747056748338E-2</v>
      </c>
      <c r="AM16" s="4">
        <f t="shared" ref="AM16" si="107">LOG10(AM14/AM15)</f>
        <v>3.6397920947354251E-2</v>
      </c>
      <c r="AN16" s="4">
        <f t="shared" ref="AN16" si="108">LOG10(AN14/AN15)</f>
        <v>3.2097512402660885E-2</v>
      </c>
      <c r="AO16" s="4">
        <f t="shared" ref="AO16" si="109">LOG10(AO14/AO15)</f>
        <v>2.4420616746381189E-2</v>
      </c>
      <c r="AP16" s="4">
        <f t="shared" ref="AP16" si="110">LOG10(AP14/AP15)</f>
        <v>1.6788926439832534E-2</v>
      </c>
      <c r="AQ16" s="4">
        <f t="shared" ref="AQ16" si="111">LOG10(AQ14/AQ15)</f>
        <v>1.3133484203184885E-2</v>
      </c>
      <c r="AR16" s="4">
        <f t="shared" ref="AR16" si="112">LOG10(AR14/AR15)</f>
        <v>8.6436231333359963E-3</v>
      </c>
      <c r="AS16" s="4">
        <f t="shared" ref="AS16" si="113">LOG10(AS14/AS15)</f>
        <v>3.6325104036298961E-2</v>
      </c>
      <c r="AT16" s="4">
        <f t="shared" ref="AT16:BG16" si="114">LOG10(AT14/AT15)</f>
        <v>4.4013542248546582E-2</v>
      </c>
      <c r="AU16" s="4">
        <f t="shared" si="114"/>
        <v>2.0386237301725771E-2</v>
      </c>
      <c r="AV16" s="4">
        <f t="shared" si="114"/>
        <v>3.7031290458816306E-2</v>
      </c>
      <c r="AW16" s="4">
        <f t="shared" si="114"/>
        <v>4.7828380978687489E-2</v>
      </c>
      <c r="AX16" s="4">
        <f t="shared" si="114"/>
        <v>4.0377629194340355E-2</v>
      </c>
      <c r="AY16" s="4">
        <f t="shared" si="114"/>
        <v>3.2848795787023516E-2</v>
      </c>
      <c r="AZ16" s="4">
        <f t="shared" si="114"/>
        <v>3.3483111219783229E-2</v>
      </c>
      <c r="BA16" s="4">
        <f t="shared" si="114"/>
        <v>4.1241834068181771E-2</v>
      </c>
      <c r="BB16" s="4">
        <f t="shared" si="114"/>
        <v>7.4495495842965373E-2</v>
      </c>
      <c r="BC16" s="4">
        <f t="shared" si="114"/>
        <v>8.3828825946382912E-2</v>
      </c>
      <c r="BD16" s="4">
        <f t="shared" si="114"/>
        <v>3.7297501477243589E-2</v>
      </c>
      <c r="BE16" s="4">
        <f t="shared" si="114"/>
        <v>3.146825898057843E-2</v>
      </c>
      <c r="BF16" s="4" t="e">
        <f t="shared" si="114"/>
        <v>#DIV/0!</v>
      </c>
      <c r="BG16" s="4">
        <f t="shared" si="114"/>
        <v>4.4163787070781987E-2</v>
      </c>
      <c r="BI16" s="37" t="s">
        <v>581</v>
      </c>
      <c r="BJ16" s="36" t="s">
        <v>702</v>
      </c>
      <c r="BK16" s="35" t="s">
        <v>39</v>
      </c>
      <c r="BL16" s="35" t="s">
        <v>53</v>
      </c>
      <c r="BM16" s="37">
        <v>29.48</v>
      </c>
      <c r="BN16" s="37">
        <v>30.14</v>
      </c>
      <c r="BO16" s="37">
        <v>36.799999999999997</v>
      </c>
      <c r="BP16" s="37">
        <v>49.74</v>
      </c>
      <c r="BT16" s="4"/>
      <c r="BZ16" s="37" t="s">
        <v>613</v>
      </c>
      <c r="CA16" s="39" t="s">
        <v>702</v>
      </c>
      <c r="CB16" s="37" t="s">
        <v>45</v>
      </c>
      <c r="CC16" s="37" t="s">
        <v>40</v>
      </c>
      <c r="CD16" s="37">
        <v>33.35</v>
      </c>
      <c r="CE16" s="37">
        <v>33.64</v>
      </c>
      <c r="CF16" s="37">
        <v>37.799999999999997</v>
      </c>
      <c r="CG16" s="37">
        <v>52.56</v>
      </c>
      <c r="CK16" s="4" t="s">
        <v>421</v>
      </c>
      <c r="CL16" s="4">
        <f>LOG10(CL14/CL15)</f>
        <v>3.4074604957014906E-2</v>
      </c>
      <c r="CM16" s="4" t="e">
        <f t="shared" ref="CM16:CO16" si="115">LOG10(CM14/CM15)</f>
        <v>#DIV/0!</v>
      </c>
      <c r="CN16" s="4" t="e">
        <f t="shared" si="115"/>
        <v>#DIV/0!</v>
      </c>
      <c r="CO16" s="4">
        <f t="shared" si="115"/>
        <v>3.6805297587787375E-2</v>
      </c>
    </row>
    <row r="17" spans="1:187" x14ac:dyDescent="0.15">
      <c r="B17" s="27" t="s">
        <v>128</v>
      </c>
      <c r="C17" s="27" t="s">
        <v>37</v>
      </c>
      <c r="D17" s="27" t="s">
        <v>123</v>
      </c>
      <c r="E17" s="42" t="s">
        <v>678</v>
      </c>
      <c r="F17" s="27" t="s">
        <v>45</v>
      </c>
      <c r="G17" s="27" t="s">
        <v>49</v>
      </c>
      <c r="H17" s="28">
        <v>171.45</v>
      </c>
      <c r="I17" s="28">
        <v>179.42</v>
      </c>
      <c r="J17" s="28">
        <v>167.83</v>
      </c>
      <c r="K17" s="28">
        <v>145.19</v>
      </c>
      <c r="L17" s="28">
        <v>142.31</v>
      </c>
      <c r="M17" s="28">
        <v>152.68</v>
      </c>
      <c r="N17" s="28">
        <v>86.59</v>
      </c>
      <c r="O17" s="28">
        <v>78.569999999999993</v>
      </c>
      <c r="P17" s="28">
        <v>63.81</v>
      </c>
      <c r="Q17" s="28">
        <v>51.37</v>
      </c>
      <c r="R17" s="28">
        <v>83.81</v>
      </c>
      <c r="S17" s="28">
        <v>17.96</v>
      </c>
      <c r="T17" s="28">
        <v>17.59</v>
      </c>
      <c r="U17" s="28">
        <v>15.86</v>
      </c>
      <c r="V17" s="28">
        <v>14.3</v>
      </c>
      <c r="W17" s="28">
        <v>122.66</v>
      </c>
      <c r="X17" s="28">
        <v>102.34</v>
      </c>
      <c r="Y17" s="28">
        <v>83.82</v>
      </c>
      <c r="Z17" s="28">
        <v>57.23</v>
      </c>
      <c r="AA17" s="28">
        <v>35.46</v>
      </c>
      <c r="AB17" s="28">
        <v>49.18</v>
      </c>
      <c r="AC17" s="28">
        <v>70.2</v>
      </c>
      <c r="AD17" s="28">
        <v>71.040000000000006</v>
      </c>
      <c r="AE17" s="28">
        <v>162.25</v>
      </c>
      <c r="AG17" s="4"/>
      <c r="AH17" s="4">
        <v>10.5</v>
      </c>
      <c r="AI17" s="4" t="s">
        <v>819</v>
      </c>
      <c r="AJ17" s="4">
        <f t="shared" ref="AJ17:AT18" si="116">AVERAGE(H27)</f>
        <v>182.73</v>
      </c>
      <c r="AK17" s="4">
        <f t="shared" si="116"/>
        <v>190.82</v>
      </c>
      <c r="AL17" s="4">
        <f t="shared" si="116"/>
        <v>179.35</v>
      </c>
      <c r="AM17" s="4">
        <f t="shared" si="116"/>
        <v>160.29</v>
      </c>
      <c r="AN17" s="4">
        <f t="shared" si="116"/>
        <v>155.47999999999999</v>
      </c>
      <c r="AO17" s="4">
        <f t="shared" si="116"/>
        <v>166.38</v>
      </c>
      <c r="AP17" s="4">
        <f t="shared" si="116"/>
        <v>91.79</v>
      </c>
      <c r="AQ17" s="4">
        <f t="shared" si="116"/>
        <v>78.569999999999993</v>
      </c>
      <c r="AR17" s="4">
        <f t="shared" si="116"/>
        <v>64.63</v>
      </c>
      <c r="AS17" s="4">
        <f t="shared" si="116"/>
        <v>50.19</v>
      </c>
      <c r="AT17" s="4">
        <f t="shared" si="116"/>
        <v>83.9</v>
      </c>
      <c r="AU17" s="4">
        <f t="shared" ref="AU17:BG17" si="117">AVERAGE(S27)</f>
        <v>16.940000000000001</v>
      </c>
      <c r="AV17" s="4">
        <f t="shared" si="117"/>
        <v>16.18</v>
      </c>
      <c r="AW17" s="4">
        <f t="shared" si="117"/>
        <v>14.79</v>
      </c>
      <c r="AX17" s="4">
        <f t="shared" si="117"/>
        <v>12.45</v>
      </c>
      <c r="AY17" s="4">
        <f t="shared" si="117"/>
        <v>134.12</v>
      </c>
      <c r="AZ17" s="4">
        <f t="shared" si="117"/>
        <v>115.23</v>
      </c>
      <c r="BA17" s="4">
        <f t="shared" si="117"/>
        <v>95.33</v>
      </c>
      <c r="BB17" s="4">
        <f t="shared" si="117"/>
        <v>68.13</v>
      </c>
      <c r="BC17" s="4">
        <f t="shared" si="117"/>
        <v>31.48</v>
      </c>
      <c r="BD17" s="4">
        <f t="shared" si="117"/>
        <v>53.59</v>
      </c>
      <c r="BE17" s="4">
        <f t="shared" si="117"/>
        <v>70.33</v>
      </c>
      <c r="BF17" s="4">
        <f t="shared" si="117"/>
        <v>81.03</v>
      </c>
      <c r="BG17" s="4">
        <f t="shared" si="117"/>
        <v>177.92</v>
      </c>
      <c r="BI17" s="37" t="s">
        <v>583</v>
      </c>
      <c r="BJ17" s="36" t="s">
        <v>702</v>
      </c>
      <c r="BK17" s="35" t="s">
        <v>39</v>
      </c>
      <c r="BL17" s="35" t="s">
        <v>53</v>
      </c>
      <c r="BM17" s="37">
        <v>33.08</v>
      </c>
      <c r="BN17" s="37">
        <v>32.6</v>
      </c>
      <c r="BO17" s="37">
        <v>40</v>
      </c>
      <c r="BP17" s="37">
        <v>52.47</v>
      </c>
      <c r="BT17" s="4"/>
      <c r="BZ17" s="28" t="s">
        <v>482</v>
      </c>
      <c r="CA17" s="40" t="s">
        <v>719</v>
      </c>
      <c r="CB17" s="28" t="s">
        <v>39</v>
      </c>
      <c r="CC17" s="28" t="s">
        <v>40</v>
      </c>
      <c r="CD17" s="28">
        <v>34.19</v>
      </c>
      <c r="CE17" s="28"/>
      <c r="CF17" s="28"/>
      <c r="CG17" s="28">
        <v>55.75</v>
      </c>
    </row>
    <row r="18" spans="1:187" x14ac:dyDescent="0.15">
      <c r="B18" s="27" t="s">
        <v>130</v>
      </c>
      <c r="C18" s="27" t="s">
        <v>37</v>
      </c>
      <c r="D18" s="27" t="s">
        <v>123</v>
      </c>
      <c r="E18" s="42" t="s">
        <v>678</v>
      </c>
      <c r="F18" s="27" t="s">
        <v>45</v>
      </c>
      <c r="G18" s="27" t="s">
        <v>53</v>
      </c>
      <c r="H18" s="28">
        <v>176.8</v>
      </c>
      <c r="I18" s="28">
        <v>184.82</v>
      </c>
      <c r="J18" s="28">
        <v>173.67</v>
      </c>
      <c r="K18" s="28">
        <v>155.57</v>
      </c>
      <c r="L18" s="28">
        <v>152.30000000000001</v>
      </c>
      <c r="M18" s="28">
        <v>162.16999999999999</v>
      </c>
      <c r="N18" s="28">
        <v>89.37</v>
      </c>
      <c r="O18" s="28">
        <v>77.53</v>
      </c>
      <c r="P18" s="28">
        <v>62.8</v>
      </c>
      <c r="Q18" s="28">
        <v>51.68</v>
      </c>
      <c r="R18" s="28">
        <v>85.68</v>
      </c>
      <c r="S18" s="28">
        <v>18.829999999999998</v>
      </c>
      <c r="T18" s="28">
        <v>16.73</v>
      </c>
      <c r="U18" s="28">
        <v>15.04</v>
      </c>
      <c r="V18" s="28">
        <v>12.51</v>
      </c>
      <c r="W18" s="28">
        <v>128.47999999999999</v>
      </c>
      <c r="X18" s="28">
        <v>109.35</v>
      </c>
      <c r="Y18" s="28">
        <v>89.71</v>
      </c>
      <c r="Z18" s="28">
        <v>64.989999999999995</v>
      </c>
      <c r="AA18" s="28">
        <v>35.31</v>
      </c>
      <c r="AB18" s="28">
        <v>51.08</v>
      </c>
      <c r="AC18" s="28">
        <v>65.680000000000007</v>
      </c>
      <c r="AD18" s="28">
        <v>77.23</v>
      </c>
      <c r="AE18" s="28">
        <v>168.22</v>
      </c>
      <c r="AG18" s="4"/>
      <c r="AI18" s="4" t="s">
        <v>820</v>
      </c>
      <c r="AJ18" s="4">
        <f t="shared" si="116"/>
        <v>166.07</v>
      </c>
      <c r="AK18" s="4">
        <f t="shared" si="116"/>
        <v>178.16</v>
      </c>
      <c r="AL18" s="4">
        <f t="shared" si="116"/>
        <v>165.01</v>
      </c>
      <c r="AM18" s="4">
        <f t="shared" si="116"/>
        <v>147.38999999999999</v>
      </c>
      <c r="AN18" s="4">
        <f t="shared" si="116"/>
        <v>145.19999999999999</v>
      </c>
      <c r="AO18" s="4">
        <f t="shared" si="116"/>
        <v>157.44</v>
      </c>
      <c r="AP18" s="4">
        <f t="shared" si="116"/>
        <v>87.61</v>
      </c>
      <c r="AQ18" s="4">
        <f t="shared" si="116"/>
        <v>77.95</v>
      </c>
      <c r="AR18" s="4">
        <f t="shared" si="116"/>
        <v>64.37</v>
      </c>
      <c r="AS18" s="4">
        <f t="shared" si="116"/>
        <v>51.28</v>
      </c>
      <c r="AT18" s="4">
        <f t="shared" si="116"/>
        <v>81.290000000000006</v>
      </c>
      <c r="AU18" s="4">
        <f t="shared" ref="AU18:BG18" si="118">AVERAGE(S28)</f>
        <v>16.239999999999998</v>
      </c>
      <c r="AV18" s="4">
        <f t="shared" si="118"/>
        <v>16.18</v>
      </c>
      <c r="AW18" s="4">
        <f t="shared" si="118"/>
        <v>14.44</v>
      </c>
      <c r="AX18" s="4">
        <f t="shared" si="118"/>
        <v>14.13</v>
      </c>
      <c r="AY18" s="4">
        <f t="shared" si="118"/>
        <v>124.4</v>
      </c>
      <c r="AZ18" s="4">
        <f t="shared" si="118"/>
        <v>103.87</v>
      </c>
      <c r="BA18" s="4">
        <f t="shared" si="118"/>
        <v>83.72</v>
      </c>
      <c r="BB18" s="4">
        <f t="shared" si="118"/>
        <v>58.03</v>
      </c>
      <c r="BC18" s="4">
        <f t="shared" si="118"/>
        <v>33.159999999999997</v>
      </c>
      <c r="BD18" s="4">
        <f t="shared" si="118"/>
        <v>47.32</v>
      </c>
      <c r="BE18" s="4">
        <f t="shared" si="118"/>
        <v>62.82</v>
      </c>
      <c r="BF18" s="4">
        <f t="shared" si="118"/>
        <v>69.83</v>
      </c>
      <c r="BG18" s="4">
        <f t="shared" si="118"/>
        <v>158.6</v>
      </c>
      <c r="BI18" s="37" t="s">
        <v>585</v>
      </c>
      <c r="BJ18" s="36" t="s">
        <v>702</v>
      </c>
      <c r="BK18" s="35" t="s">
        <v>39</v>
      </c>
      <c r="BL18" s="35" t="s">
        <v>53</v>
      </c>
      <c r="BM18" s="37">
        <v>32.19</v>
      </c>
      <c r="BN18" s="37">
        <v>30.93</v>
      </c>
      <c r="BO18" s="37">
        <v>37.340000000000003</v>
      </c>
      <c r="BP18" s="37">
        <v>50.8</v>
      </c>
      <c r="BT18" s="4"/>
      <c r="BZ18" s="28" t="s">
        <v>487</v>
      </c>
      <c r="CA18" s="40" t="s">
        <v>719</v>
      </c>
      <c r="CB18" s="28" t="s">
        <v>45</v>
      </c>
      <c r="CC18" s="28" t="s">
        <v>40</v>
      </c>
      <c r="CD18" s="28">
        <v>31.61</v>
      </c>
      <c r="CE18" s="28">
        <v>31.56</v>
      </c>
      <c r="CF18" s="28">
        <v>38.299999999999997</v>
      </c>
      <c r="CG18" s="28">
        <v>51.22</v>
      </c>
    </row>
    <row r="19" spans="1:187" s="28" customFormat="1" x14ac:dyDescent="0.15">
      <c r="A19" s="4"/>
      <c r="B19" s="27" t="s">
        <v>131</v>
      </c>
      <c r="C19" s="27" t="s">
        <v>37</v>
      </c>
      <c r="D19" s="27" t="s">
        <v>132</v>
      </c>
      <c r="E19" s="42" t="s">
        <v>678</v>
      </c>
      <c r="F19" s="27" t="s">
        <v>45</v>
      </c>
      <c r="G19" s="27" t="s">
        <v>49</v>
      </c>
      <c r="K19" s="28">
        <v>152.71</v>
      </c>
      <c r="L19" s="28">
        <v>149.85</v>
      </c>
      <c r="M19" s="28">
        <v>158.26</v>
      </c>
      <c r="N19" s="28">
        <v>91.93</v>
      </c>
      <c r="O19" s="28">
        <v>85.52</v>
      </c>
      <c r="P19" s="28">
        <v>67.02</v>
      </c>
      <c r="Q19" s="28">
        <v>55.8</v>
      </c>
      <c r="R19" s="28">
        <v>80.64</v>
      </c>
      <c r="S19" s="28">
        <v>16.96</v>
      </c>
      <c r="T19" s="28">
        <v>16.2</v>
      </c>
      <c r="U19" s="28">
        <v>14.86</v>
      </c>
      <c r="V19" s="28">
        <v>12.8</v>
      </c>
      <c r="W19" s="28">
        <v>128.33000000000001</v>
      </c>
      <c r="X19" s="28">
        <v>108.67</v>
      </c>
      <c r="Y19" s="28">
        <v>88.52</v>
      </c>
      <c r="Z19" s="28">
        <v>61.38</v>
      </c>
      <c r="AA19" s="28">
        <v>34.31</v>
      </c>
      <c r="AB19" s="28">
        <v>47.53</v>
      </c>
      <c r="AC19" s="28">
        <v>66.86</v>
      </c>
      <c r="AD19" s="28">
        <v>74.56</v>
      </c>
      <c r="AE19" s="28">
        <v>170.01</v>
      </c>
      <c r="AF19" s="4"/>
      <c r="AG19" s="4"/>
      <c r="AH19" s="4">
        <v>10.5</v>
      </c>
      <c r="AI19" s="4" t="s">
        <v>421</v>
      </c>
      <c r="AJ19" s="4">
        <f t="shared" ref="AJ19" si="119">LOG10(AJ17/AJ18)</f>
        <v>4.1518668555928333E-2</v>
      </c>
      <c r="AK19" s="4">
        <f t="shared" ref="AK19" si="120">LOG10(AK17/AK18)</f>
        <v>2.9813687486929811E-2</v>
      </c>
      <c r="AL19" s="4">
        <f t="shared" ref="AL19" si="121">LOG10(AL17/AL18)</f>
        <v>3.6191116717958167E-2</v>
      </c>
      <c r="AM19" s="4">
        <f t="shared" ref="AM19" si="122">LOG10(AM17/AM18)</f>
        <v>3.6438410048084249E-2</v>
      </c>
      <c r="AN19" s="4">
        <f t="shared" ref="AN19" si="123">LOG10(AN17/AN18)</f>
        <v>2.9707915595153931E-2</v>
      </c>
      <c r="AO19" s="4">
        <f t="shared" ref="AO19" si="124">LOG10(AO17/AO18)</f>
        <v>2.3986038874239026E-2</v>
      </c>
      <c r="AP19" s="4">
        <f t="shared" ref="AP19" si="125">LOG10(AP17/AP18)</f>
        <v>2.0241689523023285E-2</v>
      </c>
      <c r="AQ19" s="4">
        <f t="shared" ref="AQ19" si="126">LOG10(AQ17/AQ18)</f>
        <v>3.4406336200340617E-3</v>
      </c>
      <c r="AR19" s="4">
        <f t="shared" ref="AR19" si="127">LOG10(AR17/AR18)</f>
        <v>1.7506467937034417E-3</v>
      </c>
      <c r="AS19" s="4">
        <f t="shared" ref="AS19" si="128">LOG10(AS17/AS18)</f>
        <v>-9.3308208287040915E-3</v>
      </c>
      <c r="AT19" s="4">
        <f t="shared" ref="AT19:BG19" si="129">LOG10(AT17/AT18)</f>
        <v>1.3724837275649536E-2</v>
      </c>
      <c r="AU19" s="4">
        <f t="shared" si="129"/>
        <v>1.8327381089531709E-2</v>
      </c>
      <c r="AV19" s="4">
        <f t="shared" si="129"/>
        <v>0</v>
      </c>
      <c r="AW19" s="4">
        <f t="shared" si="129"/>
        <v>1.040098076327216E-2</v>
      </c>
      <c r="AX19" s="4">
        <f t="shared" si="129"/>
        <v>-5.4972810416803505E-2</v>
      </c>
      <c r="AY19" s="4">
        <f t="shared" si="129"/>
        <v>3.2673164401982563E-2</v>
      </c>
      <c r="AZ19" s="4">
        <f t="shared" si="129"/>
        <v>4.5075430264010397E-2</v>
      </c>
      <c r="BA19" s="4">
        <f t="shared" si="129"/>
        <v>5.6400373355506524E-2</v>
      </c>
      <c r="BB19" s="4">
        <f t="shared" si="129"/>
        <v>6.9685818374867203E-2</v>
      </c>
      <c r="BC19" s="4">
        <f t="shared" si="129"/>
        <v>-2.2579798191208963E-2</v>
      </c>
      <c r="BD19" s="4">
        <f t="shared" si="129"/>
        <v>5.4039021087719151E-2</v>
      </c>
      <c r="BE19" s="4">
        <f t="shared" si="129"/>
        <v>4.9042685350920254E-2</v>
      </c>
      <c r="BF19" s="4">
        <f t="shared" si="129"/>
        <v>6.4603796866096824E-2</v>
      </c>
      <c r="BG19" s="4">
        <f t="shared" si="129"/>
        <v>4.9921586920378437E-2</v>
      </c>
      <c r="BH19" s="4"/>
      <c r="BI19" s="37" t="s">
        <v>589</v>
      </c>
      <c r="BJ19" s="36" t="s">
        <v>702</v>
      </c>
      <c r="BK19" s="35" t="s">
        <v>39</v>
      </c>
      <c r="BL19" s="35" t="s">
        <v>53</v>
      </c>
      <c r="BM19" s="37">
        <v>31.56</v>
      </c>
      <c r="BN19" s="37">
        <v>31.98</v>
      </c>
      <c r="BO19" s="37">
        <v>37.340000000000003</v>
      </c>
      <c r="BP19" s="37">
        <v>50.89</v>
      </c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</row>
    <row r="20" spans="1:187" s="28" customFormat="1" x14ac:dyDescent="0.15">
      <c r="A20" s="4"/>
      <c r="B20" s="27" t="s">
        <v>139</v>
      </c>
      <c r="C20" s="27" t="s">
        <v>37</v>
      </c>
      <c r="D20" s="27" t="s">
        <v>123</v>
      </c>
      <c r="E20" s="42" t="s">
        <v>678</v>
      </c>
      <c r="F20" s="27" t="s">
        <v>45</v>
      </c>
      <c r="G20" s="27" t="s">
        <v>53</v>
      </c>
      <c r="H20" s="28">
        <v>167.34</v>
      </c>
      <c r="I20" s="28">
        <v>175.64</v>
      </c>
      <c r="J20" s="28">
        <v>164.61</v>
      </c>
      <c r="K20" s="28">
        <v>144.55000000000001</v>
      </c>
      <c r="L20" s="28">
        <v>140.46</v>
      </c>
      <c r="M20" s="28">
        <v>150.99</v>
      </c>
      <c r="N20" s="28">
        <v>85.71</v>
      </c>
      <c r="O20" s="28">
        <v>75.78</v>
      </c>
      <c r="P20" s="28">
        <v>62.67</v>
      </c>
      <c r="Q20" s="28">
        <v>51.06</v>
      </c>
      <c r="R20" s="28">
        <v>77.61</v>
      </c>
      <c r="S20" s="28">
        <v>16.13</v>
      </c>
      <c r="T20" s="28">
        <v>15.33</v>
      </c>
      <c r="U20" s="28">
        <v>14.52</v>
      </c>
      <c r="V20" s="28">
        <v>12.88</v>
      </c>
      <c r="W20" s="28">
        <v>122.35</v>
      </c>
      <c r="X20" s="28">
        <v>103</v>
      </c>
      <c r="Y20" s="28">
        <v>83.04</v>
      </c>
      <c r="Z20" s="28">
        <v>58.14</v>
      </c>
      <c r="AA20" s="28">
        <v>31.85</v>
      </c>
      <c r="AB20" s="28">
        <v>45.67</v>
      </c>
      <c r="AC20" s="28">
        <v>69.97</v>
      </c>
      <c r="AD20" s="28">
        <v>71.44</v>
      </c>
      <c r="AF20" s="4"/>
      <c r="AG20" s="4"/>
      <c r="AH20" s="4">
        <v>11.1</v>
      </c>
      <c r="AI20" s="4" t="s">
        <v>819</v>
      </c>
      <c r="AJ20" s="4">
        <f t="shared" ref="AJ20:AT21" si="130">AVERAGE(H29)</f>
        <v>186.42</v>
      </c>
      <c r="AK20" s="4">
        <f t="shared" si="130"/>
        <v>192.98</v>
      </c>
      <c r="AL20" s="4">
        <f t="shared" si="130"/>
        <v>181.59</v>
      </c>
      <c r="AM20" s="4">
        <f t="shared" si="130"/>
        <v>161.19</v>
      </c>
      <c r="AN20" s="4">
        <f t="shared" si="130"/>
        <v>158.4</v>
      </c>
      <c r="AO20" s="4">
        <f t="shared" si="130"/>
        <v>169.01</v>
      </c>
      <c r="AP20" s="4">
        <f t="shared" si="130"/>
        <v>96.43</v>
      </c>
      <c r="AQ20" s="4">
        <f t="shared" si="130"/>
        <v>88.2</v>
      </c>
      <c r="AR20" s="4">
        <f t="shared" si="130"/>
        <v>70.75</v>
      </c>
      <c r="AS20" s="4">
        <f t="shared" si="130"/>
        <v>57.7</v>
      </c>
      <c r="AT20" s="4">
        <f t="shared" si="130"/>
        <v>94.91</v>
      </c>
      <c r="AU20" s="4">
        <f t="shared" ref="AU20:BG20" si="131">AVERAGE(S29)</f>
        <v>18.93</v>
      </c>
      <c r="AV20" s="4">
        <f t="shared" si="131"/>
        <v>19.27</v>
      </c>
      <c r="AW20" s="4">
        <f t="shared" si="131"/>
        <v>16.989999999999998</v>
      </c>
      <c r="AX20" s="4">
        <f t="shared" si="131"/>
        <v>14.72</v>
      </c>
      <c r="AY20" s="4">
        <f t="shared" si="131"/>
        <v>135.28</v>
      </c>
      <c r="AZ20" s="4">
        <f t="shared" si="131"/>
        <v>117.27</v>
      </c>
      <c r="BA20" s="4">
        <f t="shared" si="131"/>
        <v>94.38</v>
      </c>
      <c r="BB20" s="4">
        <f t="shared" si="131"/>
        <v>65.3</v>
      </c>
      <c r="BC20" s="4">
        <f t="shared" si="131"/>
        <v>39.67</v>
      </c>
      <c r="BD20" s="4">
        <f t="shared" si="131"/>
        <v>54.28</v>
      </c>
      <c r="BE20" s="4">
        <f t="shared" si="131"/>
        <v>73.930000000000007</v>
      </c>
      <c r="BF20" s="4">
        <f t="shared" si="131"/>
        <v>78.63</v>
      </c>
      <c r="BG20" s="4">
        <f t="shared" si="131"/>
        <v>180.42</v>
      </c>
      <c r="BH20" s="4"/>
      <c r="BI20" s="37" t="s">
        <v>437</v>
      </c>
      <c r="BJ20" s="39" t="s">
        <v>702</v>
      </c>
      <c r="BK20" s="37" t="s">
        <v>45</v>
      </c>
      <c r="BL20" s="37" t="s">
        <v>53</v>
      </c>
      <c r="BM20" s="37">
        <v>30.82</v>
      </c>
      <c r="BN20" s="37">
        <v>30.69</v>
      </c>
      <c r="BO20" s="37">
        <v>38.03</v>
      </c>
      <c r="BP20" s="37">
        <v>47.35</v>
      </c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</row>
    <row r="21" spans="1:187" s="37" customFormat="1" x14ac:dyDescent="0.15">
      <c r="A21" s="4"/>
      <c r="B21" s="27" t="s">
        <v>141</v>
      </c>
      <c r="C21" s="27" t="s">
        <v>37</v>
      </c>
      <c r="D21" s="27" t="s">
        <v>132</v>
      </c>
      <c r="E21" s="42" t="s">
        <v>678</v>
      </c>
      <c r="F21" s="27" t="s">
        <v>45</v>
      </c>
      <c r="G21" s="27" t="s">
        <v>53</v>
      </c>
      <c r="H21" s="28"/>
      <c r="I21" s="28">
        <v>184.29</v>
      </c>
      <c r="J21" s="28">
        <v>173.95</v>
      </c>
      <c r="K21" s="28">
        <v>149.72999999999999</v>
      </c>
      <c r="L21" s="28">
        <v>147.30000000000001</v>
      </c>
      <c r="M21" s="28">
        <v>158.06</v>
      </c>
      <c r="N21" s="28">
        <v>86.95</v>
      </c>
      <c r="O21" s="28">
        <v>78.650000000000006</v>
      </c>
      <c r="P21" s="28">
        <v>63.86</v>
      </c>
      <c r="Q21" s="28">
        <v>51.74</v>
      </c>
      <c r="R21" s="28">
        <v>74.02</v>
      </c>
      <c r="S21" s="28">
        <v>17.86</v>
      </c>
      <c r="T21" s="28">
        <v>17</v>
      </c>
      <c r="U21" s="28">
        <v>14.13</v>
      </c>
      <c r="V21" s="28">
        <v>11.41</v>
      </c>
      <c r="W21" s="28">
        <v>126.77</v>
      </c>
      <c r="X21" s="28">
        <v>107.83</v>
      </c>
      <c r="Y21" s="28">
        <v>88.1</v>
      </c>
      <c r="Z21" s="28">
        <v>62.8</v>
      </c>
      <c r="AA21" s="28">
        <v>30.8</v>
      </c>
      <c r="AB21" s="28">
        <v>43.72</v>
      </c>
      <c r="AC21" s="28">
        <v>59.23</v>
      </c>
      <c r="AD21" s="28">
        <v>75.3</v>
      </c>
      <c r="AE21" s="28">
        <v>168.67</v>
      </c>
      <c r="AF21" s="4"/>
      <c r="AG21" s="4"/>
      <c r="AH21" s="4"/>
      <c r="AI21" s="4" t="s">
        <v>820</v>
      </c>
      <c r="AJ21" s="4">
        <f t="shared" si="130"/>
        <v>182.6</v>
      </c>
      <c r="AK21" s="4">
        <f t="shared" si="130"/>
        <v>188.02</v>
      </c>
      <c r="AL21" s="4">
        <f t="shared" si="130"/>
        <v>177.9</v>
      </c>
      <c r="AM21" s="4">
        <f t="shared" si="130"/>
        <v>159.06</v>
      </c>
      <c r="AN21" s="4">
        <f t="shared" si="130"/>
        <v>153.08000000000001</v>
      </c>
      <c r="AO21" s="4">
        <f t="shared" si="130"/>
        <v>162.72999999999999</v>
      </c>
      <c r="AP21" s="4">
        <f t="shared" si="130"/>
        <v>96.05</v>
      </c>
      <c r="AQ21" s="4">
        <f t="shared" si="130"/>
        <v>84.54</v>
      </c>
      <c r="AR21" s="4">
        <f t="shared" si="130"/>
        <v>70.849999999999994</v>
      </c>
      <c r="AS21" s="4">
        <f t="shared" si="130"/>
        <v>55.78</v>
      </c>
      <c r="AT21" s="4">
        <f t="shared" si="130"/>
        <v>85.41</v>
      </c>
      <c r="AU21" s="4">
        <f t="shared" ref="AU21:BG21" si="132">AVERAGE(S30)</f>
        <v>18.57</v>
      </c>
      <c r="AV21" s="4">
        <f t="shared" si="132"/>
        <v>17.079999999999998</v>
      </c>
      <c r="AW21" s="4">
        <f t="shared" si="132"/>
        <v>16.45</v>
      </c>
      <c r="AX21" s="4">
        <f t="shared" si="132"/>
        <v>11.56</v>
      </c>
      <c r="AY21" s="4">
        <f t="shared" si="132"/>
        <v>133.71</v>
      </c>
      <c r="AZ21" s="4">
        <f t="shared" si="132"/>
        <v>114.53</v>
      </c>
      <c r="BA21" s="4">
        <f t="shared" si="132"/>
        <v>91.87</v>
      </c>
      <c r="BB21" s="4">
        <f t="shared" si="132"/>
        <v>65.92</v>
      </c>
      <c r="BC21" s="4">
        <f t="shared" si="132"/>
        <v>37.99</v>
      </c>
      <c r="BD21" s="4">
        <f t="shared" si="132"/>
        <v>49.03</v>
      </c>
      <c r="BE21" s="4">
        <f t="shared" si="132"/>
        <v>64.34</v>
      </c>
      <c r="BF21" s="4">
        <f t="shared" si="132"/>
        <v>77.06</v>
      </c>
      <c r="BG21" s="4" t="e">
        <f t="shared" si="132"/>
        <v>#DIV/0!</v>
      </c>
      <c r="BH21" s="4"/>
      <c r="BI21" s="37" t="s">
        <v>441</v>
      </c>
      <c r="BJ21" s="39" t="s">
        <v>702</v>
      </c>
      <c r="BK21" s="37" t="s">
        <v>45</v>
      </c>
      <c r="BL21" s="37" t="s">
        <v>53</v>
      </c>
      <c r="BM21" s="37">
        <v>31.29</v>
      </c>
      <c r="BN21" s="37">
        <v>30.75</v>
      </c>
      <c r="BO21" s="37">
        <v>36.04</v>
      </c>
      <c r="BP21" s="37">
        <v>49.95</v>
      </c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</row>
    <row r="22" spans="1:187" s="37" customFormat="1" x14ac:dyDescent="0.15">
      <c r="A22" s="4"/>
      <c r="B22" s="27" t="s">
        <v>140</v>
      </c>
      <c r="C22" s="27" t="s">
        <v>37</v>
      </c>
      <c r="D22" s="27" t="s">
        <v>123</v>
      </c>
      <c r="E22" s="42" t="s">
        <v>678</v>
      </c>
      <c r="F22" s="27" t="s">
        <v>45</v>
      </c>
      <c r="G22" s="27" t="s">
        <v>53</v>
      </c>
      <c r="H22" s="28">
        <v>167.67</v>
      </c>
      <c r="I22" s="28">
        <v>173.27</v>
      </c>
      <c r="J22" s="28">
        <v>165.29</v>
      </c>
      <c r="K22" s="28">
        <v>140.38</v>
      </c>
      <c r="L22" s="28">
        <v>138.01</v>
      </c>
      <c r="M22" s="28">
        <v>145.29</v>
      </c>
      <c r="N22" s="28">
        <v>85.74</v>
      </c>
      <c r="O22" s="28">
        <v>79.38</v>
      </c>
      <c r="P22" s="28">
        <v>65.040000000000006</v>
      </c>
      <c r="Q22" s="28">
        <v>51.8</v>
      </c>
      <c r="R22" s="28">
        <v>73.42</v>
      </c>
      <c r="S22" s="28">
        <v>15.66</v>
      </c>
      <c r="T22" s="28">
        <v>14.61</v>
      </c>
      <c r="U22" s="28">
        <v>13.06</v>
      </c>
      <c r="V22" s="28">
        <v>11.51</v>
      </c>
      <c r="W22" s="28">
        <v>121.31</v>
      </c>
      <c r="X22" s="28">
        <v>101.36</v>
      </c>
      <c r="Y22" s="28">
        <v>81.91</v>
      </c>
      <c r="Z22" s="28">
        <v>53.29</v>
      </c>
      <c r="AA22" s="28">
        <v>29.78</v>
      </c>
      <c r="AB22" s="28">
        <v>44.07</v>
      </c>
      <c r="AC22" s="28">
        <v>54.78</v>
      </c>
      <c r="AD22" s="28">
        <v>69.37</v>
      </c>
      <c r="AE22" s="28">
        <v>158.07</v>
      </c>
      <c r="AF22" s="4"/>
      <c r="AG22" s="4"/>
      <c r="AH22" s="4">
        <v>11.1</v>
      </c>
      <c r="AI22" s="4" t="s">
        <v>421</v>
      </c>
      <c r="AJ22" s="4">
        <f t="shared" ref="AJ22" si="133">LOG10(AJ20/AJ21)</f>
        <v>8.991730440337891E-3</v>
      </c>
      <c r="AK22" s="4">
        <f t="shared" ref="AK22" si="134">LOG10(AK20/AK21)</f>
        <v>1.1308253719290538E-2</v>
      </c>
      <c r="AL22" s="4">
        <f t="shared" ref="AL22" si="135">LOG10(AL20/AL21)</f>
        <v>8.91598054828939E-3</v>
      </c>
      <c r="AM22" s="4">
        <f t="shared" ref="AM22" si="136">LOG10(AM20/AM21)</f>
        <v>5.7771171716193472E-3</v>
      </c>
      <c r="AN22" s="4">
        <f t="shared" ref="AN22" si="137">LOG10(AN20/AN21)</f>
        <v>1.4836723701012928E-2</v>
      </c>
      <c r="AO22" s="4">
        <f t="shared" ref="AO22" si="138">LOG10(AO20/AO21)</f>
        <v>1.6444777312606209E-2</v>
      </c>
      <c r="AP22" s="4">
        <f t="shared" ref="AP22" si="139">LOG10(AP20/AP21)</f>
        <v>1.7147975637214795E-3</v>
      </c>
      <c r="AQ22" s="4">
        <f t="shared" ref="AQ22" si="140">LOG10(AQ20/AQ21)</f>
        <v>1.8406341638819636E-2</v>
      </c>
      <c r="AR22" s="4">
        <f t="shared" ref="AR22" si="141">LOG10(AR20/AR21)</f>
        <v>-6.1341038715131578E-4</v>
      </c>
      <c r="AS22" s="4">
        <f t="shared" ref="AS22" si="142">LOG10(AS20/AS21)</f>
        <v>1.4697303225700432E-2</v>
      </c>
      <c r="AT22" s="4">
        <f t="shared" ref="AT22:BG22" si="143">LOG10(AT20/AT21)</f>
        <v>4.5803251530308411E-2</v>
      </c>
      <c r="AU22" s="4">
        <f t="shared" si="143"/>
        <v>8.3387102240162839E-3</v>
      </c>
      <c r="AV22" s="4">
        <f t="shared" si="143"/>
        <v>5.2393848302466739E-2</v>
      </c>
      <c r="AW22" s="4">
        <f t="shared" si="143"/>
        <v>1.4027476583052515E-2</v>
      </c>
      <c r="AX22" s="4">
        <f t="shared" si="143"/>
        <v>0.10494997591696979</v>
      </c>
      <c r="AY22" s="4">
        <f t="shared" si="143"/>
        <v>5.0697057838465431E-3</v>
      </c>
      <c r="AZ22" s="4">
        <f t="shared" si="143"/>
        <v>1.026766443302487E-2</v>
      </c>
      <c r="BA22" s="4">
        <f t="shared" si="143"/>
        <v>1.1706256631678793E-2</v>
      </c>
      <c r="BB22" s="4">
        <f t="shared" si="143"/>
        <v>-4.1040174139855079E-3</v>
      </c>
      <c r="BC22" s="4">
        <f t="shared" si="143"/>
        <v>1.8792906919430145E-2</v>
      </c>
      <c r="BD22" s="4">
        <f t="shared" si="143"/>
        <v>4.4177945741521243E-2</v>
      </c>
      <c r="BE22" s="4">
        <f t="shared" si="143"/>
        <v>6.033964963156635E-2</v>
      </c>
      <c r="BF22" s="4">
        <f t="shared" si="143"/>
        <v>8.7592709892807454E-3</v>
      </c>
      <c r="BG22" s="4" t="e">
        <f t="shared" si="143"/>
        <v>#DIV/0!</v>
      </c>
      <c r="BH22" s="4"/>
      <c r="BI22" s="37" t="s">
        <v>442</v>
      </c>
      <c r="BJ22" s="39" t="s">
        <v>702</v>
      </c>
      <c r="BK22" s="37" t="s">
        <v>45</v>
      </c>
      <c r="BL22" s="37" t="s">
        <v>53</v>
      </c>
      <c r="BM22" s="37">
        <v>30.06</v>
      </c>
      <c r="BN22" s="37">
        <v>29.94</v>
      </c>
      <c r="BO22" s="37">
        <v>35.89</v>
      </c>
      <c r="BP22" s="37">
        <v>48.31</v>
      </c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</row>
    <row r="23" spans="1:187" x14ac:dyDescent="0.15">
      <c r="B23" s="27" t="s">
        <v>142</v>
      </c>
      <c r="C23" s="27" t="s">
        <v>37</v>
      </c>
      <c r="D23" s="27" t="s">
        <v>132</v>
      </c>
      <c r="E23" s="42" t="s">
        <v>678</v>
      </c>
      <c r="F23" s="27" t="s">
        <v>45</v>
      </c>
      <c r="G23" s="27" t="s">
        <v>53</v>
      </c>
      <c r="H23" s="28">
        <v>157.71</v>
      </c>
      <c r="I23" s="28"/>
      <c r="J23" s="28">
        <v>155.54</v>
      </c>
      <c r="K23" s="28">
        <v>133.6</v>
      </c>
      <c r="L23" s="28">
        <v>130.84</v>
      </c>
      <c r="M23" s="28"/>
      <c r="N23" s="28">
        <v>81.95</v>
      </c>
      <c r="O23" s="28">
        <v>75.709999999999994</v>
      </c>
      <c r="P23" s="28">
        <v>63.13</v>
      </c>
      <c r="Q23" s="28">
        <v>48.94</v>
      </c>
      <c r="R23" s="28"/>
      <c r="S23" s="28">
        <v>16.64</v>
      </c>
      <c r="T23" s="28">
        <v>15.88</v>
      </c>
      <c r="U23" s="28">
        <v>14.9</v>
      </c>
      <c r="V23" s="28">
        <v>11.68</v>
      </c>
      <c r="W23" s="28">
        <v>114.43</v>
      </c>
      <c r="X23" s="28">
        <v>97.71</v>
      </c>
      <c r="Y23" s="28">
        <v>77.66</v>
      </c>
      <c r="Z23" s="28">
        <v>51.67</v>
      </c>
      <c r="AA23" s="28"/>
      <c r="AB23" s="28">
        <v>40.32</v>
      </c>
      <c r="AC23" s="28">
        <v>54.79</v>
      </c>
      <c r="AD23" s="28">
        <v>64.010000000000005</v>
      </c>
      <c r="AE23" s="28">
        <v>150.81</v>
      </c>
      <c r="AG23" s="4"/>
      <c r="AH23" s="4">
        <v>21.4</v>
      </c>
      <c r="AI23" s="4" t="s">
        <v>819</v>
      </c>
      <c r="AJ23" s="4" t="e">
        <f t="shared" ref="AJ23:AT23" si="144">AVERAGE(H31)</f>
        <v>#DIV/0!</v>
      </c>
      <c r="AK23" s="4" t="e">
        <f t="shared" si="144"/>
        <v>#DIV/0!</v>
      </c>
      <c r="AL23" s="4" t="e">
        <f t="shared" si="144"/>
        <v>#DIV/0!</v>
      </c>
      <c r="AM23" s="4" t="e">
        <f t="shared" si="144"/>
        <v>#DIV/0!</v>
      </c>
      <c r="AN23" s="4" t="e">
        <f t="shared" si="144"/>
        <v>#DIV/0!</v>
      </c>
      <c r="AO23" s="4" t="e">
        <f t="shared" si="144"/>
        <v>#DIV/0!</v>
      </c>
      <c r="AP23" s="4" t="e">
        <f t="shared" si="144"/>
        <v>#DIV/0!</v>
      </c>
      <c r="AQ23" s="4" t="e">
        <f t="shared" si="144"/>
        <v>#DIV/0!</v>
      </c>
      <c r="AR23" s="4" t="e">
        <f t="shared" si="144"/>
        <v>#DIV/0!</v>
      </c>
      <c r="AS23" s="4" t="e">
        <f t="shared" si="144"/>
        <v>#DIV/0!</v>
      </c>
      <c r="AT23" s="4" t="e">
        <f t="shared" si="144"/>
        <v>#DIV/0!</v>
      </c>
      <c r="AU23" s="4" t="e">
        <f t="shared" ref="AU23:BG23" si="145">AVERAGE(S31)</f>
        <v>#DIV/0!</v>
      </c>
      <c r="AV23" s="4" t="e">
        <f t="shared" si="145"/>
        <v>#DIV/0!</v>
      </c>
      <c r="AW23" s="4" t="e">
        <f t="shared" si="145"/>
        <v>#DIV/0!</v>
      </c>
      <c r="AX23" s="4" t="e">
        <f t="shared" si="145"/>
        <v>#DIV/0!</v>
      </c>
      <c r="AY23" s="4" t="e">
        <f t="shared" si="145"/>
        <v>#DIV/0!</v>
      </c>
      <c r="AZ23" s="4" t="e">
        <f t="shared" si="145"/>
        <v>#DIV/0!</v>
      </c>
      <c r="BA23" s="4" t="e">
        <f t="shared" si="145"/>
        <v>#DIV/0!</v>
      </c>
      <c r="BB23" s="4" t="e">
        <f t="shared" si="145"/>
        <v>#DIV/0!</v>
      </c>
      <c r="BC23" s="4" t="e">
        <f t="shared" si="145"/>
        <v>#DIV/0!</v>
      </c>
      <c r="BD23" s="4" t="e">
        <f t="shared" si="145"/>
        <v>#DIV/0!</v>
      </c>
      <c r="BE23" s="4" t="e">
        <f t="shared" si="145"/>
        <v>#DIV/0!</v>
      </c>
      <c r="BF23" s="4" t="e">
        <f t="shared" si="145"/>
        <v>#DIV/0!</v>
      </c>
      <c r="BG23" s="4" t="e">
        <f t="shared" si="145"/>
        <v>#DIV/0!</v>
      </c>
      <c r="BI23" s="37" t="s">
        <v>443</v>
      </c>
      <c r="BJ23" s="39" t="s">
        <v>702</v>
      </c>
      <c r="BK23" s="37" t="s">
        <v>45</v>
      </c>
      <c r="BL23" s="37" t="s">
        <v>53</v>
      </c>
      <c r="BM23" s="37">
        <v>32.119999999999997</v>
      </c>
      <c r="BN23" s="37">
        <v>30.94</v>
      </c>
      <c r="BO23" s="37">
        <v>36.81</v>
      </c>
      <c r="BP23" s="37">
        <v>48.92</v>
      </c>
      <c r="BT23" s="4"/>
    </row>
    <row r="24" spans="1:187" x14ac:dyDescent="0.15">
      <c r="B24" s="37" t="s">
        <v>71</v>
      </c>
      <c r="C24" s="35" t="s">
        <v>37</v>
      </c>
      <c r="D24" s="35" t="s">
        <v>72</v>
      </c>
      <c r="E24" s="36" t="s">
        <v>676</v>
      </c>
      <c r="F24" s="35" t="s">
        <v>39</v>
      </c>
      <c r="G24" s="35" t="s">
        <v>73</v>
      </c>
      <c r="H24" s="37">
        <v>185.4</v>
      </c>
      <c r="I24" s="37">
        <v>188.49</v>
      </c>
      <c r="J24" s="37">
        <v>179.79</v>
      </c>
      <c r="K24" s="37">
        <v>157.6</v>
      </c>
      <c r="L24" s="37">
        <v>153.28</v>
      </c>
      <c r="M24" s="37">
        <v>162.22</v>
      </c>
      <c r="N24" s="37">
        <v>89.53</v>
      </c>
      <c r="O24" s="37">
        <v>81.239999999999995</v>
      </c>
      <c r="P24" s="37">
        <v>65.97</v>
      </c>
      <c r="Q24" s="37">
        <v>56.02</v>
      </c>
      <c r="R24" s="37">
        <v>88.09</v>
      </c>
      <c r="S24" s="37">
        <v>18.100000000000001</v>
      </c>
      <c r="T24" s="37">
        <v>17.190000000000001</v>
      </c>
      <c r="U24" s="37">
        <v>16.350000000000001</v>
      </c>
      <c r="V24" s="37">
        <v>14.53</v>
      </c>
      <c r="W24" s="37">
        <v>133.91</v>
      </c>
      <c r="X24" s="37">
        <v>114.15</v>
      </c>
      <c r="Y24" s="37">
        <v>93.55</v>
      </c>
      <c r="Z24" s="37">
        <v>68.77</v>
      </c>
      <c r="AA24" s="37">
        <v>41.9</v>
      </c>
      <c r="AB24" s="37">
        <v>49.82</v>
      </c>
      <c r="AC24" s="37">
        <v>70.819999999999993</v>
      </c>
      <c r="AD24" s="37"/>
      <c r="AE24" s="37">
        <v>178.92</v>
      </c>
      <c r="AG24" s="4"/>
      <c r="AI24" s="4" t="s">
        <v>820</v>
      </c>
      <c r="AJ24" s="4">
        <f t="shared" ref="AJ24:AT24" si="146">AVERAGE(H32:H35)</f>
        <v>178.44</v>
      </c>
      <c r="AK24" s="4">
        <f t="shared" si="146"/>
        <v>186.065</v>
      </c>
      <c r="AL24" s="4">
        <f t="shared" si="146"/>
        <v>173.87</v>
      </c>
      <c r="AM24" s="4">
        <f t="shared" si="146"/>
        <v>153.65</v>
      </c>
      <c r="AN24" s="4">
        <f t="shared" si="146"/>
        <v>149.8133333333333</v>
      </c>
      <c r="AO24" s="4">
        <f t="shared" si="146"/>
        <v>159.16</v>
      </c>
      <c r="AP24" s="4">
        <f t="shared" si="146"/>
        <v>89.526666666666657</v>
      </c>
      <c r="AQ24" s="4">
        <f t="shared" si="146"/>
        <v>80.48</v>
      </c>
      <c r="AR24" s="4">
        <f t="shared" si="146"/>
        <v>66.22</v>
      </c>
      <c r="AS24" s="4">
        <f t="shared" si="146"/>
        <v>52.716666666666669</v>
      </c>
      <c r="AT24" s="4">
        <f t="shared" si="146"/>
        <v>82.346666666666678</v>
      </c>
      <c r="AU24" s="4">
        <f t="shared" ref="AU24:BG24" si="147">AVERAGE(S32:S35)</f>
        <v>18.349999999999998</v>
      </c>
      <c r="AV24" s="4">
        <f t="shared" si="147"/>
        <v>16.655000000000001</v>
      </c>
      <c r="AW24" s="4">
        <f t="shared" si="147"/>
        <v>14.737500000000001</v>
      </c>
      <c r="AX24" s="4">
        <f t="shared" si="147"/>
        <v>11.8025</v>
      </c>
      <c r="AY24" s="4">
        <f t="shared" si="147"/>
        <v>130.73750000000001</v>
      </c>
      <c r="AZ24" s="4">
        <f t="shared" si="147"/>
        <v>111.7925</v>
      </c>
      <c r="BA24" s="4">
        <f t="shared" si="147"/>
        <v>91.027500000000003</v>
      </c>
      <c r="BB24" s="4">
        <f t="shared" si="147"/>
        <v>64.575000000000003</v>
      </c>
      <c r="BC24" s="4">
        <f t="shared" si="147"/>
        <v>34.7575</v>
      </c>
      <c r="BD24" s="4">
        <f t="shared" si="147"/>
        <v>48.903333333333329</v>
      </c>
      <c r="BE24" s="4">
        <f t="shared" si="147"/>
        <v>70.605000000000004</v>
      </c>
      <c r="BF24" s="4">
        <f t="shared" si="147"/>
        <v>77.405000000000001</v>
      </c>
      <c r="BG24" s="4">
        <f t="shared" si="147"/>
        <v>171.12</v>
      </c>
      <c r="BI24" s="37" t="s">
        <v>447</v>
      </c>
      <c r="BJ24" s="39" t="s">
        <v>702</v>
      </c>
      <c r="BK24" s="37" t="s">
        <v>45</v>
      </c>
      <c r="BL24" s="37" t="s">
        <v>53</v>
      </c>
      <c r="BM24" s="37">
        <v>30.07</v>
      </c>
      <c r="BN24" s="37">
        <v>29.13</v>
      </c>
      <c r="BO24" s="37">
        <v>34.619999999999997</v>
      </c>
      <c r="BP24" s="37">
        <v>44.95</v>
      </c>
      <c r="BT24" s="4"/>
    </row>
    <row r="25" spans="1:187" x14ac:dyDescent="0.15">
      <c r="B25" s="37" t="s">
        <v>54</v>
      </c>
      <c r="C25" s="37" t="s">
        <v>37</v>
      </c>
      <c r="D25" s="35" t="s">
        <v>55</v>
      </c>
      <c r="E25" s="36" t="s">
        <v>676</v>
      </c>
      <c r="F25" s="35" t="s">
        <v>45</v>
      </c>
      <c r="G25" s="37" t="s">
        <v>53</v>
      </c>
      <c r="H25" s="37">
        <v>168.44</v>
      </c>
      <c r="I25" s="37">
        <v>176.45</v>
      </c>
      <c r="J25" s="37">
        <v>165.2</v>
      </c>
      <c r="K25" s="37">
        <v>141.68</v>
      </c>
      <c r="L25" s="37">
        <v>140.13</v>
      </c>
      <c r="M25" s="37">
        <v>151.38</v>
      </c>
      <c r="N25" s="37">
        <v>85.84</v>
      </c>
      <c r="O25" s="37">
        <v>78.3</v>
      </c>
      <c r="P25" s="37">
        <v>64.33</v>
      </c>
      <c r="Q25" s="37">
        <v>50.15</v>
      </c>
      <c r="R25" s="37">
        <v>73.239999999999995</v>
      </c>
      <c r="S25" s="37">
        <v>16.95</v>
      </c>
      <c r="T25" s="37">
        <v>16.16</v>
      </c>
      <c r="U25" s="37">
        <v>15.08</v>
      </c>
      <c r="V25" s="37">
        <v>13.17</v>
      </c>
      <c r="W25" s="37">
        <v>120.87</v>
      </c>
      <c r="X25" s="37">
        <v>102.17</v>
      </c>
      <c r="Y25" s="37">
        <v>83.21</v>
      </c>
      <c r="Z25" s="37">
        <v>55.3</v>
      </c>
      <c r="AA25" s="37">
        <v>30.79</v>
      </c>
      <c r="AB25" s="37">
        <v>42.2</v>
      </c>
      <c r="AC25" s="37">
        <v>64.86</v>
      </c>
      <c r="AD25" s="37">
        <v>68.73</v>
      </c>
      <c r="AE25" s="37">
        <v>159.4</v>
      </c>
      <c r="AG25" s="4"/>
      <c r="AH25" s="4">
        <v>21.4</v>
      </c>
      <c r="AI25" s="4" t="s">
        <v>421</v>
      </c>
      <c r="AJ25" s="4" t="e">
        <f t="shared" ref="AJ25" si="148">LOG10(AJ23/AJ24)</f>
        <v>#DIV/0!</v>
      </c>
      <c r="AK25" s="4" t="e">
        <f t="shared" ref="AK25" si="149">LOG10(AK23/AK24)</f>
        <v>#DIV/0!</v>
      </c>
      <c r="AL25" s="4" t="e">
        <f t="shared" ref="AL25" si="150">LOG10(AL23/AL24)</f>
        <v>#DIV/0!</v>
      </c>
      <c r="AM25" s="4" t="e">
        <f t="shared" ref="AM25" si="151">LOG10(AM23/AM24)</f>
        <v>#DIV/0!</v>
      </c>
      <c r="AN25" s="4" t="e">
        <f t="shared" ref="AN25" si="152">LOG10(AN23/AN24)</f>
        <v>#DIV/0!</v>
      </c>
      <c r="AO25" s="4" t="e">
        <f t="shared" ref="AO25" si="153">LOG10(AO23/AO24)</f>
        <v>#DIV/0!</v>
      </c>
      <c r="AP25" s="4" t="e">
        <f t="shared" ref="AP25" si="154">LOG10(AP23/AP24)</f>
        <v>#DIV/0!</v>
      </c>
      <c r="AQ25" s="4" t="e">
        <f t="shared" ref="AQ25" si="155">LOG10(AQ23/AQ24)</f>
        <v>#DIV/0!</v>
      </c>
      <c r="AR25" s="4" t="e">
        <f t="shared" ref="AR25" si="156">LOG10(AR23/AR24)</f>
        <v>#DIV/0!</v>
      </c>
      <c r="AS25" s="4" t="e">
        <f t="shared" ref="AS25" si="157">LOG10(AS23/AS24)</f>
        <v>#DIV/0!</v>
      </c>
      <c r="AT25" s="4" t="e">
        <f t="shared" ref="AT25:BG25" si="158">LOG10(AT23/AT24)</f>
        <v>#DIV/0!</v>
      </c>
      <c r="AU25" s="4" t="e">
        <f t="shared" si="158"/>
        <v>#DIV/0!</v>
      </c>
      <c r="AV25" s="4" t="e">
        <f t="shared" si="158"/>
        <v>#DIV/0!</v>
      </c>
      <c r="AW25" s="4" t="e">
        <f t="shared" si="158"/>
        <v>#DIV/0!</v>
      </c>
      <c r="AX25" s="4" t="e">
        <f t="shared" si="158"/>
        <v>#DIV/0!</v>
      </c>
      <c r="AY25" s="4" t="e">
        <f t="shared" si="158"/>
        <v>#DIV/0!</v>
      </c>
      <c r="AZ25" s="4" t="e">
        <f t="shared" si="158"/>
        <v>#DIV/0!</v>
      </c>
      <c r="BA25" s="4" t="e">
        <f t="shared" si="158"/>
        <v>#DIV/0!</v>
      </c>
      <c r="BB25" s="4" t="e">
        <f t="shared" si="158"/>
        <v>#DIV/0!</v>
      </c>
      <c r="BC25" s="4" t="e">
        <f t="shared" si="158"/>
        <v>#DIV/0!</v>
      </c>
      <c r="BD25" s="4" t="e">
        <f t="shared" si="158"/>
        <v>#DIV/0!</v>
      </c>
      <c r="BE25" s="4" t="e">
        <f t="shared" si="158"/>
        <v>#DIV/0!</v>
      </c>
      <c r="BF25" s="4" t="e">
        <f t="shared" si="158"/>
        <v>#DIV/0!</v>
      </c>
      <c r="BG25" s="4" t="e">
        <f t="shared" si="158"/>
        <v>#DIV/0!</v>
      </c>
      <c r="BI25" s="37" t="s">
        <v>448</v>
      </c>
      <c r="BJ25" s="39" t="s">
        <v>702</v>
      </c>
      <c r="BK25" s="37" t="s">
        <v>45</v>
      </c>
      <c r="BL25" s="37" t="s">
        <v>53</v>
      </c>
      <c r="BM25" s="37">
        <v>30.47</v>
      </c>
      <c r="BN25" s="37">
        <v>30.04</v>
      </c>
      <c r="BO25" s="37">
        <v>37.08</v>
      </c>
      <c r="BP25" s="37">
        <v>50.05</v>
      </c>
      <c r="BT25" s="4"/>
    </row>
    <row r="26" spans="1:187" x14ac:dyDescent="0.15">
      <c r="B26" s="37" t="s">
        <v>78</v>
      </c>
      <c r="C26" s="35" t="s">
        <v>37</v>
      </c>
      <c r="D26" s="35" t="s">
        <v>55</v>
      </c>
      <c r="E26" s="36" t="s">
        <v>676</v>
      </c>
      <c r="F26" s="35" t="s">
        <v>45</v>
      </c>
      <c r="G26" s="35" t="s">
        <v>53</v>
      </c>
      <c r="H26" s="37">
        <v>175.82</v>
      </c>
      <c r="I26" s="37">
        <v>181.08</v>
      </c>
      <c r="J26" s="37">
        <v>171.11</v>
      </c>
      <c r="K26" s="37">
        <v>148.18</v>
      </c>
      <c r="L26" s="37">
        <v>144.59</v>
      </c>
      <c r="M26" s="37">
        <v>155.32</v>
      </c>
      <c r="N26" s="37">
        <v>86.43</v>
      </c>
      <c r="O26" s="37">
        <v>79.34</v>
      </c>
      <c r="P26" s="37">
        <v>65.010000000000005</v>
      </c>
      <c r="Q26" s="37">
        <v>52.9</v>
      </c>
      <c r="R26" s="37">
        <v>85.96</v>
      </c>
      <c r="S26" s="37">
        <v>17.59</v>
      </c>
      <c r="T26" s="37">
        <v>15.41</v>
      </c>
      <c r="U26" s="37">
        <v>14.21</v>
      </c>
      <c r="V26" s="37">
        <v>13.31</v>
      </c>
      <c r="W26" s="37">
        <v>127.44</v>
      </c>
      <c r="X26" s="37">
        <v>109.19</v>
      </c>
      <c r="Y26" s="37">
        <v>86.94</v>
      </c>
      <c r="Z26" s="37">
        <v>60.56</v>
      </c>
      <c r="AA26" s="37">
        <v>38.299999999999997</v>
      </c>
      <c r="AB26" s="37">
        <v>49.24</v>
      </c>
      <c r="AC26" s="37">
        <v>66.88</v>
      </c>
      <c r="AD26" s="37">
        <v>73.8</v>
      </c>
      <c r="AE26" s="37">
        <v>163.84</v>
      </c>
      <c r="AG26" s="4"/>
      <c r="AH26" s="4">
        <v>21.12</v>
      </c>
      <c r="AI26" s="4" t="s">
        <v>819</v>
      </c>
      <c r="AJ26" s="4">
        <f t="shared" ref="AJ26:AT26" si="159">AVERAGE(H36:H55)</f>
        <v>172.69124999999997</v>
      </c>
      <c r="AK26" s="4">
        <f t="shared" si="159"/>
        <v>181.47176470588238</v>
      </c>
      <c r="AL26" s="4">
        <f t="shared" si="159"/>
        <v>169.43529411764703</v>
      </c>
      <c r="AM26" s="4">
        <f t="shared" si="159"/>
        <v>150.13562499999998</v>
      </c>
      <c r="AN26" s="4">
        <f t="shared" si="159"/>
        <v>145.49250000000001</v>
      </c>
      <c r="AO26" s="4">
        <f t="shared" si="159"/>
        <v>157.38937499999997</v>
      </c>
      <c r="AP26" s="4">
        <f t="shared" si="159"/>
        <v>87.091875000000016</v>
      </c>
      <c r="AQ26" s="4">
        <f t="shared" si="159"/>
        <v>78.900526315789492</v>
      </c>
      <c r="AR26" s="4">
        <f t="shared" si="159"/>
        <v>64.667500000000004</v>
      </c>
      <c r="AS26" s="4">
        <f t="shared" si="159"/>
        <v>51.480555555555569</v>
      </c>
      <c r="AT26" s="4">
        <f t="shared" si="159"/>
        <v>80.374736842105264</v>
      </c>
      <c r="AU26" s="4">
        <f t="shared" ref="AU26:BG26" si="160">AVERAGE(S36:S55)</f>
        <v>18.173500000000001</v>
      </c>
      <c r="AV26" s="4">
        <f t="shared" si="160"/>
        <v>16.360499999999998</v>
      </c>
      <c r="AW26" s="4">
        <f t="shared" si="160"/>
        <v>14.53</v>
      </c>
      <c r="AX26" s="4">
        <f t="shared" si="160"/>
        <v>12.126499999999998</v>
      </c>
      <c r="AY26" s="4">
        <f t="shared" si="160"/>
        <v>126.83450000000001</v>
      </c>
      <c r="AZ26" s="4">
        <f t="shared" si="160"/>
        <v>108.81400000000001</v>
      </c>
      <c r="BA26" s="4">
        <f t="shared" si="160"/>
        <v>88.573999999999998</v>
      </c>
      <c r="BB26" s="4">
        <f t="shared" si="160"/>
        <v>62.454499999999982</v>
      </c>
      <c r="BC26" s="4">
        <f t="shared" si="160"/>
        <v>33.699999999999996</v>
      </c>
      <c r="BD26" s="4">
        <f t="shared" si="160"/>
        <v>46.945263157894736</v>
      </c>
      <c r="BE26" s="4">
        <f t="shared" si="160"/>
        <v>66.529499999999999</v>
      </c>
      <c r="BF26" s="4">
        <f t="shared" si="160"/>
        <v>74.410499999999985</v>
      </c>
      <c r="BG26" s="4">
        <f t="shared" si="160"/>
        <v>168.26333333333335</v>
      </c>
      <c r="BI26" s="37" t="s">
        <v>449</v>
      </c>
      <c r="BJ26" s="39" t="s">
        <v>702</v>
      </c>
      <c r="BK26" s="37" t="s">
        <v>45</v>
      </c>
      <c r="BL26" s="37" t="s">
        <v>53</v>
      </c>
      <c r="BM26" s="37">
        <v>30.79</v>
      </c>
      <c r="BN26" s="37">
        <v>30.91</v>
      </c>
      <c r="BO26" s="37">
        <v>38.33</v>
      </c>
      <c r="BP26" s="37">
        <v>50.5</v>
      </c>
      <c r="BT26" s="4"/>
    </row>
    <row r="27" spans="1:187" x14ac:dyDescent="0.15">
      <c r="B27" s="27" t="s">
        <v>147</v>
      </c>
      <c r="C27" s="27" t="s">
        <v>37</v>
      </c>
      <c r="D27" s="27" t="s">
        <v>148</v>
      </c>
      <c r="E27" s="42" t="s">
        <v>679</v>
      </c>
      <c r="F27" s="27" t="s">
        <v>39</v>
      </c>
      <c r="G27" s="27" t="s">
        <v>53</v>
      </c>
      <c r="H27" s="28">
        <v>182.73</v>
      </c>
      <c r="I27" s="28">
        <v>190.82</v>
      </c>
      <c r="J27" s="28">
        <v>179.35</v>
      </c>
      <c r="K27" s="28">
        <v>160.29</v>
      </c>
      <c r="L27" s="28">
        <v>155.47999999999999</v>
      </c>
      <c r="M27" s="28">
        <v>166.38</v>
      </c>
      <c r="N27" s="28">
        <v>91.79</v>
      </c>
      <c r="O27" s="28">
        <v>78.569999999999993</v>
      </c>
      <c r="P27" s="28">
        <v>64.63</v>
      </c>
      <c r="Q27" s="28">
        <v>50.19</v>
      </c>
      <c r="R27" s="28">
        <v>83.9</v>
      </c>
      <c r="S27" s="28">
        <v>16.940000000000001</v>
      </c>
      <c r="T27" s="28">
        <v>16.18</v>
      </c>
      <c r="U27" s="28">
        <v>14.79</v>
      </c>
      <c r="V27" s="28">
        <v>12.45</v>
      </c>
      <c r="W27" s="28">
        <v>134.12</v>
      </c>
      <c r="X27" s="28">
        <v>115.23</v>
      </c>
      <c r="Y27" s="28">
        <v>95.33</v>
      </c>
      <c r="Z27" s="28">
        <v>68.13</v>
      </c>
      <c r="AA27" s="28">
        <v>31.48</v>
      </c>
      <c r="AB27" s="28">
        <v>53.59</v>
      </c>
      <c r="AC27" s="28">
        <v>70.33</v>
      </c>
      <c r="AD27" s="28">
        <v>81.03</v>
      </c>
      <c r="AE27" s="28">
        <v>177.92</v>
      </c>
      <c r="AG27" s="4"/>
      <c r="AI27" s="4" t="s">
        <v>820</v>
      </c>
      <c r="AJ27" s="4">
        <f t="shared" ref="AJ27:AT27" si="161">AVERAGE(H56:H70)</f>
        <v>171.93428571428575</v>
      </c>
      <c r="AK27" s="4">
        <f t="shared" si="161"/>
        <v>180.15928571428569</v>
      </c>
      <c r="AL27" s="4">
        <f t="shared" si="161"/>
        <v>168.4928571428571</v>
      </c>
      <c r="AM27" s="4">
        <f t="shared" si="161"/>
        <v>149.24</v>
      </c>
      <c r="AN27" s="4">
        <f t="shared" si="161"/>
        <v>145.16923076923078</v>
      </c>
      <c r="AO27" s="4">
        <f t="shared" si="161"/>
        <v>156.81230769230768</v>
      </c>
      <c r="AP27" s="4">
        <f t="shared" si="161"/>
        <v>86.844615384615366</v>
      </c>
      <c r="AQ27" s="4">
        <f t="shared" si="161"/>
        <v>78.314666666666682</v>
      </c>
      <c r="AR27" s="4">
        <f t="shared" si="161"/>
        <v>64.251999999999995</v>
      </c>
      <c r="AS27" s="4">
        <f t="shared" si="161"/>
        <v>50.722000000000001</v>
      </c>
      <c r="AT27" s="4">
        <f t="shared" si="161"/>
        <v>79.799333333333337</v>
      </c>
      <c r="AU27" s="4">
        <f t="shared" ref="AU27:BG27" si="162">AVERAGE(S56:S70)</f>
        <v>17.998666666666669</v>
      </c>
      <c r="AV27" s="4">
        <f t="shared" si="162"/>
        <v>16.473333333333333</v>
      </c>
      <c r="AW27" s="4">
        <f t="shared" si="162"/>
        <v>14.831428571428571</v>
      </c>
      <c r="AX27" s="4">
        <f t="shared" si="162"/>
        <v>12.574666666666667</v>
      </c>
      <c r="AY27" s="4">
        <f t="shared" si="162"/>
        <v>125.81399999999999</v>
      </c>
      <c r="AZ27" s="4">
        <f t="shared" si="162"/>
        <v>107.82666666666667</v>
      </c>
      <c r="BA27" s="4">
        <f t="shared" si="162"/>
        <v>87.962142857142865</v>
      </c>
      <c r="BB27" s="4">
        <f t="shared" si="162"/>
        <v>62.110666666666667</v>
      </c>
      <c r="BC27" s="4">
        <f t="shared" si="162"/>
        <v>33.777999999999999</v>
      </c>
      <c r="BD27" s="4">
        <f t="shared" si="162"/>
        <v>47.400666666666659</v>
      </c>
      <c r="BE27" s="4">
        <f t="shared" si="162"/>
        <v>66.599333333333334</v>
      </c>
      <c r="BF27" s="4">
        <f t="shared" si="162"/>
        <v>74.013571428571439</v>
      </c>
      <c r="BG27" s="4">
        <f t="shared" si="162"/>
        <v>167.13</v>
      </c>
      <c r="BI27" s="37" t="s">
        <v>450</v>
      </c>
      <c r="BJ27" s="39" t="s">
        <v>702</v>
      </c>
      <c r="BK27" s="37" t="s">
        <v>45</v>
      </c>
      <c r="BL27" s="37" t="s">
        <v>53</v>
      </c>
      <c r="BM27" s="37">
        <v>33.76</v>
      </c>
      <c r="BN27" s="37">
        <v>34.32</v>
      </c>
      <c r="BO27" s="37">
        <v>40.85</v>
      </c>
      <c r="BP27" s="37">
        <v>52.37</v>
      </c>
      <c r="BT27" s="4"/>
    </row>
    <row r="28" spans="1:187" x14ac:dyDescent="0.15">
      <c r="B28" s="27" t="s">
        <v>117</v>
      </c>
      <c r="C28" s="27" t="s">
        <v>37</v>
      </c>
      <c r="D28" s="27" t="s">
        <v>118</v>
      </c>
      <c r="E28" s="42" t="s">
        <v>679</v>
      </c>
      <c r="F28" s="27" t="s">
        <v>45</v>
      </c>
      <c r="G28" s="27" t="s">
        <v>119</v>
      </c>
      <c r="H28" s="28">
        <v>166.07</v>
      </c>
      <c r="I28" s="28">
        <v>178.16</v>
      </c>
      <c r="J28" s="28">
        <v>165.01</v>
      </c>
      <c r="K28" s="28">
        <v>147.38999999999999</v>
      </c>
      <c r="L28" s="28">
        <v>145.19999999999999</v>
      </c>
      <c r="M28" s="28">
        <v>157.44</v>
      </c>
      <c r="N28" s="28">
        <v>87.61</v>
      </c>
      <c r="O28" s="28">
        <v>77.95</v>
      </c>
      <c r="P28" s="28">
        <v>64.37</v>
      </c>
      <c r="Q28" s="28">
        <v>51.28</v>
      </c>
      <c r="R28" s="28">
        <v>81.290000000000006</v>
      </c>
      <c r="S28" s="28">
        <v>16.239999999999998</v>
      </c>
      <c r="T28" s="28">
        <v>16.18</v>
      </c>
      <c r="U28" s="28">
        <v>14.44</v>
      </c>
      <c r="V28" s="28">
        <v>14.13</v>
      </c>
      <c r="W28" s="28">
        <v>124.4</v>
      </c>
      <c r="X28" s="28">
        <v>103.87</v>
      </c>
      <c r="Y28" s="28">
        <v>83.72</v>
      </c>
      <c r="Z28" s="28">
        <v>58.03</v>
      </c>
      <c r="AA28" s="28">
        <v>33.159999999999997</v>
      </c>
      <c r="AB28" s="28">
        <v>47.32</v>
      </c>
      <c r="AC28" s="28">
        <v>62.82</v>
      </c>
      <c r="AD28" s="28">
        <v>69.83</v>
      </c>
      <c r="AE28" s="28">
        <v>158.6</v>
      </c>
      <c r="AG28" s="4"/>
      <c r="AH28" s="4">
        <v>21.12</v>
      </c>
      <c r="AI28" s="4" t="s">
        <v>421</v>
      </c>
      <c r="AJ28" s="4">
        <f t="shared" ref="AJ28" si="163">LOG10(AJ26/AJ27)</f>
        <v>1.9078443521918479E-3</v>
      </c>
      <c r="AK28" s="4">
        <f t="shared" ref="AK28" si="164">LOG10(AK26/AK27)</f>
        <v>3.1524111976636614E-3</v>
      </c>
      <c r="AL28" s="4">
        <f t="shared" ref="AL28" si="165">LOG10(AL26/AL27)</f>
        <v>2.4223861629024792E-3</v>
      </c>
      <c r="AM28" s="4">
        <f t="shared" ref="AM28" si="166">LOG10(AM26/AM27)</f>
        <v>2.5985158662380605E-3</v>
      </c>
      <c r="AN28" s="4">
        <f t="shared" ref="AN28" si="167">LOG10(AN26/AN27)</f>
        <v>9.6603086073701312E-4</v>
      </c>
      <c r="AO28" s="4">
        <f t="shared" ref="AO28" si="168">LOG10(AO26/AO27)</f>
        <v>1.5952647169839996E-3</v>
      </c>
      <c r="AP28" s="4">
        <f t="shared" ref="AP28" si="169">LOG10(AP26/AP27)</f>
        <v>1.2347444593770805E-3</v>
      </c>
      <c r="AQ28" s="4">
        <f t="shared" ref="AQ28" si="170">LOG10(AQ26/AQ27)</f>
        <v>3.2367964663131714E-3</v>
      </c>
      <c r="AR28" s="4">
        <f t="shared" ref="AR28" si="171">LOG10(AR26/AR27)</f>
        <v>2.7994210655746137E-3</v>
      </c>
      <c r="AS28" s="4">
        <f t="shared" ref="AS28" si="172">LOG10(AS26/AS27)</f>
        <v>6.4468552602560602E-3</v>
      </c>
      <c r="AT28" s="4">
        <f t="shared" ref="AT28:BG28" si="173">LOG10(AT26/AT27)</f>
        <v>3.1203008505877238E-3</v>
      </c>
      <c r="AU28" s="4">
        <f t="shared" si="173"/>
        <v>4.1982413659988572E-3</v>
      </c>
      <c r="AV28" s="4">
        <f t="shared" si="173"/>
        <v>-2.9849141551799036E-3</v>
      </c>
      <c r="AW28" s="4">
        <f t="shared" si="173"/>
        <v>-8.9173702305521078E-3</v>
      </c>
      <c r="AX28" s="4">
        <f t="shared" si="173"/>
        <v>-1.5761010358233261E-2</v>
      </c>
      <c r="AY28" s="4">
        <f t="shared" si="173"/>
        <v>3.5084311135208813E-3</v>
      </c>
      <c r="AZ28" s="4">
        <f t="shared" si="173"/>
        <v>3.9585955292361008E-3</v>
      </c>
      <c r="BA28" s="4">
        <f t="shared" si="173"/>
        <v>3.0104571287602458E-3</v>
      </c>
      <c r="BB28" s="4">
        <f t="shared" si="173"/>
        <v>2.3975450376437246E-3</v>
      </c>
      <c r="BC28" s="4">
        <f t="shared" si="173"/>
        <v>-1.0040304892304866E-3</v>
      </c>
      <c r="BD28" s="4">
        <f t="shared" si="173"/>
        <v>-4.1926719539462226E-3</v>
      </c>
      <c r="BE28" s="4">
        <f t="shared" si="173"/>
        <v>-4.5562232225561676E-4</v>
      </c>
      <c r="BF28" s="4">
        <f t="shared" si="173"/>
        <v>2.3228617511441819E-3</v>
      </c>
      <c r="BG28" s="4">
        <f t="shared" si="173"/>
        <v>2.9350749541166635E-3</v>
      </c>
      <c r="BI28" s="37" t="s">
        <v>453</v>
      </c>
      <c r="BJ28" s="39" t="s">
        <v>702</v>
      </c>
      <c r="BK28" s="37" t="s">
        <v>45</v>
      </c>
      <c r="BL28" s="37" t="s">
        <v>53</v>
      </c>
      <c r="BM28" s="37">
        <v>32.1</v>
      </c>
      <c r="BN28" s="37">
        <v>31.11</v>
      </c>
      <c r="BO28" s="37">
        <v>37.979999999999997</v>
      </c>
      <c r="BP28" s="37">
        <v>48.32</v>
      </c>
      <c r="BT28" s="4"/>
    </row>
    <row r="29" spans="1:187" x14ac:dyDescent="0.15">
      <c r="B29" s="35" t="s">
        <v>135</v>
      </c>
      <c r="C29" s="35" t="s">
        <v>134</v>
      </c>
      <c r="D29" s="35" t="s">
        <v>185</v>
      </c>
      <c r="E29" s="36" t="s">
        <v>682</v>
      </c>
      <c r="F29" s="35" t="s">
        <v>39</v>
      </c>
      <c r="G29" s="35" t="s">
        <v>40</v>
      </c>
      <c r="H29" s="37">
        <v>186.42</v>
      </c>
      <c r="I29" s="37">
        <v>192.98</v>
      </c>
      <c r="J29" s="37">
        <v>181.59</v>
      </c>
      <c r="K29" s="37">
        <v>161.19</v>
      </c>
      <c r="L29" s="37">
        <v>158.4</v>
      </c>
      <c r="M29" s="37">
        <v>169.01</v>
      </c>
      <c r="N29" s="37">
        <v>96.43</v>
      </c>
      <c r="O29" s="37">
        <v>88.2</v>
      </c>
      <c r="P29" s="37">
        <v>70.75</v>
      </c>
      <c r="Q29" s="37">
        <v>57.7</v>
      </c>
      <c r="R29" s="37">
        <v>94.91</v>
      </c>
      <c r="S29" s="37">
        <v>18.93</v>
      </c>
      <c r="T29" s="37">
        <v>19.27</v>
      </c>
      <c r="U29" s="37">
        <v>16.989999999999998</v>
      </c>
      <c r="V29" s="37">
        <v>14.72</v>
      </c>
      <c r="W29" s="37">
        <v>135.28</v>
      </c>
      <c r="X29" s="37">
        <v>117.27</v>
      </c>
      <c r="Y29" s="37">
        <v>94.38</v>
      </c>
      <c r="Z29" s="37">
        <v>65.3</v>
      </c>
      <c r="AA29" s="37">
        <v>39.67</v>
      </c>
      <c r="AB29" s="37">
        <v>54.28</v>
      </c>
      <c r="AC29" s="37">
        <v>73.930000000000007</v>
      </c>
      <c r="AD29" s="37">
        <v>78.63</v>
      </c>
      <c r="AE29" s="37">
        <v>180.42</v>
      </c>
      <c r="AG29" s="4"/>
      <c r="AH29" s="4">
        <v>23.3</v>
      </c>
      <c r="AI29" s="4" t="s">
        <v>819</v>
      </c>
      <c r="AJ29" s="4">
        <f t="shared" ref="AJ29:AT29" si="174">AVERAGE(H72)</f>
        <v>187.75</v>
      </c>
      <c r="AK29" s="4">
        <f t="shared" si="174"/>
        <v>196.92</v>
      </c>
      <c r="AL29" s="4">
        <f t="shared" si="174"/>
        <v>183.38</v>
      </c>
      <c r="AM29" s="4">
        <f t="shared" si="174"/>
        <v>165.42</v>
      </c>
      <c r="AN29" s="4">
        <f t="shared" si="174"/>
        <v>158.27000000000001</v>
      </c>
      <c r="AO29" s="4">
        <f t="shared" si="174"/>
        <v>172.23</v>
      </c>
      <c r="AP29" s="4">
        <f t="shared" si="174"/>
        <v>93.79</v>
      </c>
      <c r="AQ29" s="4">
        <f t="shared" si="174"/>
        <v>83.16</v>
      </c>
      <c r="AR29" s="4">
        <f t="shared" si="174"/>
        <v>66.73</v>
      </c>
      <c r="AS29" s="4">
        <f t="shared" si="174"/>
        <v>56.43</v>
      </c>
      <c r="AT29" s="4">
        <f t="shared" si="174"/>
        <v>91.93</v>
      </c>
      <c r="AU29" s="4">
        <f t="shared" ref="AU29:BG29" si="175">AVERAGE(S72)</f>
        <v>18.850000000000001</v>
      </c>
      <c r="AV29" s="4">
        <f t="shared" si="175"/>
        <v>17.34</v>
      </c>
      <c r="AW29" s="4">
        <f t="shared" si="175"/>
        <v>15.28</v>
      </c>
      <c r="AX29" s="4">
        <f t="shared" si="175"/>
        <v>11.76</v>
      </c>
      <c r="AY29" s="4">
        <f t="shared" si="175"/>
        <v>138.63999999999999</v>
      </c>
      <c r="AZ29" s="4">
        <f t="shared" si="175"/>
        <v>118.74</v>
      </c>
      <c r="BA29" s="4">
        <f t="shared" si="175"/>
        <v>97.06</v>
      </c>
      <c r="BB29" s="4">
        <f t="shared" si="175"/>
        <v>70.53</v>
      </c>
      <c r="BC29" s="4">
        <f t="shared" si="175"/>
        <v>37.200000000000003</v>
      </c>
      <c r="BD29" s="4">
        <f t="shared" si="175"/>
        <v>55.51</v>
      </c>
      <c r="BE29" s="4">
        <f t="shared" si="175"/>
        <v>66.430000000000007</v>
      </c>
      <c r="BF29" s="4">
        <f t="shared" si="175"/>
        <v>82.51</v>
      </c>
      <c r="BG29" s="4">
        <f t="shared" si="175"/>
        <v>182.94</v>
      </c>
      <c r="BI29" s="4"/>
      <c r="BJ29" s="4"/>
      <c r="BK29" s="4"/>
      <c r="BL29" s="4"/>
      <c r="BM29" s="4"/>
      <c r="BN29" s="4"/>
      <c r="BO29" s="4"/>
      <c r="BP29" s="4"/>
      <c r="BT29" s="4"/>
    </row>
    <row r="30" spans="1:187" x14ac:dyDescent="0.15">
      <c r="B30" s="35" t="s">
        <v>133</v>
      </c>
      <c r="C30" s="35" t="s">
        <v>134</v>
      </c>
      <c r="D30" s="35" t="s">
        <v>186</v>
      </c>
      <c r="E30" s="36" t="s">
        <v>682</v>
      </c>
      <c r="F30" s="35" t="s">
        <v>45</v>
      </c>
      <c r="G30" s="35" t="s">
        <v>40</v>
      </c>
      <c r="H30" s="37">
        <v>182.6</v>
      </c>
      <c r="I30" s="37">
        <v>188.02</v>
      </c>
      <c r="J30" s="37">
        <v>177.9</v>
      </c>
      <c r="K30" s="37">
        <v>159.06</v>
      </c>
      <c r="L30" s="37">
        <v>153.08000000000001</v>
      </c>
      <c r="M30" s="37">
        <v>162.72999999999999</v>
      </c>
      <c r="N30" s="37">
        <v>96.05</v>
      </c>
      <c r="O30" s="37">
        <v>84.54</v>
      </c>
      <c r="P30" s="37">
        <v>70.849999999999994</v>
      </c>
      <c r="Q30" s="37">
        <v>55.78</v>
      </c>
      <c r="R30" s="37">
        <v>85.41</v>
      </c>
      <c r="S30" s="37">
        <v>18.57</v>
      </c>
      <c r="T30" s="37">
        <v>17.079999999999998</v>
      </c>
      <c r="U30" s="37">
        <v>16.45</v>
      </c>
      <c r="V30" s="37">
        <v>11.56</v>
      </c>
      <c r="W30" s="37">
        <v>133.71</v>
      </c>
      <c r="X30" s="37">
        <v>114.53</v>
      </c>
      <c r="Y30" s="37">
        <v>91.87</v>
      </c>
      <c r="Z30" s="37">
        <v>65.92</v>
      </c>
      <c r="AA30" s="37">
        <v>37.99</v>
      </c>
      <c r="AB30" s="37">
        <v>49.03</v>
      </c>
      <c r="AC30" s="37">
        <v>64.34</v>
      </c>
      <c r="AD30" s="37">
        <v>77.06</v>
      </c>
      <c r="AE30" s="37"/>
      <c r="AG30" s="4"/>
      <c r="AI30" s="4" t="s">
        <v>820</v>
      </c>
      <c r="AJ30" s="4">
        <f t="shared" ref="AJ30:AT30" si="176">AVERAGE(H71,H73)</f>
        <v>176.29</v>
      </c>
      <c r="AK30" s="4">
        <f t="shared" si="176"/>
        <v>186.37</v>
      </c>
      <c r="AL30" s="4">
        <f t="shared" si="176"/>
        <v>175.03</v>
      </c>
      <c r="AM30" s="4">
        <f t="shared" si="176"/>
        <v>158.05000000000001</v>
      </c>
      <c r="AN30" s="4">
        <f t="shared" si="176"/>
        <v>151.44999999999999</v>
      </c>
      <c r="AO30" s="4">
        <f t="shared" si="176"/>
        <v>163.35</v>
      </c>
      <c r="AP30" s="4">
        <f t="shared" si="176"/>
        <v>91.8</v>
      </c>
      <c r="AQ30" s="4">
        <f t="shared" si="176"/>
        <v>81.210000000000008</v>
      </c>
      <c r="AR30" s="4">
        <f t="shared" si="176"/>
        <v>65.675000000000011</v>
      </c>
      <c r="AS30" s="4">
        <f t="shared" si="176"/>
        <v>54.59</v>
      </c>
      <c r="AT30" s="4">
        <f t="shared" si="176"/>
        <v>85.710000000000008</v>
      </c>
      <c r="AU30" s="4">
        <f t="shared" ref="AU30:BG30" si="177">AVERAGE(S71,S73)</f>
        <v>17.829999999999998</v>
      </c>
      <c r="AV30" s="4">
        <f t="shared" si="177"/>
        <v>16.37</v>
      </c>
      <c r="AW30" s="4">
        <f t="shared" si="177"/>
        <v>14.99</v>
      </c>
      <c r="AX30" s="4">
        <f t="shared" si="177"/>
        <v>11.99</v>
      </c>
      <c r="AY30" s="4">
        <f t="shared" si="177"/>
        <v>130.69999999999999</v>
      </c>
      <c r="AZ30" s="4">
        <f t="shared" si="177"/>
        <v>110.21</v>
      </c>
      <c r="BA30" s="4">
        <f t="shared" si="177"/>
        <v>88.4</v>
      </c>
      <c r="BB30" s="4">
        <f t="shared" si="177"/>
        <v>63.46</v>
      </c>
      <c r="BC30" s="4">
        <f t="shared" si="177"/>
        <v>35.704999999999998</v>
      </c>
      <c r="BD30" s="4">
        <f t="shared" si="177"/>
        <v>50.05</v>
      </c>
      <c r="BE30" s="4">
        <f t="shared" si="177"/>
        <v>65.11</v>
      </c>
      <c r="BF30" s="4">
        <f t="shared" si="177"/>
        <v>76.14</v>
      </c>
      <c r="BG30" s="4">
        <f t="shared" si="177"/>
        <v>172.74</v>
      </c>
      <c r="BI30" s="4"/>
      <c r="BJ30" s="4"/>
      <c r="BK30" s="4"/>
      <c r="BL30" s="4"/>
      <c r="BM30" s="4"/>
      <c r="BN30" s="4"/>
      <c r="BO30" s="4"/>
      <c r="BP30" s="4"/>
      <c r="BT30" s="4"/>
    </row>
    <row r="31" spans="1:187" x14ac:dyDescent="0.15">
      <c r="B31" s="28" t="s">
        <v>571</v>
      </c>
      <c r="C31" s="27" t="s">
        <v>43</v>
      </c>
      <c r="D31" s="27" t="s">
        <v>572</v>
      </c>
      <c r="E31" s="42" t="s">
        <v>704</v>
      </c>
      <c r="F31" s="27" t="s">
        <v>39</v>
      </c>
      <c r="G31" s="27" t="s">
        <v>310</v>
      </c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G31" s="4"/>
      <c r="AH31" s="4">
        <v>23.3</v>
      </c>
      <c r="AI31" s="4" t="s">
        <v>421</v>
      </c>
      <c r="AJ31" s="4">
        <f t="shared" ref="AJ31" si="178">LOG10(AJ29/AJ30)</f>
        <v>2.7352267908891167E-2</v>
      </c>
      <c r="AK31" s="4">
        <f t="shared" ref="AK31" si="179">LOG10(AK29/AK30)</f>
        <v>2.3913821888695994E-2</v>
      </c>
      <c r="AL31" s="4">
        <f t="shared" ref="AL31" si="180">LOG10(AL29/AL30)</f>
        <v>2.0239475605399907E-2</v>
      </c>
      <c r="AM31" s="4">
        <f t="shared" ref="AM31" si="181">LOG10(AM29/AM30)</f>
        <v>1.9793516313818777E-2</v>
      </c>
      <c r="AN31" s="4">
        <f t="shared" ref="AN31" si="182">LOG10(AN29/AN30)</f>
        <v>1.9129324690742095E-2</v>
      </c>
      <c r="AO31" s="4">
        <f t="shared" ref="AO31" si="183">LOG10(AO29/AO30)</f>
        <v>2.2989662775825519E-2</v>
      </c>
      <c r="AP31" s="4">
        <f t="shared" ref="AP31" si="184">LOG10(AP29/AP30)</f>
        <v>9.3138546582511895E-3</v>
      </c>
      <c r="AQ31" s="4">
        <f t="shared" ref="AQ31" si="185">LOG10(AQ29/AQ30)</f>
        <v>1.0304970169262651E-2</v>
      </c>
      <c r="AR31" s="4">
        <f t="shared" ref="AR31" si="186">LOG10(AR29/AR30)</f>
        <v>6.9210433926633202E-3</v>
      </c>
      <c r="AS31" s="4">
        <f t="shared" ref="AS31" si="187">LOG10(AS29/AS30)</f>
        <v>1.4396955964080011E-2</v>
      </c>
      <c r="AT31" s="4">
        <f t="shared" ref="AT31:BG31" si="188">LOG10(AT29/AT30)</f>
        <v>3.0425765014302154E-2</v>
      </c>
      <c r="AU31" s="4">
        <f t="shared" si="188"/>
        <v>2.4160011366457096E-2</v>
      </c>
      <c r="AV31" s="4">
        <f t="shared" si="188"/>
        <v>2.5000413728250025E-2</v>
      </c>
      <c r="AW31" s="4">
        <f t="shared" si="188"/>
        <v>8.3217213913916368E-3</v>
      </c>
      <c r="AX31" s="4">
        <f t="shared" si="188"/>
        <v>-8.4118613587290305E-3</v>
      </c>
      <c r="AY31" s="4">
        <f t="shared" si="188"/>
        <v>2.5612962125316257E-2</v>
      </c>
      <c r="AZ31" s="4">
        <f t="shared" si="188"/>
        <v>3.2376042199658076E-2</v>
      </c>
      <c r="BA31" s="4">
        <f t="shared" si="188"/>
        <v>4.0588021966193599E-2</v>
      </c>
      <c r="BB31" s="4">
        <f t="shared" si="188"/>
        <v>4.5873816080208366E-2</v>
      </c>
      <c r="BC31" s="4">
        <f t="shared" si="188"/>
        <v>1.7813902471109973E-2</v>
      </c>
      <c r="BD31" s="4">
        <f t="shared" si="188"/>
        <v>4.4967145516523199E-2</v>
      </c>
      <c r="BE31" s="4">
        <f t="shared" si="188"/>
        <v>8.716557094652886E-3</v>
      </c>
      <c r="BF31" s="4">
        <f t="shared" si="188"/>
        <v>3.4893714636807301E-2</v>
      </c>
      <c r="BG31" s="4">
        <f t="shared" si="188"/>
        <v>2.4915759487298628E-2</v>
      </c>
      <c r="BI31" s="4"/>
      <c r="BJ31" s="4"/>
      <c r="BK31" s="4"/>
      <c r="BL31" s="4"/>
      <c r="BM31" s="4"/>
      <c r="BN31" s="4"/>
      <c r="BO31" s="4"/>
      <c r="BP31" s="4"/>
      <c r="BT31" s="4"/>
    </row>
    <row r="32" spans="1:187" x14ac:dyDescent="0.15">
      <c r="B32" s="28" t="s">
        <v>590</v>
      </c>
      <c r="C32" s="28" t="s">
        <v>43</v>
      </c>
      <c r="D32" s="28" t="s">
        <v>572</v>
      </c>
      <c r="E32" s="40" t="s">
        <v>704</v>
      </c>
      <c r="F32" s="28" t="s">
        <v>45</v>
      </c>
      <c r="G32" s="28" t="s">
        <v>67</v>
      </c>
      <c r="H32" s="28"/>
      <c r="I32" s="28"/>
      <c r="J32" s="28"/>
      <c r="K32" s="28">
        <v>151.41</v>
      </c>
      <c r="L32" s="28">
        <v>149.19999999999999</v>
      </c>
      <c r="M32" s="28">
        <v>152.84</v>
      </c>
      <c r="N32" s="28">
        <v>87.39</v>
      </c>
      <c r="O32" s="28">
        <v>79.78</v>
      </c>
      <c r="P32" s="28">
        <v>64.069999999999993</v>
      </c>
      <c r="Q32" s="28">
        <v>52.38</v>
      </c>
      <c r="R32" s="28">
        <v>82.63</v>
      </c>
      <c r="S32" s="28">
        <v>19.13</v>
      </c>
      <c r="T32" s="28">
        <v>17.03</v>
      </c>
      <c r="U32" s="28">
        <v>15.12</v>
      </c>
      <c r="V32" s="28">
        <v>12.98</v>
      </c>
      <c r="W32" s="28">
        <v>129.19999999999999</v>
      </c>
      <c r="X32" s="28">
        <v>110.09</v>
      </c>
      <c r="Y32" s="28">
        <v>89.61</v>
      </c>
      <c r="Z32" s="28">
        <v>64.17</v>
      </c>
      <c r="AA32" s="28">
        <v>36.590000000000003</v>
      </c>
      <c r="AB32" s="28">
        <v>47.54</v>
      </c>
      <c r="AC32" s="28">
        <v>73.23</v>
      </c>
      <c r="AD32" s="28">
        <v>76.3</v>
      </c>
      <c r="AE32" s="28"/>
      <c r="AG32" s="4"/>
      <c r="AH32" s="4">
        <v>24.1</v>
      </c>
      <c r="AI32" s="4" t="s">
        <v>819</v>
      </c>
      <c r="AJ32" s="4">
        <f t="shared" ref="AJ32:AT33" si="189">AVERAGE(H74)</f>
        <v>183.47</v>
      </c>
      <c r="AK32" s="4">
        <f t="shared" si="189"/>
        <v>193.59</v>
      </c>
      <c r="AL32" s="4">
        <f t="shared" si="189"/>
        <v>180.69</v>
      </c>
      <c r="AM32" s="4">
        <f t="shared" si="189"/>
        <v>160.19</v>
      </c>
      <c r="AN32" s="4">
        <f t="shared" si="189"/>
        <v>156.81</v>
      </c>
      <c r="AO32" s="4">
        <f t="shared" si="189"/>
        <v>168.79</v>
      </c>
      <c r="AP32" s="4">
        <f t="shared" si="189"/>
        <v>93.96</v>
      </c>
      <c r="AQ32" s="4" t="e">
        <f t="shared" si="189"/>
        <v>#DIV/0!</v>
      </c>
      <c r="AR32" s="4">
        <f t="shared" si="189"/>
        <v>70.53</v>
      </c>
      <c r="AS32" s="4">
        <f t="shared" si="189"/>
        <v>55.84</v>
      </c>
      <c r="AT32" s="4">
        <f t="shared" si="189"/>
        <v>89.5</v>
      </c>
      <c r="AU32" s="4" t="e">
        <f t="shared" ref="AU32:BG32" si="190">AVERAGE(S74)</f>
        <v>#DIV/0!</v>
      </c>
      <c r="AV32" s="4" t="e">
        <f t="shared" si="190"/>
        <v>#DIV/0!</v>
      </c>
      <c r="AW32" s="4" t="e">
        <f t="shared" si="190"/>
        <v>#DIV/0!</v>
      </c>
      <c r="AX32" s="4" t="e">
        <f t="shared" si="190"/>
        <v>#DIV/0!</v>
      </c>
      <c r="AY32" s="4" t="e">
        <f t="shared" si="190"/>
        <v>#DIV/0!</v>
      </c>
      <c r="AZ32" s="4" t="e">
        <f t="shared" si="190"/>
        <v>#DIV/0!</v>
      </c>
      <c r="BA32" s="4" t="e">
        <f t="shared" si="190"/>
        <v>#DIV/0!</v>
      </c>
      <c r="BB32" s="4" t="e">
        <f t="shared" si="190"/>
        <v>#DIV/0!</v>
      </c>
      <c r="BC32" s="4">
        <f t="shared" si="190"/>
        <v>38.03</v>
      </c>
      <c r="BD32" s="4">
        <f t="shared" si="190"/>
        <v>53.37</v>
      </c>
      <c r="BE32" s="4">
        <f t="shared" si="190"/>
        <v>75.849999999999994</v>
      </c>
      <c r="BF32" s="4">
        <f t="shared" si="190"/>
        <v>79.709999999999994</v>
      </c>
      <c r="BG32" s="4">
        <f t="shared" si="190"/>
        <v>176.95</v>
      </c>
      <c r="BI32" s="4"/>
      <c r="BJ32" s="4"/>
      <c r="BK32" s="4"/>
      <c r="BL32" s="4"/>
      <c r="BM32" s="4"/>
      <c r="BN32" s="4"/>
      <c r="BO32" s="4"/>
      <c r="BP32" s="4"/>
      <c r="BT32" s="4"/>
    </row>
    <row r="33" spans="2:72" x14ac:dyDescent="0.15">
      <c r="B33" s="28" t="s">
        <v>592</v>
      </c>
      <c r="C33" s="28" t="s">
        <v>43</v>
      </c>
      <c r="D33" s="28" t="s">
        <v>572</v>
      </c>
      <c r="E33" s="40" t="s">
        <v>704</v>
      </c>
      <c r="F33" s="28" t="s">
        <v>45</v>
      </c>
      <c r="G33" s="28" t="s">
        <v>40</v>
      </c>
      <c r="H33" s="28">
        <v>178.44</v>
      </c>
      <c r="I33" s="28">
        <v>185.65</v>
      </c>
      <c r="J33" s="28">
        <v>173.31</v>
      </c>
      <c r="K33" s="28">
        <v>155.69999999999999</v>
      </c>
      <c r="L33" s="28">
        <v>150.08000000000001</v>
      </c>
      <c r="M33" s="28">
        <v>162.24</v>
      </c>
      <c r="N33" s="28">
        <v>91.88</v>
      </c>
      <c r="O33" s="28">
        <v>81.709999999999994</v>
      </c>
      <c r="P33" s="28">
        <v>66.510000000000005</v>
      </c>
      <c r="Q33" s="28">
        <v>54</v>
      </c>
      <c r="R33" s="28">
        <v>81.3</v>
      </c>
      <c r="S33" s="28">
        <v>18.39</v>
      </c>
      <c r="T33" s="28">
        <v>16.89</v>
      </c>
      <c r="U33" s="28">
        <v>14.27</v>
      </c>
      <c r="V33" s="28">
        <v>11.16</v>
      </c>
      <c r="W33" s="28">
        <v>129.75</v>
      </c>
      <c r="X33" s="28">
        <v>110.66</v>
      </c>
      <c r="Y33" s="28">
        <v>89.84</v>
      </c>
      <c r="Z33" s="28">
        <v>63.19</v>
      </c>
      <c r="AA33" s="28">
        <v>33.03</v>
      </c>
      <c r="AB33" s="28">
        <v>49.01</v>
      </c>
      <c r="AC33" s="28">
        <v>69.94</v>
      </c>
      <c r="AD33" s="28">
        <v>75.88</v>
      </c>
      <c r="AE33" s="28">
        <v>171.33</v>
      </c>
      <c r="AG33" s="4"/>
      <c r="AI33" s="4" t="s">
        <v>820</v>
      </c>
      <c r="AJ33" s="4" t="e">
        <f t="shared" si="189"/>
        <v>#DIV/0!</v>
      </c>
      <c r="AK33" s="4">
        <f t="shared" si="189"/>
        <v>189.71</v>
      </c>
      <c r="AL33" s="4">
        <f t="shared" si="189"/>
        <v>177.37</v>
      </c>
      <c r="AM33" s="4">
        <f t="shared" si="189"/>
        <v>156.87</v>
      </c>
      <c r="AN33" s="4">
        <f t="shared" si="189"/>
        <v>154.04</v>
      </c>
      <c r="AO33" s="4">
        <f t="shared" si="189"/>
        <v>165.82</v>
      </c>
      <c r="AP33" s="4">
        <f t="shared" si="189"/>
        <v>93.88</v>
      </c>
      <c r="AQ33" s="4">
        <f t="shared" si="189"/>
        <v>80.739999999999995</v>
      </c>
      <c r="AR33" s="4">
        <f t="shared" si="189"/>
        <v>67.489999999999995</v>
      </c>
      <c r="AS33" s="4">
        <f t="shared" si="189"/>
        <v>52.92</v>
      </c>
      <c r="AT33" s="4">
        <f t="shared" si="189"/>
        <v>84.93</v>
      </c>
      <c r="AU33" s="4">
        <f t="shared" ref="AU33:BG33" si="191">AVERAGE(S75)</f>
        <v>19.059999999999999</v>
      </c>
      <c r="AV33" s="4">
        <f t="shared" si="191"/>
        <v>17.27</v>
      </c>
      <c r="AW33" s="4">
        <f t="shared" si="191"/>
        <v>14.96</v>
      </c>
      <c r="AX33" s="4">
        <f t="shared" si="191"/>
        <v>13.61</v>
      </c>
      <c r="AY33" s="4">
        <f t="shared" si="191"/>
        <v>130.72999999999999</v>
      </c>
      <c r="AZ33" s="4">
        <f t="shared" si="191"/>
        <v>111.81</v>
      </c>
      <c r="BA33" s="4">
        <f t="shared" si="191"/>
        <v>90.68</v>
      </c>
      <c r="BB33" s="4">
        <f t="shared" si="191"/>
        <v>62.86</v>
      </c>
      <c r="BC33" s="4">
        <f t="shared" si="191"/>
        <v>34.79</v>
      </c>
      <c r="BD33" s="4">
        <f t="shared" si="191"/>
        <v>51.66</v>
      </c>
      <c r="BE33" s="4">
        <f t="shared" si="191"/>
        <v>71.59</v>
      </c>
      <c r="BF33" s="4">
        <f t="shared" si="191"/>
        <v>76.17</v>
      </c>
      <c r="BG33" s="4">
        <f t="shared" si="191"/>
        <v>174.99</v>
      </c>
      <c r="BI33" s="4"/>
      <c r="BJ33" s="4"/>
      <c r="BK33" s="4"/>
      <c r="BL33" s="4"/>
      <c r="BM33" s="4"/>
      <c r="BN33" s="4"/>
      <c r="BO33" s="4"/>
      <c r="BP33" s="4"/>
      <c r="BT33" s="4"/>
    </row>
    <row r="34" spans="2:72" x14ac:dyDescent="0.15">
      <c r="B34" s="28" t="s">
        <v>597</v>
      </c>
      <c r="C34" s="28" t="s">
        <v>43</v>
      </c>
      <c r="D34" s="28" t="s">
        <v>572</v>
      </c>
      <c r="E34" s="40" t="s">
        <v>704</v>
      </c>
      <c r="F34" s="28" t="s">
        <v>45</v>
      </c>
      <c r="G34" s="28" t="s">
        <v>40</v>
      </c>
      <c r="H34" s="28"/>
      <c r="I34" s="28">
        <v>186.48</v>
      </c>
      <c r="J34" s="28">
        <v>174.43</v>
      </c>
      <c r="K34" s="28">
        <v>153.84</v>
      </c>
      <c r="L34" s="28">
        <v>150.16</v>
      </c>
      <c r="M34" s="28">
        <v>162.4</v>
      </c>
      <c r="N34" s="28">
        <v>89.31</v>
      </c>
      <c r="O34" s="28">
        <v>79.95</v>
      </c>
      <c r="P34" s="28">
        <v>65.8</v>
      </c>
      <c r="Q34" s="28">
        <v>51.77</v>
      </c>
      <c r="R34" s="28"/>
      <c r="S34" s="28">
        <v>17.53</v>
      </c>
      <c r="T34" s="28">
        <v>16.29</v>
      </c>
      <c r="U34" s="28">
        <v>14.31</v>
      </c>
      <c r="V34" s="28">
        <v>11.44</v>
      </c>
      <c r="W34" s="28">
        <v>129.31</v>
      </c>
      <c r="X34" s="28">
        <v>111.34</v>
      </c>
      <c r="Y34" s="28">
        <v>91.26</v>
      </c>
      <c r="Z34" s="28">
        <v>64.040000000000006</v>
      </c>
      <c r="AA34" s="28">
        <v>35.65</v>
      </c>
      <c r="AB34" s="28"/>
      <c r="AC34" s="28">
        <v>68.19</v>
      </c>
      <c r="AD34" s="28">
        <v>76.89</v>
      </c>
      <c r="AE34" s="28">
        <v>170.91</v>
      </c>
      <c r="AG34" s="4"/>
      <c r="AH34" s="4">
        <v>24.1</v>
      </c>
      <c r="AI34" s="4" t="s">
        <v>421</v>
      </c>
      <c r="AJ34" s="4" t="e">
        <f t="shared" ref="AJ34" si="192">LOG10(AJ32/AJ33)</f>
        <v>#DIV/0!</v>
      </c>
      <c r="AK34" s="4">
        <f t="shared" ref="AK34" si="193">LOG10(AK32/AK33)</f>
        <v>8.7926957891828715E-3</v>
      </c>
      <c r="AL34" s="4">
        <f t="shared" ref="AL34" si="194">LOG10(AL32/AL33)</f>
        <v>8.0539518659570666E-3</v>
      </c>
      <c r="AM34" s="4">
        <f t="shared" ref="AM34" si="195">LOG10(AM32/AM33)</f>
        <v>9.0955048345296181E-3</v>
      </c>
      <c r="AN34" s="4">
        <f t="shared" ref="AN34" si="196">LOG10(AN32/AN33)</f>
        <v>7.7402448667195289E-3</v>
      </c>
      <c r="AO34" s="4">
        <f t="shared" ref="AO34" si="197">LOG10(AO32/AO33)</f>
        <v>7.7098023724631645E-3</v>
      </c>
      <c r="AP34" s="4">
        <f t="shared" ref="AP34" si="198">LOG10(AP32/AP33)</f>
        <v>3.6992717901326085E-4</v>
      </c>
      <c r="AQ34" s="4" t="e">
        <f t="shared" ref="AQ34" si="199">LOG10(AQ32/AQ33)</f>
        <v>#DIV/0!</v>
      </c>
      <c r="AR34" s="4">
        <f t="shared" ref="AR34" si="200">LOG10(AR32/AR33)</f>
        <v>1.9134455703212878E-2</v>
      </c>
      <c r="AS34" s="4">
        <f t="shared" ref="AS34" si="201">LOG10(AS32/AS33)</f>
        <v>2.3325574099641328E-2</v>
      </c>
      <c r="AT34" s="4">
        <f t="shared" ref="AT34:BG34" si="202">LOG10(AT32/AT33)</f>
        <v>2.2761911231146535E-2</v>
      </c>
      <c r="AU34" s="4" t="e">
        <f t="shared" si="202"/>
        <v>#DIV/0!</v>
      </c>
      <c r="AV34" s="4" t="e">
        <f t="shared" si="202"/>
        <v>#DIV/0!</v>
      </c>
      <c r="AW34" s="4" t="e">
        <f t="shared" si="202"/>
        <v>#DIV/0!</v>
      </c>
      <c r="AX34" s="4" t="e">
        <f t="shared" si="202"/>
        <v>#DIV/0!</v>
      </c>
      <c r="AY34" s="4" t="e">
        <f t="shared" si="202"/>
        <v>#DIV/0!</v>
      </c>
      <c r="AZ34" s="4" t="e">
        <f t="shared" si="202"/>
        <v>#DIV/0!</v>
      </c>
      <c r="BA34" s="4" t="e">
        <f t="shared" si="202"/>
        <v>#DIV/0!</v>
      </c>
      <c r="BB34" s="4" t="e">
        <f t="shared" si="202"/>
        <v>#DIV/0!</v>
      </c>
      <c r="BC34" s="4">
        <f t="shared" si="202"/>
        <v>3.867189666399358E-2</v>
      </c>
      <c r="BD34" s="4">
        <f t="shared" si="202"/>
        <v>1.4142800966289112E-2</v>
      </c>
      <c r="BE34" s="4">
        <f t="shared" si="202"/>
        <v>2.5103222704915204E-2</v>
      </c>
      <c r="BF34" s="4">
        <f t="shared" si="202"/>
        <v>1.9728853536555249E-2</v>
      </c>
      <c r="BG34" s="4">
        <f t="shared" si="202"/>
        <v>4.8373358238557526E-3</v>
      </c>
      <c r="BI34" s="4"/>
      <c r="BJ34" s="4"/>
      <c r="BK34" s="4"/>
      <c r="BL34" s="4"/>
      <c r="BM34" s="4"/>
      <c r="BN34" s="4"/>
      <c r="BO34" s="4"/>
      <c r="BP34" s="4"/>
      <c r="BT34" s="4"/>
    </row>
    <row r="35" spans="2:72" x14ac:dyDescent="0.15">
      <c r="B35" s="28" t="s">
        <v>606</v>
      </c>
      <c r="C35" s="28" t="s">
        <v>43</v>
      </c>
      <c r="D35" s="28" t="s">
        <v>607</v>
      </c>
      <c r="E35" s="40" t="s">
        <v>704</v>
      </c>
      <c r="F35" s="28" t="s">
        <v>45</v>
      </c>
      <c r="G35" s="28" t="s">
        <v>53</v>
      </c>
      <c r="H35" s="28"/>
      <c r="I35" s="28"/>
      <c r="J35" s="28"/>
      <c r="K35" s="28"/>
      <c r="L35" s="28"/>
      <c r="M35" s="28"/>
      <c r="N35" s="28"/>
      <c r="O35" s="28"/>
      <c r="P35" s="28">
        <v>68.5</v>
      </c>
      <c r="Q35" s="28"/>
      <c r="R35" s="28">
        <v>83.11</v>
      </c>
      <c r="S35" s="28"/>
      <c r="T35" s="28">
        <v>16.41</v>
      </c>
      <c r="U35" s="28">
        <v>15.25</v>
      </c>
      <c r="V35" s="28">
        <v>11.63</v>
      </c>
      <c r="W35" s="28">
        <v>134.69</v>
      </c>
      <c r="X35" s="28">
        <v>115.08</v>
      </c>
      <c r="Y35" s="28">
        <v>93.4</v>
      </c>
      <c r="Z35" s="28">
        <v>66.900000000000006</v>
      </c>
      <c r="AA35" s="28">
        <v>33.76</v>
      </c>
      <c r="AB35" s="28">
        <v>50.16</v>
      </c>
      <c r="AC35" s="28">
        <v>71.06</v>
      </c>
      <c r="AD35" s="28">
        <v>80.55</v>
      </c>
      <c r="AE35" s="28"/>
      <c r="AG35" s="4"/>
      <c r="AI35" s="4"/>
      <c r="BI35" s="4"/>
      <c r="BJ35" s="4"/>
      <c r="BK35" s="4"/>
      <c r="BL35" s="4"/>
      <c r="BM35" s="4"/>
      <c r="BN35" s="4"/>
      <c r="BO35" s="4"/>
      <c r="BP35" s="4"/>
      <c r="BT35" s="4"/>
    </row>
    <row r="36" spans="2:72" x14ac:dyDescent="0.15">
      <c r="B36" s="37" t="s">
        <v>423</v>
      </c>
      <c r="C36" s="35" t="s">
        <v>43</v>
      </c>
      <c r="D36" s="35" t="s">
        <v>424</v>
      </c>
      <c r="E36" s="36" t="s">
        <v>702</v>
      </c>
      <c r="F36" s="35" t="s">
        <v>39</v>
      </c>
      <c r="G36" s="35" t="s">
        <v>53</v>
      </c>
      <c r="H36" s="37">
        <v>176.9</v>
      </c>
      <c r="I36" s="37">
        <v>186.99</v>
      </c>
      <c r="J36" s="37">
        <v>172.53</v>
      </c>
      <c r="K36" s="37">
        <v>152</v>
      </c>
      <c r="L36" s="37">
        <v>147.56</v>
      </c>
      <c r="M36" s="37">
        <v>161.85</v>
      </c>
      <c r="N36" s="37">
        <v>88.31</v>
      </c>
      <c r="O36" s="37">
        <v>82.4</v>
      </c>
      <c r="P36" s="37">
        <v>65.55</v>
      </c>
      <c r="Q36" s="37">
        <v>53.15</v>
      </c>
      <c r="R36" s="37">
        <v>78.97</v>
      </c>
      <c r="S36" s="37">
        <v>19.18</v>
      </c>
      <c r="T36" s="37">
        <v>16.82</v>
      </c>
      <c r="U36" s="37">
        <v>16.03</v>
      </c>
      <c r="V36" s="37">
        <v>12.11</v>
      </c>
      <c r="W36" s="37">
        <v>129.36000000000001</v>
      </c>
      <c r="X36" s="37">
        <v>110.9</v>
      </c>
      <c r="Y36" s="37">
        <v>90.66</v>
      </c>
      <c r="Z36" s="37">
        <v>63.35</v>
      </c>
      <c r="AA36" s="37">
        <v>31.64</v>
      </c>
      <c r="AB36" s="37">
        <v>48.13</v>
      </c>
      <c r="AC36" s="37">
        <v>70.38</v>
      </c>
      <c r="AD36" s="37">
        <v>76.31</v>
      </c>
      <c r="AE36" s="37">
        <v>169.14</v>
      </c>
      <c r="AG36" s="4"/>
      <c r="AI36" s="4"/>
      <c r="BI36" s="4"/>
      <c r="BJ36" s="4"/>
      <c r="BK36" s="4"/>
      <c r="BL36" s="4"/>
      <c r="BM36" s="4"/>
      <c r="BN36" s="4"/>
      <c r="BO36" s="4"/>
      <c r="BP36" s="4"/>
      <c r="BT36" s="4"/>
    </row>
    <row r="37" spans="2:72" x14ac:dyDescent="0.15">
      <c r="B37" s="37" t="s">
        <v>426</v>
      </c>
      <c r="C37" s="35" t="s">
        <v>43</v>
      </c>
      <c r="D37" s="35" t="s">
        <v>424</v>
      </c>
      <c r="E37" s="36" t="s">
        <v>702</v>
      </c>
      <c r="F37" s="35" t="s">
        <v>39</v>
      </c>
      <c r="G37" s="35" t="s">
        <v>53</v>
      </c>
      <c r="H37" s="37">
        <v>172.14</v>
      </c>
      <c r="I37" s="37">
        <v>182.09</v>
      </c>
      <c r="J37" s="37">
        <v>168.47</v>
      </c>
      <c r="K37" s="37">
        <v>150.25</v>
      </c>
      <c r="L37" s="37">
        <v>145.72999999999999</v>
      </c>
      <c r="M37" s="37">
        <v>158.85</v>
      </c>
      <c r="N37" s="37">
        <v>87.92</v>
      </c>
      <c r="O37" s="37">
        <v>78.87</v>
      </c>
      <c r="P37" s="37">
        <v>63.01</v>
      </c>
      <c r="Q37" s="37">
        <v>51.91</v>
      </c>
      <c r="R37" s="37"/>
      <c r="S37" s="37">
        <v>16.02</v>
      </c>
      <c r="T37" s="37">
        <v>15.04</v>
      </c>
      <c r="U37" s="37">
        <v>12.75</v>
      </c>
      <c r="V37" s="37">
        <v>11.5</v>
      </c>
      <c r="W37" s="37">
        <v>125.85</v>
      </c>
      <c r="X37" s="37">
        <v>107.67</v>
      </c>
      <c r="Y37" s="37">
        <v>87.22</v>
      </c>
      <c r="Z37" s="37">
        <v>62.1</v>
      </c>
      <c r="AA37" s="37">
        <v>31.86</v>
      </c>
      <c r="AB37" s="37"/>
      <c r="AC37" s="37">
        <v>61.25</v>
      </c>
      <c r="AD37" s="37">
        <v>73.319999999999993</v>
      </c>
      <c r="AE37" s="37">
        <v>168.31</v>
      </c>
      <c r="AG37" s="4"/>
      <c r="AI37" s="4"/>
      <c r="BI37" s="4"/>
      <c r="BJ37" s="4"/>
      <c r="BK37" s="4"/>
      <c r="BL37" s="4"/>
      <c r="BM37" s="4"/>
      <c r="BN37" s="4"/>
      <c r="BO37" s="4"/>
      <c r="BP37" s="4"/>
      <c r="BT37" s="4"/>
    </row>
    <row r="38" spans="2:72" x14ac:dyDescent="0.15">
      <c r="B38" s="37" t="s">
        <v>427</v>
      </c>
      <c r="C38" s="35" t="s">
        <v>43</v>
      </c>
      <c r="D38" s="35" t="s">
        <v>424</v>
      </c>
      <c r="E38" s="36" t="s">
        <v>702</v>
      </c>
      <c r="F38" s="35" t="s">
        <v>39</v>
      </c>
      <c r="G38" s="35" t="s">
        <v>40</v>
      </c>
      <c r="H38" s="37">
        <v>176.16</v>
      </c>
      <c r="I38" s="37">
        <v>182.73</v>
      </c>
      <c r="J38" s="37">
        <v>172.22</v>
      </c>
      <c r="K38" s="37">
        <v>150.68</v>
      </c>
      <c r="L38" s="37">
        <v>146.5</v>
      </c>
      <c r="M38" s="37">
        <v>157.13999999999999</v>
      </c>
      <c r="N38" s="37">
        <v>85.6</v>
      </c>
      <c r="O38" s="37">
        <v>79.05</v>
      </c>
      <c r="P38" s="37">
        <v>64.95</v>
      </c>
      <c r="Q38" s="37">
        <v>52.16</v>
      </c>
      <c r="R38" s="37">
        <v>86.97</v>
      </c>
      <c r="S38" s="37">
        <v>18.68</v>
      </c>
      <c r="T38" s="37">
        <v>16.7</v>
      </c>
      <c r="U38" s="37">
        <v>14.43</v>
      </c>
      <c r="V38" s="37">
        <v>11.3</v>
      </c>
      <c r="W38" s="37">
        <v>128.54</v>
      </c>
      <c r="X38" s="37">
        <v>110.25</v>
      </c>
      <c r="Y38" s="37">
        <v>89.35</v>
      </c>
      <c r="Z38" s="37">
        <v>64.819999999999993</v>
      </c>
      <c r="AA38" s="37">
        <v>36.950000000000003</v>
      </c>
      <c r="AB38" s="37">
        <v>51.41</v>
      </c>
      <c r="AC38" s="37">
        <v>68.36</v>
      </c>
      <c r="AD38" s="37">
        <v>76.14</v>
      </c>
      <c r="AE38" s="37"/>
      <c r="AG38" s="4"/>
      <c r="AI38" s="4"/>
      <c r="BI38" s="4"/>
      <c r="BJ38" s="4"/>
      <c r="BK38" s="4"/>
      <c r="BL38" s="4"/>
      <c r="BM38" s="4"/>
      <c r="BN38" s="4"/>
      <c r="BO38" s="4"/>
      <c r="BP38" s="4"/>
      <c r="BT38" s="4"/>
    </row>
    <row r="39" spans="2:72" x14ac:dyDescent="0.15">
      <c r="B39" s="37" t="s">
        <v>429</v>
      </c>
      <c r="C39" s="37" t="s">
        <v>43</v>
      </c>
      <c r="D39" s="37" t="s">
        <v>424</v>
      </c>
      <c r="E39" s="36" t="s">
        <v>702</v>
      </c>
      <c r="F39" s="37" t="s">
        <v>39</v>
      </c>
      <c r="G39" s="37" t="s">
        <v>53</v>
      </c>
      <c r="H39" s="37">
        <v>172.01</v>
      </c>
      <c r="I39" s="37">
        <v>181.36</v>
      </c>
      <c r="J39" s="37">
        <v>167.63</v>
      </c>
      <c r="K39" s="37">
        <v>148.66</v>
      </c>
      <c r="L39" s="37">
        <v>144.19</v>
      </c>
      <c r="M39" s="37">
        <v>156.59</v>
      </c>
      <c r="N39" s="37">
        <v>86.18</v>
      </c>
      <c r="O39" s="37">
        <v>78.86</v>
      </c>
      <c r="P39" s="37">
        <v>64.89</v>
      </c>
      <c r="Q39" s="37">
        <v>51.05</v>
      </c>
      <c r="R39" s="37">
        <v>82.74</v>
      </c>
      <c r="S39" s="37">
        <v>17.579999999999998</v>
      </c>
      <c r="T39" s="37">
        <v>16.47</v>
      </c>
      <c r="U39" s="37">
        <v>13.81</v>
      </c>
      <c r="V39" s="37">
        <v>12.85</v>
      </c>
      <c r="W39" s="37">
        <v>126.37</v>
      </c>
      <c r="X39" s="37">
        <v>107.65</v>
      </c>
      <c r="Y39" s="37">
        <v>87.46</v>
      </c>
      <c r="Z39" s="37">
        <v>61.94</v>
      </c>
      <c r="AA39" s="37">
        <v>35.76</v>
      </c>
      <c r="AB39" s="37">
        <v>48.49</v>
      </c>
      <c r="AC39" s="37">
        <v>64.94</v>
      </c>
      <c r="AD39" s="37">
        <v>74.25</v>
      </c>
      <c r="AE39" s="37">
        <v>166.86</v>
      </c>
      <c r="AG39" s="4"/>
      <c r="AI39" s="4"/>
      <c r="BI39" s="4"/>
      <c r="BJ39" s="4"/>
      <c r="BK39" s="4"/>
      <c r="BL39" s="4"/>
      <c r="BM39" s="4"/>
      <c r="BN39" s="4"/>
      <c r="BO39" s="4"/>
      <c r="BP39" s="4"/>
      <c r="BT39" s="4"/>
    </row>
    <row r="40" spans="2:72" x14ac:dyDescent="0.15">
      <c r="B40" s="37" t="s">
        <v>430</v>
      </c>
      <c r="C40" s="35" t="s">
        <v>43</v>
      </c>
      <c r="D40" s="35" t="s">
        <v>424</v>
      </c>
      <c r="E40" s="36" t="s">
        <v>702</v>
      </c>
      <c r="F40" s="35" t="s">
        <v>39</v>
      </c>
      <c r="G40" s="35" t="s">
        <v>40</v>
      </c>
      <c r="H40" s="37">
        <v>173.81</v>
      </c>
      <c r="I40" s="37">
        <v>181.78</v>
      </c>
      <c r="J40" s="37">
        <v>168.71</v>
      </c>
      <c r="K40" s="37">
        <v>150.28</v>
      </c>
      <c r="L40" s="37">
        <v>144.82</v>
      </c>
      <c r="M40" s="37">
        <v>158.03</v>
      </c>
      <c r="N40" s="37">
        <v>85.35</v>
      </c>
      <c r="O40" s="37">
        <v>77.67</v>
      </c>
      <c r="P40" s="37">
        <v>63.94</v>
      </c>
      <c r="Q40" s="37">
        <v>50.48</v>
      </c>
      <c r="R40" s="37">
        <v>80.16</v>
      </c>
      <c r="S40" s="37">
        <v>18.34</v>
      </c>
      <c r="T40" s="37">
        <v>16.48</v>
      </c>
      <c r="U40" s="37">
        <v>14.29</v>
      </c>
      <c r="V40" s="37">
        <v>12.63</v>
      </c>
      <c r="W40" s="37">
        <v>128.33000000000001</v>
      </c>
      <c r="X40" s="37">
        <v>109.77</v>
      </c>
      <c r="Y40" s="37">
        <v>90.29</v>
      </c>
      <c r="Z40" s="37">
        <v>63.78</v>
      </c>
      <c r="AA40" s="37">
        <v>34.29</v>
      </c>
      <c r="AB40" s="37">
        <v>47.84</v>
      </c>
      <c r="AC40" s="37">
        <v>68.03</v>
      </c>
      <c r="AD40" s="37">
        <v>77.31</v>
      </c>
      <c r="AE40" s="37">
        <v>170.01</v>
      </c>
      <c r="AG40" s="4"/>
      <c r="AI40" s="4"/>
      <c r="BI40" s="4"/>
      <c r="BJ40" s="4"/>
      <c r="BK40" s="4"/>
      <c r="BL40" s="4"/>
      <c r="BM40" s="4"/>
      <c r="BN40" s="4"/>
      <c r="BO40" s="4"/>
      <c r="BP40" s="4"/>
      <c r="BT40" s="4"/>
    </row>
    <row r="41" spans="2:72" x14ac:dyDescent="0.15">
      <c r="B41" s="37" t="s">
        <v>431</v>
      </c>
      <c r="C41" s="35" t="s">
        <v>43</v>
      </c>
      <c r="D41" s="35" t="s">
        <v>424</v>
      </c>
      <c r="E41" s="36" t="s">
        <v>702</v>
      </c>
      <c r="F41" s="35" t="s">
        <v>39</v>
      </c>
      <c r="G41" s="35" t="s">
        <v>40</v>
      </c>
      <c r="H41" s="37"/>
      <c r="I41" s="37"/>
      <c r="J41" s="37"/>
      <c r="K41" s="37">
        <v>147.44</v>
      </c>
      <c r="L41" s="37">
        <v>143.83000000000001</v>
      </c>
      <c r="M41" s="37">
        <v>155.33000000000001</v>
      </c>
      <c r="N41" s="37">
        <v>87.72</v>
      </c>
      <c r="O41" s="37">
        <v>75.540000000000006</v>
      </c>
      <c r="P41" s="37">
        <v>61.55</v>
      </c>
      <c r="Q41" s="37">
        <v>49.29</v>
      </c>
      <c r="R41" s="37">
        <v>79.040000000000006</v>
      </c>
      <c r="S41" s="37">
        <v>16.29</v>
      </c>
      <c r="T41" s="37">
        <v>15.5</v>
      </c>
      <c r="U41" s="37">
        <v>14.58</v>
      </c>
      <c r="V41" s="37">
        <v>12.5</v>
      </c>
      <c r="W41" s="37">
        <v>121.83</v>
      </c>
      <c r="X41" s="37">
        <v>103.55</v>
      </c>
      <c r="Y41" s="37">
        <v>84.58</v>
      </c>
      <c r="Z41" s="37">
        <v>59.84</v>
      </c>
      <c r="AA41" s="37">
        <v>34.22</v>
      </c>
      <c r="AB41" s="37">
        <v>47.41</v>
      </c>
      <c r="AC41" s="37">
        <v>65.56</v>
      </c>
      <c r="AD41" s="37">
        <v>71.08</v>
      </c>
      <c r="AE41" s="37"/>
      <c r="AG41" s="4"/>
      <c r="AI41" s="4"/>
      <c r="BI41" s="4"/>
      <c r="BJ41" s="4"/>
      <c r="BK41" s="4"/>
      <c r="BL41" s="4"/>
      <c r="BM41" s="4"/>
      <c r="BN41" s="4"/>
      <c r="BO41" s="4"/>
      <c r="BP41" s="4"/>
      <c r="BT41" s="4"/>
    </row>
    <row r="42" spans="2:72" x14ac:dyDescent="0.15">
      <c r="B42" s="37" t="s">
        <v>432</v>
      </c>
      <c r="C42" s="35" t="s">
        <v>43</v>
      </c>
      <c r="D42" s="35" t="s">
        <v>433</v>
      </c>
      <c r="E42" s="36" t="s">
        <v>702</v>
      </c>
      <c r="F42" s="35" t="s">
        <v>39</v>
      </c>
      <c r="G42" s="35" t="s">
        <v>40</v>
      </c>
      <c r="H42" s="37">
        <v>174.56</v>
      </c>
      <c r="I42" s="37">
        <v>182.69</v>
      </c>
      <c r="J42" s="37">
        <v>168.41</v>
      </c>
      <c r="K42" s="37">
        <v>152.54</v>
      </c>
      <c r="L42" s="37">
        <v>145.78</v>
      </c>
      <c r="M42" s="37">
        <v>159.88</v>
      </c>
      <c r="N42" s="37">
        <v>87.49</v>
      </c>
      <c r="O42" s="37">
        <v>80.400000000000006</v>
      </c>
      <c r="P42" s="37">
        <v>65.849999999999994</v>
      </c>
      <c r="Q42" s="37">
        <v>53.6</v>
      </c>
      <c r="R42" s="37">
        <v>82.93</v>
      </c>
      <c r="S42" s="37">
        <v>19.29</v>
      </c>
      <c r="T42" s="37">
        <v>17.52</v>
      </c>
      <c r="U42" s="37">
        <v>16.89</v>
      </c>
      <c r="V42" s="37">
        <v>14.14</v>
      </c>
      <c r="W42" s="37">
        <v>130.43</v>
      </c>
      <c r="X42" s="37">
        <v>111.1</v>
      </c>
      <c r="Y42" s="37">
        <v>90.45</v>
      </c>
      <c r="Z42" s="37">
        <v>64.87</v>
      </c>
      <c r="AA42" s="37">
        <v>35.94</v>
      </c>
      <c r="AB42" s="37">
        <v>47.01</v>
      </c>
      <c r="AC42" s="37">
        <v>68.59</v>
      </c>
      <c r="AD42" s="37">
        <v>76.8</v>
      </c>
      <c r="AE42" s="37">
        <v>168.71</v>
      </c>
      <c r="AG42" s="4"/>
      <c r="AI42" s="4"/>
      <c r="BI42" s="4"/>
      <c r="BJ42" s="4"/>
      <c r="BK42" s="4"/>
      <c r="BL42" s="4"/>
      <c r="BM42" s="4"/>
      <c r="BN42" s="4"/>
      <c r="BO42" s="4"/>
      <c r="BP42" s="4"/>
      <c r="BT42" s="4"/>
    </row>
    <row r="43" spans="2:72" x14ac:dyDescent="0.15">
      <c r="B43" s="37" t="s">
        <v>434</v>
      </c>
      <c r="C43" s="35" t="s">
        <v>43</v>
      </c>
      <c r="D43" s="35" t="s">
        <v>435</v>
      </c>
      <c r="E43" s="36" t="s">
        <v>702</v>
      </c>
      <c r="F43" s="35" t="s">
        <v>39</v>
      </c>
      <c r="G43" s="35" t="s">
        <v>53</v>
      </c>
      <c r="H43" s="37"/>
      <c r="I43" s="37"/>
      <c r="J43" s="37"/>
      <c r="K43" s="37">
        <v>152.27000000000001</v>
      </c>
      <c r="L43" s="37">
        <v>149.58000000000001</v>
      </c>
      <c r="M43" s="37">
        <v>161.07</v>
      </c>
      <c r="N43" s="37">
        <v>90.07</v>
      </c>
      <c r="O43" s="37">
        <v>79.7</v>
      </c>
      <c r="P43" s="37">
        <v>65.03</v>
      </c>
      <c r="Q43" s="37">
        <v>51.03</v>
      </c>
      <c r="R43" s="37">
        <v>80.28</v>
      </c>
      <c r="S43" s="37">
        <v>18.68</v>
      </c>
      <c r="T43" s="37">
        <v>16.98</v>
      </c>
      <c r="U43" s="37">
        <v>15.63</v>
      </c>
      <c r="V43" s="37">
        <v>13.34</v>
      </c>
      <c r="W43" s="37">
        <v>127.27</v>
      </c>
      <c r="X43" s="37">
        <v>109.4</v>
      </c>
      <c r="Y43" s="37">
        <v>89.21</v>
      </c>
      <c r="Z43" s="37">
        <v>62.57</v>
      </c>
      <c r="AA43" s="37">
        <v>34.81</v>
      </c>
      <c r="AB43" s="37">
        <v>46.31</v>
      </c>
      <c r="AC43" s="37">
        <v>68.62</v>
      </c>
      <c r="AD43" s="37">
        <v>74.92</v>
      </c>
      <c r="AE43" s="37">
        <v>169.53</v>
      </c>
      <c r="AG43" s="4"/>
      <c r="AI43" s="4"/>
      <c r="BI43" s="4"/>
      <c r="BJ43" s="4"/>
      <c r="BK43" s="4"/>
      <c r="BL43" s="4"/>
      <c r="BM43" s="4"/>
      <c r="BN43" s="4"/>
      <c r="BO43" s="4"/>
      <c r="BP43" s="4"/>
      <c r="BT43" s="4"/>
    </row>
    <row r="44" spans="2:72" x14ac:dyDescent="0.15">
      <c r="B44" s="37" t="s">
        <v>436</v>
      </c>
      <c r="C44" s="35" t="s">
        <v>43</v>
      </c>
      <c r="D44" s="35" t="s">
        <v>424</v>
      </c>
      <c r="E44" s="36" t="s">
        <v>702</v>
      </c>
      <c r="F44" s="35" t="s">
        <v>39</v>
      </c>
      <c r="G44" s="35" t="s">
        <v>53</v>
      </c>
      <c r="H44" s="37">
        <v>169.66</v>
      </c>
      <c r="I44" s="37">
        <v>173.6</v>
      </c>
      <c r="J44" s="37">
        <v>164.59</v>
      </c>
      <c r="K44" s="37">
        <v>145.93</v>
      </c>
      <c r="L44" s="37">
        <v>141.69</v>
      </c>
      <c r="M44" s="37">
        <v>150.44</v>
      </c>
      <c r="N44" s="37">
        <v>86.91</v>
      </c>
      <c r="O44" s="37">
        <v>77.680000000000007</v>
      </c>
      <c r="P44" s="37">
        <v>63.55</v>
      </c>
      <c r="Q44" s="37">
        <v>50.98</v>
      </c>
      <c r="R44" s="37">
        <v>79.25</v>
      </c>
      <c r="S44" s="37">
        <v>18.03</v>
      </c>
      <c r="T44" s="37">
        <v>16.97</v>
      </c>
      <c r="U44" s="37">
        <v>14.34</v>
      </c>
      <c r="V44" s="37">
        <v>12.57</v>
      </c>
      <c r="W44" s="37">
        <v>123.58</v>
      </c>
      <c r="X44" s="37">
        <v>104.55</v>
      </c>
      <c r="Y44" s="37">
        <v>84.21</v>
      </c>
      <c r="Z44" s="37">
        <v>59.98</v>
      </c>
      <c r="AA44" s="37">
        <v>34.74</v>
      </c>
      <c r="AB44" s="37">
        <v>46.97</v>
      </c>
      <c r="AC44" s="37">
        <v>63.96</v>
      </c>
      <c r="AD44" s="37">
        <v>71.81</v>
      </c>
      <c r="AE44" s="37">
        <v>164.55</v>
      </c>
      <c r="AG44" s="4"/>
      <c r="AI44" s="4"/>
      <c r="BI44" s="4"/>
      <c r="BJ44" s="4"/>
      <c r="BK44" s="4"/>
      <c r="BL44" s="4"/>
      <c r="BM44" s="4"/>
      <c r="BN44" s="4"/>
      <c r="BO44" s="4"/>
      <c r="BP44" s="4"/>
      <c r="BT44" s="4"/>
    </row>
    <row r="45" spans="2:72" x14ac:dyDescent="0.15">
      <c r="B45" s="37" t="s">
        <v>578</v>
      </c>
      <c r="C45" s="35" t="s">
        <v>43</v>
      </c>
      <c r="D45" s="35" t="s">
        <v>424</v>
      </c>
      <c r="E45" s="36" t="s">
        <v>702</v>
      </c>
      <c r="F45" s="35" t="s">
        <v>39</v>
      </c>
      <c r="G45" s="35" t="s">
        <v>53</v>
      </c>
      <c r="H45" s="37">
        <v>173.19</v>
      </c>
      <c r="I45" s="37">
        <v>181.87</v>
      </c>
      <c r="J45" s="37">
        <v>169.78</v>
      </c>
      <c r="K45" s="37">
        <v>148.72</v>
      </c>
      <c r="L45" s="37">
        <v>145.37</v>
      </c>
      <c r="M45" s="37">
        <v>157.6</v>
      </c>
      <c r="N45" s="37">
        <v>87.27</v>
      </c>
      <c r="O45" s="37">
        <v>81.03</v>
      </c>
      <c r="P45" s="37">
        <v>67.31</v>
      </c>
      <c r="Q45" s="37">
        <v>52.92</v>
      </c>
      <c r="R45" s="37">
        <v>74.959999999999994</v>
      </c>
      <c r="S45" s="37">
        <v>16.77</v>
      </c>
      <c r="T45" s="37">
        <v>15.76</v>
      </c>
      <c r="U45" s="37">
        <v>13.65</v>
      </c>
      <c r="V45" s="37">
        <v>11.39</v>
      </c>
      <c r="W45" s="37">
        <v>127.75</v>
      </c>
      <c r="X45" s="37">
        <v>109.5</v>
      </c>
      <c r="Y45" s="37">
        <v>88.26</v>
      </c>
      <c r="Z45" s="37">
        <v>60.55</v>
      </c>
      <c r="AA45" s="37">
        <v>30.04</v>
      </c>
      <c r="AB45" s="37">
        <v>44.7</v>
      </c>
      <c r="AC45" s="37">
        <v>67.98</v>
      </c>
      <c r="AD45" s="37">
        <v>74.64</v>
      </c>
      <c r="AE45" s="37">
        <v>166.89</v>
      </c>
      <c r="AG45" s="4"/>
      <c r="AI45" s="4"/>
      <c r="BI45" s="4"/>
      <c r="BJ45" s="4"/>
      <c r="BK45" s="4"/>
      <c r="BL45" s="4"/>
      <c r="BM45" s="4"/>
      <c r="BN45" s="4"/>
      <c r="BO45" s="4"/>
      <c r="BP45" s="4"/>
      <c r="BT45" s="4"/>
    </row>
    <row r="46" spans="2:72" x14ac:dyDescent="0.15">
      <c r="B46" s="37" t="s">
        <v>579</v>
      </c>
      <c r="C46" s="35" t="s">
        <v>43</v>
      </c>
      <c r="D46" s="35" t="s">
        <v>424</v>
      </c>
      <c r="E46" s="36" t="s">
        <v>702</v>
      </c>
      <c r="F46" s="35" t="s">
        <v>39</v>
      </c>
      <c r="G46" s="35" t="s">
        <v>53</v>
      </c>
      <c r="H46" s="37"/>
      <c r="I46" s="37"/>
      <c r="J46" s="37"/>
      <c r="K46" s="37">
        <v>155.06</v>
      </c>
      <c r="L46" s="37">
        <v>149.61000000000001</v>
      </c>
      <c r="M46" s="37">
        <v>162.59</v>
      </c>
      <c r="N46" s="37">
        <v>89.71</v>
      </c>
      <c r="O46" s="37">
        <v>82.2</v>
      </c>
      <c r="P46" s="37">
        <v>67.599999999999994</v>
      </c>
      <c r="Q46" s="37">
        <v>53.58</v>
      </c>
      <c r="R46" s="37">
        <v>85.8</v>
      </c>
      <c r="S46" s="37">
        <v>19.239999999999998</v>
      </c>
      <c r="T46" s="37">
        <v>16.45</v>
      </c>
      <c r="U46" s="37">
        <v>13.75</v>
      </c>
      <c r="V46" s="37">
        <v>12.4</v>
      </c>
      <c r="W46" s="37">
        <v>130.75</v>
      </c>
      <c r="X46" s="37">
        <v>112.13</v>
      </c>
      <c r="Y46" s="37">
        <v>90.95</v>
      </c>
      <c r="Z46" s="37">
        <v>63.63</v>
      </c>
      <c r="AA46" s="37">
        <v>34.700000000000003</v>
      </c>
      <c r="AB46" s="37">
        <v>50</v>
      </c>
      <c r="AC46" s="37">
        <v>71.34</v>
      </c>
      <c r="AD46" s="37">
        <v>76.03</v>
      </c>
      <c r="AE46" s="37">
        <v>174.61</v>
      </c>
      <c r="AG46" s="4"/>
      <c r="AI46" s="4"/>
      <c r="BI46" s="4"/>
      <c r="BJ46" s="4"/>
      <c r="BK46" s="4"/>
      <c r="BL46" s="4"/>
      <c r="BM46" s="4"/>
      <c r="BN46" s="4"/>
      <c r="BO46" s="4"/>
      <c r="BP46" s="4"/>
      <c r="BT46" s="4"/>
    </row>
    <row r="47" spans="2:72" x14ac:dyDescent="0.15">
      <c r="B47" s="37" t="s">
        <v>580</v>
      </c>
      <c r="C47" s="35" t="s">
        <v>43</v>
      </c>
      <c r="D47" s="35" t="s">
        <v>435</v>
      </c>
      <c r="E47" s="36" t="s">
        <v>702</v>
      </c>
      <c r="F47" s="35" t="s">
        <v>39</v>
      </c>
      <c r="G47" s="35" t="s">
        <v>53</v>
      </c>
      <c r="H47" s="37">
        <v>171.29</v>
      </c>
      <c r="I47" s="37">
        <v>178.42</v>
      </c>
      <c r="J47" s="37">
        <v>166.95</v>
      </c>
      <c r="K47" s="37">
        <v>144.94999999999999</v>
      </c>
      <c r="L47" s="37">
        <v>138.85</v>
      </c>
      <c r="M47" s="37">
        <v>150.66999999999999</v>
      </c>
      <c r="N47" s="37">
        <v>82.99</v>
      </c>
      <c r="O47" s="37">
        <v>78.599999999999994</v>
      </c>
      <c r="P47" s="37">
        <v>65.400000000000006</v>
      </c>
      <c r="Q47" s="37">
        <v>51.22</v>
      </c>
      <c r="R47" s="37">
        <v>83.8</v>
      </c>
      <c r="S47" s="37">
        <v>18.260000000000002</v>
      </c>
      <c r="T47" s="37">
        <v>16.28</v>
      </c>
      <c r="U47" s="37">
        <v>14.65</v>
      </c>
      <c r="V47" s="37">
        <v>12.24</v>
      </c>
      <c r="W47" s="37">
        <v>126.15</v>
      </c>
      <c r="X47" s="37">
        <v>108.18</v>
      </c>
      <c r="Y47" s="37">
        <v>87.74</v>
      </c>
      <c r="Z47" s="37">
        <v>61.31</v>
      </c>
      <c r="AA47" s="37">
        <v>34.85</v>
      </c>
      <c r="AB47" s="37">
        <v>49.19</v>
      </c>
      <c r="AC47" s="37">
        <v>67.69</v>
      </c>
      <c r="AD47" s="37">
        <v>72.75</v>
      </c>
      <c r="AE47" s="37">
        <v>164.44</v>
      </c>
      <c r="AG47" s="4"/>
      <c r="AI47" s="4"/>
      <c r="BI47" s="4"/>
      <c r="BJ47" s="4"/>
      <c r="BK47" s="4"/>
      <c r="BL47" s="4"/>
      <c r="BM47" s="4"/>
      <c r="BN47" s="4"/>
      <c r="BO47" s="4"/>
      <c r="BP47" s="4"/>
      <c r="BT47" s="4"/>
    </row>
    <row r="48" spans="2:72" x14ac:dyDescent="0.15">
      <c r="B48" s="37" t="s">
        <v>581</v>
      </c>
      <c r="C48" s="35" t="s">
        <v>43</v>
      </c>
      <c r="D48" s="35" t="s">
        <v>435</v>
      </c>
      <c r="E48" s="36" t="s">
        <v>702</v>
      </c>
      <c r="F48" s="35" t="s">
        <v>39</v>
      </c>
      <c r="G48" s="35" t="s">
        <v>53</v>
      </c>
      <c r="H48" s="37">
        <v>162.63</v>
      </c>
      <c r="I48" s="37">
        <v>169.24</v>
      </c>
      <c r="J48" s="37">
        <v>159.83000000000001</v>
      </c>
      <c r="K48" s="37">
        <v>142.61000000000001</v>
      </c>
      <c r="L48" s="37">
        <v>138.6</v>
      </c>
      <c r="M48" s="37">
        <v>147.88999999999999</v>
      </c>
      <c r="N48" s="37">
        <v>85.99</v>
      </c>
      <c r="O48" s="37">
        <v>77.56</v>
      </c>
      <c r="P48" s="37">
        <v>61.94</v>
      </c>
      <c r="Q48" s="37">
        <v>50.75</v>
      </c>
      <c r="R48" s="37">
        <v>78.84</v>
      </c>
      <c r="S48" s="37">
        <v>18.059999999999999</v>
      </c>
      <c r="T48" s="37">
        <v>16.48</v>
      </c>
      <c r="U48" s="37">
        <v>15.01</v>
      </c>
      <c r="V48" s="37">
        <v>12.74</v>
      </c>
      <c r="W48" s="37">
        <v>117.13</v>
      </c>
      <c r="X48" s="37">
        <v>101.75</v>
      </c>
      <c r="Y48" s="37">
        <v>83.29</v>
      </c>
      <c r="Z48" s="37">
        <v>56.3</v>
      </c>
      <c r="AA48" s="37">
        <v>32.28</v>
      </c>
      <c r="AB48" s="37">
        <v>46.16</v>
      </c>
      <c r="AC48" s="37">
        <v>63.42</v>
      </c>
      <c r="AD48" s="37">
        <v>69.33</v>
      </c>
      <c r="AE48" s="37">
        <v>160.63999999999999</v>
      </c>
      <c r="AG48" s="4"/>
      <c r="AI48" s="4"/>
      <c r="BI48" s="4"/>
      <c r="BJ48" s="4"/>
      <c r="BK48" s="4"/>
      <c r="BL48" s="4"/>
      <c r="BM48" s="4"/>
      <c r="BN48" s="4"/>
      <c r="BO48" s="4"/>
      <c r="BP48" s="4"/>
      <c r="BT48" s="4"/>
    </row>
    <row r="49" spans="1:187" s="28" customFormat="1" x14ac:dyDescent="0.15">
      <c r="A49" s="4"/>
      <c r="B49" s="37" t="s">
        <v>582</v>
      </c>
      <c r="C49" s="35" t="s">
        <v>43</v>
      </c>
      <c r="D49" s="35" t="s">
        <v>435</v>
      </c>
      <c r="E49" s="36" t="s">
        <v>702</v>
      </c>
      <c r="F49" s="35" t="s">
        <v>39</v>
      </c>
      <c r="G49" s="35" t="s">
        <v>40</v>
      </c>
      <c r="H49" s="37">
        <v>174.99</v>
      </c>
      <c r="I49" s="37">
        <v>182.37</v>
      </c>
      <c r="J49" s="37">
        <v>171.64</v>
      </c>
      <c r="K49" s="37"/>
      <c r="L49" s="37"/>
      <c r="M49" s="37"/>
      <c r="N49" s="37"/>
      <c r="O49" s="37"/>
      <c r="P49" s="37">
        <v>67.77</v>
      </c>
      <c r="Q49" s="37"/>
      <c r="R49" s="37">
        <v>79.739999999999995</v>
      </c>
      <c r="S49" s="37">
        <v>19.39</v>
      </c>
      <c r="T49" s="37">
        <v>16.510000000000002</v>
      </c>
      <c r="U49" s="37">
        <v>14.34</v>
      </c>
      <c r="V49" s="37">
        <v>11.16</v>
      </c>
      <c r="W49" s="37">
        <v>127.64</v>
      </c>
      <c r="X49" s="37">
        <v>109.59</v>
      </c>
      <c r="Y49" s="37">
        <v>88.19</v>
      </c>
      <c r="Z49" s="37">
        <v>61.01</v>
      </c>
      <c r="AA49" s="37">
        <v>31.07</v>
      </c>
      <c r="AB49" s="37">
        <v>47.41</v>
      </c>
      <c r="AC49" s="37">
        <v>62.8</v>
      </c>
      <c r="AD49" s="37">
        <v>70.16</v>
      </c>
      <c r="AE49" s="37">
        <v>169.39</v>
      </c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H49" s="4"/>
      <c r="CI49" s="4"/>
      <c r="CJ49" s="4"/>
      <c r="CK49" s="4"/>
      <c r="CL49" s="4"/>
      <c r="CM49" s="4"/>
      <c r="CN49" s="4"/>
      <c r="CO49" s="4"/>
      <c r="CP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</row>
    <row r="50" spans="1:187" s="28" customFormat="1" x14ac:dyDescent="0.15">
      <c r="A50" s="4"/>
      <c r="B50" s="37" t="s">
        <v>583</v>
      </c>
      <c r="C50" s="35" t="s">
        <v>43</v>
      </c>
      <c r="D50" s="35" t="s">
        <v>424</v>
      </c>
      <c r="E50" s="36" t="s">
        <v>702</v>
      </c>
      <c r="F50" s="35" t="s">
        <v>39</v>
      </c>
      <c r="G50" s="35" t="s">
        <v>53</v>
      </c>
      <c r="H50" s="37">
        <v>181.71</v>
      </c>
      <c r="I50" s="37">
        <v>187.48</v>
      </c>
      <c r="J50" s="37">
        <v>176.08</v>
      </c>
      <c r="K50" s="37">
        <v>155.12</v>
      </c>
      <c r="L50" s="37">
        <v>148.74</v>
      </c>
      <c r="M50" s="37">
        <v>160.68</v>
      </c>
      <c r="N50" s="37">
        <v>86.89</v>
      </c>
      <c r="O50" s="37">
        <v>79.63</v>
      </c>
      <c r="P50" s="37">
        <v>66.16</v>
      </c>
      <c r="Q50" s="37">
        <v>51.76</v>
      </c>
      <c r="R50" s="37">
        <v>80.39</v>
      </c>
      <c r="S50" s="37">
        <v>19.36</v>
      </c>
      <c r="T50" s="37">
        <v>16.84</v>
      </c>
      <c r="U50" s="37">
        <v>14.74</v>
      </c>
      <c r="V50" s="37">
        <v>11.19</v>
      </c>
      <c r="W50" s="37">
        <v>133.04</v>
      </c>
      <c r="X50" s="37">
        <v>114.71</v>
      </c>
      <c r="Y50" s="37">
        <v>94.43</v>
      </c>
      <c r="Z50" s="37">
        <v>67.8</v>
      </c>
      <c r="AA50" s="37">
        <v>33.56</v>
      </c>
      <c r="AB50" s="37">
        <v>45.75</v>
      </c>
      <c r="AC50" s="37">
        <v>69.11</v>
      </c>
      <c r="AD50" s="37">
        <v>78.19</v>
      </c>
      <c r="AE50" s="37">
        <v>175.09</v>
      </c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H50" s="4"/>
      <c r="CI50" s="4"/>
      <c r="CJ50" s="4"/>
      <c r="CK50" s="4"/>
      <c r="CL50" s="4"/>
      <c r="CM50" s="4"/>
      <c r="CN50" s="4"/>
      <c r="CO50" s="4"/>
      <c r="CP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</row>
    <row r="51" spans="1:187" s="28" customFormat="1" x14ac:dyDescent="0.15">
      <c r="A51" s="4"/>
      <c r="B51" s="37" t="s">
        <v>585</v>
      </c>
      <c r="C51" s="35" t="s">
        <v>43</v>
      </c>
      <c r="D51" s="35" t="s">
        <v>435</v>
      </c>
      <c r="E51" s="36" t="s">
        <v>702</v>
      </c>
      <c r="F51" s="35" t="s">
        <v>39</v>
      </c>
      <c r="G51" s="35" t="s">
        <v>53</v>
      </c>
      <c r="H51" s="37">
        <v>172.81</v>
      </c>
      <c r="I51" s="37">
        <v>182.58</v>
      </c>
      <c r="J51" s="37">
        <v>169.44</v>
      </c>
      <c r="K51" s="37"/>
      <c r="L51" s="37"/>
      <c r="M51" s="37"/>
      <c r="N51" s="37"/>
      <c r="O51" s="37">
        <v>78.680000000000007</v>
      </c>
      <c r="P51" s="37">
        <v>64.25</v>
      </c>
      <c r="Q51" s="37">
        <v>50.19</v>
      </c>
      <c r="R51" s="37">
        <v>76.099999999999994</v>
      </c>
      <c r="S51" s="37">
        <v>17.190000000000001</v>
      </c>
      <c r="T51" s="37">
        <v>15.62</v>
      </c>
      <c r="U51" s="37">
        <v>13.8</v>
      </c>
      <c r="V51" s="37">
        <v>11.75</v>
      </c>
      <c r="W51" s="37">
        <v>126.27</v>
      </c>
      <c r="X51" s="37">
        <v>108.97</v>
      </c>
      <c r="Y51" s="37">
        <v>88.75</v>
      </c>
      <c r="Z51" s="37">
        <v>62.65</v>
      </c>
      <c r="AA51" s="37">
        <v>31.3</v>
      </c>
      <c r="AB51" s="37">
        <v>44.61</v>
      </c>
      <c r="AC51" s="37">
        <v>63.99</v>
      </c>
      <c r="AD51" s="37">
        <v>74.819999999999993</v>
      </c>
      <c r="AE51" s="37">
        <v>166.88</v>
      </c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H51" s="4"/>
      <c r="CI51" s="4"/>
      <c r="CJ51" s="4"/>
      <c r="CK51" s="4"/>
      <c r="CL51" s="4"/>
      <c r="CM51" s="4"/>
      <c r="CN51" s="4"/>
      <c r="CO51" s="4"/>
      <c r="CP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</row>
    <row r="52" spans="1:187" s="28" customFormat="1" x14ac:dyDescent="0.15">
      <c r="A52" s="4"/>
      <c r="B52" s="37" t="s">
        <v>586</v>
      </c>
      <c r="C52" s="35" t="s">
        <v>43</v>
      </c>
      <c r="D52" s="35" t="s">
        <v>435</v>
      </c>
      <c r="E52" s="36" t="s">
        <v>702</v>
      </c>
      <c r="F52" s="35" t="s">
        <v>39</v>
      </c>
      <c r="G52" s="35" t="s">
        <v>49</v>
      </c>
      <c r="H52" s="37"/>
      <c r="I52" s="37">
        <v>193.16</v>
      </c>
      <c r="J52" s="37">
        <v>181.88</v>
      </c>
      <c r="K52" s="37">
        <v>158</v>
      </c>
      <c r="L52" s="37">
        <v>154.88</v>
      </c>
      <c r="M52" s="37">
        <v>166.15</v>
      </c>
      <c r="N52" s="37">
        <v>89.45</v>
      </c>
      <c r="O52" s="37">
        <v>80.42</v>
      </c>
      <c r="P52" s="37">
        <v>67.5</v>
      </c>
      <c r="Q52" s="37">
        <v>52.25</v>
      </c>
      <c r="R52" s="37">
        <v>81.650000000000006</v>
      </c>
      <c r="S52" s="37">
        <v>18.63</v>
      </c>
      <c r="T52" s="37">
        <v>15.99</v>
      </c>
      <c r="U52" s="37"/>
      <c r="V52" s="37">
        <v>11.16</v>
      </c>
      <c r="W52" s="37">
        <v>134.80000000000001</v>
      </c>
      <c r="X52" s="37">
        <v>114.92</v>
      </c>
      <c r="Y52" s="37">
        <v>93.85</v>
      </c>
      <c r="Z52" s="37">
        <v>67.739999999999995</v>
      </c>
      <c r="AA52" s="37">
        <v>35.28</v>
      </c>
      <c r="AB52" s="37">
        <v>44.96</v>
      </c>
      <c r="AC52" s="37">
        <v>67.33</v>
      </c>
      <c r="AD52" s="37">
        <v>78.67</v>
      </c>
      <c r="AE52" s="37">
        <v>176.54</v>
      </c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H52" s="4"/>
      <c r="CI52" s="4"/>
      <c r="CJ52" s="4"/>
      <c r="CK52" s="4"/>
      <c r="CL52" s="4"/>
      <c r="CM52" s="4"/>
      <c r="CN52" s="4"/>
      <c r="CO52" s="4"/>
      <c r="CP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</row>
    <row r="53" spans="1:187" s="28" customFormat="1" x14ac:dyDescent="0.15">
      <c r="A53" s="4"/>
      <c r="B53" s="37" t="s">
        <v>587</v>
      </c>
      <c r="C53" s="35" t="s">
        <v>43</v>
      </c>
      <c r="D53" s="35" t="s">
        <v>435</v>
      </c>
      <c r="E53" s="36" t="s">
        <v>702</v>
      </c>
      <c r="F53" s="35" t="s">
        <v>39</v>
      </c>
      <c r="G53" s="35" t="s">
        <v>40</v>
      </c>
      <c r="H53" s="37">
        <v>172.3</v>
      </c>
      <c r="I53" s="37">
        <v>181.86</v>
      </c>
      <c r="J53" s="37">
        <v>169.74</v>
      </c>
      <c r="K53" s="37"/>
      <c r="L53" s="37"/>
      <c r="M53" s="37"/>
      <c r="N53" s="37"/>
      <c r="O53" s="37">
        <v>77.400000000000006</v>
      </c>
      <c r="P53" s="37">
        <v>63.69</v>
      </c>
      <c r="Q53" s="37"/>
      <c r="R53" s="37">
        <v>81.760000000000005</v>
      </c>
      <c r="S53" s="37">
        <v>18.48</v>
      </c>
      <c r="T53" s="37">
        <v>16.43</v>
      </c>
      <c r="U53" s="37">
        <v>14.41</v>
      </c>
      <c r="V53" s="37">
        <v>11.54</v>
      </c>
      <c r="W53" s="37">
        <v>126.15</v>
      </c>
      <c r="X53" s="37">
        <v>109.27</v>
      </c>
      <c r="Y53" s="37">
        <v>88.93</v>
      </c>
      <c r="Z53" s="37">
        <v>62.42</v>
      </c>
      <c r="AA53" s="37">
        <v>33.659999999999997</v>
      </c>
      <c r="AB53" s="37">
        <v>48.17</v>
      </c>
      <c r="AC53" s="37">
        <v>66.91</v>
      </c>
      <c r="AD53" s="37">
        <v>75.349999999999994</v>
      </c>
      <c r="AE53" s="37">
        <v>168.57</v>
      </c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H53" s="4"/>
      <c r="CI53" s="4"/>
      <c r="CJ53" s="4"/>
      <c r="CK53" s="4"/>
      <c r="CL53" s="4"/>
      <c r="CM53" s="4"/>
      <c r="CN53" s="4"/>
      <c r="CO53" s="4"/>
      <c r="CP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</row>
    <row r="54" spans="1:187" s="28" customFormat="1" x14ac:dyDescent="0.15">
      <c r="A54" s="4"/>
      <c r="B54" s="37" t="s">
        <v>588</v>
      </c>
      <c r="C54" s="35" t="s">
        <v>43</v>
      </c>
      <c r="D54" s="35" t="s">
        <v>435</v>
      </c>
      <c r="E54" s="36" t="s">
        <v>702</v>
      </c>
      <c r="F54" s="35" t="s">
        <v>39</v>
      </c>
      <c r="G54" s="35" t="s">
        <v>40</v>
      </c>
      <c r="H54" s="37">
        <v>167.43</v>
      </c>
      <c r="I54" s="37">
        <v>179.28</v>
      </c>
      <c r="J54" s="37">
        <v>165.95</v>
      </c>
      <c r="K54" s="37"/>
      <c r="L54" s="37"/>
      <c r="M54" s="37"/>
      <c r="N54" s="37"/>
      <c r="O54" s="37">
        <v>75.459999999999994</v>
      </c>
      <c r="P54" s="37">
        <v>60.74</v>
      </c>
      <c r="Q54" s="37">
        <v>48.95</v>
      </c>
      <c r="R54" s="37">
        <v>75.819999999999993</v>
      </c>
      <c r="S54" s="37">
        <v>17.579999999999998</v>
      </c>
      <c r="T54" s="37">
        <v>14.85</v>
      </c>
      <c r="U54" s="37">
        <v>13.57</v>
      </c>
      <c r="V54" s="37">
        <v>10.92</v>
      </c>
      <c r="W54" s="37">
        <v>121.81</v>
      </c>
      <c r="X54" s="37">
        <v>106.35</v>
      </c>
      <c r="Y54" s="37">
        <v>86.87</v>
      </c>
      <c r="Z54" s="37">
        <v>61.34</v>
      </c>
      <c r="AA54" s="37">
        <v>32.020000000000003</v>
      </c>
      <c r="AB54" s="37">
        <v>43.73</v>
      </c>
      <c r="AC54" s="37">
        <v>61.35</v>
      </c>
      <c r="AD54" s="37">
        <v>72.540000000000006</v>
      </c>
      <c r="AE54" s="37">
        <v>161.79</v>
      </c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H54" s="4"/>
      <c r="CI54" s="4"/>
      <c r="CJ54" s="4"/>
      <c r="CK54" s="4"/>
      <c r="CL54" s="4"/>
      <c r="CM54" s="4"/>
      <c r="CN54" s="4"/>
      <c r="CO54" s="4"/>
      <c r="CP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</row>
    <row r="55" spans="1:187" s="28" customFormat="1" x14ac:dyDescent="0.15">
      <c r="A55" s="4"/>
      <c r="B55" s="37" t="s">
        <v>589</v>
      </c>
      <c r="C55" s="35" t="s">
        <v>43</v>
      </c>
      <c r="D55" s="35" t="s">
        <v>424</v>
      </c>
      <c r="E55" s="36" t="s">
        <v>702</v>
      </c>
      <c r="F55" s="35" t="s">
        <v>39</v>
      </c>
      <c r="G55" s="35" t="s">
        <v>53</v>
      </c>
      <c r="H55" s="37">
        <v>171.47</v>
      </c>
      <c r="I55" s="37">
        <v>177.52</v>
      </c>
      <c r="J55" s="37">
        <v>166.55</v>
      </c>
      <c r="K55" s="37">
        <v>147.66</v>
      </c>
      <c r="L55" s="37">
        <v>142.15</v>
      </c>
      <c r="M55" s="37">
        <v>153.47</v>
      </c>
      <c r="N55" s="37">
        <v>85.62</v>
      </c>
      <c r="O55" s="37">
        <v>77.959999999999994</v>
      </c>
      <c r="P55" s="37">
        <v>62.67</v>
      </c>
      <c r="Q55" s="37">
        <v>51.38</v>
      </c>
      <c r="R55" s="37">
        <v>77.92</v>
      </c>
      <c r="S55" s="37">
        <v>18.420000000000002</v>
      </c>
      <c r="T55" s="37">
        <v>17.52</v>
      </c>
      <c r="U55" s="37">
        <v>15.4</v>
      </c>
      <c r="V55" s="37">
        <v>13.1</v>
      </c>
      <c r="W55" s="37">
        <v>123.64</v>
      </c>
      <c r="X55" s="37">
        <v>106.07</v>
      </c>
      <c r="Y55" s="37">
        <v>86.79</v>
      </c>
      <c r="Z55" s="37">
        <v>61.09</v>
      </c>
      <c r="AA55" s="37">
        <v>35.03</v>
      </c>
      <c r="AB55" s="37">
        <v>43.71</v>
      </c>
      <c r="AC55" s="37">
        <v>68.98</v>
      </c>
      <c r="AD55" s="37">
        <v>73.790000000000006</v>
      </c>
      <c r="AE55" s="37">
        <v>166.79</v>
      </c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H55" s="4"/>
      <c r="CI55" s="4"/>
      <c r="CJ55" s="4"/>
      <c r="CK55" s="4"/>
      <c r="CL55" s="4"/>
      <c r="CM55" s="4"/>
      <c r="CN55" s="4"/>
      <c r="CO55" s="4"/>
      <c r="CP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</row>
    <row r="56" spans="1:187" s="28" customFormat="1" x14ac:dyDescent="0.15">
      <c r="A56" s="4"/>
      <c r="B56" s="37" t="s">
        <v>437</v>
      </c>
      <c r="C56" s="37" t="s">
        <v>43</v>
      </c>
      <c r="D56" s="37" t="s">
        <v>438</v>
      </c>
      <c r="E56" s="39" t="s">
        <v>702</v>
      </c>
      <c r="F56" s="37" t="s">
        <v>45</v>
      </c>
      <c r="G56" s="37" t="s">
        <v>53</v>
      </c>
      <c r="H56" s="37">
        <v>173.36</v>
      </c>
      <c r="I56" s="37">
        <v>180.66</v>
      </c>
      <c r="J56" s="37">
        <v>167.52</v>
      </c>
      <c r="K56" s="37">
        <v>147.31</v>
      </c>
      <c r="L56" s="37">
        <v>141.56</v>
      </c>
      <c r="M56" s="37">
        <v>151.75</v>
      </c>
      <c r="N56" s="37">
        <v>84.86</v>
      </c>
      <c r="O56" s="37">
        <v>75.03</v>
      </c>
      <c r="P56" s="37">
        <v>62.26</v>
      </c>
      <c r="Q56" s="37">
        <v>48.51</v>
      </c>
      <c r="R56" s="37">
        <v>79.28</v>
      </c>
      <c r="S56" s="37">
        <v>17.82</v>
      </c>
      <c r="T56" s="37">
        <v>16.399999999999999</v>
      </c>
      <c r="U56" s="37">
        <v>14.5</v>
      </c>
      <c r="V56" s="37">
        <v>12.05</v>
      </c>
      <c r="W56" s="37">
        <v>124.64</v>
      </c>
      <c r="X56" s="37">
        <v>107.26</v>
      </c>
      <c r="Y56" s="37">
        <v>87.14</v>
      </c>
      <c r="Z56" s="37">
        <v>62.43</v>
      </c>
      <c r="AA56" s="37">
        <v>36.479999999999997</v>
      </c>
      <c r="AB56" s="37">
        <v>45.85</v>
      </c>
      <c r="AC56" s="37">
        <v>63.47</v>
      </c>
      <c r="AD56" s="37">
        <v>73.75</v>
      </c>
      <c r="AE56" s="3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H56" s="4"/>
      <c r="CI56" s="4"/>
      <c r="CJ56" s="4"/>
      <c r="CK56" s="4"/>
      <c r="CL56" s="4"/>
      <c r="CM56" s="4"/>
      <c r="CN56" s="4"/>
      <c r="CO56" s="4"/>
      <c r="CP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</row>
    <row r="57" spans="1:187" s="28" customFormat="1" x14ac:dyDescent="0.15">
      <c r="A57" s="4"/>
      <c r="B57" s="37" t="s">
        <v>441</v>
      </c>
      <c r="C57" s="37" t="s">
        <v>43</v>
      </c>
      <c r="D57" s="37" t="s">
        <v>424</v>
      </c>
      <c r="E57" s="39" t="s">
        <v>702</v>
      </c>
      <c r="F57" s="37" t="s">
        <v>45</v>
      </c>
      <c r="G57" s="37" t="s">
        <v>53</v>
      </c>
      <c r="H57" s="37">
        <v>173.86</v>
      </c>
      <c r="I57" s="37">
        <v>183.37</v>
      </c>
      <c r="J57" s="37">
        <v>170.82</v>
      </c>
      <c r="K57" s="37">
        <v>151.08000000000001</v>
      </c>
      <c r="L57" s="37">
        <v>147.35</v>
      </c>
      <c r="M57" s="37">
        <v>159.27000000000001</v>
      </c>
      <c r="N57" s="37">
        <v>86.14</v>
      </c>
      <c r="O57" s="37">
        <v>77.150000000000006</v>
      </c>
      <c r="P57" s="37">
        <v>63.93</v>
      </c>
      <c r="Q57" s="37">
        <v>49.9</v>
      </c>
      <c r="R57" s="37">
        <v>78.06</v>
      </c>
      <c r="S57" s="37">
        <v>18.399999999999999</v>
      </c>
      <c r="T57" s="37">
        <v>16.82</v>
      </c>
      <c r="U57" s="37">
        <v>14.76</v>
      </c>
      <c r="V57" s="37">
        <v>11.8</v>
      </c>
      <c r="W57" s="37">
        <v>127.77</v>
      </c>
      <c r="X57" s="37">
        <v>109.78</v>
      </c>
      <c r="Y57" s="37">
        <v>89.74</v>
      </c>
      <c r="Z57" s="37">
        <v>64.900000000000006</v>
      </c>
      <c r="AA57" s="37">
        <v>32.47</v>
      </c>
      <c r="AB57" s="37">
        <v>47.15</v>
      </c>
      <c r="AC57" s="37">
        <v>65.45</v>
      </c>
      <c r="AD57" s="37">
        <v>75.459999999999994</v>
      </c>
      <c r="AE57" s="37">
        <v>169.78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H57" s="4"/>
      <c r="CI57" s="4"/>
      <c r="CJ57" s="4"/>
      <c r="CK57" s="4"/>
      <c r="CL57" s="4"/>
      <c r="CM57" s="4"/>
      <c r="CN57" s="4"/>
      <c r="CO57" s="4"/>
      <c r="CP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</row>
    <row r="58" spans="1:187" s="28" customFormat="1" x14ac:dyDescent="0.15">
      <c r="A58" s="4"/>
      <c r="B58" s="37" t="s">
        <v>442</v>
      </c>
      <c r="C58" s="37" t="s">
        <v>43</v>
      </c>
      <c r="D58" s="37" t="s">
        <v>424</v>
      </c>
      <c r="E58" s="39" t="s">
        <v>702</v>
      </c>
      <c r="F58" s="37" t="s">
        <v>45</v>
      </c>
      <c r="G58" s="37" t="s">
        <v>53</v>
      </c>
      <c r="H58" s="37">
        <v>173.08</v>
      </c>
      <c r="I58" s="37">
        <v>181.85</v>
      </c>
      <c r="J58" s="37">
        <v>170.13</v>
      </c>
      <c r="K58" s="37">
        <v>150.65</v>
      </c>
      <c r="L58" s="37">
        <v>148.61000000000001</v>
      </c>
      <c r="M58" s="37">
        <v>159.88</v>
      </c>
      <c r="N58" s="37">
        <v>89.78</v>
      </c>
      <c r="O58" s="37">
        <v>81.760000000000005</v>
      </c>
      <c r="P58" s="37">
        <v>65.94</v>
      </c>
      <c r="Q58" s="37">
        <v>53.6</v>
      </c>
      <c r="R58" s="37">
        <v>81.8</v>
      </c>
      <c r="S58" s="37">
        <v>17.37</v>
      </c>
      <c r="T58" s="37">
        <v>15.57</v>
      </c>
      <c r="U58" s="37">
        <v>13.47</v>
      </c>
      <c r="V58" s="37">
        <v>11.84</v>
      </c>
      <c r="W58" s="37">
        <v>127.42</v>
      </c>
      <c r="X58" s="37">
        <v>109.26</v>
      </c>
      <c r="Y58" s="37">
        <v>88.44</v>
      </c>
      <c r="Z58" s="37">
        <v>61.05</v>
      </c>
      <c r="AA58" s="37">
        <v>31.81</v>
      </c>
      <c r="AB58" s="37">
        <v>51.13</v>
      </c>
      <c r="AC58" s="37">
        <v>62.41</v>
      </c>
      <c r="AD58" s="37">
        <v>75.17</v>
      </c>
      <c r="AE58" s="37">
        <v>167.11</v>
      </c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H58" s="4"/>
      <c r="CI58" s="4"/>
      <c r="CJ58" s="4"/>
      <c r="CK58" s="4"/>
      <c r="CL58" s="4"/>
      <c r="CM58" s="4"/>
      <c r="CN58" s="4"/>
      <c r="CO58" s="4"/>
      <c r="CP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</row>
    <row r="59" spans="1:187" s="28" customFormat="1" x14ac:dyDescent="0.15">
      <c r="A59" s="4"/>
      <c r="B59" s="37" t="s">
        <v>443</v>
      </c>
      <c r="C59" s="37" t="s">
        <v>43</v>
      </c>
      <c r="D59" s="37" t="s">
        <v>433</v>
      </c>
      <c r="E59" s="39" t="s">
        <v>702</v>
      </c>
      <c r="F59" s="37" t="s">
        <v>45</v>
      </c>
      <c r="G59" s="37" t="s">
        <v>53</v>
      </c>
      <c r="H59" s="37">
        <v>169.5</v>
      </c>
      <c r="I59" s="37">
        <v>177.81</v>
      </c>
      <c r="J59" s="37">
        <v>167.28</v>
      </c>
      <c r="K59" s="37">
        <v>145.91999999999999</v>
      </c>
      <c r="L59" s="37">
        <v>141.94</v>
      </c>
      <c r="M59" s="37">
        <v>152.66999999999999</v>
      </c>
      <c r="N59" s="37">
        <v>82.34</v>
      </c>
      <c r="O59" s="37">
        <v>74.83</v>
      </c>
      <c r="P59" s="37">
        <v>61.15</v>
      </c>
      <c r="Q59" s="37">
        <v>49.54</v>
      </c>
      <c r="R59" s="37">
        <v>81.44</v>
      </c>
      <c r="S59" s="37">
        <v>17.82</v>
      </c>
      <c r="T59" s="37">
        <v>16.34</v>
      </c>
      <c r="U59" s="37">
        <v>13.81</v>
      </c>
      <c r="V59" s="37">
        <v>12.2</v>
      </c>
      <c r="W59" s="37">
        <v>124.91</v>
      </c>
      <c r="X59" s="37">
        <v>107.24</v>
      </c>
      <c r="Y59" s="37">
        <v>88.42</v>
      </c>
      <c r="Z59" s="37">
        <v>63.65</v>
      </c>
      <c r="AA59" s="37">
        <v>35.35</v>
      </c>
      <c r="AB59" s="37">
        <v>46.6</v>
      </c>
      <c r="AC59" s="37">
        <v>59.82</v>
      </c>
      <c r="AD59" s="37">
        <v>73.16</v>
      </c>
      <c r="AE59" s="37">
        <v>162.61000000000001</v>
      </c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H59" s="4"/>
      <c r="CI59" s="4"/>
      <c r="CJ59" s="4"/>
      <c r="CK59" s="4"/>
      <c r="CL59" s="4"/>
      <c r="CM59" s="4"/>
      <c r="CN59" s="4"/>
      <c r="CO59" s="4"/>
      <c r="CP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</row>
    <row r="60" spans="1:187" s="28" customFormat="1" x14ac:dyDescent="0.15">
      <c r="A60" s="4"/>
      <c r="B60" s="37" t="s">
        <v>447</v>
      </c>
      <c r="C60" s="37" t="s">
        <v>43</v>
      </c>
      <c r="D60" s="37" t="s">
        <v>424</v>
      </c>
      <c r="E60" s="39" t="s">
        <v>702</v>
      </c>
      <c r="F60" s="37" t="s">
        <v>45</v>
      </c>
      <c r="G60" s="37" t="s">
        <v>53</v>
      </c>
      <c r="H60" s="37">
        <v>163.31</v>
      </c>
      <c r="I60" s="37">
        <v>168.96</v>
      </c>
      <c r="J60" s="37">
        <v>159.16</v>
      </c>
      <c r="K60" s="37">
        <v>142.11000000000001</v>
      </c>
      <c r="L60" s="37">
        <v>137.43</v>
      </c>
      <c r="M60" s="37">
        <v>147</v>
      </c>
      <c r="N60" s="37">
        <v>82.5</v>
      </c>
      <c r="O60" s="37">
        <v>73.47</v>
      </c>
      <c r="P60" s="37">
        <v>61.31</v>
      </c>
      <c r="Q60" s="37">
        <v>47.63</v>
      </c>
      <c r="R60" s="37">
        <v>72.08</v>
      </c>
      <c r="S60" s="37">
        <v>15.24</v>
      </c>
      <c r="T60" s="37">
        <v>13.64</v>
      </c>
      <c r="U60" s="37">
        <v>12.52</v>
      </c>
      <c r="V60" s="37">
        <v>12.14</v>
      </c>
      <c r="W60" s="37">
        <v>120.6</v>
      </c>
      <c r="X60" s="37">
        <v>103.84</v>
      </c>
      <c r="Y60" s="37">
        <v>85.47</v>
      </c>
      <c r="Z60" s="37">
        <v>60.32</v>
      </c>
      <c r="AA60" s="37">
        <v>30.85</v>
      </c>
      <c r="AB60" s="37">
        <v>43.23</v>
      </c>
      <c r="AC60" s="37">
        <v>63.06</v>
      </c>
      <c r="AD60" s="37">
        <v>72.05</v>
      </c>
      <c r="AE60" s="37">
        <v>158.30000000000001</v>
      </c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H60" s="4"/>
      <c r="CI60" s="4"/>
      <c r="CJ60" s="4"/>
      <c r="CK60" s="4"/>
      <c r="CL60" s="4"/>
      <c r="CM60" s="4"/>
      <c r="CN60" s="4"/>
      <c r="CO60" s="4"/>
      <c r="CP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</row>
    <row r="61" spans="1:187" s="28" customFormat="1" x14ac:dyDescent="0.15">
      <c r="A61" s="4"/>
      <c r="B61" s="37" t="s">
        <v>448</v>
      </c>
      <c r="C61" s="37" t="s">
        <v>43</v>
      </c>
      <c r="D61" s="37" t="s">
        <v>435</v>
      </c>
      <c r="E61" s="39" t="s">
        <v>702</v>
      </c>
      <c r="F61" s="37" t="s">
        <v>45</v>
      </c>
      <c r="G61" s="37" t="s">
        <v>53</v>
      </c>
      <c r="H61" s="37">
        <v>168.94</v>
      </c>
      <c r="I61" s="37">
        <v>179.09</v>
      </c>
      <c r="J61" s="37">
        <v>167.29</v>
      </c>
      <c r="K61" s="37">
        <v>146.43</v>
      </c>
      <c r="L61" s="37">
        <v>144.51</v>
      </c>
      <c r="M61" s="37">
        <v>155.6</v>
      </c>
      <c r="N61" s="37">
        <v>86.65</v>
      </c>
      <c r="O61" s="37">
        <v>76.489999999999995</v>
      </c>
      <c r="P61" s="37">
        <v>64.13</v>
      </c>
      <c r="Q61" s="37">
        <v>48.26</v>
      </c>
      <c r="R61" s="37">
        <v>79.36</v>
      </c>
      <c r="S61" s="37">
        <v>17.28</v>
      </c>
      <c r="T61" s="37">
        <v>16.12</v>
      </c>
      <c r="U61" s="37">
        <v>14.24</v>
      </c>
      <c r="V61" s="37">
        <v>12.89</v>
      </c>
      <c r="W61" s="37">
        <v>123.01</v>
      </c>
      <c r="X61" s="37">
        <v>105.59</v>
      </c>
      <c r="Y61" s="37">
        <v>86.01</v>
      </c>
      <c r="Z61" s="37">
        <v>59.98</v>
      </c>
      <c r="AA61" s="37">
        <v>34.380000000000003</v>
      </c>
      <c r="AB61" s="37">
        <v>47.31</v>
      </c>
      <c r="AC61" s="37">
        <v>65.62</v>
      </c>
      <c r="AD61" s="37">
        <v>71.11</v>
      </c>
      <c r="AE61" s="37">
        <v>163.71</v>
      </c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H61" s="4"/>
      <c r="CI61" s="4"/>
      <c r="CJ61" s="4"/>
      <c r="CK61" s="4"/>
      <c r="CL61" s="4"/>
      <c r="CM61" s="4"/>
      <c r="CN61" s="4"/>
      <c r="CO61" s="4"/>
      <c r="CP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</row>
    <row r="62" spans="1:187" s="28" customFormat="1" x14ac:dyDescent="0.15">
      <c r="A62" s="4"/>
      <c r="B62" s="37" t="s">
        <v>449</v>
      </c>
      <c r="C62" s="37" t="s">
        <v>43</v>
      </c>
      <c r="D62" s="37" t="s">
        <v>435</v>
      </c>
      <c r="E62" s="39" t="s">
        <v>702</v>
      </c>
      <c r="F62" s="37" t="s">
        <v>45</v>
      </c>
      <c r="G62" s="37" t="s">
        <v>53</v>
      </c>
      <c r="H62" s="37">
        <v>165.8</v>
      </c>
      <c r="I62" s="37">
        <v>174.34</v>
      </c>
      <c r="J62" s="37">
        <v>163.11000000000001</v>
      </c>
      <c r="K62" s="37"/>
      <c r="L62" s="37"/>
      <c r="M62" s="37"/>
      <c r="N62" s="37"/>
      <c r="O62" s="37">
        <v>77.91</v>
      </c>
      <c r="P62" s="37">
        <v>63.6</v>
      </c>
      <c r="Q62" s="37">
        <v>51.02</v>
      </c>
      <c r="R62" s="37">
        <v>78.73</v>
      </c>
      <c r="S62" s="37">
        <v>17.8</v>
      </c>
      <c r="T62" s="37">
        <v>16.420000000000002</v>
      </c>
      <c r="U62" s="37">
        <v>14.91</v>
      </c>
      <c r="V62" s="37">
        <v>13.87</v>
      </c>
      <c r="W62" s="37">
        <v>120.17</v>
      </c>
      <c r="X62" s="37">
        <v>103.08</v>
      </c>
      <c r="Y62" s="37">
        <v>82.54</v>
      </c>
      <c r="Z62" s="37">
        <v>57.7</v>
      </c>
      <c r="AA62" s="37">
        <v>33.9</v>
      </c>
      <c r="AB62" s="37">
        <v>47.47</v>
      </c>
      <c r="AC62" s="37">
        <v>62.64</v>
      </c>
      <c r="AD62" s="37">
        <v>69.91</v>
      </c>
      <c r="AE62" s="37">
        <v>161.29</v>
      </c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H62" s="4"/>
      <c r="CI62" s="4"/>
      <c r="CJ62" s="4"/>
      <c r="CK62" s="4"/>
      <c r="CL62" s="4"/>
      <c r="CM62" s="4"/>
      <c r="CN62" s="4"/>
      <c r="CO62" s="4"/>
      <c r="CP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</row>
    <row r="63" spans="1:187" s="37" customFormat="1" x14ac:dyDescent="0.15">
      <c r="A63" s="4"/>
      <c r="B63" s="37" t="s">
        <v>450</v>
      </c>
      <c r="C63" s="37" t="s">
        <v>43</v>
      </c>
      <c r="D63" s="37" t="s">
        <v>424</v>
      </c>
      <c r="E63" s="39" t="s">
        <v>702</v>
      </c>
      <c r="F63" s="37" t="s">
        <v>45</v>
      </c>
      <c r="G63" s="37" t="s">
        <v>53</v>
      </c>
      <c r="H63" s="37">
        <v>176.78</v>
      </c>
      <c r="I63" s="37">
        <v>187.34</v>
      </c>
      <c r="J63" s="37">
        <v>173.86</v>
      </c>
      <c r="K63" s="37">
        <v>153.54</v>
      </c>
      <c r="L63" s="37">
        <v>149.47</v>
      </c>
      <c r="M63" s="37">
        <v>163.66</v>
      </c>
      <c r="N63" s="37">
        <v>90.96</v>
      </c>
      <c r="O63" s="37">
        <v>82.72</v>
      </c>
      <c r="P63" s="37">
        <v>67.25</v>
      </c>
      <c r="Q63" s="37">
        <v>52.52</v>
      </c>
      <c r="R63" s="37">
        <v>83.41</v>
      </c>
      <c r="S63" s="37">
        <v>18.22</v>
      </c>
      <c r="T63" s="37">
        <v>16.850000000000001</v>
      </c>
      <c r="U63" s="37">
        <v>14.08</v>
      </c>
      <c r="V63" s="37">
        <v>12.52</v>
      </c>
      <c r="W63" s="37">
        <v>130.35</v>
      </c>
      <c r="X63" s="37">
        <v>111.82</v>
      </c>
      <c r="Y63" s="37">
        <v>91.08</v>
      </c>
      <c r="Z63" s="37">
        <v>64</v>
      </c>
      <c r="AA63" s="37">
        <v>33.51</v>
      </c>
      <c r="AB63" s="37">
        <v>51.38</v>
      </c>
      <c r="AC63" s="37">
        <v>74.02</v>
      </c>
      <c r="AD63" s="37">
        <v>75.959999999999994</v>
      </c>
      <c r="AE63" s="37">
        <v>172.94</v>
      </c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H63" s="4"/>
      <c r="CI63" s="4"/>
      <c r="CJ63" s="4"/>
      <c r="CK63" s="4"/>
      <c r="CL63" s="4"/>
      <c r="CM63" s="4"/>
      <c r="CN63" s="4"/>
      <c r="CO63" s="4"/>
      <c r="CP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</row>
    <row r="64" spans="1:187" s="37" customFormat="1" x14ac:dyDescent="0.15">
      <c r="A64" s="4"/>
      <c r="B64" s="37" t="s">
        <v>451</v>
      </c>
      <c r="C64" s="37" t="s">
        <v>43</v>
      </c>
      <c r="D64" s="37" t="s">
        <v>424</v>
      </c>
      <c r="E64" s="39" t="s">
        <v>702</v>
      </c>
      <c r="F64" s="37" t="s">
        <v>45</v>
      </c>
      <c r="G64" s="37" t="s">
        <v>40</v>
      </c>
      <c r="H64" s="37">
        <v>181.32</v>
      </c>
      <c r="I64" s="37">
        <v>186.23</v>
      </c>
      <c r="J64" s="37">
        <v>177.39</v>
      </c>
      <c r="K64" s="37">
        <v>156.66999999999999</v>
      </c>
      <c r="L64" s="37">
        <v>152.30000000000001</v>
      </c>
      <c r="M64" s="37">
        <v>161.13999999999999</v>
      </c>
      <c r="N64" s="37">
        <v>91.92</v>
      </c>
      <c r="O64" s="37">
        <v>84.07</v>
      </c>
      <c r="P64" s="37">
        <v>68.760000000000005</v>
      </c>
      <c r="Q64" s="37">
        <v>54.87</v>
      </c>
      <c r="R64" s="37">
        <v>81.7</v>
      </c>
      <c r="S64" s="37">
        <v>19.37</v>
      </c>
      <c r="T64" s="37">
        <v>17.52</v>
      </c>
      <c r="U64" s="37">
        <v>15.51</v>
      </c>
      <c r="V64" s="37">
        <v>11.82</v>
      </c>
      <c r="W64" s="37">
        <v>133.5</v>
      </c>
      <c r="X64" s="37">
        <v>113.2</v>
      </c>
      <c r="Y64" s="37">
        <v>91.37</v>
      </c>
      <c r="Z64" s="37">
        <v>64.010000000000005</v>
      </c>
      <c r="AA64" s="37">
        <v>34.29</v>
      </c>
      <c r="AB64" s="37">
        <v>48.49</v>
      </c>
      <c r="AC64" s="37">
        <v>70.58</v>
      </c>
      <c r="AD64" s="37">
        <v>78.48</v>
      </c>
      <c r="AE64" s="37">
        <v>174.82</v>
      </c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H64" s="4"/>
      <c r="CI64" s="4"/>
      <c r="CJ64" s="4"/>
      <c r="CK64" s="4"/>
      <c r="CL64" s="4"/>
      <c r="CM64" s="4"/>
      <c r="CN64" s="4"/>
      <c r="CO64" s="4"/>
      <c r="CP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</row>
    <row r="65" spans="1:187" s="37" customFormat="1" x14ac:dyDescent="0.15">
      <c r="A65" s="4"/>
      <c r="B65" s="37" t="s">
        <v>453</v>
      </c>
      <c r="C65" s="37" t="s">
        <v>43</v>
      </c>
      <c r="D65" s="37" t="s">
        <v>435</v>
      </c>
      <c r="E65" s="39" t="s">
        <v>702</v>
      </c>
      <c r="F65" s="37" t="s">
        <v>45</v>
      </c>
      <c r="G65" s="37" t="s">
        <v>53</v>
      </c>
      <c r="H65" s="37">
        <v>166.86</v>
      </c>
      <c r="I65" s="37">
        <v>173.78</v>
      </c>
      <c r="J65" s="37">
        <v>163.21</v>
      </c>
      <c r="K65" s="37">
        <v>143.69999999999999</v>
      </c>
      <c r="L65" s="37">
        <v>139.41</v>
      </c>
      <c r="M65" s="37">
        <v>149.94999999999999</v>
      </c>
      <c r="N65" s="37">
        <v>83.8</v>
      </c>
      <c r="O65" s="37">
        <v>75.33</v>
      </c>
      <c r="P65" s="37">
        <v>61.67</v>
      </c>
      <c r="Q65" s="37">
        <v>49.16</v>
      </c>
      <c r="R65" s="37">
        <v>74.42</v>
      </c>
      <c r="S65" s="37">
        <v>16.88</v>
      </c>
      <c r="T65" s="37">
        <v>16.2</v>
      </c>
      <c r="U65" s="37">
        <v>15.24</v>
      </c>
      <c r="V65" s="37">
        <v>13.64</v>
      </c>
      <c r="W65" s="37">
        <v>121.76</v>
      </c>
      <c r="X65" s="37">
        <v>103.96</v>
      </c>
      <c r="Y65" s="37">
        <v>83.88</v>
      </c>
      <c r="Z65" s="37">
        <v>59.42</v>
      </c>
      <c r="AA65" s="37">
        <v>30.98</v>
      </c>
      <c r="AB65" s="37">
        <v>45.58</v>
      </c>
      <c r="AC65" s="37">
        <v>65.75</v>
      </c>
      <c r="AD65" s="37">
        <v>72.180000000000007</v>
      </c>
      <c r="AE65" s="37">
        <v>160.86000000000001</v>
      </c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H65" s="4"/>
      <c r="CI65" s="4"/>
      <c r="CJ65" s="4"/>
      <c r="CK65" s="4"/>
      <c r="CL65" s="4"/>
      <c r="CM65" s="4"/>
      <c r="CN65" s="4"/>
      <c r="CO65" s="4"/>
      <c r="CP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</row>
    <row r="66" spans="1:187" s="28" customFormat="1" x14ac:dyDescent="0.15">
      <c r="A66" s="4"/>
      <c r="B66" s="37" t="s">
        <v>612</v>
      </c>
      <c r="C66" s="37" t="s">
        <v>43</v>
      </c>
      <c r="D66" s="37" t="s">
        <v>435</v>
      </c>
      <c r="E66" s="39" t="s">
        <v>702</v>
      </c>
      <c r="F66" s="37" t="s">
        <v>45</v>
      </c>
      <c r="G66" s="37" t="s">
        <v>67</v>
      </c>
      <c r="H66" s="37">
        <v>172.11</v>
      </c>
      <c r="I66" s="37">
        <v>177.14</v>
      </c>
      <c r="J66" s="37">
        <v>166.7</v>
      </c>
      <c r="K66" s="37"/>
      <c r="L66" s="37"/>
      <c r="M66" s="37"/>
      <c r="N66" s="37"/>
      <c r="O66" s="37">
        <v>77.260000000000005</v>
      </c>
      <c r="P66" s="37">
        <v>63.87</v>
      </c>
      <c r="Q66" s="37">
        <v>51.24</v>
      </c>
      <c r="R66" s="37">
        <v>78.849999999999994</v>
      </c>
      <c r="S66" s="37">
        <v>16.09</v>
      </c>
      <c r="T66" s="37">
        <v>15.14</v>
      </c>
      <c r="U66" s="37"/>
      <c r="V66" s="37">
        <v>11.28</v>
      </c>
      <c r="W66" s="37">
        <v>124.73</v>
      </c>
      <c r="X66" s="37">
        <v>105.36</v>
      </c>
      <c r="Y66" s="37"/>
      <c r="Z66" s="37">
        <v>63.25</v>
      </c>
      <c r="AA66" s="37">
        <v>33.799999999999997</v>
      </c>
      <c r="AB66" s="37">
        <v>43.68</v>
      </c>
      <c r="AC66" s="37">
        <v>68.63</v>
      </c>
      <c r="AD66" s="37"/>
      <c r="AE66" s="37">
        <v>165.1</v>
      </c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H66" s="4"/>
      <c r="CI66" s="4"/>
      <c r="CJ66" s="4"/>
      <c r="CK66" s="4"/>
      <c r="CL66" s="4"/>
      <c r="CM66" s="4"/>
      <c r="CN66" s="4"/>
      <c r="CO66" s="4"/>
      <c r="CP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</row>
    <row r="67" spans="1:187" s="28" customFormat="1" x14ac:dyDescent="0.15">
      <c r="A67" s="4"/>
      <c r="B67" s="37" t="s">
        <v>613</v>
      </c>
      <c r="C67" s="37" t="s">
        <v>43</v>
      </c>
      <c r="D67" s="37" t="s">
        <v>435</v>
      </c>
      <c r="E67" s="39" t="s">
        <v>702</v>
      </c>
      <c r="F67" s="37" t="s">
        <v>45</v>
      </c>
      <c r="G67" s="37" t="s">
        <v>40</v>
      </c>
      <c r="H67" s="37">
        <v>178.86</v>
      </c>
      <c r="I67" s="37">
        <v>190.2</v>
      </c>
      <c r="J67" s="37">
        <v>173.8</v>
      </c>
      <c r="K67" s="37">
        <v>153.71</v>
      </c>
      <c r="L67" s="37">
        <v>148.04</v>
      </c>
      <c r="M67" s="37">
        <v>164.18</v>
      </c>
      <c r="N67" s="37">
        <v>88.43</v>
      </c>
      <c r="O67" s="37">
        <v>80.22</v>
      </c>
      <c r="P67" s="37">
        <v>64.98</v>
      </c>
      <c r="Q67" s="37">
        <v>50.52</v>
      </c>
      <c r="R67" s="37">
        <v>81.25</v>
      </c>
      <c r="S67" s="37">
        <v>18.690000000000001</v>
      </c>
      <c r="T67" s="37">
        <v>17.170000000000002</v>
      </c>
      <c r="U67" s="37">
        <v>16.38</v>
      </c>
      <c r="V67" s="37">
        <v>13.3</v>
      </c>
      <c r="W67" s="37">
        <v>129.97</v>
      </c>
      <c r="X67" s="37">
        <v>110.96</v>
      </c>
      <c r="Y67" s="37">
        <v>91.66</v>
      </c>
      <c r="Z67" s="37">
        <v>64.819999999999993</v>
      </c>
      <c r="AA67" s="37">
        <v>35.159999999999997</v>
      </c>
      <c r="AB67" s="37">
        <v>48.76</v>
      </c>
      <c r="AC67" s="37">
        <v>74.77</v>
      </c>
      <c r="AD67" s="37">
        <v>76.5</v>
      </c>
      <c r="AE67" s="37">
        <v>175.24</v>
      </c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H67" s="4"/>
      <c r="CI67" s="4"/>
      <c r="CJ67" s="4"/>
      <c r="CK67" s="4"/>
      <c r="CL67" s="4"/>
      <c r="CM67" s="4"/>
      <c r="CN67" s="4"/>
      <c r="CO67" s="4"/>
      <c r="CP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</row>
    <row r="68" spans="1:187" s="37" customFormat="1" x14ac:dyDescent="0.15">
      <c r="A68" s="4"/>
      <c r="B68" s="37" t="s">
        <v>614</v>
      </c>
      <c r="C68" s="37" t="s">
        <v>43</v>
      </c>
      <c r="D68" s="37" t="s">
        <v>435</v>
      </c>
      <c r="E68" s="39" t="s">
        <v>702</v>
      </c>
      <c r="F68" s="37" t="s">
        <v>45</v>
      </c>
      <c r="G68" s="37" t="s">
        <v>49</v>
      </c>
      <c r="K68" s="37">
        <v>152.37</v>
      </c>
      <c r="L68" s="37">
        <v>147.46</v>
      </c>
      <c r="M68" s="37">
        <v>160.54</v>
      </c>
      <c r="N68" s="37">
        <v>87.92</v>
      </c>
      <c r="O68" s="37">
        <v>80.489999999999995</v>
      </c>
      <c r="P68" s="37">
        <v>65.86</v>
      </c>
      <c r="Q68" s="37">
        <v>51.87</v>
      </c>
      <c r="R68" s="37">
        <v>83.79</v>
      </c>
      <c r="S68" s="37">
        <v>21.55</v>
      </c>
      <c r="T68" s="37">
        <v>18.73</v>
      </c>
      <c r="U68" s="37">
        <v>16.670000000000002</v>
      </c>
      <c r="V68" s="37">
        <v>14.13</v>
      </c>
      <c r="W68" s="37">
        <v>128.81</v>
      </c>
      <c r="X68" s="37">
        <v>111.21</v>
      </c>
      <c r="Y68" s="37">
        <v>90.98</v>
      </c>
      <c r="Z68" s="37">
        <v>64.540000000000006</v>
      </c>
      <c r="AA68" s="37">
        <v>34.46</v>
      </c>
      <c r="AB68" s="37">
        <v>50.3</v>
      </c>
      <c r="AC68" s="37">
        <v>68.22</v>
      </c>
      <c r="AD68" s="37">
        <v>76.2</v>
      </c>
      <c r="AE68" s="37">
        <v>173.8</v>
      </c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H68" s="4"/>
      <c r="CI68" s="4"/>
      <c r="CJ68" s="4"/>
      <c r="CK68" s="4"/>
      <c r="CL68" s="4"/>
      <c r="CM68" s="4"/>
      <c r="CN68" s="4"/>
      <c r="CO68" s="4"/>
      <c r="CP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</row>
    <row r="69" spans="1:187" s="37" customFormat="1" x14ac:dyDescent="0.15">
      <c r="A69" s="4"/>
      <c r="B69" s="37" t="s">
        <v>615</v>
      </c>
      <c r="C69" s="37" t="s">
        <v>43</v>
      </c>
      <c r="D69" s="37" t="s">
        <v>424</v>
      </c>
      <c r="E69" s="39" t="s">
        <v>702</v>
      </c>
      <c r="F69" s="37" t="s">
        <v>45</v>
      </c>
      <c r="G69" s="37" t="s">
        <v>49</v>
      </c>
      <c r="H69" s="37">
        <v>172.03</v>
      </c>
      <c r="I69" s="37">
        <v>182.14</v>
      </c>
      <c r="J69" s="37">
        <v>169.41</v>
      </c>
      <c r="K69" s="37">
        <v>148.31</v>
      </c>
      <c r="L69" s="37">
        <v>144.91</v>
      </c>
      <c r="M69" s="37">
        <v>158.03</v>
      </c>
      <c r="N69" s="37">
        <v>85.38</v>
      </c>
      <c r="O69" s="37">
        <v>78.510000000000005</v>
      </c>
      <c r="P69" s="37">
        <v>63.42</v>
      </c>
      <c r="Q69" s="37">
        <v>51.23</v>
      </c>
      <c r="R69" s="37">
        <v>82.49</v>
      </c>
      <c r="S69" s="37">
        <v>19.059999999999999</v>
      </c>
      <c r="T69" s="37">
        <v>17.07</v>
      </c>
      <c r="U69" s="37">
        <v>15.43</v>
      </c>
      <c r="V69" s="37">
        <v>12.43</v>
      </c>
      <c r="W69" s="37">
        <v>125.02</v>
      </c>
      <c r="X69" s="37">
        <v>107.84</v>
      </c>
      <c r="Y69" s="37">
        <v>88.42</v>
      </c>
      <c r="Z69" s="37">
        <v>62.33</v>
      </c>
      <c r="AA69" s="37">
        <v>35.049999999999997</v>
      </c>
      <c r="AB69" s="37">
        <v>48.92</v>
      </c>
      <c r="AC69" s="37">
        <v>66.77</v>
      </c>
      <c r="AD69" s="37">
        <v>73.86</v>
      </c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H69" s="4"/>
      <c r="CI69" s="4"/>
      <c r="CJ69" s="4"/>
      <c r="CK69" s="4"/>
      <c r="CL69" s="4"/>
      <c r="CM69" s="4"/>
      <c r="CN69" s="4"/>
      <c r="CO69" s="4"/>
      <c r="CP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</row>
    <row r="70" spans="1:187" x14ac:dyDescent="0.15">
      <c r="B70" s="37" t="s">
        <v>616</v>
      </c>
      <c r="C70" s="37" t="s">
        <v>43</v>
      </c>
      <c r="D70" s="37" t="s">
        <v>424</v>
      </c>
      <c r="E70" s="39" t="s">
        <v>702</v>
      </c>
      <c r="F70" s="37" t="s">
        <v>45</v>
      </c>
      <c r="G70" s="37" t="s">
        <v>228</v>
      </c>
      <c r="H70" s="37">
        <v>171.27</v>
      </c>
      <c r="I70" s="37">
        <v>179.32</v>
      </c>
      <c r="J70" s="37">
        <v>169.22</v>
      </c>
      <c r="K70" s="37">
        <v>148.32</v>
      </c>
      <c r="L70" s="37">
        <v>144.21</v>
      </c>
      <c r="M70" s="37">
        <v>154.88999999999999</v>
      </c>
      <c r="N70" s="37">
        <v>88.3</v>
      </c>
      <c r="O70" s="37">
        <v>79.48</v>
      </c>
      <c r="P70" s="37">
        <v>65.650000000000006</v>
      </c>
      <c r="Q70" s="37">
        <v>50.96</v>
      </c>
      <c r="R70" s="37">
        <v>80.33</v>
      </c>
      <c r="S70" s="37">
        <v>18.39</v>
      </c>
      <c r="T70" s="37">
        <v>17.11</v>
      </c>
      <c r="U70" s="37">
        <v>16.12</v>
      </c>
      <c r="V70" s="37">
        <v>12.71</v>
      </c>
      <c r="W70" s="37">
        <v>124.55</v>
      </c>
      <c r="X70" s="37">
        <v>107</v>
      </c>
      <c r="Y70" s="37">
        <v>86.32</v>
      </c>
      <c r="Z70" s="37">
        <v>59.26</v>
      </c>
      <c r="AA70" s="37">
        <v>34.18</v>
      </c>
      <c r="AB70" s="37">
        <v>45.16</v>
      </c>
      <c r="AC70" s="37">
        <v>67.78</v>
      </c>
      <c r="AD70" s="37">
        <v>72.400000000000006</v>
      </c>
      <c r="AE70" s="37"/>
      <c r="AG70" s="4"/>
      <c r="AI70" s="4"/>
      <c r="BI70" s="4"/>
      <c r="BJ70" s="4"/>
      <c r="BK70" s="4"/>
      <c r="BL70" s="4"/>
      <c r="BM70" s="4"/>
      <c r="BN70" s="4"/>
      <c r="BO70" s="4"/>
      <c r="BP70" s="4"/>
      <c r="BT70" s="4"/>
    </row>
    <row r="71" spans="1:187" x14ac:dyDescent="0.15">
      <c r="B71" s="28" t="s">
        <v>466</v>
      </c>
      <c r="C71" s="28" t="s">
        <v>455</v>
      </c>
      <c r="D71" s="28" t="s">
        <v>467</v>
      </c>
      <c r="E71" s="40" t="s">
        <v>722</v>
      </c>
      <c r="F71" s="28" t="s">
        <v>45</v>
      </c>
      <c r="G71" s="28" t="s">
        <v>40</v>
      </c>
      <c r="H71" s="28"/>
      <c r="I71" s="28"/>
      <c r="J71" s="28"/>
      <c r="K71" s="28">
        <v>158.05000000000001</v>
      </c>
      <c r="L71" s="28">
        <v>151.44999999999999</v>
      </c>
      <c r="M71" s="28">
        <v>163.35</v>
      </c>
      <c r="N71" s="28">
        <v>91.8</v>
      </c>
      <c r="O71" s="28">
        <v>80.23</v>
      </c>
      <c r="P71" s="28">
        <v>65.150000000000006</v>
      </c>
      <c r="Q71" s="28">
        <v>52.62</v>
      </c>
      <c r="R71" s="28">
        <v>81.48</v>
      </c>
      <c r="S71" s="28"/>
      <c r="T71" s="28"/>
      <c r="U71" s="28"/>
      <c r="V71" s="28"/>
      <c r="W71" s="28"/>
      <c r="X71" s="28"/>
      <c r="Y71" s="28"/>
      <c r="Z71" s="28"/>
      <c r="AA71" s="28">
        <v>34.26</v>
      </c>
      <c r="AB71" s="28">
        <v>48.87</v>
      </c>
      <c r="AC71" s="28">
        <v>65.06</v>
      </c>
      <c r="AD71" s="28">
        <v>77.400000000000006</v>
      </c>
      <c r="AE71" s="28">
        <v>175.83</v>
      </c>
      <c r="AG71" s="4"/>
      <c r="AI71" s="4"/>
      <c r="BI71" s="4"/>
      <c r="BJ71" s="4"/>
      <c r="BK71" s="4"/>
      <c r="BL71" s="4"/>
      <c r="BM71" s="4"/>
      <c r="BN71" s="4"/>
      <c r="BO71" s="4"/>
      <c r="BP71" s="4"/>
      <c r="BT71" s="4"/>
    </row>
    <row r="72" spans="1:187" x14ac:dyDescent="0.15">
      <c r="B72" s="28" t="s">
        <v>469</v>
      </c>
      <c r="C72" s="28" t="s">
        <v>470</v>
      </c>
      <c r="D72" s="28" t="s">
        <v>646</v>
      </c>
      <c r="E72" s="40" t="s">
        <v>722</v>
      </c>
      <c r="F72" s="28" t="s">
        <v>39</v>
      </c>
      <c r="G72" s="28" t="s">
        <v>73</v>
      </c>
      <c r="H72" s="28">
        <v>187.75</v>
      </c>
      <c r="I72" s="28">
        <v>196.92</v>
      </c>
      <c r="J72" s="28">
        <v>183.38</v>
      </c>
      <c r="K72" s="28">
        <v>165.42</v>
      </c>
      <c r="L72" s="28">
        <v>158.27000000000001</v>
      </c>
      <c r="M72" s="28">
        <v>172.23</v>
      </c>
      <c r="N72" s="28">
        <v>93.79</v>
      </c>
      <c r="O72" s="28">
        <v>83.16</v>
      </c>
      <c r="P72" s="28">
        <v>66.73</v>
      </c>
      <c r="Q72" s="28">
        <v>56.43</v>
      </c>
      <c r="R72" s="28">
        <v>91.93</v>
      </c>
      <c r="S72" s="28">
        <v>18.850000000000001</v>
      </c>
      <c r="T72" s="28">
        <v>17.34</v>
      </c>
      <c r="U72" s="28">
        <v>15.28</v>
      </c>
      <c r="V72" s="28">
        <v>11.76</v>
      </c>
      <c r="W72" s="28">
        <v>138.63999999999999</v>
      </c>
      <c r="X72" s="28">
        <v>118.74</v>
      </c>
      <c r="Y72" s="28">
        <v>97.06</v>
      </c>
      <c r="Z72" s="28">
        <v>70.53</v>
      </c>
      <c r="AA72" s="28">
        <v>37.200000000000003</v>
      </c>
      <c r="AB72" s="28">
        <v>55.51</v>
      </c>
      <c r="AC72" s="28">
        <v>66.430000000000007</v>
      </c>
      <c r="AD72" s="28">
        <v>82.51</v>
      </c>
      <c r="AE72" s="28">
        <v>182.94</v>
      </c>
      <c r="AG72" s="4"/>
      <c r="AI72" s="4"/>
      <c r="BI72" s="4"/>
      <c r="BJ72" s="4"/>
      <c r="BK72" s="4"/>
      <c r="BL72" s="4"/>
      <c r="BM72" s="4"/>
      <c r="BN72" s="4"/>
      <c r="BO72" s="4"/>
      <c r="BP72" s="4"/>
      <c r="BT72" s="4"/>
    </row>
    <row r="73" spans="1:187" x14ac:dyDescent="0.15">
      <c r="B73" s="28" t="s">
        <v>645</v>
      </c>
      <c r="C73" s="28" t="s">
        <v>470</v>
      </c>
      <c r="D73" s="28" t="s">
        <v>646</v>
      </c>
      <c r="E73" s="40" t="s">
        <v>722</v>
      </c>
      <c r="F73" s="28" t="s">
        <v>45</v>
      </c>
      <c r="G73" s="28" t="s">
        <v>49</v>
      </c>
      <c r="H73" s="28">
        <v>176.29</v>
      </c>
      <c r="I73" s="28">
        <v>186.37</v>
      </c>
      <c r="J73" s="28">
        <v>175.03</v>
      </c>
      <c r="K73" s="28"/>
      <c r="L73" s="28"/>
      <c r="M73" s="28"/>
      <c r="N73" s="28"/>
      <c r="O73" s="28">
        <v>82.19</v>
      </c>
      <c r="P73" s="28">
        <v>66.2</v>
      </c>
      <c r="Q73" s="28">
        <v>56.56</v>
      </c>
      <c r="R73" s="28">
        <v>89.94</v>
      </c>
      <c r="S73" s="28">
        <v>17.829999999999998</v>
      </c>
      <c r="T73" s="28">
        <v>16.37</v>
      </c>
      <c r="U73" s="28">
        <v>14.99</v>
      </c>
      <c r="V73" s="28">
        <v>11.99</v>
      </c>
      <c r="W73" s="28">
        <v>130.69999999999999</v>
      </c>
      <c r="X73" s="28">
        <v>110.21</v>
      </c>
      <c r="Y73" s="28">
        <v>88.4</v>
      </c>
      <c r="Z73" s="28">
        <v>63.46</v>
      </c>
      <c r="AA73" s="28">
        <v>37.15</v>
      </c>
      <c r="AB73" s="28">
        <v>51.23</v>
      </c>
      <c r="AC73" s="28">
        <v>65.16</v>
      </c>
      <c r="AD73" s="28">
        <v>74.88</v>
      </c>
      <c r="AE73" s="28">
        <v>169.65</v>
      </c>
      <c r="AG73" s="4"/>
      <c r="AI73" s="4"/>
      <c r="BI73" s="4"/>
      <c r="BJ73" s="4"/>
      <c r="BK73" s="4"/>
      <c r="BL73" s="4"/>
      <c r="BM73" s="4"/>
      <c r="BN73" s="4"/>
      <c r="BO73" s="4"/>
      <c r="BP73" s="4"/>
      <c r="BT73" s="4"/>
    </row>
    <row r="74" spans="1:187" x14ac:dyDescent="0.15">
      <c r="B74" s="37" t="s">
        <v>482</v>
      </c>
      <c r="C74" s="37" t="s">
        <v>152</v>
      </c>
      <c r="D74" s="37" t="s">
        <v>483</v>
      </c>
      <c r="E74" s="39" t="s">
        <v>719</v>
      </c>
      <c r="F74" s="37" t="s">
        <v>39</v>
      </c>
      <c r="G74" s="37" t="s">
        <v>40</v>
      </c>
      <c r="H74" s="37">
        <v>183.47</v>
      </c>
      <c r="I74" s="37">
        <v>193.59</v>
      </c>
      <c r="J74" s="37">
        <v>180.69</v>
      </c>
      <c r="K74" s="37">
        <v>160.19</v>
      </c>
      <c r="L74" s="37">
        <v>156.81</v>
      </c>
      <c r="M74" s="37">
        <v>168.79</v>
      </c>
      <c r="N74" s="37">
        <v>93.96</v>
      </c>
      <c r="O74" s="37"/>
      <c r="P74" s="37">
        <v>70.53</v>
      </c>
      <c r="Q74" s="37">
        <v>55.84</v>
      </c>
      <c r="R74" s="37">
        <v>89.5</v>
      </c>
      <c r="S74" s="37"/>
      <c r="T74" s="37"/>
      <c r="U74" s="37"/>
      <c r="V74" s="37"/>
      <c r="W74" s="37"/>
      <c r="X74" s="37"/>
      <c r="Y74" s="37"/>
      <c r="Z74" s="37"/>
      <c r="AA74" s="37">
        <v>38.03</v>
      </c>
      <c r="AB74" s="37">
        <v>53.37</v>
      </c>
      <c r="AC74" s="37">
        <v>75.849999999999994</v>
      </c>
      <c r="AD74" s="37">
        <v>79.709999999999994</v>
      </c>
      <c r="AE74" s="37">
        <v>176.95</v>
      </c>
      <c r="AG74" s="4"/>
      <c r="AI74" s="4"/>
      <c r="BI74" s="4"/>
      <c r="BJ74" s="4"/>
      <c r="BK74" s="4"/>
      <c r="BL74" s="4"/>
      <c r="BM74" s="4"/>
      <c r="BN74" s="4"/>
      <c r="BO74" s="4"/>
      <c r="BP74" s="4"/>
      <c r="BT74" s="4"/>
    </row>
    <row r="75" spans="1:187" x14ac:dyDescent="0.15">
      <c r="B75" s="37" t="s">
        <v>487</v>
      </c>
      <c r="C75" s="37" t="s">
        <v>152</v>
      </c>
      <c r="D75" s="37" t="s">
        <v>489</v>
      </c>
      <c r="E75" s="39" t="s">
        <v>719</v>
      </c>
      <c r="F75" s="37" t="s">
        <v>45</v>
      </c>
      <c r="G75" s="37" t="s">
        <v>40</v>
      </c>
      <c r="H75" s="37"/>
      <c r="I75" s="37">
        <v>189.71</v>
      </c>
      <c r="J75" s="37">
        <v>177.37</v>
      </c>
      <c r="K75" s="37">
        <v>156.87</v>
      </c>
      <c r="L75" s="37">
        <v>154.04</v>
      </c>
      <c r="M75" s="37">
        <v>165.82</v>
      </c>
      <c r="N75" s="37">
        <v>93.88</v>
      </c>
      <c r="O75" s="37">
        <v>80.739999999999995</v>
      </c>
      <c r="P75" s="37">
        <v>67.489999999999995</v>
      </c>
      <c r="Q75" s="37">
        <v>52.92</v>
      </c>
      <c r="R75" s="37">
        <v>84.93</v>
      </c>
      <c r="S75" s="37">
        <v>19.059999999999999</v>
      </c>
      <c r="T75" s="37">
        <v>17.27</v>
      </c>
      <c r="U75" s="37">
        <v>14.96</v>
      </c>
      <c r="V75" s="37">
        <v>13.61</v>
      </c>
      <c r="W75" s="37">
        <v>130.72999999999999</v>
      </c>
      <c r="X75" s="37">
        <v>111.81</v>
      </c>
      <c r="Y75" s="37">
        <v>90.68</v>
      </c>
      <c r="Z75" s="37">
        <v>62.86</v>
      </c>
      <c r="AA75" s="37">
        <v>34.79</v>
      </c>
      <c r="AB75" s="37">
        <v>51.66</v>
      </c>
      <c r="AC75" s="37">
        <v>71.59</v>
      </c>
      <c r="AD75" s="37">
        <v>76.17</v>
      </c>
      <c r="AE75" s="37">
        <v>174.99</v>
      </c>
      <c r="AG75" s="4"/>
      <c r="AI75" s="4"/>
      <c r="BI75" s="4"/>
      <c r="BJ75" s="4"/>
      <c r="BK75" s="4"/>
      <c r="BL75" s="4"/>
      <c r="BM75" s="4"/>
      <c r="BN75" s="4"/>
      <c r="BO75" s="4"/>
      <c r="BP75" s="4"/>
      <c r="BT75" s="4"/>
    </row>
    <row r="76" spans="1:187" x14ac:dyDescent="0.15">
      <c r="E76" s="1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G76" s="4"/>
      <c r="AI76" s="4"/>
      <c r="BI76" s="4"/>
      <c r="BJ76" s="4"/>
      <c r="BK76" s="4"/>
      <c r="BL76" s="4"/>
      <c r="BM76" s="4"/>
      <c r="BN76" s="4"/>
      <c r="BO76" s="4"/>
      <c r="BP76" s="4"/>
      <c r="BT76" s="4"/>
    </row>
    <row r="77" spans="1:187" x14ac:dyDescent="0.15">
      <c r="B77" s="4"/>
      <c r="C77" s="1"/>
      <c r="D77" s="4"/>
      <c r="E77" s="17"/>
      <c r="F77" s="1"/>
      <c r="G77" s="1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G77" s="4"/>
      <c r="AI77" s="4"/>
      <c r="BI77" s="4"/>
      <c r="BJ77" s="4"/>
      <c r="BK77" s="4"/>
      <c r="BL77" s="4"/>
      <c r="BM77" s="4"/>
      <c r="BN77" s="4"/>
      <c r="BO77" s="4"/>
      <c r="BP77" s="4"/>
      <c r="BT77" s="4"/>
    </row>
    <row r="78" spans="1:187" x14ac:dyDescent="0.15">
      <c r="E78" s="1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G78" s="4"/>
      <c r="AI78" s="4"/>
      <c r="BI78" s="4"/>
      <c r="BJ78" s="4"/>
      <c r="BK78" s="4"/>
      <c r="BL78" s="4"/>
      <c r="BM78" s="4"/>
      <c r="BN78" s="4"/>
      <c r="BO78" s="4"/>
      <c r="BP78" s="4"/>
      <c r="BT78" s="4"/>
    </row>
    <row r="79" spans="1:187" x14ac:dyDescent="0.15">
      <c r="E79" s="1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G79" s="4"/>
      <c r="AI79" s="4"/>
      <c r="BI79" s="4"/>
      <c r="BJ79" s="4"/>
      <c r="BK79" s="4"/>
      <c r="BL79" s="4"/>
      <c r="BM79" s="4"/>
      <c r="BN79" s="4"/>
      <c r="BO79" s="4"/>
      <c r="BP79" s="4"/>
      <c r="BT79" s="4"/>
    </row>
    <row r="80" spans="1:187" s="28" customFormat="1" x14ac:dyDescent="0.15">
      <c r="A80" s="4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3"/>
      <c r="BJ80" s="3"/>
      <c r="BK80" s="3"/>
      <c r="BL80" s="3"/>
      <c r="BM80" s="3"/>
      <c r="BN80" s="3"/>
      <c r="BO80" s="3"/>
      <c r="BP80" s="3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</row>
    <row r="81" spans="1:187" s="28" customFormat="1" x14ac:dyDescent="0.15">
      <c r="A81" s="4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3"/>
      <c r="BJ81" s="3"/>
      <c r="BK81" s="3"/>
      <c r="BL81" s="3"/>
      <c r="BM81" s="3"/>
      <c r="BN81" s="3"/>
      <c r="BO81" s="3"/>
      <c r="BP81" s="3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</row>
    <row r="82" spans="1:187" s="28" customFormat="1" x14ac:dyDescent="0.15">
      <c r="A82" s="4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3"/>
      <c r="BJ82" s="3"/>
      <c r="BK82" s="3"/>
      <c r="BL82" s="3"/>
      <c r="BM82" s="3"/>
      <c r="BN82" s="3"/>
      <c r="BO82" s="3"/>
      <c r="BP82" s="3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</row>
    <row r="83" spans="1:187" s="28" customFormat="1" x14ac:dyDescent="0.15">
      <c r="A83" s="4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3"/>
      <c r="BJ83" s="3"/>
      <c r="BK83" s="3"/>
      <c r="BL83" s="3"/>
      <c r="BM83" s="3"/>
      <c r="BN83" s="3"/>
      <c r="BO83" s="3"/>
      <c r="BP83" s="3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</row>
    <row r="84" spans="1:187" s="28" customFormat="1" x14ac:dyDescent="0.15">
      <c r="A84" s="4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3"/>
      <c r="BJ84" s="3"/>
      <c r="BK84" s="3"/>
      <c r="BL84" s="3"/>
      <c r="BM84" s="3"/>
      <c r="BN84" s="3"/>
      <c r="BO84" s="3"/>
      <c r="BP84" s="3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</row>
    <row r="85" spans="1:187" x14ac:dyDescent="0.15">
      <c r="AG85" s="4"/>
      <c r="AI85" s="4"/>
      <c r="BT85" s="4"/>
    </row>
    <row r="86" spans="1:187" x14ac:dyDescent="0.15">
      <c r="AG86" s="4"/>
      <c r="AI86" s="4"/>
      <c r="BT86" s="4"/>
    </row>
    <row r="87" spans="1:187" x14ac:dyDescent="0.15">
      <c r="AG87" s="4"/>
      <c r="AI87" s="4"/>
      <c r="BT87" s="4"/>
    </row>
    <row r="88" spans="1:187" x14ac:dyDescent="0.15">
      <c r="AG88" s="4"/>
      <c r="AI88" s="4"/>
      <c r="BT88" s="4"/>
    </row>
    <row r="90" spans="1:187" s="37" customFormat="1" x14ac:dyDescent="0.15">
      <c r="A90" s="4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4"/>
      <c r="AG90" s="3"/>
      <c r="AH90" s="4"/>
      <c r="AI90" s="3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3"/>
      <c r="BJ90" s="3"/>
      <c r="BK90" s="3"/>
      <c r="BL90" s="3"/>
      <c r="BM90" s="3"/>
      <c r="BN90" s="3"/>
      <c r="BO90" s="3"/>
      <c r="BP90" s="3"/>
      <c r="BQ90" s="4"/>
      <c r="BR90" s="4"/>
      <c r="BS90" s="4"/>
      <c r="BT90" s="3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H90" s="4"/>
      <c r="CI90" s="4"/>
      <c r="CJ90" s="4"/>
      <c r="CK90" s="4"/>
      <c r="CL90" s="4"/>
      <c r="CM90" s="4"/>
      <c r="CN90" s="4"/>
      <c r="CO90" s="4"/>
      <c r="CP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</row>
    <row r="91" spans="1:187" s="37" customFormat="1" x14ac:dyDescent="0.15">
      <c r="A91" s="4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4"/>
      <c r="AG91" s="3"/>
      <c r="AH91" s="4"/>
      <c r="AI91" s="3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3"/>
      <c r="BJ91" s="3"/>
      <c r="BK91" s="3"/>
      <c r="BL91" s="3"/>
      <c r="BM91" s="3"/>
      <c r="BN91" s="3"/>
      <c r="BO91" s="3"/>
      <c r="BP91" s="3"/>
      <c r="BQ91" s="4"/>
      <c r="BR91" s="4"/>
      <c r="BS91" s="4"/>
      <c r="BT91" s="3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H91" s="4"/>
      <c r="CI91" s="4"/>
      <c r="CJ91" s="4"/>
      <c r="CK91" s="4"/>
      <c r="CL91" s="4"/>
      <c r="CM91" s="4"/>
      <c r="CN91" s="4"/>
      <c r="CO91" s="4"/>
      <c r="CP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</row>
    <row r="92" spans="1:187" s="37" customFormat="1" x14ac:dyDescent="0.15">
      <c r="A92" s="4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4"/>
      <c r="AG92" s="3"/>
      <c r="AH92" s="4"/>
      <c r="AI92" s="3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3"/>
      <c r="BJ92" s="3"/>
      <c r="BK92" s="3"/>
      <c r="BL92" s="3"/>
      <c r="BM92" s="3"/>
      <c r="BN92" s="3"/>
      <c r="BO92" s="3"/>
      <c r="BP92" s="3"/>
      <c r="BQ92" s="4"/>
      <c r="BR92" s="4"/>
      <c r="BS92" s="4"/>
      <c r="BT92" s="3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H92" s="4"/>
      <c r="CI92" s="4"/>
      <c r="CJ92" s="4"/>
      <c r="CK92" s="4"/>
      <c r="CL92" s="4"/>
      <c r="CM92" s="4"/>
      <c r="CN92" s="4"/>
      <c r="CO92" s="4"/>
      <c r="CP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</row>
    <row r="93" spans="1:187" s="37" customFormat="1" x14ac:dyDescent="0.15">
      <c r="A93" s="4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4"/>
      <c r="AG93" s="3"/>
      <c r="AH93" s="4"/>
      <c r="AI93" s="3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3"/>
      <c r="BJ93" s="3"/>
      <c r="BK93" s="3"/>
      <c r="BL93" s="3"/>
      <c r="BM93" s="3"/>
      <c r="BN93" s="3"/>
      <c r="BO93" s="3"/>
      <c r="BP93" s="3"/>
      <c r="BQ93" s="4"/>
      <c r="BR93" s="4"/>
      <c r="BS93" s="4"/>
      <c r="BT93" s="3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H93" s="4"/>
      <c r="CI93" s="4"/>
      <c r="CJ93" s="4"/>
      <c r="CK93" s="4"/>
      <c r="CL93" s="4"/>
      <c r="CM93" s="4"/>
      <c r="CN93" s="4"/>
      <c r="CO93" s="4"/>
      <c r="CP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</row>
    <row r="94" spans="1:187" s="37" customFormat="1" x14ac:dyDescent="0.15">
      <c r="A94" s="4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4"/>
      <c r="AG94" s="3"/>
      <c r="AH94" s="4"/>
      <c r="AI94" s="3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3"/>
      <c r="BJ94" s="3"/>
      <c r="BK94" s="3"/>
      <c r="BL94" s="3"/>
      <c r="BM94" s="3"/>
      <c r="BN94" s="3"/>
      <c r="BO94" s="3"/>
      <c r="BP94" s="3"/>
      <c r="BQ94" s="4"/>
      <c r="BR94" s="4"/>
      <c r="BS94" s="4"/>
      <c r="BT94" s="3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H94" s="4"/>
      <c r="CI94" s="4"/>
      <c r="CJ94" s="4"/>
      <c r="CK94" s="4"/>
      <c r="CL94" s="4"/>
      <c r="CM94" s="4"/>
      <c r="CN94" s="4"/>
      <c r="CO94" s="4"/>
      <c r="CP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</row>
    <row r="95" spans="1:187" s="37" customFormat="1" x14ac:dyDescent="0.15">
      <c r="A95" s="4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4"/>
      <c r="AG95" s="3"/>
      <c r="AH95" s="4"/>
      <c r="AI95" s="3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3"/>
      <c r="BJ95" s="3"/>
      <c r="BK95" s="3"/>
      <c r="BL95" s="3"/>
      <c r="BM95" s="3"/>
      <c r="BN95" s="3"/>
      <c r="BO95" s="3"/>
      <c r="BP95" s="3"/>
      <c r="BQ95" s="4"/>
      <c r="BR95" s="4"/>
      <c r="BS95" s="4"/>
      <c r="BT95" s="3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H95" s="4"/>
      <c r="CI95" s="4"/>
      <c r="CJ95" s="4"/>
      <c r="CK95" s="4"/>
      <c r="CL95" s="4"/>
      <c r="CM95" s="4"/>
      <c r="CN95" s="4"/>
      <c r="CO95" s="4"/>
      <c r="CP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</row>
    <row r="96" spans="1:187" s="37" customFormat="1" x14ac:dyDescent="0.15">
      <c r="A96" s="4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4"/>
      <c r="AG96" s="3"/>
      <c r="AH96" s="4"/>
      <c r="AI96" s="3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3"/>
      <c r="BJ96" s="3"/>
      <c r="BK96" s="3"/>
      <c r="BL96" s="3"/>
      <c r="BM96" s="3"/>
      <c r="BN96" s="3"/>
      <c r="BO96" s="3"/>
      <c r="BP96" s="3"/>
      <c r="BQ96" s="4"/>
      <c r="BR96" s="4"/>
      <c r="BS96" s="4"/>
      <c r="BT96" s="3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H96" s="4"/>
      <c r="CI96" s="4"/>
      <c r="CJ96" s="4"/>
      <c r="CK96" s="4"/>
      <c r="CL96" s="4"/>
      <c r="CM96" s="4"/>
      <c r="CN96" s="4"/>
      <c r="CO96" s="4"/>
      <c r="CP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</row>
    <row r="97" spans="1:187" s="37" customFormat="1" x14ac:dyDescent="0.15">
      <c r="A97" s="4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4"/>
      <c r="AG97" s="3"/>
      <c r="AH97" s="4"/>
      <c r="AI97" s="3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3"/>
      <c r="BJ97" s="3"/>
      <c r="BK97" s="3"/>
      <c r="BL97" s="3"/>
      <c r="BM97" s="3"/>
      <c r="BN97" s="3"/>
      <c r="BO97" s="3"/>
      <c r="BP97" s="3"/>
      <c r="BQ97" s="4"/>
      <c r="BR97" s="4"/>
      <c r="BS97" s="4"/>
      <c r="BT97" s="3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H97" s="4"/>
      <c r="CI97" s="4"/>
      <c r="CJ97" s="4"/>
      <c r="CK97" s="4"/>
      <c r="CL97" s="4"/>
      <c r="CM97" s="4"/>
      <c r="CN97" s="4"/>
      <c r="CO97" s="4"/>
      <c r="CP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</row>
    <row r="98" spans="1:187" s="37" customFormat="1" x14ac:dyDescent="0.15">
      <c r="A98" s="4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4"/>
      <c r="AG98" s="3"/>
      <c r="AH98" s="4"/>
      <c r="AI98" s="3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3"/>
      <c r="BJ98" s="3"/>
      <c r="BK98" s="3"/>
      <c r="BL98" s="3"/>
      <c r="BM98" s="3"/>
      <c r="BN98" s="3"/>
      <c r="BO98" s="3"/>
      <c r="BP98" s="3"/>
      <c r="BQ98" s="4"/>
      <c r="BR98" s="4"/>
      <c r="BS98" s="4"/>
      <c r="BT98" s="3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H98" s="4"/>
      <c r="CI98" s="4"/>
      <c r="CJ98" s="4"/>
      <c r="CK98" s="4"/>
      <c r="CL98" s="4"/>
      <c r="CM98" s="4"/>
      <c r="CN98" s="4"/>
      <c r="CO98" s="4"/>
      <c r="CP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</row>
    <row r="99" spans="1:187" s="37" customFormat="1" x14ac:dyDescent="0.15">
      <c r="A99" s="4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4"/>
      <c r="AG99" s="3"/>
      <c r="AH99" s="4"/>
      <c r="AI99" s="3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3"/>
      <c r="BJ99" s="3"/>
      <c r="BK99" s="3"/>
      <c r="BL99" s="3"/>
      <c r="BM99" s="3"/>
      <c r="BN99" s="3"/>
      <c r="BO99" s="3"/>
      <c r="BP99" s="3"/>
      <c r="BQ99" s="4"/>
      <c r="BR99" s="4"/>
      <c r="BS99" s="4"/>
      <c r="BT99" s="3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H99" s="4"/>
      <c r="CI99" s="4"/>
      <c r="CJ99" s="4"/>
      <c r="CK99" s="4"/>
      <c r="CL99" s="4"/>
      <c r="CM99" s="4"/>
      <c r="CN99" s="4"/>
      <c r="CO99" s="4"/>
      <c r="CP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</row>
    <row r="100" spans="1:187" s="37" customFormat="1" x14ac:dyDescent="0.15">
      <c r="A100" s="4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4"/>
      <c r="AG100" s="3"/>
      <c r="AH100" s="4"/>
      <c r="AI100" s="3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3"/>
      <c r="BJ100" s="3"/>
      <c r="BK100" s="3"/>
      <c r="BL100" s="3"/>
      <c r="BM100" s="3"/>
      <c r="BN100" s="3"/>
      <c r="BO100" s="3"/>
      <c r="BP100" s="3"/>
      <c r="BQ100" s="4"/>
      <c r="BR100" s="4"/>
      <c r="BS100" s="4"/>
      <c r="BT100" s="3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H100" s="4"/>
      <c r="CI100" s="4"/>
      <c r="CJ100" s="4"/>
      <c r="CK100" s="4"/>
      <c r="CL100" s="4"/>
      <c r="CM100" s="4"/>
      <c r="CN100" s="4"/>
      <c r="CO100" s="4"/>
      <c r="CP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</row>
    <row r="101" spans="1:187" s="37" customFormat="1" x14ac:dyDescent="0.15">
      <c r="A101" s="4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4"/>
      <c r="AG101" s="3"/>
      <c r="AH101" s="4"/>
      <c r="AI101" s="3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3"/>
      <c r="BJ101" s="3"/>
      <c r="BK101" s="3"/>
      <c r="BL101" s="3"/>
      <c r="BM101" s="3"/>
      <c r="BN101" s="3"/>
      <c r="BO101" s="3"/>
      <c r="BP101" s="3"/>
      <c r="BQ101" s="4"/>
      <c r="BR101" s="4"/>
      <c r="BS101" s="4"/>
      <c r="BT101" s="3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H101" s="4"/>
      <c r="CI101" s="4"/>
      <c r="CJ101" s="4"/>
      <c r="CK101" s="4"/>
      <c r="CL101" s="4"/>
      <c r="CM101" s="4"/>
      <c r="CN101" s="4"/>
      <c r="CO101" s="4"/>
      <c r="CP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</row>
    <row r="102" spans="1:187" s="37" customFormat="1" x14ac:dyDescent="0.15">
      <c r="A102" s="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4"/>
      <c r="AG102" s="3"/>
      <c r="AH102" s="4"/>
      <c r="AI102" s="3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3"/>
      <c r="BJ102" s="3"/>
      <c r="BK102" s="3"/>
      <c r="BL102" s="3"/>
      <c r="BM102" s="3"/>
      <c r="BN102" s="3"/>
      <c r="BO102" s="3"/>
      <c r="BP102" s="3"/>
      <c r="BQ102" s="4"/>
      <c r="BR102" s="4"/>
      <c r="BS102" s="4"/>
      <c r="BT102" s="3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H102" s="4"/>
      <c r="CI102" s="4"/>
      <c r="CJ102" s="4"/>
      <c r="CK102" s="4"/>
      <c r="CL102" s="4"/>
      <c r="CM102" s="4"/>
      <c r="CN102" s="4"/>
      <c r="CO102" s="4"/>
      <c r="CP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</row>
    <row r="103" spans="1:187" s="37" customFormat="1" x14ac:dyDescent="0.15">
      <c r="A103" s="4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4"/>
      <c r="AG103" s="3"/>
      <c r="AH103" s="4"/>
      <c r="AI103" s="3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3"/>
      <c r="BJ103" s="3"/>
      <c r="BK103" s="3"/>
      <c r="BL103" s="3"/>
      <c r="BM103" s="3"/>
      <c r="BN103" s="3"/>
      <c r="BO103" s="3"/>
      <c r="BP103" s="3"/>
      <c r="BQ103" s="4"/>
      <c r="BR103" s="4"/>
      <c r="BS103" s="4"/>
      <c r="BT103" s="3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H103" s="4"/>
      <c r="CI103" s="4"/>
      <c r="CJ103" s="4"/>
      <c r="CK103" s="4"/>
      <c r="CL103" s="4"/>
      <c r="CM103" s="4"/>
      <c r="CN103" s="4"/>
      <c r="CO103" s="4"/>
      <c r="CP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</row>
    <row r="104" spans="1:187" s="37" customFormat="1" x14ac:dyDescent="0.15">
      <c r="A104" s="4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4"/>
      <c r="AG104" s="3"/>
      <c r="AH104" s="4"/>
      <c r="AI104" s="3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3"/>
      <c r="BJ104" s="3"/>
      <c r="BK104" s="3"/>
      <c r="BL104" s="3"/>
      <c r="BM104" s="3"/>
      <c r="BN104" s="3"/>
      <c r="BO104" s="3"/>
      <c r="BP104" s="3"/>
      <c r="BQ104" s="4"/>
      <c r="BR104" s="4"/>
      <c r="BS104" s="4"/>
      <c r="BT104" s="3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H104" s="4"/>
      <c r="CI104" s="4"/>
      <c r="CJ104" s="4"/>
      <c r="CK104" s="4"/>
      <c r="CL104" s="4"/>
      <c r="CM104" s="4"/>
      <c r="CN104" s="4"/>
      <c r="CO104" s="4"/>
      <c r="CP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</row>
    <row r="105" spans="1:187" s="37" customFormat="1" x14ac:dyDescent="0.15">
      <c r="A105" s="4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4"/>
      <c r="AG105" s="3"/>
      <c r="AH105" s="4"/>
      <c r="AI105" s="3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3"/>
      <c r="BJ105" s="3"/>
      <c r="BK105" s="3"/>
      <c r="BL105" s="3"/>
      <c r="BM105" s="3"/>
      <c r="BN105" s="3"/>
      <c r="BO105" s="3"/>
      <c r="BP105" s="3"/>
      <c r="BQ105" s="4"/>
      <c r="BR105" s="4"/>
      <c r="BS105" s="4"/>
      <c r="BT105" s="3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H105" s="4"/>
      <c r="CI105" s="4"/>
      <c r="CJ105" s="4"/>
      <c r="CK105" s="4"/>
      <c r="CL105" s="4"/>
      <c r="CM105" s="4"/>
      <c r="CN105" s="4"/>
      <c r="CO105" s="4"/>
      <c r="CP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</row>
    <row r="106" spans="1:187" s="37" customFormat="1" x14ac:dyDescent="0.15">
      <c r="A106" s="4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4"/>
      <c r="AG106" s="3"/>
      <c r="AH106" s="4"/>
      <c r="AI106" s="3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3"/>
      <c r="BJ106" s="3"/>
      <c r="BK106" s="3"/>
      <c r="BL106" s="3"/>
      <c r="BM106" s="3"/>
      <c r="BN106" s="3"/>
      <c r="BO106" s="3"/>
      <c r="BP106" s="3"/>
      <c r="BQ106" s="4"/>
      <c r="BR106" s="4"/>
      <c r="BS106" s="4"/>
      <c r="BT106" s="3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H106" s="4"/>
      <c r="CI106" s="4"/>
      <c r="CJ106" s="4"/>
      <c r="CK106" s="4"/>
      <c r="CL106" s="4"/>
      <c r="CM106" s="4"/>
      <c r="CN106" s="4"/>
      <c r="CO106" s="4"/>
      <c r="CP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</row>
    <row r="107" spans="1:187" s="37" customFormat="1" x14ac:dyDescent="0.15">
      <c r="A107" s="4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4"/>
      <c r="AG107" s="3"/>
      <c r="AH107" s="4"/>
      <c r="AI107" s="3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3"/>
      <c r="BJ107" s="3"/>
      <c r="BK107" s="3"/>
      <c r="BL107" s="3"/>
      <c r="BM107" s="3"/>
      <c r="BN107" s="3"/>
      <c r="BO107" s="3"/>
      <c r="BP107" s="3"/>
      <c r="BQ107" s="4"/>
      <c r="BR107" s="4"/>
      <c r="BS107" s="4"/>
      <c r="BT107" s="3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H107" s="4"/>
      <c r="CI107" s="4"/>
      <c r="CJ107" s="4"/>
      <c r="CK107" s="4"/>
      <c r="CL107" s="4"/>
      <c r="CM107" s="4"/>
      <c r="CN107" s="4"/>
      <c r="CO107" s="4"/>
      <c r="CP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</row>
    <row r="108" spans="1:187" s="37" customFormat="1" x14ac:dyDescent="0.15">
      <c r="A108" s="4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4"/>
      <c r="AG108" s="3"/>
      <c r="AH108" s="4"/>
      <c r="AI108" s="3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3"/>
      <c r="BJ108" s="3"/>
      <c r="BK108" s="3"/>
      <c r="BL108" s="3"/>
      <c r="BM108" s="3"/>
      <c r="BN108" s="3"/>
      <c r="BO108" s="3"/>
      <c r="BP108" s="3"/>
      <c r="BQ108" s="4"/>
      <c r="BR108" s="4"/>
      <c r="BS108" s="4"/>
      <c r="BT108" s="3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H108" s="4"/>
      <c r="CI108" s="4"/>
      <c r="CJ108" s="4"/>
      <c r="CK108" s="4"/>
      <c r="CL108" s="4"/>
      <c r="CM108" s="4"/>
      <c r="CN108" s="4"/>
      <c r="CO108" s="4"/>
      <c r="CP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</row>
    <row r="109" spans="1:187" s="37" customFormat="1" x14ac:dyDescent="0.15">
      <c r="A109" s="4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4"/>
      <c r="AG109" s="3"/>
      <c r="AH109" s="4"/>
      <c r="AI109" s="3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3"/>
      <c r="BJ109" s="3"/>
      <c r="BK109" s="3"/>
      <c r="BL109" s="3"/>
      <c r="BM109" s="3"/>
      <c r="BN109" s="3"/>
      <c r="BO109" s="3"/>
      <c r="BP109" s="3"/>
      <c r="BQ109" s="4"/>
      <c r="BR109" s="4"/>
      <c r="BS109" s="4"/>
      <c r="BT109" s="3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H109" s="4"/>
      <c r="CI109" s="4"/>
      <c r="CJ109" s="4"/>
      <c r="CK109" s="4"/>
      <c r="CL109" s="4"/>
      <c r="CM109" s="4"/>
      <c r="CN109" s="4"/>
      <c r="CO109" s="4"/>
      <c r="CP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</row>
    <row r="110" spans="1:187" s="37" customFormat="1" x14ac:dyDescent="0.15">
      <c r="A110" s="4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4"/>
      <c r="AG110" s="3"/>
      <c r="AH110" s="4"/>
      <c r="AI110" s="3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3"/>
      <c r="BJ110" s="3"/>
      <c r="BK110" s="3"/>
      <c r="BL110" s="3"/>
      <c r="BM110" s="3"/>
      <c r="BN110" s="3"/>
      <c r="BO110" s="3"/>
      <c r="BP110" s="3"/>
      <c r="BQ110" s="4"/>
      <c r="BR110" s="4"/>
      <c r="BS110" s="4"/>
      <c r="BT110" s="3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H110" s="4"/>
      <c r="CI110" s="4"/>
      <c r="CJ110" s="4"/>
      <c r="CK110" s="4"/>
      <c r="CL110" s="4"/>
      <c r="CM110" s="4"/>
      <c r="CN110" s="4"/>
      <c r="CO110" s="4"/>
      <c r="CP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</row>
    <row r="111" spans="1:187" s="37" customFormat="1" x14ac:dyDescent="0.15">
      <c r="A111" s="4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4"/>
      <c r="AG111" s="3"/>
      <c r="AH111" s="4"/>
      <c r="AI111" s="3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3"/>
      <c r="BJ111" s="3"/>
      <c r="BK111" s="3"/>
      <c r="BL111" s="3"/>
      <c r="BM111" s="3"/>
      <c r="BN111" s="3"/>
      <c r="BO111" s="3"/>
      <c r="BP111" s="3"/>
      <c r="BQ111" s="4"/>
      <c r="BR111" s="4"/>
      <c r="BS111" s="4"/>
      <c r="BT111" s="3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H111" s="4"/>
      <c r="CI111" s="4"/>
      <c r="CJ111" s="4"/>
      <c r="CK111" s="4"/>
      <c r="CL111" s="4"/>
      <c r="CM111" s="4"/>
      <c r="CN111" s="4"/>
      <c r="CO111" s="4"/>
      <c r="CP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</row>
    <row r="112" spans="1:187" s="37" customFormat="1" x14ac:dyDescent="0.15">
      <c r="A112" s="4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4"/>
      <c r="AG112" s="3"/>
      <c r="AH112" s="4"/>
      <c r="AI112" s="3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3"/>
      <c r="BJ112" s="3"/>
      <c r="BK112" s="3"/>
      <c r="BL112" s="3"/>
      <c r="BM112" s="3"/>
      <c r="BN112" s="3"/>
      <c r="BO112" s="3"/>
      <c r="BP112" s="3"/>
      <c r="BQ112" s="4"/>
      <c r="BR112" s="4"/>
      <c r="BS112" s="4"/>
      <c r="BT112" s="3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H112" s="4"/>
      <c r="CI112" s="4"/>
      <c r="CJ112" s="4"/>
      <c r="CK112" s="4"/>
      <c r="CL112" s="4"/>
      <c r="CM112" s="4"/>
      <c r="CN112" s="4"/>
      <c r="CO112" s="4"/>
      <c r="CP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</row>
    <row r="113" spans="1:187" s="37" customFormat="1" x14ac:dyDescent="0.15">
      <c r="A113" s="4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4"/>
      <c r="AG113" s="3"/>
      <c r="AH113" s="4"/>
      <c r="AI113" s="3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3"/>
      <c r="BJ113" s="3"/>
      <c r="BK113" s="3"/>
      <c r="BL113" s="3"/>
      <c r="BM113" s="3"/>
      <c r="BN113" s="3"/>
      <c r="BO113" s="3"/>
      <c r="BP113" s="3"/>
      <c r="BQ113" s="4"/>
      <c r="BR113" s="4"/>
      <c r="BS113" s="4"/>
      <c r="BT113" s="3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H113" s="4"/>
      <c r="CI113" s="4"/>
      <c r="CJ113" s="4"/>
      <c r="CK113" s="4"/>
      <c r="CL113" s="4"/>
      <c r="CM113" s="4"/>
      <c r="CN113" s="4"/>
      <c r="CO113" s="4"/>
      <c r="CP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</row>
    <row r="114" spans="1:187" s="37" customFormat="1" x14ac:dyDescent="0.15">
      <c r="A114" s="4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4"/>
      <c r="AG114" s="3"/>
      <c r="AH114" s="4"/>
      <c r="AI114" s="3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3"/>
      <c r="BJ114" s="3"/>
      <c r="BK114" s="3"/>
      <c r="BL114" s="3"/>
      <c r="BM114" s="3"/>
      <c r="BN114" s="3"/>
      <c r="BO114" s="3"/>
      <c r="BP114" s="3"/>
      <c r="BQ114" s="4"/>
      <c r="BR114" s="4"/>
      <c r="BS114" s="4"/>
      <c r="BT114" s="3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H114" s="4"/>
      <c r="CI114" s="4"/>
      <c r="CJ114" s="4"/>
      <c r="CK114" s="4"/>
      <c r="CL114" s="4"/>
      <c r="CM114" s="4"/>
      <c r="CN114" s="4"/>
      <c r="CO114" s="4"/>
      <c r="CP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</row>
    <row r="115" spans="1:187" s="37" customFormat="1" x14ac:dyDescent="0.15">
      <c r="A115" s="4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4"/>
      <c r="AG115" s="3"/>
      <c r="AH115" s="4"/>
      <c r="AI115" s="3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3"/>
      <c r="BJ115" s="3"/>
      <c r="BK115" s="3"/>
      <c r="BL115" s="3"/>
      <c r="BM115" s="3"/>
      <c r="BN115" s="3"/>
      <c r="BO115" s="3"/>
      <c r="BP115" s="3"/>
      <c r="BQ115" s="4"/>
      <c r="BR115" s="4"/>
      <c r="BS115" s="4"/>
      <c r="BT115" s="3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H115" s="4"/>
      <c r="CI115" s="4"/>
      <c r="CJ115" s="4"/>
      <c r="CK115" s="4"/>
      <c r="CL115" s="4"/>
      <c r="CM115" s="4"/>
      <c r="CN115" s="4"/>
      <c r="CO115" s="4"/>
      <c r="CP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</row>
    <row r="116" spans="1:187" s="37" customFormat="1" x14ac:dyDescent="0.15">
      <c r="A116" s="4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4"/>
      <c r="AG116" s="3"/>
      <c r="AH116" s="4"/>
      <c r="AI116" s="3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3"/>
      <c r="BJ116" s="3"/>
      <c r="BK116" s="3"/>
      <c r="BL116" s="3"/>
      <c r="BM116" s="3"/>
      <c r="BN116" s="3"/>
      <c r="BO116" s="3"/>
      <c r="BP116" s="3"/>
      <c r="BQ116" s="4"/>
      <c r="BR116" s="4"/>
      <c r="BS116" s="4"/>
      <c r="BT116" s="3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H116" s="4"/>
      <c r="CI116" s="4"/>
      <c r="CJ116" s="4"/>
      <c r="CK116" s="4"/>
      <c r="CL116" s="4"/>
      <c r="CM116" s="4"/>
      <c r="CN116" s="4"/>
      <c r="CO116" s="4"/>
      <c r="CP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</row>
    <row r="117" spans="1:187" s="37" customFormat="1" x14ac:dyDescent="0.15">
      <c r="A117" s="4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4"/>
      <c r="AG117" s="3"/>
      <c r="AH117" s="4"/>
      <c r="AI117" s="3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3"/>
      <c r="BJ117" s="3"/>
      <c r="BK117" s="3"/>
      <c r="BL117" s="3"/>
      <c r="BM117" s="3"/>
      <c r="BN117" s="3"/>
      <c r="BO117" s="3"/>
      <c r="BP117" s="3"/>
      <c r="BQ117" s="4"/>
      <c r="BR117" s="4"/>
      <c r="BS117" s="4"/>
      <c r="BT117" s="3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H117" s="4"/>
      <c r="CI117" s="4"/>
      <c r="CJ117" s="4"/>
      <c r="CK117" s="4"/>
      <c r="CL117" s="4"/>
      <c r="CM117" s="4"/>
      <c r="CN117" s="4"/>
      <c r="CO117" s="4"/>
      <c r="CP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</row>
    <row r="118" spans="1:187" s="37" customFormat="1" x14ac:dyDescent="0.15">
      <c r="A118" s="4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4"/>
      <c r="AG118" s="3"/>
      <c r="AH118" s="4"/>
      <c r="AI118" s="3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3"/>
      <c r="BJ118" s="3"/>
      <c r="BK118" s="3"/>
      <c r="BL118" s="3"/>
      <c r="BM118" s="3"/>
      <c r="BN118" s="3"/>
      <c r="BO118" s="3"/>
      <c r="BP118" s="3"/>
      <c r="BQ118" s="4"/>
      <c r="BR118" s="4"/>
      <c r="BS118" s="4"/>
      <c r="BT118" s="3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H118" s="4"/>
      <c r="CI118" s="4"/>
      <c r="CJ118" s="4"/>
      <c r="CK118" s="4"/>
      <c r="CL118" s="4"/>
      <c r="CM118" s="4"/>
      <c r="CN118" s="4"/>
      <c r="CO118" s="4"/>
      <c r="CP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</row>
    <row r="119" spans="1:187" s="37" customFormat="1" x14ac:dyDescent="0.15">
      <c r="A119" s="4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4"/>
      <c r="AG119" s="3"/>
      <c r="AH119" s="4"/>
      <c r="AI119" s="3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3"/>
      <c r="BJ119" s="3"/>
      <c r="BK119" s="3"/>
      <c r="BL119" s="3"/>
      <c r="BM119" s="3"/>
      <c r="BN119" s="3"/>
      <c r="BO119" s="3"/>
      <c r="BP119" s="3"/>
      <c r="BQ119" s="4"/>
      <c r="BR119" s="4"/>
      <c r="BS119" s="4"/>
      <c r="BT119" s="3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H119" s="4"/>
      <c r="CI119" s="4"/>
      <c r="CJ119" s="4"/>
      <c r="CK119" s="4"/>
      <c r="CL119" s="4"/>
      <c r="CM119" s="4"/>
      <c r="CN119" s="4"/>
      <c r="CO119" s="4"/>
      <c r="CP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</row>
    <row r="120" spans="1:187" s="37" customFormat="1" x14ac:dyDescent="0.15">
      <c r="A120" s="4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4"/>
      <c r="AG120" s="3"/>
      <c r="AH120" s="4"/>
      <c r="AI120" s="3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3"/>
      <c r="BJ120" s="3"/>
      <c r="BK120" s="3"/>
      <c r="BL120" s="3"/>
      <c r="BM120" s="3"/>
      <c r="BN120" s="3"/>
      <c r="BO120" s="3"/>
      <c r="BP120" s="3"/>
      <c r="BQ120" s="4"/>
      <c r="BR120" s="4"/>
      <c r="BS120" s="4"/>
      <c r="BT120" s="3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H120" s="4"/>
      <c r="CI120" s="4"/>
      <c r="CJ120" s="4"/>
      <c r="CK120" s="4"/>
      <c r="CL120" s="4"/>
      <c r="CM120" s="4"/>
      <c r="CN120" s="4"/>
      <c r="CO120" s="4"/>
      <c r="CP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</row>
    <row r="121" spans="1:187" s="37" customFormat="1" x14ac:dyDescent="0.15">
      <c r="A121" s="4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4"/>
      <c r="AG121" s="3"/>
      <c r="AH121" s="4"/>
      <c r="AI121" s="3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3"/>
      <c r="BJ121" s="3"/>
      <c r="BK121" s="3"/>
      <c r="BL121" s="3"/>
      <c r="BM121" s="3"/>
      <c r="BN121" s="3"/>
      <c r="BO121" s="3"/>
      <c r="BP121" s="3"/>
      <c r="BQ121" s="4"/>
      <c r="BR121" s="4"/>
      <c r="BS121" s="4"/>
      <c r="BT121" s="3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H121" s="4"/>
      <c r="CI121" s="4"/>
      <c r="CJ121" s="4"/>
      <c r="CK121" s="4"/>
      <c r="CL121" s="4"/>
      <c r="CM121" s="4"/>
      <c r="CN121" s="4"/>
      <c r="CO121" s="4"/>
      <c r="CP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</row>
    <row r="122" spans="1:187" s="37" customFormat="1" x14ac:dyDescent="0.15">
      <c r="A122" s="4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4"/>
      <c r="AG122" s="3"/>
      <c r="AH122" s="4"/>
      <c r="AI122" s="3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3"/>
      <c r="BJ122" s="3"/>
      <c r="BK122" s="3"/>
      <c r="BL122" s="3"/>
      <c r="BM122" s="3"/>
      <c r="BN122" s="3"/>
      <c r="BO122" s="3"/>
      <c r="BP122" s="3"/>
      <c r="BQ122" s="4"/>
      <c r="BR122" s="4"/>
      <c r="BS122" s="4"/>
      <c r="BT122" s="3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H122" s="4"/>
      <c r="CI122" s="4"/>
      <c r="CJ122" s="4"/>
      <c r="CK122" s="4"/>
      <c r="CL122" s="4"/>
      <c r="CM122" s="4"/>
      <c r="CN122" s="4"/>
      <c r="CO122" s="4"/>
      <c r="CP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</row>
    <row r="123" spans="1:187" s="37" customFormat="1" x14ac:dyDescent="0.15">
      <c r="A123" s="4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4"/>
      <c r="AG123" s="3"/>
      <c r="AH123" s="4"/>
      <c r="AI123" s="3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3"/>
      <c r="BJ123" s="3"/>
      <c r="BK123" s="3"/>
      <c r="BL123" s="3"/>
      <c r="BM123" s="3"/>
      <c r="BN123" s="3"/>
      <c r="BO123" s="3"/>
      <c r="BP123" s="3"/>
      <c r="BQ123" s="4"/>
      <c r="BR123" s="4"/>
      <c r="BS123" s="4"/>
      <c r="BT123" s="3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H123" s="4"/>
      <c r="CI123" s="4"/>
      <c r="CJ123" s="4"/>
      <c r="CK123" s="4"/>
      <c r="CL123" s="4"/>
      <c r="CM123" s="4"/>
      <c r="CN123" s="4"/>
      <c r="CO123" s="4"/>
      <c r="CP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</row>
    <row r="124" spans="1:187" s="37" customFormat="1" x14ac:dyDescent="0.15">
      <c r="A124" s="4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4"/>
      <c r="AG124" s="3"/>
      <c r="AH124" s="4"/>
      <c r="AI124" s="3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3"/>
      <c r="BJ124" s="3"/>
      <c r="BK124" s="3"/>
      <c r="BL124" s="3"/>
      <c r="BM124" s="3"/>
      <c r="BN124" s="3"/>
      <c r="BO124" s="3"/>
      <c r="BP124" s="3"/>
      <c r="BQ124" s="4"/>
      <c r="BR124" s="4"/>
      <c r="BS124" s="4"/>
      <c r="BT124" s="3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H124" s="4"/>
      <c r="CI124" s="4"/>
      <c r="CJ124" s="4"/>
      <c r="CK124" s="4"/>
      <c r="CL124" s="4"/>
      <c r="CM124" s="4"/>
      <c r="CN124" s="4"/>
      <c r="CO124" s="4"/>
      <c r="CP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</row>
    <row r="129" spans="1:187" s="28" customFormat="1" x14ac:dyDescent="0.15">
      <c r="A129" s="4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4"/>
      <c r="AG129" s="3"/>
      <c r="AH129" s="4"/>
      <c r="AI129" s="3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3"/>
      <c r="BJ129" s="3"/>
      <c r="BK129" s="3"/>
      <c r="BL129" s="3"/>
      <c r="BM129" s="3"/>
      <c r="BN129" s="3"/>
      <c r="BO129" s="3"/>
      <c r="BP129" s="3"/>
      <c r="BQ129" s="4"/>
      <c r="BR129" s="4"/>
      <c r="BS129" s="4"/>
      <c r="BT129" s="3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H129" s="4"/>
      <c r="CI129" s="4"/>
      <c r="CJ129" s="4"/>
      <c r="CK129" s="4"/>
      <c r="CL129" s="4"/>
      <c r="CM129" s="4"/>
      <c r="CN129" s="4"/>
      <c r="CO129" s="4"/>
      <c r="CP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</row>
    <row r="130" spans="1:187" s="28" customFormat="1" x14ac:dyDescent="0.15">
      <c r="A130" s="4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4"/>
      <c r="AG130" s="3"/>
      <c r="AH130" s="4"/>
      <c r="AI130" s="3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3"/>
      <c r="BJ130" s="3"/>
      <c r="BK130" s="3"/>
      <c r="BL130" s="3"/>
      <c r="BM130" s="3"/>
      <c r="BN130" s="3"/>
      <c r="BO130" s="3"/>
      <c r="BP130" s="3"/>
      <c r="BQ130" s="4"/>
      <c r="BR130" s="4"/>
      <c r="BS130" s="4"/>
      <c r="BT130" s="3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H130" s="4"/>
      <c r="CI130" s="4"/>
      <c r="CJ130" s="4"/>
      <c r="CK130" s="4"/>
      <c r="CL130" s="4"/>
      <c r="CM130" s="4"/>
      <c r="CN130" s="4"/>
      <c r="CO130" s="4"/>
      <c r="CP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</row>
    <row r="131" spans="1:187" s="28" customFormat="1" x14ac:dyDescent="0.15">
      <c r="A131" s="4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4"/>
      <c r="AG131" s="3"/>
      <c r="AH131" s="4"/>
      <c r="AI131" s="3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3"/>
      <c r="BJ131" s="3"/>
      <c r="BK131" s="3"/>
      <c r="BL131" s="3"/>
      <c r="BM131" s="3"/>
      <c r="BN131" s="3"/>
      <c r="BO131" s="3"/>
      <c r="BP131" s="3"/>
      <c r="BQ131" s="4"/>
      <c r="BR131" s="4"/>
      <c r="BS131" s="4"/>
      <c r="BT131" s="3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H131" s="4"/>
      <c r="CI131" s="4"/>
      <c r="CJ131" s="4"/>
      <c r="CK131" s="4"/>
      <c r="CL131" s="4"/>
      <c r="CM131" s="4"/>
      <c r="CN131" s="4"/>
      <c r="CO131" s="4"/>
      <c r="CP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</row>
  </sheetData>
  <autoFilter ref="A1:FV75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49"/>
  <sheetViews>
    <sheetView workbookViewId="0"/>
  </sheetViews>
  <sheetFormatPr defaultRowHeight="9" x14ac:dyDescent="0.15"/>
  <cols>
    <col min="1" max="1" width="9.140625" style="52"/>
    <col min="2" max="2" width="9.140625" style="61"/>
    <col min="3" max="4" width="9.140625" style="61" customWidth="1"/>
    <col min="5" max="5" width="9.140625" style="61"/>
    <col min="6" max="6" width="9.140625" style="61" customWidth="1"/>
    <col min="7" max="8" width="9.140625" style="61"/>
    <col min="9" max="11" width="9.140625" style="61" customWidth="1"/>
    <col min="12" max="23" width="9.140625" style="61"/>
    <col min="24" max="127" width="9.140625" style="52"/>
    <col min="128" max="16384" width="9.140625" style="61"/>
  </cols>
  <sheetData>
    <row r="1" spans="1:127" s="50" customFormat="1" ht="45" x14ac:dyDescent="0.15">
      <c r="A1" s="11" t="s">
        <v>928</v>
      </c>
      <c r="B1" s="49" t="s">
        <v>0</v>
      </c>
      <c r="C1" s="49" t="s">
        <v>1</v>
      </c>
      <c r="D1" s="49" t="s">
        <v>2</v>
      </c>
      <c r="E1" s="49" t="s">
        <v>657</v>
      </c>
      <c r="F1" s="49" t="s">
        <v>177</v>
      </c>
      <c r="G1" s="49" t="s">
        <v>3</v>
      </c>
      <c r="H1" s="49" t="s">
        <v>4</v>
      </c>
      <c r="I1" s="49" t="s">
        <v>5</v>
      </c>
      <c r="J1" s="49" t="s">
        <v>6</v>
      </c>
      <c r="K1" s="49" t="s">
        <v>80</v>
      </c>
      <c r="L1" s="50" t="s">
        <v>781</v>
      </c>
      <c r="M1" s="50" t="s">
        <v>782</v>
      </c>
      <c r="N1" s="50" t="s">
        <v>783</v>
      </c>
      <c r="O1" s="50" t="s">
        <v>784</v>
      </c>
      <c r="P1" s="50" t="s">
        <v>786</v>
      </c>
      <c r="Q1" s="50" t="s">
        <v>787</v>
      </c>
      <c r="R1" s="50" t="s">
        <v>788</v>
      </c>
      <c r="S1" s="50" t="s">
        <v>789</v>
      </c>
      <c r="T1" s="51" t="s">
        <v>793</v>
      </c>
      <c r="U1" s="51" t="s">
        <v>794</v>
      </c>
      <c r="V1" s="51" t="s">
        <v>795</v>
      </c>
      <c r="W1" s="51" t="s">
        <v>796</v>
      </c>
      <c r="X1" s="48"/>
      <c r="Y1" s="49" t="s">
        <v>0</v>
      </c>
      <c r="Z1" s="49" t="s">
        <v>657</v>
      </c>
      <c r="AA1" s="49" t="s">
        <v>3</v>
      </c>
      <c r="AB1" s="49" t="s">
        <v>4</v>
      </c>
      <c r="AC1" s="48" t="s">
        <v>781</v>
      </c>
      <c r="AD1" s="48" t="s">
        <v>782</v>
      </c>
      <c r="AE1" s="48" t="s">
        <v>783</v>
      </c>
      <c r="AF1" s="48" t="s">
        <v>784</v>
      </c>
      <c r="AG1" s="48" t="s">
        <v>786</v>
      </c>
      <c r="AH1" s="48" t="s">
        <v>787</v>
      </c>
      <c r="AI1" s="48" t="s">
        <v>788</v>
      </c>
      <c r="AJ1" s="48" t="s">
        <v>789</v>
      </c>
      <c r="AK1" s="51" t="s">
        <v>793</v>
      </c>
      <c r="AL1" s="51" t="s">
        <v>794</v>
      </c>
      <c r="AM1" s="51" t="s">
        <v>795</v>
      </c>
      <c r="AN1" s="51" t="s">
        <v>796</v>
      </c>
      <c r="AO1" s="48"/>
      <c r="AP1" s="48" t="s">
        <v>823</v>
      </c>
      <c r="AQ1" s="48" t="s">
        <v>818</v>
      </c>
      <c r="AR1" s="48" t="s">
        <v>731</v>
      </c>
      <c r="AS1" s="48" t="s">
        <v>781</v>
      </c>
      <c r="AT1" s="48" t="s">
        <v>782</v>
      </c>
      <c r="AU1" s="48" t="s">
        <v>783</v>
      </c>
      <c r="AV1" s="48" t="s">
        <v>784</v>
      </c>
      <c r="AW1" s="48" t="s">
        <v>786</v>
      </c>
      <c r="AX1" s="48" t="s">
        <v>787</v>
      </c>
      <c r="AY1" s="48" t="s">
        <v>788</v>
      </c>
      <c r="AZ1" s="48" t="s">
        <v>789</v>
      </c>
      <c r="BA1" s="51" t="s">
        <v>793</v>
      </c>
      <c r="BB1" s="51" t="s">
        <v>794</v>
      </c>
      <c r="BC1" s="51" t="s">
        <v>795</v>
      </c>
      <c r="BD1" s="51" t="s">
        <v>796</v>
      </c>
      <c r="BE1" s="48"/>
      <c r="BF1" s="48"/>
      <c r="BG1" s="49" t="s">
        <v>0</v>
      </c>
      <c r="BH1" s="49" t="s">
        <v>657</v>
      </c>
      <c r="BI1" s="49" t="s">
        <v>3</v>
      </c>
      <c r="BJ1" s="49" t="s">
        <v>4</v>
      </c>
      <c r="BK1" s="48" t="s">
        <v>781</v>
      </c>
      <c r="BL1" s="48" t="s">
        <v>782</v>
      </c>
      <c r="BM1" s="48" t="s">
        <v>783</v>
      </c>
      <c r="BN1" s="48" t="s">
        <v>784</v>
      </c>
      <c r="BO1" s="48" t="s">
        <v>786</v>
      </c>
      <c r="BP1" s="48" t="s">
        <v>787</v>
      </c>
      <c r="BQ1" s="48" t="s">
        <v>788</v>
      </c>
      <c r="BR1" s="48" t="s">
        <v>789</v>
      </c>
      <c r="BS1" s="51" t="s">
        <v>793</v>
      </c>
      <c r="BT1" s="51" t="s">
        <v>794</v>
      </c>
      <c r="BU1" s="51" t="s">
        <v>795</v>
      </c>
      <c r="BV1" s="51" t="s">
        <v>796</v>
      </c>
      <c r="BW1" s="48"/>
      <c r="BX1" s="48" t="s">
        <v>824</v>
      </c>
      <c r="BY1" s="48" t="s">
        <v>818</v>
      </c>
      <c r="BZ1" s="48" t="s">
        <v>731</v>
      </c>
      <c r="CA1" s="48" t="s">
        <v>781</v>
      </c>
      <c r="CB1" s="48" t="s">
        <v>782</v>
      </c>
      <c r="CC1" s="48" t="s">
        <v>783</v>
      </c>
      <c r="CD1" s="48" t="s">
        <v>784</v>
      </c>
      <c r="CE1" s="48" t="s">
        <v>786</v>
      </c>
      <c r="CF1" s="48" t="s">
        <v>787</v>
      </c>
      <c r="CG1" s="48" t="s">
        <v>788</v>
      </c>
      <c r="CH1" s="48" t="s">
        <v>789</v>
      </c>
      <c r="CI1" s="51" t="s">
        <v>793</v>
      </c>
      <c r="CJ1" s="51" t="s">
        <v>794</v>
      </c>
      <c r="CK1" s="51" t="s">
        <v>795</v>
      </c>
      <c r="CL1" s="51" t="s">
        <v>796</v>
      </c>
      <c r="CM1" s="48"/>
      <c r="CN1" s="48"/>
      <c r="CO1" s="49" t="s">
        <v>0</v>
      </c>
      <c r="CP1" s="49" t="s">
        <v>657</v>
      </c>
      <c r="CQ1" s="49" t="s">
        <v>3</v>
      </c>
      <c r="CR1" s="49" t="s">
        <v>4</v>
      </c>
      <c r="CS1" s="48" t="s">
        <v>781</v>
      </c>
      <c r="CT1" s="48" t="s">
        <v>782</v>
      </c>
      <c r="CU1" s="48" t="s">
        <v>783</v>
      </c>
      <c r="CV1" s="48" t="s">
        <v>784</v>
      </c>
      <c r="CW1" s="48" t="s">
        <v>786</v>
      </c>
      <c r="CX1" s="48" t="s">
        <v>787</v>
      </c>
      <c r="CY1" s="48" t="s">
        <v>788</v>
      </c>
      <c r="CZ1" s="48" t="s">
        <v>789</v>
      </c>
      <c r="DA1" s="51" t="s">
        <v>793</v>
      </c>
      <c r="DB1" s="51" t="s">
        <v>794</v>
      </c>
      <c r="DC1" s="51" t="s">
        <v>795</v>
      </c>
      <c r="DD1" s="51" t="s">
        <v>796</v>
      </c>
      <c r="DE1" s="48"/>
      <c r="DF1" s="48" t="s">
        <v>825</v>
      </c>
      <c r="DG1" s="48" t="s">
        <v>818</v>
      </c>
      <c r="DH1" s="48" t="s">
        <v>731</v>
      </c>
      <c r="DI1" s="48" t="s">
        <v>781</v>
      </c>
      <c r="DJ1" s="48" t="s">
        <v>782</v>
      </c>
      <c r="DK1" s="48" t="s">
        <v>783</v>
      </c>
      <c r="DL1" s="48" t="s">
        <v>784</v>
      </c>
      <c r="DM1" s="48" t="s">
        <v>786</v>
      </c>
      <c r="DN1" s="48" t="s">
        <v>787</v>
      </c>
      <c r="DO1" s="48" t="s">
        <v>788</v>
      </c>
      <c r="DP1" s="48" t="s">
        <v>789</v>
      </c>
      <c r="DQ1" s="51" t="s">
        <v>793</v>
      </c>
      <c r="DR1" s="51" t="s">
        <v>794</v>
      </c>
      <c r="DS1" s="51" t="s">
        <v>795</v>
      </c>
      <c r="DT1" s="51" t="s">
        <v>796</v>
      </c>
      <c r="DU1" s="48"/>
      <c r="DV1" s="48"/>
      <c r="DW1" s="48"/>
    </row>
    <row r="2" spans="1:127" s="53" customFormat="1" x14ac:dyDescent="0.15">
      <c r="A2" s="52"/>
      <c r="B2" s="53" t="s">
        <v>231</v>
      </c>
      <c r="C2" s="54" t="s">
        <v>63</v>
      </c>
      <c r="D2" s="53" t="s">
        <v>232</v>
      </c>
      <c r="E2" s="55">
        <v>6.9</v>
      </c>
      <c r="F2" s="54" t="s">
        <v>181</v>
      </c>
      <c r="G2" s="54" t="s">
        <v>39</v>
      </c>
      <c r="H2" s="54" t="s">
        <v>40</v>
      </c>
      <c r="I2" s="54" t="s">
        <v>39</v>
      </c>
      <c r="J2" s="54" t="s">
        <v>69</v>
      </c>
      <c r="K2" s="53" t="s">
        <v>233</v>
      </c>
      <c r="L2" s="53">
        <v>0.13406607404188933</v>
      </c>
      <c r="M2" s="53">
        <v>0.14784132663313457</v>
      </c>
      <c r="N2" s="53">
        <v>0.25687953273627973</v>
      </c>
      <c r="O2" s="53">
        <v>0.62813014548385659</v>
      </c>
      <c r="P2" s="53">
        <v>7.6427818724637664E-2</v>
      </c>
      <c r="Q2" s="53">
        <v>8.1593680109248334E-2</v>
      </c>
      <c r="R2" s="53">
        <v>0.10966754126526558</v>
      </c>
      <c r="S2" s="53">
        <v>0.16983474015887373</v>
      </c>
      <c r="T2" s="53">
        <v>1.7541528239202659</v>
      </c>
      <c r="U2" s="53">
        <v>1.8119212962962963</v>
      </c>
      <c r="V2" s="53">
        <v>2.3423478795328827</v>
      </c>
      <c r="W2" s="53">
        <v>3.6984785615491007</v>
      </c>
      <c r="X2" s="52"/>
      <c r="Y2" s="54" t="s">
        <v>138</v>
      </c>
      <c r="Z2" s="56" t="s">
        <v>678</v>
      </c>
      <c r="AA2" s="54" t="s">
        <v>39</v>
      </c>
      <c r="AB2" s="54" t="s">
        <v>53</v>
      </c>
      <c r="AC2" s="53">
        <v>0.15978883940998315</v>
      </c>
      <c r="AD2" s="53">
        <v>0.17131628555062706</v>
      </c>
      <c r="AE2" s="53">
        <v>0.24827163236953398</v>
      </c>
      <c r="AF2" s="53">
        <v>0.49528878319546271</v>
      </c>
      <c r="AG2" s="53">
        <v>8.7787262701503554E-2</v>
      </c>
      <c r="AH2" s="53">
        <v>8.6848894834006138E-2</v>
      </c>
      <c r="AI2" s="53">
        <v>0.10081998390448559</v>
      </c>
      <c r="AJ2" s="53">
        <v>0.12241346936568911</v>
      </c>
      <c r="AK2" s="53">
        <v>1.8201825013419219</v>
      </c>
      <c r="AL2" s="53">
        <v>1.9725787631271878</v>
      </c>
      <c r="AM2" s="53">
        <v>2.4625240230621395</v>
      </c>
      <c r="AN2" s="53">
        <v>4.0460317460317459</v>
      </c>
      <c r="AO2" s="52"/>
      <c r="AP2" s="52"/>
      <c r="AQ2" s="52">
        <v>10.199999999999999</v>
      </c>
      <c r="AR2" s="52" t="s">
        <v>819</v>
      </c>
      <c r="AS2" s="52">
        <f>AVERAGE(AC2)</f>
        <v>0.15978883940998315</v>
      </c>
      <c r="AT2" s="52">
        <f t="shared" ref="AT2:BD2" si="0">AVERAGE(AD2)</f>
        <v>0.17131628555062706</v>
      </c>
      <c r="AU2" s="52">
        <f t="shared" si="0"/>
        <v>0.24827163236953398</v>
      </c>
      <c r="AV2" s="52">
        <f t="shared" si="0"/>
        <v>0.49528878319546271</v>
      </c>
      <c r="AW2" s="52">
        <f t="shared" si="0"/>
        <v>8.7787262701503554E-2</v>
      </c>
      <c r="AX2" s="52">
        <f t="shared" si="0"/>
        <v>8.6848894834006138E-2</v>
      </c>
      <c r="AY2" s="52">
        <f t="shared" si="0"/>
        <v>0.10081998390448559</v>
      </c>
      <c r="AZ2" s="52">
        <f t="shared" si="0"/>
        <v>0.12241346936568911</v>
      </c>
      <c r="BA2" s="52">
        <f t="shared" si="0"/>
        <v>1.8201825013419219</v>
      </c>
      <c r="BB2" s="52">
        <f t="shared" si="0"/>
        <v>1.9725787631271878</v>
      </c>
      <c r="BC2" s="52">
        <f t="shared" si="0"/>
        <v>2.4625240230621395</v>
      </c>
      <c r="BD2" s="52">
        <f t="shared" si="0"/>
        <v>4.0460317460317459</v>
      </c>
      <c r="BE2" s="52"/>
      <c r="BF2" s="52"/>
      <c r="BG2" s="53" t="s">
        <v>231</v>
      </c>
      <c r="BH2" s="55">
        <v>6.9</v>
      </c>
      <c r="BI2" s="54" t="s">
        <v>39</v>
      </c>
      <c r="BJ2" s="54" t="s">
        <v>40</v>
      </c>
      <c r="BK2" s="53">
        <v>0.13406607404188933</v>
      </c>
      <c r="BL2" s="53">
        <v>0.14784132663313457</v>
      </c>
      <c r="BM2" s="53">
        <v>0.25687953273627973</v>
      </c>
      <c r="BN2" s="53">
        <v>0.62813014548385659</v>
      </c>
      <c r="BO2" s="53">
        <v>7.6427818724637664E-2</v>
      </c>
      <c r="BP2" s="53">
        <v>8.1593680109248334E-2</v>
      </c>
      <c r="BQ2" s="53">
        <v>0.10966754126526558</v>
      </c>
      <c r="BR2" s="53">
        <v>0.16983474015887373</v>
      </c>
      <c r="BS2" s="53">
        <v>1.7541528239202659</v>
      </c>
      <c r="BT2" s="53">
        <v>1.8119212962962963</v>
      </c>
      <c r="BU2" s="53">
        <v>2.3423478795328827</v>
      </c>
      <c r="BV2" s="53">
        <v>3.6984785615491007</v>
      </c>
      <c r="BW2" s="52"/>
      <c r="BX2" s="52"/>
      <c r="BY2" s="52">
        <v>6.9</v>
      </c>
      <c r="BZ2" s="52" t="s">
        <v>819</v>
      </c>
      <c r="CA2" s="52">
        <f>AVERAGE(BK2)</f>
        <v>0.13406607404188933</v>
      </c>
      <c r="CB2" s="52">
        <f t="shared" ref="CB2:CL3" si="1">AVERAGE(BL2)</f>
        <v>0.14784132663313457</v>
      </c>
      <c r="CC2" s="52">
        <f t="shared" si="1"/>
        <v>0.25687953273627973</v>
      </c>
      <c r="CD2" s="52">
        <f t="shared" si="1"/>
        <v>0.62813014548385659</v>
      </c>
      <c r="CE2" s="52">
        <f t="shared" si="1"/>
        <v>7.6427818724637664E-2</v>
      </c>
      <c r="CF2" s="52">
        <f t="shared" si="1"/>
        <v>8.1593680109248334E-2</v>
      </c>
      <c r="CG2" s="52">
        <f t="shared" si="1"/>
        <v>0.10966754126526558</v>
      </c>
      <c r="CH2" s="52">
        <f t="shared" si="1"/>
        <v>0.16983474015887373</v>
      </c>
      <c r="CI2" s="52">
        <f t="shared" si="1"/>
        <v>1.7541528239202659</v>
      </c>
      <c r="CJ2" s="52">
        <f t="shared" si="1"/>
        <v>1.8119212962962963</v>
      </c>
      <c r="CK2" s="52">
        <f t="shared" si="1"/>
        <v>2.3423478795328827</v>
      </c>
      <c r="CL2" s="52">
        <f t="shared" si="1"/>
        <v>3.6984785615491007</v>
      </c>
      <c r="CM2" s="52"/>
      <c r="CN2" s="52"/>
      <c r="CO2" s="53" t="s">
        <v>586</v>
      </c>
      <c r="CP2" s="56" t="s">
        <v>702</v>
      </c>
      <c r="CQ2" s="54" t="s">
        <v>39</v>
      </c>
      <c r="CR2" s="54" t="s">
        <v>49</v>
      </c>
      <c r="CT2" s="53">
        <v>0.15330007060428835</v>
      </c>
      <c r="CV2" s="53">
        <v>0.39662507633309851</v>
      </c>
      <c r="CX2" s="53">
        <v>7.3172182954106602E-2</v>
      </c>
      <c r="CZ2" s="53">
        <v>8.9384811225310598E-2</v>
      </c>
      <c r="DB2" s="53">
        <v>2.0950594121325827</v>
      </c>
      <c r="DD2" s="53">
        <v>4.4372759856630806</v>
      </c>
      <c r="DE2" s="52"/>
      <c r="DF2" s="52"/>
      <c r="DG2" s="52">
        <v>21.12</v>
      </c>
      <c r="DH2" s="52" t="s">
        <v>819</v>
      </c>
      <c r="DI2" s="52" t="e">
        <f>AVERAGE(CS2)</f>
        <v>#DIV/0!</v>
      </c>
      <c r="DJ2" s="52">
        <f t="shared" ref="DJ2:DT2" si="2">AVERAGE(CT2)</f>
        <v>0.15330007060428835</v>
      </c>
      <c r="DK2" s="52" t="e">
        <f t="shared" si="2"/>
        <v>#DIV/0!</v>
      </c>
      <c r="DL2" s="52">
        <f t="shared" si="2"/>
        <v>0.39662507633309851</v>
      </c>
      <c r="DM2" s="52" t="e">
        <f t="shared" si="2"/>
        <v>#DIV/0!</v>
      </c>
      <c r="DN2" s="52">
        <f t="shared" si="2"/>
        <v>7.3172182954106602E-2</v>
      </c>
      <c r="DO2" s="52" t="e">
        <f t="shared" si="2"/>
        <v>#DIV/0!</v>
      </c>
      <c r="DP2" s="52">
        <f t="shared" si="2"/>
        <v>8.9384811225310598E-2</v>
      </c>
      <c r="DQ2" s="52" t="e">
        <f t="shared" si="2"/>
        <v>#DIV/0!</v>
      </c>
      <c r="DR2" s="52">
        <f t="shared" si="2"/>
        <v>2.0950594121325827</v>
      </c>
      <c r="DS2" s="52" t="e">
        <f t="shared" si="2"/>
        <v>#DIV/0!</v>
      </c>
      <c r="DT2" s="52">
        <f t="shared" si="2"/>
        <v>4.4372759856630806</v>
      </c>
      <c r="DU2" s="52"/>
      <c r="DV2" s="52"/>
      <c r="DW2" s="52"/>
    </row>
    <row r="3" spans="1:127" s="53" customFormat="1" x14ac:dyDescent="0.15">
      <c r="A3" s="52"/>
      <c r="B3" s="53" t="s">
        <v>244</v>
      </c>
      <c r="C3" s="53" t="s">
        <v>63</v>
      </c>
      <c r="D3" s="53" t="s">
        <v>245</v>
      </c>
      <c r="E3" s="55">
        <v>6.9</v>
      </c>
      <c r="F3" s="54" t="s">
        <v>181</v>
      </c>
      <c r="G3" s="54" t="s">
        <v>45</v>
      </c>
      <c r="H3" s="54" t="s">
        <v>40</v>
      </c>
      <c r="I3" s="54" t="s">
        <v>39</v>
      </c>
      <c r="J3" s="54" t="s">
        <v>69</v>
      </c>
      <c r="K3" s="53" t="s">
        <v>173</v>
      </c>
      <c r="L3" s="53">
        <v>0.1321125498735132</v>
      </c>
      <c r="M3" s="53">
        <v>0.14696842125269938</v>
      </c>
      <c r="N3" s="53">
        <v>0.22348916558087079</v>
      </c>
      <c r="O3" s="53">
        <v>0.49872733350132326</v>
      </c>
      <c r="P3" s="53">
        <v>6.7876965079020857E-2</v>
      </c>
      <c r="Q3" s="53">
        <v>6.9180167624315711E-2</v>
      </c>
      <c r="R3" s="53">
        <v>7.9285719075150154E-2</v>
      </c>
      <c r="S3" s="53">
        <v>0.12609108669724114</v>
      </c>
      <c r="T3" s="53">
        <v>1.9463532248342379</v>
      </c>
      <c r="U3" s="53">
        <v>2.1244299674267104</v>
      </c>
      <c r="V3" s="53">
        <v>2.8187820983125458</v>
      </c>
      <c r="W3" s="53">
        <v>3.9552941176470586</v>
      </c>
      <c r="X3" s="52"/>
      <c r="Y3" s="54" t="s">
        <v>130</v>
      </c>
      <c r="Z3" s="56" t="s">
        <v>678</v>
      </c>
      <c r="AA3" s="54" t="s">
        <v>45</v>
      </c>
      <c r="AB3" s="54" t="s">
        <v>53</v>
      </c>
      <c r="AC3" s="53">
        <v>0.15526924249890692</v>
      </c>
      <c r="AD3" s="53">
        <v>0.15448096290921123</v>
      </c>
      <c r="AE3" s="53">
        <v>0.23505021771442916</v>
      </c>
      <c r="AF3" s="53">
        <v>0.47623148165060408</v>
      </c>
      <c r="AG3" s="53">
        <v>8.9002125913376459E-2</v>
      </c>
      <c r="AH3" s="53">
        <v>8.0588291533243039E-2</v>
      </c>
      <c r="AI3" s="53">
        <v>9.3547374290156513E-2</v>
      </c>
      <c r="AJ3" s="53">
        <v>0.11867840309659472</v>
      </c>
      <c r="AK3" s="53">
        <v>1.744556558682953</v>
      </c>
      <c r="AL3" s="53">
        <v>1.9169157202630003</v>
      </c>
      <c r="AM3" s="53">
        <v>2.5126329787234041</v>
      </c>
      <c r="AN3" s="53">
        <v>4.0127897681854527</v>
      </c>
      <c r="AO3" s="52"/>
      <c r="AP3" s="52"/>
      <c r="AQ3" s="52"/>
      <c r="AR3" s="52" t="s">
        <v>820</v>
      </c>
      <c r="AS3" s="52">
        <f>AVERAGE(AC3:AC7)</f>
        <v>0.12860633838761748</v>
      </c>
      <c r="AT3" s="52">
        <f t="shared" ref="AT3:BD3" si="3">AVERAGE(AD3:AD7)</f>
        <v>0.13763356430105347</v>
      </c>
      <c r="AU3" s="52">
        <f t="shared" si="3"/>
        <v>0.21322353713415487</v>
      </c>
      <c r="AV3" s="52">
        <f t="shared" si="3"/>
        <v>0.45801120147652458</v>
      </c>
      <c r="AW3" s="52">
        <f t="shared" si="3"/>
        <v>7.1544380978317682E-2</v>
      </c>
      <c r="AX3" s="52">
        <f t="shared" si="3"/>
        <v>7.2473923709735419E-2</v>
      </c>
      <c r="AY3" s="52">
        <f t="shared" si="3"/>
        <v>8.5650949727683418E-2</v>
      </c>
      <c r="AZ3" s="52">
        <f t="shared" si="3"/>
        <v>0.11581131950973551</v>
      </c>
      <c r="BA3" s="52">
        <f t="shared" si="3"/>
        <v>1.8048999601718403</v>
      </c>
      <c r="BB3" s="52">
        <f t="shared" si="3"/>
        <v>1.9018786668392633</v>
      </c>
      <c r="BC3" s="52">
        <f t="shared" si="3"/>
        <v>2.4995809217159386</v>
      </c>
      <c r="BD3" s="52">
        <f t="shared" si="3"/>
        <v>3.9716805900190506</v>
      </c>
      <c r="BE3" s="52"/>
      <c r="BF3" s="52"/>
      <c r="BG3" s="53" t="s">
        <v>244</v>
      </c>
      <c r="BH3" s="55">
        <v>6.9</v>
      </c>
      <c r="BI3" s="54" t="s">
        <v>45</v>
      </c>
      <c r="BJ3" s="54" t="s">
        <v>40</v>
      </c>
      <c r="BK3" s="53">
        <v>0.1321125498735132</v>
      </c>
      <c r="BL3" s="53">
        <v>0.14696842125269938</v>
      </c>
      <c r="BM3" s="53">
        <v>0.22348916558087079</v>
      </c>
      <c r="BN3" s="53">
        <v>0.49872733350132326</v>
      </c>
      <c r="BO3" s="53">
        <v>6.7876965079020857E-2</v>
      </c>
      <c r="BP3" s="53">
        <v>6.9180167624315711E-2</v>
      </c>
      <c r="BQ3" s="53">
        <v>7.9285719075150154E-2</v>
      </c>
      <c r="BR3" s="53">
        <v>0.12609108669724114</v>
      </c>
      <c r="BS3" s="53">
        <v>1.9463532248342379</v>
      </c>
      <c r="BT3" s="53">
        <v>2.1244299674267104</v>
      </c>
      <c r="BU3" s="53">
        <v>2.8187820983125458</v>
      </c>
      <c r="BV3" s="53">
        <v>3.9552941176470586</v>
      </c>
      <c r="BW3" s="52"/>
      <c r="BX3" s="52"/>
      <c r="BY3" s="52"/>
      <c r="BZ3" s="52" t="s">
        <v>820</v>
      </c>
      <c r="CA3" s="52">
        <f>AVERAGE(BK3)</f>
        <v>0.1321125498735132</v>
      </c>
      <c r="CB3" s="52">
        <f t="shared" si="1"/>
        <v>0.14696842125269938</v>
      </c>
      <c r="CC3" s="52">
        <f t="shared" si="1"/>
        <v>0.22348916558087079</v>
      </c>
      <c r="CD3" s="52">
        <f t="shared" si="1"/>
        <v>0.49872733350132326</v>
      </c>
      <c r="CE3" s="52">
        <f t="shared" si="1"/>
        <v>6.7876965079020857E-2</v>
      </c>
      <c r="CF3" s="52">
        <f t="shared" si="1"/>
        <v>6.9180167624315711E-2</v>
      </c>
      <c r="CG3" s="52">
        <f t="shared" si="1"/>
        <v>7.9285719075150154E-2</v>
      </c>
      <c r="CH3" s="52">
        <f t="shared" si="1"/>
        <v>0.12609108669724114</v>
      </c>
      <c r="CI3" s="52">
        <f t="shared" si="1"/>
        <v>1.9463532248342379</v>
      </c>
      <c r="CJ3" s="52">
        <f t="shared" si="1"/>
        <v>2.1244299674267104</v>
      </c>
      <c r="CK3" s="52">
        <f t="shared" si="1"/>
        <v>2.8187820983125458</v>
      </c>
      <c r="CL3" s="52">
        <f t="shared" si="1"/>
        <v>3.9552941176470586</v>
      </c>
      <c r="CM3" s="52"/>
      <c r="CN3" s="52"/>
      <c r="CO3" s="53" t="s">
        <v>614</v>
      </c>
      <c r="CP3" s="55" t="s">
        <v>702</v>
      </c>
      <c r="CQ3" s="53" t="s">
        <v>45</v>
      </c>
      <c r="CR3" s="53" t="s">
        <v>49</v>
      </c>
      <c r="CS3" s="53">
        <v>0.2179796400641483</v>
      </c>
      <c r="CT3" s="53">
        <v>0.19760257063904049</v>
      </c>
      <c r="CU3" s="53">
        <v>0.34430686056513204</v>
      </c>
      <c r="CV3" s="53">
        <v>0.70570361005353388</v>
      </c>
      <c r="CW3" s="53">
        <v>0.12894485982383738</v>
      </c>
      <c r="CX3" s="53">
        <v>0.10706092415589322</v>
      </c>
      <c r="CY3" s="53">
        <v>0.13119075121418861</v>
      </c>
      <c r="CZ3" s="53">
        <v>0.17402429336922223</v>
      </c>
      <c r="DA3" s="53">
        <v>1.6904872389791183</v>
      </c>
      <c r="DB3" s="53">
        <v>1.8457020822210357</v>
      </c>
      <c r="DC3" s="53">
        <v>2.624475104979004</v>
      </c>
      <c r="DD3" s="53">
        <v>4.0552016985138</v>
      </c>
      <c r="DE3" s="52"/>
      <c r="DF3" s="52"/>
      <c r="DG3" s="52"/>
      <c r="DH3" s="52" t="s">
        <v>820</v>
      </c>
      <c r="DI3" s="52">
        <f>AVERAGE(CS3:CS4)</f>
        <v>0.19544989934902113</v>
      </c>
      <c r="DJ3" s="52">
        <f t="shared" ref="DJ3:DT3" si="4">AVERAGE(CT3:CT4)</f>
        <v>0.18208898946771462</v>
      </c>
      <c r="DK3" s="52">
        <f t="shared" si="4"/>
        <v>0.29879550083706219</v>
      </c>
      <c r="DL3" s="52">
        <f t="shared" si="4"/>
        <v>0.64607262017573786</v>
      </c>
      <c r="DM3" s="52">
        <f t="shared" si="4"/>
        <v>0.11295519283574951</v>
      </c>
      <c r="DN3" s="52">
        <f t="shared" si="4"/>
        <v>9.6955053092292326E-2</v>
      </c>
      <c r="DO3" s="52">
        <f t="shared" si="4"/>
        <v>0.1164168879258427</v>
      </c>
      <c r="DP3" s="52">
        <f t="shared" si="4"/>
        <v>0.1536069709546953</v>
      </c>
      <c r="DQ3" s="52">
        <f t="shared" si="4"/>
        <v>1.7369015418400313</v>
      </c>
      <c r="DR3" s="52">
        <f t="shared" si="4"/>
        <v>1.881843425410459</v>
      </c>
      <c r="DS3" s="52">
        <f t="shared" si="4"/>
        <v>2.5581870016145829</v>
      </c>
      <c r="DT3" s="52">
        <f t="shared" si="4"/>
        <v>4.2291294091925398</v>
      </c>
      <c r="DU3" s="52"/>
      <c r="DV3" s="52"/>
      <c r="DW3" s="52"/>
    </row>
    <row r="4" spans="1:127" s="57" customFormat="1" x14ac:dyDescent="0.15">
      <c r="A4" s="52"/>
      <c r="B4" s="57" t="s">
        <v>236</v>
      </c>
      <c r="C4" s="58" t="s">
        <v>63</v>
      </c>
      <c r="D4" s="57" t="s">
        <v>237</v>
      </c>
      <c r="E4" s="59">
        <v>6.11</v>
      </c>
      <c r="F4" s="58" t="s">
        <v>181</v>
      </c>
      <c r="G4" s="58" t="s">
        <v>39</v>
      </c>
      <c r="H4" s="58" t="s">
        <v>40</v>
      </c>
      <c r="I4" s="58" t="s">
        <v>39</v>
      </c>
      <c r="J4" s="58" t="s">
        <v>69</v>
      </c>
      <c r="K4" s="57" t="s">
        <v>233</v>
      </c>
      <c r="L4" s="57">
        <v>0.17199921031200038</v>
      </c>
      <c r="M4" s="57">
        <v>0.18535183932140567</v>
      </c>
      <c r="N4" s="57">
        <v>0.27206029050700059</v>
      </c>
      <c r="O4" s="57">
        <v>0.5997373362057995</v>
      </c>
      <c r="P4" s="57">
        <v>9.6219848087582827E-2</v>
      </c>
      <c r="Q4" s="57">
        <v>9.7004042003292601E-2</v>
      </c>
      <c r="R4" s="57">
        <v>0.10364843368832471</v>
      </c>
      <c r="S4" s="57">
        <v>0.16534053743401458</v>
      </c>
      <c r="T4" s="57">
        <v>1.7875647668393779</v>
      </c>
      <c r="U4" s="57">
        <v>1.9107640825432233</v>
      </c>
      <c r="V4" s="57">
        <v>2.6248374512353707</v>
      </c>
      <c r="W4" s="57">
        <v>3.6272855133614614</v>
      </c>
      <c r="X4" s="52"/>
      <c r="Y4" s="54" t="s">
        <v>139</v>
      </c>
      <c r="Z4" s="56" t="s">
        <v>678</v>
      </c>
      <c r="AA4" s="54" t="s">
        <v>45</v>
      </c>
      <c r="AB4" s="54" t="s">
        <v>53</v>
      </c>
      <c r="AC4" s="53">
        <v>0.11355346644143949</v>
      </c>
      <c r="AD4" s="53">
        <v>0.13036928081316121</v>
      </c>
      <c r="AE4" s="53">
        <v>0.21682732760833098</v>
      </c>
      <c r="AF4" s="53">
        <v>0.47696778312079086</v>
      </c>
      <c r="AG4" s="53">
        <v>6.1837184797448305E-2</v>
      </c>
      <c r="AH4" s="53">
        <v>6.6908639935244776E-2</v>
      </c>
      <c r="AI4" s="53">
        <v>8.8585616119104302E-2</v>
      </c>
      <c r="AJ4" s="53">
        <v>0.13118396426640591</v>
      </c>
      <c r="AK4" s="53">
        <v>1.8363298202107874</v>
      </c>
      <c r="AL4" s="53">
        <v>1.948467058056099</v>
      </c>
      <c r="AM4" s="53">
        <v>2.4476584022038561</v>
      </c>
      <c r="AN4" s="53">
        <v>3.6358695652173898</v>
      </c>
      <c r="AO4" s="52"/>
      <c r="AP4" s="52"/>
      <c r="AQ4" s="52">
        <v>10.199999999999999</v>
      </c>
      <c r="AR4" s="52" t="s">
        <v>421</v>
      </c>
      <c r="AS4" s="52">
        <f>LOG10(AS2/AS3)</f>
        <v>9.4284068961624418E-2</v>
      </c>
      <c r="AT4" s="52">
        <f t="shared" ref="AT4:BD4" si="5">LOG10(AT2/AT3)</f>
        <v>9.5074292570063071E-2</v>
      </c>
      <c r="AU4" s="52">
        <f t="shared" si="5"/>
        <v>6.6091956180970982E-2</v>
      </c>
      <c r="AV4" s="52">
        <f t="shared" si="5"/>
        <v>3.3982393051340196E-2</v>
      </c>
      <c r="AW4" s="52">
        <f t="shared" si="5"/>
        <v>8.8855977085062349E-2</v>
      </c>
      <c r="AX4" s="52">
        <f t="shared" si="5"/>
        <v>7.8582521864672419E-2</v>
      </c>
      <c r="AY4" s="52">
        <f t="shared" si="5"/>
        <v>7.0814440831409448E-2</v>
      </c>
      <c r="AZ4" s="52">
        <f t="shared" si="5"/>
        <v>2.407819678516622E-2</v>
      </c>
      <c r="BA4" s="52">
        <f t="shared" si="5"/>
        <v>3.6617995262474162E-3</v>
      </c>
      <c r="BB4" s="52">
        <f t="shared" si="5"/>
        <v>1.5851546151852861E-2</v>
      </c>
      <c r="BC4" s="52">
        <f t="shared" si="5"/>
        <v>-6.4867252808707265E-3</v>
      </c>
      <c r="BD4" s="52">
        <f t="shared" si="5"/>
        <v>8.054971562438392E-3</v>
      </c>
      <c r="BE4" s="52"/>
      <c r="BF4" s="52"/>
      <c r="BG4" s="57" t="s">
        <v>236</v>
      </c>
      <c r="BH4" s="59">
        <v>6.11</v>
      </c>
      <c r="BI4" s="58" t="s">
        <v>39</v>
      </c>
      <c r="BJ4" s="58" t="s">
        <v>40</v>
      </c>
      <c r="BK4" s="57">
        <v>0.17199921031200038</v>
      </c>
      <c r="BL4" s="57">
        <v>0.18535183932140567</v>
      </c>
      <c r="BM4" s="57">
        <v>0.27206029050700059</v>
      </c>
      <c r="BN4" s="57">
        <v>0.5997373362057995</v>
      </c>
      <c r="BO4" s="57">
        <v>9.6219848087582827E-2</v>
      </c>
      <c r="BP4" s="57">
        <v>9.7004042003292601E-2</v>
      </c>
      <c r="BQ4" s="57">
        <v>0.10364843368832471</v>
      </c>
      <c r="BR4" s="57">
        <v>0.16534053743401458</v>
      </c>
      <c r="BS4" s="57">
        <v>1.7875647668393779</v>
      </c>
      <c r="BT4" s="57">
        <v>1.9107640825432233</v>
      </c>
      <c r="BU4" s="57">
        <v>2.6248374512353707</v>
      </c>
      <c r="BV4" s="57">
        <v>3.6272855133614614</v>
      </c>
      <c r="BW4" s="52"/>
      <c r="BX4" s="52"/>
      <c r="BY4" s="52">
        <v>6.9</v>
      </c>
      <c r="BZ4" s="52" t="s">
        <v>421</v>
      </c>
      <c r="CA4" s="52">
        <f>LOG10(CA2/CA3)</f>
        <v>6.3748169343488285E-3</v>
      </c>
      <c r="CB4" s="52">
        <f t="shared" ref="CB4:CL4" si="6">LOG10(CB2/CB3)</f>
        <v>2.57182200060161E-3</v>
      </c>
      <c r="CC4" s="52">
        <f t="shared" si="6"/>
        <v>6.0473028543778617E-2</v>
      </c>
      <c r="CD4" s="52">
        <f t="shared" si="6"/>
        <v>0.10018646571344028</v>
      </c>
      <c r="CE4" s="52">
        <f t="shared" si="6"/>
        <v>5.1529048987180991E-2</v>
      </c>
      <c r="CF4" s="52">
        <f t="shared" si="6"/>
        <v>7.1674911519312531E-2</v>
      </c>
      <c r="CG4" s="52">
        <f t="shared" si="6"/>
        <v>0.14088313739947145</v>
      </c>
      <c r="CH4" s="52">
        <f t="shared" si="6"/>
        <v>0.12934214347116499</v>
      </c>
      <c r="CI4" s="52">
        <f t="shared" si="6"/>
        <v>-4.5154232052832075E-2</v>
      </c>
      <c r="CJ4" s="52">
        <f t="shared" si="6"/>
        <v>-6.9103089518710997E-2</v>
      </c>
      <c r="CK4" s="52">
        <f t="shared" si="6"/>
        <v>-8.0410108855692844E-2</v>
      </c>
      <c r="CL4" s="52">
        <f t="shared" si="6"/>
        <v>-2.9155677757724732E-2</v>
      </c>
      <c r="CM4" s="52"/>
      <c r="CN4" s="52"/>
      <c r="CO4" s="53" t="s">
        <v>615</v>
      </c>
      <c r="CP4" s="55" t="s">
        <v>702</v>
      </c>
      <c r="CQ4" s="53" t="s">
        <v>45</v>
      </c>
      <c r="CR4" s="53" t="s">
        <v>49</v>
      </c>
      <c r="CS4" s="53">
        <v>0.17292015863389398</v>
      </c>
      <c r="CT4" s="53">
        <v>0.16657540829638878</v>
      </c>
      <c r="CU4" s="53">
        <v>0.25328414110899233</v>
      </c>
      <c r="CV4" s="53">
        <v>0.58644163029794183</v>
      </c>
      <c r="CW4" s="53">
        <v>9.6965525847661646E-2</v>
      </c>
      <c r="CX4" s="53">
        <v>8.6849182028691435E-2</v>
      </c>
      <c r="CY4" s="53">
        <v>0.10164302463749682</v>
      </c>
      <c r="CZ4" s="53">
        <v>0.13318964854016838</v>
      </c>
      <c r="DA4" s="53">
        <v>1.7833158447009443</v>
      </c>
      <c r="DB4" s="53">
        <v>1.9179847685998823</v>
      </c>
      <c r="DC4" s="53">
        <v>2.4918988982501618</v>
      </c>
      <c r="DD4" s="53">
        <v>4.4030571198712805</v>
      </c>
      <c r="DE4" s="52"/>
      <c r="DF4" s="52"/>
      <c r="DG4" s="52">
        <v>21.12</v>
      </c>
      <c r="DH4" s="52" t="s">
        <v>421</v>
      </c>
      <c r="DI4" s="52" t="e">
        <f>LOG10(DI2/DI3)</f>
        <v>#DIV/0!</v>
      </c>
      <c r="DJ4" s="52">
        <f t="shared" ref="DJ4:DT4" si="7">LOG10(DJ2/DJ3)</f>
        <v>-7.4741330854864271E-2</v>
      </c>
      <c r="DK4" s="52" t="e">
        <f t="shared" si="7"/>
        <v>#DIV/0!</v>
      </c>
      <c r="DL4" s="52">
        <f t="shared" si="7"/>
        <v>-0.21190116783168858</v>
      </c>
      <c r="DM4" s="52" t="e">
        <f t="shared" si="7"/>
        <v>#DIV/0!</v>
      </c>
      <c r="DN4" s="52">
        <f t="shared" si="7"/>
        <v>-0.12222443693074056</v>
      </c>
      <c r="DO4" s="52" t="e">
        <f t="shared" si="7"/>
        <v>#DIV/0!</v>
      </c>
      <c r="DP4" s="52">
        <f t="shared" si="7"/>
        <v>-0.23514719790988586</v>
      </c>
      <c r="DQ4" s="52" t="e">
        <f t="shared" si="7"/>
        <v>#DIV/0!</v>
      </c>
      <c r="DR4" s="52">
        <f t="shared" si="7"/>
        <v>4.6612857200986707E-2</v>
      </c>
      <c r="DS4" s="52" t="e">
        <f t="shared" si="7"/>
        <v>#DIV/0!</v>
      </c>
      <c r="DT4" s="52">
        <f t="shared" si="7"/>
        <v>2.0865466871700523E-2</v>
      </c>
      <c r="DU4" s="52"/>
      <c r="DV4" s="52"/>
      <c r="DW4" s="52"/>
    </row>
    <row r="5" spans="1:127" s="57" customFormat="1" x14ac:dyDescent="0.15">
      <c r="A5" s="52"/>
      <c r="B5" s="57" t="s">
        <v>248</v>
      </c>
      <c r="C5" s="57" t="s">
        <v>63</v>
      </c>
      <c r="D5" s="57" t="s">
        <v>249</v>
      </c>
      <c r="E5" s="59">
        <v>6.11</v>
      </c>
      <c r="F5" s="58" t="s">
        <v>181</v>
      </c>
      <c r="G5" s="58" t="s">
        <v>45</v>
      </c>
      <c r="H5" s="58" t="s">
        <v>40</v>
      </c>
      <c r="I5" s="58" t="s">
        <v>39</v>
      </c>
      <c r="J5" s="58" t="s">
        <v>69</v>
      </c>
      <c r="K5" s="57" t="s">
        <v>250</v>
      </c>
      <c r="L5" s="57">
        <v>0.19663036517689983</v>
      </c>
      <c r="M5" s="57">
        <v>0.21318242432799325</v>
      </c>
      <c r="N5" s="57">
        <v>0.32168701127173593</v>
      </c>
      <c r="O5" s="57">
        <v>0.63212436285962026</v>
      </c>
      <c r="P5" s="57">
        <v>0.10333553233764736</v>
      </c>
      <c r="Q5" s="57">
        <v>0.10079760010442322</v>
      </c>
      <c r="R5" s="57">
        <v>0.11432150512683889</v>
      </c>
      <c r="S5" s="57">
        <v>0.14122391670240825</v>
      </c>
      <c r="T5" s="57">
        <v>1.902834008097166</v>
      </c>
      <c r="U5" s="57">
        <v>2.1149553571428568</v>
      </c>
      <c r="V5" s="57">
        <v>2.8138801261829651</v>
      </c>
      <c r="W5" s="57">
        <v>4.4760432766615148</v>
      </c>
      <c r="X5" s="52"/>
      <c r="Y5" s="54" t="s">
        <v>141</v>
      </c>
      <c r="Z5" s="56" t="s">
        <v>678</v>
      </c>
      <c r="AA5" s="54" t="s">
        <v>45</v>
      </c>
      <c r="AB5" s="54" t="s">
        <v>53</v>
      </c>
      <c r="AC5" s="53">
        <v>0.14136768010990863</v>
      </c>
      <c r="AD5" s="53">
        <v>0.15948479164295881</v>
      </c>
      <c r="AE5" s="53">
        <v>0.22760949377327463</v>
      </c>
      <c r="AF5" s="53">
        <v>0.48083410339866678</v>
      </c>
      <c r="AG5" s="53">
        <v>7.8974875407036862E-2</v>
      </c>
      <c r="AH5" s="53">
        <v>8.4462350714339551E-2</v>
      </c>
      <c r="AI5" s="53">
        <v>8.4590272146669379E-2</v>
      </c>
      <c r="AJ5" s="53">
        <v>0.10566866563518469</v>
      </c>
      <c r="AK5" s="53">
        <v>1.7900335946248598</v>
      </c>
      <c r="AL5" s="53">
        <v>1.8882352941176472</v>
      </c>
      <c r="AM5" s="53">
        <v>2.6907289455060162</v>
      </c>
      <c r="AN5" s="53">
        <v>4.550394390885188</v>
      </c>
      <c r="AO5" s="52"/>
      <c r="AP5" s="52"/>
      <c r="AQ5" s="52">
        <v>21.12</v>
      </c>
      <c r="AR5" s="52" t="s">
        <v>819</v>
      </c>
      <c r="AS5" s="52">
        <f>AVERAGE(AC8:AC19)</f>
        <v>0.13958042725841879</v>
      </c>
      <c r="AT5" s="52">
        <f t="shared" ref="AT5:BD5" si="8">AVERAGE(AD8:AD19)</f>
        <v>0.1464674180464208</v>
      </c>
      <c r="AU5" s="52">
        <f t="shared" si="8"/>
        <v>0.22831242106909655</v>
      </c>
      <c r="AV5" s="52">
        <f t="shared" si="8"/>
        <v>0.50619192665802826</v>
      </c>
      <c r="AW5" s="52">
        <f t="shared" si="8"/>
        <v>8.0177020150134309E-2</v>
      </c>
      <c r="AX5" s="52">
        <f t="shared" si="8"/>
        <v>7.7008676272814394E-2</v>
      </c>
      <c r="AY5" s="52">
        <f t="shared" si="8"/>
        <v>8.8026928259260881E-2</v>
      </c>
      <c r="AZ5" s="52">
        <f t="shared" si="8"/>
        <v>0.12234680505930476</v>
      </c>
      <c r="BA5" s="52">
        <f t="shared" si="8"/>
        <v>1.7485051329484209</v>
      </c>
      <c r="BB5" s="52">
        <f t="shared" si="8"/>
        <v>1.9060754603978403</v>
      </c>
      <c r="BC5" s="52">
        <f t="shared" si="8"/>
        <v>2.6110631943999594</v>
      </c>
      <c r="BD5" s="52">
        <f t="shared" si="8"/>
        <v>4.1669048257808621</v>
      </c>
      <c r="BE5" s="52"/>
      <c r="BF5" s="52"/>
      <c r="BG5" s="57" t="s">
        <v>248</v>
      </c>
      <c r="BH5" s="59">
        <v>6.11</v>
      </c>
      <c r="BI5" s="58" t="s">
        <v>45</v>
      </c>
      <c r="BJ5" s="58" t="s">
        <v>40</v>
      </c>
      <c r="BK5" s="57">
        <v>0.19663036517689983</v>
      </c>
      <c r="BL5" s="57">
        <v>0.21318242432799325</v>
      </c>
      <c r="BM5" s="57">
        <v>0.32168701127173593</v>
      </c>
      <c r="BN5" s="57">
        <v>0.63212436285962026</v>
      </c>
      <c r="BO5" s="57">
        <v>0.10333553233764736</v>
      </c>
      <c r="BP5" s="57">
        <v>0.10079760010442322</v>
      </c>
      <c r="BQ5" s="57">
        <v>0.11432150512683889</v>
      </c>
      <c r="BR5" s="57">
        <v>0.14122391670240825</v>
      </c>
      <c r="BS5" s="57">
        <v>1.902834008097166</v>
      </c>
      <c r="BT5" s="57">
        <v>2.1149553571428568</v>
      </c>
      <c r="BU5" s="57">
        <v>2.8138801261829651</v>
      </c>
      <c r="BV5" s="57">
        <v>4.4760432766615148</v>
      </c>
      <c r="BW5" s="52"/>
      <c r="BX5" s="52"/>
      <c r="BY5" s="52">
        <v>6.11</v>
      </c>
      <c r="BZ5" s="52" t="s">
        <v>819</v>
      </c>
      <c r="CA5" s="52">
        <f>AVERAGE(BK4)</f>
        <v>0.17199921031200038</v>
      </c>
      <c r="CB5" s="52">
        <f t="shared" ref="CB5:CL6" si="9">AVERAGE(BL4)</f>
        <v>0.18535183932140567</v>
      </c>
      <c r="CC5" s="52">
        <f t="shared" si="9"/>
        <v>0.27206029050700059</v>
      </c>
      <c r="CD5" s="52">
        <f t="shared" si="9"/>
        <v>0.5997373362057995</v>
      </c>
      <c r="CE5" s="52">
        <f t="shared" si="9"/>
        <v>9.6219848087582827E-2</v>
      </c>
      <c r="CF5" s="52">
        <f t="shared" si="9"/>
        <v>9.7004042003292601E-2</v>
      </c>
      <c r="CG5" s="52">
        <f t="shared" si="9"/>
        <v>0.10364843368832471</v>
      </c>
      <c r="CH5" s="52">
        <f t="shared" si="9"/>
        <v>0.16534053743401458</v>
      </c>
      <c r="CI5" s="52">
        <f t="shared" si="9"/>
        <v>1.7875647668393779</v>
      </c>
      <c r="CJ5" s="52">
        <f t="shared" si="9"/>
        <v>1.9107640825432233</v>
      </c>
      <c r="CK5" s="52">
        <f t="shared" si="9"/>
        <v>2.6248374512353707</v>
      </c>
      <c r="CL5" s="52">
        <f t="shared" si="9"/>
        <v>3.6272855133614614</v>
      </c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</row>
    <row r="6" spans="1:127" s="53" customFormat="1" x14ac:dyDescent="0.15">
      <c r="A6" s="52"/>
      <c r="B6" s="54" t="s">
        <v>138</v>
      </c>
      <c r="C6" s="54" t="s">
        <v>37</v>
      </c>
      <c r="D6" s="54" t="s">
        <v>132</v>
      </c>
      <c r="E6" s="56" t="s">
        <v>678</v>
      </c>
      <c r="F6" s="54" t="s">
        <v>178</v>
      </c>
      <c r="G6" s="54" t="s">
        <v>39</v>
      </c>
      <c r="H6" s="54" t="s">
        <v>53</v>
      </c>
      <c r="I6" s="54" t="s">
        <v>90</v>
      </c>
      <c r="J6" s="54" t="s">
        <v>69</v>
      </c>
      <c r="K6" s="54" t="s">
        <v>163</v>
      </c>
      <c r="L6" s="53">
        <v>0.15978883940998315</v>
      </c>
      <c r="M6" s="53">
        <v>0.17131628555062706</v>
      </c>
      <c r="N6" s="53">
        <v>0.24827163236953398</v>
      </c>
      <c r="O6" s="53">
        <v>0.49528878319546271</v>
      </c>
      <c r="P6" s="53">
        <v>8.7787262701503554E-2</v>
      </c>
      <c r="Q6" s="53">
        <v>8.6848894834006138E-2</v>
      </c>
      <c r="R6" s="53">
        <v>0.10081998390448559</v>
      </c>
      <c r="S6" s="53">
        <v>0.12241346936568911</v>
      </c>
      <c r="T6" s="53">
        <v>1.8201825013419219</v>
      </c>
      <c r="U6" s="53">
        <v>1.9725787631271878</v>
      </c>
      <c r="V6" s="53">
        <v>2.4625240230621395</v>
      </c>
      <c r="W6" s="53">
        <v>4.0460317460317459</v>
      </c>
      <c r="X6" s="52"/>
      <c r="Y6" s="54" t="s">
        <v>140</v>
      </c>
      <c r="Z6" s="56" t="s">
        <v>678</v>
      </c>
      <c r="AA6" s="54" t="s">
        <v>45</v>
      </c>
      <c r="AB6" s="54" t="s">
        <v>53</v>
      </c>
      <c r="AC6" s="53">
        <v>0.11874674354243492</v>
      </c>
      <c r="AD6" s="53">
        <v>0.12872004497333764</v>
      </c>
      <c r="AE6" s="53">
        <v>0.19782690454319024</v>
      </c>
      <c r="AF6" s="53">
        <v>0.41220162108362551</v>
      </c>
      <c r="AG6" s="53">
        <v>6.0750539166106857E-2</v>
      </c>
      <c r="AH6" s="53">
        <v>6.2354106666460962E-2</v>
      </c>
      <c r="AI6" s="53">
        <v>7.2675650445402695E-2</v>
      </c>
      <c r="AJ6" s="53">
        <v>0.10760808933255907</v>
      </c>
      <c r="AK6" s="53">
        <v>1.9546615581098339</v>
      </c>
      <c r="AL6" s="53">
        <v>2.0643394934976045</v>
      </c>
      <c r="AM6" s="53">
        <v>2.7220520673813158</v>
      </c>
      <c r="AN6" s="53">
        <v>3.8305821025195486</v>
      </c>
      <c r="AO6" s="52"/>
      <c r="AP6" s="52"/>
      <c r="AQ6" s="52"/>
      <c r="AR6" s="52" t="s">
        <v>820</v>
      </c>
      <c r="AS6" s="52">
        <f>AVERAGE(AC20:AC28)</f>
        <v>0.13465548246831205</v>
      </c>
      <c r="AT6" s="52">
        <f t="shared" ref="AT6:BD6" si="10">AVERAGE(AD20:AD28)</f>
        <v>0.1409591131078396</v>
      </c>
      <c r="AU6" s="52">
        <f t="shared" si="10"/>
        <v>0.22370242478831656</v>
      </c>
      <c r="AV6" s="52">
        <f t="shared" si="10"/>
        <v>0.48304391372624611</v>
      </c>
      <c r="AW6" s="52">
        <f t="shared" si="10"/>
        <v>7.5094997444297873E-2</v>
      </c>
      <c r="AX6" s="52">
        <f t="shared" si="10"/>
        <v>7.3337560438795704E-2</v>
      </c>
      <c r="AY6" s="52">
        <f t="shared" si="10"/>
        <v>8.5139907750879151E-2</v>
      </c>
      <c r="AZ6" s="52">
        <f t="shared" si="10"/>
        <v>0.12424819993294764</v>
      </c>
      <c r="BA6" s="52">
        <f t="shared" si="10"/>
        <v>1.7982055773866226</v>
      </c>
      <c r="BB6" s="52">
        <f t="shared" si="10"/>
        <v>1.928304874449446</v>
      </c>
      <c r="BC6" s="52">
        <f t="shared" si="10"/>
        <v>2.6364069913353707</v>
      </c>
      <c r="BD6" s="52">
        <f t="shared" si="10"/>
        <v>3.911606206416105</v>
      </c>
      <c r="BE6" s="52"/>
      <c r="BF6" s="52"/>
      <c r="BG6" s="54" t="s">
        <v>135</v>
      </c>
      <c r="BH6" s="56" t="s">
        <v>682</v>
      </c>
      <c r="BI6" s="54" t="s">
        <v>39</v>
      </c>
      <c r="BJ6" s="54" t="s">
        <v>40</v>
      </c>
      <c r="BK6" s="53">
        <v>0.20468759493134689</v>
      </c>
      <c r="BL6" s="53">
        <v>0.23466918297600792</v>
      </c>
      <c r="BM6" s="53">
        <v>0.38115157821369855</v>
      </c>
      <c r="BN6" s="53">
        <v>0.78216475252671669</v>
      </c>
      <c r="BO6" s="53">
        <v>0.10038176611529523</v>
      </c>
      <c r="BP6" s="53">
        <v>0.11856515878205748</v>
      </c>
      <c r="BQ6" s="53">
        <v>0.13944369754200553</v>
      </c>
      <c r="BR6" s="53">
        <v>0.19366636092839809</v>
      </c>
      <c r="BS6" s="53">
        <v>2.0390913893291081</v>
      </c>
      <c r="BT6" s="53">
        <v>1.9792423456149455</v>
      </c>
      <c r="BU6" s="53">
        <v>2.7333725721012363</v>
      </c>
      <c r="BV6" s="53">
        <v>4.0387228260869579</v>
      </c>
      <c r="BW6" s="52"/>
      <c r="BX6" s="52"/>
      <c r="BY6" s="52"/>
      <c r="BZ6" s="52" t="s">
        <v>820</v>
      </c>
      <c r="CA6" s="52">
        <f>AVERAGE(BK5)</f>
        <v>0.19663036517689983</v>
      </c>
      <c r="CB6" s="52">
        <f t="shared" si="9"/>
        <v>0.21318242432799325</v>
      </c>
      <c r="CC6" s="52">
        <f t="shared" si="9"/>
        <v>0.32168701127173593</v>
      </c>
      <c r="CD6" s="52">
        <f t="shared" si="9"/>
        <v>0.63212436285962026</v>
      </c>
      <c r="CE6" s="52">
        <f t="shared" si="9"/>
        <v>0.10333553233764736</v>
      </c>
      <c r="CF6" s="52">
        <f t="shared" si="9"/>
        <v>0.10079760010442322</v>
      </c>
      <c r="CG6" s="52">
        <f t="shared" si="9"/>
        <v>0.11432150512683889</v>
      </c>
      <c r="CH6" s="52">
        <f t="shared" si="9"/>
        <v>0.14122391670240825</v>
      </c>
      <c r="CI6" s="52">
        <f t="shared" si="9"/>
        <v>1.902834008097166</v>
      </c>
      <c r="CJ6" s="52">
        <f t="shared" si="9"/>
        <v>2.1149553571428568</v>
      </c>
      <c r="CK6" s="52">
        <f t="shared" si="9"/>
        <v>2.8138801261829651</v>
      </c>
      <c r="CL6" s="52">
        <f t="shared" si="9"/>
        <v>4.4760432766615148</v>
      </c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</row>
    <row r="7" spans="1:127" s="53" customFormat="1" x14ac:dyDescent="0.15">
      <c r="A7" s="52"/>
      <c r="B7" s="54" t="s">
        <v>130</v>
      </c>
      <c r="C7" s="54" t="s">
        <v>37</v>
      </c>
      <c r="D7" s="54" t="s">
        <v>123</v>
      </c>
      <c r="E7" s="56" t="s">
        <v>678</v>
      </c>
      <c r="F7" s="54" t="s">
        <v>178</v>
      </c>
      <c r="G7" s="54" t="s">
        <v>45</v>
      </c>
      <c r="H7" s="54" t="s">
        <v>53</v>
      </c>
      <c r="I7" s="54" t="s">
        <v>69</v>
      </c>
      <c r="J7" s="54" t="s">
        <v>69</v>
      </c>
      <c r="K7" s="54" t="s">
        <v>83</v>
      </c>
      <c r="L7" s="53">
        <v>0.15526924249890692</v>
      </c>
      <c r="M7" s="53">
        <v>0.15448096290921123</v>
      </c>
      <c r="N7" s="53">
        <v>0.23505021771442916</v>
      </c>
      <c r="O7" s="53">
        <v>0.47623148165060408</v>
      </c>
      <c r="P7" s="53">
        <v>8.9002125913376459E-2</v>
      </c>
      <c r="Q7" s="53">
        <v>8.0588291533243039E-2</v>
      </c>
      <c r="R7" s="53">
        <v>9.3547374290156513E-2</v>
      </c>
      <c r="S7" s="53">
        <v>0.11867840309659472</v>
      </c>
      <c r="T7" s="53">
        <v>1.744556558682953</v>
      </c>
      <c r="U7" s="53">
        <v>1.9169157202630003</v>
      </c>
      <c r="V7" s="53">
        <v>2.5126329787234041</v>
      </c>
      <c r="W7" s="53">
        <v>4.0127897681854527</v>
      </c>
      <c r="X7" s="52"/>
      <c r="Y7" s="54" t="s">
        <v>142</v>
      </c>
      <c r="Z7" s="56" t="s">
        <v>678</v>
      </c>
      <c r="AA7" s="54" t="s">
        <v>45</v>
      </c>
      <c r="AB7" s="54" t="s">
        <v>53</v>
      </c>
      <c r="AC7" s="53">
        <v>0.11409455934539749</v>
      </c>
      <c r="AD7" s="53">
        <v>0.11511274116659848</v>
      </c>
      <c r="AE7" s="53">
        <v>0.18880374203154929</v>
      </c>
      <c r="AF7" s="53">
        <v>0.44382101812893587</v>
      </c>
      <c r="AG7" s="53">
        <v>6.715717960761991E-2</v>
      </c>
      <c r="AH7" s="53">
        <v>6.805622969938882E-2</v>
      </c>
      <c r="AI7" s="53">
        <v>8.8855835637084143E-2</v>
      </c>
      <c r="AJ7" s="53">
        <v>0.11591747521793316</v>
      </c>
      <c r="AK7" s="53">
        <v>1.6989182692307687</v>
      </c>
      <c r="AL7" s="53">
        <v>1.6914357682619647</v>
      </c>
      <c r="AM7" s="53">
        <v>2.1248322147651009</v>
      </c>
      <c r="AN7" s="53">
        <v>3.8287671232876708</v>
      </c>
      <c r="AO7" s="52"/>
      <c r="AP7" s="52"/>
      <c r="AQ7" s="52">
        <v>21.12</v>
      </c>
      <c r="AR7" s="52" t="s">
        <v>421</v>
      </c>
      <c r="AS7" s="52">
        <f>LOG10(AS5/AS6)</f>
        <v>1.5600483064150811E-2</v>
      </c>
      <c r="AT7" s="52">
        <f t="shared" ref="AT7:BD7" si="11">LOG10(AT5/AT6)</f>
        <v>1.6647867241612893E-2</v>
      </c>
      <c r="AU7" s="52">
        <f t="shared" si="11"/>
        <v>8.8588478231941929E-3</v>
      </c>
      <c r="AV7" s="52">
        <f t="shared" si="11"/>
        <v>2.0328599799109261E-2</v>
      </c>
      <c r="AW7" s="52">
        <f t="shared" si="11"/>
        <v>2.8438904427537898E-2</v>
      </c>
      <c r="AX7" s="52">
        <f t="shared" si="11"/>
        <v>2.1213199091762277E-2</v>
      </c>
      <c r="AY7" s="52">
        <f t="shared" si="11"/>
        <v>1.4482371928938333E-2</v>
      </c>
      <c r="AZ7" s="52">
        <f t="shared" si="11"/>
        <v>-6.6974727811749957E-3</v>
      </c>
      <c r="BA7" s="52">
        <f t="shared" si="11"/>
        <v>-1.2172428785436163E-2</v>
      </c>
      <c r="BB7" s="52">
        <f t="shared" si="11"/>
        <v>-5.0356089772934437E-3</v>
      </c>
      <c r="BC7" s="52">
        <f t="shared" si="11"/>
        <v>-4.1950716639793375E-3</v>
      </c>
      <c r="BD7" s="52">
        <f t="shared" si="11"/>
        <v>2.7458454526746362E-2</v>
      </c>
      <c r="BE7" s="52"/>
      <c r="BF7" s="52"/>
      <c r="BG7" s="54" t="s">
        <v>133</v>
      </c>
      <c r="BH7" s="56" t="s">
        <v>682</v>
      </c>
      <c r="BI7" s="54" t="s">
        <v>45</v>
      </c>
      <c r="BJ7" s="54" t="s">
        <v>40</v>
      </c>
      <c r="BK7" s="53">
        <v>0.17144521629711867</v>
      </c>
      <c r="BL7" s="53">
        <v>0.18316336754485316</v>
      </c>
      <c r="BM7" s="53">
        <v>0.30714584441860054</v>
      </c>
      <c r="BN7" s="53">
        <v>0.48141921759458955</v>
      </c>
      <c r="BO7" s="53">
        <v>8.978391614882951E-2</v>
      </c>
      <c r="BP7" s="53">
        <v>8.844869430777752E-2</v>
      </c>
      <c r="BQ7" s="53">
        <v>0.12087438135612391</v>
      </c>
      <c r="BR7" s="53">
        <v>0.10524217389170679</v>
      </c>
      <c r="BS7" s="53">
        <v>1.9095315024232629</v>
      </c>
      <c r="BT7" s="53">
        <v>2.0708430913348952</v>
      </c>
      <c r="BU7" s="53">
        <v>2.5410334346504557</v>
      </c>
      <c r="BV7" s="53">
        <v>4.5743944636678204</v>
      </c>
      <c r="BW7" s="52"/>
      <c r="BX7" s="52"/>
      <c r="BY7" s="52">
        <v>6.11</v>
      </c>
      <c r="BZ7" s="52" t="s">
        <v>421</v>
      </c>
      <c r="CA7" s="52">
        <f>LOG10(CA5/CA6)</f>
        <v>-5.8124132811113186E-2</v>
      </c>
      <c r="CB7" s="52">
        <f t="shared" ref="CB7:CL7" si="12">LOG10(CB5/CB6)</f>
        <v>-6.0754496666394681E-2</v>
      </c>
      <c r="CC7" s="52">
        <f t="shared" si="12"/>
        <v>-7.2768368321300306E-2</v>
      </c>
      <c r="CD7" s="52">
        <f t="shared" si="12"/>
        <v>-2.2841442537895877E-2</v>
      </c>
      <c r="CE7" s="52">
        <f t="shared" si="12"/>
        <v>-3.0985014200561798E-2</v>
      </c>
      <c r="CF7" s="52">
        <f t="shared" si="12"/>
        <v>-1.6660361091737567E-2</v>
      </c>
      <c r="CG7" s="52">
        <f t="shared" si="12"/>
        <v>-4.2565190107830865E-2</v>
      </c>
      <c r="CH7" s="52">
        <f t="shared" si="12"/>
        <v>6.8471092910342035E-2</v>
      </c>
      <c r="CI7" s="52">
        <f t="shared" si="12"/>
        <v>-2.7139118610551467E-2</v>
      </c>
      <c r="CJ7" s="52">
        <f t="shared" si="12"/>
        <v>-4.4094135574657127E-2</v>
      </c>
      <c r="CK7" s="52">
        <f t="shared" si="12"/>
        <v>-3.0203178213469385E-2</v>
      </c>
      <c r="CL7" s="52">
        <f t="shared" si="12"/>
        <v>-9.1312535448237864E-2</v>
      </c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</row>
    <row r="8" spans="1:127" s="53" customFormat="1" x14ac:dyDescent="0.15">
      <c r="A8" s="52"/>
      <c r="B8" s="54" t="s">
        <v>139</v>
      </c>
      <c r="C8" s="54" t="s">
        <v>37</v>
      </c>
      <c r="D8" s="54" t="s">
        <v>123</v>
      </c>
      <c r="E8" s="56" t="s">
        <v>678</v>
      </c>
      <c r="F8" s="54" t="s">
        <v>178</v>
      </c>
      <c r="G8" s="54" t="s">
        <v>45</v>
      </c>
      <c r="H8" s="54" t="s">
        <v>53</v>
      </c>
      <c r="I8" s="54" t="s">
        <v>69</v>
      </c>
      <c r="J8" s="54" t="s">
        <v>69</v>
      </c>
      <c r="K8" s="54" t="s">
        <v>83</v>
      </c>
      <c r="L8" s="53">
        <v>0.11355346644143949</v>
      </c>
      <c r="M8" s="53">
        <v>0.13036928081316121</v>
      </c>
      <c r="N8" s="53">
        <v>0.21682732760833098</v>
      </c>
      <c r="O8" s="53">
        <v>0.47696778312079086</v>
      </c>
      <c r="P8" s="53">
        <v>6.1837184797448305E-2</v>
      </c>
      <c r="Q8" s="53">
        <v>6.6908639935244776E-2</v>
      </c>
      <c r="R8" s="53">
        <v>8.8585616119104302E-2</v>
      </c>
      <c r="S8" s="53">
        <v>0.13118396426640591</v>
      </c>
      <c r="T8" s="53">
        <v>1.8363298202107874</v>
      </c>
      <c r="U8" s="53">
        <v>1.948467058056099</v>
      </c>
      <c r="V8" s="53">
        <v>2.4476584022038561</v>
      </c>
      <c r="W8" s="53">
        <v>3.6358695652173898</v>
      </c>
      <c r="X8" s="52"/>
      <c r="Y8" s="57" t="s">
        <v>423</v>
      </c>
      <c r="Z8" s="60" t="s">
        <v>702</v>
      </c>
      <c r="AA8" s="58" t="s">
        <v>39</v>
      </c>
      <c r="AB8" s="58" t="s">
        <v>53</v>
      </c>
      <c r="AC8" s="57">
        <v>0.14896250621711221</v>
      </c>
      <c r="AD8" s="57">
        <v>0.14830928076256242</v>
      </c>
      <c r="AE8" s="57">
        <v>0.24829087044971943</v>
      </c>
      <c r="AF8" s="57">
        <v>0.50785310728824429</v>
      </c>
      <c r="AG8" s="57">
        <v>8.9312312261463356E-2</v>
      </c>
      <c r="AH8" s="57">
        <v>7.9041891711859949E-2</v>
      </c>
      <c r="AI8" s="57">
        <v>0.10523803948463786</v>
      </c>
      <c r="AJ8" s="57">
        <v>0.11822570413803611</v>
      </c>
      <c r="AK8" s="57">
        <v>1.6678832116788318</v>
      </c>
      <c r="AL8" s="57">
        <v>1.8763376932223543</v>
      </c>
      <c r="AM8" s="57">
        <v>2.3593262632563934</v>
      </c>
      <c r="AN8" s="57">
        <v>4.2956234516928156</v>
      </c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7" t="s">
        <v>427</v>
      </c>
      <c r="BH8" s="60" t="s">
        <v>702</v>
      </c>
      <c r="BI8" s="58" t="s">
        <v>39</v>
      </c>
      <c r="BJ8" s="58" t="s">
        <v>40</v>
      </c>
      <c r="BK8" s="57">
        <v>0.15546388605566869</v>
      </c>
      <c r="BL8" s="57">
        <v>0.14905947539791561</v>
      </c>
      <c r="BM8" s="57">
        <v>0.23918289111281463</v>
      </c>
      <c r="BN8" s="57">
        <v>0.44393221676836819</v>
      </c>
      <c r="BO8" s="57">
        <v>8.7975322372611062E-2</v>
      </c>
      <c r="BP8" s="57">
        <v>7.8625812986266308E-2</v>
      </c>
      <c r="BQ8" s="57">
        <v>8.8862232717763001E-2</v>
      </c>
      <c r="BR8" s="57">
        <v>9.8496643422001998E-2</v>
      </c>
      <c r="BS8" s="57">
        <v>1.7671306209850108</v>
      </c>
      <c r="BT8" s="57">
        <v>1.8958083832335326</v>
      </c>
      <c r="BU8" s="57">
        <v>2.6916146916146917</v>
      </c>
      <c r="BV8" s="57">
        <v>4.5070796460176981</v>
      </c>
      <c r="BW8" s="52"/>
      <c r="BX8" s="52"/>
      <c r="BY8" s="52">
        <v>11.1</v>
      </c>
      <c r="BZ8" s="52" t="s">
        <v>819</v>
      </c>
      <c r="CA8" s="52">
        <f>AVERAGE(BK6)</f>
        <v>0.20468759493134689</v>
      </c>
      <c r="CB8" s="52">
        <f t="shared" ref="CB8:CL8" si="13">AVERAGE(BL6)</f>
        <v>0.23466918297600792</v>
      </c>
      <c r="CC8" s="52">
        <f t="shared" si="13"/>
        <v>0.38115157821369855</v>
      </c>
      <c r="CD8" s="52">
        <f t="shared" si="13"/>
        <v>0.78216475252671669</v>
      </c>
      <c r="CE8" s="52">
        <f t="shared" si="13"/>
        <v>0.10038176611529523</v>
      </c>
      <c r="CF8" s="52">
        <f t="shared" si="13"/>
        <v>0.11856515878205748</v>
      </c>
      <c r="CG8" s="52">
        <f t="shared" si="13"/>
        <v>0.13944369754200553</v>
      </c>
      <c r="CH8" s="52">
        <f t="shared" si="13"/>
        <v>0.19366636092839809</v>
      </c>
      <c r="CI8" s="52">
        <f t="shared" si="13"/>
        <v>2.0390913893291081</v>
      </c>
      <c r="CJ8" s="52">
        <f t="shared" si="13"/>
        <v>1.9792423456149455</v>
      </c>
      <c r="CK8" s="52">
        <f t="shared" si="13"/>
        <v>2.7333725721012363</v>
      </c>
      <c r="CL8" s="52">
        <f t="shared" si="13"/>
        <v>4.0387228260869579</v>
      </c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</row>
    <row r="9" spans="1:127" s="53" customFormat="1" x14ac:dyDescent="0.15">
      <c r="A9" s="52"/>
      <c r="B9" s="54" t="s">
        <v>141</v>
      </c>
      <c r="C9" s="54" t="s">
        <v>37</v>
      </c>
      <c r="D9" s="54" t="s">
        <v>132</v>
      </c>
      <c r="E9" s="56" t="s">
        <v>678</v>
      </c>
      <c r="F9" s="54" t="s">
        <v>178</v>
      </c>
      <c r="G9" s="54" t="s">
        <v>45</v>
      </c>
      <c r="H9" s="54" t="s">
        <v>53</v>
      </c>
      <c r="I9" s="54" t="s">
        <v>90</v>
      </c>
      <c r="J9" s="54" t="s">
        <v>69</v>
      </c>
      <c r="K9" s="54" t="s">
        <v>83</v>
      </c>
      <c r="L9" s="53">
        <v>0.14136768010990863</v>
      </c>
      <c r="M9" s="53">
        <v>0.15948479164295881</v>
      </c>
      <c r="N9" s="53">
        <v>0.22760949377327463</v>
      </c>
      <c r="O9" s="53">
        <v>0.48083410339866678</v>
      </c>
      <c r="P9" s="53">
        <v>7.8974875407036862E-2</v>
      </c>
      <c r="Q9" s="53">
        <v>8.4462350714339551E-2</v>
      </c>
      <c r="R9" s="53">
        <v>8.4590272146669379E-2</v>
      </c>
      <c r="S9" s="53">
        <v>0.10566866563518469</v>
      </c>
      <c r="T9" s="53">
        <v>1.7900335946248598</v>
      </c>
      <c r="U9" s="53">
        <v>1.8882352941176472</v>
      </c>
      <c r="V9" s="53">
        <v>2.6907289455060162</v>
      </c>
      <c r="W9" s="53">
        <v>4.550394390885188</v>
      </c>
      <c r="X9" s="52"/>
      <c r="Y9" s="57" t="s">
        <v>426</v>
      </c>
      <c r="Z9" s="60" t="s">
        <v>702</v>
      </c>
      <c r="AA9" s="58" t="s">
        <v>39</v>
      </c>
      <c r="AB9" s="58" t="s">
        <v>53</v>
      </c>
      <c r="AC9" s="57">
        <v>0.11855247339968407</v>
      </c>
      <c r="AD9" s="57">
        <v>0.12210983802900467</v>
      </c>
      <c r="AE9" s="57">
        <v>0.18137323822751472</v>
      </c>
      <c r="AF9" s="57">
        <v>0.43189401343281292</v>
      </c>
      <c r="AG9" s="57">
        <v>6.1662682592952552E-2</v>
      </c>
      <c r="AH9" s="57">
        <v>6.1545977344377688E-2</v>
      </c>
      <c r="AI9" s="57">
        <v>6.5049473625901938E-2</v>
      </c>
      <c r="AJ9" s="57">
        <v>0.10190359364951473</v>
      </c>
      <c r="AK9" s="57">
        <v>1.9225967540574285</v>
      </c>
      <c r="AL9" s="57">
        <v>1.9840425531914894</v>
      </c>
      <c r="AM9" s="57">
        <v>2.788235294117646</v>
      </c>
      <c r="AN9" s="57">
        <v>4.2382608695652175</v>
      </c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7" t="s">
        <v>430</v>
      </c>
      <c r="BH9" s="60" t="s">
        <v>702</v>
      </c>
      <c r="BI9" s="58" t="s">
        <v>39</v>
      </c>
      <c r="BJ9" s="58" t="s">
        <v>40</v>
      </c>
      <c r="BK9" s="57">
        <v>0.14874412589795452</v>
      </c>
      <c r="BL9" s="57">
        <v>0.16709354397733983</v>
      </c>
      <c r="BM9" s="57">
        <v>0.24120422668614272</v>
      </c>
      <c r="BN9" s="57">
        <v>0.54940002464230642</v>
      </c>
      <c r="BO9" s="57">
        <v>8.3782778530973157E-2</v>
      </c>
      <c r="BP9" s="57">
        <v>8.1785019445992299E-2</v>
      </c>
      <c r="BQ9" s="57">
        <v>8.7482446683882706E-2</v>
      </c>
      <c r="BR9" s="57">
        <v>0.13052901262664279</v>
      </c>
      <c r="BS9" s="57">
        <v>1.7753544165757906</v>
      </c>
      <c r="BT9" s="57">
        <v>2.0430825242718442</v>
      </c>
      <c r="BU9" s="57">
        <v>2.7571728481455571</v>
      </c>
      <c r="BV9" s="57">
        <v>4.2090261282660331</v>
      </c>
      <c r="BW9" s="52"/>
      <c r="BX9" s="52"/>
      <c r="BY9" s="52"/>
      <c r="BZ9" s="52" t="s">
        <v>820</v>
      </c>
      <c r="CA9" s="52">
        <f>AVERAGE(BK7)</f>
        <v>0.17144521629711867</v>
      </c>
      <c r="CB9" s="52">
        <f t="shared" ref="CB9:CL9" si="14">AVERAGE(BL7)</f>
        <v>0.18316336754485316</v>
      </c>
      <c r="CC9" s="52">
        <f t="shared" si="14"/>
        <v>0.30714584441860054</v>
      </c>
      <c r="CD9" s="52">
        <f t="shared" si="14"/>
        <v>0.48141921759458955</v>
      </c>
      <c r="CE9" s="52">
        <f t="shared" si="14"/>
        <v>8.978391614882951E-2</v>
      </c>
      <c r="CF9" s="52">
        <f t="shared" si="14"/>
        <v>8.844869430777752E-2</v>
      </c>
      <c r="CG9" s="52">
        <f t="shared" si="14"/>
        <v>0.12087438135612391</v>
      </c>
      <c r="CH9" s="52">
        <f t="shared" si="14"/>
        <v>0.10524217389170679</v>
      </c>
      <c r="CI9" s="52">
        <f t="shared" si="14"/>
        <v>1.9095315024232629</v>
      </c>
      <c r="CJ9" s="52">
        <f t="shared" si="14"/>
        <v>2.0708430913348952</v>
      </c>
      <c r="CK9" s="52">
        <f t="shared" si="14"/>
        <v>2.5410334346504557</v>
      </c>
      <c r="CL9" s="52">
        <f t="shared" si="14"/>
        <v>4.5743944636678204</v>
      </c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</row>
    <row r="10" spans="1:127" s="53" customFormat="1" x14ac:dyDescent="0.15">
      <c r="A10" s="52"/>
      <c r="B10" s="54" t="s">
        <v>140</v>
      </c>
      <c r="C10" s="54" t="s">
        <v>37</v>
      </c>
      <c r="D10" s="54" t="s">
        <v>123</v>
      </c>
      <c r="E10" s="56" t="s">
        <v>678</v>
      </c>
      <c r="F10" s="54" t="s">
        <v>178</v>
      </c>
      <c r="G10" s="54" t="s">
        <v>45</v>
      </c>
      <c r="H10" s="54" t="s">
        <v>53</v>
      </c>
      <c r="I10" s="54" t="s">
        <v>90</v>
      </c>
      <c r="J10" s="54" t="s">
        <v>90</v>
      </c>
      <c r="K10" s="54" t="s">
        <v>83</v>
      </c>
      <c r="L10" s="53">
        <v>0.11874674354243492</v>
      </c>
      <c r="M10" s="53">
        <v>0.12872004497333764</v>
      </c>
      <c r="N10" s="53">
        <v>0.19782690454319024</v>
      </c>
      <c r="O10" s="53">
        <v>0.41220162108362551</v>
      </c>
      <c r="P10" s="53">
        <v>6.0750539166106857E-2</v>
      </c>
      <c r="Q10" s="53">
        <v>6.2354106666460962E-2</v>
      </c>
      <c r="R10" s="53">
        <v>7.2675650445402695E-2</v>
      </c>
      <c r="S10" s="53">
        <v>0.10760808933255907</v>
      </c>
      <c r="T10" s="53">
        <v>1.9546615581098339</v>
      </c>
      <c r="U10" s="53">
        <v>2.0643394934976045</v>
      </c>
      <c r="V10" s="53">
        <v>2.7220520673813158</v>
      </c>
      <c r="W10" s="53">
        <v>3.8305821025195486</v>
      </c>
      <c r="X10" s="52"/>
      <c r="Y10" s="57" t="s">
        <v>429</v>
      </c>
      <c r="Z10" s="60" t="s">
        <v>702</v>
      </c>
      <c r="AA10" s="57" t="s">
        <v>39</v>
      </c>
      <c r="AB10" s="57" t="s">
        <v>53</v>
      </c>
      <c r="AC10" s="57">
        <v>0.12989831523960346</v>
      </c>
      <c r="AD10" s="57">
        <v>0.14781159275062167</v>
      </c>
      <c r="AE10" s="57">
        <v>0.23361200781763289</v>
      </c>
      <c r="AF10" s="57">
        <v>0.54586864761413945</v>
      </c>
      <c r="AG10" s="57">
        <v>7.4047094095727253E-2</v>
      </c>
      <c r="AH10" s="57">
        <v>7.7604620102095595E-2</v>
      </c>
      <c r="AI10" s="57">
        <v>8.3106177948519058E-2</v>
      </c>
      <c r="AJ10" s="57">
        <v>0.13549183159825559</v>
      </c>
      <c r="AK10" s="57">
        <v>1.7542662116040961</v>
      </c>
      <c r="AL10" s="57">
        <v>1.9046751669702493</v>
      </c>
      <c r="AM10" s="57">
        <v>2.8110065170166547</v>
      </c>
      <c r="AN10" s="57">
        <v>4.0287937743190669</v>
      </c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7" t="s">
        <v>431</v>
      </c>
      <c r="BH10" s="60" t="s">
        <v>702</v>
      </c>
      <c r="BI10" s="58" t="s">
        <v>39</v>
      </c>
      <c r="BJ10" s="58" t="s">
        <v>40</v>
      </c>
      <c r="BK10" s="57">
        <v>0.11207975106025281</v>
      </c>
      <c r="BL10" s="57">
        <v>0.13234681071561027</v>
      </c>
      <c r="BM10" s="57">
        <v>0.24386088470891326</v>
      </c>
      <c r="BN10" s="57">
        <v>0.53508170187122206</v>
      </c>
      <c r="BO10" s="57">
        <v>6.2483885858025966E-2</v>
      </c>
      <c r="BP10" s="57">
        <v>6.835640006970875E-2</v>
      </c>
      <c r="BQ10" s="57">
        <v>9.3664164885562534E-2</v>
      </c>
      <c r="BR10" s="57">
        <v>0.13094207661296547</v>
      </c>
      <c r="BS10" s="57">
        <v>1.7937384898710862</v>
      </c>
      <c r="BT10" s="57">
        <v>1.9361290322580642</v>
      </c>
      <c r="BU10" s="57">
        <v>2.6035665294924564</v>
      </c>
      <c r="BV10" s="57">
        <v>4.0863999999999994</v>
      </c>
      <c r="BW10" s="52"/>
      <c r="BX10" s="52"/>
      <c r="BY10" s="52">
        <v>11.1</v>
      </c>
      <c r="BZ10" s="52" t="s">
        <v>421</v>
      </c>
      <c r="CA10" s="52">
        <f>LOG10(CA8/CA9)</f>
        <v>7.6966151253881857E-2</v>
      </c>
      <c r="CB10" s="52">
        <f t="shared" ref="CB10:CL10" si="15">LOG10(CB8/CB9)</f>
        <v>0.10761744165991245</v>
      </c>
      <c r="CC10" s="52">
        <f t="shared" si="15"/>
        <v>9.375307853437588E-2</v>
      </c>
      <c r="CD10" s="52">
        <f t="shared" si="15"/>
        <v>0.21077481828520839</v>
      </c>
      <c r="CE10" s="52">
        <f t="shared" si="15"/>
        <v>4.845628807104202E-2</v>
      </c>
      <c r="CF10" s="52">
        <f t="shared" si="15"/>
        <v>0.12726566106714396</v>
      </c>
      <c r="CG10" s="52">
        <f t="shared" si="15"/>
        <v>6.2064625825927165E-2</v>
      </c>
      <c r="CH10" s="52">
        <f t="shared" si="15"/>
        <v>0.2648643817250515</v>
      </c>
      <c r="CI10" s="52">
        <f t="shared" si="15"/>
        <v>2.8509863182839931E-2</v>
      </c>
      <c r="CJ10" s="52">
        <f t="shared" si="15"/>
        <v>-1.964821940723158E-2</v>
      </c>
      <c r="CK10" s="52">
        <f t="shared" si="15"/>
        <v>3.1688452708448556E-2</v>
      </c>
      <c r="CL10" s="52">
        <f t="shared" si="15"/>
        <v>-5.4089563439843107E-2</v>
      </c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</row>
    <row r="11" spans="1:127" s="53" customFormat="1" x14ac:dyDescent="0.15">
      <c r="A11" s="52"/>
      <c r="B11" s="54" t="s">
        <v>142</v>
      </c>
      <c r="C11" s="54" t="s">
        <v>37</v>
      </c>
      <c r="D11" s="54" t="s">
        <v>132</v>
      </c>
      <c r="E11" s="56" t="s">
        <v>678</v>
      </c>
      <c r="F11" s="54" t="s">
        <v>178</v>
      </c>
      <c r="G11" s="54" t="s">
        <v>45</v>
      </c>
      <c r="H11" s="54" t="s">
        <v>53</v>
      </c>
      <c r="I11" s="54" t="s">
        <v>90</v>
      </c>
      <c r="J11" s="54" t="s">
        <v>90</v>
      </c>
      <c r="K11" s="54" t="s">
        <v>83</v>
      </c>
      <c r="L11" s="53">
        <v>0.11409455934539749</v>
      </c>
      <c r="M11" s="53">
        <v>0.11511274116659848</v>
      </c>
      <c r="N11" s="53">
        <v>0.18880374203154929</v>
      </c>
      <c r="O11" s="53">
        <v>0.44382101812893587</v>
      </c>
      <c r="P11" s="53">
        <v>6.715717960761991E-2</v>
      </c>
      <c r="Q11" s="53">
        <v>6.805622969938882E-2</v>
      </c>
      <c r="R11" s="53">
        <v>8.8855835637084143E-2</v>
      </c>
      <c r="S11" s="53">
        <v>0.11591747521793316</v>
      </c>
      <c r="T11" s="53">
        <v>1.6989182692307687</v>
      </c>
      <c r="U11" s="53">
        <v>1.6914357682619647</v>
      </c>
      <c r="V11" s="53">
        <v>2.1248322147651009</v>
      </c>
      <c r="W11" s="53">
        <v>3.8287671232876708</v>
      </c>
      <c r="X11" s="52"/>
      <c r="Y11" s="57" t="s">
        <v>434</v>
      </c>
      <c r="Z11" s="60" t="s">
        <v>702</v>
      </c>
      <c r="AA11" s="58" t="s">
        <v>39</v>
      </c>
      <c r="AB11" s="58" t="s">
        <v>53</v>
      </c>
      <c r="AC11" s="57">
        <v>0.1372279468389638</v>
      </c>
      <c r="AD11" s="57">
        <v>0.14795006363300037</v>
      </c>
      <c r="AE11" s="57">
        <v>0.25086764317585641</v>
      </c>
      <c r="AF11" s="57">
        <v>0.58043190758187579</v>
      </c>
      <c r="AG11" s="57">
        <v>8.306604170291132E-2</v>
      </c>
      <c r="AH11" s="57">
        <v>8.0622338911692737E-2</v>
      </c>
      <c r="AI11" s="57">
        <v>0.10267246040425859</v>
      </c>
      <c r="AJ11" s="57">
        <v>0.14703687138515426</v>
      </c>
      <c r="AK11" s="57">
        <v>1.6520342612419703</v>
      </c>
      <c r="AL11" s="57">
        <v>1.8351001177856305</v>
      </c>
      <c r="AM11" s="57">
        <v>2.4433781190019195</v>
      </c>
      <c r="AN11" s="57">
        <v>3.9475262368815591</v>
      </c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7" t="s">
        <v>432</v>
      </c>
      <c r="BH11" s="60" t="s">
        <v>702</v>
      </c>
      <c r="BI11" s="58" t="s">
        <v>39</v>
      </c>
      <c r="BJ11" s="58" t="s">
        <v>40</v>
      </c>
      <c r="BK11" s="57">
        <v>0.17573711206004469</v>
      </c>
      <c r="BL11" s="57">
        <v>0.18609196449682966</v>
      </c>
      <c r="BM11" s="57">
        <v>0.31314954377146609</v>
      </c>
      <c r="BN11" s="57">
        <v>0.64875067096095607</v>
      </c>
      <c r="BO11" s="57">
        <v>9.7440899443468273E-2</v>
      </c>
      <c r="BP11" s="57">
        <v>9.4038973694388711E-2</v>
      </c>
      <c r="BQ11" s="57">
        <v>0.12797231537140241</v>
      </c>
      <c r="BR11" s="57">
        <v>0.16660614760966069</v>
      </c>
      <c r="BS11" s="57">
        <v>1.8035251425609129</v>
      </c>
      <c r="BT11" s="57">
        <v>1.9788812785388123</v>
      </c>
      <c r="BU11" s="57">
        <v>2.4470100651272944</v>
      </c>
      <c r="BV11" s="57">
        <v>3.8939179632248941</v>
      </c>
      <c r="BW11" s="52"/>
      <c r="BX11" s="52"/>
      <c r="BY11" s="52">
        <v>21.12</v>
      </c>
      <c r="BZ11" s="52" t="s">
        <v>819</v>
      </c>
      <c r="CA11" s="52">
        <f>AVERAGE(BK8:BK14)</f>
        <v>0.15085257653210296</v>
      </c>
      <c r="CB11" s="52">
        <f t="shared" ref="CB11:CL11" si="16">AVERAGE(BL8:BL14)</f>
        <v>0.15419778885456178</v>
      </c>
      <c r="CC11" s="52">
        <f t="shared" si="16"/>
        <v>0.25240535823500604</v>
      </c>
      <c r="CD11" s="52">
        <f t="shared" si="16"/>
        <v>0.51307742363708964</v>
      </c>
      <c r="CE11" s="52">
        <f t="shared" si="16"/>
        <v>8.4931187236451947E-2</v>
      </c>
      <c r="CF11" s="52">
        <f t="shared" si="16"/>
        <v>7.7761679739604878E-2</v>
      </c>
      <c r="CG11" s="52">
        <f t="shared" si="16"/>
        <v>9.4262393419271118E-2</v>
      </c>
      <c r="CH11" s="52">
        <f t="shared" si="16"/>
        <v>0.11932371384434902</v>
      </c>
      <c r="CI11" s="52">
        <f t="shared" si="16"/>
        <v>1.7767896342412144</v>
      </c>
      <c r="CJ11" s="52">
        <f t="shared" si="16"/>
        <v>1.984749833486769</v>
      </c>
      <c r="CK11" s="52">
        <f t="shared" si="16"/>
        <v>2.6906623578074558</v>
      </c>
      <c r="CL11" s="52">
        <f t="shared" si="16"/>
        <v>4.3479324528920431</v>
      </c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</row>
    <row r="12" spans="1:127" s="53" customFormat="1" x14ac:dyDescent="0.15">
      <c r="A12" s="52"/>
      <c r="B12" s="58" t="s">
        <v>135</v>
      </c>
      <c r="C12" s="58" t="s">
        <v>134</v>
      </c>
      <c r="D12" s="58" t="s">
        <v>185</v>
      </c>
      <c r="E12" s="60" t="s">
        <v>682</v>
      </c>
      <c r="F12" s="58" t="s">
        <v>182</v>
      </c>
      <c r="G12" s="58" t="s">
        <v>39</v>
      </c>
      <c r="H12" s="58" t="s">
        <v>40</v>
      </c>
      <c r="I12" s="58" t="s">
        <v>39</v>
      </c>
      <c r="J12" s="58" t="s">
        <v>39</v>
      </c>
      <c r="K12" s="58" t="s">
        <v>167</v>
      </c>
      <c r="L12" s="57">
        <v>0.20468759493134689</v>
      </c>
      <c r="M12" s="57">
        <v>0.23466918297600792</v>
      </c>
      <c r="N12" s="57">
        <v>0.38115157821369855</v>
      </c>
      <c r="O12" s="57">
        <v>0.78216475252671669</v>
      </c>
      <c r="P12" s="57">
        <v>0.10038176611529523</v>
      </c>
      <c r="Q12" s="57">
        <v>0.11856515878205748</v>
      </c>
      <c r="R12" s="57">
        <v>0.13944369754200553</v>
      </c>
      <c r="S12" s="57">
        <v>0.19366636092839809</v>
      </c>
      <c r="T12" s="57">
        <v>2.0390913893291081</v>
      </c>
      <c r="U12" s="57">
        <v>1.9792423456149455</v>
      </c>
      <c r="V12" s="57">
        <v>2.7333725721012363</v>
      </c>
      <c r="W12" s="57">
        <v>4.0387228260869579</v>
      </c>
      <c r="X12" s="52"/>
      <c r="Y12" s="57" t="s">
        <v>436</v>
      </c>
      <c r="Z12" s="60" t="s">
        <v>702</v>
      </c>
      <c r="AA12" s="58" t="s">
        <v>39</v>
      </c>
      <c r="AB12" s="58" t="s">
        <v>53</v>
      </c>
      <c r="AC12" s="57">
        <v>0.14466225012020303</v>
      </c>
      <c r="AD12" s="57">
        <v>0.15741512608776495</v>
      </c>
      <c r="AE12" s="57">
        <v>0.23509744743441496</v>
      </c>
      <c r="AF12" s="57">
        <v>0.5118958400539495</v>
      </c>
      <c r="AG12" s="57">
        <v>8.2072384193431741E-2</v>
      </c>
      <c r="AH12" s="57">
        <v>8.4993149529410478E-2</v>
      </c>
      <c r="AI12" s="57">
        <v>8.9901263898920281E-2</v>
      </c>
      <c r="AJ12" s="57">
        <v>0.12900021470485454</v>
      </c>
      <c r="AK12" s="57">
        <v>1.7626178591236827</v>
      </c>
      <c r="AL12" s="57">
        <v>1.8520919269298761</v>
      </c>
      <c r="AM12" s="57">
        <v>2.6150627615062763</v>
      </c>
      <c r="AN12" s="57">
        <v>3.968178202068418</v>
      </c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7" t="s">
        <v>582</v>
      </c>
      <c r="BH12" s="60" t="s">
        <v>702</v>
      </c>
      <c r="BI12" s="58" t="s">
        <v>39</v>
      </c>
      <c r="BJ12" s="58" t="s">
        <v>40</v>
      </c>
      <c r="BK12" s="57">
        <v>0.1665726899162944</v>
      </c>
      <c r="BL12" s="57">
        <v>0.15853800573430366</v>
      </c>
      <c r="BM12" s="57">
        <v>0.27639178756248728</v>
      </c>
      <c r="BN12" s="57">
        <v>0.47740710857251673</v>
      </c>
      <c r="BO12" s="57">
        <v>9.6644059170465244E-2</v>
      </c>
      <c r="BP12" s="57">
        <v>7.9946929586846488E-2</v>
      </c>
      <c r="BQ12" s="57">
        <v>9.5252541063351778E-2</v>
      </c>
      <c r="BR12" s="57">
        <v>0.10333326865146017</v>
      </c>
      <c r="BS12" s="57">
        <v>1.7235688499226405</v>
      </c>
      <c r="BT12" s="57">
        <v>1.9830405814657777</v>
      </c>
      <c r="BU12" s="57">
        <v>2.9016736401673637</v>
      </c>
      <c r="BV12" s="57">
        <v>4.6200716845878143</v>
      </c>
      <c r="BW12" s="52"/>
      <c r="BX12" s="52"/>
      <c r="BY12" s="52"/>
      <c r="BZ12" s="52" t="s">
        <v>820</v>
      </c>
      <c r="CA12" s="52">
        <f>AVERAGE(BK15:BK16)</f>
        <v>0.16050523882345719</v>
      </c>
      <c r="CB12" s="52">
        <f t="shared" ref="CB12:CL12" si="17">AVERAGE(BL15:BL16)</f>
        <v>0.17934380384071147</v>
      </c>
      <c r="CC12" s="52">
        <f t="shared" si="17"/>
        <v>0.26850117731884604</v>
      </c>
      <c r="CD12" s="52">
        <f t="shared" si="17"/>
        <v>0.54817004668252445</v>
      </c>
      <c r="CE12" s="52">
        <f t="shared" si="17"/>
        <v>9.0808094933187311E-2</v>
      </c>
      <c r="CF12" s="52">
        <f t="shared" si="17"/>
        <v>9.0539595845706616E-2</v>
      </c>
      <c r="CG12" s="52">
        <f t="shared" si="17"/>
        <v>0.10788283813624494</v>
      </c>
      <c r="CH12" s="52">
        <f t="shared" si="17"/>
        <v>0.12887461773336034</v>
      </c>
      <c r="CI12" s="52">
        <f t="shared" si="17"/>
        <v>1.7680272621830575</v>
      </c>
      <c r="CJ12" s="52">
        <f t="shared" si="17"/>
        <v>1.9801863848753929</v>
      </c>
      <c r="CK12" s="52">
        <f t="shared" si="17"/>
        <v>2.4900808411446715</v>
      </c>
      <c r="CL12" s="52">
        <f t="shared" si="17"/>
        <v>4.2843154841418265</v>
      </c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</row>
    <row r="13" spans="1:127" s="53" customFormat="1" x14ac:dyDescent="0.15">
      <c r="A13" s="52"/>
      <c r="B13" s="58" t="s">
        <v>133</v>
      </c>
      <c r="C13" s="58" t="s">
        <v>134</v>
      </c>
      <c r="D13" s="58" t="s">
        <v>186</v>
      </c>
      <c r="E13" s="60" t="s">
        <v>682</v>
      </c>
      <c r="F13" s="58" t="s">
        <v>182</v>
      </c>
      <c r="G13" s="58" t="s">
        <v>45</v>
      </c>
      <c r="H13" s="58" t="s">
        <v>40</v>
      </c>
      <c r="I13" s="58" t="s">
        <v>39</v>
      </c>
      <c r="J13" s="58" t="s">
        <v>39</v>
      </c>
      <c r="K13" s="58" t="s">
        <v>166</v>
      </c>
      <c r="L13" s="57">
        <v>0.17144521629711867</v>
      </c>
      <c r="M13" s="57">
        <v>0.18316336754485316</v>
      </c>
      <c r="N13" s="57">
        <v>0.30714584441860054</v>
      </c>
      <c r="O13" s="57">
        <v>0.48141921759458955</v>
      </c>
      <c r="P13" s="57">
        <v>8.978391614882951E-2</v>
      </c>
      <c r="Q13" s="57">
        <v>8.844869430777752E-2</v>
      </c>
      <c r="R13" s="57">
        <v>0.12087438135612391</v>
      </c>
      <c r="S13" s="57">
        <v>0.10524217389170679</v>
      </c>
      <c r="T13" s="57">
        <v>1.9095315024232629</v>
      </c>
      <c r="U13" s="57">
        <v>2.0708430913348952</v>
      </c>
      <c r="V13" s="57">
        <v>2.5410334346504557</v>
      </c>
      <c r="W13" s="57">
        <v>4.5743944636678204</v>
      </c>
      <c r="X13" s="52"/>
      <c r="Y13" s="57" t="s">
        <v>578</v>
      </c>
      <c r="Z13" s="60" t="s">
        <v>702</v>
      </c>
      <c r="AA13" s="58" t="s">
        <v>39</v>
      </c>
      <c r="AB13" s="58" t="s">
        <v>53</v>
      </c>
      <c r="AC13" s="57">
        <v>0.12249520747802947</v>
      </c>
      <c r="AD13" s="57">
        <v>0.1273395656489224</v>
      </c>
      <c r="AE13" s="57">
        <v>0.19470507189900119</v>
      </c>
      <c r="AF13" s="57">
        <v>0.45195301891790846</v>
      </c>
      <c r="AG13" s="57">
        <v>6.6631353532486365E-2</v>
      </c>
      <c r="AH13" s="57">
        <v>6.6851151053531538E-2</v>
      </c>
      <c r="AI13" s="57">
        <v>7.421737591235314E-2</v>
      </c>
      <c r="AJ13" s="57">
        <v>0.10405791157216447</v>
      </c>
      <c r="AK13" s="57">
        <v>1.8384019081693499</v>
      </c>
      <c r="AL13" s="57">
        <v>1.904822335025381</v>
      </c>
      <c r="AM13" s="57">
        <v>2.6234432234432234</v>
      </c>
      <c r="AN13" s="57">
        <v>4.343283582089553</v>
      </c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7" t="s">
        <v>587</v>
      </c>
      <c r="BH13" s="60" t="s">
        <v>702</v>
      </c>
      <c r="BI13" s="58" t="s">
        <v>39</v>
      </c>
      <c r="BJ13" s="58" t="s">
        <v>40</v>
      </c>
      <c r="BK13" s="57">
        <v>0.16217204379885103</v>
      </c>
      <c r="BL13" s="57">
        <v>0.15477121914117781</v>
      </c>
      <c r="BM13" s="57">
        <v>0.24895918220822341</v>
      </c>
      <c r="BN13" s="57">
        <v>0.51080214855325889</v>
      </c>
      <c r="BO13" s="57">
        <v>8.9247747748742334E-2</v>
      </c>
      <c r="BP13" s="57">
        <v>7.8532771170152879E-2</v>
      </c>
      <c r="BQ13" s="57">
        <v>9.0685081284643573E-2</v>
      </c>
      <c r="BR13" s="57">
        <v>0.11111511393599637</v>
      </c>
      <c r="BS13" s="57">
        <v>1.8170995670995667</v>
      </c>
      <c r="BT13" s="57">
        <v>1.9707851491174688</v>
      </c>
      <c r="BU13" s="57">
        <v>2.7453157529493404</v>
      </c>
      <c r="BV13" s="57">
        <v>4.5970537261698441</v>
      </c>
      <c r="BW13" s="52"/>
      <c r="BX13" s="52"/>
      <c r="BY13" s="52">
        <v>21.12</v>
      </c>
      <c r="BZ13" s="52" t="s">
        <v>421</v>
      </c>
      <c r="CA13" s="52">
        <f>LOG10(CA11/CA12)</f>
        <v>-2.6936479923364464E-2</v>
      </c>
      <c r="CB13" s="52">
        <f t="shared" ref="CB13:CL13" si="18">LOG10(CB11/CB12)</f>
        <v>-6.5608230686448402E-2</v>
      </c>
      <c r="CC13" s="52">
        <f t="shared" si="18"/>
        <v>-2.6847624153205147E-2</v>
      </c>
      <c r="CD13" s="52">
        <f t="shared" si="18"/>
        <v>-2.8732395657361128E-2</v>
      </c>
      <c r="CE13" s="52">
        <f t="shared" si="18"/>
        <v>-2.9057369644944844E-2</v>
      </c>
      <c r="CF13" s="52">
        <f t="shared" si="18"/>
        <v>-6.6072918274323114E-2</v>
      </c>
      <c r="CG13" s="52">
        <f t="shared" si="18"/>
        <v>-5.8613900419474965E-2</v>
      </c>
      <c r="CH13" s="52">
        <f t="shared" si="18"/>
        <v>-3.3440628163967659E-2</v>
      </c>
      <c r="CI13" s="52">
        <f t="shared" si="18"/>
        <v>2.1470545278660146E-3</v>
      </c>
      <c r="CJ13" s="52">
        <f t="shared" si="18"/>
        <v>9.9970406399838138E-4</v>
      </c>
      <c r="CK13" s="52">
        <f t="shared" si="18"/>
        <v>3.3645756213466459E-2</v>
      </c>
      <c r="CL13" s="52">
        <f t="shared" si="18"/>
        <v>6.4013450240291607E-3</v>
      </c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</row>
    <row r="14" spans="1:127" s="53" customFormat="1" x14ac:dyDescent="0.15">
      <c r="A14" s="52"/>
      <c r="B14" s="53" t="s">
        <v>423</v>
      </c>
      <c r="C14" s="54" t="s">
        <v>43</v>
      </c>
      <c r="D14" s="54" t="s">
        <v>424</v>
      </c>
      <c r="E14" s="56" t="s">
        <v>702</v>
      </c>
      <c r="F14" s="54" t="s">
        <v>179</v>
      </c>
      <c r="G14" s="54" t="s">
        <v>39</v>
      </c>
      <c r="H14" s="54" t="s">
        <v>53</v>
      </c>
      <c r="I14" s="54" t="s">
        <v>39</v>
      </c>
      <c r="J14" s="54" t="s">
        <v>69</v>
      </c>
      <c r="K14" s="53" t="s">
        <v>425</v>
      </c>
      <c r="L14" s="53">
        <v>0.14896250621711221</v>
      </c>
      <c r="M14" s="53">
        <v>0.14830928076256242</v>
      </c>
      <c r="N14" s="53">
        <v>0.24829087044971943</v>
      </c>
      <c r="O14" s="53">
        <v>0.50785310728824429</v>
      </c>
      <c r="P14" s="53">
        <v>8.9312312261463356E-2</v>
      </c>
      <c r="Q14" s="53">
        <v>7.9041891711859949E-2</v>
      </c>
      <c r="R14" s="53">
        <v>0.10523803948463786</v>
      </c>
      <c r="S14" s="53">
        <v>0.11822570413803611</v>
      </c>
      <c r="T14" s="53">
        <v>1.6678832116788318</v>
      </c>
      <c r="U14" s="53">
        <v>1.8763376932223543</v>
      </c>
      <c r="V14" s="53">
        <v>2.3593262632563934</v>
      </c>
      <c r="W14" s="53">
        <v>4.2956234516928156</v>
      </c>
      <c r="X14" s="52"/>
      <c r="Y14" s="57" t="s">
        <v>579</v>
      </c>
      <c r="Z14" s="60" t="s">
        <v>702</v>
      </c>
      <c r="AA14" s="58" t="s">
        <v>39</v>
      </c>
      <c r="AB14" s="58" t="s">
        <v>53</v>
      </c>
      <c r="AC14" s="57">
        <v>0.15713197425612091</v>
      </c>
      <c r="AD14" s="57">
        <v>0.1621171736014696</v>
      </c>
      <c r="AE14" s="57">
        <v>0.2355800711673918</v>
      </c>
      <c r="AF14" s="57">
        <v>0.5221147865668605</v>
      </c>
      <c r="AG14" s="57">
        <v>9.1668259086954723E-2</v>
      </c>
      <c r="AH14" s="57">
        <v>7.9488152183134875E-2</v>
      </c>
      <c r="AI14" s="57">
        <v>8.1305872955613395E-2</v>
      </c>
      <c r="AJ14" s="57">
        <v>0.12393230002735588</v>
      </c>
      <c r="AK14" s="57">
        <v>1.714137214137214</v>
      </c>
      <c r="AL14" s="57">
        <v>2.0395136778115499</v>
      </c>
      <c r="AM14" s="57">
        <v>2.8974545454545453</v>
      </c>
      <c r="AN14" s="57">
        <v>4.2129032258064516</v>
      </c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7" t="s">
        <v>588</v>
      </c>
      <c r="BH14" s="60" t="s">
        <v>702</v>
      </c>
      <c r="BI14" s="58" t="s">
        <v>39</v>
      </c>
      <c r="BJ14" s="58" t="s">
        <v>40</v>
      </c>
      <c r="BK14" s="57">
        <v>0.13519842693565456</v>
      </c>
      <c r="BL14" s="57">
        <v>0.13148350251875562</v>
      </c>
      <c r="BM14" s="57">
        <v>0.20408899159499511</v>
      </c>
      <c r="BN14" s="57">
        <v>0.42616809409099943</v>
      </c>
      <c r="BO14" s="57">
        <v>7.6943617530877528E-2</v>
      </c>
      <c r="BP14" s="57">
        <v>6.3045851223878624E-2</v>
      </c>
      <c r="BQ14" s="57">
        <v>7.5917971928291791E-2</v>
      </c>
      <c r="BR14" s="57">
        <v>9.4243734051715558E-2</v>
      </c>
      <c r="BS14" s="57">
        <v>1.757110352673493</v>
      </c>
      <c r="BT14" s="57">
        <v>2.0855218855218856</v>
      </c>
      <c r="BU14" s="57">
        <v>2.6882829771554895</v>
      </c>
      <c r="BV14" s="57">
        <v>4.5219780219780219</v>
      </c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</row>
    <row r="15" spans="1:127" s="57" customFormat="1" x14ac:dyDescent="0.15">
      <c r="A15" s="52"/>
      <c r="B15" s="53" t="s">
        <v>426</v>
      </c>
      <c r="C15" s="54" t="s">
        <v>43</v>
      </c>
      <c r="D15" s="54" t="s">
        <v>424</v>
      </c>
      <c r="E15" s="56" t="s">
        <v>702</v>
      </c>
      <c r="F15" s="54" t="s">
        <v>179</v>
      </c>
      <c r="G15" s="54" t="s">
        <v>39</v>
      </c>
      <c r="H15" s="54" t="s">
        <v>53</v>
      </c>
      <c r="I15" s="54" t="s">
        <v>90</v>
      </c>
      <c r="J15" s="54" t="s">
        <v>90</v>
      </c>
      <c r="K15" s="53" t="s">
        <v>425</v>
      </c>
      <c r="L15" s="53">
        <v>0.11855247339968407</v>
      </c>
      <c r="M15" s="53">
        <v>0.12210983802900467</v>
      </c>
      <c r="N15" s="53">
        <v>0.18137323822751472</v>
      </c>
      <c r="O15" s="53">
        <v>0.43189401343281292</v>
      </c>
      <c r="P15" s="53">
        <v>6.1662682592952552E-2</v>
      </c>
      <c r="Q15" s="53">
        <v>6.1545977344377688E-2</v>
      </c>
      <c r="R15" s="53">
        <v>6.5049473625901938E-2</v>
      </c>
      <c r="S15" s="53">
        <v>0.10190359364951473</v>
      </c>
      <c r="T15" s="53">
        <v>1.9225967540574285</v>
      </c>
      <c r="U15" s="53">
        <v>1.9840425531914894</v>
      </c>
      <c r="V15" s="53">
        <v>2.788235294117646</v>
      </c>
      <c r="W15" s="53">
        <v>4.2382608695652175</v>
      </c>
      <c r="X15" s="52"/>
      <c r="Y15" s="57" t="s">
        <v>580</v>
      </c>
      <c r="Z15" s="60" t="s">
        <v>702</v>
      </c>
      <c r="AA15" s="58" t="s">
        <v>39</v>
      </c>
      <c r="AB15" s="58" t="s">
        <v>53</v>
      </c>
      <c r="AC15" s="57">
        <v>0.14397486830882605</v>
      </c>
      <c r="AE15" s="57">
        <v>0.21970469957441022</v>
      </c>
      <c r="AG15" s="57">
        <v>8.2594442202926943E-2</v>
      </c>
      <c r="AI15" s="57">
        <v>8.7917887155561592E-2</v>
      </c>
      <c r="AK15" s="57">
        <v>1.7431544359255196</v>
      </c>
      <c r="AM15" s="57">
        <v>2.4989761092150165</v>
      </c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7" t="s">
        <v>451</v>
      </c>
      <c r="BH15" s="59" t="s">
        <v>702</v>
      </c>
      <c r="BI15" s="57" t="s">
        <v>45</v>
      </c>
      <c r="BJ15" s="57" t="s">
        <v>40</v>
      </c>
      <c r="BK15" s="57">
        <v>0.16398947242193587</v>
      </c>
      <c r="BL15" s="57">
        <v>0.18677183809545533</v>
      </c>
      <c r="BM15" s="57">
        <v>0.28632359417646708</v>
      </c>
      <c r="BN15" s="57">
        <v>0.53985540180439584</v>
      </c>
      <c r="BO15" s="57">
        <v>9.3618511076124303E-2</v>
      </c>
      <c r="BP15" s="57">
        <v>9.3332646988944015E-2</v>
      </c>
      <c r="BQ15" s="57">
        <v>0.10713821340595907</v>
      </c>
      <c r="BR15" s="57">
        <v>0.11693404525064978</v>
      </c>
      <c r="BS15" s="57">
        <v>1.7516778523489933</v>
      </c>
      <c r="BT15" s="57">
        <v>2.0011415525114153</v>
      </c>
      <c r="BU15" s="57">
        <v>2.6724693745970347</v>
      </c>
      <c r="BV15" s="57">
        <v>4.6167512690355332</v>
      </c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</row>
    <row r="16" spans="1:127" s="57" customFormat="1" x14ac:dyDescent="0.15">
      <c r="A16" s="52"/>
      <c r="B16" s="53" t="s">
        <v>427</v>
      </c>
      <c r="C16" s="54" t="s">
        <v>43</v>
      </c>
      <c r="D16" s="54" t="s">
        <v>424</v>
      </c>
      <c r="E16" s="56" t="s">
        <v>702</v>
      </c>
      <c r="F16" s="54" t="s">
        <v>179</v>
      </c>
      <c r="G16" s="54" t="s">
        <v>39</v>
      </c>
      <c r="H16" s="54" t="s">
        <v>40</v>
      </c>
      <c r="I16" s="54" t="s">
        <v>39</v>
      </c>
      <c r="J16" s="54" t="s">
        <v>69</v>
      </c>
      <c r="K16" s="53" t="s">
        <v>428</v>
      </c>
      <c r="L16" s="53">
        <v>0.15546388605566869</v>
      </c>
      <c r="M16" s="53">
        <v>0.14905947539791561</v>
      </c>
      <c r="N16" s="53">
        <v>0.23918289111281463</v>
      </c>
      <c r="O16" s="53">
        <v>0.44393221676836819</v>
      </c>
      <c r="P16" s="53">
        <v>8.7975322372611062E-2</v>
      </c>
      <c r="Q16" s="53">
        <v>7.8625812986266308E-2</v>
      </c>
      <c r="R16" s="53">
        <v>8.8862232717763001E-2</v>
      </c>
      <c r="S16" s="53">
        <v>9.8496643422001998E-2</v>
      </c>
      <c r="T16" s="53">
        <v>1.7671306209850108</v>
      </c>
      <c r="U16" s="53">
        <v>1.8958083832335326</v>
      </c>
      <c r="V16" s="53">
        <v>2.6916146916146917</v>
      </c>
      <c r="W16" s="53">
        <v>4.5070796460176981</v>
      </c>
      <c r="X16" s="52"/>
      <c r="Y16" s="57" t="s">
        <v>581</v>
      </c>
      <c r="Z16" s="60" t="s">
        <v>702</v>
      </c>
      <c r="AA16" s="58" t="s">
        <v>39</v>
      </c>
      <c r="AB16" s="58" t="s">
        <v>53</v>
      </c>
      <c r="AC16" s="57">
        <v>0.13155412048767318</v>
      </c>
      <c r="AD16" s="57">
        <v>0.1444472172967611</v>
      </c>
      <c r="AE16" s="57">
        <v>0.23959809563090398</v>
      </c>
      <c r="AF16" s="57">
        <v>0.54963260702293137</v>
      </c>
      <c r="AG16" s="57">
        <v>8.059251750364238E-2</v>
      </c>
      <c r="AH16" s="57">
        <v>7.898109293465902E-2</v>
      </c>
      <c r="AI16" s="57">
        <v>9.7727375419018173E-2</v>
      </c>
      <c r="AJ16" s="57">
        <v>0.14077843613735719</v>
      </c>
      <c r="AK16" s="57">
        <v>1.6323366555924697</v>
      </c>
      <c r="AL16" s="57">
        <v>1.8288834951456312</v>
      </c>
      <c r="AM16" s="57">
        <v>2.4516988674217188</v>
      </c>
      <c r="AN16" s="57">
        <v>3.904238618524333</v>
      </c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7" t="s">
        <v>613</v>
      </c>
      <c r="BH16" s="59" t="s">
        <v>702</v>
      </c>
      <c r="BI16" s="57" t="s">
        <v>45</v>
      </c>
      <c r="BJ16" s="57" t="s">
        <v>40</v>
      </c>
      <c r="BK16" s="57">
        <v>0.1570210052249785</v>
      </c>
      <c r="BL16" s="57">
        <v>0.17191576958596763</v>
      </c>
      <c r="BM16" s="57">
        <v>0.250678760461225</v>
      </c>
      <c r="BN16" s="57">
        <v>0.55648469156065306</v>
      </c>
      <c r="BO16" s="57">
        <v>8.7997678790250305E-2</v>
      </c>
      <c r="BP16" s="57">
        <v>8.7746544702469231E-2</v>
      </c>
      <c r="BQ16" s="57">
        <v>0.1086274628665308</v>
      </c>
      <c r="BR16" s="57">
        <v>0.14081519021607089</v>
      </c>
      <c r="BS16" s="57">
        <v>1.7843766720171215</v>
      </c>
      <c r="BT16" s="57">
        <v>1.9592312172393704</v>
      </c>
      <c r="BU16" s="57">
        <v>2.3076923076923084</v>
      </c>
      <c r="BV16" s="57">
        <v>3.9518796992481207</v>
      </c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</row>
    <row r="17" spans="1:127" s="53" customFormat="1" x14ac:dyDescent="0.15">
      <c r="A17" s="52"/>
      <c r="B17" s="53" t="s">
        <v>429</v>
      </c>
      <c r="C17" s="53" t="s">
        <v>43</v>
      </c>
      <c r="D17" s="53" t="s">
        <v>424</v>
      </c>
      <c r="E17" s="56" t="s">
        <v>702</v>
      </c>
      <c r="F17" s="53" t="s">
        <v>179</v>
      </c>
      <c r="G17" s="53" t="s">
        <v>39</v>
      </c>
      <c r="H17" s="53" t="s">
        <v>53</v>
      </c>
      <c r="I17" s="53" t="s">
        <v>90</v>
      </c>
      <c r="J17" s="53" t="s">
        <v>90</v>
      </c>
      <c r="K17" s="53" t="s">
        <v>425</v>
      </c>
      <c r="L17" s="53">
        <v>0.12989831523960346</v>
      </c>
      <c r="M17" s="53">
        <v>0.14781159275062167</v>
      </c>
      <c r="N17" s="53">
        <v>0.23361200781763289</v>
      </c>
      <c r="O17" s="53">
        <v>0.54586864761413945</v>
      </c>
      <c r="P17" s="53">
        <v>7.4047094095727253E-2</v>
      </c>
      <c r="Q17" s="53">
        <v>7.7604620102095595E-2</v>
      </c>
      <c r="R17" s="53">
        <v>8.3106177948519058E-2</v>
      </c>
      <c r="S17" s="53">
        <v>0.13549183159825559</v>
      </c>
      <c r="T17" s="53">
        <v>1.7542662116040961</v>
      </c>
      <c r="U17" s="53">
        <v>1.9046751669702493</v>
      </c>
      <c r="V17" s="53">
        <v>2.8110065170166547</v>
      </c>
      <c r="W17" s="53">
        <v>4.0287937743190669</v>
      </c>
      <c r="X17" s="52"/>
      <c r="Y17" s="57" t="s">
        <v>583</v>
      </c>
      <c r="Z17" s="60" t="s">
        <v>702</v>
      </c>
      <c r="AA17" s="58" t="s">
        <v>39</v>
      </c>
      <c r="AB17" s="58" t="s">
        <v>53</v>
      </c>
      <c r="AC17" s="57">
        <v>0.15633420622923552</v>
      </c>
      <c r="AD17" s="57">
        <v>0.15317077222896283</v>
      </c>
      <c r="AE17" s="57">
        <v>0.24519260676645949</v>
      </c>
      <c r="AF17" s="57">
        <v>0.44608992569658873</v>
      </c>
      <c r="AG17" s="57">
        <v>9.1494263379625143E-2</v>
      </c>
      <c r="AH17" s="57">
        <v>7.9122570685145208E-2</v>
      </c>
      <c r="AI17" s="57">
        <v>9.0353475593440341E-2</v>
      </c>
      <c r="AJ17" s="57">
        <v>9.5135244302359992E-2</v>
      </c>
      <c r="AK17" s="57">
        <v>1.7086776859504134</v>
      </c>
      <c r="AL17" s="57">
        <v>1.9358669833729218</v>
      </c>
      <c r="AM17" s="57">
        <v>2.7137042062415193</v>
      </c>
      <c r="AN17" s="57">
        <v>4.6890080428954413</v>
      </c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</row>
    <row r="18" spans="1:127" s="53" customFormat="1" x14ac:dyDescent="0.15">
      <c r="A18" s="52"/>
      <c r="B18" s="53" t="s">
        <v>430</v>
      </c>
      <c r="C18" s="54" t="s">
        <v>43</v>
      </c>
      <c r="D18" s="54" t="s">
        <v>424</v>
      </c>
      <c r="E18" s="56" t="s">
        <v>702</v>
      </c>
      <c r="F18" s="54" t="s">
        <v>179</v>
      </c>
      <c r="G18" s="54" t="s">
        <v>39</v>
      </c>
      <c r="H18" s="54" t="s">
        <v>40</v>
      </c>
      <c r="I18" s="54" t="s">
        <v>69</v>
      </c>
      <c r="J18" s="54" t="s">
        <v>69</v>
      </c>
      <c r="K18" s="53" t="s">
        <v>428</v>
      </c>
      <c r="L18" s="53">
        <v>0.14874412589795452</v>
      </c>
      <c r="M18" s="53">
        <v>0.16709354397733983</v>
      </c>
      <c r="N18" s="53">
        <v>0.24120422668614272</v>
      </c>
      <c r="O18" s="53">
        <v>0.54940002464230642</v>
      </c>
      <c r="P18" s="53">
        <v>8.3782778530973157E-2</v>
      </c>
      <c r="Q18" s="53">
        <v>8.1785019445992299E-2</v>
      </c>
      <c r="R18" s="53">
        <v>8.7482446683882706E-2</v>
      </c>
      <c r="S18" s="53">
        <v>0.13052901262664279</v>
      </c>
      <c r="T18" s="53">
        <v>1.7753544165757906</v>
      </c>
      <c r="U18" s="53">
        <v>2.0430825242718442</v>
      </c>
      <c r="V18" s="53">
        <v>2.7571728481455571</v>
      </c>
      <c r="W18" s="53">
        <v>4.2090261282660331</v>
      </c>
      <c r="X18" s="52"/>
      <c r="Y18" s="57" t="s">
        <v>585</v>
      </c>
      <c r="Z18" s="60" t="s">
        <v>702</v>
      </c>
      <c r="AA18" s="58" t="s">
        <v>39</v>
      </c>
      <c r="AB18" s="58" t="s">
        <v>53</v>
      </c>
      <c r="AC18" s="57">
        <v>0.13848972215536648</v>
      </c>
      <c r="AD18" s="57">
        <v>0.13462750988894959</v>
      </c>
      <c r="AE18" s="57">
        <v>0.2128429385638913</v>
      </c>
      <c r="AF18" s="57">
        <v>0.47516463522710284</v>
      </c>
      <c r="AG18" s="57">
        <v>7.3955834850908675E-2</v>
      </c>
      <c r="AH18" s="57">
        <v>6.7988415921933151E-2</v>
      </c>
      <c r="AI18" s="57">
        <v>7.8661825178942171E-2</v>
      </c>
      <c r="AJ18" s="57">
        <v>0.10990520598264684</v>
      </c>
      <c r="AK18" s="57">
        <v>1.8726003490401393</v>
      </c>
      <c r="AL18" s="57">
        <v>1.9801536491677336</v>
      </c>
      <c r="AM18" s="57">
        <v>2.7057971014492752</v>
      </c>
      <c r="AN18" s="57">
        <v>4.3234042553191481</v>
      </c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</row>
    <row r="19" spans="1:127" s="53" customFormat="1" x14ac:dyDescent="0.15">
      <c r="A19" s="52"/>
      <c r="B19" s="53" t="s">
        <v>431</v>
      </c>
      <c r="C19" s="54" t="s">
        <v>43</v>
      </c>
      <c r="D19" s="54" t="s">
        <v>424</v>
      </c>
      <c r="E19" s="56" t="s">
        <v>702</v>
      </c>
      <c r="F19" s="54" t="s">
        <v>179</v>
      </c>
      <c r="G19" s="54" t="s">
        <v>39</v>
      </c>
      <c r="H19" s="54" t="s">
        <v>40</v>
      </c>
      <c r="I19" s="54" t="s">
        <v>90</v>
      </c>
      <c r="J19" s="54" t="s">
        <v>90</v>
      </c>
      <c r="K19" s="53" t="s">
        <v>428</v>
      </c>
      <c r="L19" s="53">
        <v>0.11207975106025281</v>
      </c>
      <c r="M19" s="53">
        <v>0.13234681071561027</v>
      </c>
      <c r="N19" s="53">
        <v>0.24386088470891326</v>
      </c>
      <c r="O19" s="53">
        <v>0.53508170187122206</v>
      </c>
      <c r="P19" s="53">
        <v>6.2483885858025966E-2</v>
      </c>
      <c r="Q19" s="53">
        <v>6.835640006970875E-2</v>
      </c>
      <c r="R19" s="53">
        <v>9.3664164885562534E-2</v>
      </c>
      <c r="S19" s="53">
        <v>0.13094207661296547</v>
      </c>
      <c r="T19" s="53">
        <v>1.7937384898710862</v>
      </c>
      <c r="U19" s="53">
        <v>1.9361290322580642</v>
      </c>
      <c r="V19" s="53">
        <v>2.6035665294924564</v>
      </c>
      <c r="W19" s="53">
        <v>4.0863999999999994</v>
      </c>
      <c r="X19" s="52"/>
      <c r="Y19" s="57" t="s">
        <v>589</v>
      </c>
      <c r="Z19" s="60" t="s">
        <v>702</v>
      </c>
      <c r="AA19" s="58" t="s">
        <v>39</v>
      </c>
      <c r="AB19" s="58" t="s">
        <v>53</v>
      </c>
      <c r="AC19" s="57">
        <v>0.14568153637020761</v>
      </c>
      <c r="AD19" s="57">
        <v>0.16584345858260935</v>
      </c>
      <c r="AE19" s="57">
        <v>0.24288436212196221</v>
      </c>
      <c r="AF19" s="57">
        <v>0.54521270383589771</v>
      </c>
      <c r="AG19" s="57">
        <v>8.5027056398581255E-2</v>
      </c>
      <c r="AH19" s="57">
        <v>9.085607862311805E-2</v>
      </c>
      <c r="AI19" s="57">
        <v>0.10017191153396407</v>
      </c>
      <c r="AJ19" s="57">
        <v>0.14034754215465242</v>
      </c>
      <c r="AK19" s="57">
        <v>1.7133550488599345</v>
      </c>
      <c r="AL19" s="57">
        <v>1.8253424657534247</v>
      </c>
      <c r="AM19" s="57">
        <v>2.4246753246753245</v>
      </c>
      <c r="AN19" s="57">
        <v>3.8847328244274797</v>
      </c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</row>
    <row r="20" spans="1:127" s="53" customFormat="1" x14ac:dyDescent="0.15">
      <c r="A20" s="52"/>
      <c r="B20" s="53" t="s">
        <v>432</v>
      </c>
      <c r="C20" s="54" t="s">
        <v>43</v>
      </c>
      <c r="D20" s="54" t="s">
        <v>433</v>
      </c>
      <c r="E20" s="56" t="s">
        <v>702</v>
      </c>
      <c r="F20" s="54" t="s">
        <v>179</v>
      </c>
      <c r="G20" s="54" t="s">
        <v>39</v>
      </c>
      <c r="H20" s="54" t="s">
        <v>40</v>
      </c>
      <c r="I20" s="54" t="s">
        <v>39</v>
      </c>
      <c r="J20" s="54" t="s">
        <v>69</v>
      </c>
      <c r="K20" s="53" t="s">
        <v>428</v>
      </c>
      <c r="L20" s="53">
        <v>0.17573711206004469</v>
      </c>
      <c r="M20" s="53">
        <v>0.18609196449682966</v>
      </c>
      <c r="N20" s="53">
        <v>0.31314954377146609</v>
      </c>
      <c r="O20" s="53">
        <v>0.64875067096095607</v>
      </c>
      <c r="P20" s="53">
        <v>9.7440899443468273E-2</v>
      </c>
      <c r="Q20" s="53">
        <v>9.4038973694388711E-2</v>
      </c>
      <c r="R20" s="53">
        <v>0.12797231537140241</v>
      </c>
      <c r="S20" s="53">
        <v>0.16660614760966069</v>
      </c>
      <c r="T20" s="53">
        <v>1.8035251425609129</v>
      </c>
      <c r="U20" s="53">
        <v>1.9788812785388123</v>
      </c>
      <c r="V20" s="53">
        <v>2.4470100651272944</v>
      </c>
      <c r="W20" s="53">
        <v>3.8939179632248941</v>
      </c>
      <c r="X20" s="52"/>
      <c r="Y20" s="57" t="s">
        <v>437</v>
      </c>
      <c r="Z20" s="59" t="s">
        <v>702</v>
      </c>
      <c r="AA20" s="57" t="s">
        <v>45</v>
      </c>
      <c r="AB20" s="57" t="s">
        <v>53</v>
      </c>
      <c r="AC20" s="57">
        <v>0.13332617583318682</v>
      </c>
      <c r="AD20" s="57">
        <v>0.14138382492357818</v>
      </c>
      <c r="AE20" s="57">
        <v>0.23626695917408369</v>
      </c>
      <c r="AF20" s="57">
        <v>0.42484799501919862</v>
      </c>
      <c r="AG20" s="57">
        <v>7.7088658447352035E-2</v>
      </c>
      <c r="AH20" s="57">
        <v>7.5552125407190709E-2</v>
      </c>
      <c r="AI20" s="57">
        <v>9.0083379122382679E-2</v>
      </c>
      <c r="AJ20" s="57">
        <v>0.10811865554342857</v>
      </c>
      <c r="AK20" s="57">
        <v>1.7295173961840624</v>
      </c>
      <c r="AL20" s="57">
        <v>1.8713414634146339</v>
      </c>
      <c r="AM20" s="57">
        <v>2.6227586206896554</v>
      </c>
      <c r="AN20" s="57">
        <v>3.9294605809128633</v>
      </c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</row>
    <row r="21" spans="1:127" s="53" customFormat="1" x14ac:dyDescent="0.15">
      <c r="A21" s="52"/>
      <c r="B21" s="53" t="s">
        <v>434</v>
      </c>
      <c r="C21" s="54" t="s">
        <v>43</v>
      </c>
      <c r="D21" s="54" t="s">
        <v>435</v>
      </c>
      <c r="E21" s="56" t="s">
        <v>702</v>
      </c>
      <c r="F21" s="54" t="s">
        <v>179</v>
      </c>
      <c r="G21" s="54" t="s">
        <v>39</v>
      </c>
      <c r="H21" s="54" t="s">
        <v>53</v>
      </c>
      <c r="I21" s="54" t="s">
        <v>69</v>
      </c>
      <c r="J21" s="54" t="s">
        <v>69</v>
      </c>
      <c r="K21" s="53" t="s">
        <v>425</v>
      </c>
      <c r="L21" s="53">
        <v>0.1372279468389638</v>
      </c>
      <c r="M21" s="53">
        <v>0.14795006363300037</v>
      </c>
      <c r="N21" s="53">
        <v>0.25086764317585641</v>
      </c>
      <c r="O21" s="53">
        <v>0.58043190758187579</v>
      </c>
      <c r="P21" s="53">
        <v>8.306604170291132E-2</v>
      </c>
      <c r="Q21" s="53">
        <v>8.0622338911692737E-2</v>
      </c>
      <c r="R21" s="53">
        <v>0.10267246040425859</v>
      </c>
      <c r="S21" s="53">
        <v>0.14703687138515426</v>
      </c>
      <c r="T21" s="53">
        <v>1.6520342612419703</v>
      </c>
      <c r="U21" s="53">
        <v>1.8351001177856305</v>
      </c>
      <c r="V21" s="53">
        <v>2.4433781190019195</v>
      </c>
      <c r="W21" s="53">
        <v>3.9475262368815591</v>
      </c>
      <c r="X21" s="52"/>
      <c r="Y21" s="57" t="s">
        <v>441</v>
      </c>
      <c r="Z21" s="59" t="s">
        <v>702</v>
      </c>
      <c r="AA21" s="57" t="s">
        <v>45</v>
      </c>
      <c r="AB21" s="57" t="s">
        <v>53</v>
      </c>
      <c r="AC21" s="57">
        <v>0.13842035186454285</v>
      </c>
      <c r="AD21" s="57">
        <v>0.14223055333120271</v>
      </c>
      <c r="AE21" s="57">
        <v>0.20973444023170423</v>
      </c>
      <c r="AF21" s="57">
        <v>0.44535690481182777</v>
      </c>
      <c r="AG21" s="57">
        <v>8.1397714103789973E-2</v>
      </c>
      <c r="AH21" s="57">
        <v>7.7798956326205829E-2</v>
      </c>
      <c r="AI21" s="57">
        <v>8.5895680849610273E-2</v>
      </c>
      <c r="AJ21" s="57">
        <v>0.10520943897456592</v>
      </c>
      <c r="AK21" s="57">
        <v>1.7005434782608699</v>
      </c>
      <c r="AL21" s="57">
        <v>1.8281807372175984</v>
      </c>
      <c r="AM21" s="57">
        <v>2.4417344173441737</v>
      </c>
      <c r="AN21" s="57">
        <v>4.2330508474576272</v>
      </c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</row>
    <row r="22" spans="1:127" s="53" customFormat="1" x14ac:dyDescent="0.15">
      <c r="A22" s="52"/>
      <c r="B22" s="53" t="s">
        <v>436</v>
      </c>
      <c r="C22" s="54" t="s">
        <v>43</v>
      </c>
      <c r="D22" s="54" t="s">
        <v>424</v>
      </c>
      <c r="E22" s="56" t="s">
        <v>702</v>
      </c>
      <c r="F22" s="54" t="s">
        <v>179</v>
      </c>
      <c r="G22" s="54" t="s">
        <v>39</v>
      </c>
      <c r="H22" s="54" t="s">
        <v>53</v>
      </c>
      <c r="I22" s="54" t="s">
        <v>46</v>
      </c>
      <c r="J22" s="54" t="s">
        <v>90</v>
      </c>
      <c r="K22" s="53" t="s">
        <v>425</v>
      </c>
      <c r="L22" s="53">
        <v>0.14466225012020303</v>
      </c>
      <c r="M22" s="53">
        <v>0.15741512608776495</v>
      </c>
      <c r="N22" s="53">
        <v>0.23509744743441496</v>
      </c>
      <c r="O22" s="53">
        <v>0.5118958400539495</v>
      </c>
      <c r="P22" s="53">
        <v>8.2072384193431741E-2</v>
      </c>
      <c r="Q22" s="53">
        <v>8.4993149529410478E-2</v>
      </c>
      <c r="R22" s="53">
        <v>8.9901263898920281E-2</v>
      </c>
      <c r="S22" s="53">
        <v>0.12900021470485454</v>
      </c>
      <c r="T22" s="53">
        <v>1.7626178591236827</v>
      </c>
      <c r="U22" s="53">
        <v>1.8520919269298761</v>
      </c>
      <c r="V22" s="53">
        <v>2.6150627615062763</v>
      </c>
      <c r="W22" s="53">
        <v>3.968178202068418</v>
      </c>
      <c r="X22" s="52"/>
      <c r="Y22" s="57" t="s">
        <v>442</v>
      </c>
      <c r="Z22" s="59" t="s">
        <v>702</v>
      </c>
      <c r="AA22" s="57" t="s">
        <v>45</v>
      </c>
      <c r="AB22" s="57" t="s">
        <v>53</v>
      </c>
      <c r="AC22" s="57">
        <v>0.12093167398037817</v>
      </c>
      <c r="AD22" s="57">
        <v>0.12540963468986299</v>
      </c>
      <c r="AE22" s="57">
        <v>0.19260416433277489</v>
      </c>
      <c r="AF22" s="57">
        <v>0.44436516232095324</v>
      </c>
      <c r="AG22" s="57">
        <v>6.9879679874889203E-2</v>
      </c>
      <c r="AH22" s="57">
        <v>6.5218036476992883E-2</v>
      </c>
      <c r="AI22" s="57">
        <v>7.2286934900041164E-2</v>
      </c>
      <c r="AJ22" s="57">
        <v>0.10890671748872044</v>
      </c>
      <c r="AK22" s="57">
        <v>1.7305699481865282</v>
      </c>
      <c r="AL22" s="57">
        <v>1.9229287090558769</v>
      </c>
      <c r="AM22" s="57">
        <v>2.6644394951744621</v>
      </c>
      <c r="AN22" s="57">
        <v>4.0802364864864877</v>
      </c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</row>
    <row r="23" spans="1:127" s="53" customFormat="1" x14ac:dyDescent="0.15">
      <c r="A23" s="52"/>
      <c r="B23" s="53" t="s">
        <v>578</v>
      </c>
      <c r="C23" s="54" t="s">
        <v>43</v>
      </c>
      <c r="D23" s="54" t="s">
        <v>424</v>
      </c>
      <c r="E23" s="56" t="s">
        <v>702</v>
      </c>
      <c r="F23" s="54" t="s">
        <v>179</v>
      </c>
      <c r="G23" s="54" t="s">
        <v>39</v>
      </c>
      <c r="H23" s="54" t="s">
        <v>53</v>
      </c>
      <c r="I23" s="54" t="s">
        <v>90</v>
      </c>
      <c r="J23" s="54" t="s">
        <v>90</v>
      </c>
      <c r="K23" s="53" t="s">
        <v>425</v>
      </c>
      <c r="L23" s="53">
        <v>0.12249520747802947</v>
      </c>
      <c r="M23" s="53">
        <v>0.1273395656489224</v>
      </c>
      <c r="N23" s="53">
        <v>0.19470507189900119</v>
      </c>
      <c r="O23" s="53">
        <v>0.45195301891790846</v>
      </c>
      <c r="P23" s="53">
        <v>6.6631353532486365E-2</v>
      </c>
      <c r="Q23" s="53">
        <v>6.6851151053531538E-2</v>
      </c>
      <c r="R23" s="53">
        <v>7.421737591235314E-2</v>
      </c>
      <c r="S23" s="53">
        <v>0.10405791157216447</v>
      </c>
      <c r="T23" s="53">
        <v>1.8384019081693499</v>
      </c>
      <c r="U23" s="53">
        <v>1.904822335025381</v>
      </c>
      <c r="V23" s="53">
        <v>2.6234432234432234</v>
      </c>
      <c r="W23" s="53">
        <v>4.343283582089553</v>
      </c>
      <c r="X23" s="52"/>
      <c r="Y23" s="57" t="s">
        <v>443</v>
      </c>
      <c r="Z23" s="59" t="s">
        <v>702</v>
      </c>
      <c r="AA23" s="57" t="s">
        <v>45</v>
      </c>
      <c r="AB23" s="57" t="s">
        <v>53</v>
      </c>
      <c r="AC23" s="57">
        <v>0.14449787452368948</v>
      </c>
      <c r="AD23" s="57">
        <v>0.14319760684314076</v>
      </c>
      <c r="AE23" s="57">
        <v>0.20776610459667649</v>
      </c>
      <c r="AF23" s="57">
        <v>0.45033345723147483</v>
      </c>
      <c r="AG23" s="57">
        <v>8.0166629016567459E-2</v>
      </c>
      <c r="AH23" s="57">
        <v>7.5625368319874584E-2</v>
      </c>
      <c r="AI23" s="57">
        <v>7.7947566000546101E-2</v>
      </c>
      <c r="AJ23" s="57">
        <v>0.11230719906426803</v>
      </c>
      <c r="AK23" s="57">
        <v>1.8024691358024689</v>
      </c>
      <c r="AL23" s="57">
        <v>1.8935128518971851</v>
      </c>
      <c r="AM23" s="57">
        <v>2.6654598117306301</v>
      </c>
      <c r="AN23" s="57">
        <v>4.0098360655737713</v>
      </c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</row>
    <row r="24" spans="1:127" s="53" customFormat="1" x14ac:dyDescent="0.15">
      <c r="A24" s="52"/>
      <c r="B24" s="53" t="s">
        <v>579</v>
      </c>
      <c r="C24" s="54" t="s">
        <v>43</v>
      </c>
      <c r="D24" s="54" t="s">
        <v>424</v>
      </c>
      <c r="E24" s="56" t="s">
        <v>702</v>
      </c>
      <c r="F24" s="54" t="s">
        <v>179</v>
      </c>
      <c r="G24" s="54" t="s">
        <v>39</v>
      </c>
      <c r="H24" s="54" t="s">
        <v>53</v>
      </c>
      <c r="I24" s="54" t="s">
        <v>39</v>
      </c>
      <c r="J24" s="54" t="s">
        <v>69</v>
      </c>
      <c r="K24" s="53" t="s">
        <v>425</v>
      </c>
      <c r="L24" s="53">
        <v>0.15713197425612091</v>
      </c>
      <c r="M24" s="53">
        <v>0.1621171736014696</v>
      </c>
      <c r="N24" s="53">
        <v>0.2355800711673918</v>
      </c>
      <c r="O24" s="53">
        <v>0.5221147865668605</v>
      </c>
      <c r="P24" s="53">
        <v>9.1668259086954723E-2</v>
      </c>
      <c r="Q24" s="53">
        <v>7.9488152183134875E-2</v>
      </c>
      <c r="R24" s="53">
        <v>8.1305872955613395E-2</v>
      </c>
      <c r="S24" s="53">
        <v>0.12393230002735588</v>
      </c>
      <c r="T24" s="53">
        <v>1.714137214137214</v>
      </c>
      <c r="U24" s="53">
        <v>2.0395136778115499</v>
      </c>
      <c r="V24" s="53">
        <v>2.8974545454545453</v>
      </c>
      <c r="W24" s="53">
        <v>4.2129032258064516</v>
      </c>
      <c r="X24" s="52"/>
      <c r="Y24" s="57" t="s">
        <v>447</v>
      </c>
      <c r="Z24" s="59" t="s">
        <v>702</v>
      </c>
      <c r="AA24" s="57" t="s">
        <v>45</v>
      </c>
      <c r="AB24" s="57" t="s">
        <v>53</v>
      </c>
      <c r="AC24" s="57">
        <v>0.11217715200243983</v>
      </c>
      <c r="AD24" s="57">
        <v>0.10942852730267581</v>
      </c>
      <c r="AE24" s="57">
        <v>0.17236323889652672</v>
      </c>
      <c r="AF24" s="57">
        <v>0.39922399877837011</v>
      </c>
      <c r="AG24" s="57">
        <v>5.685333543455881E-2</v>
      </c>
      <c r="AH24" s="57">
        <v>5.1239447731153395E-2</v>
      </c>
      <c r="AI24" s="57">
        <v>6.2333557220812089E-2</v>
      </c>
      <c r="AJ24" s="57">
        <v>0.10782156496483677</v>
      </c>
      <c r="AK24" s="57">
        <v>1.9730971128608921</v>
      </c>
      <c r="AL24" s="57">
        <v>2.1356304985337236</v>
      </c>
      <c r="AM24" s="57">
        <v>2.7651757188498398</v>
      </c>
      <c r="AN24" s="57">
        <v>3.7026359143327841</v>
      </c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</row>
    <row r="25" spans="1:127" s="53" customFormat="1" x14ac:dyDescent="0.15">
      <c r="A25" s="52"/>
      <c r="B25" s="53" t="s">
        <v>580</v>
      </c>
      <c r="C25" s="54" t="s">
        <v>43</v>
      </c>
      <c r="D25" s="54" t="s">
        <v>435</v>
      </c>
      <c r="E25" s="56" t="s">
        <v>702</v>
      </c>
      <c r="F25" s="54" t="s">
        <v>179</v>
      </c>
      <c r="G25" s="54" t="s">
        <v>39</v>
      </c>
      <c r="H25" s="54" t="s">
        <v>53</v>
      </c>
      <c r="I25" s="54" t="s">
        <v>39</v>
      </c>
      <c r="J25" s="54" t="s">
        <v>90</v>
      </c>
      <c r="K25" s="53" t="s">
        <v>425</v>
      </c>
      <c r="L25" s="53">
        <v>0.14397486830882605</v>
      </c>
      <c r="N25" s="53">
        <v>0.21970469957441022</v>
      </c>
      <c r="P25" s="53">
        <v>8.2594442202926943E-2</v>
      </c>
      <c r="R25" s="53">
        <v>8.7917887155561592E-2</v>
      </c>
      <c r="T25" s="53">
        <v>1.7431544359255196</v>
      </c>
      <c r="V25" s="53">
        <v>2.4989761092150165</v>
      </c>
      <c r="X25" s="52"/>
      <c r="Y25" s="57" t="s">
        <v>448</v>
      </c>
      <c r="Z25" s="59" t="s">
        <v>702</v>
      </c>
      <c r="AA25" s="57" t="s">
        <v>45</v>
      </c>
      <c r="AB25" s="57" t="s">
        <v>53</v>
      </c>
      <c r="AC25" s="57">
        <v>0.1280407243797074</v>
      </c>
      <c r="AD25" s="57">
        <v>0.13525147144266891</v>
      </c>
      <c r="AE25" s="57">
        <v>0.2234808872773705</v>
      </c>
      <c r="AF25" s="57">
        <v>0.52851158795785169</v>
      </c>
      <c r="AG25" s="57">
        <v>7.2613840409627317E-2</v>
      </c>
      <c r="AH25" s="57">
        <v>7.2578352851392261E-2</v>
      </c>
      <c r="AI25" s="57">
        <v>8.5824375265095912E-2</v>
      </c>
      <c r="AJ25" s="57">
        <v>0.13611417320233188</v>
      </c>
      <c r="AK25" s="57">
        <v>1.7633101851851847</v>
      </c>
      <c r="AL25" s="57">
        <v>1.8635235732009923</v>
      </c>
      <c r="AM25" s="57">
        <v>2.6039325842696628</v>
      </c>
      <c r="AN25" s="57">
        <v>3.8828549262994558</v>
      </c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</row>
    <row r="26" spans="1:127" s="53" customFormat="1" x14ac:dyDescent="0.15">
      <c r="A26" s="52"/>
      <c r="B26" s="53" t="s">
        <v>581</v>
      </c>
      <c r="C26" s="54" t="s">
        <v>43</v>
      </c>
      <c r="D26" s="54" t="s">
        <v>435</v>
      </c>
      <c r="E26" s="56" t="s">
        <v>702</v>
      </c>
      <c r="F26" s="54" t="s">
        <v>179</v>
      </c>
      <c r="G26" s="54" t="s">
        <v>39</v>
      </c>
      <c r="H26" s="54" t="s">
        <v>53</v>
      </c>
      <c r="I26" s="54" t="s">
        <v>39</v>
      </c>
      <c r="J26" s="54" t="s">
        <v>90</v>
      </c>
      <c r="K26" s="53" t="s">
        <v>425</v>
      </c>
      <c r="L26" s="53">
        <v>0.13155412048767318</v>
      </c>
      <c r="M26" s="53">
        <v>0.1444472172967611</v>
      </c>
      <c r="N26" s="53">
        <v>0.23959809563090398</v>
      </c>
      <c r="O26" s="53">
        <v>0.54963260702293137</v>
      </c>
      <c r="P26" s="53">
        <v>8.059251750364238E-2</v>
      </c>
      <c r="Q26" s="53">
        <v>7.898109293465902E-2</v>
      </c>
      <c r="R26" s="53">
        <v>9.7727375419018173E-2</v>
      </c>
      <c r="S26" s="53">
        <v>0.14077843613735719</v>
      </c>
      <c r="T26" s="53">
        <v>1.6323366555924697</v>
      </c>
      <c r="U26" s="53">
        <v>1.8288834951456312</v>
      </c>
      <c r="V26" s="53">
        <v>2.4516988674217188</v>
      </c>
      <c r="W26" s="53">
        <v>3.904238618524333</v>
      </c>
      <c r="X26" s="52"/>
      <c r="Y26" s="57" t="s">
        <v>449</v>
      </c>
      <c r="Z26" s="59" t="s">
        <v>702</v>
      </c>
      <c r="AA26" s="57" t="s">
        <v>45</v>
      </c>
      <c r="AB26" s="57" t="s">
        <v>53</v>
      </c>
      <c r="AC26" s="57">
        <v>0.1378615678677918</v>
      </c>
      <c r="AD26" s="57">
        <v>0.14941584230054705</v>
      </c>
      <c r="AE26" s="57">
        <v>0.2605497805976163</v>
      </c>
      <c r="AF26" s="57">
        <v>0.60184311763982301</v>
      </c>
      <c r="AG26" s="57">
        <v>7.9699120105446386E-2</v>
      </c>
      <c r="AH26" s="57">
        <v>7.9372634441118819E-2</v>
      </c>
      <c r="AI26" s="57">
        <v>0.10135134956197392</v>
      </c>
      <c r="AJ26" s="57">
        <v>0.16529829785473951</v>
      </c>
      <c r="AK26" s="57">
        <v>1.7297752808988764</v>
      </c>
      <c r="AL26" s="57">
        <v>1.882460414129111</v>
      </c>
      <c r="AM26" s="57">
        <v>2.5707578806170348</v>
      </c>
      <c r="AN26" s="57">
        <v>3.6409516943042535</v>
      </c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</row>
    <row r="27" spans="1:127" s="53" customFormat="1" x14ac:dyDescent="0.15">
      <c r="A27" s="52"/>
      <c r="B27" s="53" t="s">
        <v>582</v>
      </c>
      <c r="C27" s="54" t="s">
        <v>43</v>
      </c>
      <c r="D27" s="54" t="s">
        <v>435</v>
      </c>
      <c r="E27" s="56" t="s">
        <v>702</v>
      </c>
      <c r="F27" s="54" t="s">
        <v>179</v>
      </c>
      <c r="G27" s="54" t="s">
        <v>39</v>
      </c>
      <c r="H27" s="54" t="s">
        <v>40</v>
      </c>
      <c r="I27" s="54" t="s">
        <v>39</v>
      </c>
      <c r="J27" s="54" t="s">
        <v>69</v>
      </c>
      <c r="K27" s="53" t="s">
        <v>428</v>
      </c>
      <c r="L27" s="53">
        <v>0.1665726899162944</v>
      </c>
      <c r="M27" s="53">
        <v>0.15853800573430366</v>
      </c>
      <c r="N27" s="53">
        <v>0.27639178756248728</v>
      </c>
      <c r="O27" s="53">
        <v>0.47740710857251673</v>
      </c>
      <c r="P27" s="53">
        <v>9.6644059170465244E-2</v>
      </c>
      <c r="Q27" s="53">
        <v>7.9946929586846488E-2</v>
      </c>
      <c r="R27" s="53">
        <v>9.5252541063351778E-2</v>
      </c>
      <c r="S27" s="53">
        <v>0.10333326865146017</v>
      </c>
      <c r="T27" s="53">
        <v>1.7235688499226405</v>
      </c>
      <c r="U27" s="53">
        <v>1.9830405814657777</v>
      </c>
      <c r="V27" s="53">
        <v>2.9016736401673637</v>
      </c>
      <c r="W27" s="53">
        <v>4.6200716845878143</v>
      </c>
      <c r="X27" s="52"/>
      <c r="Y27" s="57" t="s">
        <v>450</v>
      </c>
      <c r="Z27" s="59" t="s">
        <v>702</v>
      </c>
      <c r="AA27" s="57" t="s">
        <v>45</v>
      </c>
      <c r="AB27" s="57" t="s">
        <v>53</v>
      </c>
      <c r="AC27" s="57">
        <v>0.15640192980653222</v>
      </c>
      <c r="AD27" s="57">
        <v>0.17425083585180698</v>
      </c>
      <c r="AE27" s="57">
        <v>0.25325827762705272</v>
      </c>
      <c r="AF27" s="57">
        <v>0.52673162846793542</v>
      </c>
      <c r="AG27" s="57">
        <v>8.4408861406250493E-2</v>
      </c>
      <c r="AH27" s="57">
        <v>8.5551473895773542E-2</v>
      </c>
      <c r="AI27" s="57">
        <v>8.7291959583571679E-2</v>
      </c>
      <c r="AJ27" s="57">
        <v>0.12592476586630802</v>
      </c>
      <c r="AK27" s="57">
        <v>1.852908891328211</v>
      </c>
      <c r="AL27" s="57">
        <v>2.0367952522255188</v>
      </c>
      <c r="AM27" s="57">
        <v>2.9012784090909087</v>
      </c>
      <c r="AN27" s="57">
        <v>4.1829073482428116</v>
      </c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</row>
    <row r="28" spans="1:127" s="53" customFormat="1" x14ac:dyDescent="0.15">
      <c r="A28" s="52"/>
      <c r="B28" s="53" t="s">
        <v>583</v>
      </c>
      <c r="C28" s="54" t="s">
        <v>43</v>
      </c>
      <c r="D28" s="54" t="s">
        <v>424</v>
      </c>
      <c r="E28" s="56" t="s">
        <v>702</v>
      </c>
      <c r="F28" s="54" t="s">
        <v>179</v>
      </c>
      <c r="G28" s="54" t="s">
        <v>39</v>
      </c>
      <c r="H28" s="54" t="s">
        <v>53</v>
      </c>
      <c r="I28" s="54" t="s">
        <v>39</v>
      </c>
      <c r="J28" s="54" t="s">
        <v>69</v>
      </c>
      <c r="K28" s="53" t="s">
        <v>425</v>
      </c>
      <c r="L28" s="53">
        <v>0.15633420622923552</v>
      </c>
      <c r="M28" s="53">
        <v>0.15317077222896283</v>
      </c>
      <c r="N28" s="53">
        <v>0.24519260676645949</v>
      </c>
      <c r="O28" s="53">
        <v>0.44608992569658873</v>
      </c>
      <c r="P28" s="53">
        <v>9.1494263379625143E-2</v>
      </c>
      <c r="Q28" s="53">
        <v>7.9122570685145208E-2</v>
      </c>
      <c r="R28" s="53">
        <v>9.0353475593440341E-2</v>
      </c>
      <c r="S28" s="53">
        <v>9.5135244302359992E-2</v>
      </c>
      <c r="T28" s="53">
        <v>1.7086776859504134</v>
      </c>
      <c r="U28" s="53">
        <v>1.9358669833729218</v>
      </c>
      <c r="V28" s="53">
        <v>2.7137042062415193</v>
      </c>
      <c r="W28" s="53">
        <v>4.6890080428954413</v>
      </c>
      <c r="X28" s="52"/>
      <c r="Y28" s="57" t="s">
        <v>453</v>
      </c>
      <c r="Z28" s="59" t="s">
        <v>702</v>
      </c>
      <c r="AA28" s="57" t="s">
        <v>45</v>
      </c>
      <c r="AB28" s="57" t="s">
        <v>53</v>
      </c>
      <c r="AC28" s="57">
        <v>0.14024189195653985</v>
      </c>
      <c r="AD28" s="57">
        <v>0.14806372128507295</v>
      </c>
      <c r="AE28" s="57">
        <v>0.25729797036104374</v>
      </c>
      <c r="AF28" s="57">
        <v>0.52618137130878051</v>
      </c>
      <c r="AG28" s="57">
        <v>7.3747138200199153E-2</v>
      </c>
      <c r="AH28" s="57">
        <v>7.7101648499459371E-2</v>
      </c>
      <c r="AI28" s="57">
        <v>0.10324436725387856</v>
      </c>
      <c r="AJ28" s="57">
        <v>0.14853298643732965</v>
      </c>
      <c r="AK28" s="57">
        <v>1.9016587677725116</v>
      </c>
      <c r="AL28" s="57">
        <v>1.9203703703703707</v>
      </c>
      <c r="AM28" s="57">
        <v>2.4921259842519676</v>
      </c>
      <c r="AN28" s="57">
        <v>3.5425219941348964</v>
      </c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</row>
    <row r="29" spans="1:127" s="53" customFormat="1" x14ac:dyDescent="0.15">
      <c r="A29" s="52"/>
      <c r="B29" s="53" t="s">
        <v>585</v>
      </c>
      <c r="C29" s="54" t="s">
        <v>43</v>
      </c>
      <c r="D29" s="54" t="s">
        <v>435</v>
      </c>
      <c r="E29" s="56" t="s">
        <v>702</v>
      </c>
      <c r="F29" s="54" t="s">
        <v>179</v>
      </c>
      <c r="G29" s="54" t="s">
        <v>39</v>
      </c>
      <c r="H29" s="54" t="s">
        <v>53</v>
      </c>
      <c r="I29" s="54" t="s">
        <v>69</v>
      </c>
      <c r="J29" s="54" t="s">
        <v>90</v>
      </c>
      <c r="K29" s="53" t="s">
        <v>425</v>
      </c>
      <c r="L29" s="53">
        <v>0.13848972215536648</v>
      </c>
      <c r="M29" s="53">
        <v>0.13462750988894959</v>
      </c>
      <c r="N29" s="53">
        <v>0.2128429385638913</v>
      </c>
      <c r="O29" s="53">
        <v>0.47516463522710284</v>
      </c>
      <c r="P29" s="53">
        <v>7.3955834850908675E-2</v>
      </c>
      <c r="Q29" s="53">
        <v>6.7988415921933151E-2</v>
      </c>
      <c r="R29" s="53">
        <v>7.8661825178942171E-2</v>
      </c>
      <c r="S29" s="53">
        <v>0.10990520598264684</v>
      </c>
      <c r="T29" s="53">
        <v>1.8726003490401393</v>
      </c>
      <c r="U29" s="53">
        <v>1.9801536491677336</v>
      </c>
      <c r="V29" s="53">
        <v>2.7057971014492752</v>
      </c>
      <c r="W29" s="53">
        <v>4.3234042553191481</v>
      </c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</row>
    <row r="30" spans="1:127" s="53" customFormat="1" x14ac:dyDescent="0.15">
      <c r="A30" s="52"/>
      <c r="B30" s="53" t="s">
        <v>586</v>
      </c>
      <c r="C30" s="54" t="s">
        <v>43</v>
      </c>
      <c r="D30" s="54" t="s">
        <v>435</v>
      </c>
      <c r="E30" s="56" t="s">
        <v>702</v>
      </c>
      <c r="F30" s="54" t="s">
        <v>179</v>
      </c>
      <c r="G30" s="54" t="s">
        <v>39</v>
      </c>
      <c r="H30" s="54" t="s">
        <v>49</v>
      </c>
      <c r="I30" s="54" t="s">
        <v>39</v>
      </c>
      <c r="J30" s="54" t="s">
        <v>69</v>
      </c>
      <c r="K30" s="53" t="s">
        <v>176</v>
      </c>
      <c r="M30" s="53">
        <v>0.15330007060428835</v>
      </c>
      <c r="O30" s="53">
        <v>0.39662507633309851</v>
      </c>
      <c r="Q30" s="53">
        <v>7.3172182954106602E-2</v>
      </c>
      <c r="S30" s="53">
        <v>8.9384811225310598E-2</v>
      </c>
      <c r="U30" s="53">
        <v>2.0950594121325827</v>
      </c>
      <c r="W30" s="53">
        <v>4.4372759856630806</v>
      </c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</row>
    <row r="31" spans="1:127" s="53" customFormat="1" x14ac:dyDescent="0.15">
      <c r="A31" s="52"/>
      <c r="B31" s="53" t="s">
        <v>587</v>
      </c>
      <c r="C31" s="54" t="s">
        <v>43</v>
      </c>
      <c r="D31" s="54" t="s">
        <v>435</v>
      </c>
      <c r="E31" s="56" t="s">
        <v>702</v>
      </c>
      <c r="F31" s="54" t="s">
        <v>179</v>
      </c>
      <c r="G31" s="54" t="s">
        <v>39</v>
      </c>
      <c r="H31" s="54" t="s">
        <v>40</v>
      </c>
      <c r="I31" s="54" t="s">
        <v>69</v>
      </c>
      <c r="J31" s="54" t="s">
        <v>69</v>
      </c>
      <c r="K31" s="53" t="s">
        <v>428</v>
      </c>
      <c r="L31" s="53">
        <v>0.16217204379885103</v>
      </c>
      <c r="M31" s="53">
        <v>0.15477121914117781</v>
      </c>
      <c r="N31" s="53">
        <v>0.24895918220822341</v>
      </c>
      <c r="O31" s="53">
        <v>0.51080214855325889</v>
      </c>
      <c r="P31" s="53">
        <v>8.9247747748742334E-2</v>
      </c>
      <c r="Q31" s="53">
        <v>7.8532771170152879E-2</v>
      </c>
      <c r="R31" s="53">
        <v>9.0685081284643573E-2</v>
      </c>
      <c r="S31" s="53">
        <v>0.11111511393599637</v>
      </c>
      <c r="T31" s="53">
        <v>1.8170995670995667</v>
      </c>
      <c r="U31" s="53">
        <v>1.9707851491174688</v>
      </c>
      <c r="V31" s="53">
        <v>2.7453157529493404</v>
      </c>
      <c r="W31" s="53">
        <v>4.5970537261698441</v>
      </c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</row>
    <row r="32" spans="1:127" s="53" customFormat="1" x14ac:dyDescent="0.15">
      <c r="A32" s="52"/>
      <c r="B32" s="53" t="s">
        <v>588</v>
      </c>
      <c r="C32" s="54" t="s">
        <v>43</v>
      </c>
      <c r="D32" s="54" t="s">
        <v>435</v>
      </c>
      <c r="E32" s="56" t="s">
        <v>702</v>
      </c>
      <c r="F32" s="54" t="s">
        <v>179</v>
      </c>
      <c r="G32" s="54" t="s">
        <v>39</v>
      </c>
      <c r="H32" s="54" t="s">
        <v>40</v>
      </c>
      <c r="I32" s="54" t="s">
        <v>69</v>
      </c>
      <c r="J32" s="54" t="s">
        <v>90</v>
      </c>
      <c r="K32" s="53" t="s">
        <v>428</v>
      </c>
      <c r="L32" s="53">
        <v>0.13519842693565456</v>
      </c>
      <c r="M32" s="53">
        <v>0.13148350251875562</v>
      </c>
      <c r="N32" s="53">
        <v>0.20408899159499511</v>
      </c>
      <c r="O32" s="53">
        <v>0.42616809409099943</v>
      </c>
      <c r="P32" s="53">
        <v>7.6943617530877528E-2</v>
      </c>
      <c r="Q32" s="53">
        <v>6.3045851223878624E-2</v>
      </c>
      <c r="R32" s="53">
        <v>7.5917971928291791E-2</v>
      </c>
      <c r="S32" s="53">
        <v>9.4243734051715558E-2</v>
      </c>
      <c r="T32" s="53">
        <v>1.757110352673493</v>
      </c>
      <c r="U32" s="53">
        <v>2.0855218855218856</v>
      </c>
      <c r="V32" s="53">
        <v>2.6882829771554895</v>
      </c>
      <c r="W32" s="53">
        <v>4.5219780219780219</v>
      </c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</row>
    <row r="33" spans="1:127" s="53" customFormat="1" x14ac:dyDescent="0.15">
      <c r="A33" s="52"/>
      <c r="B33" s="53" t="s">
        <v>589</v>
      </c>
      <c r="C33" s="54" t="s">
        <v>43</v>
      </c>
      <c r="D33" s="54" t="s">
        <v>424</v>
      </c>
      <c r="E33" s="56" t="s">
        <v>702</v>
      </c>
      <c r="F33" s="54" t="s">
        <v>179</v>
      </c>
      <c r="G33" s="54" t="s">
        <v>39</v>
      </c>
      <c r="H33" s="54" t="s">
        <v>53</v>
      </c>
      <c r="I33" s="54" t="s">
        <v>69</v>
      </c>
      <c r="J33" s="54" t="s">
        <v>90</v>
      </c>
      <c r="K33" s="53" t="s">
        <v>425</v>
      </c>
      <c r="L33" s="53">
        <v>0.14568153637020761</v>
      </c>
      <c r="M33" s="53">
        <v>0.16584345858260935</v>
      </c>
      <c r="N33" s="53">
        <v>0.24288436212196221</v>
      </c>
      <c r="O33" s="53">
        <v>0.54521270383589771</v>
      </c>
      <c r="P33" s="53">
        <v>8.5027056398581255E-2</v>
      </c>
      <c r="Q33" s="53">
        <v>9.085607862311805E-2</v>
      </c>
      <c r="R33" s="53">
        <v>0.10017191153396407</v>
      </c>
      <c r="S33" s="53">
        <v>0.14034754215465242</v>
      </c>
      <c r="T33" s="53">
        <v>1.7133550488599345</v>
      </c>
      <c r="U33" s="53">
        <v>1.8253424657534247</v>
      </c>
      <c r="V33" s="53">
        <v>2.4246753246753245</v>
      </c>
      <c r="W33" s="53">
        <v>3.8847328244274797</v>
      </c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</row>
    <row r="34" spans="1:127" s="53" customFormat="1" x14ac:dyDescent="0.15">
      <c r="A34" s="52"/>
      <c r="B34" s="53" t="s">
        <v>437</v>
      </c>
      <c r="C34" s="53" t="s">
        <v>43</v>
      </c>
      <c r="D34" s="53" t="s">
        <v>438</v>
      </c>
      <c r="E34" s="55" t="s">
        <v>702</v>
      </c>
      <c r="F34" s="53" t="s">
        <v>179</v>
      </c>
      <c r="G34" s="53" t="s">
        <v>45</v>
      </c>
      <c r="H34" s="53" t="s">
        <v>53</v>
      </c>
      <c r="I34" s="53" t="s">
        <v>69</v>
      </c>
      <c r="J34" s="53" t="s">
        <v>69</v>
      </c>
      <c r="K34" s="53" t="s">
        <v>439</v>
      </c>
      <c r="L34" s="53">
        <v>0.13332617583318682</v>
      </c>
      <c r="M34" s="53">
        <v>0.14138382492357818</v>
      </c>
      <c r="N34" s="53">
        <v>0.23626695917408369</v>
      </c>
      <c r="O34" s="53">
        <v>0.42484799501919862</v>
      </c>
      <c r="P34" s="53">
        <v>7.7088658447352035E-2</v>
      </c>
      <c r="Q34" s="53">
        <v>7.5552125407190709E-2</v>
      </c>
      <c r="R34" s="53">
        <v>9.0083379122382679E-2</v>
      </c>
      <c r="S34" s="53">
        <v>0.10811865554342857</v>
      </c>
      <c r="T34" s="53">
        <v>1.7295173961840624</v>
      </c>
      <c r="U34" s="53">
        <v>1.8713414634146339</v>
      </c>
      <c r="V34" s="53">
        <v>2.6227586206896554</v>
      </c>
      <c r="W34" s="53">
        <v>3.9294605809128633</v>
      </c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</row>
    <row r="35" spans="1:127" s="53" customFormat="1" x14ac:dyDescent="0.15">
      <c r="A35" s="52"/>
      <c r="B35" s="53" t="s">
        <v>441</v>
      </c>
      <c r="C35" s="53" t="s">
        <v>43</v>
      </c>
      <c r="D35" s="53" t="s">
        <v>424</v>
      </c>
      <c r="E35" s="55" t="s">
        <v>702</v>
      </c>
      <c r="F35" s="53" t="s">
        <v>179</v>
      </c>
      <c r="G35" s="53" t="s">
        <v>45</v>
      </c>
      <c r="H35" s="53" t="s">
        <v>53</v>
      </c>
      <c r="I35" s="53" t="s">
        <v>69</v>
      </c>
      <c r="J35" s="53" t="s">
        <v>69</v>
      </c>
      <c r="K35" s="53" t="s">
        <v>439</v>
      </c>
      <c r="L35" s="53">
        <v>0.13842035186454285</v>
      </c>
      <c r="M35" s="53">
        <v>0.14223055333120271</v>
      </c>
      <c r="N35" s="53">
        <v>0.20973444023170423</v>
      </c>
      <c r="O35" s="53">
        <v>0.44535690481182777</v>
      </c>
      <c r="P35" s="53">
        <v>8.1397714103789973E-2</v>
      </c>
      <c r="Q35" s="53">
        <v>7.7798956326205829E-2</v>
      </c>
      <c r="R35" s="53">
        <v>8.5895680849610273E-2</v>
      </c>
      <c r="S35" s="53">
        <v>0.10520943897456592</v>
      </c>
      <c r="T35" s="53">
        <v>1.7005434782608699</v>
      </c>
      <c r="U35" s="53">
        <v>1.8281807372175984</v>
      </c>
      <c r="V35" s="53">
        <v>2.4417344173441737</v>
      </c>
      <c r="W35" s="53">
        <v>4.2330508474576272</v>
      </c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</row>
    <row r="36" spans="1:127" s="53" customFormat="1" x14ac:dyDescent="0.15">
      <c r="A36" s="52"/>
      <c r="B36" s="53" t="s">
        <v>442</v>
      </c>
      <c r="C36" s="53" t="s">
        <v>43</v>
      </c>
      <c r="D36" s="53" t="s">
        <v>424</v>
      </c>
      <c r="E36" s="55" t="s">
        <v>702</v>
      </c>
      <c r="F36" s="53" t="s">
        <v>179</v>
      </c>
      <c r="G36" s="53" t="s">
        <v>45</v>
      </c>
      <c r="H36" s="53" t="s">
        <v>53</v>
      </c>
      <c r="I36" s="53" t="s">
        <v>90</v>
      </c>
      <c r="J36" s="53" t="s">
        <v>69</v>
      </c>
      <c r="K36" s="53" t="s">
        <v>439</v>
      </c>
      <c r="L36" s="53">
        <v>0.12093167398037817</v>
      </c>
      <c r="M36" s="53">
        <v>0.12540963468986299</v>
      </c>
      <c r="N36" s="53">
        <v>0.19260416433277489</v>
      </c>
      <c r="O36" s="53">
        <v>0.44436516232095324</v>
      </c>
      <c r="P36" s="53">
        <v>6.9879679874889203E-2</v>
      </c>
      <c r="Q36" s="53">
        <v>6.5218036476992883E-2</v>
      </c>
      <c r="R36" s="53">
        <v>7.2286934900041164E-2</v>
      </c>
      <c r="S36" s="53">
        <v>0.10890671748872044</v>
      </c>
      <c r="T36" s="53">
        <v>1.7305699481865282</v>
      </c>
      <c r="U36" s="53">
        <v>1.9229287090558769</v>
      </c>
      <c r="V36" s="53">
        <v>2.6644394951744621</v>
      </c>
      <c r="W36" s="53">
        <v>4.0802364864864877</v>
      </c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</row>
    <row r="37" spans="1:127" s="53" customFormat="1" x14ac:dyDescent="0.15">
      <c r="A37" s="52"/>
      <c r="B37" s="53" t="s">
        <v>443</v>
      </c>
      <c r="C37" s="53" t="s">
        <v>43</v>
      </c>
      <c r="D37" s="53" t="s">
        <v>433</v>
      </c>
      <c r="E37" s="55" t="s">
        <v>702</v>
      </c>
      <c r="F37" s="53" t="s">
        <v>179</v>
      </c>
      <c r="G37" s="53" t="s">
        <v>45</v>
      </c>
      <c r="H37" s="53" t="s">
        <v>53</v>
      </c>
      <c r="I37" s="53" t="s">
        <v>69</v>
      </c>
      <c r="J37" s="53" t="s">
        <v>69</v>
      </c>
      <c r="K37" s="53" t="s">
        <v>439</v>
      </c>
      <c r="L37" s="53">
        <v>0.14449787452368948</v>
      </c>
      <c r="M37" s="53">
        <v>0.14319760684314076</v>
      </c>
      <c r="N37" s="53">
        <v>0.20776610459667649</v>
      </c>
      <c r="O37" s="53">
        <v>0.45033345723147483</v>
      </c>
      <c r="P37" s="53">
        <v>8.0166629016567459E-2</v>
      </c>
      <c r="Q37" s="53">
        <v>7.5625368319874584E-2</v>
      </c>
      <c r="R37" s="53">
        <v>7.7947566000546101E-2</v>
      </c>
      <c r="S37" s="53">
        <v>0.11230719906426803</v>
      </c>
      <c r="T37" s="53">
        <v>1.8024691358024689</v>
      </c>
      <c r="U37" s="53">
        <v>1.8935128518971851</v>
      </c>
      <c r="V37" s="53">
        <v>2.6654598117306301</v>
      </c>
      <c r="W37" s="53">
        <v>4.0098360655737713</v>
      </c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</row>
    <row r="38" spans="1:127" s="53" customFormat="1" x14ac:dyDescent="0.15">
      <c r="A38" s="52"/>
      <c r="B38" s="53" t="s">
        <v>447</v>
      </c>
      <c r="C38" s="53" t="s">
        <v>43</v>
      </c>
      <c r="D38" s="53" t="s">
        <v>424</v>
      </c>
      <c r="E38" s="55" t="s">
        <v>702</v>
      </c>
      <c r="F38" s="53" t="s">
        <v>179</v>
      </c>
      <c r="G38" s="53" t="s">
        <v>45</v>
      </c>
      <c r="H38" s="53" t="s">
        <v>53</v>
      </c>
      <c r="I38" s="53" t="s">
        <v>69</v>
      </c>
      <c r="J38" s="53" t="s">
        <v>90</v>
      </c>
      <c r="K38" s="53" t="s">
        <v>439</v>
      </c>
      <c r="L38" s="53">
        <v>0.11217715200243983</v>
      </c>
      <c r="M38" s="53">
        <v>0.10942852730267581</v>
      </c>
      <c r="N38" s="53">
        <v>0.17236323889652672</v>
      </c>
      <c r="O38" s="53">
        <v>0.39922399877837011</v>
      </c>
      <c r="P38" s="53">
        <v>5.685333543455881E-2</v>
      </c>
      <c r="Q38" s="53">
        <v>5.1239447731153395E-2</v>
      </c>
      <c r="R38" s="53">
        <v>6.2333557220812089E-2</v>
      </c>
      <c r="S38" s="53">
        <v>0.10782156496483677</v>
      </c>
      <c r="T38" s="53">
        <v>1.9730971128608921</v>
      </c>
      <c r="U38" s="53">
        <v>2.1356304985337236</v>
      </c>
      <c r="V38" s="53">
        <v>2.7651757188498398</v>
      </c>
      <c r="W38" s="53">
        <v>3.7026359143327841</v>
      </c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</row>
    <row r="39" spans="1:127" s="53" customFormat="1" x14ac:dyDescent="0.15">
      <c r="A39" s="52"/>
      <c r="B39" s="53" t="s">
        <v>448</v>
      </c>
      <c r="C39" s="53" t="s">
        <v>43</v>
      </c>
      <c r="D39" s="53" t="s">
        <v>435</v>
      </c>
      <c r="E39" s="55" t="s">
        <v>702</v>
      </c>
      <c r="F39" s="53" t="s">
        <v>179</v>
      </c>
      <c r="G39" s="53" t="s">
        <v>45</v>
      </c>
      <c r="H39" s="53" t="s">
        <v>53</v>
      </c>
      <c r="I39" s="53" t="s">
        <v>90</v>
      </c>
      <c r="J39" s="53" t="s">
        <v>90</v>
      </c>
      <c r="K39" s="53" t="s">
        <v>439</v>
      </c>
      <c r="L39" s="53">
        <v>0.1280407243797074</v>
      </c>
      <c r="M39" s="53">
        <v>0.13525147144266891</v>
      </c>
      <c r="N39" s="53">
        <v>0.2234808872773705</v>
      </c>
      <c r="O39" s="53">
        <v>0.52851158795785169</v>
      </c>
      <c r="P39" s="53">
        <v>7.2613840409627317E-2</v>
      </c>
      <c r="Q39" s="53">
        <v>7.2578352851392261E-2</v>
      </c>
      <c r="R39" s="53">
        <v>8.5824375265095912E-2</v>
      </c>
      <c r="S39" s="53">
        <v>0.13611417320233188</v>
      </c>
      <c r="T39" s="53">
        <v>1.7633101851851847</v>
      </c>
      <c r="U39" s="53">
        <v>1.8635235732009923</v>
      </c>
      <c r="V39" s="53">
        <v>2.6039325842696628</v>
      </c>
      <c r="W39" s="53">
        <v>3.8828549262994558</v>
      </c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</row>
    <row r="40" spans="1:127" s="53" customFormat="1" x14ac:dyDescent="0.15">
      <c r="A40" s="52"/>
      <c r="B40" s="53" t="s">
        <v>449</v>
      </c>
      <c r="C40" s="53" t="s">
        <v>43</v>
      </c>
      <c r="D40" s="53" t="s">
        <v>435</v>
      </c>
      <c r="E40" s="55" t="s">
        <v>702</v>
      </c>
      <c r="F40" s="53" t="s">
        <v>179</v>
      </c>
      <c r="G40" s="53" t="s">
        <v>45</v>
      </c>
      <c r="H40" s="53" t="s">
        <v>53</v>
      </c>
      <c r="I40" s="53" t="s">
        <v>69</v>
      </c>
      <c r="J40" s="53" t="s">
        <v>90</v>
      </c>
      <c r="K40" s="53" t="s">
        <v>439</v>
      </c>
      <c r="L40" s="53">
        <v>0.1378615678677918</v>
      </c>
      <c r="M40" s="53">
        <v>0.14941584230054705</v>
      </c>
      <c r="N40" s="53">
        <v>0.2605497805976163</v>
      </c>
      <c r="O40" s="53">
        <v>0.60184311763982301</v>
      </c>
      <c r="P40" s="53">
        <v>7.9699120105446386E-2</v>
      </c>
      <c r="Q40" s="53">
        <v>7.9372634441118819E-2</v>
      </c>
      <c r="R40" s="53">
        <v>0.10135134956197392</v>
      </c>
      <c r="S40" s="53">
        <v>0.16529829785473951</v>
      </c>
      <c r="T40" s="53">
        <v>1.7297752808988764</v>
      </c>
      <c r="U40" s="53">
        <v>1.882460414129111</v>
      </c>
      <c r="V40" s="53">
        <v>2.5707578806170348</v>
      </c>
      <c r="W40" s="53">
        <v>3.6409516943042535</v>
      </c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</row>
    <row r="41" spans="1:127" s="53" customFormat="1" x14ac:dyDescent="0.15">
      <c r="A41" s="52"/>
      <c r="B41" s="53" t="s">
        <v>450</v>
      </c>
      <c r="C41" s="53" t="s">
        <v>43</v>
      </c>
      <c r="D41" s="53" t="s">
        <v>424</v>
      </c>
      <c r="E41" s="55" t="s">
        <v>702</v>
      </c>
      <c r="F41" s="53" t="s">
        <v>179</v>
      </c>
      <c r="G41" s="53" t="s">
        <v>45</v>
      </c>
      <c r="H41" s="53" t="s">
        <v>53</v>
      </c>
      <c r="I41" s="53" t="s">
        <v>39</v>
      </c>
      <c r="J41" s="53" t="s">
        <v>69</v>
      </c>
      <c r="K41" s="53" t="s">
        <v>439</v>
      </c>
      <c r="L41" s="53">
        <v>0.15640192980653222</v>
      </c>
      <c r="M41" s="53">
        <v>0.17425083585180698</v>
      </c>
      <c r="N41" s="53">
        <v>0.25325827762705272</v>
      </c>
      <c r="O41" s="53">
        <v>0.52673162846793542</v>
      </c>
      <c r="P41" s="53">
        <v>8.4408861406250493E-2</v>
      </c>
      <c r="Q41" s="53">
        <v>8.5551473895773542E-2</v>
      </c>
      <c r="R41" s="53">
        <v>8.7291959583571679E-2</v>
      </c>
      <c r="S41" s="53">
        <v>0.12592476586630802</v>
      </c>
      <c r="T41" s="53">
        <v>1.852908891328211</v>
      </c>
      <c r="U41" s="53">
        <v>2.0367952522255188</v>
      </c>
      <c r="V41" s="53">
        <v>2.9012784090909087</v>
      </c>
      <c r="W41" s="53">
        <v>4.1829073482428116</v>
      </c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</row>
    <row r="42" spans="1:127" s="53" customFormat="1" x14ac:dyDescent="0.15">
      <c r="A42" s="52"/>
      <c r="B42" s="53" t="s">
        <v>451</v>
      </c>
      <c r="C42" s="53" t="s">
        <v>43</v>
      </c>
      <c r="D42" s="53" t="s">
        <v>424</v>
      </c>
      <c r="E42" s="55" t="s">
        <v>702</v>
      </c>
      <c r="F42" s="53" t="s">
        <v>179</v>
      </c>
      <c r="G42" s="53" t="s">
        <v>45</v>
      </c>
      <c r="H42" s="53" t="s">
        <v>40</v>
      </c>
      <c r="I42" s="53" t="s">
        <v>39</v>
      </c>
      <c r="J42" s="53" t="s">
        <v>90</v>
      </c>
      <c r="K42" s="53" t="s">
        <v>452</v>
      </c>
      <c r="L42" s="53">
        <v>0.16398947242193587</v>
      </c>
      <c r="M42" s="53">
        <v>0.18677183809545533</v>
      </c>
      <c r="N42" s="53">
        <v>0.28632359417646708</v>
      </c>
      <c r="O42" s="53">
        <v>0.53985540180439584</v>
      </c>
      <c r="P42" s="53">
        <v>9.3618511076124303E-2</v>
      </c>
      <c r="Q42" s="53">
        <v>9.3332646988944015E-2</v>
      </c>
      <c r="R42" s="53">
        <v>0.10713821340595907</v>
      </c>
      <c r="S42" s="53">
        <v>0.11693404525064978</v>
      </c>
      <c r="T42" s="53">
        <v>1.7516778523489933</v>
      </c>
      <c r="U42" s="53">
        <v>2.0011415525114153</v>
      </c>
      <c r="V42" s="53">
        <v>2.6724693745970347</v>
      </c>
      <c r="W42" s="53">
        <v>4.6167512690355332</v>
      </c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</row>
    <row r="43" spans="1:127" s="53" customFormat="1" x14ac:dyDescent="0.15">
      <c r="A43" s="52"/>
      <c r="B43" s="53" t="s">
        <v>453</v>
      </c>
      <c r="C43" s="53" t="s">
        <v>43</v>
      </c>
      <c r="D43" s="53" t="s">
        <v>435</v>
      </c>
      <c r="E43" s="55" t="s">
        <v>702</v>
      </c>
      <c r="F43" s="53" t="s">
        <v>179</v>
      </c>
      <c r="G43" s="53" t="s">
        <v>45</v>
      </c>
      <c r="H43" s="53" t="s">
        <v>53</v>
      </c>
      <c r="I43" s="53" t="s">
        <v>39</v>
      </c>
      <c r="J43" s="53" t="s">
        <v>69</v>
      </c>
      <c r="K43" s="53" t="s">
        <v>439</v>
      </c>
      <c r="L43" s="53">
        <v>0.14024189195653985</v>
      </c>
      <c r="M43" s="53">
        <v>0.14806372128507295</v>
      </c>
      <c r="N43" s="53">
        <v>0.25729797036104374</v>
      </c>
      <c r="O43" s="53">
        <v>0.52618137130878051</v>
      </c>
      <c r="P43" s="53">
        <v>7.3747138200199153E-2</v>
      </c>
      <c r="Q43" s="53">
        <v>7.7101648499459371E-2</v>
      </c>
      <c r="R43" s="53">
        <v>0.10324436725387856</v>
      </c>
      <c r="S43" s="53">
        <v>0.14853298643732965</v>
      </c>
      <c r="T43" s="53">
        <v>1.9016587677725116</v>
      </c>
      <c r="U43" s="53">
        <v>1.9203703703703707</v>
      </c>
      <c r="V43" s="53">
        <v>2.4921259842519676</v>
      </c>
      <c r="W43" s="53">
        <v>3.5425219941348964</v>
      </c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</row>
    <row r="44" spans="1:127" s="53" customFormat="1" x14ac:dyDescent="0.15">
      <c r="A44" s="52"/>
      <c r="B44" s="53" t="s">
        <v>613</v>
      </c>
      <c r="C44" s="53" t="s">
        <v>43</v>
      </c>
      <c r="D44" s="53" t="s">
        <v>435</v>
      </c>
      <c r="E44" s="55" t="s">
        <v>702</v>
      </c>
      <c r="F44" s="53" t="s">
        <v>179</v>
      </c>
      <c r="G44" s="53" t="s">
        <v>45</v>
      </c>
      <c r="H44" s="53" t="s">
        <v>40</v>
      </c>
      <c r="I44" s="53" t="s">
        <v>39</v>
      </c>
      <c r="J44" s="53" t="s">
        <v>69</v>
      </c>
      <c r="K44" s="53" t="s">
        <v>452</v>
      </c>
      <c r="L44" s="53">
        <v>0.1570210052249785</v>
      </c>
      <c r="M44" s="53">
        <v>0.17191576958596763</v>
      </c>
      <c r="N44" s="53">
        <v>0.250678760461225</v>
      </c>
      <c r="O44" s="53">
        <v>0.55648469156065306</v>
      </c>
      <c r="P44" s="53">
        <v>8.7997678790250305E-2</v>
      </c>
      <c r="Q44" s="53">
        <v>8.7746544702469231E-2</v>
      </c>
      <c r="R44" s="53">
        <v>0.1086274628665308</v>
      </c>
      <c r="S44" s="53">
        <v>0.14081519021607089</v>
      </c>
      <c r="T44" s="53">
        <v>1.7843766720171215</v>
      </c>
      <c r="U44" s="53">
        <v>1.9592312172393704</v>
      </c>
      <c r="V44" s="53">
        <v>2.3076923076923084</v>
      </c>
      <c r="W44" s="53">
        <v>3.9518796992481207</v>
      </c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</row>
    <row r="45" spans="1:127" s="53" customFormat="1" x14ac:dyDescent="0.15">
      <c r="A45" s="52"/>
      <c r="B45" s="53" t="s">
        <v>614</v>
      </c>
      <c r="C45" s="53" t="s">
        <v>43</v>
      </c>
      <c r="D45" s="53" t="s">
        <v>435</v>
      </c>
      <c r="E45" s="55" t="s">
        <v>702</v>
      </c>
      <c r="F45" s="53" t="s">
        <v>179</v>
      </c>
      <c r="G45" s="53" t="s">
        <v>45</v>
      </c>
      <c r="H45" s="53" t="s">
        <v>49</v>
      </c>
      <c r="I45" s="53" t="s">
        <v>39</v>
      </c>
      <c r="J45" s="53" t="s">
        <v>90</v>
      </c>
      <c r="K45" s="53" t="s">
        <v>605</v>
      </c>
      <c r="L45" s="53">
        <v>0.2179796400641483</v>
      </c>
      <c r="M45" s="53">
        <v>0.19760257063904049</v>
      </c>
      <c r="N45" s="53">
        <v>0.34430686056513204</v>
      </c>
      <c r="O45" s="53">
        <v>0.70570361005353388</v>
      </c>
      <c r="P45" s="53">
        <v>0.12894485982383738</v>
      </c>
      <c r="Q45" s="53">
        <v>0.10706092415589322</v>
      </c>
      <c r="R45" s="53">
        <v>0.13119075121418861</v>
      </c>
      <c r="S45" s="53">
        <v>0.17402429336922223</v>
      </c>
      <c r="T45" s="53">
        <v>1.6904872389791183</v>
      </c>
      <c r="U45" s="53">
        <v>1.8457020822210357</v>
      </c>
      <c r="V45" s="53">
        <v>2.624475104979004</v>
      </c>
      <c r="W45" s="53">
        <v>4.0552016985138</v>
      </c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</row>
    <row r="46" spans="1:127" s="53" customFormat="1" x14ac:dyDescent="0.15">
      <c r="A46" s="52"/>
      <c r="B46" s="53" t="s">
        <v>615</v>
      </c>
      <c r="C46" s="53" t="s">
        <v>43</v>
      </c>
      <c r="D46" s="53" t="s">
        <v>424</v>
      </c>
      <c r="E46" s="55" t="s">
        <v>702</v>
      </c>
      <c r="F46" s="53" t="s">
        <v>179</v>
      </c>
      <c r="G46" s="53" t="s">
        <v>45</v>
      </c>
      <c r="H46" s="53" t="s">
        <v>49</v>
      </c>
      <c r="I46" s="53" t="s">
        <v>39</v>
      </c>
      <c r="J46" s="53" t="s">
        <v>69</v>
      </c>
      <c r="K46" s="53" t="s">
        <v>605</v>
      </c>
      <c r="L46" s="53">
        <v>0.17292015863389398</v>
      </c>
      <c r="M46" s="53">
        <v>0.16657540829638878</v>
      </c>
      <c r="N46" s="53">
        <v>0.25328414110899233</v>
      </c>
      <c r="O46" s="53">
        <v>0.58644163029794183</v>
      </c>
      <c r="P46" s="53">
        <v>9.6965525847661646E-2</v>
      </c>
      <c r="Q46" s="53">
        <v>8.6849182028691435E-2</v>
      </c>
      <c r="R46" s="53">
        <v>0.10164302463749682</v>
      </c>
      <c r="S46" s="53">
        <v>0.13318964854016838</v>
      </c>
      <c r="T46" s="53">
        <v>1.7833158447009443</v>
      </c>
      <c r="U46" s="53">
        <v>1.9179847685998823</v>
      </c>
      <c r="V46" s="53">
        <v>2.4918988982501618</v>
      </c>
      <c r="W46" s="53">
        <v>4.4030571198712805</v>
      </c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</row>
    <row r="47" spans="1:127" s="53" customFormat="1" x14ac:dyDescent="0.15">
      <c r="A47" s="52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</row>
    <row r="48" spans="1:127" s="57" customFormat="1" x14ac:dyDescent="0.15">
      <c r="A48" s="52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</row>
    <row r="49" spans="1:127" s="57" customFormat="1" x14ac:dyDescent="0.15">
      <c r="A49" s="52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</row>
  </sheetData>
  <autoFilter ref="A1:DW46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8"/>
  <sheetViews>
    <sheetView workbookViewId="0">
      <selection activeCell="K14" sqref="K14"/>
    </sheetView>
  </sheetViews>
  <sheetFormatPr defaultRowHeight="15" x14ac:dyDescent="0.25"/>
  <cols>
    <col min="7" max="7" width="9.140625" customWidth="1"/>
    <col min="9" max="22" width="9.140625" customWidth="1"/>
    <col min="23" max="23" width="9.140625" style="7"/>
    <col min="25" max="25" width="9.140625" style="4"/>
    <col min="26" max="26" width="9.140625" style="3"/>
    <col min="27" max="42" width="9.140625" style="7"/>
  </cols>
  <sheetData>
    <row r="1" spans="1:42" ht="46.5" x14ac:dyDescent="0.25">
      <c r="A1" s="11" t="s">
        <v>929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4</v>
      </c>
      <c r="H1" s="10" t="s">
        <v>751</v>
      </c>
      <c r="I1" s="10" t="s">
        <v>752</v>
      </c>
      <c r="J1" s="10" t="s">
        <v>753</v>
      </c>
      <c r="K1" s="10" t="s">
        <v>754</v>
      </c>
      <c r="L1" s="10" t="s">
        <v>755</v>
      </c>
      <c r="M1" s="10" t="s">
        <v>756</v>
      </c>
      <c r="N1" s="10" t="s">
        <v>757</v>
      </c>
      <c r="O1" s="10" t="s">
        <v>758</v>
      </c>
      <c r="P1" s="10" t="s">
        <v>759</v>
      </c>
      <c r="Q1" s="10" t="s">
        <v>760</v>
      </c>
      <c r="R1" s="19" t="s">
        <v>798</v>
      </c>
      <c r="S1" s="19" t="s">
        <v>799</v>
      </c>
      <c r="T1" s="19" t="s">
        <v>800</v>
      </c>
      <c r="U1" s="19" t="s">
        <v>802</v>
      </c>
      <c r="V1" s="19" t="s">
        <v>801</v>
      </c>
      <c r="X1" s="10" t="s">
        <v>421</v>
      </c>
      <c r="Y1" s="10" t="s">
        <v>818</v>
      </c>
      <c r="Z1" s="10" t="s">
        <v>731</v>
      </c>
      <c r="AA1" s="10" t="s">
        <v>751</v>
      </c>
      <c r="AB1" s="10" t="s">
        <v>752</v>
      </c>
      <c r="AC1" s="10" t="s">
        <v>753</v>
      </c>
      <c r="AD1" s="10" t="s">
        <v>755</v>
      </c>
      <c r="AE1" s="10" t="s">
        <v>756</v>
      </c>
      <c r="AF1" s="10" t="s">
        <v>757</v>
      </c>
      <c r="AG1" s="10" t="s">
        <v>758</v>
      </c>
      <c r="AH1" s="10" t="s">
        <v>760</v>
      </c>
      <c r="AI1" s="19" t="s">
        <v>798</v>
      </c>
      <c r="AJ1" s="19" t="s">
        <v>799</v>
      </c>
      <c r="AK1" s="19" t="s">
        <v>800</v>
      </c>
      <c r="AL1" s="19" t="s">
        <v>801</v>
      </c>
    </row>
    <row r="2" spans="1:42" s="38" customFormat="1" x14ac:dyDescent="0.25">
      <c r="B2" s="35" t="s">
        <v>136</v>
      </c>
      <c r="C2" s="35" t="s">
        <v>51</v>
      </c>
      <c r="D2" s="35" t="s">
        <v>356</v>
      </c>
      <c r="E2" s="36">
        <v>3.1</v>
      </c>
      <c r="F2" s="35" t="s">
        <v>39</v>
      </c>
      <c r="G2" s="35" t="s">
        <v>49</v>
      </c>
      <c r="H2" s="37"/>
      <c r="I2" s="37">
        <v>0.31038989326944022</v>
      </c>
      <c r="J2" s="37">
        <v>0.36516613991628943</v>
      </c>
      <c r="K2" s="37">
        <v>0.44144981412639406</v>
      </c>
      <c r="L2" s="37">
        <v>0.54038680318543797</v>
      </c>
      <c r="M2" s="37"/>
      <c r="N2" s="37">
        <v>0.38444783271618388</v>
      </c>
      <c r="O2" s="37">
        <v>0.45229349961561466</v>
      </c>
      <c r="P2" s="37">
        <v>0.54677819083023549</v>
      </c>
      <c r="Q2" s="37">
        <v>0.66932119833143733</v>
      </c>
      <c r="R2" s="37"/>
      <c r="S2" s="37">
        <v>0.51985769258694547</v>
      </c>
      <c r="T2" s="37">
        <v>0.61159989749722388</v>
      </c>
      <c r="U2" s="37">
        <v>0.73936389921520029</v>
      </c>
      <c r="V2" s="37">
        <v>0.90506889141701419</v>
      </c>
      <c r="W2" s="7"/>
      <c r="X2" s="7"/>
      <c r="Y2" s="4">
        <v>3.1</v>
      </c>
      <c r="Z2" s="4" t="s">
        <v>819</v>
      </c>
      <c r="AA2" s="7" t="e">
        <f>AVERAGE(H2)</f>
        <v>#DIV/0!</v>
      </c>
      <c r="AB2" s="7">
        <f t="shared" ref="AB2:AC2" si="0">AVERAGE(I2)</f>
        <v>0.31038989326944022</v>
      </c>
      <c r="AC2" s="7">
        <f t="shared" si="0"/>
        <v>0.36516613991628943</v>
      </c>
      <c r="AD2" s="7">
        <f>AVERAGE(L2)</f>
        <v>0.54038680318543797</v>
      </c>
      <c r="AE2" s="7" t="e">
        <f>AVERAGE(M2)</f>
        <v>#DIV/0!</v>
      </c>
      <c r="AF2" s="7">
        <f>AVERAGE(N2)</f>
        <v>0.38444783271618388</v>
      </c>
      <c r="AG2" s="7">
        <f>AVERAGE(O2)</f>
        <v>0.45229349961561466</v>
      </c>
      <c r="AH2" s="7">
        <f>AVERAGE(Q2)</f>
        <v>0.66932119833143733</v>
      </c>
      <c r="AI2" s="7" t="e">
        <f>AVERAGE(R2)</f>
        <v>#DIV/0!</v>
      </c>
      <c r="AJ2" s="7">
        <f>AVERAGE(S2)</f>
        <v>0.51985769258694547</v>
      </c>
      <c r="AK2" s="7">
        <f>AVERAGE(T2)</f>
        <v>0.61159989749722388</v>
      </c>
      <c r="AL2" s="7">
        <f>AVERAGE(V2)</f>
        <v>0.90506889141701419</v>
      </c>
      <c r="AM2" s="7"/>
      <c r="AN2" s="7"/>
      <c r="AO2" s="7"/>
      <c r="AP2" s="7"/>
    </row>
    <row r="3" spans="1:42" s="38" customFormat="1" x14ac:dyDescent="0.25">
      <c r="B3" s="37" t="s">
        <v>52</v>
      </c>
      <c r="C3" s="37" t="s">
        <v>51</v>
      </c>
      <c r="D3" s="37" t="s">
        <v>50</v>
      </c>
      <c r="E3" s="39">
        <v>3.1</v>
      </c>
      <c r="F3" s="37" t="s">
        <v>45</v>
      </c>
      <c r="G3" s="37" t="s">
        <v>49</v>
      </c>
      <c r="H3" s="37">
        <v>0.21972969978952034</v>
      </c>
      <c r="I3" s="37"/>
      <c r="J3" s="37"/>
      <c r="K3" s="37"/>
      <c r="L3" s="37"/>
      <c r="M3" s="37"/>
      <c r="N3" s="37"/>
      <c r="O3" s="37"/>
      <c r="P3" s="37"/>
      <c r="Q3" s="37">
        <v>0.67688740015459925</v>
      </c>
      <c r="R3" s="37">
        <v>0.3505594328126731</v>
      </c>
      <c r="S3" s="37"/>
      <c r="T3" s="37"/>
      <c r="U3" s="37"/>
      <c r="V3" s="37">
        <v>0.81538263334192218</v>
      </c>
      <c r="W3" s="7"/>
      <c r="X3" s="7"/>
      <c r="Y3" s="4"/>
      <c r="Z3" s="4" t="s">
        <v>820</v>
      </c>
      <c r="AA3" s="7">
        <f>AVERAGE(H3:H5)</f>
        <v>0.21913001221210734</v>
      </c>
      <c r="AB3" s="7">
        <f t="shared" ref="AB3:AC3" si="1">AVERAGE(I3:I5)</f>
        <v>0.28744077578849336</v>
      </c>
      <c r="AC3" s="7">
        <f t="shared" si="1"/>
        <v>0.33043531554185512</v>
      </c>
      <c r="AD3" s="7">
        <f>AVERAGE(L3:L5)</f>
        <v>0.48032080328429594</v>
      </c>
      <c r="AE3" s="7">
        <f>AVERAGE(M3:M5)</f>
        <v>0.31030059673191679</v>
      </c>
      <c r="AF3" s="7">
        <f>AVERAGE(N3:N5)</f>
        <v>0.41032448377581121</v>
      </c>
      <c r="AG3" s="7">
        <f>AVERAGE(O3:O5)</f>
        <v>0.47369317214370854</v>
      </c>
      <c r="AH3" s="7">
        <f>AVERAGE(Q3:Q5)</f>
        <v>0.67916629652555427</v>
      </c>
      <c r="AI3" s="7">
        <f>AVERAGE(R3:R5)</f>
        <v>0.38628106123964162</v>
      </c>
      <c r="AJ3" s="7">
        <f>AVERAGE(S3:S5)</f>
        <v>0.53093803849411492</v>
      </c>
      <c r="AK3" s="7">
        <f>AVERAGE(T3:T5)</f>
        <v>0.61041550461169791</v>
      </c>
      <c r="AL3" s="7">
        <f>AVERAGE(V3:V5)</f>
        <v>0.86318164290822785</v>
      </c>
      <c r="AM3" s="7"/>
      <c r="AN3" s="7"/>
      <c r="AO3" s="7"/>
      <c r="AP3" s="7"/>
    </row>
    <row r="4" spans="1:42" s="38" customFormat="1" x14ac:dyDescent="0.25">
      <c r="B4" s="37" t="s">
        <v>70</v>
      </c>
      <c r="C4" s="35" t="s">
        <v>51</v>
      </c>
      <c r="D4" s="35" t="s">
        <v>50</v>
      </c>
      <c r="E4" s="36">
        <v>3.1</v>
      </c>
      <c r="F4" s="35" t="s">
        <v>45</v>
      </c>
      <c r="G4" s="35" t="s">
        <v>53</v>
      </c>
      <c r="H4" s="37">
        <v>0.2168869555518376</v>
      </c>
      <c r="I4" s="37">
        <v>0.28679941002949855</v>
      </c>
      <c r="J4" s="37">
        <v>0.33109143538225783</v>
      </c>
      <c r="K4" s="37">
        <v>0.39724208375893766</v>
      </c>
      <c r="L4" s="37">
        <v>0.47630128597672994</v>
      </c>
      <c r="M4" s="37">
        <v>0.31030059673191679</v>
      </c>
      <c r="N4" s="37">
        <v>0.41032448377581121</v>
      </c>
      <c r="O4" s="37">
        <v>0.47369317214370854</v>
      </c>
      <c r="P4" s="37">
        <v>0.56833503575076605</v>
      </c>
      <c r="Q4" s="37">
        <v>0.6814451928965094</v>
      </c>
      <c r="R4" s="37">
        <v>0.41018348112207909</v>
      </c>
      <c r="S4" s="37">
        <v>0.54240412979351038</v>
      </c>
      <c r="T4" s="37">
        <v>0.62617061127192242</v>
      </c>
      <c r="U4" s="37">
        <v>0.75127681307456584</v>
      </c>
      <c r="V4" s="37">
        <v>0.90079608083282292</v>
      </c>
      <c r="W4" s="7"/>
      <c r="X4" s="7"/>
      <c r="Y4" s="4">
        <v>3.1</v>
      </c>
      <c r="Z4" s="4" t="s">
        <v>421</v>
      </c>
      <c r="AA4" s="7" t="e">
        <f>LOG10(AA2/AA3)</f>
        <v>#DIV/0!</v>
      </c>
      <c r="AB4" s="7">
        <f t="shared" ref="AB4:AL4" si="2">LOG10(AB2/AB3)</f>
        <v>3.3359195240921784E-2</v>
      </c>
      <c r="AC4" s="7">
        <f t="shared" si="2"/>
        <v>4.3404044006627479E-2</v>
      </c>
      <c r="AD4" s="7">
        <f t="shared" si="2"/>
        <v>5.1173337677030972E-2</v>
      </c>
      <c r="AE4" s="7" t="e">
        <f t="shared" si="2"/>
        <v>#DIV/0!</v>
      </c>
      <c r="AF4" s="7">
        <f t="shared" si="2"/>
        <v>-2.8290014831143628E-2</v>
      </c>
      <c r="AG4" s="7">
        <f t="shared" si="2"/>
        <v>-2.0076778723918304E-2</v>
      </c>
      <c r="AH4" s="7">
        <f t="shared" si="2"/>
        <v>-6.3415460744063604E-3</v>
      </c>
      <c r="AI4" s="7" t="e">
        <f t="shared" si="2"/>
        <v>#DIV/0!</v>
      </c>
      <c r="AJ4" s="7">
        <f t="shared" si="2"/>
        <v>-9.159366202360417E-3</v>
      </c>
      <c r="AK4" s="7">
        <f t="shared" si="2"/>
        <v>8.4184774556079545E-4</v>
      </c>
      <c r="AL4" s="7">
        <f t="shared" si="2"/>
        <v>2.0579442065726223E-2</v>
      </c>
      <c r="AM4" s="7"/>
      <c r="AN4" s="7"/>
      <c r="AO4" s="7"/>
      <c r="AP4" s="7"/>
    </row>
    <row r="5" spans="1:42" s="38" customFormat="1" x14ac:dyDescent="0.25">
      <c r="B5" s="37" t="s">
        <v>357</v>
      </c>
      <c r="C5" s="35" t="s">
        <v>51</v>
      </c>
      <c r="D5" s="35" t="s">
        <v>358</v>
      </c>
      <c r="E5" s="35">
        <v>3.1</v>
      </c>
      <c r="F5" s="35" t="s">
        <v>45</v>
      </c>
      <c r="G5" s="35" t="s">
        <v>53</v>
      </c>
      <c r="H5" s="37">
        <v>0.22077338129496404</v>
      </c>
      <c r="I5" s="37">
        <v>0.28808214154748812</v>
      </c>
      <c r="J5" s="37">
        <v>0.32977919570145248</v>
      </c>
      <c r="K5" s="37">
        <v>0.40208823830484186</v>
      </c>
      <c r="L5" s="37">
        <v>0.48434032059186194</v>
      </c>
      <c r="M5" s="37"/>
      <c r="N5" s="37"/>
      <c r="O5" s="37"/>
      <c r="P5" s="37"/>
      <c r="Q5" s="37"/>
      <c r="R5" s="37">
        <v>0.39810026978417268</v>
      </c>
      <c r="S5" s="37">
        <v>0.51947194719471945</v>
      </c>
      <c r="T5" s="37">
        <v>0.59466039795147341</v>
      </c>
      <c r="U5" s="37">
        <v>0.72504862319582353</v>
      </c>
      <c r="V5" s="37">
        <v>0.87336621454993835</v>
      </c>
      <c r="W5" s="7"/>
      <c r="X5" s="7"/>
      <c r="Y5" s="4">
        <v>6.9</v>
      </c>
      <c r="Z5" s="4" t="s">
        <v>819</v>
      </c>
      <c r="AA5" s="7">
        <f>AVERAGE(H6)</f>
        <v>0.18611987381703468</v>
      </c>
      <c r="AB5" s="7">
        <f t="shared" ref="AB5:AC6" si="3">AVERAGE(I6)</f>
        <v>0.24892639192345364</v>
      </c>
      <c r="AC5" s="7">
        <f t="shared" si="3"/>
        <v>0.2937149968886123</v>
      </c>
      <c r="AD5" s="7">
        <f t="shared" ref="AD5:AG6" si="4">AVERAGE(L6)</f>
        <v>0.42397022969331444</v>
      </c>
      <c r="AE5" s="7">
        <f t="shared" si="4"/>
        <v>0.30931726002703919</v>
      </c>
      <c r="AF5" s="7">
        <f t="shared" si="4"/>
        <v>0.41369697882920214</v>
      </c>
      <c r="AG5" s="7">
        <f t="shared" si="4"/>
        <v>0.48813227842474888</v>
      </c>
      <c r="AH5" s="7">
        <f t="shared" ref="AH5:AK6" si="5">AVERAGE(Q6)</f>
        <v>0.70460669831900413</v>
      </c>
      <c r="AI5" s="7">
        <f t="shared" si="5"/>
        <v>0.38998422712933756</v>
      </c>
      <c r="AJ5" s="7">
        <f t="shared" si="5"/>
        <v>0.52158517290740614</v>
      </c>
      <c r="AK5" s="7">
        <f t="shared" si="5"/>
        <v>0.61543248288736785</v>
      </c>
      <c r="AL5" s="7">
        <f>AVERAGE(V6)</f>
        <v>0.88836134992942384</v>
      </c>
      <c r="AM5" s="7"/>
      <c r="AN5" s="7"/>
      <c r="AO5" s="7"/>
      <c r="AP5" s="7"/>
    </row>
    <row r="6" spans="1:42" s="41" customFormat="1" x14ac:dyDescent="0.25">
      <c r="B6" s="28" t="s">
        <v>231</v>
      </c>
      <c r="C6" s="27" t="s">
        <v>63</v>
      </c>
      <c r="D6" s="28" t="s">
        <v>232</v>
      </c>
      <c r="E6" s="40">
        <v>6.9</v>
      </c>
      <c r="F6" s="27" t="s">
        <v>39</v>
      </c>
      <c r="G6" s="27" t="s">
        <v>40</v>
      </c>
      <c r="H6" s="28">
        <v>0.18611987381703468</v>
      </c>
      <c r="I6" s="28">
        <v>0.24892639192345364</v>
      </c>
      <c r="J6" s="28">
        <v>0.2937149968886123</v>
      </c>
      <c r="K6" s="28">
        <v>0.36585095781198096</v>
      </c>
      <c r="L6" s="28">
        <v>0.42397022969331444</v>
      </c>
      <c r="M6" s="28">
        <v>0.30931726002703919</v>
      </c>
      <c r="N6" s="28">
        <v>0.41369697882920214</v>
      </c>
      <c r="O6" s="28">
        <v>0.48813227842474888</v>
      </c>
      <c r="P6" s="28">
        <v>0.60801683091573466</v>
      </c>
      <c r="Q6" s="28">
        <v>0.70460669831900413</v>
      </c>
      <c r="R6" s="28">
        <v>0.38998422712933756</v>
      </c>
      <c r="S6" s="28">
        <v>0.52158517290740614</v>
      </c>
      <c r="T6" s="28">
        <v>0.61543248288736785</v>
      </c>
      <c r="U6" s="28">
        <v>0.76658177388993465</v>
      </c>
      <c r="V6" s="28">
        <v>0.88836134992942384</v>
      </c>
      <c r="W6" s="7"/>
      <c r="X6" s="7"/>
      <c r="Y6" s="4"/>
      <c r="Z6" s="4" t="s">
        <v>820</v>
      </c>
      <c r="AA6" s="7">
        <f>AVERAGE(H7)</f>
        <v>0.20482344795753521</v>
      </c>
      <c r="AB6" s="7">
        <f t="shared" si="3"/>
        <v>0.27617862144079663</v>
      </c>
      <c r="AC6" s="7">
        <f t="shared" si="3"/>
        <v>0.3255685986793837</v>
      </c>
      <c r="AD6" s="7">
        <f t="shared" si="4"/>
        <v>0.46945252578682883</v>
      </c>
      <c r="AE6" s="7">
        <f t="shared" si="4"/>
        <v>0.27982921763212554</v>
      </c>
      <c r="AF6" s="7">
        <f t="shared" si="4"/>
        <v>0.37731445464446867</v>
      </c>
      <c r="AG6" s="7">
        <f t="shared" si="4"/>
        <v>0.44479090242112984</v>
      </c>
      <c r="AH6" s="7">
        <f t="shared" si="5"/>
        <v>0.64136471832848452</v>
      </c>
      <c r="AI6" s="7">
        <f t="shared" si="5"/>
        <v>0.36966305100392333</v>
      </c>
      <c r="AJ6" s="7">
        <f t="shared" si="5"/>
        <v>0.49844406410455888</v>
      </c>
      <c r="AK6" s="7">
        <f t="shared" si="5"/>
        <v>0.58758253851797493</v>
      </c>
      <c r="AL6" s="7">
        <f>AVERAGE(V7)</f>
        <v>0.84726262893414428</v>
      </c>
      <c r="AM6" s="7"/>
      <c r="AN6" s="7"/>
      <c r="AO6" s="7"/>
      <c r="AP6" s="7"/>
    </row>
    <row r="7" spans="1:42" s="41" customFormat="1" x14ac:dyDescent="0.25">
      <c r="B7" s="28" t="s">
        <v>244</v>
      </c>
      <c r="C7" s="28" t="s">
        <v>63</v>
      </c>
      <c r="D7" s="28" t="s">
        <v>245</v>
      </c>
      <c r="E7" s="40">
        <v>6.9</v>
      </c>
      <c r="F7" s="27" t="s">
        <v>45</v>
      </c>
      <c r="G7" s="27" t="s">
        <v>40</v>
      </c>
      <c r="H7" s="28">
        <v>0.20482344795753521</v>
      </c>
      <c r="I7" s="28">
        <v>0.27617862144079663</v>
      </c>
      <c r="J7" s="28">
        <v>0.3255685986793837</v>
      </c>
      <c r="K7" s="28">
        <v>0.40167458701063591</v>
      </c>
      <c r="L7" s="28">
        <v>0.46945252578682883</v>
      </c>
      <c r="M7" s="28">
        <v>0.27982921763212554</v>
      </c>
      <c r="N7" s="28">
        <v>0.37731445464446867</v>
      </c>
      <c r="O7" s="28">
        <v>0.44479090242112984</v>
      </c>
      <c r="P7" s="28">
        <v>0.54876668929622086</v>
      </c>
      <c r="Q7" s="28">
        <v>0.64136471832848452</v>
      </c>
      <c r="R7" s="28">
        <v>0.36966305100392333</v>
      </c>
      <c r="S7" s="28">
        <v>0.49844406410455888</v>
      </c>
      <c r="T7" s="28">
        <v>0.58758253851797493</v>
      </c>
      <c r="U7" s="28">
        <v>0.72493776872595606</v>
      </c>
      <c r="V7" s="28">
        <v>0.84726262893414428</v>
      </c>
      <c r="W7" s="7"/>
      <c r="X7" s="7"/>
      <c r="Y7" s="4">
        <v>6.9</v>
      </c>
      <c r="Z7" s="4" t="s">
        <v>421</v>
      </c>
      <c r="AA7" s="7">
        <f t="shared" ref="AA7" si="6">LOG10(AA5/AA6)</f>
        <v>-4.1586923268364252E-2</v>
      </c>
      <c r="AB7" s="7">
        <f t="shared" ref="AB7" si="7">LOG10(AB5/AB6)</f>
        <v>-4.5119113226115261E-2</v>
      </c>
      <c r="AC7" s="7">
        <f t="shared" ref="AC7" si="8">LOG10(AC5/AC6)</f>
        <v>-4.4716388357733741E-2</v>
      </c>
      <c r="AD7" s="7">
        <f t="shared" ref="AD7" si="9">LOG10(AD5/AD6)</f>
        <v>-4.4256317619415418E-2</v>
      </c>
      <c r="AE7" s="7">
        <f t="shared" ref="AE7" si="10">LOG10(AE5/AE6)</f>
        <v>4.351109624549844E-2</v>
      </c>
      <c r="AF7" s="7">
        <f t="shared" ref="AF7" si="11">LOG10(AF5/AF6)</f>
        <v>3.9978906287747334E-2</v>
      </c>
      <c r="AG7" s="7">
        <f t="shared" ref="AG7" si="12">LOG10(AG5/AG6)</f>
        <v>4.0381631156128944E-2</v>
      </c>
      <c r="AH7" s="7">
        <f t="shared" ref="AH7" si="13">LOG10(AH5/AH6)</f>
        <v>4.0841701894447212E-2</v>
      </c>
      <c r="AI7" s="7">
        <f t="shared" ref="AI7" si="14">LOG10(AI5/AI6)</f>
        <v>2.3240998757961009E-2</v>
      </c>
      <c r="AJ7" s="7">
        <f t="shared" ref="AJ7" si="15">LOG10(AJ5/AJ6)</f>
        <v>1.9708808800209976E-2</v>
      </c>
      <c r="AK7" s="7">
        <f t="shared" ref="AK7" si="16">LOG10(AK5/AK6)</f>
        <v>2.0111533668591624E-2</v>
      </c>
      <c r="AL7" s="7">
        <f t="shared" ref="AL7" si="17">LOG10(AL5/AL6)</f>
        <v>2.0571604406909867E-2</v>
      </c>
      <c r="AM7" s="7"/>
      <c r="AN7" s="7"/>
      <c r="AO7" s="7"/>
      <c r="AP7" s="7"/>
    </row>
    <row r="8" spans="1:42" s="38" customFormat="1" x14ac:dyDescent="0.25">
      <c r="B8" s="37" t="s">
        <v>236</v>
      </c>
      <c r="C8" s="35" t="s">
        <v>63</v>
      </c>
      <c r="D8" s="37" t="s">
        <v>237</v>
      </c>
      <c r="E8" s="39">
        <v>6.11</v>
      </c>
      <c r="F8" s="35" t="s">
        <v>39</v>
      </c>
      <c r="G8" s="35" t="s">
        <v>40</v>
      </c>
      <c r="H8" s="37">
        <v>0.19531741942870226</v>
      </c>
      <c r="I8" s="37">
        <v>0.26021964612568638</v>
      </c>
      <c r="J8" s="37">
        <v>0.30609132502018477</v>
      </c>
      <c r="K8" s="37">
        <v>0.37722498618021</v>
      </c>
      <c r="L8" s="37">
        <v>0.44877022228067864</v>
      </c>
      <c r="M8" s="37">
        <v>0.29835708970175739</v>
      </c>
      <c r="N8" s="37">
        <v>0.39749847467968269</v>
      </c>
      <c r="O8" s="37">
        <v>0.46756974970844173</v>
      </c>
      <c r="P8" s="37">
        <v>0.57622996130458815</v>
      </c>
      <c r="Q8" s="37">
        <v>0.68551887412863344</v>
      </c>
      <c r="R8" s="37">
        <v>0.3750071555326579</v>
      </c>
      <c r="S8" s="37">
        <v>0.49961866992068338</v>
      </c>
      <c r="T8" s="37">
        <v>0.5876917556293173</v>
      </c>
      <c r="U8" s="37">
        <v>0.72426755113322283</v>
      </c>
      <c r="V8" s="37">
        <v>0.86163356569775096</v>
      </c>
      <c r="W8" s="7"/>
      <c r="X8" s="7"/>
      <c r="Y8" s="4">
        <v>6.11</v>
      </c>
      <c r="Z8" s="4" t="s">
        <v>819</v>
      </c>
      <c r="AA8" s="7">
        <f t="shared" ref="AA8" si="18">AVERAGE(H8)</f>
        <v>0.19531741942870226</v>
      </c>
      <c r="AB8" s="7">
        <f t="shared" ref="AB8:AB9" si="19">AVERAGE(I8)</f>
        <v>0.26021964612568638</v>
      </c>
      <c r="AC8" s="7">
        <f t="shared" ref="AC8:AC9" si="20">AVERAGE(J8)</f>
        <v>0.30609132502018477</v>
      </c>
      <c r="AD8" s="7">
        <f t="shared" ref="AD8:AD9" si="21">AVERAGE(L8)</f>
        <v>0.44877022228067864</v>
      </c>
      <c r="AE8" s="7">
        <f t="shared" ref="AE8:AE9" si="22">AVERAGE(M8)</f>
        <v>0.29835708970175739</v>
      </c>
      <c r="AF8" s="7">
        <f t="shared" ref="AF8:AF9" si="23">AVERAGE(N8)</f>
        <v>0.39749847467968269</v>
      </c>
      <c r="AG8" s="7">
        <f t="shared" ref="AG8:AG9" si="24">AVERAGE(O8)</f>
        <v>0.46756974970844173</v>
      </c>
      <c r="AH8" s="7">
        <f t="shared" ref="AH8:AH9" si="25">AVERAGE(Q8)</f>
        <v>0.68551887412863344</v>
      </c>
      <c r="AI8" s="7">
        <f t="shared" ref="AI8:AI9" si="26">AVERAGE(R8)</f>
        <v>0.3750071555326579</v>
      </c>
      <c r="AJ8" s="7">
        <f t="shared" ref="AJ8:AJ9" si="27">AVERAGE(S8)</f>
        <v>0.49961866992068338</v>
      </c>
      <c r="AK8" s="7">
        <f t="shared" ref="AK8:AK9" si="28">AVERAGE(T8)</f>
        <v>0.5876917556293173</v>
      </c>
      <c r="AL8" s="7">
        <f t="shared" ref="AL8:AL9" si="29">AVERAGE(V8)</f>
        <v>0.86163356569775096</v>
      </c>
      <c r="AM8" s="7"/>
      <c r="AN8" s="7"/>
      <c r="AO8" s="7"/>
      <c r="AP8" s="7"/>
    </row>
    <row r="9" spans="1:42" s="38" customFormat="1" x14ac:dyDescent="0.25">
      <c r="B9" s="37" t="s">
        <v>248</v>
      </c>
      <c r="C9" s="37" t="s">
        <v>63</v>
      </c>
      <c r="D9" s="37" t="s">
        <v>249</v>
      </c>
      <c r="E9" s="39">
        <v>6.11</v>
      </c>
      <c r="F9" s="35" t="s">
        <v>45</v>
      </c>
      <c r="G9" s="35" t="s">
        <v>40</v>
      </c>
      <c r="H9" s="37">
        <v>0.19430413756045137</v>
      </c>
      <c r="I9" s="37">
        <v>0.25924863779753371</v>
      </c>
      <c r="J9" s="37">
        <v>0.30504471064619532</v>
      </c>
      <c r="K9" s="37">
        <v>0.37580544585325293</v>
      </c>
      <c r="L9" s="37">
        <v>0.44819038175508175</v>
      </c>
      <c r="M9" s="37">
        <v>0.27823750671681891</v>
      </c>
      <c r="N9" s="37">
        <v>0.37123601950100377</v>
      </c>
      <c r="O9" s="37">
        <v>0.43681457735785389</v>
      </c>
      <c r="P9" s="37">
        <v>0.53814175847017254</v>
      </c>
      <c r="Q9" s="37">
        <v>0.6417947446703024</v>
      </c>
      <c r="R9" s="37">
        <v>0.38619022031166045</v>
      </c>
      <c r="S9" s="37">
        <v>0.51527100659592784</v>
      </c>
      <c r="T9" s="37">
        <v>0.6062932343512738</v>
      </c>
      <c r="U9" s="37">
        <v>0.74693410933277915</v>
      </c>
      <c r="V9" s="37">
        <v>0.89080317302925138</v>
      </c>
      <c r="W9" s="7"/>
      <c r="X9" s="7"/>
      <c r="Y9" s="4"/>
      <c r="Z9" s="4" t="s">
        <v>820</v>
      </c>
      <c r="AA9" s="7">
        <f>AVERAGE(H9)</f>
        <v>0.19430413756045137</v>
      </c>
      <c r="AB9" s="7">
        <f t="shared" si="19"/>
        <v>0.25924863779753371</v>
      </c>
      <c r="AC9" s="7">
        <f t="shared" si="20"/>
        <v>0.30504471064619532</v>
      </c>
      <c r="AD9" s="7">
        <f t="shared" si="21"/>
        <v>0.44819038175508175</v>
      </c>
      <c r="AE9" s="7">
        <f t="shared" si="22"/>
        <v>0.27823750671681891</v>
      </c>
      <c r="AF9" s="7">
        <f t="shared" si="23"/>
        <v>0.37123601950100377</v>
      </c>
      <c r="AG9" s="7">
        <f t="shared" si="24"/>
        <v>0.43681457735785389</v>
      </c>
      <c r="AH9" s="7">
        <f t="shared" si="25"/>
        <v>0.6417947446703024</v>
      </c>
      <c r="AI9" s="7">
        <f t="shared" si="26"/>
        <v>0.38619022031166045</v>
      </c>
      <c r="AJ9" s="7">
        <f t="shared" si="27"/>
        <v>0.51527100659592784</v>
      </c>
      <c r="AK9" s="7">
        <f t="shared" si="28"/>
        <v>0.6062932343512738</v>
      </c>
      <c r="AL9" s="7">
        <f t="shared" si="29"/>
        <v>0.89080317302925138</v>
      </c>
      <c r="AM9" s="7"/>
      <c r="AN9" s="7"/>
      <c r="AO9" s="7"/>
      <c r="AP9" s="7"/>
    </row>
    <row r="10" spans="1:42" s="41" customFormat="1" x14ac:dyDescent="0.25">
      <c r="B10" s="27" t="s">
        <v>122</v>
      </c>
      <c r="C10" s="27" t="s">
        <v>37</v>
      </c>
      <c r="D10" s="27" t="s">
        <v>123</v>
      </c>
      <c r="E10" s="42" t="s">
        <v>678</v>
      </c>
      <c r="F10" s="27" t="s">
        <v>39</v>
      </c>
      <c r="G10" s="27" t="s">
        <v>40</v>
      </c>
      <c r="H10" s="28">
        <v>0.20301922961720481</v>
      </c>
      <c r="I10" s="28">
        <v>0.27008288173414091</v>
      </c>
      <c r="J10" s="28">
        <v>0.31741125784396368</v>
      </c>
      <c r="K10" s="28">
        <v>0.38891439063575856</v>
      </c>
      <c r="L10" s="28">
        <v>0.46783545002760907</v>
      </c>
      <c r="M10" s="28">
        <v>0.27364763673396031</v>
      </c>
      <c r="N10" s="28">
        <v>0.36404207841887154</v>
      </c>
      <c r="O10" s="28">
        <v>0.42783553432612159</v>
      </c>
      <c r="P10" s="28">
        <v>0.52421390865274275</v>
      </c>
      <c r="Q10" s="28">
        <v>0.63059083379348424</v>
      </c>
      <c r="R10" s="28">
        <v>0.4010663152219493</v>
      </c>
      <c r="S10" s="28">
        <v>0.53355116353203702</v>
      </c>
      <c r="T10" s="28">
        <v>0.62704879647841161</v>
      </c>
      <c r="U10" s="28">
        <v>0.76830387881569895</v>
      </c>
      <c r="V10" s="28">
        <v>0.92421314191054671</v>
      </c>
      <c r="W10" s="7"/>
      <c r="X10" s="7"/>
      <c r="Y10" s="4">
        <v>6.11</v>
      </c>
      <c r="Z10" s="4" t="s">
        <v>421</v>
      </c>
      <c r="AA10" s="7">
        <f t="shared" ref="AA10" si="30">LOG10(AA8/AA9)</f>
        <v>2.2589289952390608E-3</v>
      </c>
      <c r="AB10" s="7">
        <f t="shared" ref="AB10" si="31">LOG10(AB8/AB9)</f>
        <v>1.6235988336559771E-3</v>
      </c>
      <c r="AC10" s="7">
        <f t="shared" ref="AC10" si="32">LOG10(AC8/AC9)</f>
        <v>1.4875224668500645E-3</v>
      </c>
      <c r="AD10" s="7">
        <f t="shared" ref="AD10" si="33">LOG10(AD8/AD9)</f>
        <v>5.614997461341688E-4</v>
      </c>
      <c r="AE10" s="7">
        <f t="shared" ref="AE10" si="34">LOG10(AE8/AE9)</f>
        <v>3.0320689244773141E-2</v>
      </c>
      <c r="AF10" s="7">
        <f t="shared" ref="AF10" si="35">LOG10(AF8/AF9)</f>
        <v>2.9685359083190043E-2</v>
      </c>
      <c r="AG10" s="7">
        <f t="shared" ref="AG10" si="36">LOG10(AG8/AG9)</f>
        <v>2.9549282716384125E-2</v>
      </c>
      <c r="AH10" s="7">
        <f t="shared" ref="AH10" si="37">LOG10(AH8/AH9)</f>
        <v>2.8623259995668317E-2</v>
      </c>
      <c r="AI10" s="7">
        <f t="shared" ref="AI10" si="38">LOG10(AI8/AI9)</f>
        <v>-1.2761717121728751E-2</v>
      </c>
      <c r="AJ10" s="7">
        <f t="shared" ref="AJ10" si="39">LOG10(AJ8/AJ9)</f>
        <v>-1.3397047283311873E-2</v>
      </c>
      <c r="AK10" s="7">
        <f t="shared" ref="AK10" si="40">LOG10(AK8/AK9)</f>
        <v>-1.3533123650117735E-2</v>
      </c>
      <c r="AL10" s="7">
        <f t="shared" ref="AL10" si="41">LOG10(AL8/AL9)</f>
        <v>-1.4459146370833649E-2</v>
      </c>
      <c r="AM10" s="7"/>
      <c r="AN10" s="7"/>
      <c r="AO10" s="7"/>
      <c r="AP10" s="7"/>
    </row>
    <row r="11" spans="1:42" s="41" customFormat="1" x14ac:dyDescent="0.25">
      <c r="B11" s="27" t="s">
        <v>129</v>
      </c>
      <c r="C11" s="27" t="s">
        <v>37</v>
      </c>
      <c r="D11" s="27" t="s">
        <v>123</v>
      </c>
      <c r="E11" s="42" t="s">
        <v>678</v>
      </c>
      <c r="F11" s="27" t="s">
        <v>39</v>
      </c>
      <c r="G11" s="27" t="s">
        <v>40</v>
      </c>
      <c r="H11" s="28">
        <v>0.19865153757605658</v>
      </c>
      <c r="I11" s="28">
        <v>0.26086956521739135</v>
      </c>
      <c r="J11" s="28">
        <v>0.30479394449116903</v>
      </c>
      <c r="K11" s="28">
        <v>0.37036280020439455</v>
      </c>
      <c r="L11" s="28">
        <v>0.42963841138115</v>
      </c>
      <c r="M11" s="28">
        <v>0.28049114728937125</v>
      </c>
      <c r="N11" s="28">
        <v>0.36834149150590273</v>
      </c>
      <c r="O11" s="28">
        <v>0.43036164844407065</v>
      </c>
      <c r="P11" s="28">
        <v>0.52294328053142569</v>
      </c>
      <c r="Q11" s="28">
        <v>0.60663900414937766</v>
      </c>
      <c r="R11" s="28">
        <v>0.4036068629063202</v>
      </c>
      <c r="S11" s="28">
        <v>0.53001727613014682</v>
      </c>
      <c r="T11" s="28">
        <v>0.61925988225399486</v>
      </c>
      <c r="U11" s="28">
        <v>0.75247828308635667</v>
      </c>
      <c r="V11" s="28">
        <v>0.87291049199762893</v>
      </c>
      <c r="W11" s="7"/>
      <c r="X11" s="7"/>
      <c r="Y11" s="4">
        <v>10.199999999999999</v>
      </c>
      <c r="Z11" s="4" t="s">
        <v>819</v>
      </c>
      <c r="AA11" s="7">
        <f>AVERAGE(H10:H13)</f>
        <v>0.20337238095815557</v>
      </c>
      <c r="AB11" s="7">
        <f t="shared" ref="AB11:AC11" si="42">AVERAGE(I10:I13)</f>
        <v>0.26916866122335192</v>
      </c>
      <c r="AC11" s="7">
        <f t="shared" si="42"/>
        <v>0.31602692059072196</v>
      </c>
      <c r="AD11" s="7">
        <f>AVERAGE(L10:L13)</f>
        <v>0.45257181597255713</v>
      </c>
      <c r="AE11" s="7">
        <f>AVERAGE(M10:M13)</f>
        <v>0.29045066222800753</v>
      </c>
      <c r="AF11" s="7">
        <f>AVERAGE(N10:N13)</f>
        <v>0.38437384371968392</v>
      </c>
      <c r="AG11" s="7">
        <f>AVERAGE(O10:O13)</f>
        <v>0.45128732374812996</v>
      </c>
      <c r="AH11" s="7">
        <f>AVERAGE(Q10:Q13)</f>
        <v>0.6459158588452738</v>
      </c>
      <c r="AI11" s="7">
        <f>AVERAGE(R10:R13)</f>
        <v>0.40273703760193158</v>
      </c>
      <c r="AJ11" s="7">
        <f>AVERAGE(S10:S13)</f>
        <v>0.53302702933624291</v>
      </c>
      <c r="AK11" s="7">
        <f>AVERAGE(T10:T13)</f>
        <v>0.62580372089720115</v>
      </c>
      <c r="AL11" s="7">
        <f>AVERAGE(V10:V13)</f>
        <v>0.89615808031643795</v>
      </c>
      <c r="AM11" s="7"/>
      <c r="AN11" s="7"/>
      <c r="AO11" s="7"/>
      <c r="AP11" s="7"/>
    </row>
    <row r="12" spans="1:42" s="41" customFormat="1" x14ac:dyDescent="0.25">
      <c r="B12" s="27" t="s">
        <v>138</v>
      </c>
      <c r="C12" s="27" t="s">
        <v>37</v>
      </c>
      <c r="D12" s="27" t="s">
        <v>132</v>
      </c>
      <c r="E12" s="42" t="s">
        <v>678</v>
      </c>
      <c r="F12" s="27" t="s">
        <v>39</v>
      </c>
      <c r="G12" s="27" t="s">
        <v>53</v>
      </c>
      <c r="H12" s="28">
        <v>0.20480463096960927</v>
      </c>
      <c r="I12" s="28">
        <v>0.26880413311046952</v>
      </c>
      <c r="J12" s="28">
        <v>0.31510509440684004</v>
      </c>
      <c r="K12" s="28">
        <v>0.38789606402806714</v>
      </c>
      <c r="L12" s="28">
        <v>0.44475172847265876</v>
      </c>
      <c r="M12" s="28">
        <v>0.30755426917510853</v>
      </c>
      <c r="N12" s="28">
        <v>0.40366205743807931</v>
      </c>
      <c r="O12" s="28">
        <v>0.47319201995012472</v>
      </c>
      <c r="P12" s="28">
        <v>0.58250191864927103</v>
      </c>
      <c r="Q12" s="28">
        <v>0.66788183532369583</v>
      </c>
      <c r="R12" s="28">
        <v>0.39687409551374819</v>
      </c>
      <c r="S12" s="28">
        <v>0.52089348123385504</v>
      </c>
      <c r="T12" s="28">
        <v>0.61061631635197722</v>
      </c>
      <c r="U12" s="28">
        <v>0.75167196579322448</v>
      </c>
      <c r="V12" s="28">
        <v>0.86184789440603404</v>
      </c>
      <c r="W12" s="7"/>
      <c r="X12" s="7"/>
      <c r="Y12" s="4"/>
      <c r="Z12" s="4" t="s">
        <v>820</v>
      </c>
      <c r="AA12" s="7">
        <f>AVERAGE(H14:H23)</f>
        <v>0.20086016450185532</v>
      </c>
      <c r="AB12" s="7">
        <f t="shared" ref="AB12:AC12" si="43">AVERAGE(I14:I23)</f>
        <v>0.26308552966811205</v>
      </c>
      <c r="AC12" s="7">
        <f t="shared" si="43"/>
        <v>0.31210153564042786</v>
      </c>
      <c r="AD12" s="7">
        <f>AVERAGE(L14:L23)</f>
        <v>0.45010497900696528</v>
      </c>
      <c r="AE12" s="7">
        <f>AVERAGE(M14:M23)</f>
        <v>0.2832199875256548</v>
      </c>
      <c r="AF12" s="7">
        <f>AVERAGE(N14:N23)</f>
        <v>0.37004780376545471</v>
      </c>
      <c r="AG12" s="7">
        <f>AVERAGE(O14:O23)</f>
        <v>0.43845328993892785</v>
      </c>
      <c r="AH12" s="7">
        <f>AVERAGE(Q14:Q23)</f>
        <v>0.63577774507146256</v>
      </c>
      <c r="AI12" s="7">
        <f>AVERAGE(R14:R23)</f>
        <v>0.38033127485420259</v>
      </c>
      <c r="AJ12" s="7">
        <f>AVERAGE(S14:S23)</f>
        <v>0.51071339355745171</v>
      </c>
      <c r="AK12" s="7">
        <f>AVERAGE(T14:T23)</f>
        <v>0.6051563407238354</v>
      </c>
      <c r="AL12" s="7">
        <f>AVERAGE(V14:V23)</f>
        <v>0.87756553994714948</v>
      </c>
      <c r="AM12" s="7"/>
      <c r="AN12" s="7"/>
      <c r="AO12" s="7"/>
      <c r="AP12" s="7"/>
    </row>
    <row r="13" spans="1:42" s="41" customFormat="1" x14ac:dyDescent="0.25">
      <c r="B13" s="27" t="s">
        <v>143</v>
      </c>
      <c r="C13" s="27" t="s">
        <v>37</v>
      </c>
      <c r="D13" s="27" t="s">
        <v>144</v>
      </c>
      <c r="E13" s="42" t="s">
        <v>678</v>
      </c>
      <c r="F13" s="27" t="s">
        <v>39</v>
      </c>
      <c r="G13" s="27" t="s">
        <v>40</v>
      </c>
      <c r="H13" s="28">
        <v>0.20701412566975158</v>
      </c>
      <c r="I13" s="28">
        <v>0.27691806483140574</v>
      </c>
      <c r="J13" s="28">
        <v>0.32679738562091504</v>
      </c>
      <c r="K13" s="28">
        <v>0.40141676505312868</v>
      </c>
      <c r="L13" s="28">
        <v>0.46806167400881055</v>
      </c>
      <c r="M13" s="28">
        <v>0.30010959571358986</v>
      </c>
      <c r="N13" s="28">
        <v>0.40144974751588203</v>
      </c>
      <c r="O13" s="28">
        <v>0.47376009227220295</v>
      </c>
      <c r="P13" s="28">
        <v>0.58193624557260915</v>
      </c>
      <c r="Q13" s="28">
        <v>0.67855176211453738</v>
      </c>
      <c r="R13" s="28">
        <v>0.40940087676570869</v>
      </c>
      <c r="S13" s="28">
        <v>0.54764619644893298</v>
      </c>
      <c r="T13" s="28">
        <v>0.64628988850442126</v>
      </c>
      <c r="U13" s="28">
        <v>0.79386068476977556</v>
      </c>
      <c r="V13" s="28">
        <v>0.9256607929515418</v>
      </c>
      <c r="W13" s="7"/>
      <c r="X13" s="7"/>
      <c r="Y13" s="4">
        <v>10.199999999999999</v>
      </c>
      <c r="Z13" s="4" t="s">
        <v>421</v>
      </c>
      <c r="AA13" s="7">
        <f t="shared" ref="AA13" si="44">LOG10(AA11/AA12)</f>
        <v>5.3981590721075817E-3</v>
      </c>
      <c r="AB13" s="7">
        <f t="shared" ref="AB13" si="45">LOG10(AB11/AB12)</f>
        <v>9.9275329349703696E-3</v>
      </c>
      <c r="AC13" s="7">
        <f t="shared" ref="AC13" si="46">LOG10(AC11/AC12)</f>
        <v>5.4281738065096556E-3</v>
      </c>
      <c r="AD13" s="7">
        <f t="shared" ref="AD13" si="47">LOG10(AD11/AD12)</f>
        <v>2.3736875808983032E-3</v>
      </c>
      <c r="AE13" s="7">
        <f t="shared" ref="AE13" si="48">LOG10(AE11/AE12)</f>
        <v>1.0948471684875109E-2</v>
      </c>
      <c r="AF13" s="7">
        <f t="shared" ref="AF13" si="49">LOG10(AF11/AF12)</f>
        <v>1.6495995654636556E-2</v>
      </c>
      <c r="AG13" s="7">
        <f t="shared" ref="AG13" si="50">LOG10(AG11/AG12)</f>
        <v>1.2529801594514783E-2</v>
      </c>
      <c r="AH13" s="7">
        <f t="shared" ref="AH13" si="51">LOG10(AH11/AH12)</f>
        <v>6.870625998223477E-3</v>
      </c>
      <c r="AI13" s="7">
        <f t="shared" ref="AI13" si="52">LOG10(AI11/AI12)</f>
        <v>2.4859532058777979E-2</v>
      </c>
      <c r="AJ13" s="7">
        <f t="shared" ref="AJ13" si="53">LOG10(AJ11/AJ12)</f>
        <v>1.8571984818140978E-2</v>
      </c>
      <c r="AK13" s="7">
        <f t="shared" ref="AK13" si="54">LOG10(AK11/AK12)</f>
        <v>1.4570552930661722E-2</v>
      </c>
      <c r="AL13" s="7">
        <f t="shared" ref="AL13" si="55">LOG10(AL11/AL12)</f>
        <v>9.105063891969134E-3</v>
      </c>
      <c r="AM13" s="7"/>
      <c r="AN13" s="7"/>
      <c r="AO13" s="7"/>
      <c r="AP13" s="7"/>
    </row>
    <row r="14" spans="1:42" s="41" customFormat="1" x14ac:dyDescent="0.25">
      <c r="B14" s="27" t="s">
        <v>106</v>
      </c>
      <c r="C14" s="27" t="s">
        <v>37</v>
      </c>
      <c r="D14" s="27" t="s">
        <v>107</v>
      </c>
      <c r="E14" s="42" t="s">
        <v>678</v>
      </c>
      <c r="F14" s="27" t="s">
        <v>45</v>
      </c>
      <c r="G14" s="27" t="s">
        <v>108</v>
      </c>
      <c r="H14" s="28"/>
      <c r="I14" s="28">
        <v>0.2611168154174236</v>
      </c>
      <c r="J14" s="28">
        <v>0.30946363381072733</v>
      </c>
      <c r="K14" s="28">
        <v>0.37436303929339826</v>
      </c>
      <c r="L14" s="28">
        <v>0.45163934426229507</v>
      </c>
      <c r="M14" s="28"/>
      <c r="N14" s="28">
        <v>0.35068320037911699</v>
      </c>
      <c r="O14" s="28">
        <v>0.41561359168772816</v>
      </c>
      <c r="P14" s="28">
        <v>0.50277431774430981</v>
      </c>
      <c r="Q14" s="28">
        <v>0.60655737704918034</v>
      </c>
      <c r="R14" s="28"/>
      <c r="S14" s="28">
        <v>0.5374772924729484</v>
      </c>
      <c r="T14" s="28">
        <v>0.63699335392679957</v>
      </c>
      <c r="U14" s="28">
        <v>0.77058090816442071</v>
      </c>
      <c r="V14" s="28">
        <v>0.92964480874316935</v>
      </c>
      <c r="W14" s="7"/>
      <c r="X14" s="7"/>
      <c r="Y14" s="4">
        <v>10.3</v>
      </c>
      <c r="Z14" s="4" t="s">
        <v>819</v>
      </c>
      <c r="AA14" s="7">
        <f>AVERAGE(H24)</f>
        <v>0.23418287502794546</v>
      </c>
      <c r="AB14" s="7">
        <f t="shared" ref="AB14:AC14" si="56">AVERAGE(I24)</f>
        <v>0.31289672167873944</v>
      </c>
      <c r="AC14" s="7">
        <f t="shared" si="56"/>
        <v>0.36706088480070082</v>
      </c>
      <c r="AD14" s="7" t="e">
        <f>AVERAGE(L24)</f>
        <v>#DIV/0!</v>
      </c>
      <c r="AE14" s="7">
        <f>AVERAGE(M24)</f>
        <v>0.27844846858931366</v>
      </c>
      <c r="AF14" s="7">
        <f>AVERAGE(N24)</f>
        <v>0.37204092300799046</v>
      </c>
      <c r="AG14" s="7">
        <f>AVERAGE(O24)</f>
        <v>0.43644327639071395</v>
      </c>
      <c r="AH14" s="7" t="e">
        <f>AVERAGE(Q24)</f>
        <v>#DIV/0!</v>
      </c>
      <c r="AI14" s="7">
        <f>AVERAGE(R24)</f>
        <v>0.39581936060809297</v>
      </c>
      <c r="AJ14" s="7">
        <f>AVERAGE(S24)</f>
        <v>0.52886266895676193</v>
      </c>
      <c r="AK14" s="7">
        <f>AVERAGE(T24)</f>
        <v>0.62041173893999113</v>
      </c>
      <c r="AL14" s="7" t="e">
        <f>AVERAGE(V24)</f>
        <v>#DIV/0!</v>
      </c>
      <c r="AM14" s="7"/>
      <c r="AN14" s="7"/>
      <c r="AO14" s="7"/>
      <c r="AP14" s="7"/>
    </row>
    <row r="15" spans="1:42" s="41" customFormat="1" x14ac:dyDescent="0.25">
      <c r="B15" s="27" t="s">
        <v>126</v>
      </c>
      <c r="C15" s="27" t="s">
        <v>37</v>
      </c>
      <c r="D15" s="27" t="s">
        <v>123</v>
      </c>
      <c r="E15" s="42" t="s">
        <v>678</v>
      </c>
      <c r="F15" s="27" t="s">
        <v>45</v>
      </c>
      <c r="G15" s="27" t="s">
        <v>49</v>
      </c>
      <c r="H15" s="28">
        <v>0.19070013520663098</v>
      </c>
      <c r="I15" s="28">
        <v>0.24905950095969287</v>
      </c>
      <c r="J15" s="28">
        <v>0.29560780025514855</v>
      </c>
      <c r="K15" s="28">
        <v>0.37091241710496226</v>
      </c>
      <c r="L15" s="28">
        <v>0.42533106070538873</v>
      </c>
      <c r="M15" s="28">
        <v>0.29369231673622948</v>
      </c>
      <c r="N15" s="28">
        <v>0.38357005758157392</v>
      </c>
      <c r="O15" s="28">
        <v>0.45525788226717701</v>
      </c>
      <c r="P15" s="28">
        <v>0.57123256345758067</v>
      </c>
      <c r="Q15" s="28">
        <v>0.65504130064245447</v>
      </c>
      <c r="R15" s="28">
        <v>0.3606489918288166</v>
      </c>
      <c r="S15" s="28">
        <v>0.4710172744721689</v>
      </c>
      <c r="T15" s="28">
        <v>0.5590486604702023</v>
      </c>
      <c r="U15" s="28">
        <v>0.70146352618339824</v>
      </c>
      <c r="V15" s="28">
        <v>0.80437917923167701</v>
      </c>
      <c r="W15" s="7"/>
      <c r="X15" s="7"/>
      <c r="Y15" s="4"/>
      <c r="Z15" s="4" t="s">
        <v>820</v>
      </c>
      <c r="AA15" s="7">
        <f>AVERAGE(H25:H27)</f>
        <v>0.20128665287950787</v>
      </c>
      <c r="AB15" s="7">
        <f t="shared" ref="AB15:AC15" si="57">AVERAGE(I25:I27)</f>
        <v>0.26332841954031333</v>
      </c>
      <c r="AC15" s="7">
        <f t="shared" si="57"/>
        <v>0.30843931487478327</v>
      </c>
      <c r="AD15" s="7">
        <f>AVERAGE(L25:L27)</f>
        <v>0.45181771505181728</v>
      </c>
      <c r="AE15" s="7">
        <f>AVERAGE(M25:M27)</f>
        <v>0.2888275608634015</v>
      </c>
      <c r="AF15" s="7">
        <f>AVERAGE(N25:N27)</f>
        <v>0.37836029651271502</v>
      </c>
      <c r="AG15" s="7">
        <f>AVERAGE(O25:O27)</f>
        <v>0.4430213342219273</v>
      </c>
      <c r="AH15" s="7">
        <f>AVERAGE(Q25:Q27)</f>
        <v>0.64752182042755146</v>
      </c>
      <c r="AI15" s="7">
        <f>AVERAGE(R25:R27)</f>
        <v>0.40346467375973755</v>
      </c>
      <c r="AJ15" s="7">
        <f>AVERAGE(S25:S27)</f>
        <v>0.52859557139068392</v>
      </c>
      <c r="AK15" s="7">
        <f>AVERAGE(T25:T27)</f>
        <v>0.61922638129880803</v>
      </c>
      <c r="AL15" s="7">
        <f>AVERAGE(V25:V27)</f>
        <v>0.90595863828669654</v>
      </c>
      <c r="AM15" s="7"/>
      <c r="AN15" s="7"/>
      <c r="AO15" s="7"/>
      <c r="AP15" s="7"/>
    </row>
    <row r="16" spans="1:42" s="41" customFormat="1" x14ac:dyDescent="0.25">
      <c r="B16" s="27" t="s">
        <v>127</v>
      </c>
      <c r="C16" s="27" t="s">
        <v>37</v>
      </c>
      <c r="D16" s="27" t="s">
        <v>123</v>
      </c>
      <c r="E16" s="42" t="s">
        <v>678</v>
      </c>
      <c r="F16" s="27" t="s">
        <v>45</v>
      </c>
      <c r="G16" s="27" t="s">
        <v>73</v>
      </c>
      <c r="H16" s="28">
        <v>0.21405141050873741</v>
      </c>
      <c r="I16" s="28">
        <v>0.27755007346686256</v>
      </c>
      <c r="J16" s="28">
        <v>0.33005333823799893</v>
      </c>
      <c r="K16" s="28">
        <v>0.40572009947999099</v>
      </c>
      <c r="L16" s="28">
        <v>0.47329552947382303</v>
      </c>
      <c r="M16" s="28">
        <v>0.28037215959921274</v>
      </c>
      <c r="N16" s="28">
        <v>0.36354496945325188</v>
      </c>
      <c r="O16" s="28">
        <v>0.43231561522898659</v>
      </c>
      <c r="P16" s="28">
        <v>0.53142663350666974</v>
      </c>
      <c r="Q16" s="28">
        <v>0.61993933799287881</v>
      </c>
      <c r="R16" s="28">
        <v>0.40460428222102945</v>
      </c>
      <c r="S16" s="28">
        <v>0.52463073234861957</v>
      </c>
      <c r="T16" s="28">
        <v>0.62387345962847163</v>
      </c>
      <c r="U16" s="28">
        <v>0.76690029391815517</v>
      </c>
      <c r="V16" s="28">
        <v>0.89463273110905983</v>
      </c>
      <c r="W16" s="7"/>
      <c r="X16" s="7"/>
      <c r="Y16" s="4">
        <v>10.3</v>
      </c>
      <c r="Z16" s="4" t="s">
        <v>421</v>
      </c>
      <c r="AA16" s="7">
        <f t="shared" ref="AA16" si="58">LOG10(AA14/AA15)</f>
        <v>6.5740155263348199E-2</v>
      </c>
      <c r="AB16" s="7">
        <f t="shared" ref="AB16" si="59">LOG10(AB14/AB15)</f>
        <v>7.490328035309482E-2</v>
      </c>
      <c r="AC16" s="7">
        <f t="shared" ref="AC16" si="60">LOG10(AC14/AC15)</f>
        <v>7.5568377368920941E-2</v>
      </c>
      <c r="AD16" s="7" t="e">
        <f t="shared" ref="AD16" si="61">LOG10(AD14/AD15)</f>
        <v>#DIV/0!</v>
      </c>
      <c r="AE16" s="7">
        <f t="shared" ref="AE16" si="62">LOG10(AE14/AE15)</f>
        <v>-1.5893798964311596E-2</v>
      </c>
      <c r="AF16" s="7">
        <f t="shared" ref="AF16" si="63">LOG10(AF14/AF15)</f>
        <v>-7.3148439838443676E-3</v>
      </c>
      <c r="AG16" s="7">
        <f t="shared" ref="AG16" si="64">LOG10(AG14/AG15)</f>
        <v>-6.4968333223427398E-3</v>
      </c>
      <c r="AH16" s="7" t="e">
        <f t="shared" ref="AH16" si="65">LOG10(AH14/AH15)</f>
        <v>#DIV/0!</v>
      </c>
      <c r="AI16" s="7">
        <f t="shared" ref="AI16" si="66">LOG10(AI14/AI15)</f>
        <v>-8.3084821890482656E-3</v>
      </c>
      <c r="AJ16" s="7">
        <f t="shared" ref="AJ16" si="67">LOG10(AJ14/AJ15)</f>
        <v>2.1939211803997076E-4</v>
      </c>
      <c r="AK16" s="7">
        <f t="shared" ref="AK16" si="68">LOG10(AK14/AK15)</f>
        <v>8.3055600040445618E-4</v>
      </c>
      <c r="AL16" s="7" t="e">
        <f t="shared" ref="AL16" si="69">LOG10(AL14/AL15)</f>
        <v>#DIV/0!</v>
      </c>
      <c r="AM16" s="7"/>
      <c r="AN16" s="7"/>
      <c r="AO16" s="7"/>
      <c r="AP16" s="7"/>
    </row>
    <row r="17" spans="2:42" s="41" customFormat="1" x14ac:dyDescent="0.25">
      <c r="B17" s="27" t="s">
        <v>128</v>
      </c>
      <c r="C17" s="27" t="s">
        <v>37</v>
      </c>
      <c r="D17" s="27" t="s">
        <v>123</v>
      </c>
      <c r="E17" s="42" t="s">
        <v>678</v>
      </c>
      <c r="F17" s="27" t="s">
        <v>45</v>
      </c>
      <c r="G17" s="27" t="s">
        <v>49</v>
      </c>
      <c r="H17" s="28">
        <v>0.21855161787365177</v>
      </c>
      <c r="I17" s="28">
        <v>0.28909179846730804</v>
      </c>
      <c r="J17" s="28">
        <v>0.34649208520617547</v>
      </c>
      <c r="K17" s="28">
        <v>0.4230493915533286</v>
      </c>
      <c r="L17" s="28">
        <v>0.49915540540540537</v>
      </c>
      <c r="M17" s="28">
        <v>0.3031124807395994</v>
      </c>
      <c r="N17" s="28">
        <v>0.40094570357084625</v>
      </c>
      <c r="O17" s="28">
        <v>0.48055501270275552</v>
      </c>
      <c r="P17" s="28">
        <v>0.58673347649725605</v>
      </c>
      <c r="Q17" s="28">
        <v>0.692286036036036</v>
      </c>
      <c r="R17" s="28">
        <v>0.43266563944530045</v>
      </c>
      <c r="S17" s="28">
        <v>0.57231371270177733</v>
      </c>
      <c r="T17" s="28">
        <v>0.68594879812390075</v>
      </c>
      <c r="U17" s="28">
        <v>0.83750894774516838</v>
      </c>
      <c r="V17" s="28">
        <v>0.98817567567567566</v>
      </c>
      <c r="W17" s="7"/>
      <c r="X17" s="7"/>
      <c r="Y17" s="4">
        <v>10.5</v>
      </c>
      <c r="Z17" s="4" t="s">
        <v>819</v>
      </c>
      <c r="AA17" s="7">
        <f>AVERAGE(H27)</f>
        <v>0.17693345323741008</v>
      </c>
      <c r="AB17" s="7">
        <f t="shared" ref="AB17:AC17" si="70">AVERAGE(I27)</f>
        <v>0.23471518043543096</v>
      </c>
      <c r="AC17" s="7">
        <f t="shared" si="70"/>
        <v>0.27319274494489282</v>
      </c>
      <c r="AD17" s="7">
        <f t="shared" ref="AD17:AG18" si="71">AVERAGE(L27)</f>
        <v>0.38849808712822409</v>
      </c>
      <c r="AE17" s="7">
        <f t="shared" si="71"/>
        <v>0.30120278776978421</v>
      </c>
      <c r="AF17" s="7">
        <f t="shared" si="71"/>
        <v>0.39956755144646589</v>
      </c>
      <c r="AG17" s="7">
        <f t="shared" si="71"/>
        <v>0.46506986027944114</v>
      </c>
      <c r="AH17" s="7">
        <f t="shared" ref="AH17:AK18" si="72">AVERAGE(Q27)</f>
        <v>0.66135999012711344</v>
      </c>
      <c r="AI17" s="7">
        <f t="shared" si="72"/>
        <v>0.39529001798561153</v>
      </c>
      <c r="AJ17" s="7">
        <f t="shared" si="72"/>
        <v>0.52438115120787354</v>
      </c>
      <c r="AK17" s="7">
        <f t="shared" si="72"/>
        <v>0.61034452833463504</v>
      </c>
      <c r="AL17" s="7">
        <f>AVERAGE(V27)</f>
        <v>0.86795014192274467</v>
      </c>
      <c r="AM17" s="7"/>
      <c r="AN17" s="7"/>
      <c r="AO17" s="7"/>
      <c r="AP17" s="7"/>
    </row>
    <row r="18" spans="2:42" s="41" customFormat="1" x14ac:dyDescent="0.25">
      <c r="B18" s="27" t="s">
        <v>130</v>
      </c>
      <c r="C18" s="27" t="s">
        <v>37</v>
      </c>
      <c r="D18" s="27" t="s">
        <v>123</v>
      </c>
      <c r="E18" s="42" t="s">
        <v>678</v>
      </c>
      <c r="F18" s="27" t="s">
        <v>45</v>
      </c>
      <c r="G18" s="27" t="s">
        <v>53</v>
      </c>
      <c r="H18" s="28">
        <v>0.20990369753893712</v>
      </c>
      <c r="I18" s="28">
        <v>0.27482876712328769</v>
      </c>
      <c r="J18" s="28">
        <v>0.3229080932784637</v>
      </c>
      <c r="K18" s="28">
        <v>0.39360160517222165</v>
      </c>
      <c r="L18" s="28">
        <v>0.45720574906124561</v>
      </c>
      <c r="M18" s="28">
        <v>0.30364998216621092</v>
      </c>
      <c r="N18" s="28">
        <v>0.3975716064757161</v>
      </c>
      <c r="O18" s="28">
        <v>0.46712391403749431</v>
      </c>
      <c r="P18" s="28">
        <v>0.56939025749637728</v>
      </c>
      <c r="Q18" s="28">
        <v>0.66140100997021878</v>
      </c>
      <c r="R18" s="28">
        <v>0.39044108905005354</v>
      </c>
      <c r="S18" s="28">
        <v>0.51120797011207975</v>
      </c>
      <c r="T18" s="28">
        <v>0.60064014631915874</v>
      </c>
      <c r="U18" s="28">
        <v>0.732136885520009</v>
      </c>
      <c r="V18" s="28">
        <v>0.8504467175967888</v>
      </c>
      <c r="W18" s="7"/>
      <c r="X18" s="7"/>
      <c r="Y18" s="4"/>
      <c r="Z18" s="4" t="s">
        <v>820</v>
      </c>
      <c r="AA18" s="7">
        <f>AVERAGE(H28)</f>
        <v>0.20907944514501889</v>
      </c>
      <c r="AB18" s="7">
        <f t="shared" ref="AB18:AC18" si="73">AVERAGE(I28)</f>
        <v>0.26655948553054659</v>
      </c>
      <c r="AC18" s="7">
        <f t="shared" si="73"/>
        <v>0.31924521035910269</v>
      </c>
      <c r="AD18" s="7">
        <f t="shared" si="71"/>
        <v>0.47486753544321919</v>
      </c>
      <c r="AE18" s="7">
        <f t="shared" si="71"/>
        <v>0.29836065573770493</v>
      </c>
      <c r="AF18" s="7">
        <f t="shared" si="71"/>
        <v>0.38038585209003212</v>
      </c>
      <c r="AG18" s="7">
        <f t="shared" si="71"/>
        <v>0.45556946182728408</v>
      </c>
      <c r="AH18" s="7">
        <f t="shared" si="72"/>
        <v>0.67764571101245885</v>
      </c>
      <c r="AI18" s="7">
        <f t="shared" si="72"/>
        <v>0.39609079445145018</v>
      </c>
      <c r="AJ18" s="7">
        <f t="shared" si="72"/>
        <v>0.50498392282958193</v>
      </c>
      <c r="AK18" s="7">
        <f t="shared" si="72"/>
        <v>0.60479445460671988</v>
      </c>
      <c r="AL18" s="7">
        <f>AVERAGE(V28)</f>
        <v>0.89961334669912651</v>
      </c>
      <c r="AM18" s="7"/>
      <c r="AN18" s="7"/>
      <c r="AO18" s="7"/>
      <c r="AP18" s="7"/>
    </row>
    <row r="19" spans="2:42" s="41" customFormat="1" x14ac:dyDescent="0.25">
      <c r="B19" s="27" t="s">
        <v>131</v>
      </c>
      <c r="C19" s="27" t="s">
        <v>37</v>
      </c>
      <c r="D19" s="27" t="s">
        <v>132</v>
      </c>
      <c r="E19" s="42" t="s">
        <v>678</v>
      </c>
      <c r="F19" s="27" t="s">
        <v>45</v>
      </c>
      <c r="G19" s="27" t="s">
        <v>49</v>
      </c>
      <c r="H19" s="28">
        <v>0.20181165813775662</v>
      </c>
      <c r="I19" s="28">
        <v>0.26735759370373258</v>
      </c>
      <c r="J19" s="28">
        <v>0.31572651145670377</v>
      </c>
      <c r="K19" s="28">
        <v>0.38759602349751471</v>
      </c>
      <c r="L19" s="28">
        <v>0.46016630901287553</v>
      </c>
      <c r="M19" s="28">
        <v>0.2795717898947121</v>
      </c>
      <c r="N19" s="28">
        <v>0.37037325644821939</v>
      </c>
      <c r="O19" s="28">
        <v>0.43737922149627312</v>
      </c>
      <c r="P19" s="28">
        <v>0.53694080433800273</v>
      </c>
      <c r="Q19" s="28">
        <v>0.63747317596566522</v>
      </c>
      <c r="R19" s="28">
        <v>0.39327098405976119</v>
      </c>
      <c r="S19" s="28">
        <v>0.52100054546871344</v>
      </c>
      <c r="T19" s="28">
        <v>0.61525720069936507</v>
      </c>
      <c r="U19" s="28">
        <v>0.75530953456845917</v>
      </c>
      <c r="V19" s="28">
        <v>0.89672746781115875</v>
      </c>
      <c r="W19" s="7"/>
      <c r="X19" s="7"/>
      <c r="Y19" s="4">
        <v>10.5</v>
      </c>
      <c r="Z19" s="4" t="s">
        <v>421</v>
      </c>
      <c r="AA19" s="7">
        <f t="shared" ref="AA19" si="74">LOG10(AA17/AA18)</f>
        <v>-7.2501385111587338E-2</v>
      </c>
      <c r="AB19" s="7">
        <f t="shared" ref="AB19" si="75">LOG10(AB17/AB18)</f>
        <v>-5.525296259319145E-2</v>
      </c>
      <c r="AC19" s="7">
        <f t="shared" ref="AC19" si="76">LOG10(AC17/AC18)</f>
        <v>-6.765522845521936E-2</v>
      </c>
      <c r="AD19" s="7">
        <f t="shared" ref="AD19" si="77">LOG10(AD17/AD18)</f>
        <v>-8.7183595057305815E-2</v>
      </c>
      <c r="AE19" s="7">
        <f t="shared" ref="AE19" si="78">LOG10(AE17/AE18)</f>
        <v>4.1174341673406558E-3</v>
      </c>
      <c r="AF19" s="7">
        <f t="shared" ref="AF19" si="79">LOG10(AF17/AF18)</f>
        <v>2.1365856685736633E-2</v>
      </c>
      <c r="AG19" s="7">
        <f t="shared" ref="AG19" si="80">LOG10(AG17/AG18)</f>
        <v>8.9635908237086885E-3</v>
      </c>
      <c r="AH19" s="7">
        <f t="shared" ref="AH19" si="81">LOG10(AH17/AH18)</f>
        <v>-1.0564775778377703E-2</v>
      </c>
      <c r="AI19" s="7">
        <f t="shared" ref="AI19" si="82">LOG10(AI17/AI18)</f>
        <v>-8.7890156945816115E-4</v>
      </c>
      <c r="AJ19" s="7">
        <f t="shared" ref="AJ19" si="83">LOG10(AJ17/AJ18)</f>
        <v>1.6369520948937767E-2</v>
      </c>
      <c r="AK19" s="7">
        <f t="shared" ref="AK19" si="84">LOG10(AK17/AK18)</f>
        <v>3.9672550869097982E-3</v>
      </c>
      <c r="AL19" s="7">
        <f t="shared" ref="AL19" si="85">LOG10(AL17/AL18)</f>
        <v>-1.5561111515176605E-2</v>
      </c>
      <c r="AM19" s="7"/>
      <c r="AN19" s="7"/>
      <c r="AO19" s="7"/>
      <c r="AP19" s="7"/>
    </row>
    <row r="20" spans="2:42" s="41" customFormat="1" x14ac:dyDescent="0.25">
      <c r="B20" s="27" t="s">
        <v>139</v>
      </c>
      <c r="C20" s="27" t="s">
        <v>37</v>
      </c>
      <c r="D20" s="27" t="s">
        <v>123</v>
      </c>
      <c r="E20" s="42" t="s">
        <v>678</v>
      </c>
      <c r="F20" s="27" t="s">
        <v>45</v>
      </c>
      <c r="G20" s="27" t="s">
        <v>53</v>
      </c>
      <c r="H20" s="28"/>
      <c r="I20" s="28">
        <v>0.26031875766244383</v>
      </c>
      <c r="J20" s="28">
        <v>0.3092233009708738</v>
      </c>
      <c r="K20" s="28">
        <v>0.38355009633911369</v>
      </c>
      <c r="L20" s="28">
        <v>0.44582866741321392</v>
      </c>
      <c r="M20" s="28"/>
      <c r="N20" s="28">
        <v>0.37327339599509607</v>
      </c>
      <c r="O20" s="28">
        <v>0.44339805825242717</v>
      </c>
      <c r="P20" s="28">
        <v>0.54997591522157996</v>
      </c>
      <c r="Q20" s="28">
        <v>0.63927771556550961</v>
      </c>
      <c r="R20" s="28"/>
      <c r="S20" s="28">
        <v>0.57188393951777694</v>
      </c>
      <c r="T20" s="28">
        <v>0.67932038834951458</v>
      </c>
      <c r="U20" s="28">
        <v>0.84260597302504814</v>
      </c>
      <c r="V20" s="28">
        <v>0.97942329227323632</v>
      </c>
      <c r="W20" s="7"/>
      <c r="X20" s="7"/>
      <c r="Y20" s="4">
        <v>11.1</v>
      </c>
      <c r="Z20" s="4" t="s">
        <v>819</v>
      </c>
      <c r="AA20" s="7">
        <f>AVERAGE(H29)</f>
        <v>0.21987584524997231</v>
      </c>
      <c r="AB20" s="7">
        <f t="shared" ref="AB20:AC20" si="86">AVERAGE(I29)</f>
        <v>0.29324364281490245</v>
      </c>
      <c r="AC20" s="7">
        <f t="shared" si="86"/>
        <v>0.33827918478724311</v>
      </c>
      <c r="AD20" s="7">
        <f t="shared" ref="AD20:AG21" si="87">AVERAGE(L29)</f>
        <v>0.50451481622790284</v>
      </c>
      <c r="AE20" s="7">
        <f t="shared" si="87"/>
        <v>0.30085356390644058</v>
      </c>
      <c r="AF20" s="7">
        <f t="shared" si="87"/>
        <v>0.40124186871673567</v>
      </c>
      <c r="AG20" s="7">
        <f t="shared" si="87"/>
        <v>0.46286347744521195</v>
      </c>
      <c r="AH20" s="7">
        <f t="shared" ref="AH20:AK21" si="88">AVERAGE(Q29)</f>
        <v>0.69032176014243929</v>
      </c>
      <c r="AI20" s="7">
        <f t="shared" si="88"/>
        <v>0.40976610131914426</v>
      </c>
      <c r="AJ20" s="7">
        <f t="shared" si="88"/>
        <v>0.54649615612063873</v>
      </c>
      <c r="AK20" s="7">
        <f t="shared" si="88"/>
        <v>0.63042551377163814</v>
      </c>
      <c r="AL20" s="7">
        <f>AVERAGE(V29)</f>
        <v>0.94022637670100484</v>
      </c>
      <c r="AM20" s="7"/>
      <c r="AN20" s="7"/>
      <c r="AO20" s="7"/>
      <c r="AP20" s="7"/>
    </row>
    <row r="21" spans="2:42" s="41" customFormat="1" x14ac:dyDescent="0.25">
      <c r="B21" s="27" t="s">
        <v>141</v>
      </c>
      <c r="C21" s="27" t="s">
        <v>37</v>
      </c>
      <c r="D21" s="27" t="s">
        <v>132</v>
      </c>
      <c r="E21" s="42" t="s">
        <v>678</v>
      </c>
      <c r="F21" s="27" t="s">
        <v>45</v>
      </c>
      <c r="G21" s="27" t="s">
        <v>53</v>
      </c>
      <c r="H21" s="28">
        <v>0.182605086855991</v>
      </c>
      <c r="I21" s="28">
        <v>0.24295969077857538</v>
      </c>
      <c r="J21" s="28">
        <v>0.28563479551145321</v>
      </c>
      <c r="K21" s="28">
        <v>0.34960272417707156</v>
      </c>
      <c r="L21" s="28">
        <v>0.40903054448871184</v>
      </c>
      <c r="M21" s="28">
        <v>0.25920436355012749</v>
      </c>
      <c r="N21" s="28">
        <v>0.34487654807919854</v>
      </c>
      <c r="O21" s="28">
        <v>0.40545302791430954</v>
      </c>
      <c r="P21" s="28">
        <v>0.49625425652667426</v>
      </c>
      <c r="Q21" s="28">
        <v>0.58061088977423636</v>
      </c>
      <c r="R21" s="28">
        <v>0.35115906800260865</v>
      </c>
      <c r="S21" s="28">
        <v>0.46722410664983827</v>
      </c>
      <c r="T21" s="28">
        <v>0.54929054993971993</v>
      </c>
      <c r="U21" s="28">
        <v>0.67230419977298528</v>
      </c>
      <c r="V21" s="28">
        <v>0.7865869853917663</v>
      </c>
      <c r="W21" s="7"/>
      <c r="X21" s="7"/>
      <c r="Y21" s="4"/>
      <c r="Z21" s="4" t="s">
        <v>820</v>
      </c>
      <c r="AA21" s="7" t="e">
        <f>AVERAGE(H30)</f>
        <v>#DIV/0!</v>
      </c>
      <c r="AB21" s="7">
        <f t="shared" ref="AB21:AC21" si="89">AVERAGE(I30)</f>
        <v>0.28412235434896416</v>
      </c>
      <c r="AC21" s="7">
        <f t="shared" si="89"/>
        <v>0.33170348380337034</v>
      </c>
      <c r="AD21" s="7">
        <f t="shared" si="87"/>
        <v>0.49299247339735275</v>
      </c>
      <c r="AE21" s="7" t="e">
        <f t="shared" si="87"/>
        <v>#DIV/0!</v>
      </c>
      <c r="AF21" s="7">
        <f t="shared" si="87"/>
        <v>0.36668910328322485</v>
      </c>
      <c r="AG21" s="7">
        <f t="shared" si="87"/>
        <v>0.42809744171832709</v>
      </c>
      <c r="AH21" s="7">
        <f t="shared" si="88"/>
        <v>0.63625746171814168</v>
      </c>
      <c r="AI21" s="7" t="e">
        <f t="shared" si="88"/>
        <v>#DIV/0!</v>
      </c>
      <c r="AJ21" s="7">
        <f t="shared" si="88"/>
        <v>0.48119063645202304</v>
      </c>
      <c r="AK21" s="7">
        <f t="shared" si="88"/>
        <v>0.56177420763118835</v>
      </c>
      <c r="AL21" s="7">
        <f>AVERAGE(V30)</f>
        <v>0.83493381780430831</v>
      </c>
      <c r="AM21" s="7"/>
      <c r="AN21" s="7"/>
      <c r="AO21" s="7"/>
      <c r="AP21" s="7"/>
    </row>
    <row r="22" spans="2:42" s="41" customFormat="1" x14ac:dyDescent="0.25">
      <c r="B22" s="27" t="s">
        <v>140</v>
      </c>
      <c r="C22" s="27" t="s">
        <v>37</v>
      </c>
      <c r="D22" s="27" t="s">
        <v>123</v>
      </c>
      <c r="E22" s="42" t="s">
        <v>678</v>
      </c>
      <c r="F22" s="27" t="s">
        <v>45</v>
      </c>
      <c r="G22" s="27" t="s">
        <v>53</v>
      </c>
      <c r="H22" s="28">
        <v>0.18839754539128237</v>
      </c>
      <c r="I22" s="28">
        <v>0.24548676943368231</v>
      </c>
      <c r="J22" s="28">
        <v>0.29380426203630627</v>
      </c>
      <c r="K22" s="28">
        <v>0.36356977170064708</v>
      </c>
      <c r="L22" s="28">
        <v>0.429292201239729</v>
      </c>
      <c r="M22" s="28">
        <v>0.27880053141013478</v>
      </c>
      <c r="N22" s="28">
        <v>0.36328414805044928</v>
      </c>
      <c r="O22" s="28">
        <v>0.43478689818468824</v>
      </c>
      <c r="P22" s="28">
        <v>0.53802954462214625</v>
      </c>
      <c r="Q22" s="28">
        <v>0.63528902983998847</v>
      </c>
      <c r="R22" s="28">
        <v>0.3465553235908142</v>
      </c>
      <c r="S22" s="28">
        <v>0.45157035693677355</v>
      </c>
      <c r="T22" s="28">
        <v>0.54044988161010266</v>
      </c>
      <c r="U22" s="28">
        <v>0.66878281040166043</v>
      </c>
      <c r="V22" s="28">
        <v>0.78967853538993793</v>
      </c>
      <c r="W22" s="7"/>
      <c r="X22" s="7"/>
      <c r="Y22" s="4">
        <v>11.1</v>
      </c>
      <c r="Z22" s="4" t="s">
        <v>421</v>
      </c>
      <c r="AA22" s="7" t="e">
        <f t="shared" ref="AA22" si="90">LOG10(AA20/AA21)</f>
        <v>#DIV/0!</v>
      </c>
      <c r="AB22" s="7">
        <f t="shared" ref="AB22" si="91">LOG10(AB20/AB21)</f>
        <v>1.3723201135583694E-2</v>
      </c>
      <c r="AC22" s="7">
        <f t="shared" ref="AC22" si="92">LOG10(AC20/AC21)</f>
        <v>8.5252424864052344E-3</v>
      </c>
      <c r="AD22" s="7">
        <f t="shared" ref="AD22" si="93">LOG10(AD20/AD21)</f>
        <v>1.0033635930149403E-2</v>
      </c>
      <c r="AE22" s="7" t="e">
        <f t="shared" ref="AE22" si="94">LOG10(AE20/AE21)</f>
        <v>#DIV/0!</v>
      </c>
      <c r="AF22" s="7">
        <f t="shared" ref="AF22" si="95">LOG10(AF20/AF21)</f>
        <v>3.9108239957674762E-2</v>
      </c>
      <c r="AG22" s="7">
        <f t="shared" ref="AG22" si="96">LOG10(AG20/AG21)</f>
        <v>3.3910281308496368E-2</v>
      </c>
      <c r="AH22" s="7">
        <f t="shared" ref="AH22" si="97">LOG10(AH20/AH21)</f>
        <v>3.5418674752240482E-2</v>
      </c>
      <c r="AI22" s="7" t="e">
        <f t="shared" ref="AI22" si="98">LOG10(AI20/AI21)</f>
        <v>#DIV/0!</v>
      </c>
      <c r="AJ22" s="7">
        <f t="shared" ref="AJ22" si="99">LOG10(AJ20/AJ21)</f>
        <v>5.526994384771991E-2</v>
      </c>
      <c r="AK22" s="7">
        <f t="shared" ref="AK22" si="100">LOG10(AK20/AK21)</f>
        <v>5.0071985198541523E-2</v>
      </c>
      <c r="AL22" s="7">
        <f t="shared" ref="AL22" si="101">LOG10(AL20/AL21)</f>
        <v>5.1580378642285693E-2</v>
      </c>
      <c r="AM22" s="7"/>
      <c r="AN22" s="7"/>
      <c r="AO22" s="7"/>
      <c r="AP22" s="7"/>
    </row>
    <row r="23" spans="2:42" s="41" customFormat="1" x14ac:dyDescent="0.25">
      <c r="B23" s="27" t="s">
        <v>142</v>
      </c>
      <c r="C23" s="27" t="s">
        <v>37</v>
      </c>
      <c r="D23" s="27" t="s">
        <v>132</v>
      </c>
      <c r="E23" s="42" t="s">
        <v>678</v>
      </c>
      <c r="F23" s="27" t="s">
        <v>45</v>
      </c>
      <c r="G23" s="27" t="s">
        <v>53</v>
      </c>
      <c r="H23" s="28"/>
      <c r="I23" s="28"/>
      <c r="J23" s="28"/>
      <c r="K23" s="28"/>
      <c r="L23" s="28"/>
      <c r="M23" s="28">
        <v>0.26735627610901136</v>
      </c>
      <c r="N23" s="28">
        <v>0.35235515162107839</v>
      </c>
      <c r="O23" s="28">
        <v>0.41264967761743937</v>
      </c>
      <c r="P23" s="28">
        <v>0.5191861962400206</v>
      </c>
      <c r="Q23" s="28">
        <v>0.62990157787845646</v>
      </c>
      <c r="R23" s="28">
        <v>0.36330482063523639</v>
      </c>
      <c r="S23" s="28">
        <v>0.47880800489382153</v>
      </c>
      <c r="T23" s="28">
        <v>0.56074096817111863</v>
      </c>
      <c r="U23" s="28">
        <v>0.70551120267834155</v>
      </c>
      <c r="V23" s="28">
        <v>0.85596000624902346</v>
      </c>
      <c r="W23" s="7"/>
      <c r="X23" s="7"/>
      <c r="Y23" s="4">
        <v>21.4</v>
      </c>
      <c r="Z23" s="4" t="s">
        <v>819</v>
      </c>
      <c r="AA23" s="7" t="e">
        <f>AVERAGE(H31)</f>
        <v>#DIV/0!</v>
      </c>
      <c r="AB23" s="7" t="e">
        <f t="shared" ref="AB23:AC23" si="102">AVERAGE(I31)</f>
        <v>#DIV/0!</v>
      </c>
      <c r="AC23" s="7" t="e">
        <f t="shared" si="102"/>
        <v>#DIV/0!</v>
      </c>
      <c r="AD23" s="7" t="e">
        <f>AVERAGE(L31)</f>
        <v>#DIV/0!</v>
      </c>
      <c r="AE23" s="7" t="e">
        <f>AVERAGE(M31)</f>
        <v>#DIV/0!</v>
      </c>
      <c r="AF23" s="7" t="e">
        <f>AVERAGE(N31)</f>
        <v>#DIV/0!</v>
      </c>
      <c r="AG23" s="7" t="e">
        <f>AVERAGE(O31)</f>
        <v>#DIV/0!</v>
      </c>
      <c r="AH23" s="7" t="e">
        <f>AVERAGE(Q31)</f>
        <v>#DIV/0!</v>
      </c>
      <c r="AI23" s="7" t="e">
        <f>AVERAGE(R31)</f>
        <v>#DIV/0!</v>
      </c>
      <c r="AJ23" s="7" t="e">
        <f>AVERAGE(S31)</f>
        <v>#DIV/0!</v>
      </c>
      <c r="AK23" s="7" t="e">
        <f>AVERAGE(T31)</f>
        <v>#DIV/0!</v>
      </c>
      <c r="AL23" s="7" t="e">
        <f>AVERAGE(V31)</f>
        <v>#DIV/0!</v>
      </c>
      <c r="AM23" s="7"/>
      <c r="AN23" s="7"/>
      <c r="AO23" s="7"/>
      <c r="AP23" s="7"/>
    </row>
    <row r="24" spans="2:42" s="38" customFormat="1" x14ac:dyDescent="0.25">
      <c r="B24" s="37" t="s">
        <v>71</v>
      </c>
      <c r="C24" s="35" t="s">
        <v>37</v>
      </c>
      <c r="D24" s="35" t="s">
        <v>72</v>
      </c>
      <c r="E24" s="36" t="s">
        <v>676</v>
      </c>
      <c r="F24" s="35" t="s">
        <v>39</v>
      </c>
      <c r="G24" s="35" t="s">
        <v>73</v>
      </c>
      <c r="H24" s="37">
        <v>0.23418287502794546</v>
      </c>
      <c r="I24" s="37">
        <v>0.31289672167873944</v>
      </c>
      <c r="J24" s="37">
        <v>0.36706088480070082</v>
      </c>
      <c r="K24" s="37">
        <v>0.44788882950293962</v>
      </c>
      <c r="L24" s="37"/>
      <c r="M24" s="37">
        <v>0.27844846858931366</v>
      </c>
      <c r="N24" s="37">
        <v>0.37204092300799046</v>
      </c>
      <c r="O24" s="37">
        <v>0.43644327639071395</v>
      </c>
      <c r="P24" s="37">
        <v>0.53254943880277927</v>
      </c>
      <c r="Q24" s="37"/>
      <c r="R24" s="37">
        <v>0.39581936060809297</v>
      </c>
      <c r="S24" s="37">
        <v>0.52886266895676193</v>
      </c>
      <c r="T24" s="37">
        <v>0.62041173893999113</v>
      </c>
      <c r="U24" s="37">
        <v>0.75702832709780865</v>
      </c>
      <c r="V24" s="37"/>
      <c r="W24" s="7"/>
      <c r="X24" s="7"/>
      <c r="Y24" s="4"/>
      <c r="Z24" s="4" t="s">
        <v>820</v>
      </c>
      <c r="AA24" s="7">
        <f>AVERAGE(H32:H35)</f>
        <v>0.20068758393954939</v>
      </c>
      <c r="AB24" s="7">
        <f t="shared" ref="AB24:AC24" si="103">AVERAGE(I32:I35)</f>
        <v>0.26602862919628917</v>
      </c>
      <c r="AC24" s="7">
        <f t="shared" si="103"/>
        <v>0.31109945329878497</v>
      </c>
      <c r="AD24" s="7">
        <f>AVERAGE(L32:L35)</f>
        <v>0.44940372172610066</v>
      </c>
      <c r="AE24" s="7">
        <f>AVERAGE(M32:M35)</f>
        <v>0.28605614895231424</v>
      </c>
      <c r="AF24" s="7">
        <f>AVERAGE(N32:N35)</f>
        <v>0.37269792472619684</v>
      </c>
      <c r="AG24" s="7">
        <f>AVERAGE(O32:O35)</f>
        <v>0.43686244279548131</v>
      </c>
      <c r="AH24" s="7">
        <f>AVERAGE(Q32:Q35)</f>
        <v>0.63055796473528847</v>
      </c>
      <c r="AI24" s="7">
        <f>AVERAGE(R32:R35)</f>
        <v>0.40359998951301507</v>
      </c>
      <c r="AJ24" s="7">
        <f>AVERAGE(S32:S35)</f>
        <v>0.54018788384002625</v>
      </c>
      <c r="AK24" s="7">
        <f>AVERAGE(T32:T35)</f>
        <v>0.631785225965245</v>
      </c>
      <c r="AL24" s="7">
        <f>AVERAGE(V32:V35)</f>
        <v>0.91262972909359497</v>
      </c>
      <c r="AM24" s="7"/>
      <c r="AN24" s="7"/>
      <c r="AO24" s="7"/>
      <c r="AP24" s="7"/>
    </row>
    <row r="25" spans="2:42" s="38" customFormat="1" x14ac:dyDescent="0.25">
      <c r="B25" s="37" t="s">
        <v>54</v>
      </c>
      <c r="C25" s="37" t="s">
        <v>37</v>
      </c>
      <c r="D25" s="35" t="s">
        <v>55</v>
      </c>
      <c r="E25" s="36" t="s">
        <v>676</v>
      </c>
      <c r="F25" s="35" t="s">
        <v>45</v>
      </c>
      <c r="G25" s="37" t="s">
        <v>53</v>
      </c>
      <c r="H25" s="37">
        <v>0.19316185696361354</v>
      </c>
      <c r="I25" s="37">
        <v>0.25473649375361956</v>
      </c>
      <c r="J25" s="37">
        <v>0.30136047763531371</v>
      </c>
      <c r="K25" s="37">
        <v>0.37002764090854467</v>
      </c>
      <c r="L25" s="37">
        <v>0.44798486832533096</v>
      </c>
      <c r="M25" s="37">
        <v>0.26474278544542035</v>
      </c>
      <c r="N25" s="37">
        <v>0.34913543476462316</v>
      </c>
      <c r="O25" s="37">
        <v>0.41303709503768232</v>
      </c>
      <c r="P25" s="37">
        <v>0.50715058286263681</v>
      </c>
      <c r="Q25" s="37">
        <v>0.61399679906881999</v>
      </c>
      <c r="R25" s="37">
        <v>0.406900878293601</v>
      </c>
      <c r="S25" s="37">
        <v>0.53660958054107721</v>
      </c>
      <c r="T25" s="37">
        <v>0.63482431242047566</v>
      </c>
      <c r="U25" s="37">
        <v>0.7794736209590194</v>
      </c>
      <c r="V25" s="37">
        <v>0.94369271060672189</v>
      </c>
      <c r="W25" s="7"/>
      <c r="X25" s="7"/>
      <c r="Y25" s="4">
        <v>21.4</v>
      </c>
      <c r="Z25" s="4" t="s">
        <v>421</v>
      </c>
      <c r="AA25" s="7" t="e">
        <f t="shared" ref="AA25" si="104">LOG10(AA23/AA24)</f>
        <v>#DIV/0!</v>
      </c>
      <c r="AB25" s="7" t="e">
        <f t="shared" ref="AB25" si="105">LOG10(AB23/AB24)</f>
        <v>#DIV/0!</v>
      </c>
      <c r="AC25" s="7" t="e">
        <f t="shared" ref="AC25" si="106">LOG10(AC23/AC24)</f>
        <v>#DIV/0!</v>
      </c>
      <c r="AD25" s="7" t="e">
        <f t="shared" ref="AD25" si="107">LOG10(AD23/AD24)</f>
        <v>#DIV/0!</v>
      </c>
      <c r="AE25" s="7" t="e">
        <f t="shared" ref="AE25" si="108">LOG10(AE23/AE24)</f>
        <v>#DIV/0!</v>
      </c>
      <c r="AF25" s="7" t="e">
        <f t="shared" ref="AF25" si="109">LOG10(AF23/AF24)</f>
        <v>#DIV/0!</v>
      </c>
      <c r="AG25" s="7" t="e">
        <f t="shared" ref="AG25" si="110">LOG10(AG23/AG24)</f>
        <v>#DIV/0!</v>
      </c>
      <c r="AH25" s="7" t="e">
        <f t="shared" ref="AH25" si="111">LOG10(AH23/AH24)</f>
        <v>#DIV/0!</v>
      </c>
      <c r="AI25" s="7" t="e">
        <f t="shared" ref="AI25" si="112">LOG10(AI23/AI24)</f>
        <v>#DIV/0!</v>
      </c>
      <c r="AJ25" s="7" t="e">
        <f t="shared" ref="AJ25" si="113">LOG10(AJ23/AJ24)</f>
        <v>#DIV/0!</v>
      </c>
      <c r="AK25" s="7" t="e">
        <f t="shared" ref="AK25" si="114">LOG10(AK23/AK24)</f>
        <v>#DIV/0!</v>
      </c>
      <c r="AL25" s="7" t="e">
        <f t="shared" ref="AL25" si="115">LOG10(AL23/AL24)</f>
        <v>#DIV/0!</v>
      </c>
      <c r="AM25" s="7"/>
      <c r="AN25" s="7"/>
      <c r="AO25" s="7"/>
      <c r="AP25" s="7"/>
    </row>
    <row r="26" spans="2:42" s="38" customFormat="1" x14ac:dyDescent="0.25">
      <c r="B26" s="37" t="s">
        <v>78</v>
      </c>
      <c r="C26" s="35" t="s">
        <v>37</v>
      </c>
      <c r="D26" s="35" t="s">
        <v>55</v>
      </c>
      <c r="E26" s="36" t="s">
        <v>676</v>
      </c>
      <c r="F26" s="35" t="s">
        <v>45</v>
      </c>
      <c r="G26" s="35" t="s">
        <v>53</v>
      </c>
      <c r="H26" s="37">
        <v>0.23376464843749997</v>
      </c>
      <c r="I26" s="37">
        <v>0.30053358443188949</v>
      </c>
      <c r="J26" s="37">
        <v>0.35076472204414322</v>
      </c>
      <c r="K26" s="37">
        <v>0.44053370140326659</v>
      </c>
      <c r="L26" s="37">
        <v>0.51897018970189701</v>
      </c>
      <c r="M26" s="37">
        <v>0.300537109375</v>
      </c>
      <c r="N26" s="37">
        <v>0.3863779033270559</v>
      </c>
      <c r="O26" s="37">
        <v>0.45095704734865832</v>
      </c>
      <c r="P26" s="37">
        <v>0.56636760984587076</v>
      </c>
      <c r="Q26" s="37">
        <v>0.66720867208672097</v>
      </c>
      <c r="R26" s="37">
        <v>0.40820312499999994</v>
      </c>
      <c r="S26" s="37">
        <v>0.52479598242310099</v>
      </c>
      <c r="T26" s="37">
        <v>0.61251030314131327</v>
      </c>
      <c r="U26" s="37">
        <v>0.76926616057050834</v>
      </c>
      <c r="V26" s="37">
        <v>0.90623306233062328</v>
      </c>
      <c r="W26" s="7"/>
      <c r="X26" s="7"/>
      <c r="Y26" s="4">
        <v>21.12</v>
      </c>
      <c r="Z26" s="4" t="s">
        <v>819</v>
      </c>
      <c r="AA26" s="7">
        <f>AVERAGE(H36:H55)</f>
        <v>0.19908677925080903</v>
      </c>
      <c r="AB26" s="7">
        <f t="shared" ref="AB26:AC26" si="116">AVERAGE(I36:I55)</f>
        <v>0.26585637835494558</v>
      </c>
      <c r="AC26" s="7">
        <f t="shared" si="116"/>
        <v>0.30991179303623956</v>
      </c>
      <c r="AD26" s="7">
        <f>AVERAGE(L36:L55)</f>
        <v>0.45313047799543532</v>
      </c>
      <c r="AE26" s="7">
        <f>AVERAGE(M36:M55)</f>
        <v>0.27739853331323983</v>
      </c>
      <c r="AF26" s="7">
        <f>AVERAGE(N36:N55)</f>
        <v>0.37025740028649795</v>
      </c>
      <c r="AG26" s="7">
        <f>AVERAGE(O36:O55)</f>
        <v>0.43151394142357707</v>
      </c>
      <c r="AH26" s="7">
        <f>AVERAGE(Q36:Q55)</f>
        <v>0.63108619915265829</v>
      </c>
      <c r="AI26" s="7">
        <f>AVERAGE(R36:R55)</f>
        <v>0.39509439776615146</v>
      </c>
      <c r="AJ26" s="7">
        <f>AVERAGE(S36:S55)</f>
        <v>0.52463943341669517</v>
      </c>
      <c r="AK26" s="7">
        <f>AVERAGE(T36:T55)</f>
        <v>0.61151300736623759</v>
      </c>
      <c r="AL26" s="7">
        <f>AVERAGE(V36:V55)</f>
        <v>0.8942504202680206</v>
      </c>
      <c r="AM26" s="7"/>
      <c r="AN26" s="7"/>
      <c r="AO26" s="7"/>
      <c r="AP26" s="7"/>
    </row>
    <row r="27" spans="2:42" s="41" customFormat="1" x14ac:dyDescent="0.25">
      <c r="B27" s="27" t="s">
        <v>147</v>
      </c>
      <c r="C27" s="27" t="s">
        <v>37</v>
      </c>
      <c r="D27" s="27" t="s">
        <v>148</v>
      </c>
      <c r="E27" s="42" t="s">
        <v>679</v>
      </c>
      <c r="F27" s="27" t="s">
        <v>39</v>
      </c>
      <c r="G27" s="27" t="s">
        <v>53</v>
      </c>
      <c r="H27" s="28">
        <v>0.17693345323741008</v>
      </c>
      <c r="I27" s="28">
        <v>0.23471518043543096</v>
      </c>
      <c r="J27" s="28">
        <v>0.27319274494489282</v>
      </c>
      <c r="K27" s="28">
        <v>0.330221336410364</v>
      </c>
      <c r="L27" s="28">
        <v>0.38849808712822409</v>
      </c>
      <c r="M27" s="28">
        <v>0.30120278776978421</v>
      </c>
      <c r="N27" s="28">
        <v>0.39956755144646589</v>
      </c>
      <c r="O27" s="28">
        <v>0.46506986027944114</v>
      </c>
      <c r="P27" s="28">
        <v>0.56215252281548311</v>
      </c>
      <c r="Q27" s="28">
        <v>0.66135999012711344</v>
      </c>
      <c r="R27" s="28">
        <v>0.39529001798561153</v>
      </c>
      <c r="S27" s="28">
        <v>0.52438115120787354</v>
      </c>
      <c r="T27" s="28">
        <v>0.61034452833463504</v>
      </c>
      <c r="U27" s="28">
        <v>0.73775306828910103</v>
      </c>
      <c r="V27" s="28">
        <v>0.86795014192274467</v>
      </c>
      <c r="W27" s="7"/>
      <c r="X27" s="7"/>
      <c r="Y27" s="4"/>
      <c r="Z27" s="4" t="s">
        <v>820</v>
      </c>
      <c r="AA27" s="7">
        <f>AVERAGE(H56:H70)</f>
        <v>0.20001666519323469</v>
      </c>
      <c r="AB27" s="7">
        <f t="shared" ref="AB27:AC27" si="117">AVERAGE(I56:I70)</f>
        <v>0.26860269066690545</v>
      </c>
      <c r="AC27" s="7">
        <f t="shared" si="117"/>
        <v>0.31338721024671012</v>
      </c>
      <c r="AD27" s="7">
        <f>AVERAGE(L56:L70)</f>
        <v>0.45668782849259537</v>
      </c>
      <c r="AE27" s="7">
        <f>AVERAGE(M56:M70)</f>
        <v>0.28472427195428102</v>
      </c>
      <c r="AF27" s="7">
        <f>AVERAGE(N56:N70)</f>
        <v>0.37671866271810989</v>
      </c>
      <c r="AG27" s="7">
        <f>AVERAGE(O56:O70)</f>
        <v>0.43950922890432692</v>
      </c>
      <c r="AH27" s="7">
        <f>AVERAGE(Q56:Q70)</f>
        <v>0.64409540349668037</v>
      </c>
      <c r="AI27" s="7">
        <f>AVERAGE(R56:R70)</f>
        <v>0.39914632955402474</v>
      </c>
      <c r="AJ27" s="7">
        <f>AVERAGE(S56:S70)</f>
        <v>0.529181654259815</v>
      </c>
      <c r="AK27" s="7">
        <f>AVERAGE(T56:T70)</f>
        <v>0.61750457821334315</v>
      </c>
      <c r="AL27" s="7">
        <f>AVERAGE(V56:V70)</f>
        <v>0.89767644758788001</v>
      </c>
      <c r="AM27" s="7"/>
      <c r="AN27" s="7"/>
      <c r="AO27" s="7"/>
      <c r="AP27" s="7"/>
    </row>
    <row r="28" spans="2:42" s="41" customFormat="1" x14ac:dyDescent="0.25">
      <c r="B28" s="27" t="s">
        <v>117</v>
      </c>
      <c r="C28" s="27" t="s">
        <v>37</v>
      </c>
      <c r="D28" s="27" t="s">
        <v>118</v>
      </c>
      <c r="E28" s="42" t="s">
        <v>679</v>
      </c>
      <c r="F28" s="27" t="s">
        <v>45</v>
      </c>
      <c r="G28" s="27" t="s">
        <v>119</v>
      </c>
      <c r="H28" s="28">
        <v>0.20907944514501889</v>
      </c>
      <c r="I28" s="28">
        <v>0.26655948553054659</v>
      </c>
      <c r="J28" s="28">
        <v>0.31924521035910269</v>
      </c>
      <c r="K28" s="28">
        <v>0.39608217869087431</v>
      </c>
      <c r="L28" s="28">
        <v>0.47486753544321919</v>
      </c>
      <c r="M28" s="28">
        <v>0.29836065573770493</v>
      </c>
      <c r="N28" s="28">
        <v>0.38038585209003212</v>
      </c>
      <c r="O28" s="28">
        <v>0.45556946182728408</v>
      </c>
      <c r="P28" s="28">
        <v>0.56521739130434778</v>
      </c>
      <c r="Q28" s="28">
        <v>0.67764571101245885</v>
      </c>
      <c r="R28" s="28">
        <v>0.39609079445145018</v>
      </c>
      <c r="S28" s="28">
        <v>0.50498392282958193</v>
      </c>
      <c r="T28" s="28">
        <v>0.60479445460671988</v>
      </c>
      <c r="U28" s="28">
        <v>0.75035833731485901</v>
      </c>
      <c r="V28" s="28">
        <v>0.89961334669912651</v>
      </c>
      <c r="W28" s="7"/>
      <c r="X28" s="7"/>
      <c r="Y28" s="4">
        <v>21.12</v>
      </c>
      <c r="Z28" s="4" t="s">
        <v>421</v>
      </c>
      <c r="AA28" s="7">
        <f t="shared" ref="AA28" si="118">LOG10(AA26/AA27)</f>
        <v>-2.0237613580637117E-3</v>
      </c>
      <c r="AB28" s="7">
        <f t="shared" ref="AB28" si="119">LOG10(AB26/AB27)</f>
        <v>-4.4632745496077644E-3</v>
      </c>
      <c r="AC28" s="7">
        <f t="shared" ref="AC28" si="120">LOG10(AC26/AC27)</f>
        <v>-4.8431656431853461E-3</v>
      </c>
      <c r="AD28" s="7">
        <f t="shared" ref="AD28" si="121">LOG10(AD26/AD27)</f>
        <v>-3.3961628449293824E-3</v>
      </c>
      <c r="AE28" s="7">
        <f t="shared" ref="AE28" si="122">LOG10(AE26/AE27)</f>
        <v>-1.1320330622759526E-2</v>
      </c>
      <c r="AF28" s="7">
        <f t="shared" ref="AF28" si="123">LOG10(AF26/AF27)</f>
        <v>-7.5133883046444973E-3</v>
      </c>
      <c r="AG28" s="7">
        <f t="shared" ref="AG28" si="124">LOG10(AG26/AG27)</f>
        <v>-7.9731673739118093E-3</v>
      </c>
      <c r="AH28" s="7">
        <f t="shared" ref="AH28" si="125">LOG10(AH26/AH27)</f>
        <v>-8.861516928858509E-3</v>
      </c>
      <c r="AI28" s="7">
        <f t="shared" ref="AI28" si="126">LOG10(AI26/AI27)</f>
        <v>-4.4312683118028807E-3</v>
      </c>
      <c r="AJ28" s="7">
        <f t="shared" ref="AJ28" si="127">LOG10(AJ26/AJ27)</f>
        <v>-3.7438492873189647E-3</v>
      </c>
      <c r="AK28" s="7">
        <f t="shared" ref="AK28" si="128">LOG10(AK26/AK27)</f>
        <v>-4.2344825687984193E-3</v>
      </c>
      <c r="AL28" s="7">
        <f t="shared" ref="AL28" si="129">LOG10(AL26/AL27)</f>
        <v>-1.6606777871879946E-3</v>
      </c>
      <c r="AM28" s="7"/>
      <c r="AN28" s="7"/>
      <c r="AO28" s="7"/>
      <c r="AP28" s="7"/>
    </row>
    <row r="29" spans="2:42" s="38" customFormat="1" x14ac:dyDescent="0.25">
      <c r="B29" s="35" t="s">
        <v>135</v>
      </c>
      <c r="C29" s="35" t="s">
        <v>134</v>
      </c>
      <c r="D29" s="35" t="s">
        <v>185</v>
      </c>
      <c r="E29" s="36" t="s">
        <v>682</v>
      </c>
      <c r="F29" s="35" t="s">
        <v>39</v>
      </c>
      <c r="G29" s="35" t="s">
        <v>40</v>
      </c>
      <c r="H29" s="37">
        <v>0.21987584524997231</v>
      </c>
      <c r="I29" s="37">
        <v>0.29324364281490245</v>
      </c>
      <c r="J29" s="37">
        <v>0.33827918478724311</v>
      </c>
      <c r="K29" s="37">
        <v>0.42032210214028398</v>
      </c>
      <c r="L29" s="37">
        <v>0.50451481622790284</v>
      </c>
      <c r="M29" s="37">
        <v>0.30085356390644058</v>
      </c>
      <c r="N29" s="37">
        <v>0.40124186871673567</v>
      </c>
      <c r="O29" s="37">
        <v>0.46286347744521195</v>
      </c>
      <c r="P29" s="37">
        <v>0.57512184784912057</v>
      </c>
      <c r="Q29" s="37">
        <v>0.69032176014243929</v>
      </c>
      <c r="R29" s="37">
        <v>0.40976610131914426</v>
      </c>
      <c r="S29" s="37">
        <v>0.54649615612063873</v>
      </c>
      <c r="T29" s="37">
        <v>0.63042551377163814</v>
      </c>
      <c r="U29" s="37">
        <v>0.78332273786819251</v>
      </c>
      <c r="V29" s="37">
        <v>0.94022637670100484</v>
      </c>
      <c r="W29" s="7"/>
      <c r="X29" s="7"/>
      <c r="Y29" s="4">
        <v>23.3</v>
      </c>
      <c r="Z29" s="4" t="s">
        <v>819</v>
      </c>
      <c r="AA29" s="7">
        <f>AVERAGE(H72)</f>
        <v>0.20334535913414237</v>
      </c>
      <c r="AB29" s="7">
        <f t="shared" ref="AB29:AC29" si="130">AVERAGE(I72)</f>
        <v>0.26832083092902487</v>
      </c>
      <c r="AC29" s="7">
        <f t="shared" si="130"/>
        <v>0.31328954017180399</v>
      </c>
      <c r="AD29" s="7">
        <f>AVERAGE(L72)</f>
        <v>0.45085444188583201</v>
      </c>
      <c r="AE29" s="7">
        <f>AVERAGE(M72)</f>
        <v>0.30343281950366241</v>
      </c>
      <c r="AF29" s="7">
        <f>AVERAGE(N72)</f>
        <v>0.40038949798038087</v>
      </c>
      <c r="AG29" s="7">
        <f>AVERAGE(O72)</f>
        <v>0.46749199932625907</v>
      </c>
      <c r="AH29" s="7">
        <f>AVERAGE(Q72)</f>
        <v>0.67276693734092829</v>
      </c>
      <c r="AI29" s="7">
        <f>AVERAGE(R72)</f>
        <v>0.36312452170110421</v>
      </c>
      <c r="AJ29" s="7">
        <f>AVERAGE(S72)</f>
        <v>0.47915464512406242</v>
      </c>
      <c r="AK29" s="7">
        <f>AVERAGE(T72)</f>
        <v>0.55945763853798225</v>
      </c>
      <c r="AL29" s="7">
        <f>AVERAGE(V72)</f>
        <v>0.80511453157193069</v>
      </c>
      <c r="AM29" s="7"/>
      <c r="AN29" s="7"/>
      <c r="AO29" s="7"/>
      <c r="AP29" s="7"/>
    </row>
    <row r="30" spans="2:42" s="38" customFormat="1" x14ac:dyDescent="0.25">
      <c r="B30" s="35" t="s">
        <v>133</v>
      </c>
      <c r="C30" s="35" t="s">
        <v>134</v>
      </c>
      <c r="D30" s="35" t="s">
        <v>186</v>
      </c>
      <c r="E30" s="36" t="s">
        <v>682</v>
      </c>
      <c r="F30" s="35" t="s">
        <v>45</v>
      </c>
      <c r="G30" s="35" t="s">
        <v>40</v>
      </c>
      <c r="H30" s="37"/>
      <c r="I30" s="37">
        <v>0.28412235434896416</v>
      </c>
      <c r="J30" s="37">
        <v>0.33170348380337034</v>
      </c>
      <c r="K30" s="37">
        <v>0.41351910308043976</v>
      </c>
      <c r="L30" s="37">
        <v>0.49299247339735275</v>
      </c>
      <c r="M30" s="37"/>
      <c r="N30" s="37">
        <v>0.36668910328322485</v>
      </c>
      <c r="O30" s="37">
        <v>0.42809744171832709</v>
      </c>
      <c r="P30" s="37">
        <v>0.53368890823990423</v>
      </c>
      <c r="Q30" s="37">
        <v>0.63625746171814168</v>
      </c>
      <c r="R30" s="37"/>
      <c r="S30" s="37">
        <v>0.48119063645202304</v>
      </c>
      <c r="T30" s="37">
        <v>0.56177420763118835</v>
      </c>
      <c r="U30" s="37">
        <v>0.70033743332970499</v>
      </c>
      <c r="V30" s="37">
        <v>0.83493381780430831</v>
      </c>
      <c r="W30" s="7"/>
      <c r="X30" s="7"/>
      <c r="Y30" s="4"/>
      <c r="Z30" s="4" t="s">
        <v>820</v>
      </c>
      <c r="AA30" s="7">
        <f>AVERAGE(H71,H73)</f>
        <v>0.20691377457317126</v>
      </c>
      <c r="AB30" s="7">
        <f t="shared" ref="AB30:AC30" si="131">AVERAGE(I71,I73)</f>
        <v>0.28423871461361899</v>
      </c>
      <c r="AC30" s="7">
        <f t="shared" si="131"/>
        <v>0.33708374920606116</v>
      </c>
      <c r="AD30" s="7">
        <f>AVERAGE(L71,L73)</f>
        <v>0.46938139783343269</v>
      </c>
      <c r="AE30" s="7">
        <f>AVERAGE(M71,M73)</f>
        <v>0.28995678598606189</v>
      </c>
      <c r="AF30" s="7">
        <f>AVERAGE(N71,N73)</f>
        <v>0.39196633511859219</v>
      </c>
      <c r="AG30" s="7">
        <f>AVERAGE(O71,O73)</f>
        <v>0.46483985119317667</v>
      </c>
      <c r="AH30" s="7">
        <f>AVERAGE(Q71,Q73)</f>
        <v>0.65777833681176701</v>
      </c>
      <c r="AI30" s="7">
        <f>AVERAGE(R71,R73)</f>
        <v>0.37705068692013366</v>
      </c>
      <c r="AJ30" s="7">
        <f>AVERAGE(S71,S73)</f>
        <v>0.49854628921193572</v>
      </c>
      <c r="AK30" s="7">
        <f>AVERAGE(T71,T73)</f>
        <v>0.59123491516196358</v>
      </c>
      <c r="AL30" s="7">
        <f>AVERAGE(V71,V73)</f>
        <v>0.85538039157225199</v>
      </c>
      <c r="AM30" s="7"/>
      <c r="AN30" s="7"/>
      <c r="AO30" s="7"/>
      <c r="AP30" s="7"/>
    </row>
    <row r="31" spans="2:42" s="41" customFormat="1" x14ac:dyDescent="0.25">
      <c r="B31" s="28" t="s">
        <v>571</v>
      </c>
      <c r="C31" s="27" t="s">
        <v>43</v>
      </c>
      <c r="D31" s="27" t="s">
        <v>572</v>
      </c>
      <c r="E31" s="42" t="s">
        <v>704</v>
      </c>
      <c r="F31" s="27" t="s">
        <v>39</v>
      </c>
      <c r="G31" s="27" t="s">
        <v>310</v>
      </c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7"/>
      <c r="X31" s="7"/>
      <c r="Y31" s="4">
        <v>23.3</v>
      </c>
      <c r="Z31" s="4" t="s">
        <v>421</v>
      </c>
      <c r="AA31" s="7">
        <f t="shared" ref="AA31" si="132">LOG10(AA29/AA30)</f>
        <v>-7.5551381572766382E-3</v>
      </c>
      <c r="AB31" s="7">
        <f t="shared" ref="AB31" si="133">LOG10(AB29/AB30)</f>
        <v>-2.5028840340012817E-2</v>
      </c>
      <c r="AC31" s="7">
        <f t="shared" ref="AC31" si="134">LOG10(AC29/AC30)</f>
        <v>-3.1791920414354559E-2</v>
      </c>
      <c r="AD31" s="7">
        <f t="shared" ref="AD31" si="135">LOG10(AD29/AD30)</f>
        <v>-1.7489521208281213E-2</v>
      </c>
      <c r="AE31" s="7">
        <f t="shared" ref="AE31" si="136">LOG10(AE29/AE30)</f>
        <v>1.9729275395086416E-2</v>
      </c>
      <c r="AF31" s="7">
        <f t="shared" ref="AF31" si="137">LOG10(AF29/AF30)</f>
        <v>9.2339093302032469E-3</v>
      </c>
      <c r="AG31" s="7">
        <f t="shared" ref="AG31" si="138">LOG10(AG29/AG30)</f>
        <v>2.4708292558615215E-3</v>
      </c>
      <c r="AH31" s="7">
        <f t="shared" ref="AH31" si="139">LOG10(AH29/AH30)</f>
        <v>9.7850738338765789E-3</v>
      </c>
      <c r="AI31" s="7">
        <f t="shared" ref="AI31" si="140">LOG10(AI29/AI30)</f>
        <v>-1.6344158640708983E-2</v>
      </c>
      <c r="AJ31" s="7">
        <f t="shared" ref="AJ31" si="141">LOG10(AJ29/AJ30)</f>
        <v>-1.7229785320238476E-2</v>
      </c>
      <c r="AK31" s="7">
        <f t="shared" ref="AK31" si="142">LOG10(AK29/AK30)</f>
        <v>-2.3992865394580301E-2</v>
      </c>
      <c r="AL31" s="7">
        <f t="shared" ref="AL31" si="143">LOG10(AL29/AL30)</f>
        <v>-2.6301625100388668E-2</v>
      </c>
      <c r="AM31" s="7"/>
      <c r="AN31" s="7"/>
      <c r="AO31" s="7"/>
      <c r="AP31" s="7"/>
    </row>
    <row r="32" spans="2:42" s="41" customFormat="1" x14ac:dyDescent="0.25">
      <c r="B32" s="28" t="s">
        <v>590</v>
      </c>
      <c r="C32" s="28" t="s">
        <v>43</v>
      </c>
      <c r="D32" s="28" t="s">
        <v>572</v>
      </c>
      <c r="E32" s="40" t="s">
        <v>704</v>
      </c>
      <c r="F32" s="28" t="s">
        <v>45</v>
      </c>
      <c r="G32" s="28" t="s">
        <v>67</v>
      </c>
      <c r="H32" s="28"/>
      <c r="I32" s="28">
        <v>0.28320433436532511</v>
      </c>
      <c r="J32" s="28">
        <v>0.33236442910346081</v>
      </c>
      <c r="K32" s="28">
        <v>0.40832496373172639</v>
      </c>
      <c r="L32" s="28">
        <v>0.47955439056356491</v>
      </c>
      <c r="M32" s="28"/>
      <c r="N32" s="28">
        <v>0.36795665634674923</v>
      </c>
      <c r="O32" s="28">
        <v>0.43182850395131256</v>
      </c>
      <c r="P32" s="28">
        <v>0.53052114719339361</v>
      </c>
      <c r="Q32" s="28">
        <v>0.62306684141546531</v>
      </c>
      <c r="R32" s="28"/>
      <c r="S32" s="28">
        <v>0.56679566563467498</v>
      </c>
      <c r="T32" s="28">
        <v>0.66518303206467433</v>
      </c>
      <c r="U32" s="28">
        <v>0.81720790090391704</v>
      </c>
      <c r="V32" s="28">
        <v>0.95976408912188738</v>
      </c>
      <c r="W32" s="7"/>
      <c r="X32" s="7"/>
      <c r="Y32" s="4">
        <v>24.1</v>
      </c>
      <c r="Z32" s="4" t="s">
        <v>819</v>
      </c>
      <c r="AA32" s="7">
        <f>AVERAGE(H74)</f>
        <v>0.21491946877649054</v>
      </c>
      <c r="AB32" s="7" t="e">
        <f t="shared" ref="AB32:AC32" si="144">AVERAGE(I74)</f>
        <v>#DIV/0!</v>
      </c>
      <c r="AC32" s="7" t="e">
        <f t="shared" si="144"/>
        <v>#DIV/0!</v>
      </c>
      <c r="AD32" s="7">
        <f t="shared" ref="AD32:AG33" si="145">AVERAGE(L74)</f>
        <v>0.47710450382637065</v>
      </c>
      <c r="AE32" s="7">
        <f t="shared" si="145"/>
        <v>0.30161062447018933</v>
      </c>
      <c r="AF32" s="7" t="e">
        <f t="shared" si="145"/>
        <v>#DIV/0!</v>
      </c>
      <c r="AG32" s="7" t="e">
        <f t="shared" si="145"/>
        <v>#DIV/0!</v>
      </c>
      <c r="AH32" s="7">
        <f t="shared" ref="AH32:AK33" si="146">AVERAGE(Q74)</f>
        <v>0.66955212645841178</v>
      </c>
      <c r="AI32" s="7">
        <f t="shared" si="146"/>
        <v>0.42865216162757841</v>
      </c>
      <c r="AJ32" s="7" t="e">
        <f t="shared" si="146"/>
        <v>#DIV/0!</v>
      </c>
      <c r="AK32" s="7" t="e">
        <f t="shared" si="146"/>
        <v>#DIV/0!</v>
      </c>
      <c r="AL32" s="7">
        <f>AVERAGE(V74)</f>
        <v>0.95157445740810442</v>
      </c>
      <c r="AM32" s="7"/>
      <c r="AN32" s="7"/>
      <c r="AO32" s="7"/>
      <c r="AP32" s="7"/>
    </row>
    <row r="33" spans="2:42" s="41" customFormat="1" x14ac:dyDescent="0.25">
      <c r="B33" s="28" t="s">
        <v>592</v>
      </c>
      <c r="C33" s="28" t="s">
        <v>43</v>
      </c>
      <c r="D33" s="28" t="s">
        <v>572</v>
      </c>
      <c r="E33" s="40" t="s">
        <v>704</v>
      </c>
      <c r="F33" s="28" t="s">
        <v>45</v>
      </c>
      <c r="G33" s="28" t="s">
        <v>40</v>
      </c>
      <c r="H33" s="28">
        <v>0.19278585186482228</v>
      </c>
      <c r="I33" s="28">
        <v>0.25456647398843929</v>
      </c>
      <c r="J33" s="28">
        <v>0.29848183625519614</v>
      </c>
      <c r="K33" s="28">
        <v>0.36765360641139805</v>
      </c>
      <c r="L33" s="28">
        <v>0.43529256721138643</v>
      </c>
      <c r="M33" s="28">
        <v>0.28605614895231424</v>
      </c>
      <c r="N33" s="28">
        <v>0.37772639691714832</v>
      </c>
      <c r="O33" s="28">
        <v>0.4428881257907103</v>
      </c>
      <c r="P33" s="28">
        <v>0.5455253784505788</v>
      </c>
      <c r="Q33" s="28">
        <v>0.64588824459673166</v>
      </c>
      <c r="R33" s="28">
        <v>0.4082180587170956</v>
      </c>
      <c r="S33" s="28">
        <v>0.53903660886319849</v>
      </c>
      <c r="T33" s="28">
        <v>0.63202602566419663</v>
      </c>
      <c r="U33" s="28">
        <v>0.77849510240427422</v>
      </c>
      <c r="V33" s="28">
        <v>0.92171850289931478</v>
      </c>
      <c r="W33" s="7"/>
      <c r="X33" s="7"/>
      <c r="Y33" s="4"/>
      <c r="Z33" s="4" t="s">
        <v>820</v>
      </c>
      <c r="AA33" s="7">
        <f>AVERAGE(H75)</f>
        <v>0.19881136064917992</v>
      </c>
      <c r="AB33" s="7">
        <f t="shared" ref="AB33:AC33" si="147">AVERAGE(I75)</f>
        <v>0.26612101277442057</v>
      </c>
      <c r="AC33" s="7">
        <f t="shared" si="147"/>
        <v>0.3111528485824166</v>
      </c>
      <c r="AD33" s="7">
        <f t="shared" si="145"/>
        <v>0.4567414992779309</v>
      </c>
      <c r="AE33" s="7">
        <f t="shared" si="145"/>
        <v>0.29521686953540199</v>
      </c>
      <c r="AF33" s="7">
        <f t="shared" si="145"/>
        <v>0.39516560850608123</v>
      </c>
      <c r="AG33" s="7">
        <f t="shared" si="145"/>
        <v>0.46203380735175742</v>
      </c>
      <c r="AH33" s="7">
        <f t="shared" si="146"/>
        <v>0.67821977156360769</v>
      </c>
      <c r="AI33" s="7">
        <f t="shared" si="146"/>
        <v>0.40910909194811129</v>
      </c>
      <c r="AJ33" s="7">
        <f t="shared" si="146"/>
        <v>0.54761722634437393</v>
      </c>
      <c r="AK33" s="7">
        <f t="shared" si="146"/>
        <v>0.64028262230569721</v>
      </c>
      <c r="AL33" s="7">
        <f>AVERAGE(V75)</f>
        <v>0.93987134042273868</v>
      </c>
      <c r="AM33" s="7"/>
      <c r="AN33" s="7"/>
      <c r="AO33" s="7"/>
      <c r="AP33" s="7"/>
    </row>
    <row r="34" spans="2:42" s="41" customFormat="1" x14ac:dyDescent="0.25">
      <c r="B34" s="28" t="s">
        <v>597</v>
      </c>
      <c r="C34" s="28" t="s">
        <v>43</v>
      </c>
      <c r="D34" s="28" t="s">
        <v>572</v>
      </c>
      <c r="E34" s="40" t="s">
        <v>704</v>
      </c>
      <c r="F34" s="28" t="s">
        <v>45</v>
      </c>
      <c r="G34" s="28" t="s">
        <v>40</v>
      </c>
      <c r="H34" s="28">
        <v>0.20858931601427652</v>
      </c>
      <c r="I34" s="28">
        <v>0.27569406851751604</v>
      </c>
      <c r="J34" s="28">
        <v>0.32019040776001434</v>
      </c>
      <c r="K34" s="28">
        <v>0.39064212141135213</v>
      </c>
      <c r="L34" s="28">
        <v>0.46364936922876837</v>
      </c>
      <c r="M34" s="28"/>
      <c r="N34" s="28"/>
      <c r="O34" s="28"/>
      <c r="P34" s="28"/>
      <c r="Q34" s="28"/>
      <c r="R34" s="28">
        <v>0.39898192030893453</v>
      </c>
      <c r="S34" s="28">
        <v>0.52733740623308323</v>
      </c>
      <c r="T34" s="28">
        <v>0.61244835638584516</v>
      </c>
      <c r="U34" s="28">
        <v>0.7472057856673241</v>
      </c>
      <c r="V34" s="28">
        <v>0.88685134607881388</v>
      </c>
      <c r="W34" s="7"/>
      <c r="X34" s="7"/>
      <c r="Y34" s="4">
        <v>24.1</v>
      </c>
      <c r="Z34" s="4" t="s">
        <v>421</v>
      </c>
      <c r="AA34" s="7">
        <f t="shared" ref="AA34" si="148">LOG10(AA32/AA33)</f>
        <v>3.3834560840137799E-2</v>
      </c>
      <c r="AB34" s="7" t="e">
        <f t="shared" ref="AB34" si="149">LOG10(AB32/AB33)</f>
        <v>#DIV/0!</v>
      </c>
      <c r="AC34" s="7" t="e">
        <f t="shared" ref="AC34" si="150">LOG10(AC32/AC33)</f>
        <v>#DIV/0!</v>
      </c>
      <c r="AD34" s="7">
        <f t="shared" ref="AD34" si="151">LOG10(AD32/AD33)</f>
        <v>1.8943043127438323E-2</v>
      </c>
      <c r="AE34" s="7">
        <f t="shared" ref="AE34" si="152">LOG10(AE32/AE33)</f>
        <v>9.3054651424333695E-3</v>
      </c>
      <c r="AF34" s="7" t="e">
        <f t="shared" ref="AF34" si="153">LOG10(AF32/AF33)</f>
        <v>#DIV/0!</v>
      </c>
      <c r="AG34" s="7" t="e">
        <f t="shared" ref="AG34" si="154">LOG10(AG32/AG33)</f>
        <v>#DIV/0!</v>
      </c>
      <c r="AH34" s="7">
        <f t="shared" ref="AH34" si="155">LOG10(AH32/AH33)</f>
        <v>-5.5860525702661427E-3</v>
      </c>
      <c r="AI34" s="7">
        <f t="shared" ref="AI34" si="156">LOG10(AI32/AI33)</f>
        <v>2.0265886881059555E-2</v>
      </c>
      <c r="AJ34" s="7" t="e">
        <f t="shared" ref="AJ34" si="157">LOG10(AJ32/AJ33)</f>
        <v>#DIV/0!</v>
      </c>
      <c r="AK34" s="7" t="e">
        <f t="shared" ref="AK34" si="158">LOG10(AK32/AK33)</f>
        <v>#DIV/0!</v>
      </c>
      <c r="AL34" s="7">
        <f t="shared" ref="AL34" si="159">LOG10(AL32/AL33)</f>
        <v>5.3743691683600329E-3</v>
      </c>
      <c r="AM34" s="7"/>
      <c r="AN34" s="7"/>
      <c r="AO34" s="7"/>
      <c r="AP34" s="7"/>
    </row>
    <row r="35" spans="2:42" s="41" customFormat="1" x14ac:dyDescent="0.25">
      <c r="B35" s="28" t="s">
        <v>606</v>
      </c>
      <c r="C35" s="28" t="s">
        <v>43</v>
      </c>
      <c r="D35" s="28" t="s">
        <v>607</v>
      </c>
      <c r="E35" s="40" t="s">
        <v>704</v>
      </c>
      <c r="F35" s="28" t="s">
        <v>45</v>
      </c>
      <c r="G35" s="28" t="s">
        <v>53</v>
      </c>
      <c r="H35" s="28"/>
      <c r="I35" s="28">
        <v>0.25064963991387629</v>
      </c>
      <c r="J35" s="28">
        <v>0.29336114007646852</v>
      </c>
      <c r="K35" s="28">
        <v>0.36145610278372586</v>
      </c>
      <c r="L35" s="28">
        <v>0.41911855990068281</v>
      </c>
      <c r="M35" s="28"/>
      <c r="N35" s="28">
        <v>0.37241072091469296</v>
      </c>
      <c r="O35" s="28">
        <v>0.43587069864442124</v>
      </c>
      <c r="P35" s="28">
        <v>0.5370449678800856</v>
      </c>
      <c r="Q35" s="28">
        <v>0.62271880819366854</v>
      </c>
      <c r="R35" s="28"/>
      <c r="S35" s="28">
        <v>0.52758185462914842</v>
      </c>
      <c r="T35" s="28">
        <v>0.61748348974626355</v>
      </c>
      <c r="U35" s="28">
        <v>0.76081370449678798</v>
      </c>
      <c r="V35" s="28">
        <v>0.88218497827436382</v>
      </c>
      <c r="W35" s="7"/>
      <c r="X35" s="7"/>
      <c r="Y35" s="4"/>
      <c r="Z35" s="4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</row>
    <row r="36" spans="2:42" s="38" customFormat="1" x14ac:dyDescent="0.25">
      <c r="B36" s="37" t="s">
        <v>423</v>
      </c>
      <c r="C36" s="35" t="s">
        <v>43</v>
      </c>
      <c r="D36" s="35" t="s">
        <v>424</v>
      </c>
      <c r="E36" s="36" t="s">
        <v>702</v>
      </c>
      <c r="F36" s="35" t="s">
        <v>39</v>
      </c>
      <c r="G36" s="35" t="s">
        <v>53</v>
      </c>
      <c r="H36" s="37">
        <v>0.18706397067518035</v>
      </c>
      <c r="I36" s="37">
        <v>0.24458874458874458</v>
      </c>
      <c r="J36" s="37">
        <v>0.2853020739404869</v>
      </c>
      <c r="K36" s="37">
        <v>0.34899624972424442</v>
      </c>
      <c r="L36" s="37">
        <v>0.41462455772506879</v>
      </c>
      <c r="M36" s="37">
        <v>0.28455717157384419</v>
      </c>
      <c r="N36" s="37">
        <v>0.37206246134817561</v>
      </c>
      <c r="O36" s="37">
        <v>0.43399458972046889</v>
      </c>
      <c r="P36" s="37">
        <v>0.53088462386940216</v>
      </c>
      <c r="Q36" s="37">
        <v>0.63071681299960691</v>
      </c>
      <c r="R36" s="37">
        <v>0.4161050017736786</v>
      </c>
      <c r="S36" s="37">
        <v>0.54406307977736534</v>
      </c>
      <c r="T36" s="37">
        <v>0.63462578899909816</v>
      </c>
      <c r="U36" s="37">
        <v>0.77630708140304427</v>
      </c>
      <c r="V36" s="37">
        <v>0.92229065653256448</v>
      </c>
      <c r="W36" s="7"/>
      <c r="X36" s="7"/>
      <c r="Y36" s="4"/>
      <c r="Z36" s="4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2:42" s="38" customFormat="1" x14ac:dyDescent="0.25">
      <c r="B37" s="37" t="s">
        <v>426</v>
      </c>
      <c r="C37" s="35" t="s">
        <v>43</v>
      </c>
      <c r="D37" s="35" t="s">
        <v>424</v>
      </c>
      <c r="E37" s="36" t="s">
        <v>702</v>
      </c>
      <c r="F37" s="35" t="s">
        <v>39</v>
      </c>
      <c r="G37" s="35" t="s">
        <v>53</v>
      </c>
      <c r="H37" s="37">
        <v>0.1892935654447151</v>
      </c>
      <c r="I37" s="37">
        <v>0.25315852205005962</v>
      </c>
      <c r="J37" s="37">
        <v>0.29590415157425465</v>
      </c>
      <c r="K37" s="37">
        <v>0.36528319192845676</v>
      </c>
      <c r="L37" s="37">
        <v>0.4345335515548282</v>
      </c>
      <c r="M37" s="37"/>
      <c r="N37" s="37"/>
      <c r="O37" s="37"/>
      <c r="P37" s="37"/>
      <c r="Q37" s="37"/>
      <c r="R37" s="37">
        <v>0.36391182936248589</v>
      </c>
      <c r="S37" s="37">
        <v>0.48669050456893131</v>
      </c>
      <c r="T37" s="37">
        <v>0.56886783690907405</v>
      </c>
      <c r="U37" s="37">
        <v>0.702247191011236</v>
      </c>
      <c r="V37" s="37">
        <v>0.83537915984724498</v>
      </c>
      <c r="W37" s="7"/>
      <c r="X37" s="7"/>
      <c r="Y37" s="4"/>
      <c r="Z37" s="4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2:42" s="38" customFormat="1" x14ac:dyDescent="0.25">
      <c r="B38" s="37" t="s">
        <v>427</v>
      </c>
      <c r="C38" s="35" t="s">
        <v>43</v>
      </c>
      <c r="D38" s="35" t="s">
        <v>424</v>
      </c>
      <c r="E38" s="36" t="s">
        <v>702</v>
      </c>
      <c r="F38" s="35" t="s">
        <v>39</v>
      </c>
      <c r="G38" s="35" t="s">
        <v>40</v>
      </c>
      <c r="H38" s="37"/>
      <c r="I38" s="37">
        <v>0.28745915668274469</v>
      </c>
      <c r="J38" s="37">
        <v>0.33514739229024948</v>
      </c>
      <c r="K38" s="37">
        <v>0.41354224958030222</v>
      </c>
      <c r="L38" s="37">
        <v>0.48529025479380095</v>
      </c>
      <c r="M38" s="37"/>
      <c r="N38" s="37">
        <v>0.39995332192313676</v>
      </c>
      <c r="O38" s="37">
        <v>0.46630385487528342</v>
      </c>
      <c r="P38" s="37">
        <v>0.57537772803581422</v>
      </c>
      <c r="Q38" s="37">
        <v>0.67520357236669293</v>
      </c>
      <c r="R38" s="37"/>
      <c r="S38" s="37">
        <v>0.53181888906177066</v>
      </c>
      <c r="T38" s="37">
        <v>0.62004535147392292</v>
      </c>
      <c r="U38" s="37">
        <v>0.76508114157806384</v>
      </c>
      <c r="V38" s="37">
        <v>0.8978198056212241</v>
      </c>
      <c r="W38" s="7"/>
      <c r="X38" s="7"/>
      <c r="Y38" s="4"/>
      <c r="Z38" s="4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</row>
    <row r="39" spans="2:42" s="38" customFormat="1" x14ac:dyDescent="0.25">
      <c r="B39" s="37" t="s">
        <v>429</v>
      </c>
      <c r="C39" s="37" t="s">
        <v>43</v>
      </c>
      <c r="D39" s="37" t="s">
        <v>424</v>
      </c>
      <c r="E39" s="36" t="s">
        <v>702</v>
      </c>
      <c r="F39" s="37" t="s">
        <v>39</v>
      </c>
      <c r="G39" s="37" t="s">
        <v>53</v>
      </c>
      <c r="H39" s="37">
        <v>0.21431139877741817</v>
      </c>
      <c r="I39" s="37">
        <v>0.2829785550367967</v>
      </c>
      <c r="J39" s="37">
        <v>0.33218764514630744</v>
      </c>
      <c r="K39" s="37">
        <v>0.40887262748685116</v>
      </c>
      <c r="L39" s="37">
        <v>0.48161616161616161</v>
      </c>
      <c r="M39" s="37">
        <v>0.29060290063526306</v>
      </c>
      <c r="N39" s="37">
        <v>0.38371448919838569</v>
      </c>
      <c r="O39" s="37">
        <v>0.45044124477473291</v>
      </c>
      <c r="P39" s="37">
        <v>0.5544248799451178</v>
      </c>
      <c r="Q39" s="37">
        <v>0.65306397306397312</v>
      </c>
      <c r="R39" s="37">
        <v>0.38918854129210112</v>
      </c>
      <c r="S39" s="37">
        <v>0.513887789823534</v>
      </c>
      <c r="T39" s="37">
        <v>0.60325127728750572</v>
      </c>
      <c r="U39" s="37">
        <v>0.74251086210839246</v>
      </c>
      <c r="V39" s="37">
        <v>0.87461279461279462</v>
      </c>
      <c r="W39" s="7"/>
      <c r="X39" s="7"/>
      <c r="Y39" s="4"/>
      <c r="Z39" s="4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2:42" s="38" customFormat="1" x14ac:dyDescent="0.25">
      <c r="B40" s="37" t="s">
        <v>430</v>
      </c>
      <c r="C40" s="35" t="s">
        <v>43</v>
      </c>
      <c r="D40" s="35" t="s">
        <v>424</v>
      </c>
      <c r="E40" s="36" t="s">
        <v>702</v>
      </c>
      <c r="F40" s="35" t="s">
        <v>39</v>
      </c>
      <c r="G40" s="35" t="s">
        <v>40</v>
      </c>
      <c r="H40" s="37">
        <v>0.20169401799894124</v>
      </c>
      <c r="I40" s="37">
        <v>0.26720174549988307</v>
      </c>
      <c r="J40" s="37">
        <v>0.3123804318119705</v>
      </c>
      <c r="K40" s="37">
        <v>0.37977627644257389</v>
      </c>
      <c r="L40" s="37">
        <v>0.44353899883585562</v>
      </c>
      <c r="M40" s="37">
        <v>0.28139521204635026</v>
      </c>
      <c r="N40" s="37">
        <v>0.37278890360788591</v>
      </c>
      <c r="O40" s="37">
        <v>0.43582035164434729</v>
      </c>
      <c r="P40" s="37">
        <v>0.52984826669620111</v>
      </c>
      <c r="Q40" s="37">
        <v>0.61880739878411595</v>
      </c>
      <c r="R40" s="37">
        <v>0.40015293218046</v>
      </c>
      <c r="S40" s="37">
        <v>0.53011766539390626</v>
      </c>
      <c r="T40" s="37">
        <v>0.61975038717318032</v>
      </c>
      <c r="U40" s="37">
        <v>0.7534610698859231</v>
      </c>
      <c r="V40" s="37">
        <v>0.87996378217565641</v>
      </c>
      <c r="W40" s="7"/>
      <c r="X40" s="7"/>
      <c r="Y40" s="4"/>
      <c r="Z40" s="4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2:42" s="38" customFormat="1" x14ac:dyDescent="0.25">
      <c r="B41" s="37" t="s">
        <v>431</v>
      </c>
      <c r="C41" s="35" t="s">
        <v>43</v>
      </c>
      <c r="D41" s="35" t="s">
        <v>424</v>
      </c>
      <c r="E41" s="36" t="s">
        <v>702</v>
      </c>
      <c r="F41" s="35" t="s">
        <v>39</v>
      </c>
      <c r="G41" s="35" t="s">
        <v>40</v>
      </c>
      <c r="H41" s="37"/>
      <c r="I41" s="37">
        <v>0.2808831978987113</v>
      </c>
      <c r="J41" s="37">
        <v>0.33046837276677932</v>
      </c>
      <c r="K41" s="37">
        <v>0.40458737290139513</v>
      </c>
      <c r="L41" s="37">
        <v>0.48142937535171637</v>
      </c>
      <c r="M41" s="37"/>
      <c r="N41" s="37">
        <v>0.38914881392103751</v>
      </c>
      <c r="O41" s="37">
        <v>0.45784645098985993</v>
      </c>
      <c r="P41" s="37">
        <v>0.56053440529676046</v>
      </c>
      <c r="Q41" s="37">
        <v>0.66699493528418685</v>
      </c>
      <c r="R41" s="37"/>
      <c r="S41" s="37">
        <v>0.53812689813674797</v>
      </c>
      <c r="T41" s="37">
        <v>0.63312409464027042</v>
      </c>
      <c r="U41" s="37">
        <v>0.77512414282336251</v>
      </c>
      <c r="V41" s="37">
        <v>0.92234102419808672</v>
      </c>
      <c r="W41" s="7"/>
      <c r="X41" s="7"/>
      <c r="Y41" s="4"/>
      <c r="Z41" s="4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2:42" s="38" customFormat="1" x14ac:dyDescent="0.25">
      <c r="B42" s="37" t="s">
        <v>432</v>
      </c>
      <c r="C42" s="35" t="s">
        <v>43</v>
      </c>
      <c r="D42" s="35" t="s">
        <v>433</v>
      </c>
      <c r="E42" s="36" t="s">
        <v>702</v>
      </c>
      <c r="F42" s="35" t="s">
        <v>39</v>
      </c>
      <c r="G42" s="35" t="s">
        <v>40</v>
      </c>
      <c r="H42" s="37">
        <v>0.21302827336850214</v>
      </c>
      <c r="I42" s="37">
        <v>0.27555010350379511</v>
      </c>
      <c r="J42" s="37">
        <v>0.32349234923492348</v>
      </c>
      <c r="K42" s="37">
        <v>0.3973466003316749</v>
      </c>
      <c r="L42" s="37">
        <v>0.46796874999999999</v>
      </c>
      <c r="M42" s="37">
        <v>0.27864382668484378</v>
      </c>
      <c r="N42" s="37">
        <v>0.3604232155179023</v>
      </c>
      <c r="O42" s="37">
        <v>0.42313231323132311</v>
      </c>
      <c r="P42" s="37">
        <v>0.51973466003316748</v>
      </c>
      <c r="Q42" s="37">
        <v>0.61210937499999996</v>
      </c>
      <c r="R42" s="37">
        <v>0.40655562800071127</v>
      </c>
      <c r="S42" s="37">
        <v>0.52587594878478883</v>
      </c>
      <c r="T42" s="37">
        <v>0.61737173717371741</v>
      </c>
      <c r="U42" s="37">
        <v>0.75831951354339411</v>
      </c>
      <c r="V42" s="37">
        <v>0.89309895833333341</v>
      </c>
      <c r="W42" s="7"/>
      <c r="X42" s="7"/>
      <c r="Y42" s="4"/>
      <c r="Z42" s="4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2:42" s="38" customFormat="1" x14ac:dyDescent="0.25">
      <c r="B43" s="37" t="s">
        <v>434</v>
      </c>
      <c r="C43" s="35" t="s">
        <v>43</v>
      </c>
      <c r="D43" s="35" t="s">
        <v>435</v>
      </c>
      <c r="E43" s="36" t="s">
        <v>702</v>
      </c>
      <c r="F43" s="35" t="s">
        <v>39</v>
      </c>
      <c r="G43" s="35" t="s">
        <v>53</v>
      </c>
      <c r="H43" s="37">
        <v>0.20533238954757271</v>
      </c>
      <c r="I43" s="37">
        <v>0.27351300385008254</v>
      </c>
      <c r="J43" s="37">
        <v>0.31819012797074953</v>
      </c>
      <c r="K43" s="37">
        <v>0.39020289205246056</v>
      </c>
      <c r="L43" s="37">
        <v>0.46462893753336892</v>
      </c>
      <c r="M43" s="37">
        <v>0.27316699109302189</v>
      </c>
      <c r="N43" s="37">
        <v>0.36387208297320661</v>
      </c>
      <c r="O43" s="37">
        <v>0.42330895795246798</v>
      </c>
      <c r="P43" s="37">
        <v>0.51911220715166473</v>
      </c>
      <c r="Q43" s="37">
        <v>0.61812600106780569</v>
      </c>
      <c r="R43" s="37">
        <v>0.40476611809119334</v>
      </c>
      <c r="S43" s="37">
        <v>0.53916869647206733</v>
      </c>
      <c r="T43" s="37">
        <v>0.62723948811700181</v>
      </c>
      <c r="U43" s="37">
        <v>0.76919627844412075</v>
      </c>
      <c r="V43" s="37">
        <v>0.91591030432461296</v>
      </c>
      <c r="W43" s="7"/>
      <c r="X43" s="7"/>
      <c r="Y43" s="4"/>
      <c r="Z43" s="4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2:42" s="38" customFormat="1" x14ac:dyDescent="0.25">
      <c r="B44" s="37" t="s">
        <v>436</v>
      </c>
      <c r="C44" s="35" t="s">
        <v>43</v>
      </c>
      <c r="D44" s="35" t="s">
        <v>424</v>
      </c>
      <c r="E44" s="36" t="s">
        <v>702</v>
      </c>
      <c r="F44" s="35" t="s">
        <v>39</v>
      </c>
      <c r="G44" s="35" t="s">
        <v>53</v>
      </c>
      <c r="H44" s="37">
        <v>0.21112123974475844</v>
      </c>
      <c r="I44" s="37">
        <v>0.28111344877811945</v>
      </c>
      <c r="J44" s="37">
        <v>0.33228120516499288</v>
      </c>
      <c r="K44" s="37">
        <v>0.41254007837548989</v>
      </c>
      <c r="L44" s="37">
        <v>0.48377663278094973</v>
      </c>
      <c r="M44" s="37">
        <v>0.28544515344879973</v>
      </c>
      <c r="N44" s="37">
        <v>0.38007768247289203</v>
      </c>
      <c r="O44" s="37">
        <v>0.44925872788139648</v>
      </c>
      <c r="P44" s="37">
        <v>0.55777223607647552</v>
      </c>
      <c r="Q44" s="37">
        <v>0.65408717448823284</v>
      </c>
      <c r="R44" s="37">
        <v>0.38869644484958976</v>
      </c>
      <c r="S44" s="37">
        <v>0.51755947564330795</v>
      </c>
      <c r="T44" s="37">
        <v>0.61176470588235299</v>
      </c>
      <c r="U44" s="37">
        <v>0.75952974706091925</v>
      </c>
      <c r="V44" s="37">
        <v>0.89068374878150669</v>
      </c>
      <c r="W44" s="7"/>
      <c r="X44" s="7"/>
      <c r="Y44" s="4"/>
      <c r="Z44" s="4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2:42" s="38" customFormat="1" x14ac:dyDescent="0.25">
      <c r="B45" s="37" t="s">
        <v>578</v>
      </c>
      <c r="C45" s="35" t="s">
        <v>43</v>
      </c>
      <c r="D45" s="35" t="s">
        <v>424</v>
      </c>
      <c r="E45" s="36" t="s">
        <v>702</v>
      </c>
      <c r="F45" s="35" t="s">
        <v>39</v>
      </c>
      <c r="G45" s="35" t="s">
        <v>53</v>
      </c>
      <c r="H45" s="37">
        <v>0.17999880160584816</v>
      </c>
      <c r="I45" s="37">
        <v>0.23514677103718198</v>
      </c>
      <c r="J45" s="37">
        <v>0.274337899543379</v>
      </c>
      <c r="K45" s="37">
        <v>0.34035803308406976</v>
      </c>
      <c r="L45" s="37">
        <v>0.402465166130761</v>
      </c>
      <c r="M45" s="37">
        <v>0.26784109293546654</v>
      </c>
      <c r="N45" s="37">
        <v>0.34990215264187868</v>
      </c>
      <c r="O45" s="37">
        <v>0.40821917808219182</v>
      </c>
      <c r="P45" s="37">
        <v>0.50645819170632222</v>
      </c>
      <c r="Q45" s="37">
        <v>0.59887459807073962</v>
      </c>
      <c r="R45" s="37">
        <v>0.40733417220923968</v>
      </c>
      <c r="S45" s="37">
        <v>0.53213307240704499</v>
      </c>
      <c r="T45" s="37">
        <v>0.62082191780821916</v>
      </c>
      <c r="U45" s="37">
        <v>0.77022433718558803</v>
      </c>
      <c r="V45" s="37">
        <v>0.91077170418006437</v>
      </c>
      <c r="W45" s="7"/>
      <c r="X45" s="7"/>
      <c r="Y45" s="4"/>
      <c r="Z45" s="4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</row>
    <row r="46" spans="2:42" s="38" customFormat="1" x14ac:dyDescent="0.25">
      <c r="B46" s="37" t="s">
        <v>579</v>
      </c>
      <c r="C46" s="35" t="s">
        <v>43</v>
      </c>
      <c r="D46" s="35" t="s">
        <v>424</v>
      </c>
      <c r="E46" s="36" t="s">
        <v>702</v>
      </c>
      <c r="F46" s="35" t="s">
        <v>39</v>
      </c>
      <c r="G46" s="35" t="s">
        <v>53</v>
      </c>
      <c r="H46" s="37">
        <v>0.19872859515491667</v>
      </c>
      <c r="I46" s="37">
        <v>0.26539196940726578</v>
      </c>
      <c r="J46" s="37">
        <v>0.30946223133862483</v>
      </c>
      <c r="K46" s="37">
        <v>0.38152831225948325</v>
      </c>
      <c r="L46" s="37">
        <v>0.45639878995133504</v>
      </c>
      <c r="M46" s="37">
        <v>0.28635244258633524</v>
      </c>
      <c r="N46" s="37">
        <v>0.38240917782026768</v>
      </c>
      <c r="O46" s="37">
        <v>0.44591099616516544</v>
      </c>
      <c r="P46" s="37">
        <v>0.54975261132490383</v>
      </c>
      <c r="Q46" s="37">
        <v>0.65763514402209655</v>
      </c>
      <c r="R46" s="37">
        <v>0.40856766508218312</v>
      </c>
      <c r="S46" s="37">
        <v>0.54562141491395799</v>
      </c>
      <c r="T46" s="37">
        <v>0.63622580932845807</v>
      </c>
      <c r="U46" s="37">
        <v>0.78438702583837272</v>
      </c>
      <c r="V46" s="37">
        <v>0.93831382349072734</v>
      </c>
      <c r="W46" s="7"/>
      <c r="X46" s="7"/>
      <c r="Y46" s="4"/>
      <c r="Z46" s="4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2:42" s="38" customFormat="1" x14ac:dyDescent="0.25">
      <c r="B47" s="37" t="s">
        <v>580</v>
      </c>
      <c r="C47" s="35" t="s">
        <v>43</v>
      </c>
      <c r="D47" s="35" t="s">
        <v>435</v>
      </c>
      <c r="E47" s="36" t="s">
        <v>702</v>
      </c>
      <c r="F47" s="35" t="s">
        <v>39</v>
      </c>
      <c r="G47" s="35" t="s">
        <v>53</v>
      </c>
      <c r="H47" s="37">
        <v>0.21193140355144735</v>
      </c>
      <c r="I47" s="37">
        <v>0.27625842251288146</v>
      </c>
      <c r="J47" s="37">
        <v>0.32214827139951929</v>
      </c>
      <c r="K47" s="37">
        <v>0.39719626168224303</v>
      </c>
      <c r="L47" s="37">
        <v>0.47903780068728524</v>
      </c>
      <c r="M47" s="37">
        <v>0.29913646314765263</v>
      </c>
      <c r="N47" s="37">
        <v>0.38993261989694805</v>
      </c>
      <c r="O47" s="37">
        <v>0.45470512109447214</v>
      </c>
      <c r="P47" s="37">
        <v>0.56063369044905398</v>
      </c>
      <c r="Q47" s="37">
        <v>0.67615120274914087</v>
      </c>
      <c r="R47" s="37">
        <v>0.41163950377037217</v>
      </c>
      <c r="S47" s="37">
        <v>0.53658343242172013</v>
      </c>
      <c r="T47" s="37">
        <v>0.62571639859493433</v>
      </c>
      <c r="U47" s="37">
        <v>0.77148392979256897</v>
      </c>
      <c r="V47" s="37">
        <v>0.93044673539518896</v>
      </c>
      <c r="W47" s="7"/>
      <c r="X47" s="7"/>
      <c r="Y47" s="4"/>
      <c r="Z47" s="4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2:42" s="38" customFormat="1" x14ac:dyDescent="0.25">
      <c r="B48" s="37" t="s">
        <v>581</v>
      </c>
      <c r="C48" s="35" t="s">
        <v>43</v>
      </c>
      <c r="D48" s="35" t="s">
        <v>435</v>
      </c>
      <c r="E48" s="36" t="s">
        <v>702</v>
      </c>
      <c r="F48" s="35" t="s">
        <v>39</v>
      </c>
      <c r="G48" s="35" t="s">
        <v>53</v>
      </c>
      <c r="H48" s="37">
        <v>0.20094621513944225</v>
      </c>
      <c r="I48" s="37">
        <v>0.27559122342696152</v>
      </c>
      <c r="J48" s="37">
        <v>0.31724815724815725</v>
      </c>
      <c r="K48" s="37">
        <v>0.38756153199663823</v>
      </c>
      <c r="L48" s="37">
        <v>0.46559930765902208</v>
      </c>
      <c r="M48" s="37">
        <v>0.28735059760956178</v>
      </c>
      <c r="N48" s="37">
        <v>0.39409203449159053</v>
      </c>
      <c r="O48" s="37">
        <v>0.45366093366093363</v>
      </c>
      <c r="P48" s="37">
        <v>0.55420818825789397</v>
      </c>
      <c r="Q48" s="37">
        <v>0.66580124044425204</v>
      </c>
      <c r="R48" s="37">
        <v>0.39479581673306779</v>
      </c>
      <c r="S48" s="37">
        <v>0.54144967130538724</v>
      </c>
      <c r="T48" s="37">
        <v>0.62329238329238335</v>
      </c>
      <c r="U48" s="37">
        <v>0.76143594669227999</v>
      </c>
      <c r="V48" s="37">
        <v>0.91475551709216796</v>
      </c>
      <c r="W48" s="7"/>
      <c r="X48" s="7"/>
      <c r="Y48" s="4"/>
      <c r="Z48" s="4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2:42" s="38" customFormat="1" x14ac:dyDescent="0.25">
      <c r="B49" s="37" t="s">
        <v>582</v>
      </c>
      <c r="C49" s="35" t="s">
        <v>43</v>
      </c>
      <c r="D49" s="35" t="s">
        <v>435</v>
      </c>
      <c r="E49" s="36" t="s">
        <v>702</v>
      </c>
      <c r="F49" s="35" t="s">
        <v>39</v>
      </c>
      <c r="G49" s="35" t="s">
        <v>40</v>
      </c>
      <c r="H49" s="37">
        <v>0.18342287029930932</v>
      </c>
      <c r="I49" s="37">
        <v>0.24341899091193983</v>
      </c>
      <c r="J49" s="37">
        <v>0.28351126927639381</v>
      </c>
      <c r="K49" s="37">
        <v>0.3523075178591677</v>
      </c>
      <c r="L49" s="37">
        <v>0.44284492588369445</v>
      </c>
      <c r="M49" s="37">
        <v>0.27988665210461067</v>
      </c>
      <c r="N49" s="37">
        <v>0.37143528674396736</v>
      </c>
      <c r="O49" s="37">
        <v>0.43261246464093434</v>
      </c>
      <c r="P49" s="37">
        <v>0.53758929583853043</v>
      </c>
      <c r="Q49" s="37">
        <v>0.67574116305587228</v>
      </c>
      <c r="R49" s="37">
        <v>0.37074207450262708</v>
      </c>
      <c r="S49" s="37">
        <v>0.49200877467878407</v>
      </c>
      <c r="T49" s="37">
        <v>0.57304498585637376</v>
      </c>
      <c r="U49" s="37">
        <v>0.71209887742374423</v>
      </c>
      <c r="V49" s="37">
        <v>0.89509692132269103</v>
      </c>
      <c r="W49" s="7"/>
      <c r="X49" s="7"/>
      <c r="Y49" s="4"/>
      <c r="Z49" s="4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2:42" s="38" customFormat="1" x14ac:dyDescent="0.25">
      <c r="B50" s="37" t="s">
        <v>583</v>
      </c>
      <c r="C50" s="35" t="s">
        <v>43</v>
      </c>
      <c r="D50" s="35" t="s">
        <v>424</v>
      </c>
      <c r="E50" s="36" t="s">
        <v>702</v>
      </c>
      <c r="F50" s="35" t="s">
        <v>39</v>
      </c>
      <c r="G50" s="35" t="s">
        <v>53</v>
      </c>
      <c r="H50" s="37">
        <v>0.19167285396082015</v>
      </c>
      <c r="I50" s="37">
        <v>0.25225496091401084</v>
      </c>
      <c r="J50" s="37">
        <v>0.29256385668206786</v>
      </c>
      <c r="K50" s="37">
        <v>0.35539553108122418</v>
      </c>
      <c r="L50" s="37">
        <v>0.42921089653408367</v>
      </c>
      <c r="M50" s="37">
        <v>0.26129419155862699</v>
      </c>
      <c r="N50" s="37">
        <v>0.34388153938665067</v>
      </c>
      <c r="O50" s="37">
        <v>0.39883183680585826</v>
      </c>
      <c r="P50" s="37">
        <v>0.48448586254368314</v>
      </c>
      <c r="Q50" s="37">
        <v>0.58511318582938998</v>
      </c>
      <c r="R50" s="37">
        <v>0.3947112913358844</v>
      </c>
      <c r="S50" s="37">
        <v>0.51946782922429346</v>
      </c>
      <c r="T50" s="37">
        <v>0.60247580856071836</v>
      </c>
      <c r="U50" s="37">
        <v>0.73186487345123363</v>
      </c>
      <c r="V50" s="37">
        <v>0.88387261798183914</v>
      </c>
      <c r="W50" s="7"/>
      <c r="X50" s="7"/>
      <c r="Y50" s="4"/>
      <c r="Z50" s="4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2:42" s="38" customFormat="1" x14ac:dyDescent="0.25">
      <c r="B51" s="37" t="s">
        <v>585</v>
      </c>
      <c r="C51" s="35" t="s">
        <v>43</v>
      </c>
      <c r="D51" s="35" t="s">
        <v>435</v>
      </c>
      <c r="E51" s="36" t="s">
        <v>702</v>
      </c>
      <c r="F51" s="35" t="s">
        <v>39</v>
      </c>
      <c r="G51" s="35" t="s">
        <v>53</v>
      </c>
      <c r="H51" s="37">
        <v>0.18755992329817833</v>
      </c>
      <c r="I51" s="37">
        <v>0.24788152371901481</v>
      </c>
      <c r="J51" s="37">
        <v>0.28723501881251723</v>
      </c>
      <c r="K51" s="37">
        <v>0.35267605633802818</v>
      </c>
      <c r="L51" s="37">
        <v>0.41833734295642883</v>
      </c>
      <c r="M51" s="37">
        <v>0.26731783317353786</v>
      </c>
      <c r="N51" s="37">
        <v>0.35329056783083868</v>
      </c>
      <c r="O51" s="37">
        <v>0.40937872809030007</v>
      </c>
      <c r="P51" s="37">
        <v>0.50264788732394361</v>
      </c>
      <c r="Q51" s="37">
        <v>0.59623095429029671</v>
      </c>
      <c r="R51" s="37">
        <v>0.38344918504314479</v>
      </c>
      <c r="S51" s="37">
        <v>0.50677120456165359</v>
      </c>
      <c r="T51" s="37">
        <v>0.5872258419748555</v>
      </c>
      <c r="U51" s="37">
        <v>0.7210140845070423</v>
      </c>
      <c r="V51" s="37">
        <v>0.85525260625501209</v>
      </c>
      <c r="W51" s="7"/>
      <c r="X51" s="7"/>
      <c r="Y51" s="4"/>
      <c r="Z51" s="4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2:42" s="38" customFormat="1" x14ac:dyDescent="0.25">
      <c r="B52" s="37" t="s">
        <v>586</v>
      </c>
      <c r="C52" s="35" t="s">
        <v>43</v>
      </c>
      <c r="D52" s="35" t="s">
        <v>435</v>
      </c>
      <c r="E52" s="36" t="s">
        <v>702</v>
      </c>
      <c r="F52" s="35" t="s">
        <v>39</v>
      </c>
      <c r="G52" s="35" t="s">
        <v>49</v>
      </c>
      <c r="H52" s="37">
        <v>0.19984139571768439</v>
      </c>
      <c r="I52" s="37">
        <v>0.26172106824925817</v>
      </c>
      <c r="J52" s="37">
        <v>0.30699617124956491</v>
      </c>
      <c r="K52" s="37">
        <v>0.3759190197123069</v>
      </c>
      <c r="L52" s="37">
        <v>0.44845557391635948</v>
      </c>
      <c r="M52" s="37">
        <v>0.25467316188965677</v>
      </c>
      <c r="N52" s="37">
        <v>0.33353115727002963</v>
      </c>
      <c r="O52" s="37">
        <v>0.39122868082144102</v>
      </c>
      <c r="P52" s="37">
        <v>0.4790623335109217</v>
      </c>
      <c r="Q52" s="37">
        <v>0.57150120757595013</v>
      </c>
      <c r="R52" s="37">
        <v>0.3813866545825309</v>
      </c>
      <c r="S52" s="37">
        <v>0.49948071216617207</v>
      </c>
      <c r="T52" s="37">
        <v>0.5858858336233902</v>
      </c>
      <c r="U52" s="37">
        <v>0.7174214171550346</v>
      </c>
      <c r="V52" s="37">
        <v>0.85585356552688441</v>
      </c>
      <c r="W52" s="7"/>
      <c r="X52" s="7"/>
      <c r="Y52" s="4"/>
      <c r="Z52" s="4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  <row r="53" spans="2:42" s="38" customFormat="1" x14ac:dyDescent="0.25">
      <c r="B53" s="37" t="s">
        <v>587</v>
      </c>
      <c r="C53" s="35" t="s">
        <v>43</v>
      </c>
      <c r="D53" s="35" t="s">
        <v>435</v>
      </c>
      <c r="E53" s="36" t="s">
        <v>702</v>
      </c>
      <c r="F53" s="35" t="s">
        <v>39</v>
      </c>
      <c r="G53" s="35" t="s">
        <v>40</v>
      </c>
      <c r="H53" s="37">
        <v>0.19967965830218898</v>
      </c>
      <c r="I53" s="37">
        <v>0.26682520808561233</v>
      </c>
      <c r="J53" s="37">
        <v>0.30804429395076416</v>
      </c>
      <c r="K53" s="37">
        <v>0.37849994377600354</v>
      </c>
      <c r="L53" s="37">
        <v>0.44671532846715328</v>
      </c>
      <c r="M53" s="37">
        <v>0.28575665895473695</v>
      </c>
      <c r="N53" s="37">
        <v>0.38184700753071738</v>
      </c>
      <c r="O53" s="37">
        <v>0.44083462981605204</v>
      </c>
      <c r="P53" s="37">
        <v>0.54166198133363319</v>
      </c>
      <c r="Q53" s="37">
        <v>0.63928334439283352</v>
      </c>
      <c r="R53" s="37">
        <v>0.39692709260247966</v>
      </c>
      <c r="S53" s="37">
        <v>0.53040031708283786</v>
      </c>
      <c r="T53" s="37">
        <v>0.61233641438638231</v>
      </c>
      <c r="U53" s="37">
        <v>0.75238951984707059</v>
      </c>
      <c r="V53" s="37">
        <v>0.88798938287989382</v>
      </c>
      <c r="W53" s="7"/>
      <c r="X53" s="7"/>
      <c r="Y53" s="4"/>
      <c r="Z53" s="4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2:42" s="38" customFormat="1" x14ac:dyDescent="0.25">
      <c r="B54" s="37" t="s">
        <v>588</v>
      </c>
      <c r="C54" s="35" t="s">
        <v>43</v>
      </c>
      <c r="D54" s="35" t="s">
        <v>435</v>
      </c>
      <c r="E54" s="36" t="s">
        <v>702</v>
      </c>
      <c r="F54" s="35" t="s">
        <v>39</v>
      </c>
      <c r="G54" s="35" t="s">
        <v>40</v>
      </c>
      <c r="H54" s="37">
        <v>0.19791087211817793</v>
      </c>
      <c r="I54" s="37">
        <v>0.26286840160906333</v>
      </c>
      <c r="J54" s="37">
        <v>0.30108133521391633</v>
      </c>
      <c r="K54" s="37">
        <v>0.36859675377000117</v>
      </c>
      <c r="L54" s="37">
        <v>0.44141163496002206</v>
      </c>
      <c r="M54" s="37">
        <v>0.27028864577538786</v>
      </c>
      <c r="N54" s="37">
        <v>0.3590017239963878</v>
      </c>
      <c r="O54" s="37">
        <v>0.41118946873530793</v>
      </c>
      <c r="P54" s="37">
        <v>0.50339587889950499</v>
      </c>
      <c r="Q54" s="37">
        <v>0.60283981251723173</v>
      </c>
      <c r="R54" s="37">
        <v>0.37919525310587804</v>
      </c>
      <c r="S54" s="37">
        <v>0.50365323044085053</v>
      </c>
      <c r="T54" s="37">
        <v>0.57686882933709449</v>
      </c>
      <c r="U54" s="37">
        <v>0.70622769655807527</v>
      </c>
      <c r="V54" s="37">
        <v>0.84574028122415212</v>
      </c>
      <c r="W54" s="7"/>
      <c r="X54" s="7"/>
      <c r="Y54" s="4"/>
      <c r="Z54" s="4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2:42" s="38" customFormat="1" x14ac:dyDescent="0.25">
      <c r="B55" s="37" t="s">
        <v>589</v>
      </c>
      <c r="C55" s="35" t="s">
        <v>43</v>
      </c>
      <c r="D55" s="35" t="s">
        <v>424</v>
      </c>
      <c r="E55" s="36" t="s">
        <v>702</v>
      </c>
      <c r="F55" s="35" t="s">
        <v>39</v>
      </c>
      <c r="G55" s="35" t="s">
        <v>53</v>
      </c>
      <c r="H55" s="37">
        <v>0.21002458180946101</v>
      </c>
      <c r="I55" s="37">
        <v>0.28332254933678425</v>
      </c>
      <c r="J55" s="37">
        <v>0.3302536061091732</v>
      </c>
      <c r="K55" s="37">
        <v>0.40361792833275723</v>
      </c>
      <c r="L55" s="37">
        <v>0.47472557257080905</v>
      </c>
      <c r="M55" s="37">
        <v>0.26206607110738056</v>
      </c>
      <c r="N55" s="37">
        <v>0.35352636687156258</v>
      </c>
      <c r="O55" s="37">
        <v>0.41208635806542854</v>
      </c>
      <c r="P55" s="37">
        <v>0.50362945039751117</v>
      </c>
      <c r="Q55" s="37">
        <v>0.59235668789808915</v>
      </c>
      <c r="R55" s="37">
        <v>0.41357395527309793</v>
      </c>
      <c r="S55" s="37">
        <v>0.55791006146878031</v>
      </c>
      <c r="T55" s="37">
        <v>0.650325256905817</v>
      </c>
      <c r="U55" s="37">
        <v>0.7947920267311902</v>
      </c>
      <c r="V55" s="37">
        <v>0.93481501558476754</v>
      </c>
      <c r="W55" s="7"/>
      <c r="X55" s="7"/>
      <c r="Y55" s="4"/>
      <c r="Z55" s="4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2:42" s="38" customFormat="1" x14ac:dyDescent="0.25">
      <c r="B56" s="37" t="s">
        <v>437</v>
      </c>
      <c r="C56" s="37" t="s">
        <v>43</v>
      </c>
      <c r="D56" s="37" t="s">
        <v>438</v>
      </c>
      <c r="E56" s="39" t="s">
        <v>702</v>
      </c>
      <c r="F56" s="37" t="s">
        <v>45</v>
      </c>
      <c r="G56" s="37" t="s">
        <v>53</v>
      </c>
      <c r="H56" s="37"/>
      <c r="I56" s="37">
        <v>0.29268292682926828</v>
      </c>
      <c r="J56" s="37">
        <v>0.3401081484243893</v>
      </c>
      <c r="K56" s="37">
        <v>0.41863667661234788</v>
      </c>
      <c r="L56" s="37">
        <v>0.49464406779661013</v>
      </c>
      <c r="M56" s="37"/>
      <c r="N56" s="37">
        <v>0.36785943517329911</v>
      </c>
      <c r="O56" s="37">
        <v>0.42746597053887747</v>
      </c>
      <c r="P56" s="37">
        <v>0.52616479228827173</v>
      </c>
      <c r="Q56" s="37">
        <v>0.62169491525423726</v>
      </c>
      <c r="R56" s="37"/>
      <c r="S56" s="37">
        <v>0.50922657252888315</v>
      </c>
      <c r="T56" s="37">
        <v>0.59173969793026282</v>
      </c>
      <c r="U56" s="37">
        <v>0.7283681432178104</v>
      </c>
      <c r="V56" s="37">
        <v>0.86061016949152536</v>
      </c>
      <c r="W56" s="7"/>
      <c r="X56" s="7"/>
      <c r="Y56" s="4"/>
      <c r="Z56" s="4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2:42" s="38" customFormat="1" x14ac:dyDescent="0.25">
      <c r="B57" s="37" t="s">
        <v>441</v>
      </c>
      <c r="C57" s="37" t="s">
        <v>43</v>
      </c>
      <c r="D57" s="37" t="s">
        <v>424</v>
      </c>
      <c r="E57" s="39" t="s">
        <v>702</v>
      </c>
      <c r="F57" s="37" t="s">
        <v>45</v>
      </c>
      <c r="G57" s="37" t="s">
        <v>53</v>
      </c>
      <c r="H57" s="37">
        <v>0.19124749676051359</v>
      </c>
      <c r="I57" s="37">
        <v>0.25412851217030602</v>
      </c>
      <c r="J57" s="37">
        <v>0.29577336491164147</v>
      </c>
      <c r="K57" s="37">
        <v>0.36182304435034546</v>
      </c>
      <c r="L57" s="37">
        <v>0.43029419560031806</v>
      </c>
      <c r="M57" s="37">
        <v>0.27771233360819886</v>
      </c>
      <c r="N57" s="37">
        <v>0.36902246223683183</v>
      </c>
      <c r="O57" s="37">
        <v>0.4294953543450537</v>
      </c>
      <c r="P57" s="37">
        <v>0.52540673055493647</v>
      </c>
      <c r="Q57" s="37">
        <v>0.62483434932414528</v>
      </c>
      <c r="R57" s="37">
        <v>0.38549888090470019</v>
      </c>
      <c r="S57" s="37">
        <v>0.51224857165218751</v>
      </c>
      <c r="T57" s="37">
        <v>0.59619238476953906</v>
      </c>
      <c r="U57" s="37">
        <v>0.7293291731669268</v>
      </c>
      <c r="V57" s="37">
        <v>0.86734693877551028</v>
      </c>
      <c r="W57" s="7"/>
      <c r="X57" s="7"/>
      <c r="Y57" s="4"/>
      <c r="Z57" s="4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</row>
    <row r="58" spans="2:42" s="38" customFormat="1" x14ac:dyDescent="0.25">
      <c r="B58" s="37" t="s">
        <v>442</v>
      </c>
      <c r="C58" s="37" t="s">
        <v>43</v>
      </c>
      <c r="D58" s="37" t="s">
        <v>424</v>
      </c>
      <c r="E58" s="39" t="s">
        <v>702</v>
      </c>
      <c r="F58" s="37" t="s">
        <v>45</v>
      </c>
      <c r="G58" s="37" t="s">
        <v>53</v>
      </c>
      <c r="H58" s="37">
        <v>0.19035365926635148</v>
      </c>
      <c r="I58" s="37">
        <v>0.24964683723120387</v>
      </c>
      <c r="J58" s="37">
        <v>0.29114039904814204</v>
      </c>
      <c r="K58" s="37">
        <v>0.35967887833559475</v>
      </c>
      <c r="L58" s="37">
        <v>0.42317413861912995</v>
      </c>
      <c r="M58" s="37">
        <v>0.30596613009395007</v>
      </c>
      <c r="N58" s="37">
        <v>0.40127138596766598</v>
      </c>
      <c r="O58" s="37">
        <v>0.46796631887241441</v>
      </c>
      <c r="P58" s="37">
        <v>0.57813206693803709</v>
      </c>
      <c r="Q58" s="37">
        <v>0.68019156578422246</v>
      </c>
      <c r="R58" s="37">
        <v>0.37346657890012563</v>
      </c>
      <c r="S58" s="37">
        <v>0.48979752001255689</v>
      </c>
      <c r="T58" s="37">
        <v>0.57120629690646163</v>
      </c>
      <c r="U58" s="37">
        <v>0.70567616463138849</v>
      </c>
      <c r="V58" s="37">
        <v>0.83025143009179192</v>
      </c>
      <c r="W58" s="7"/>
      <c r="X58" s="7"/>
      <c r="Y58" s="4"/>
      <c r="Z58" s="4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</row>
    <row r="59" spans="2:42" s="38" customFormat="1" x14ac:dyDescent="0.25">
      <c r="B59" s="37" t="s">
        <v>443</v>
      </c>
      <c r="C59" s="37" t="s">
        <v>43</v>
      </c>
      <c r="D59" s="37" t="s">
        <v>433</v>
      </c>
      <c r="E59" s="39" t="s">
        <v>702</v>
      </c>
      <c r="F59" s="37" t="s">
        <v>45</v>
      </c>
      <c r="G59" s="37" t="s">
        <v>53</v>
      </c>
      <c r="H59" s="37">
        <v>0.21739130434782608</v>
      </c>
      <c r="I59" s="37">
        <v>0.28300376270915062</v>
      </c>
      <c r="J59" s="37">
        <v>0.32963446475195823</v>
      </c>
      <c r="K59" s="37">
        <v>0.39979642614793032</v>
      </c>
      <c r="L59" s="37">
        <v>0.48318753417167853</v>
      </c>
      <c r="M59" s="37">
        <v>0.28657524137506918</v>
      </c>
      <c r="N59" s="37">
        <v>0.37306860939876713</v>
      </c>
      <c r="O59" s="37">
        <v>0.43453935098843721</v>
      </c>
      <c r="P59" s="37">
        <v>0.52703008369147253</v>
      </c>
      <c r="Q59" s="37">
        <v>0.63696008747949706</v>
      </c>
      <c r="R59" s="37">
        <v>0.36787405448619392</v>
      </c>
      <c r="S59" s="37">
        <v>0.47890481146425429</v>
      </c>
      <c r="T59" s="37">
        <v>0.55781424841477067</v>
      </c>
      <c r="U59" s="37">
        <v>0.67654376837819497</v>
      </c>
      <c r="V59" s="37">
        <v>0.81765992345544014</v>
      </c>
      <c r="W59" s="7"/>
      <c r="X59" s="7"/>
      <c r="Y59" s="4"/>
      <c r="Z59" s="4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2:42" s="38" customFormat="1" x14ac:dyDescent="0.25">
      <c r="B60" s="37" t="s">
        <v>447</v>
      </c>
      <c r="C60" s="37" t="s">
        <v>43</v>
      </c>
      <c r="D60" s="37" t="s">
        <v>424</v>
      </c>
      <c r="E60" s="39" t="s">
        <v>702</v>
      </c>
      <c r="F60" s="37" t="s">
        <v>45</v>
      </c>
      <c r="G60" s="37" t="s">
        <v>53</v>
      </c>
      <c r="H60" s="37">
        <v>0.1948831332912192</v>
      </c>
      <c r="I60" s="37">
        <v>0.25580431177446106</v>
      </c>
      <c r="J60" s="37">
        <v>0.29709167950693377</v>
      </c>
      <c r="K60" s="37">
        <v>0.36094536094536095</v>
      </c>
      <c r="L60" s="37">
        <v>0.428174878556558</v>
      </c>
      <c r="M60" s="37">
        <v>0.27308907138344912</v>
      </c>
      <c r="N60" s="37">
        <v>0.35845771144278604</v>
      </c>
      <c r="O60" s="37">
        <v>0.41631355932203384</v>
      </c>
      <c r="P60" s="37">
        <v>0.50579150579150578</v>
      </c>
      <c r="Q60" s="37">
        <v>0.6</v>
      </c>
      <c r="R60" s="37">
        <v>0.39835754895767528</v>
      </c>
      <c r="S60" s="37">
        <v>0.52288557213930353</v>
      </c>
      <c r="T60" s="37">
        <v>0.60728043143297383</v>
      </c>
      <c r="U60" s="37">
        <v>0.73780273780273786</v>
      </c>
      <c r="V60" s="37">
        <v>0.87522553782095769</v>
      </c>
      <c r="W60" s="7"/>
      <c r="X60" s="7"/>
      <c r="Y60" s="4"/>
      <c r="Z60" s="4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2:42" s="38" customFormat="1" x14ac:dyDescent="0.25">
      <c r="B61" s="37" t="s">
        <v>448</v>
      </c>
      <c r="C61" s="37" t="s">
        <v>43</v>
      </c>
      <c r="D61" s="37" t="s">
        <v>435</v>
      </c>
      <c r="E61" s="39" t="s">
        <v>702</v>
      </c>
      <c r="F61" s="37" t="s">
        <v>45</v>
      </c>
      <c r="G61" s="37" t="s">
        <v>53</v>
      </c>
      <c r="H61" s="37">
        <v>0.21000549752611325</v>
      </c>
      <c r="I61" s="37">
        <v>0.27948947240061783</v>
      </c>
      <c r="J61" s="37">
        <v>0.32559901505824418</v>
      </c>
      <c r="K61" s="37">
        <v>0.39972096267875828</v>
      </c>
      <c r="L61" s="37">
        <v>0.48347630431725502</v>
      </c>
      <c r="M61" s="37">
        <v>0.28898662268645775</v>
      </c>
      <c r="N61" s="37">
        <v>0.38460287781481178</v>
      </c>
      <c r="O61" s="37">
        <v>0.44805379297281939</v>
      </c>
      <c r="P61" s="37">
        <v>0.55005231949773281</v>
      </c>
      <c r="Q61" s="37">
        <v>0.66530727042610049</v>
      </c>
      <c r="R61" s="37">
        <v>0.40083073727933544</v>
      </c>
      <c r="S61" s="37">
        <v>0.53345256483212744</v>
      </c>
      <c r="T61" s="37">
        <v>0.6214603655649209</v>
      </c>
      <c r="U61" s="37">
        <v>0.76293454249505877</v>
      </c>
      <c r="V61" s="37">
        <v>0.92279566868232321</v>
      </c>
      <c r="W61" s="7"/>
      <c r="X61" s="7"/>
      <c r="Y61" s="4"/>
      <c r="Z61" s="4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</row>
    <row r="62" spans="2:42" s="38" customFormat="1" x14ac:dyDescent="0.25">
      <c r="B62" s="37" t="s">
        <v>449</v>
      </c>
      <c r="C62" s="37" t="s">
        <v>43</v>
      </c>
      <c r="D62" s="37" t="s">
        <v>435</v>
      </c>
      <c r="E62" s="39" t="s">
        <v>702</v>
      </c>
      <c r="F62" s="37" t="s">
        <v>45</v>
      </c>
      <c r="G62" s="37" t="s">
        <v>53</v>
      </c>
      <c r="H62" s="37">
        <v>0.21018042036084073</v>
      </c>
      <c r="I62" s="37">
        <v>0.28210035782641257</v>
      </c>
      <c r="J62" s="37">
        <v>0.3288707799767171</v>
      </c>
      <c r="K62" s="37">
        <v>0.41070995880785072</v>
      </c>
      <c r="L62" s="37">
        <v>0.48490916893148334</v>
      </c>
      <c r="M62" s="37">
        <v>0.29431458862917725</v>
      </c>
      <c r="N62" s="37">
        <v>0.39502371640176415</v>
      </c>
      <c r="O62" s="37">
        <v>0.46051610399689563</v>
      </c>
      <c r="P62" s="37">
        <v>0.57511509571117025</v>
      </c>
      <c r="Q62" s="37">
        <v>0.67901587755685888</v>
      </c>
      <c r="R62" s="37">
        <v>0.38836877673755349</v>
      </c>
      <c r="S62" s="37">
        <v>0.52126154614296416</v>
      </c>
      <c r="T62" s="37">
        <v>0.60768335273573926</v>
      </c>
      <c r="U62" s="37">
        <v>0.75890477344317897</v>
      </c>
      <c r="V62" s="37">
        <v>0.89600915462737807</v>
      </c>
      <c r="W62" s="7"/>
      <c r="X62" s="7"/>
      <c r="Y62" s="4"/>
      <c r="Z62" s="4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</row>
    <row r="63" spans="2:42" s="38" customFormat="1" x14ac:dyDescent="0.25">
      <c r="B63" s="37" t="s">
        <v>450</v>
      </c>
      <c r="C63" s="37" t="s">
        <v>43</v>
      </c>
      <c r="D63" s="37" t="s">
        <v>424</v>
      </c>
      <c r="E63" s="39" t="s">
        <v>702</v>
      </c>
      <c r="F63" s="37" t="s">
        <v>45</v>
      </c>
      <c r="G63" s="37" t="s">
        <v>53</v>
      </c>
      <c r="H63" s="37">
        <v>0.19376662426275007</v>
      </c>
      <c r="I63" s="37">
        <v>0.25707710011507479</v>
      </c>
      <c r="J63" s="37">
        <v>0.29967805401538189</v>
      </c>
      <c r="K63" s="37">
        <v>0.36791831357048749</v>
      </c>
      <c r="L63" s="37">
        <v>0.44115323854660349</v>
      </c>
      <c r="M63" s="37">
        <v>0.29709725916502833</v>
      </c>
      <c r="N63" s="37">
        <v>0.39416954353663219</v>
      </c>
      <c r="O63" s="37">
        <v>0.4594884636022179</v>
      </c>
      <c r="P63" s="37">
        <v>0.56411945542380326</v>
      </c>
      <c r="Q63" s="37">
        <v>0.67640863612427604</v>
      </c>
      <c r="R63" s="37">
        <v>0.4280097143517983</v>
      </c>
      <c r="S63" s="37">
        <v>0.56785577291906408</v>
      </c>
      <c r="T63" s="37">
        <v>0.66195671615095686</v>
      </c>
      <c r="U63" s="37">
        <v>0.8126921387790953</v>
      </c>
      <c r="V63" s="37">
        <v>0.97446024223275407</v>
      </c>
      <c r="W63" s="7"/>
      <c r="X63" s="7"/>
      <c r="Y63" s="4"/>
      <c r="Z63" s="4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</row>
    <row r="64" spans="2:42" s="38" customFormat="1" x14ac:dyDescent="0.25">
      <c r="B64" s="37" t="s">
        <v>451</v>
      </c>
      <c r="C64" s="37" t="s">
        <v>43</v>
      </c>
      <c r="D64" s="37" t="s">
        <v>424</v>
      </c>
      <c r="E64" s="39" t="s">
        <v>702</v>
      </c>
      <c r="F64" s="37" t="s">
        <v>45</v>
      </c>
      <c r="G64" s="37" t="s">
        <v>40</v>
      </c>
      <c r="H64" s="37">
        <v>0.19614460588033406</v>
      </c>
      <c r="I64" s="37">
        <v>0.25685393258426964</v>
      </c>
      <c r="J64" s="37">
        <v>0.30291519434628972</v>
      </c>
      <c r="K64" s="37">
        <v>0.37528729342234868</v>
      </c>
      <c r="L64" s="37">
        <v>0.43692660550458712</v>
      </c>
      <c r="M64" s="37">
        <v>0.27737101018190141</v>
      </c>
      <c r="N64" s="37">
        <v>0.36322097378277157</v>
      </c>
      <c r="O64" s="37">
        <v>0.42835689045936398</v>
      </c>
      <c r="P64" s="37">
        <v>0.53069935427383164</v>
      </c>
      <c r="Q64" s="37">
        <v>0.61786442405708464</v>
      </c>
      <c r="R64" s="37">
        <v>0.40372955039469172</v>
      </c>
      <c r="S64" s="37">
        <v>0.52868913857677902</v>
      </c>
      <c r="T64" s="37">
        <v>0.62349823321554765</v>
      </c>
      <c r="U64" s="37">
        <v>0.77246360949983572</v>
      </c>
      <c r="V64" s="37">
        <v>0.89933741080530061</v>
      </c>
      <c r="W64" s="7"/>
      <c r="X64" s="7"/>
      <c r="Y64" s="4"/>
      <c r="Z64" s="4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</row>
    <row r="65" spans="2:42" s="38" customFormat="1" x14ac:dyDescent="0.25">
      <c r="B65" s="37" t="s">
        <v>453</v>
      </c>
      <c r="C65" s="37" t="s">
        <v>43</v>
      </c>
      <c r="D65" s="37" t="s">
        <v>435</v>
      </c>
      <c r="E65" s="39" t="s">
        <v>702</v>
      </c>
      <c r="F65" s="37" t="s">
        <v>45</v>
      </c>
      <c r="G65" s="37" t="s">
        <v>53</v>
      </c>
      <c r="H65" s="37">
        <v>0.19258982966554766</v>
      </c>
      <c r="I65" s="37">
        <v>0.25443495400788435</v>
      </c>
      <c r="J65" s="37">
        <v>0.29799923047325899</v>
      </c>
      <c r="K65" s="37">
        <v>0.3693371483071054</v>
      </c>
      <c r="L65" s="37">
        <v>0.42920476586311995</v>
      </c>
      <c r="M65" s="37">
        <v>0.28335198309088644</v>
      </c>
      <c r="N65" s="37">
        <v>0.37434296977660969</v>
      </c>
      <c r="O65" s="37">
        <v>0.43843786071565988</v>
      </c>
      <c r="P65" s="37">
        <v>0.5433953266571292</v>
      </c>
      <c r="Q65" s="37">
        <v>0.63147686339706277</v>
      </c>
      <c r="R65" s="37">
        <v>0.4087405197065771</v>
      </c>
      <c r="S65" s="37">
        <v>0.53999671484888301</v>
      </c>
      <c r="T65" s="37">
        <v>0.63245479030396312</v>
      </c>
      <c r="U65" s="37">
        <v>0.78385789222699098</v>
      </c>
      <c r="V65" s="37">
        <v>0.91091715156553055</v>
      </c>
      <c r="W65" s="7"/>
      <c r="X65" s="7"/>
      <c r="Y65" s="4"/>
      <c r="Z65" s="4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pans="2:42" s="38" customFormat="1" x14ac:dyDescent="0.25">
      <c r="B66" s="37" t="s">
        <v>612</v>
      </c>
      <c r="C66" s="37" t="s">
        <v>43</v>
      </c>
      <c r="D66" s="37" t="s">
        <v>435</v>
      </c>
      <c r="E66" s="39" t="s">
        <v>702</v>
      </c>
      <c r="F66" s="37" t="s">
        <v>45</v>
      </c>
      <c r="G66" s="37" t="s">
        <v>67</v>
      </c>
      <c r="H66" s="37">
        <v>0.20472440944881889</v>
      </c>
      <c r="I66" s="37">
        <v>0.27098532830914773</v>
      </c>
      <c r="J66" s="37">
        <v>0.3208048595292331</v>
      </c>
      <c r="K66" s="37"/>
      <c r="L66" s="37"/>
      <c r="M66" s="37">
        <v>0.26456692913385826</v>
      </c>
      <c r="N66" s="37">
        <v>0.3501964242764371</v>
      </c>
      <c r="O66" s="37">
        <v>0.4145785876993166</v>
      </c>
      <c r="P66" s="37"/>
      <c r="Q66" s="37"/>
      <c r="R66" s="37">
        <v>0.41568746214415503</v>
      </c>
      <c r="S66" s="37">
        <v>0.55022849354605941</v>
      </c>
      <c r="T66" s="37">
        <v>0.65138572513287774</v>
      </c>
      <c r="U66" s="37"/>
      <c r="V66" s="37"/>
      <c r="W66" s="7"/>
      <c r="X66" s="7"/>
      <c r="Y66" s="4"/>
      <c r="Z66" s="4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2:42" s="38" customFormat="1" x14ac:dyDescent="0.25">
      <c r="B67" s="37" t="s">
        <v>613</v>
      </c>
      <c r="C67" s="37" t="s">
        <v>43</v>
      </c>
      <c r="D67" s="37" t="s">
        <v>435</v>
      </c>
      <c r="E67" s="39" t="s">
        <v>702</v>
      </c>
      <c r="F67" s="37" t="s">
        <v>45</v>
      </c>
      <c r="G67" s="37" t="s">
        <v>40</v>
      </c>
      <c r="H67" s="37">
        <v>0.20063912348778815</v>
      </c>
      <c r="I67" s="37">
        <v>0.27052396706932369</v>
      </c>
      <c r="J67" s="37">
        <v>0.31687094448449893</v>
      </c>
      <c r="K67" s="37">
        <v>0.38359153392974032</v>
      </c>
      <c r="L67" s="37">
        <v>0.45960784313725483</v>
      </c>
      <c r="M67" s="37">
        <v>0.27824697557635242</v>
      </c>
      <c r="N67" s="37">
        <v>0.37516349926906206</v>
      </c>
      <c r="O67" s="37">
        <v>0.43943763518385004</v>
      </c>
      <c r="P67" s="37">
        <v>0.53196596116081174</v>
      </c>
      <c r="Q67" s="37">
        <v>0.6373856209150327</v>
      </c>
      <c r="R67" s="37">
        <v>0.42667199269573153</v>
      </c>
      <c r="S67" s="37">
        <v>0.57528660460106174</v>
      </c>
      <c r="T67" s="37">
        <v>0.673846431146359</v>
      </c>
      <c r="U67" s="37">
        <v>0.81573205324023568</v>
      </c>
      <c r="V67" s="37">
        <v>0.97738562091503267</v>
      </c>
      <c r="W67" s="7"/>
      <c r="X67" s="7"/>
      <c r="Y67" s="4"/>
      <c r="Z67" s="4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pans="2:42" s="38" customFormat="1" x14ac:dyDescent="0.25">
      <c r="B68" s="37" t="s">
        <v>614</v>
      </c>
      <c r="C68" s="37" t="s">
        <v>43</v>
      </c>
      <c r="D68" s="37" t="s">
        <v>435</v>
      </c>
      <c r="E68" s="39" t="s">
        <v>702</v>
      </c>
      <c r="F68" s="37" t="s">
        <v>45</v>
      </c>
      <c r="G68" s="37" t="s">
        <v>49</v>
      </c>
      <c r="H68" s="37">
        <v>0.19827387802071345</v>
      </c>
      <c r="I68" s="37">
        <v>0.26752581321325986</v>
      </c>
      <c r="J68" s="37">
        <v>0.30986422084344933</v>
      </c>
      <c r="K68" s="37">
        <v>0.37876456364036049</v>
      </c>
      <c r="L68" s="37">
        <v>0.45223097112860894</v>
      </c>
      <c r="M68" s="37">
        <v>0.28941311852704255</v>
      </c>
      <c r="N68" s="37">
        <v>0.39049763217141525</v>
      </c>
      <c r="O68" s="37">
        <v>0.4522974552648143</v>
      </c>
      <c r="P68" s="37">
        <v>0.55286876236535498</v>
      </c>
      <c r="Q68" s="37">
        <v>0.66010498687664032</v>
      </c>
      <c r="R68" s="37">
        <v>0.39252013808975833</v>
      </c>
      <c r="S68" s="37">
        <v>0.52961726574023749</v>
      </c>
      <c r="T68" s="37">
        <v>0.61343404370110599</v>
      </c>
      <c r="U68" s="37">
        <v>0.74983512859969215</v>
      </c>
      <c r="V68" s="37">
        <v>0.895275590551181</v>
      </c>
      <c r="W68" s="7"/>
      <c r="X68" s="7"/>
      <c r="Y68" s="4"/>
      <c r="Z68" s="4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</row>
    <row r="69" spans="2:42" s="38" customFormat="1" x14ac:dyDescent="0.25">
      <c r="B69" s="37" t="s">
        <v>615</v>
      </c>
      <c r="C69" s="37" t="s">
        <v>43</v>
      </c>
      <c r="D69" s="37" t="s">
        <v>424</v>
      </c>
      <c r="E69" s="39" t="s">
        <v>702</v>
      </c>
      <c r="F69" s="37" t="s">
        <v>45</v>
      </c>
      <c r="G69" s="37" t="s">
        <v>49</v>
      </c>
      <c r="H69" s="37"/>
      <c r="I69" s="37">
        <v>0.28035514317709165</v>
      </c>
      <c r="J69" s="37">
        <v>0.32501854599406527</v>
      </c>
      <c r="K69" s="37">
        <v>0.39640352861343581</v>
      </c>
      <c r="L69" s="37">
        <v>0.47454643920931489</v>
      </c>
      <c r="M69" s="37"/>
      <c r="N69" s="37">
        <v>0.39129739241721329</v>
      </c>
      <c r="O69" s="37">
        <v>0.45363501483679525</v>
      </c>
      <c r="P69" s="37">
        <v>0.55326849129156297</v>
      </c>
      <c r="Q69" s="37">
        <v>0.66233414568101812</v>
      </c>
      <c r="R69" s="37"/>
      <c r="S69" s="37">
        <v>0.53407454807230836</v>
      </c>
      <c r="T69" s="37">
        <v>0.6191580118694362</v>
      </c>
      <c r="U69" s="37">
        <v>0.75514589459398318</v>
      </c>
      <c r="V69" s="37">
        <v>0.90400758191172481</v>
      </c>
      <c r="W69" s="7"/>
      <c r="X69" s="7"/>
      <c r="Y69" s="4"/>
      <c r="Z69" s="4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</row>
    <row r="70" spans="2:42" s="38" customFormat="1" x14ac:dyDescent="0.25">
      <c r="B70" s="37" t="s">
        <v>616</v>
      </c>
      <c r="C70" s="37" t="s">
        <v>43</v>
      </c>
      <c r="D70" s="37" t="s">
        <v>424</v>
      </c>
      <c r="E70" s="39" t="s">
        <v>702</v>
      </c>
      <c r="F70" s="37" t="s">
        <v>45</v>
      </c>
      <c r="G70" s="37" t="s">
        <v>228</v>
      </c>
      <c r="H70" s="37"/>
      <c r="I70" s="37">
        <v>0.27442794058610998</v>
      </c>
      <c r="J70" s="37">
        <v>0.3194392523364486</v>
      </c>
      <c r="K70" s="37">
        <v>0.39596848934198337</v>
      </c>
      <c r="L70" s="37">
        <v>0.47209944751381211</v>
      </c>
      <c r="M70" s="37"/>
      <c r="N70" s="37">
        <v>0.36258530710558007</v>
      </c>
      <c r="O70" s="37">
        <v>0.42205607476635509</v>
      </c>
      <c r="P70" s="37">
        <v>0.52316960148285452</v>
      </c>
      <c r="Q70" s="37">
        <v>0.62375690607734802</v>
      </c>
      <c r="R70" s="37"/>
      <c r="S70" s="37">
        <v>0.544199116820554</v>
      </c>
      <c r="T70" s="37">
        <v>0.63345794392523369</v>
      </c>
      <c r="U70" s="37">
        <v>0.78521779425393889</v>
      </c>
      <c r="V70" s="37">
        <v>0.93618784530386734</v>
      </c>
      <c r="W70" s="7"/>
      <c r="X70" s="7"/>
      <c r="Y70" s="4"/>
      <c r="Z70" s="4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2:42" s="41" customFormat="1" x14ac:dyDescent="0.25">
      <c r="B71" s="28" t="s">
        <v>466</v>
      </c>
      <c r="C71" s="28" t="s">
        <v>455</v>
      </c>
      <c r="D71" s="28" t="s">
        <v>467</v>
      </c>
      <c r="E71" s="40" t="s">
        <v>722</v>
      </c>
      <c r="F71" s="28" t="s">
        <v>45</v>
      </c>
      <c r="G71" s="28" t="s">
        <v>40</v>
      </c>
      <c r="H71" s="28">
        <v>0.19484729568333045</v>
      </c>
      <c r="I71" s="28"/>
      <c r="J71" s="28"/>
      <c r="K71" s="28"/>
      <c r="L71" s="28">
        <v>0.44263565891472861</v>
      </c>
      <c r="M71" s="28">
        <v>0.27793891827333217</v>
      </c>
      <c r="N71" s="28"/>
      <c r="O71" s="28"/>
      <c r="P71" s="28"/>
      <c r="Q71" s="28">
        <v>0.63139534883720927</v>
      </c>
      <c r="R71" s="28">
        <v>0.37001649320366259</v>
      </c>
      <c r="S71" s="28"/>
      <c r="T71" s="28"/>
      <c r="U71" s="28"/>
      <c r="V71" s="28">
        <v>0.84056847545219637</v>
      </c>
      <c r="W71" s="7"/>
      <c r="X71" s="7"/>
      <c r="Y71" s="4"/>
      <c r="Z71" s="4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</row>
    <row r="72" spans="2:42" s="41" customFormat="1" x14ac:dyDescent="0.25">
      <c r="B72" s="28" t="s">
        <v>469</v>
      </c>
      <c r="C72" s="28" t="s">
        <v>470</v>
      </c>
      <c r="D72" s="28" t="s">
        <v>646</v>
      </c>
      <c r="E72" s="40" t="s">
        <v>722</v>
      </c>
      <c r="F72" s="28" t="s">
        <v>39</v>
      </c>
      <c r="G72" s="28" t="s">
        <v>73</v>
      </c>
      <c r="H72" s="28">
        <v>0.20334535913414237</v>
      </c>
      <c r="I72" s="28">
        <v>0.26832083092902487</v>
      </c>
      <c r="J72" s="28">
        <v>0.31328954017180399</v>
      </c>
      <c r="K72" s="28">
        <v>0.38326808159901093</v>
      </c>
      <c r="L72" s="28">
        <v>0.45085444188583201</v>
      </c>
      <c r="M72" s="28">
        <v>0.30343281950366241</v>
      </c>
      <c r="N72" s="28">
        <v>0.40038949798038087</v>
      </c>
      <c r="O72" s="28">
        <v>0.46749199932625907</v>
      </c>
      <c r="P72" s="28">
        <v>0.57191427982691112</v>
      </c>
      <c r="Q72" s="28">
        <v>0.67276693734092829</v>
      </c>
      <c r="R72" s="28">
        <v>0.36312452170110421</v>
      </c>
      <c r="S72" s="28">
        <v>0.47915464512406242</v>
      </c>
      <c r="T72" s="28">
        <v>0.55945763853798225</v>
      </c>
      <c r="U72" s="28">
        <v>0.68442200700597577</v>
      </c>
      <c r="V72" s="28">
        <v>0.80511453157193069</v>
      </c>
      <c r="W72" s="7"/>
      <c r="X72" s="7"/>
      <c r="Y72" s="4"/>
      <c r="Z72" s="4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pans="2:42" s="41" customFormat="1" x14ac:dyDescent="0.25">
      <c r="B73" s="28" t="s">
        <v>645</v>
      </c>
      <c r="C73" s="28" t="s">
        <v>470</v>
      </c>
      <c r="D73" s="28" t="s">
        <v>646</v>
      </c>
      <c r="E73" s="40" t="s">
        <v>722</v>
      </c>
      <c r="F73" s="28" t="s">
        <v>45</v>
      </c>
      <c r="G73" s="28" t="s">
        <v>49</v>
      </c>
      <c r="H73" s="28">
        <v>0.21898025346301206</v>
      </c>
      <c r="I73" s="28">
        <v>0.28423871461361899</v>
      </c>
      <c r="J73" s="28">
        <v>0.33708374920606116</v>
      </c>
      <c r="K73" s="28">
        <v>0.42024886877828049</v>
      </c>
      <c r="L73" s="28">
        <v>0.49612713675213677</v>
      </c>
      <c r="M73" s="28">
        <v>0.30197465369879162</v>
      </c>
      <c r="N73" s="28">
        <v>0.39196633511859219</v>
      </c>
      <c r="O73" s="28">
        <v>0.46483985119317667</v>
      </c>
      <c r="P73" s="28">
        <v>0.57952488687782799</v>
      </c>
      <c r="Q73" s="28">
        <v>0.68416132478632474</v>
      </c>
      <c r="R73" s="28">
        <v>0.38408488063660473</v>
      </c>
      <c r="S73" s="28">
        <v>0.49854628921193572</v>
      </c>
      <c r="T73" s="28">
        <v>0.59123491516196358</v>
      </c>
      <c r="U73" s="28">
        <v>0.73710407239818998</v>
      </c>
      <c r="V73" s="28">
        <v>0.87019230769230771</v>
      </c>
      <c r="W73" s="7"/>
      <c r="X73" s="7"/>
      <c r="Y73" s="4"/>
      <c r="Z73" s="4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2:42" s="38" customFormat="1" x14ac:dyDescent="0.25">
      <c r="B74" s="37" t="s">
        <v>482</v>
      </c>
      <c r="C74" s="37" t="s">
        <v>152</v>
      </c>
      <c r="D74" s="37" t="s">
        <v>483</v>
      </c>
      <c r="E74" s="39" t="s">
        <v>719</v>
      </c>
      <c r="F74" s="37" t="s">
        <v>39</v>
      </c>
      <c r="G74" s="37" t="s">
        <v>40</v>
      </c>
      <c r="H74" s="37">
        <v>0.21491946877649054</v>
      </c>
      <c r="I74" s="37"/>
      <c r="J74" s="37"/>
      <c r="K74" s="37"/>
      <c r="L74" s="37">
        <v>0.47710450382637065</v>
      </c>
      <c r="M74" s="37">
        <v>0.30161062447018933</v>
      </c>
      <c r="N74" s="37"/>
      <c r="O74" s="37"/>
      <c r="P74" s="37"/>
      <c r="Q74" s="37">
        <v>0.66955212645841178</v>
      </c>
      <c r="R74" s="37">
        <v>0.42865216162757841</v>
      </c>
      <c r="S74" s="37"/>
      <c r="T74" s="37"/>
      <c r="U74" s="37"/>
      <c r="V74" s="37">
        <v>0.95157445740810442</v>
      </c>
      <c r="W74" s="7"/>
      <c r="X74" s="7"/>
      <c r="Y74" s="4"/>
      <c r="Z74" s="4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pans="2:42" s="38" customFormat="1" x14ac:dyDescent="0.25">
      <c r="B75" s="37" t="s">
        <v>487</v>
      </c>
      <c r="C75" s="37" t="s">
        <v>152</v>
      </c>
      <c r="D75" s="37" t="s">
        <v>489</v>
      </c>
      <c r="E75" s="39" t="s">
        <v>719</v>
      </c>
      <c r="F75" s="37" t="s">
        <v>45</v>
      </c>
      <c r="G75" s="37" t="s">
        <v>40</v>
      </c>
      <c r="H75" s="37">
        <v>0.19881136064917992</v>
      </c>
      <c r="I75" s="37">
        <v>0.26612101277442057</v>
      </c>
      <c r="J75" s="37">
        <v>0.3111528485824166</v>
      </c>
      <c r="K75" s="37">
        <v>0.38365681517423905</v>
      </c>
      <c r="L75" s="37">
        <v>0.4567414992779309</v>
      </c>
      <c r="M75" s="37">
        <v>0.29521686953540199</v>
      </c>
      <c r="N75" s="37">
        <v>0.39516560850608123</v>
      </c>
      <c r="O75" s="37">
        <v>0.46203380735175742</v>
      </c>
      <c r="P75" s="37">
        <v>0.56969563299514769</v>
      </c>
      <c r="Q75" s="37">
        <v>0.67821977156360769</v>
      </c>
      <c r="R75" s="37">
        <v>0.40910909194811129</v>
      </c>
      <c r="S75" s="37">
        <v>0.54761722634437393</v>
      </c>
      <c r="T75" s="37">
        <v>0.64028262230569721</v>
      </c>
      <c r="U75" s="37">
        <v>0.7894794883105426</v>
      </c>
      <c r="V75" s="37">
        <v>0.93987134042273868</v>
      </c>
      <c r="W75" s="7"/>
      <c r="X75" s="7"/>
      <c r="Y75" s="4"/>
      <c r="Z75" s="4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2:42" x14ac:dyDescent="0.25">
      <c r="X76" s="7"/>
      <c r="Z76" s="4"/>
    </row>
    <row r="77" spans="2:42" x14ac:dyDescent="0.25">
      <c r="X77" s="7"/>
      <c r="Z77" s="4"/>
    </row>
    <row r="78" spans="2:42" x14ac:dyDescent="0.25">
      <c r="X78" s="7"/>
      <c r="Z78" s="4"/>
    </row>
    <row r="79" spans="2:42" x14ac:dyDescent="0.25">
      <c r="X79" s="7"/>
      <c r="Z79" s="4"/>
    </row>
    <row r="80" spans="2:42" x14ac:dyDescent="0.25">
      <c r="X80" s="7"/>
      <c r="Z80" s="4"/>
    </row>
    <row r="81" spans="24:26" x14ac:dyDescent="0.25">
      <c r="X81" s="7"/>
      <c r="Z81" s="4"/>
    </row>
    <row r="82" spans="24:26" x14ac:dyDescent="0.25">
      <c r="X82" s="7"/>
      <c r="Z82" s="4"/>
    </row>
    <row r="83" spans="24:26" x14ac:dyDescent="0.25">
      <c r="X83" s="7"/>
      <c r="Z83" s="4"/>
    </row>
    <row r="84" spans="24:26" x14ac:dyDescent="0.25">
      <c r="X84" s="7"/>
      <c r="Z84" s="4"/>
    </row>
    <row r="85" spans="24:26" x14ac:dyDescent="0.25">
      <c r="X85" s="7"/>
      <c r="Z85" s="4"/>
    </row>
    <row r="86" spans="24:26" x14ac:dyDescent="0.25">
      <c r="X86" s="7"/>
      <c r="Z86" s="4"/>
    </row>
    <row r="87" spans="24:26" x14ac:dyDescent="0.25">
      <c r="X87" s="7"/>
      <c r="Z87" s="4"/>
    </row>
    <row r="88" spans="24:26" x14ac:dyDescent="0.25">
      <c r="X88" s="7"/>
      <c r="Z88" s="4"/>
    </row>
  </sheetData>
  <autoFilter ref="B1:AP7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51"/>
  <sheetViews>
    <sheetView workbookViewId="0">
      <pane ySplit="1" topLeftCell="A2" activePane="bottomLeft" state="frozen"/>
      <selection activeCell="AB1" sqref="AB1"/>
      <selection pane="bottomLeft"/>
    </sheetView>
  </sheetViews>
  <sheetFormatPr defaultRowHeight="9" x14ac:dyDescent="0.15"/>
  <cols>
    <col min="1" max="1" width="11.85546875" style="3" customWidth="1"/>
    <col min="2" max="2" width="17.7109375" style="3" customWidth="1"/>
    <col min="3" max="3" width="14.85546875" style="3" customWidth="1"/>
    <col min="4" max="77" width="9.140625" style="3" customWidth="1"/>
    <col min="78" max="16384" width="9.140625" style="3"/>
  </cols>
  <sheetData>
    <row r="1" spans="1:88" ht="90" x14ac:dyDescent="0.15">
      <c r="A1" s="8" t="s">
        <v>750</v>
      </c>
      <c r="B1" s="8" t="s">
        <v>934</v>
      </c>
      <c r="C1" s="11" t="s">
        <v>0</v>
      </c>
      <c r="D1" s="11" t="s">
        <v>1</v>
      </c>
      <c r="E1" s="11" t="s">
        <v>2</v>
      </c>
      <c r="F1" s="11" t="s">
        <v>657</v>
      </c>
      <c r="G1" s="11" t="s">
        <v>3</v>
      </c>
      <c r="H1" s="11" t="s">
        <v>915</v>
      </c>
      <c r="I1" s="10" t="s">
        <v>187</v>
      </c>
      <c r="J1" s="10" t="s">
        <v>188</v>
      </c>
      <c r="K1" s="10" t="s">
        <v>189</v>
      </c>
      <c r="L1" s="10" t="s">
        <v>190</v>
      </c>
      <c r="M1" s="10" t="s">
        <v>191</v>
      </c>
      <c r="N1" s="10" t="s">
        <v>192</v>
      </c>
      <c r="O1" s="10" t="s">
        <v>193</v>
      </c>
      <c r="P1" s="10" t="s">
        <v>194</v>
      </c>
      <c r="Q1" s="10" t="s">
        <v>195</v>
      </c>
      <c r="R1" s="10" t="s">
        <v>196</v>
      </c>
      <c r="S1" s="10" t="s">
        <v>199</v>
      </c>
      <c r="T1" s="10" t="s">
        <v>209</v>
      </c>
      <c r="U1" s="10" t="s">
        <v>210</v>
      </c>
      <c r="V1" s="10" t="s">
        <v>211</v>
      </c>
      <c r="W1" s="10" t="s">
        <v>212</v>
      </c>
      <c r="X1" s="10" t="s">
        <v>213</v>
      </c>
      <c r="Y1" s="10" t="s">
        <v>214</v>
      </c>
      <c r="Z1" s="10" t="s">
        <v>215</v>
      </c>
      <c r="AA1" s="10" t="s">
        <v>216</v>
      </c>
      <c r="AB1" s="10" t="s">
        <v>217</v>
      </c>
      <c r="AC1" s="10" t="s">
        <v>218</v>
      </c>
      <c r="AD1" s="10" t="s">
        <v>219</v>
      </c>
      <c r="AE1" s="10" t="s">
        <v>220</v>
      </c>
      <c r="AF1" s="10" t="s">
        <v>221</v>
      </c>
      <c r="AG1" s="10" t="s">
        <v>222</v>
      </c>
      <c r="AH1" s="10" t="s">
        <v>223</v>
      </c>
      <c r="AI1" s="10" t="s">
        <v>224</v>
      </c>
      <c r="AJ1" s="10" t="s">
        <v>225</v>
      </c>
      <c r="AK1" s="10" t="s">
        <v>197</v>
      </c>
      <c r="AL1" s="10" t="s">
        <v>198</v>
      </c>
      <c r="AM1" s="10" t="s">
        <v>200</v>
      </c>
      <c r="AN1" s="10" t="s">
        <v>201</v>
      </c>
      <c r="AO1" s="10" t="s">
        <v>202</v>
      </c>
      <c r="AP1" s="10" t="s">
        <v>203</v>
      </c>
      <c r="AQ1" s="10" t="s">
        <v>204</v>
      </c>
      <c r="AR1" s="10" t="s">
        <v>205</v>
      </c>
      <c r="AS1" s="10" t="s">
        <v>206</v>
      </c>
      <c r="AT1" s="10" t="s">
        <v>207</v>
      </c>
      <c r="AU1" s="10" t="s">
        <v>208</v>
      </c>
      <c r="AW1" s="10" t="s">
        <v>826</v>
      </c>
      <c r="AX1" s="10" t="s">
        <v>187</v>
      </c>
      <c r="AY1" s="10" t="s">
        <v>188</v>
      </c>
      <c r="AZ1" s="10" t="s">
        <v>189</v>
      </c>
      <c r="BA1" s="10" t="s">
        <v>190</v>
      </c>
      <c r="BB1" s="10" t="s">
        <v>191</v>
      </c>
      <c r="BC1" s="10" t="s">
        <v>192</v>
      </c>
      <c r="BD1" s="10" t="s">
        <v>193</v>
      </c>
      <c r="BE1" s="10" t="s">
        <v>194</v>
      </c>
      <c r="BF1" s="10" t="s">
        <v>195</v>
      </c>
      <c r="BG1" s="10" t="s">
        <v>196</v>
      </c>
      <c r="BH1" s="10" t="s">
        <v>199</v>
      </c>
      <c r="BI1" s="10" t="s">
        <v>209</v>
      </c>
      <c r="BJ1" s="10" t="s">
        <v>210</v>
      </c>
      <c r="BK1" s="10" t="s">
        <v>211</v>
      </c>
      <c r="BL1" s="10" t="s">
        <v>212</v>
      </c>
      <c r="BM1" s="10" t="s">
        <v>213</v>
      </c>
      <c r="BN1" s="10" t="s">
        <v>214</v>
      </c>
      <c r="BO1" s="10" t="s">
        <v>215</v>
      </c>
      <c r="BP1" s="10" t="s">
        <v>216</v>
      </c>
      <c r="BQ1" s="10" t="s">
        <v>217</v>
      </c>
      <c r="BR1" s="10" t="s">
        <v>218</v>
      </c>
      <c r="BS1" s="10" t="s">
        <v>219</v>
      </c>
      <c r="BT1" s="10" t="s">
        <v>220</v>
      </c>
      <c r="BU1" s="10" t="s">
        <v>221</v>
      </c>
      <c r="BV1" s="10" t="s">
        <v>222</v>
      </c>
      <c r="BW1" s="10" t="s">
        <v>223</v>
      </c>
      <c r="BX1" s="10" t="s">
        <v>224</v>
      </c>
      <c r="BY1" s="10" t="s">
        <v>225</v>
      </c>
      <c r="BZ1" s="10" t="s">
        <v>197</v>
      </c>
      <c r="CA1" s="10" t="s">
        <v>198</v>
      </c>
      <c r="CB1" s="10" t="s">
        <v>200</v>
      </c>
      <c r="CC1" s="10" t="s">
        <v>201</v>
      </c>
      <c r="CD1" s="10" t="s">
        <v>202</v>
      </c>
      <c r="CE1" s="10" t="s">
        <v>203</v>
      </c>
      <c r="CF1" s="10" t="s">
        <v>204</v>
      </c>
      <c r="CG1" s="10" t="s">
        <v>205</v>
      </c>
      <c r="CH1" s="10" t="s">
        <v>206</v>
      </c>
      <c r="CI1" s="10" t="s">
        <v>207</v>
      </c>
      <c r="CJ1" s="10" t="s">
        <v>208</v>
      </c>
    </row>
    <row r="2" spans="1:88" x14ac:dyDescent="0.15">
      <c r="B2" s="3" t="s">
        <v>935</v>
      </c>
      <c r="C2" s="4" t="s">
        <v>359</v>
      </c>
      <c r="D2" s="4" t="s">
        <v>341</v>
      </c>
      <c r="E2" s="4" t="s">
        <v>342</v>
      </c>
      <c r="F2" s="4">
        <v>1.1000000000000001</v>
      </c>
      <c r="G2" s="3" t="s">
        <v>39</v>
      </c>
      <c r="H2" s="3" t="s">
        <v>344</v>
      </c>
      <c r="I2" s="1">
        <v>179.46</v>
      </c>
      <c r="J2" s="1">
        <v>188.06</v>
      </c>
      <c r="K2" s="1">
        <v>177.86</v>
      </c>
      <c r="L2" s="1">
        <v>155.66</v>
      </c>
      <c r="M2" s="1">
        <v>151</v>
      </c>
      <c r="N2" s="1">
        <v>161.34</v>
      </c>
      <c r="O2" s="1">
        <v>90.26</v>
      </c>
      <c r="P2" s="1">
        <v>84.01</v>
      </c>
      <c r="Q2" s="1">
        <v>68.31</v>
      </c>
      <c r="R2" s="1">
        <v>55.37</v>
      </c>
      <c r="S2" s="1">
        <v>88.1</v>
      </c>
      <c r="T2" s="1">
        <v>33.89</v>
      </c>
      <c r="U2" s="1">
        <v>18.88</v>
      </c>
      <c r="V2" s="1">
        <v>34.21</v>
      </c>
      <c r="W2" s="1">
        <v>17.670000000000002</v>
      </c>
      <c r="X2" s="1">
        <v>41.76</v>
      </c>
      <c r="Y2" s="1">
        <v>15.14</v>
      </c>
      <c r="Z2" s="1">
        <v>53.78</v>
      </c>
      <c r="AA2" s="1">
        <v>14.09</v>
      </c>
      <c r="AB2" s="1">
        <v>133.54</v>
      </c>
      <c r="AC2" s="1">
        <v>113.7</v>
      </c>
      <c r="AD2" s="1">
        <v>92.56</v>
      </c>
      <c r="AE2" s="1">
        <v>65.180000000000007</v>
      </c>
      <c r="AF2" s="1">
        <v>36.56</v>
      </c>
      <c r="AG2" s="1">
        <v>53.21</v>
      </c>
      <c r="AH2" s="1">
        <v>74.81</v>
      </c>
      <c r="AI2" s="1">
        <v>77.58</v>
      </c>
      <c r="AJ2" s="1">
        <v>172.34</v>
      </c>
      <c r="AK2" s="1">
        <v>29.21</v>
      </c>
      <c r="AL2" s="1"/>
      <c r="AM2" s="1"/>
      <c r="AN2" s="1">
        <v>14.73</v>
      </c>
      <c r="AO2" s="1">
        <v>11.43</v>
      </c>
      <c r="AP2" s="1"/>
      <c r="AQ2" s="1">
        <v>10.77</v>
      </c>
      <c r="AR2" s="1">
        <v>20.65</v>
      </c>
      <c r="AS2" s="1">
        <v>15.17</v>
      </c>
      <c r="AT2" s="1">
        <v>21.77</v>
      </c>
      <c r="AU2" s="1">
        <v>13.32</v>
      </c>
      <c r="AX2" s="3">
        <f>LOG10(I2)</f>
        <v>2.2539676634149619</v>
      </c>
      <c r="AY2" s="3">
        <f t="shared" ref="AY2:CJ2" si="0">LOG10(J2)</f>
        <v>2.2742964317725098</v>
      </c>
      <c r="AZ2" s="3">
        <f t="shared" si="0"/>
        <v>2.2500782879796448</v>
      </c>
      <c r="BA2" s="3">
        <f t="shared" si="0"/>
        <v>2.192177026112752</v>
      </c>
      <c r="BB2" s="3">
        <f t="shared" si="0"/>
        <v>2.1789769472931693</v>
      </c>
      <c r="BC2" s="3">
        <f t="shared" si="0"/>
        <v>2.2077420526069451</v>
      </c>
      <c r="BD2" s="3">
        <f t="shared" si="0"/>
        <v>1.9554953291841271</v>
      </c>
      <c r="BE2" s="3">
        <f t="shared" si="0"/>
        <v>1.9243309847086785</v>
      </c>
      <c r="BF2" s="3">
        <f t="shared" si="0"/>
        <v>1.8344842853348053</v>
      </c>
      <c r="BG2" s="3">
        <f t="shared" si="0"/>
        <v>1.7432745235119333</v>
      </c>
      <c r="BH2" s="3">
        <f t="shared" si="0"/>
        <v>1.9449759084120479</v>
      </c>
      <c r="BI2" s="3">
        <f t="shared" si="0"/>
        <v>1.5300715688373783</v>
      </c>
      <c r="BJ2" s="3">
        <f t="shared" si="0"/>
        <v>1.2760019899620501</v>
      </c>
      <c r="BK2" s="3">
        <f t="shared" si="0"/>
        <v>1.5341530741850626</v>
      </c>
      <c r="BL2" s="3">
        <f t="shared" si="0"/>
        <v>1.2472365495067641</v>
      </c>
      <c r="BM2" s="3">
        <f t="shared" si="0"/>
        <v>1.6207604899942056</v>
      </c>
      <c r="BN2" s="3">
        <f t="shared" si="0"/>
        <v>1.180125875164054</v>
      </c>
      <c r="BO2" s="3">
        <f t="shared" si="0"/>
        <v>1.7306207978872827</v>
      </c>
      <c r="BP2" s="3">
        <f t="shared" si="0"/>
        <v>1.1489109931093564</v>
      </c>
      <c r="BQ2" s="3">
        <f t="shared" si="0"/>
        <v>2.1256113718974636</v>
      </c>
      <c r="BR2" s="3">
        <f t="shared" si="0"/>
        <v>2.0557604646877348</v>
      </c>
      <c r="BS2" s="3">
        <f t="shared" si="0"/>
        <v>1.9664233459436931</v>
      </c>
      <c r="BT2" s="3">
        <f t="shared" si="0"/>
        <v>1.8141143561291255</v>
      </c>
      <c r="BU2" s="3">
        <f t="shared" si="0"/>
        <v>1.5630061870617937</v>
      </c>
      <c r="BV2" s="3">
        <f t="shared" si="0"/>
        <v>1.7259932589247224</v>
      </c>
      <c r="BW2" s="3">
        <f t="shared" si="0"/>
        <v>1.8739596547433532</v>
      </c>
      <c r="BX2" s="3">
        <f t="shared" si="0"/>
        <v>1.8897497752640378</v>
      </c>
      <c r="BY2" s="3">
        <f t="shared" si="0"/>
        <v>2.2363860886095543</v>
      </c>
      <c r="BZ2" s="3">
        <f t="shared" si="0"/>
        <v>1.4655315569735499</v>
      </c>
      <c r="CA2" s="3" t="e">
        <f t="shared" si="0"/>
        <v>#NUM!</v>
      </c>
      <c r="CB2" s="3" t="e">
        <f t="shared" si="0"/>
        <v>#NUM!</v>
      </c>
      <c r="CC2" s="3">
        <f t="shared" si="0"/>
        <v>1.1682027468426308</v>
      </c>
      <c r="CD2" s="3">
        <f t="shared" si="0"/>
        <v>1.0580462303952818</v>
      </c>
      <c r="CE2" s="3" t="e">
        <f t="shared" si="0"/>
        <v>#NUM!</v>
      </c>
      <c r="CF2" s="3">
        <f t="shared" si="0"/>
        <v>1.0322157032979815</v>
      </c>
      <c r="CG2" s="3">
        <f t="shared" si="0"/>
        <v>1.3149200559924199</v>
      </c>
      <c r="CH2" s="3">
        <f t="shared" si="0"/>
        <v>1.1809855807867304</v>
      </c>
      <c r="CI2" s="3">
        <f t="shared" si="0"/>
        <v>1.3378584290410944</v>
      </c>
      <c r="CJ2" s="3">
        <f t="shared" si="0"/>
        <v>1.1245042248342823</v>
      </c>
    </row>
    <row r="3" spans="1:88" x14ac:dyDescent="0.15">
      <c r="B3" s="3" t="s">
        <v>935</v>
      </c>
      <c r="C3" s="3" t="s">
        <v>360</v>
      </c>
      <c r="D3" s="3" t="s">
        <v>341</v>
      </c>
      <c r="E3" s="3" t="s">
        <v>342</v>
      </c>
      <c r="F3" s="3">
        <v>1.1000000000000001</v>
      </c>
      <c r="G3" s="3" t="s">
        <v>45</v>
      </c>
      <c r="H3" s="3" t="s">
        <v>59</v>
      </c>
      <c r="I3" s="1"/>
      <c r="J3" s="1">
        <v>188.28</v>
      </c>
      <c r="K3" s="1">
        <v>177.12</v>
      </c>
      <c r="L3" s="1">
        <v>156.55000000000001</v>
      </c>
      <c r="M3" s="1">
        <v>152.27000000000001</v>
      </c>
      <c r="N3" s="1">
        <v>162.62</v>
      </c>
      <c r="O3" s="1">
        <v>93.09</v>
      </c>
      <c r="P3" s="1">
        <v>84.9</v>
      </c>
      <c r="Q3" s="1">
        <v>69.39</v>
      </c>
      <c r="R3" s="1">
        <v>54.83</v>
      </c>
      <c r="S3" s="1">
        <v>83.08</v>
      </c>
      <c r="T3" s="1">
        <v>30.4</v>
      </c>
      <c r="U3" s="1">
        <v>17.14</v>
      </c>
      <c r="V3" s="1">
        <v>31.04</v>
      </c>
      <c r="W3" s="1">
        <v>16.68</v>
      </c>
      <c r="X3" s="1">
        <v>35.14</v>
      </c>
      <c r="Y3" s="1">
        <v>14.83</v>
      </c>
      <c r="Z3" s="1">
        <v>52.06</v>
      </c>
      <c r="AA3" s="1">
        <v>12.86</v>
      </c>
      <c r="AB3" s="1">
        <v>131.12</v>
      </c>
      <c r="AC3" s="1">
        <v>111.97</v>
      </c>
      <c r="AD3" s="1">
        <v>89.86</v>
      </c>
      <c r="AE3" s="1">
        <v>63.16</v>
      </c>
      <c r="AF3" s="1">
        <v>33.15</v>
      </c>
      <c r="AG3" s="1">
        <v>51.93</v>
      </c>
      <c r="AH3" s="1">
        <v>68.599999999999994</v>
      </c>
      <c r="AI3" s="1">
        <v>78.09</v>
      </c>
      <c r="AJ3" s="1">
        <v>175.18</v>
      </c>
      <c r="AK3" s="1">
        <v>29.25</v>
      </c>
      <c r="AL3" s="1">
        <v>11.94</v>
      </c>
      <c r="AM3" s="1"/>
      <c r="AN3" s="1">
        <v>14.75</v>
      </c>
      <c r="AO3" s="1">
        <v>12.05</v>
      </c>
      <c r="AP3" s="1">
        <v>17.05</v>
      </c>
      <c r="AQ3" s="1">
        <v>12.02</v>
      </c>
      <c r="AR3" s="1">
        <v>21.32</v>
      </c>
      <c r="AS3" s="1">
        <v>15.16</v>
      </c>
      <c r="AT3" s="1"/>
      <c r="AU3" s="1">
        <v>13.35</v>
      </c>
      <c r="AX3" s="3" t="e">
        <f t="shared" ref="AX3:AX66" si="1">LOG10(I3)</f>
        <v>#NUM!</v>
      </c>
      <c r="AY3" s="3">
        <f t="shared" ref="AY3:AY66" si="2">LOG10(J3)</f>
        <v>2.2748041896345614</v>
      </c>
      <c r="AZ3" s="3">
        <f t="shared" ref="AZ3:AZ66" si="3">LOG10(K3)</f>
        <v>2.2482676035346474</v>
      </c>
      <c r="BA3" s="3">
        <f t="shared" ref="BA3:BA66" si="4">LOG10(L3)</f>
        <v>2.194653071952934</v>
      </c>
      <c r="BB3" s="3">
        <f t="shared" ref="BB3:BB66" si="5">LOG10(M3)</f>
        <v>2.1826143477363495</v>
      </c>
      <c r="BC3" s="3">
        <f t="shared" ref="BC3:BC66" si="6">LOG10(N3)</f>
        <v>2.2111739567284943</v>
      </c>
      <c r="BD3" s="3">
        <f t="shared" ref="BD3:BD66" si="7">LOG10(O3)</f>
        <v>1.9689030303038282</v>
      </c>
      <c r="BE3" s="3">
        <f t="shared" ref="BE3:BE66" si="8">LOG10(P3)</f>
        <v>1.9289076902439528</v>
      </c>
      <c r="BF3" s="3">
        <f t="shared" ref="BF3:BF66" si="9">LOG10(Q3)</f>
        <v>1.8412968874902818</v>
      </c>
      <c r="BG3" s="3">
        <f t="shared" ref="BG3:BG66" si="10">LOG10(R3)</f>
        <v>1.7390182458834809</v>
      </c>
      <c r="BH3" s="3">
        <f t="shared" ref="BH3:BH66" si="11">LOG10(S3)</f>
        <v>1.9194964878630616</v>
      </c>
      <c r="BI3" s="3">
        <f t="shared" ref="BI3:BI66" si="12">LOG10(T3)</f>
        <v>1.4828735836087537</v>
      </c>
      <c r="BJ3" s="3">
        <f t="shared" ref="BJ3:BJ66" si="13">LOG10(U3)</f>
        <v>1.2340108175871793</v>
      </c>
      <c r="BK3" s="3">
        <f t="shared" ref="BK3:BK66" si="14">LOG10(V3)</f>
        <v>1.4919217125861508</v>
      </c>
      <c r="BL3" s="3">
        <f t="shared" ref="BL3:BL66" si="15">LOG10(W3)</f>
        <v>1.2221960463017199</v>
      </c>
      <c r="BM3" s="3">
        <f t="shared" ref="BM3:BM66" si="16">LOG10(X3)</f>
        <v>1.5458017571592761</v>
      </c>
      <c r="BN3" s="3">
        <f t="shared" ref="BN3:BN66" si="17">LOG10(Y3)</f>
        <v>1.171141151028382</v>
      </c>
      <c r="BO3" s="3">
        <f t="shared" ref="BO3:BO66" si="18">LOG10(Z3)</f>
        <v>1.716504163773217</v>
      </c>
      <c r="BP3" s="3">
        <f t="shared" ref="BP3:BP66" si="19">LOG10(AA3)</f>
        <v>1.1092409685882032</v>
      </c>
      <c r="BQ3" s="3">
        <f t="shared" ref="BQ3:BQ66" si="20">LOG10(AB3)</f>
        <v>2.1176689405624427</v>
      </c>
      <c r="BR3" s="3">
        <f t="shared" ref="BR3:BR66" si="21">LOG10(AC3)</f>
        <v>2.0491016782085572</v>
      </c>
      <c r="BS3" s="3">
        <f t="shared" ref="BS3:BS66" si="22">LOG10(AD3)</f>
        <v>1.9535664142570066</v>
      </c>
      <c r="BT3" s="3">
        <f t="shared" ref="BT3:BT66" si="23">LOG10(AE3)</f>
        <v>1.8004421213362567</v>
      </c>
      <c r="BU3" s="3">
        <f t="shared" ref="BU3:BU66" si="24">LOG10(AF3)</f>
        <v>1.520483532740792</v>
      </c>
      <c r="BV3" s="3">
        <f t="shared" ref="BV3:BV66" si="25">LOG10(AG3)</f>
        <v>1.7154183225950563</v>
      </c>
      <c r="BW3" s="3">
        <f t="shared" ref="BW3:BW66" si="26">LOG10(AH3)</f>
        <v>1.8363241157067516</v>
      </c>
      <c r="BX3" s="3">
        <f t="shared" ref="BX3:BX66" si="27">LOG10(AI3)</f>
        <v>1.8925954228288981</v>
      </c>
      <c r="BY3" s="3">
        <f t="shared" ref="BY3:BY66" si="28">LOG10(AJ3)</f>
        <v>2.2434845220064585</v>
      </c>
      <c r="BZ3" s="3">
        <f t="shared" ref="BZ3:BZ66" si="29">LOG10(AK3)</f>
        <v>1.4661258704181992</v>
      </c>
      <c r="CA3" s="3">
        <f t="shared" ref="CA3:CA66" si="30">LOG10(AL3)</f>
        <v>1.0770043267933502</v>
      </c>
      <c r="CB3" s="3" t="e">
        <f t="shared" ref="CB3:CB66" si="31">LOG10(AM3)</f>
        <v>#NUM!</v>
      </c>
      <c r="CC3" s="3">
        <f t="shared" ref="CC3:CC66" si="32">LOG10(AN3)</f>
        <v>1.1687920203141817</v>
      </c>
      <c r="CD3" s="3">
        <f t="shared" ref="CD3:CD66" si="33">LOG10(AO3)</f>
        <v>1.0809870469108873</v>
      </c>
      <c r="CE3" s="3">
        <f t="shared" ref="CE3:CE66" si="34">LOG10(AP3)</f>
        <v>1.2317243833285165</v>
      </c>
      <c r="CF3" s="3">
        <f t="shared" ref="CF3:CF66" si="35">LOG10(AQ3)</f>
        <v>1.0799044676667207</v>
      </c>
      <c r="CG3" s="3">
        <f t="shared" ref="CG3:CG66" si="36">LOG10(AR3)</f>
        <v>1.3287872003545347</v>
      </c>
      <c r="CH3" s="3">
        <f t="shared" ref="CH3:CH66" si="37">LOG10(AS3)</f>
        <v>1.1806992012960347</v>
      </c>
      <c r="CI3" s="3" t="e">
        <f t="shared" ref="CI3:CI66" si="38">LOG10(AT3)</f>
        <v>#NUM!</v>
      </c>
      <c r="CJ3" s="3">
        <f t="shared" ref="CJ3:CJ66" si="39">LOG10(AU3)</f>
        <v>1.1254812657005939</v>
      </c>
    </row>
    <row r="4" spans="1:88" x14ac:dyDescent="0.15">
      <c r="B4" s="3" t="s">
        <v>941</v>
      </c>
      <c r="C4" s="3" t="s">
        <v>351</v>
      </c>
      <c r="D4" s="3" t="s">
        <v>352</v>
      </c>
      <c r="E4" s="3" t="s">
        <v>353</v>
      </c>
      <c r="F4" s="3">
        <v>2.1</v>
      </c>
      <c r="G4" s="3" t="s">
        <v>90</v>
      </c>
      <c r="H4" s="3" t="s">
        <v>40</v>
      </c>
      <c r="I4" s="1">
        <v>167.02</v>
      </c>
      <c r="J4" s="1">
        <v>172.17</v>
      </c>
      <c r="K4" s="1">
        <v>165.45</v>
      </c>
      <c r="L4" s="1">
        <v>142.94999999999999</v>
      </c>
      <c r="M4" s="1">
        <v>138.88999999999999</v>
      </c>
      <c r="N4" s="1">
        <v>145.74</v>
      </c>
      <c r="O4" s="1">
        <v>87.73</v>
      </c>
      <c r="P4" s="1">
        <v>81.89</v>
      </c>
      <c r="Q4" s="1">
        <v>67.34</v>
      </c>
      <c r="R4" s="1">
        <v>53.56</v>
      </c>
      <c r="S4" s="1">
        <v>74.55</v>
      </c>
      <c r="T4" s="1">
        <v>29.41</v>
      </c>
      <c r="U4" s="1">
        <v>16.309999999999999</v>
      </c>
      <c r="V4" s="1">
        <v>30.19</v>
      </c>
      <c r="W4" s="1">
        <v>14.46</v>
      </c>
      <c r="X4" s="1">
        <v>33.21</v>
      </c>
      <c r="Y4" s="1">
        <v>13.55</v>
      </c>
      <c r="Z4" s="1">
        <v>45.53</v>
      </c>
      <c r="AA4" s="1">
        <v>11.96</v>
      </c>
      <c r="AB4" s="1">
        <v>122.24</v>
      </c>
      <c r="AC4" s="1">
        <v>102.2</v>
      </c>
      <c r="AD4" s="1">
        <v>81.709999999999994</v>
      </c>
      <c r="AE4" s="1">
        <v>54.57</v>
      </c>
      <c r="AF4" s="1">
        <v>30.09</v>
      </c>
      <c r="AG4" s="1">
        <v>45.3</v>
      </c>
      <c r="AH4" s="1">
        <v>56.32</v>
      </c>
      <c r="AI4" s="1">
        <v>69.36</v>
      </c>
      <c r="AJ4" s="1"/>
      <c r="AK4" s="1">
        <v>28.03</v>
      </c>
      <c r="AL4" s="1"/>
      <c r="AM4" s="1"/>
      <c r="AN4" s="1"/>
      <c r="AO4" s="1"/>
      <c r="AP4" s="1"/>
      <c r="AQ4" s="1"/>
      <c r="AR4" s="1">
        <v>20.43</v>
      </c>
      <c r="AS4" s="1"/>
      <c r="AT4" s="1"/>
      <c r="AU4" s="1"/>
      <c r="AX4" s="3">
        <f t="shared" si="1"/>
        <v>2.2227684793485798</v>
      </c>
      <c r="AY4" s="3">
        <f t="shared" si="2"/>
        <v>2.2359574794666206</v>
      </c>
      <c r="AZ4" s="3">
        <f t="shared" si="3"/>
        <v>2.2186667714958719</v>
      </c>
      <c r="BA4" s="3">
        <f t="shared" si="4"/>
        <v>2.1551841596940076</v>
      </c>
      <c r="BB4" s="3">
        <f t="shared" si="5"/>
        <v>2.1426709779106892</v>
      </c>
      <c r="BC4" s="3">
        <f t="shared" si="6"/>
        <v>2.1635787651887743</v>
      </c>
      <c r="BD4" s="3">
        <f t="shared" si="7"/>
        <v>1.9431481293585628</v>
      </c>
      <c r="BE4" s="3">
        <f t="shared" si="8"/>
        <v>1.9132308711135606</v>
      </c>
      <c r="BF4" s="3">
        <f t="shared" si="9"/>
        <v>1.8282731120520699</v>
      </c>
      <c r="BG4" s="3">
        <f t="shared" si="10"/>
        <v>1.7288405683399715</v>
      </c>
      <c r="BH4" s="3">
        <f t="shared" si="11"/>
        <v>1.8724476477890133</v>
      </c>
      <c r="BI4" s="3">
        <f t="shared" si="12"/>
        <v>1.4684950245070694</v>
      </c>
      <c r="BJ4" s="3">
        <f t="shared" si="13"/>
        <v>1.2124539610402758</v>
      </c>
      <c r="BK4" s="3">
        <f t="shared" si="14"/>
        <v>1.4798631130230977</v>
      </c>
      <c r="BL4" s="3">
        <f t="shared" si="15"/>
        <v>1.160168292958512</v>
      </c>
      <c r="BM4" s="3">
        <f t="shared" si="16"/>
        <v>1.5212688755983852</v>
      </c>
      <c r="BN4" s="3">
        <f t="shared" si="17"/>
        <v>1.1319392952104246</v>
      </c>
      <c r="BO4" s="3">
        <f t="shared" si="18"/>
        <v>1.6582976503081899</v>
      </c>
      <c r="BP4" s="3">
        <f t="shared" si="19"/>
        <v>1.0777311796523921</v>
      </c>
      <c r="BQ4" s="3">
        <f t="shared" si="20"/>
        <v>2.0872133412316147</v>
      </c>
      <c r="BR4" s="3">
        <f t="shared" si="21"/>
        <v>2.0094508957986941</v>
      </c>
      <c r="BS4" s="3">
        <f t="shared" si="22"/>
        <v>1.9122752104988123</v>
      </c>
      <c r="BT4" s="3">
        <f t="shared" si="23"/>
        <v>1.736953953783146</v>
      </c>
      <c r="BU4" s="3">
        <f t="shared" si="24"/>
        <v>1.4784221877400805</v>
      </c>
      <c r="BV4" s="3">
        <f t="shared" si="25"/>
        <v>1.6560982020128319</v>
      </c>
      <c r="BW4" s="3">
        <f t="shared" si="26"/>
        <v>1.7506626461340558</v>
      </c>
      <c r="BX4" s="3">
        <f t="shared" si="27"/>
        <v>1.8411090844681539</v>
      </c>
      <c r="BY4" s="3" t="e">
        <f t="shared" si="28"/>
        <v>#NUM!</v>
      </c>
      <c r="BZ4" s="3">
        <f t="shared" si="29"/>
        <v>1.4476230977602862</v>
      </c>
      <c r="CA4" s="3" t="e">
        <f t="shared" si="30"/>
        <v>#NUM!</v>
      </c>
      <c r="CB4" s="3" t="e">
        <f t="shared" si="31"/>
        <v>#NUM!</v>
      </c>
      <c r="CC4" s="3" t="e">
        <f t="shared" si="32"/>
        <v>#NUM!</v>
      </c>
      <c r="CD4" s="3" t="e">
        <f t="shared" si="33"/>
        <v>#NUM!</v>
      </c>
      <c r="CE4" s="3" t="e">
        <f t="shared" si="34"/>
        <v>#NUM!</v>
      </c>
      <c r="CF4" s="3" t="e">
        <f t="shared" si="35"/>
        <v>#NUM!</v>
      </c>
      <c r="CG4" s="3">
        <f t="shared" si="36"/>
        <v>1.3102683666324475</v>
      </c>
      <c r="CH4" s="3" t="e">
        <f t="shared" si="37"/>
        <v>#NUM!</v>
      </c>
      <c r="CI4" s="3" t="e">
        <f t="shared" si="38"/>
        <v>#NUM!</v>
      </c>
      <c r="CJ4" s="3" t="e">
        <f t="shared" si="39"/>
        <v>#NUM!</v>
      </c>
    </row>
    <row r="5" spans="1:88" x14ac:dyDescent="0.15">
      <c r="B5" s="1" t="s">
        <v>936</v>
      </c>
      <c r="C5" s="1" t="s">
        <v>136</v>
      </c>
      <c r="D5" s="1" t="s">
        <v>51</v>
      </c>
      <c r="E5" s="2" t="s">
        <v>356</v>
      </c>
      <c r="F5" s="16">
        <v>3.1</v>
      </c>
      <c r="G5" s="1" t="s">
        <v>39</v>
      </c>
      <c r="H5" s="1" t="s">
        <v>49</v>
      </c>
      <c r="I5" s="1">
        <v>191.51</v>
      </c>
      <c r="J5" s="1">
        <v>199.3</v>
      </c>
      <c r="K5" s="1">
        <v>185.43</v>
      </c>
      <c r="L5" s="1">
        <v>164.75</v>
      </c>
      <c r="M5" s="1">
        <v>159.12</v>
      </c>
      <c r="N5" s="1">
        <v>172.26</v>
      </c>
      <c r="O5" s="1">
        <v>98.33</v>
      </c>
      <c r="P5" s="1">
        <v>85.45</v>
      </c>
      <c r="Q5" s="1">
        <v>70.83</v>
      </c>
      <c r="R5" s="1">
        <v>54.11</v>
      </c>
      <c r="S5" s="1">
        <v>95.86</v>
      </c>
      <c r="T5" s="1">
        <v>41.2</v>
      </c>
      <c r="U5" s="1">
        <v>21.15</v>
      </c>
      <c r="V5" s="1">
        <v>42.08</v>
      </c>
      <c r="W5" s="1">
        <v>19</v>
      </c>
      <c r="X5" s="1">
        <v>44.69</v>
      </c>
      <c r="Y5" s="1">
        <v>16.260000000000002</v>
      </c>
      <c r="Z5" s="1">
        <v>58.64</v>
      </c>
      <c r="AA5" s="1">
        <v>14.36</v>
      </c>
      <c r="AB5" s="1">
        <v>137.72999999999999</v>
      </c>
      <c r="AC5" s="1">
        <v>117.07</v>
      </c>
      <c r="AD5" s="1">
        <v>96.84</v>
      </c>
      <c r="AE5" s="1">
        <v>65.95</v>
      </c>
      <c r="AF5" s="1">
        <v>42.75</v>
      </c>
      <c r="AG5" s="1">
        <v>52.95</v>
      </c>
      <c r="AH5" s="1">
        <v>71.599999999999994</v>
      </c>
      <c r="AI5" s="1">
        <v>79.11</v>
      </c>
      <c r="AJ5" s="1"/>
      <c r="AK5" s="1">
        <v>29.6</v>
      </c>
      <c r="AL5" s="1"/>
      <c r="AM5" s="1"/>
      <c r="AN5" s="1"/>
      <c r="AO5" s="1"/>
      <c r="AP5" s="1"/>
      <c r="AQ5" s="1">
        <v>11.48</v>
      </c>
      <c r="AR5" s="1">
        <v>21.17</v>
      </c>
      <c r="AS5" s="1">
        <v>15.9</v>
      </c>
      <c r="AT5" s="1">
        <v>21.95</v>
      </c>
      <c r="AU5" s="1">
        <v>14.5</v>
      </c>
      <c r="AX5" s="3">
        <f t="shared" si="1"/>
        <v>2.2821914562755561</v>
      </c>
      <c r="AY5" s="3">
        <f t="shared" si="2"/>
        <v>2.2995072987004876</v>
      </c>
      <c r="AZ5" s="3">
        <f t="shared" si="3"/>
        <v>2.2681799983114881</v>
      </c>
      <c r="BA5" s="3">
        <f t="shared" si="4"/>
        <v>2.2168254232660476</v>
      </c>
      <c r="BB5" s="3">
        <f t="shared" si="5"/>
        <v>2.2017247701163791</v>
      </c>
      <c r="BC5" s="3">
        <f t="shared" si="6"/>
        <v>2.2361844428801496</v>
      </c>
      <c r="BD5" s="3">
        <f t="shared" si="7"/>
        <v>1.9926860391621279</v>
      </c>
      <c r="BE5" s="3">
        <f t="shared" si="8"/>
        <v>1.9317120670567556</v>
      </c>
      <c r="BF5" s="3">
        <f t="shared" si="9"/>
        <v>1.8502172417983895</v>
      </c>
      <c r="BG5" s="3">
        <f t="shared" si="10"/>
        <v>1.7332775339325817</v>
      </c>
      <c r="BH5" s="3">
        <f t="shared" si="11"/>
        <v>1.9816374246557691</v>
      </c>
      <c r="BI5" s="3">
        <f t="shared" si="12"/>
        <v>1.6148972160331345</v>
      </c>
      <c r="BJ5" s="3">
        <f t="shared" si="13"/>
        <v>1.325310371711061</v>
      </c>
      <c r="BK5" s="3">
        <f t="shared" si="14"/>
        <v>1.6240757311456826</v>
      </c>
      <c r="BL5" s="3">
        <f t="shared" si="15"/>
        <v>1.2787536009528289</v>
      </c>
      <c r="BM5" s="3">
        <f t="shared" si="16"/>
        <v>1.650210354660359</v>
      </c>
      <c r="BN5" s="3">
        <f t="shared" si="17"/>
        <v>1.2111205412580495</v>
      </c>
      <c r="BO5" s="3">
        <f t="shared" si="18"/>
        <v>1.7681939616330715</v>
      </c>
      <c r="BP5" s="3">
        <f t="shared" si="19"/>
        <v>1.1571544399062814</v>
      </c>
      <c r="BQ5" s="3">
        <f t="shared" si="20"/>
        <v>2.1390285474856832</v>
      </c>
      <c r="BR5" s="3">
        <f t="shared" si="21"/>
        <v>2.0684456183543518</v>
      </c>
      <c r="BS5" s="3">
        <f t="shared" si="22"/>
        <v>1.9860547807696953</v>
      </c>
      <c r="BT5" s="3">
        <f t="shared" si="23"/>
        <v>1.8192147998823842</v>
      </c>
      <c r="BU5" s="3">
        <f t="shared" si="24"/>
        <v>1.6309361190641913</v>
      </c>
      <c r="BV5" s="3">
        <f t="shared" si="25"/>
        <v>1.7238659644435039</v>
      </c>
      <c r="BW5" s="3">
        <f t="shared" si="26"/>
        <v>1.8549130223078556</v>
      </c>
      <c r="BX5" s="3">
        <f t="shared" si="27"/>
        <v>1.8982313845130967</v>
      </c>
      <c r="BY5" s="3" t="e">
        <f t="shared" si="28"/>
        <v>#NUM!</v>
      </c>
      <c r="BZ5" s="3">
        <f t="shared" si="29"/>
        <v>1.4712917110589385</v>
      </c>
      <c r="CA5" s="3" t="e">
        <f t="shared" si="30"/>
        <v>#NUM!</v>
      </c>
      <c r="CB5" s="3" t="e">
        <f t="shared" si="31"/>
        <v>#NUM!</v>
      </c>
      <c r="CC5" s="3" t="e">
        <f t="shared" si="32"/>
        <v>#NUM!</v>
      </c>
      <c r="CD5" s="3" t="e">
        <f t="shared" si="33"/>
        <v>#NUM!</v>
      </c>
      <c r="CE5" s="3" t="e">
        <f t="shared" si="34"/>
        <v>#NUM!</v>
      </c>
      <c r="CF5" s="3">
        <f t="shared" si="35"/>
        <v>1.0599418880619547</v>
      </c>
      <c r="CG5" s="3">
        <f t="shared" si="36"/>
        <v>1.325720858019412</v>
      </c>
      <c r="CH5" s="3">
        <f t="shared" si="37"/>
        <v>1.2013971243204515</v>
      </c>
      <c r="CI5" s="3">
        <f t="shared" si="38"/>
        <v>1.3414345245781401</v>
      </c>
      <c r="CJ5" s="3">
        <f t="shared" si="39"/>
        <v>1.1613680022349748</v>
      </c>
    </row>
    <row r="6" spans="1:88" x14ac:dyDescent="0.15">
      <c r="B6" s="4" t="s">
        <v>937</v>
      </c>
      <c r="C6" s="3" t="s">
        <v>52</v>
      </c>
      <c r="D6" s="3" t="s">
        <v>51</v>
      </c>
      <c r="E6" s="3" t="s">
        <v>50</v>
      </c>
      <c r="F6" s="14">
        <v>3.1</v>
      </c>
      <c r="G6" s="3" t="s">
        <v>45</v>
      </c>
      <c r="H6" s="3" t="s">
        <v>49</v>
      </c>
      <c r="I6" s="1"/>
      <c r="J6" s="1">
        <v>194.51</v>
      </c>
      <c r="K6" s="1">
        <v>181.58</v>
      </c>
      <c r="L6" s="1">
        <v>163.08000000000001</v>
      </c>
      <c r="M6" s="1">
        <v>155.49</v>
      </c>
      <c r="N6" s="1">
        <v>169.53</v>
      </c>
      <c r="O6" s="1">
        <v>98.06</v>
      </c>
      <c r="P6" s="1">
        <v>88.74</v>
      </c>
      <c r="Q6" s="1">
        <v>72.47</v>
      </c>
      <c r="R6" s="1">
        <v>56.63</v>
      </c>
      <c r="S6" s="1">
        <v>92.8</v>
      </c>
      <c r="T6" s="1">
        <v>38.549999999999997</v>
      </c>
      <c r="U6" s="1"/>
      <c r="V6" s="1"/>
      <c r="W6" s="1"/>
      <c r="X6" s="1"/>
      <c r="Y6" s="1"/>
      <c r="Z6" s="1">
        <v>53.55</v>
      </c>
      <c r="AA6" s="1"/>
      <c r="AB6" s="1"/>
      <c r="AC6" s="1"/>
      <c r="AD6" s="1"/>
      <c r="AE6" s="1"/>
      <c r="AF6" s="1">
        <v>39.67</v>
      </c>
      <c r="AG6" s="1">
        <v>52.54</v>
      </c>
      <c r="AH6" s="1">
        <v>63.29</v>
      </c>
      <c r="AI6" s="1">
        <v>77.62</v>
      </c>
      <c r="AJ6" s="1">
        <v>180.54</v>
      </c>
      <c r="AK6" s="1">
        <v>31.1</v>
      </c>
      <c r="AL6" s="1"/>
      <c r="AM6" s="1"/>
      <c r="AN6" s="1"/>
      <c r="AO6" s="1">
        <v>12.49</v>
      </c>
      <c r="AP6" s="1">
        <v>15.68</v>
      </c>
      <c r="AQ6" s="1"/>
      <c r="AR6" s="1">
        <v>21.93</v>
      </c>
      <c r="AS6" s="1">
        <v>15.31</v>
      </c>
      <c r="AT6" s="1">
        <v>22.54</v>
      </c>
      <c r="AU6" s="1">
        <v>13.66</v>
      </c>
      <c r="AX6" s="3" t="e">
        <f t="shared" si="1"/>
        <v>#NUM!</v>
      </c>
      <c r="AY6" s="3">
        <f t="shared" si="2"/>
        <v>2.2889419338528785</v>
      </c>
      <c r="AZ6" s="3">
        <f t="shared" si="3"/>
        <v>2.2590680117623183</v>
      </c>
      <c r="BA6" s="3">
        <f t="shared" si="4"/>
        <v>2.2124007027801191</v>
      </c>
      <c r="BB6" s="3">
        <f t="shared" si="5"/>
        <v>2.1917024635591935</v>
      </c>
      <c r="BC6" s="3">
        <f t="shared" si="6"/>
        <v>2.2292465620175608</v>
      </c>
      <c r="BD6" s="3">
        <f t="shared" si="7"/>
        <v>1.9914918889101594</v>
      </c>
      <c r="BE6" s="3">
        <f t="shared" si="8"/>
        <v>1.948119424380536</v>
      </c>
      <c r="BF6" s="3">
        <f t="shared" si="9"/>
        <v>1.8601582613182783</v>
      </c>
      <c r="BG6" s="3">
        <f t="shared" si="10"/>
        <v>1.7530465616265292</v>
      </c>
      <c r="BH6" s="3">
        <f t="shared" si="11"/>
        <v>1.9675479762188621</v>
      </c>
      <c r="BI6" s="3">
        <f t="shared" si="12"/>
        <v>1.5860243823869757</v>
      </c>
      <c r="BJ6" s="3" t="e">
        <f t="shared" si="13"/>
        <v>#NUM!</v>
      </c>
      <c r="BK6" s="3" t="e">
        <f t="shared" si="14"/>
        <v>#NUM!</v>
      </c>
      <c r="BL6" s="3" t="e">
        <f t="shared" si="15"/>
        <v>#NUM!</v>
      </c>
      <c r="BM6" s="3" t="e">
        <f t="shared" si="16"/>
        <v>#NUM!</v>
      </c>
      <c r="BN6" s="3" t="e">
        <f t="shared" si="17"/>
        <v>#NUM!</v>
      </c>
      <c r="BO6" s="3">
        <f t="shared" si="18"/>
        <v>1.7287594751678743</v>
      </c>
      <c r="BP6" s="3" t="e">
        <f t="shared" si="19"/>
        <v>#NUM!</v>
      </c>
      <c r="BQ6" s="3" t="e">
        <f t="shared" si="20"/>
        <v>#NUM!</v>
      </c>
      <c r="BR6" s="3" t="e">
        <f t="shared" si="21"/>
        <v>#NUM!</v>
      </c>
      <c r="BS6" s="3" t="e">
        <f t="shared" si="22"/>
        <v>#NUM!</v>
      </c>
      <c r="BT6" s="3" t="e">
        <f t="shared" si="23"/>
        <v>#NUM!</v>
      </c>
      <c r="BU6" s="3">
        <f t="shared" si="24"/>
        <v>1.5984622004741504</v>
      </c>
      <c r="BV6" s="3">
        <f t="shared" si="25"/>
        <v>1.7204900684500515</v>
      </c>
      <c r="BW6" s="3">
        <f t="shared" si="26"/>
        <v>1.8013350956745466</v>
      </c>
      <c r="BX6" s="3">
        <f t="shared" si="27"/>
        <v>1.8899736384039962</v>
      </c>
      <c r="BY6" s="3">
        <f t="shared" si="28"/>
        <v>2.2565734381237244</v>
      </c>
      <c r="BZ6" s="3">
        <f t="shared" si="29"/>
        <v>1.4927603890268375</v>
      </c>
      <c r="CA6" s="3" t="e">
        <f t="shared" si="30"/>
        <v>#NUM!</v>
      </c>
      <c r="CB6" s="3" t="e">
        <f t="shared" si="31"/>
        <v>#NUM!</v>
      </c>
      <c r="CC6" s="3" t="e">
        <f t="shared" si="32"/>
        <v>#NUM!</v>
      </c>
      <c r="CD6" s="3">
        <f t="shared" si="33"/>
        <v>1.0965624383741355</v>
      </c>
      <c r="CE6" s="3">
        <f t="shared" si="34"/>
        <v>1.1953460583484197</v>
      </c>
      <c r="CF6" s="3" t="e">
        <f t="shared" si="35"/>
        <v>#NUM!</v>
      </c>
      <c r="CG6" s="3">
        <f t="shared" si="36"/>
        <v>1.3410386316775229</v>
      </c>
      <c r="CH6" s="3">
        <f t="shared" si="37"/>
        <v>1.1849751906982611</v>
      </c>
      <c r="CI6" s="3">
        <f t="shared" si="38"/>
        <v>1.3529539117100877</v>
      </c>
      <c r="CJ6" s="3">
        <f t="shared" si="39"/>
        <v>1.1354506993455138</v>
      </c>
    </row>
    <row r="7" spans="1:88" x14ac:dyDescent="0.15">
      <c r="B7" s="4" t="s">
        <v>937</v>
      </c>
      <c r="C7" s="3" t="s">
        <v>70</v>
      </c>
      <c r="D7" s="1" t="s">
        <v>51</v>
      </c>
      <c r="E7" s="2" t="s">
        <v>50</v>
      </c>
      <c r="F7" s="15">
        <v>3.1</v>
      </c>
      <c r="G7" s="1" t="s">
        <v>45</v>
      </c>
      <c r="H7" s="1" t="s">
        <v>53</v>
      </c>
      <c r="I7" s="1">
        <v>187.13</v>
      </c>
      <c r="J7" s="1">
        <v>200.19</v>
      </c>
      <c r="K7" s="1">
        <v>184.99</v>
      </c>
      <c r="L7" s="1">
        <v>162.77000000000001</v>
      </c>
      <c r="M7" s="1">
        <v>158.66</v>
      </c>
      <c r="N7" s="1">
        <v>173.27</v>
      </c>
      <c r="O7" s="1">
        <v>94.72</v>
      </c>
      <c r="P7" s="1">
        <v>84.98</v>
      </c>
      <c r="Q7" s="1">
        <v>68.540000000000006</v>
      </c>
      <c r="R7" s="1">
        <v>53.61</v>
      </c>
      <c r="S7" s="1">
        <v>94.43</v>
      </c>
      <c r="T7" s="1">
        <v>34.020000000000003</v>
      </c>
      <c r="U7" s="1">
        <v>18.88</v>
      </c>
      <c r="V7" s="1">
        <v>35.97</v>
      </c>
      <c r="W7" s="1">
        <v>18.36</v>
      </c>
      <c r="X7" s="1">
        <v>41</v>
      </c>
      <c r="Y7" s="1">
        <v>16.11</v>
      </c>
      <c r="Z7" s="1">
        <v>55.96</v>
      </c>
      <c r="AA7" s="1">
        <v>14.42</v>
      </c>
      <c r="AB7" s="1">
        <v>135.6</v>
      </c>
      <c r="AC7" s="1">
        <v>117.46</v>
      </c>
      <c r="AD7" s="1">
        <v>97.9</v>
      </c>
      <c r="AE7" s="1">
        <v>67.3</v>
      </c>
      <c r="AF7" s="1">
        <v>38.89</v>
      </c>
      <c r="AG7" s="1">
        <v>55.64</v>
      </c>
      <c r="AH7" s="1">
        <v>73.55</v>
      </c>
      <c r="AI7" s="1">
        <v>81.650000000000006</v>
      </c>
      <c r="AJ7" s="1">
        <v>179.31</v>
      </c>
      <c r="AK7" s="1">
        <v>30.58</v>
      </c>
      <c r="AL7" s="1">
        <v>12.25</v>
      </c>
      <c r="AM7" s="1"/>
      <c r="AN7" s="1">
        <v>14.74</v>
      </c>
      <c r="AO7" s="1">
        <v>14.51</v>
      </c>
      <c r="AP7" s="1">
        <v>15.36</v>
      </c>
      <c r="AQ7" s="1">
        <v>10.86</v>
      </c>
      <c r="AR7" s="1">
        <v>20.59</v>
      </c>
      <c r="AS7" s="1">
        <v>15.03</v>
      </c>
      <c r="AT7" s="1">
        <v>22.08</v>
      </c>
      <c r="AU7" s="1">
        <v>12.76</v>
      </c>
      <c r="AX7" s="3">
        <f t="shared" si="1"/>
        <v>2.2721434175910504</v>
      </c>
      <c r="AY7" s="3">
        <f t="shared" si="2"/>
        <v>2.3014423795704335</v>
      </c>
      <c r="AZ7" s="3">
        <f t="shared" si="3"/>
        <v>2.2671482523911211</v>
      </c>
      <c r="BA7" s="3">
        <f t="shared" si="4"/>
        <v>2.2115743634828506</v>
      </c>
      <c r="BB7" s="3">
        <f t="shared" si="5"/>
        <v>2.2004674499501586</v>
      </c>
      <c r="BC7" s="3">
        <f t="shared" si="6"/>
        <v>2.2387233753953977</v>
      </c>
      <c r="BD7" s="3">
        <f t="shared" si="7"/>
        <v>1.9764416893788446</v>
      </c>
      <c r="BE7" s="3">
        <f t="shared" si="8"/>
        <v>1.9293167267534956</v>
      </c>
      <c r="BF7" s="3">
        <f t="shared" si="9"/>
        <v>1.8359441000938481</v>
      </c>
      <c r="BG7" s="3">
        <f t="shared" si="10"/>
        <v>1.7292458072253067</v>
      </c>
      <c r="BH7" s="3">
        <f t="shared" si="11"/>
        <v>1.975109989686161</v>
      </c>
      <c r="BI7" s="3">
        <f t="shared" si="12"/>
        <v>1.5317343092765503</v>
      </c>
      <c r="BJ7" s="3">
        <f t="shared" si="13"/>
        <v>1.2760019899620501</v>
      </c>
      <c r="BK7" s="3">
        <f t="shared" si="14"/>
        <v>1.5559404378185111</v>
      </c>
      <c r="BL7" s="3">
        <f t="shared" si="15"/>
        <v>1.2638726768652235</v>
      </c>
      <c r="BM7" s="3">
        <f t="shared" si="16"/>
        <v>1.6127838567197355</v>
      </c>
      <c r="BN7" s="3">
        <f t="shared" si="17"/>
        <v>1.2070955404192181</v>
      </c>
      <c r="BO7" s="3">
        <f t="shared" si="18"/>
        <v>1.7478777058197901</v>
      </c>
      <c r="BP7" s="3">
        <f t="shared" si="19"/>
        <v>1.1589652603834102</v>
      </c>
      <c r="BQ7" s="3">
        <f t="shared" si="20"/>
        <v>2.1322596895310446</v>
      </c>
      <c r="BR7" s="3">
        <f t="shared" si="21"/>
        <v>2.0698899965069382</v>
      </c>
      <c r="BS7" s="3">
        <f t="shared" si="22"/>
        <v>1.9907826918031379</v>
      </c>
      <c r="BT7" s="3">
        <f t="shared" si="23"/>
        <v>1.8280150642239767</v>
      </c>
      <c r="BU7" s="3">
        <f t="shared" si="24"/>
        <v>1.5898379431474599</v>
      </c>
      <c r="BV7" s="3">
        <f t="shared" si="25"/>
        <v>1.7453871213200087</v>
      </c>
      <c r="BW7" s="3">
        <f t="shared" si="26"/>
        <v>1.866582677063549</v>
      </c>
      <c r="BX7" s="3">
        <f t="shared" si="27"/>
        <v>1.9119561890726871</v>
      </c>
      <c r="BY7" s="3">
        <f t="shared" si="28"/>
        <v>2.2536045105533442</v>
      </c>
      <c r="BZ7" s="3">
        <f t="shared" si="29"/>
        <v>1.4854374810763014</v>
      </c>
      <c r="CA7" s="3">
        <f t="shared" si="30"/>
        <v>1.0881360887005513</v>
      </c>
      <c r="CB7" s="3" t="e">
        <f t="shared" si="31"/>
        <v>#NUM!</v>
      </c>
      <c r="CC7" s="3">
        <f t="shared" si="32"/>
        <v>1.1684974835230326</v>
      </c>
      <c r="CD7" s="3">
        <f t="shared" si="33"/>
        <v>1.161667412437736</v>
      </c>
      <c r="CE7" s="3">
        <f t="shared" si="34"/>
        <v>1.1863912156954932</v>
      </c>
      <c r="CF7" s="3">
        <f t="shared" si="35"/>
        <v>1.0358298252528282</v>
      </c>
      <c r="CG7" s="3">
        <f t="shared" si="36"/>
        <v>1.3136563466180313</v>
      </c>
      <c r="CH7" s="3">
        <f t="shared" si="37"/>
        <v>1.1769589805869081</v>
      </c>
      <c r="CI7" s="3">
        <f t="shared" si="38"/>
        <v>1.3439990690571613</v>
      </c>
      <c r="CJ7" s="3">
        <f t="shared" si="39"/>
        <v>1.1058506743851435</v>
      </c>
    </row>
    <row r="8" spans="1:88" x14ac:dyDescent="0.15">
      <c r="B8" s="4" t="s">
        <v>937</v>
      </c>
      <c r="C8" s="3" t="s">
        <v>357</v>
      </c>
      <c r="D8" s="1" t="s">
        <v>51</v>
      </c>
      <c r="E8" s="2" t="s">
        <v>358</v>
      </c>
      <c r="F8" s="2">
        <v>3.1</v>
      </c>
      <c r="G8" s="1" t="s">
        <v>45</v>
      </c>
      <c r="H8" s="1" t="s">
        <v>53</v>
      </c>
      <c r="I8" s="1">
        <v>187.27</v>
      </c>
      <c r="J8" s="1">
        <v>197.18</v>
      </c>
      <c r="K8" s="1">
        <v>183.97</v>
      </c>
      <c r="L8" s="1">
        <v>161.34</v>
      </c>
      <c r="M8" s="1">
        <v>159.06</v>
      </c>
      <c r="N8" s="1">
        <v>171.39</v>
      </c>
      <c r="O8" s="1">
        <v>93.31</v>
      </c>
      <c r="P8" s="1">
        <v>85.69</v>
      </c>
      <c r="Q8" s="1">
        <v>69.180000000000007</v>
      </c>
      <c r="R8" s="1">
        <v>55.85</v>
      </c>
      <c r="S8" s="1"/>
      <c r="T8" s="1">
        <v>36.71</v>
      </c>
      <c r="U8" s="1">
        <v>20.23</v>
      </c>
      <c r="V8" s="1">
        <v>34.93</v>
      </c>
      <c r="W8" s="1">
        <v>19.38</v>
      </c>
      <c r="X8" s="1">
        <v>41.9</v>
      </c>
      <c r="Y8" s="1">
        <v>17.82</v>
      </c>
      <c r="Z8" s="1">
        <v>53.63</v>
      </c>
      <c r="AA8" s="1">
        <v>15.57</v>
      </c>
      <c r="AB8" s="1">
        <v>136.35</v>
      </c>
      <c r="AC8" s="1">
        <v>119.11</v>
      </c>
      <c r="AD8" s="1">
        <v>97.69</v>
      </c>
      <c r="AE8" s="1">
        <v>66.81</v>
      </c>
      <c r="AF8" s="1">
        <v>39.28</v>
      </c>
      <c r="AG8" s="1"/>
      <c r="AH8" s="1">
        <v>70.83</v>
      </c>
      <c r="AI8" s="1">
        <v>81.099999999999994</v>
      </c>
      <c r="AJ8" s="1">
        <v>177.92</v>
      </c>
      <c r="AK8" s="1">
        <v>30.81</v>
      </c>
      <c r="AL8" s="1">
        <v>12.54</v>
      </c>
      <c r="AM8" s="1"/>
      <c r="AN8" s="1">
        <v>15.25</v>
      </c>
      <c r="AO8" s="1">
        <v>13.04</v>
      </c>
      <c r="AP8" s="1">
        <v>16.989999999999998</v>
      </c>
      <c r="AQ8" s="1">
        <v>11.14</v>
      </c>
      <c r="AR8" s="1">
        <v>20.57</v>
      </c>
      <c r="AS8" s="1">
        <v>15.31</v>
      </c>
      <c r="AT8" s="1">
        <v>22.56</v>
      </c>
      <c r="AU8" s="1">
        <v>13.7</v>
      </c>
      <c r="AX8" s="3">
        <f t="shared" si="1"/>
        <v>2.2724682104879537</v>
      </c>
      <c r="AY8" s="3">
        <f t="shared" si="2"/>
        <v>2.2948628622779674</v>
      </c>
      <c r="AZ8" s="3">
        <f t="shared" si="3"/>
        <v>2.2647470083535266</v>
      </c>
      <c r="BA8" s="3">
        <f t="shared" si="4"/>
        <v>2.2077420526069451</v>
      </c>
      <c r="BB8" s="3">
        <f t="shared" si="5"/>
        <v>2.2015609781167371</v>
      </c>
      <c r="BC8" s="3">
        <f t="shared" si="6"/>
        <v>2.2339854787802116</v>
      </c>
      <c r="BD8" s="3">
        <f t="shared" si="7"/>
        <v>1.969928189428116</v>
      </c>
      <c r="BE8" s="3">
        <f t="shared" si="8"/>
        <v>1.9329301428307895</v>
      </c>
      <c r="BF8" s="3">
        <f t="shared" si="9"/>
        <v>1.8399805576783428</v>
      </c>
      <c r="BG8" s="3">
        <f t="shared" si="10"/>
        <v>1.7470231774516278</v>
      </c>
      <c r="BH8" s="3" t="e">
        <f t="shared" si="11"/>
        <v>#NUM!</v>
      </c>
      <c r="BI8" s="3">
        <f t="shared" si="12"/>
        <v>1.5647843845039868</v>
      </c>
      <c r="BJ8" s="3">
        <f t="shared" si="13"/>
        <v>1.3059958827708047</v>
      </c>
      <c r="BK8" s="3">
        <f t="shared" si="14"/>
        <v>1.5431985856376467</v>
      </c>
      <c r="BL8" s="3">
        <f t="shared" si="15"/>
        <v>1.2873537727147466</v>
      </c>
      <c r="BM8" s="3">
        <f t="shared" si="16"/>
        <v>1.6222140229662954</v>
      </c>
      <c r="BN8" s="3">
        <f t="shared" si="17"/>
        <v>1.2509076997008559</v>
      </c>
      <c r="BO8" s="3">
        <f t="shared" si="18"/>
        <v>1.7294077969630681</v>
      </c>
      <c r="BP8" s="3">
        <f t="shared" si="19"/>
        <v>1.1922886125681202</v>
      </c>
      <c r="BQ8" s="3">
        <f t="shared" si="20"/>
        <v>2.1346551422776487</v>
      </c>
      <c r="BR8" s="3">
        <f t="shared" si="21"/>
        <v>2.0759482246440353</v>
      </c>
      <c r="BS8" s="3">
        <f t="shared" si="22"/>
        <v>1.9898501096031804</v>
      </c>
      <c r="BT8" s="3">
        <f t="shared" si="23"/>
        <v>1.8248414717537007</v>
      </c>
      <c r="BU8" s="3">
        <f t="shared" si="24"/>
        <v>1.594171479114912</v>
      </c>
      <c r="BV8" s="3" t="e">
        <f t="shared" si="25"/>
        <v>#NUM!</v>
      </c>
      <c r="BW8" s="3">
        <f t="shared" si="26"/>
        <v>1.8502172417983895</v>
      </c>
      <c r="BX8" s="3">
        <f t="shared" si="27"/>
        <v>1.909020854211156</v>
      </c>
      <c r="BY8" s="3">
        <f t="shared" si="28"/>
        <v>2.2502247699019633</v>
      </c>
      <c r="BZ8" s="3">
        <f t="shared" si="29"/>
        <v>1.4886916983169407</v>
      </c>
      <c r="CA8" s="3">
        <f t="shared" si="30"/>
        <v>1.0982975364946976</v>
      </c>
      <c r="CB8" s="3" t="e">
        <f t="shared" si="31"/>
        <v>#NUM!</v>
      </c>
      <c r="CC8" s="3">
        <f t="shared" si="32"/>
        <v>1.1832698436828046</v>
      </c>
      <c r="CD8" s="3">
        <f t="shared" si="33"/>
        <v>1.1152775913959014</v>
      </c>
      <c r="CE8" s="3">
        <f t="shared" si="34"/>
        <v>1.2301933788690456</v>
      </c>
      <c r="CF8" s="3">
        <f t="shared" si="35"/>
        <v>1.0468851908377101</v>
      </c>
      <c r="CG8" s="3">
        <f t="shared" si="36"/>
        <v>1.3132342916947239</v>
      </c>
      <c r="CH8" s="3">
        <f t="shared" si="37"/>
        <v>1.1849751906982611</v>
      </c>
      <c r="CI8" s="3">
        <f t="shared" si="38"/>
        <v>1.3533390953113047</v>
      </c>
      <c r="CJ8" s="3">
        <f t="shared" si="39"/>
        <v>1.1367205671564067</v>
      </c>
    </row>
    <row r="9" spans="1:88" x14ac:dyDescent="0.15">
      <c r="B9" s="1" t="s">
        <v>936</v>
      </c>
      <c r="C9" s="1" t="s">
        <v>98</v>
      </c>
      <c r="D9" s="1" t="s">
        <v>51</v>
      </c>
      <c r="E9" s="2" t="s">
        <v>97</v>
      </c>
      <c r="F9" s="15">
        <v>3.2</v>
      </c>
      <c r="G9" s="1" t="s">
        <v>39</v>
      </c>
      <c r="H9" s="1" t="s">
        <v>53</v>
      </c>
      <c r="I9" s="1">
        <v>186.02</v>
      </c>
      <c r="J9" s="1">
        <v>198.22</v>
      </c>
      <c r="K9" s="1">
        <v>183.62</v>
      </c>
      <c r="L9" s="1">
        <v>161.91999999999999</v>
      </c>
      <c r="M9" s="1">
        <v>158.15</v>
      </c>
      <c r="N9" s="1">
        <v>171.98</v>
      </c>
      <c r="O9" s="1">
        <v>92.59</v>
      </c>
      <c r="P9" s="1">
        <v>81.62</v>
      </c>
      <c r="Q9" s="1">
        <v>65.05</v>
      </c>
      <c r="R9" s="1">
        <v>55.22</v>
      </c>
      <c r="S9" s="1">
        <v>93.44</v>
      </c>
      <c r="T9" s="1">
        <v>36.29</v>
      </c>
      <c r="U9" s="1">
        <v>20.67</v>
      </c>
      <c r="V9" s="1">
        <v>36.76</v>
      </c>
      <c r="W9" s="1">
        <v>18.72</v>
      </c>
      <c r="X9" s="1">
        <v>44.37</v>
      </c>
      <c r="Y9" s="1">
        <v>18.399999999999999</v>
      </c>
      <c r="Z9" s="1">
        <v>58.35</v>
      </c>
      <c r="AA9" s="1">
        <v>15.41</v>
      </c>
      <c r="AB9" s="1">
        <v>135.72</v>
      </c>
      <c r="AC9" s="1">
        <v>115.52</v>
      </c>
      <c r="AD9" s="1">
        <v>94.88</v>
      </c>
      <c r="AE9" s="1">
        <v>68.52</v>
      </c>
      <c r="AF9" s="1">
        <v>38.32</v>
      </c>
      <c r="AG9" s="1">
        <v>56.39</v>
      </c>
      <c r="AH9" s="1">
        <v>68.150000000000006</v>
      </c>
      <c r="AI9" s="1">
        <v>81.34</v>
      </c>
      <c r="AJ9" s="1">
        <v>179.97</v>
      </c>
      <c r="AK9" s="1">
        <v>26.58</v>
      </c>
      <c r="AL9" s="1">
        <v>11.12</v>
      </c>
      <c r="AM9" s="1"/>
      <c r="AN9" s="1">
        <v>14.79</v>
      </c>
      <c r="AO9" s="1">
        <v>13.34</v>
      </c>
      <c r="AP9" s="1">
        <v>15.19</v>
      </c>
      <c r="AQ9" s="1">
        <v>10.62</v>
      </c>
      <c r="AR9" s="1">
        <v>19.940000000000001</v>
      </c>
      <c r="AS9" s="1">
        <v>14.45</v>
      </c>
      <c r="AT9" s="1"/>
      <c r="AU9" s="1">
        <v>12.77</v>
      </c>
      <c r="AX9" s="3">
        <f t="shared" si="1"/>
        <v>2.2695596400388207</v>
      </c>
      <c r="AY9" s="3">
        <f t="shared" si="2"/>
        <v>2.297147471801269</v>
      </c>
      <c r="AZ9" s="3">
        <f t="shared" si="3"/>
        <v>2.2639199830557724</v>
      </c>
      <c r="BA9" s="3">
        <f t="shared" si="4"/>
        <v>2.2093004951597051</v>
      </c>
      <c r="BB9" s="3">
        <f t="shared" si="5"/>
        <v>2.1990691962517417</v>
      </c>
      <c r="BC9" s="3">
        <f t="shared" si="6"/>
        <v>2.2354779446129514</v>
      </c>
      <c r="BD9" s="3">
        <f t="shared" si="7"/>
        <v>1.9665640840973104</v>
      </c>
      <c r="BE9" s="3">
        <f t="shared" si="8"/>
        <v>1.911796590437252</v>
      </c>
      <c r="BF9" s="3">
        <f t="shared" si="9"/>
        <v>1.8132473008976051</v>
      </c>
      <c r="BG9" s="3">
        <f t="shared" si="10"/>
        <v>1.7420964023032444</v>
      </c>
      <c r="BH9" s="3">
        <f t="shared" si="11"/>
        <v>1.9705328297683242</v>
      </c>
      <c r="BI9" s="3">
        <f t="shared" si="12"/>
        <v>1.5597869682005565</v>
      </c>
      <c r="BJ9" s="3">
        <f t="shared" si="13"/>
        <v>1.3153404766272883</v>
      </c>
      <c r="BK9" s="3">
        <f t="shared" si="14"/>
        <v>1.5653755027140737</v>
      </c>
      <c r="BL9" s="3">
        <f t="shared" si="15"/>
        <v>1.2723058444020865</v>
      </c>
      <c r="BM9" s="3">
        <f t="shared" si="16"/>
        <v>1.6470894287165549</v>
      </c>
      <c r="BN9" s="3">
        <f t="shared" si="17"/>
        <v>1.2648178230095364</v>
      </c>
      <c r="BO9" s="3">
        <f t="shared" si="18"/>
        <v>1.7660408603813891</v>
      </c>
      <c r="BP9" s="3">
        <f t="shared" si="19"/>
        <v>1.1878026387184193</v>
      </c>
      <c r="BQ9" s="3">
        <f t="shared" si="20"/>
        <v>2.1326438509730803</v>
      </c>
      <c r="BR9" s="3">
        <f t="shared" si="21"/>
        <v>2.062657180225564</v>
      </c>
      <c r="BS9" s="3">
        <f t="shared" si="22"/>
        <v>1.9771746760201874</v>
      </c>
      <c r="BT9" s="3">
        <f t="shared" si="23"/>
        <v>1.8358173542934728</v>
      </c>
      <c r="BU9" s="3">
        <f t="shared" si="24"/>
        <v>1.5834255004065068</v>
      </c>
      <c r="BV9" s="3">
        <f t="shared" si="25"/>
        <v>1.7512020945883531</v>
      </c>
      <c r="BW9" s="3">
        <f t="shared" si="26"/>
        <v>1.8334658601706924</v>
      </c>
      <c r="BX9" s="3">
        <f t="shared" si="27"/>
        <v>1.9103041680685688</v>
      </c>
      <c r="BY9" s="3">
        <f t="shared" si="28"/>
        <v>2.2552001166571176</v>
      </c>
      <c r="BZ9" s="3">
        <f t="shared" si="29"/>
        <v>1.4245549766067132</v>
      </c>
      <c r="CA9" s="3">
        <f t="shared" si="30"/>
        <v>1.0461047872460387</v>
      </c>
      <c r="CB9" s="3" t="e">
        <f t="shared" si="31"/>
        <v>#NUM!</v>
      </c>
      <c r="CC9" s="3">
        <f t="shared" si="32"/>
        <v>1.1699681739968923</v>
      </c>
      <c r="CD9" s="3">
        <f t="shared" si="33"/>
        <v>1.1251558295805302</v>
      </c>
      <c r="CE9" s="3">
        <f t="shared" si="34"/>
        <v>1.1815577738627863</v>
      </c>
      <c r="CF9" s="3">
        <f t="shared" si="35"/>
        <v>1.0261245167454502</v>
      </c>
      <c r="CG9" s="3">
        <f t="shared" si="36"/>
        <v>1.2997251539756369</v>
      </c>
      <c r="CH9" s="3">
        <f t="shared" si="37"/>
        <v>1.1598678470925667</v>
      </c>
      <c r="CI9" s="3" t="e">
        <f t="shared" si="38"/>
        <v>#NUM!</v>
      </c>
      <c r="CJ9" s="3">
        <f t="shared" si="39"/>
        <v>1.1061908972634154</v>
      </c>
    </row>
    <row r="10" spans="1:88" x14ac:dyDescent="0.15">
      <c r="B10" s="3" t="s">
        <v>935</v>
      </c>
      <c r="C10" s="3" t="s">
        <v>361</v>
      </c>
      <c r="D10" s="3" t="s">
        <v>347</v>
      </c>
      <c r="E10" s="3" t="s">
        <v>348</v>
      </c>
      <c r="F10" s="3">
        <v>4.0999999999999996</v>
      </c>
      <c r="G10" s="3" t="s">
        <v>90</v>
      </c>
      <c r="H10" s="3" t="s">
        <v>53</v>
      </c>
      <c r="I10" s="1"/>
      <c r="J10" s="1"/>
      <c r="K10" s="1"/>
      <c r="L10" s="1"/>
      <c r="M10" s="1"/>
      <c r="N10" s="1"/>
      <c r="O10" s="1"/>
      <c r="P10" s="1">
        <v>83.1</v>
      </c>
      <c r="Q10" s="1">
        <v>67.87</v>
      </c>
      <c r="R10" s="1">
        <v>55.36</v>
      </c>
      <c r="S10" s="1"/>
      <c r="T10" s="1">
        <v>31.9</v>
      </c>
      <c r="U10" s="1"/>
      <c r="V10" s="1"/>
      <c r="W10" s="1"/>
      <c r="X10" s="1"/>
      <c r="Y10" s="1"/>
      <c r="Z10" s="1">
        <v>50.37</v>
      </c>
      <c r="AA10" s="1"/>
      <c r="AB10" s="1"/>
      <c r="AC10" s="1"/>
      <c r="AD10" s="1"/>
      <c r="AE10" s="1"/>
      <c r="AF10" s="1"/>
      <c r="AG10" s="1"/>
      <c r="AH10" s="1">
        <v>59.45</v>
      </c>
      <c r="AI10" s="1">
        <v>66.7</v>
      </c>
      <c r="AJ10" s="1">
        <v>162.11000000000001</v>
      </c>
      <c r="AK10" s="1">
        <v>27.24</v>
      </c>
      <c r="AL10" s="1">
        <v>11.79</v>
      </c>
      <c r="AM10" s="1"/>
      <c r="AN10" s="1">
        <v>15.17</v>
      </c>
      <c r="AO10" s="1"/>
      <c r="AP10" s="1">
        <v>15.15</v>
      </c>
      <c r="AQ10" s="1">
        <v>10.96</v>
      </c>
      <c r="AR10" s="1">
        <v>20.190000000000001</v>
      </c>
      <c r="AS10" s="1"/>
      <c r="AT10" s="1"/>
      <c r="AU10" s="1">
        <v>13.02</v>
      </c>
      <c r="AX10" s="3" t="e">
        <f t="shared" si="1"/>
        <v>#NUM!</v>
      </c>
      <c r="AY10" s="3" t="e">
        <f t="shared" si="2"/>
        <v>#NUM!</v>
      </c>
      <c r="AZ10" s="3" t="e">
        <f t="shared" si="3"/>
        <v>#NUM!</v>
      </c>
      <c r="BA10" s="3" t="e">
        <f t="shared" si="4"/>
        <v>#NUM!</v>
      </c>
      <c r="BB10" s="3" t="e">
        <f t="shared" si="5"/>
        <v>#NUM!</v>
      </c>
      <c r="BC10" s="3" t="e">
        <f t="shared" si="6"/>
        <v>#NUM!</v>
      </c>
      <c r="BD10" s="3" t="e">
        <f t="shared" si="7"/>
        <v>#NUM!</v>
      </c>
      <c r="BE10" s="3">
        <f t="shared" si="8"/>
        <v>1.919601023784111</v>
      </c>
      <c r="BF10" s="3">
        <f t="shared" si="9"/>
        <v>1.8316778491914667</v>
      </c>
      <c r="BG10" s="3">
        <f t="shared" si="10"/>
        <v>1.7431960814487013</v>
      </c>
      <c r="BH10" s="3" t="e">
        <f t="shared" si="11"/>
        <v>#NUM!</v>
      </c>
      <c r="BI10" s="3">
        <f t="shared" si="12"/>
        <v>1.503790683057181</v>
      </c>
      <c r="BJ10" s="3" t="e">
        <f t="shared" si="13"/>
        <v>#NUM!</v>
      </c>
      <c r="BK10" s="3" t="e">
        <f t="shared" si="14"/>
        <v>#NUM!</v>
      </c>
      <c r="BL10" s="3" t="e">
        <f t="shared" si="15"/>
        <v>#NUM!</v>
      </c>
      <c r="BM10" s="3" t="e">
        <f t="shared" si="16"/>
        <v>#NUM!</v>
      </c>
      <c r="BN10" s="3" t="e">
        <f t="shared" si="17"/>
        <v>#NUM!</v>
      </c>
      <c r="BO10" s="3">
        <f t="shared" si="18"/>
        <v>1.7021719508577111</v>
      </c>
      <c r="BP10" s="3" t="e">
        <f t="shared" si="19"/>
        <v>#NUM!</v>
      </c>
      <c r="BQ10" s="3" t="e">
        <f t="shared" si="20"/>
        <v>#NUM!</v>
      </c>
      <c r="BR10" s="3" t="e">
        <f t="shared" si="21"/>
        <v>#NUM!</v>
      </c>
      <c r="BS10" s="3" t="e">
        <f t="shared" si="22"/>
        <v>#NUM!</v>
      </c>
      <c r="BT10" s="3" t="e">
        <f t="shared" si="23"/>
        <v>#NUM!</v>
      </c>
      <c r="BU10" s="3" t="e">
        <f t="shared" si="24"/>
        <v>#NUM!</v>
      </c>
      <c r="BV10" s="3" t="e">
        <f t="shared" si="25"/>
        <v>#NUM!</v>
      </c>
      <c r="BW10" s="3">
        <f t="shared" si="26"/>
        <v>1.7741518589547105</v>
      </c>
      <c r="BX10" s="3">
        <f t="shared" si="27"/>
        <v>1.8241258339165489</v>
      </c>
      <c r="BY10" s="3">
        <f t="shared" si="28"/>
        <v>2.2098098057853792</v>
      </c>
      <c r="BZ10" s="3">
        <f t="shared" si="29"/>
        <v>1.4352071032407476</v>
      </c>
      <c r="CA10" s="3">
        <f t="shared" si="30"/>
        <v>1.0715138050950892</v>
      </c>
      <c r="CB10" s="3" t="e">
        <f t="shared" si="31"/>
        <v>#NUM!</v>
      </c>
      <c r="CC10" s="3">
        <f t="shared" si="32"/>
        <v>1.1809855807867304</v>
      </c>
      <c r="CD10" s="3" t="e">
        <f t="shared" si="33"/>
        <v>#NUM!</v>
      </c>
      <c r="CE10" s="3">
        <f t="shared" si="34"/>
        <v>1.1804126328383238</v>
      </c>
      <c r="CF10" s="3">
        <f t="shared" si="35"/>
        <v>1.0398105541483504</v>
      </c>
      <c r="CG10" s="3">
        <f t="shared" si="36"/>
        <v>1.3051363189436394</v>
      </c>
      <c r="CH10" s="3" t="e">
        <f t="shared" si="37"/>
        <v>#NUM!</v>
      </c>
      <c r="CI10" s="3" t="e">
        <f t="shared" si="38"/>
        <v>#NUM!</v>
      </c>
      <c r="CJ10" s="3">
        <f t="shared" si="39"/>
        <v>1.1146109842321732</v>
      </c>
    </row>
    <row r="11" spans="1:88" x14ac:dyDescent="0.15">
      <c r="B11" s="3" t="s">
        <v>938</v>
      </c>
      <c r="C11" s="3" t="s">
        <v>503</v>
      </c>
      <c r="D11" s="1" t="s">
        <v>501</v>
      </c>
      <c r="E11" s="2" t="s">
        <v>504</v>
      </c>
      <c r="F11" s="15">
        <v>5</v>
      </c>
      <c r="G11" s="1" t="s">
        <v>90</v>
      </c>
      <c r="H11" s="1" t="s">
        <v>40</v>
      </c>
      <c r="I11" s="1">
        <v>179.5</v>
      </c>
      <c r="J11" s="1">
        <v>183.66</v>
      </c>
      <c r="K11" s="1">
        <v>177.11</v>
      </c>
      <c r="L11" s="1">
        <v>155.59</v>
      </c>
      <c r="M11" s="1">
        <v>152.57</v>
      </c>
      <c r="N11" s="1">
        <v>159.27000000000001</v>
      </c>
      <c r="O11" s="1">
        <v>94.41</v>
      </c>
      <c r="P11" s="1">
        <v>86.33</v>
      </c>
      <c r="Q11" s="1">
        <v>70.760000000000005</v>
      </c>
      <c r="R11" s="1">
        <v>56.54</v>
      </c>
      <c r="S11" s="1">
        <v>80.989999999999995</v>
      </c>
      <c r="T11" s="1">
        <v>33.36</v>
      </c>
      <c r="U11" s="1">
        <v>17.02</v>
      </c>
      <c r="V11" s="1">
        <v>31.96</v>
      </c>
      <c r="W11" s="1">
        <v>15.93</v>
      </c>
      <c r="X11" s="1">
        <v>38.44</v>
      </c>
      <c r="Y11" s="1">
        <v>13.03</v>
      </c>
      <c r="Z11" s="1">
        <v>52.17</v>
      </c>
      <c r="AA11" s="1">
        <v>11.28</v>
      </c>
      <c r="AB11" s="1">
        <v>131.85</v>
      </c>
      <c r="AC11" s="1">
        <v>110.49</v>
      </c>
      <c r="AD11" s="1">
        <v>89.15</v>
      </c>
      <c r="AE11" s="1">
        <v>61.59</v>
      </c>
      <c r="AF11" s="1">
        <v>35.24</v>
      </c>
      <c r="AG11" s="1">
        <v>46.53</v>
      </c>
      <c r="AH11" s="1">
        <v>58.4</v>
      </c>
      <c r="AI11" s="1">
        <v>74.040000000000006</v>
      </c>
      <c r="AJ11" s="1">
        <v>173.5</v>
      </c>
      <c r="AK11" s="1">
        <v>28.84</v>
      </c>
      <c r="AL11" s="1"/>
      <c r="AM11" s="1"/>
      <c r="AN11" s="1"/>
      <c r="AO11" s="1"/>
      <c r="AP11" s="1"/>
      <c r="AQ11" s="1"/>
      <c r="AR11" s="1"/>
      <c r="AS11" s="1"/>
      <c r="AT11" s="1"/>
      <c r="AU11" s="1">
        <v>13.06</v>
      </c>
      <c r="AX11" s="3">
        <f t="shared" si="1"/>
        <v>2.2540644529143381</v>
      </c>
      <c r="AY11" s="3">
        <f t="shared" si="2"/>
        <v>2.2640145799809783</v>
      </c>
      <c r="AZ11" s="3">
        <f t="shared" si="3"/>
        <v>2.2482430830546196</v>
      </c>
      <c r="BA11" s="3">
        <f t="shared" si="4"/>
        <v>2.1919816808003296</v>
      </c>
      <c r="BB11" s="3">
        <f t="shared" si="5"/>
        <v>2.1834691462315097</v>
      </c>
      <c r="BC11" s="3">
        <f t="shared" si="6"/>
        <v>2.2021339800608195</v>
      </c>
      <c r="BD11" s="3">
        <f t="shared" si="7"/>
        <v>1.9750179976328828</v>
      </c>
      <c r="BE11" s="3">
        <f t="shared" si="8"/>
        <v>1.9361617409111576</v>
      </c>
      <c r="BF11" s="3">
        <f t="shared" si="9"/>
        <v>1.8497878242376855</v>
      </c>
      <c r="BG11" s="3">
        <f t="shared" si="10"/>
        <v>1.7523558041535008</v>
      </c>
      <c r="BH11" s="3">
        <f t="shared" si="11"/>
        <v>1.9084313989660064</v>
      </c>
      <c r="BI11" s="3">
        <f t="shared" si="12"/>
        <v>1.5232260419657011</v>
      </c>
      <c r="BJ11" s="3">
        <f t="shared" si="13"/>
        <v>1.2309595557485691</v>
      </c>
      <c r="BK11" s="3">
        <f t="shared" si="14"/>
        <v>1.5046067706419537</v>
      </c>
      <c r="BL11" s="3">
        <f t="shared" si="15"/>
        <v>1.2022157758011316</v>
      </c>
      <c r="BM11" s="3">
        <f t="shared" si="16"/>
        <v>1.5847833789965078</v>
      </c>
      <c r="BN11" s="3">
        <f t="shared" si="17"/>
        <v>1.1149444157125847</v>
      </c>
      <c r="BO11" s="3">
        <f t="shared" si="18"/>
        <v>1.7174208367223749</v>
      </c>
      <c r="BP11" s="3">
        <f t="shared" si="19"/>
        <v>1.0523090996473234</v>
      </c>
      <c r="BQ11" s="3">
        <f t="shared" si="20"/>
        <v>2.1200801341294531</v>
      </c>
      <c r="BR11" s="3">
        <f t="shared" si="21"/>
        <v>2.0433229735745755</v>
      </c>
      <c r="BS11" s="3">
        <f t="shared" si="22"/>
        <v>1.9501213475113734</v>
      </c>
      <c r="BT11" s="3">
        <f t="shared" si="23"/>
        <v>1.7895102040902544</v>
      </c>
      <c r="BU11" s="3">
        <f t="shared" si="24"/>
        <v>1.5470358997400104</v>
      </c>
      <c r="BV11" s="3">
        <f t="shared" si="25"/>
        <v>1.6677330525332674</v>
      </c>
      <c r="BW11" s="3">
        <f t="shared" si="26"/>
        <v>1.7664128471123994</v>
      </c>
      <c r="BX11" s="3">
        <f t="shared" si="27"/>
        <v>1.8694664100808664</v>
      </c>
      <c r="BY11" s="3">
        <f t="shared" si="28"/>
        <v>2.2392994791268923</v>
      </c>
      <c r="BZ11" s="3">
        <f t="shared" si="29"/>
        <v>1.4599952560473914</v>
      </c>
      <c r="CA11" s="3" t="e">
        <f t="shared" si="30"/>
        <v>#NUM!</v>
      </c>
      <c r="CB11" s="3" t="e">
        <f t="shared" si="31"/>
        <v>#NUM!</v>
      </c>
      <c r="CC11" s="3" t="e">
        <f t="shared" si="32"/>
        <v>#NUM!</v>
      </c>
      <c r="CD11" s="3" t="e">
        <f t="shared" si="33"/>
        <v>#NUM!</v>
      </c>
      <c r="CE11" s="3" t="e">
        <f t="shared" si="34"/>
        <v>#NUM!</v>
      </c>
      <c r="CF11" s="3" t="e">
        <f t="shared" si="35"/>
        <v>#NUM!</v>
      </c>
      <c r="CG11" s="3" t="e">
        <f t="shared" si="36"/>
        <v>#NUM!</v>
      </c>
      <c r="CH11" s="3" t="e">
        <f t="shared" si="37"/>
        <v>#NUM!</v>
      </c>
      <c r="CI11" s="3" t="e">
        <f t="shared" si="38"/>
        <v>#NUM!</v>
      </c>
      <c r="CJ11" s="3">
        <f t="shared" si="39"/>
        <v>1.1159431769390551</v>
      </c>
    </row>
    <row r="12" spans="1:88" x14ac:dyDescent="0.15">
      <c r="B12" s="3" t="s">
        <v>938</v>
      </c>
      <c r="C12" s="3" t="s">
        <v>505</v>
      </c>
      <c r="D12" s="1" t="s">
        <v>501</v>
      </c>
      <c r="E12" s="2" t="s">
        <v>506</v>
      </c>
      <c r="F12" s="15">
        <v>5</v>
      </c>
      <c r="G12" s="1" t="s">
        <v>90</v>
      </c>
      <c r="H12" s="1" t="s">
        <v>59</v>
      </c>
      <c r="I12" s="1">
        <v>181.92</v>
      </c>
      <c r="J12" s="1">
        <v>190.5</v>
      </c>
      <c r="K12" s="1">
        <v>176.44</v>
      </c>
      <c r="L12" s="1">
        <v>157.07</v>
      </c>
      <c r="M12" s="1">
        <v>152.63999999999999</v>
      </c>
      <c r="N12" s="1">
        <v>166.12</v>
      </c>
      <c r="O12" s="1">
        <v>94.4</v>
      </c>
      <c r="P12" s="1">
        <v>82.96</v>
      </c>
      <c r="Q12" s="1">
        <v>69.459999999999994</v>
      </c>
      <c r="R12" s="1">
        <v>56.1</v>
      </c>
      <c r="S12" s="1">
        <v>89.44</v>
      </c>
      <c r="T12" s="1">
        <v>37.950000000000003</v>
      </c>
      <c r="U12" s="1">
        <v>19.07</v>
      </c>
      <c r="V12" s="1">
        <v>36.11</v>
      </c>
      <c r="W12" s="1">
        <v>17.010000000000002</v>
      </c>
      <c r="X12" s="1">
        <v>43.75</v>
      </c>
      <c r="Y12" s="1">
        <v>14.6</v>
      </c>
      <c r="Z12" s="1">
        <v>57.42</v>
      </c>
      <c r="AA12" s="1">
        <v>12.15</v>
      </c>
      <c r="AB12" s="1">
        <v>134.59</v>
      </c>
      <c r="AC12" s="1">
        <v>113.43</v>
      </c>
      <c r="AD12" s="1">
        <v>90.99</v>
      </c>
      <c r="AE12" s="1">
        <v>63.99</v>
      </c>
      <c r="AF12" s="1">
        <v>39.56</v>
      </c>
      <c r="AG12" s="1">
        <v>51.6</v>
      </c>
      <c r="AH12" s="1">
        <v>69.37</v>
      </c>
      <c r="AI12" s="1">
        <v>76.13</v>
      </c>
      <c r="AJ12" s="1"/>
      <c r="AK12" s="1">
        <v>28.25</v>
      </c>
      <c r="AL12" s="1">
        <v>11.37</v>
      </c>
      <c r="AM12" s="1"/>
      <c r="AN12" s="1"/>
      <c r="AO12" s="1"/>
      <c r="AP12" s="1">
        <v>15.55</v>
      </c>
      <c r="AQ12" s="1">
        <v>9.7899999999999991</v>
      </c>
      <c r="AR12" s="1">
        <v>23.35</v>
      </c>
      <c r="AS12" s="1">
        <v>14.87</v>
      </c>
      <c r="AT12" s="1">
        <v>24.47</v>
      </c>
      <c r="AU12" s="1">
        <v>12.81</v>
      </c>
      <c r="AX12" s="3">
        <f t="shared" si="1"/>
        <v>2.2598804473436593</v>
      </c>
      <c r="AY12" s="3">
        <f t="shared" si="2"/>
        <v>2.2798949800116382</v>
      </c>
      <c r="AZ12" s="3">
        <f t="shared" si="3"/>
        <v>2.2465970491063696</v>
      </c>
      <c r="BA12" s="3">
        <f t="shared" si="4"/>
        <v>2.1960932437375149</v>
      </c>
      <c r="BB12" s="3">
        <f t="shared" si="5"/>
        <v>2.1836683573600197</v>
      </c>
      <c r="BC12" s="3">
        <f t="shared" si="6"/>
        <v>2.2204219224378408</v>
      </c>
      <c r="BD12" s="3">
        <f t="shared" si="7"/>
        <v>1.974971994298069</v>
      </c>
      <c r="BE12" s="3">
        <f t="shared" si="8"/>
        <v>1.9188687433809846</v>
      </c>
      <c r="BF12" s="3">
        <f t="shared" si="9"/>
        <v>1.8417347789747436</v>
      </c>
      <c r="BG12" s="3">
        <f t="shared" si="10"/>
        <v>1.7489628612561614</v>
      </c>
      <c r="BH12" s="3">
        <f t="shared" si="11"/>
        <v>1.9515317905423482</v>
      </c>
      <c r="BI12" s="3">
        <f t="shared" si="12"/>
        <v>1.5792117802314991</v>
      </c>
      <c r="BJ12" s="3">
        <f t="shared" si="13"/>
        <v>1.2803506930460056</v>
      </c>
      <c r="BK12" s="3">
        <f t="shared" si="14"/>
        <v>1.5576274884268266</v>
      </c>
      <c r="BL12" s="3">
        <f t="shared" si="15"/>
        <v>1.230704313612569</v>
      </c>
      <c r="BM12" s="3">
        <f t="shared" si="16"/>
        <v>1.6409780573583321</v>
      </c>
      <c r="BN12" s="3">
        <f t="shared" si="17"/>
        <v>1.1643528557844371</v>
      </c>
      <c r="BO12" s="3">
        <f t="shared" si="18"/>
        <v>1.7590631881604872</v>
      </c>
      <c r="BP12" s="3">
        <f t="shared" si="19"/>
        <v>1.0845762779343311</v>
      </c>
      <c r="BQ12" s="3">
        <f t="shared" si="20"/>
        <v>2.129012793126035</v>
      </c>
      <c r="BR12" s="3">
        <f t="shared" si="21"/>
        <v>2.0547279320821983</v>
      </c>
      <c r="BS12" s="3">
        <f t="shared" si="22"/>
        <v>1.9589936650303259</v>
      </c>
      <c r="BT12" s="3">
        <f t="shared" si="23"/>
        <v>1.8061121101690911</v>
      </c>
      <c r="BU12" s="3">
        <f t="shared" si="24"/>
        <v>1.5972562829251418</v>
      </c>
      <c r="BV12" s="3">
        <f t="shared" si="25"/>
        <v>1.7126497016272113</v>
      </c>
      <c r="BW12" s="3">
        <f t="shared" si="26"/>
        <v>1.8411716944995322</v>
      </c>
      <c r="BX12" s="3">
        <f t="shared" si="27"/>
        <v>1.8815558297933115</v>
      </c>
      <c r="BY12" s="3" t="e">
        <f t="shared" si="28"/>
        <v>#NUM!</v>
      </c>
      <c r="BZ12" s="3">
        <f t="shared" si="29"/>
        <v>1.4510184521554574</v>
      </c>
      <c r="CA12" s="3">
        <f t="shared" si="30"/>
        <v>1.0557604646877348</v>
      </c>
      <c r="CB12" s="3" t="e">
        <f t="shared" si="31"/>
        <v>#NUM!</v>
      </c>
      <c r="CC12" s="3" t="e">
        <f t="shared" si="32"/>
        <v>#NUM!</v>
      </c>
      <c r="CD12" s="3" t="e">
        <f t="shared" si="33"/>
        <v>#NUM!</v>
      </c>
      <c r="CE12" s="3">
        <f t="shared" si="34"/>
        <v>1.1917303933628562</v>
      </c>
      <c r="CF12" s="3">
        <f t="shared" si="35"/>
        <v>0.99078269180313783</v>
      </c>
      <c r="CG12" s="3">
        <f t="shared" si="36"/>
        <v>1.368286884902131</v>
      </c>
      <c r="CH12" s="3">
        <f t="shared" si="37"/>
        <v>1.1723109685219542</v>
      </c>
      <c r="CI12" s="3">
        <f t="shared" si="38"/>
        <v>1.3886339693517891</v>
      </c>
      <c r="CJ12" s="3">
        <f t="shared" si="39"/>
        <v>1.1075491297446862</v>
      </c>
    </row>
    <row r="13" spans="1:88" x14ac:dyDescent="0.15">
      <c r="B13" s="3" t="s">
        <v>938</v>
      </c>
      <c r="C13" s="3" t="s">
        <v>507</v>
      </c>
      <c r="D13" s="1" t="s">
        <v>501</v>
      </c>
      <c r="E13" s="2" t="s">
        <v>508</v>
      </c>
      <c r="F13" s="15">
        <v>5</v>
      </c>
      <c r="G13" s="1" t="s">
        <v>90</v>
      </c>
      <c r="H13" s="1" t="s">
        <v>49</v>
      </c>
      <c r="I13" s="1"/>
      <c r="J13" s="1">
        <v>194.53</v>
      </c>
      <c r="K13" s="1">
        <v>181.6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L13" s="1"/>
      <c r="AM13" s="1"/>
      <c r="AN13" s="1"/>
      <c r="AO13" s="1"/>
      <c r="AP13" s="1"/>
      <c r="AQ13" s="1"/>
      <c r="AR13" s="1">
        <v>21.84</v>
      </c>
      <c r="AS13" s="1"/>
      <c r="AT13" s="1"/>
      <c r="AU13" s="1"/>
      <c r="AX13" s="3" t="e">
        <f t="shared" si="1"/>
        <v>#NUM!</v>
      </c>
      <c r="AY13" s="3">
        <f t="shared" si="2"/>
        <v>2.2889865867916286</v>
      </c>
      <c r="AZ13" s="3">
        <f t="shared" si="3"/>
        <v>2.2591158441850663</v>
      </c>
      <c r="BA13" s="3" t="e">
        <f t="shared" si="4"/>
        <v>#NUM!</v>
      </c>
      <c r="BB13" s="3" t="e">
        <f t="shared" si="5"/>
        <v>#NUM!</v>
      </c>
      <c r="BC13" s="3" t="e">
        <f t="shared" si="6"/>
        <v>#NUM!</v>
      </c>
      <c r="BD13" s="3" t="e">
        <f t="shared" si="7"/>
        <v>#NUM!</v>
      </c>
      <c r="BE13" s="3" t="e">
        <f t="shared" si="8"/>
        <v>#NUM!</v>
      </c>
      <c r="BF13" s="3" t="e">
        <f t="shared" si="9"/>
        <v>#NUM!</v>
      </c>
      <c r="BG13" s="3" t="e">
        <f t="shared" si="10"/>
        <v>#NUM!</v>
      </c>
      <c r="BH13" s="3" t="e">
        <f t="shared" si="11"/>
        <v>#NUM!</v>
      </c>
      <c r="BI13" s="3" t="e">
        <f t="shared" si="12"/>
        <v>#NUM!</v>
      </c>
      <c r="BJ13" s="3" t="e">
        <f t="shared" si="13"/>
        <v>#NUM!</v>
      </c>
      <c r="BK13" s="3" t="e">
        <f t="shared" si="14"/>
        <v>#NUM!</v>
      </c>
      <c r="BL13" s="3" t="e">
        <f t="shared" si="15"/>
        <v>#NUM!</v>
      </c>
      <c r="BM13" s="3" t="e">
        <f t="shared" si="16"/>
        <v>#NUM!</v>
      </c>
      <c r="BN13" s="3" t="e">
        <f t="shared" si="17"/>
        <v>#NUM!</v>
      </c>
      <c r="BO13" s="3" t="e">
        <f t="shared" si="18"/>
        <v>#NUM!</v>
      </c>
      <c r="BP13" s="3" t="e">
        <f t="shared" si="19"/>
        <v>#NUM!</v>
      </c>
      <c r="BQ13" s="3" t="e">
        <f t="shared" si="20"/>
        <v>#NUM!</v>
      </c>
      <c r="BR13" s="3" t="e">
        <f t="shared" si="21"/>
        <v>#NUM!</v>
      </c>
      <c r="BS13" s="3" t="e">
        <f t="shared" si="22"/>
        <v>#NUM!</v>
      </c>
      <c r="BT13" s="3" t="e">
        <f t="shared" si="23"/>
        <v>#NUM!</v>
      </c>
      <c r="BU13" s="3" t="e">
        <f t="shared" si="24"/>
        <v>#NUM!</v>
      </c>
      <c r="BV13" s="3" t="e">
        <f t="shared" si="25"/>
        <v>#NUM!</v>
      </c>
      <c r="BW13" s="3" t="e">
        <f t="shared" si="26"/>
        <v>#NUM!</v>
      </c>
      <c r="BX13" s="3" t="e">
        <f t="shared" si="27"/>
        <v>#NUM!</v>
      </c>
      <c r="BY13" s="3" t="e">
        <f t="shared" si="28"/>
        <v>#NUM!</v>
      </c>
      <c r="BZ13" s="3" t="e">
        <f t="shared" si="29"/>
        <v>#NUM!</v>
      </c>
      <c r="CA13" s="3" t="e">
        <f t="shared" si="30"/>
        <v>#NUM!</v>
      </c>
      <c r="CB13" s="3" t="e">
        <f t="shared" si="31"/>
        <v>#NUM!</v>
      </c>
      <c r="CC13" s="3" t="e">
        <f t="shared" si="32"/>
        <v>#NUM!</v>
      </c>
      <c r="CD13" s="3" t="e">
        <f t="shared" si="33"/>
        <v>#NUM!</v>
      </c>
      <c r="CE13" s="3" t="e">
        <f t="shared" si="34"/>
        <v>#NUM!</v>
      </c>
      <c r="CF13" s="3" t="e">
        <f t="shared" si="35"/>
        <v>#NUM!</v>
      </c>
      <c r="CG13" s="3">
        <f t="shared" si="36"/>
        <v>1.3392526340326996</v>
      </c>
      <c r="CH13" s="3" t="e">
        <f t="shared" si="37"/>
        <v>#NUM!</v>
      </c>
      <c r="CI13" s="3" t="e">
        <f t="shared" si="38"/>
        <v>#NUM!</v>
      </c>
      <c r="CJ13" s="3" t="e">
        <f t="shared" si="39"/>
        <v>#NUM!</v>
      </c>
    </row>
    <row r="14" spans="1:88" x14ac:dyDescent="0.15">
      <c r="B14" s="3" t="s">
        <v>938</v>
      </c>
      <c r="C14" s="3" t="s">
        <v>509</v>
      </c>
      <c r="D14" s="1" t="s">
        <v>501</v>
      </c>
      <c r="E14" s="2" t="s">
        <v>510</v>
      </c>
      <c r="F14" s="15" t="s">
        <v>669</v>
      </c>
      <c r="G14" s="1" t="s">
        <v>90</v>
      </c>
      <c r="H14" s="1" t="s">
        <v>53</v>
      </c>
      <c r="I14" s="1"/>
      <c r="J14" s="1">
        <v>196.78</v>
      </c>
      <c r="K14" s="1">
        <v>186.32</v>
      </c>
      <c r="L14" s="1"/>
      <c r="M14" s="1"/>
      <c r="N14" s="1"/>
      <c r="O14" s="1"/>
      <c r="P14" s="1">
        <v>89.22</v>
      </c>
      <c r="Q14" s="1">
        <v>73.92</v>
      </c>
      <c r="R14" s="1">
        <v>58.01</v>
      </c>
      <c r="S14" s="1">
        <v>89.94</v>
      </c>
      <c r="T14" s="1">
        <v>42.3</v>
      </c>
      <c r="U14" s="1">
        <v>21.59</v>
      </c>
      <c r="V14" s="1">
        <v>38.08</v>
      </c>
      <c r="W14" s="1">
        <v>18.22</v>
      </c>
      <c r="X14" s="1">
        <v>44.76</v>
      </c>
      <c r="Y14" s="1">
        <v>15.68</v>
      </c>
      <c r="Z14" s="1">
        <v>59.71</v>
      </c>
      <c r="AA14" s="1">
        <v>11.58</v>
      </c>
      <c r="AB14" s="1">
        <v>139.16999999999999</v>
      </c>
      <c r="AC14" s="1">
        <v>119.17</v>
      </c>
      <c r="AD14" s="1">
        <v>95.59</v>
      </c>
      <c r="AE14" s="1">
        <v>66</v>
      </c>
      <c r="AF14" s="1">
        <v>40.79</v>
      </c>
      <c r="AG14" s="1">
        <v>51.88</v>
      </c>
      <c r="AH14" s="1">
        <v>70.14</v>
      </c>
      <c r="AI14" s="1">
        <v>79.12</v>
      </c>
      <c r="AJ14" s="1"/>
      <c r="AK14" s="1">
        <v>30.84</v>
      </c>
      <c r="AL14" s="1">
        <v>12.86</v>
      </c>
      <c r="AM14" s="1"/>
      <c r="AN14" s="1"/>
      <c r="AO14" s="1"/>
      <c r="AP14" s="1">
        <v>16.510000000000002</v>
      </c>
      <c r="AQ14" s="1">
        <v>10.69</v>
      </c>
      <c r="AR14" s="1">
        <v>23.61</v>
      </c>
      <c r="AS14" s="1">
        <v>16.149999999999999</v>
      </c>
      <c r="AT14" s="1">
        <v>24.12</v>
      </c>
      <c r="AU14" s="1">
        <v>14.92</v>
      </c>
      <c r="AX14" s="3" t="e">
        <f t="shared" si="1"/>
        <v>#NUM!</v>
      </c>
      <c r="AY14" s="3">
        <f t="shared" si="2"/>
        <v>2.2939809562344275</v>
      </c>
      <c r="AZ14" s="3">
        <f t="shared" si="3"/>
        <v>2.2702594755266241</v>
      </c>
      <c r="BA14" s="3" t="e">
        <f t="shared" si="4"/>
        <v>#NUM!</v>
      </c>
      <c r="BB14" s="3" t="e">
        <f t="shared" si="5"/>
        <v>#NUM!</v>
      </c>
      <c r="BC14" s="3" t="e">
        <f t="shared" si="6"/>
        <v>#NUM!</v>
      </c>
      <c r="BD14" s="3" t="e">
        <f t="shared" si="7"/>
        <v>#NUM!</v>
      </c>
      <c r="BE14" s="3">
        <f t="shared" si="8"/>
        <v>1.9504622189055978</v>
      </c>
      <c r="BF14" s="3">
        <f t="shared" si="9"/>
        <v>1.8687619582120503</v>
      </c>
      <c r="BG14" s="3">
        <f t="shared" si="10"/>
        <v>1.763502865467597</v>
      </c>
      <c r="BH14" s="3">
        <f t="shared" si="11"/>
        <v>1.9539528832319231</v>
      </c>
      <c r="BI14" s="3">
        <f t="shared" si="12"/>
        <v>1.6263403673750423</v>
      </c>
      <c r="BJ14" s="3">
        <f t="shared" si="13"/>
        <v>1.3342526423342307</v>
      </c>
      <c r="BK14" s="3">
        <f t="shared" si="14"/>
        <v>1.5806969397124366</v>
      </c>
      <c r="BL14" s="3">
        <f t="shared" si="15"/>
        <v>1.2605483726369795</v>
      </c>
      <c r="BM14" s="3">
        <f t="shared" si="16"/>
        <v>1.6508900778563125</v>
      </c>
      <c r="BN14" s="3">
        <f t="shared" si="17"/>
        <v>1.1953460583484197</v>
      </c>
      <c r="BO14" s="3">
        <f t="shared" si="18"/>
        <v>1.77604707118178</v>
      </c>
      <c r="BP14" s="3">
        <f t="shared" si="19"/>
        <v>1.0637085593914173</v>
      </c>
      <c r="BQ14" s="3">
        <f t="shared" si="20"/>
        <v>2.1435456272384221</v>
      </c>
      <c r="BR14" s="3">
        <f t="shared" si="21"/>
        <v>2.0761669393449327</v>
      </c>
      <c r="BS14" s="3">
        <f t="shared" si="22"/>
        <v>1.9804124616068914</v>
      </c>
      <c r="BT14" s="3">
        <f t="shared" si="23"/>
        <v>1.8195439355418688</v>
      </c>
      <c r="BU14" s="3">
        <f t="shared" si="24"/>
        <v>1.6105537053170946</v>
      </c>
      <c r="BV14" s="3">
        <f t="shared" si="25"/>
        <v>1.7149999674120424</v>
      </c>
      <c r="BW14" s="3">
        <f t="shared" si="26"/>
        <v>1.8459657615454836</v>
      </c>
      <c r="BX14" s="3">
        <f t="shared" si="27"/>
        <v>1.898286278589123</v>
      </c>
      <c r="BY14" s="3" t="e">
        <f t="shared" si="28"/>
        <v>#NUM!</v>
      </c>
      <c r="BZ14" s="3">
        <f t="shared" si="29"/>
        <v>1.4891143693789193</v>
      </c>
      <c r="CA14" s="3">
        <f t="shared" si="30"/>
        <v>1.1092409685882032</v>
      </c>
      <c r="CB14" s="3" t="e">
        <f t="shared" si="31"/>
        <v>#NUM!</v>
      </c>
      <c r="CC14" s="3" t="e">
        <f t="shared" si="32"/>
        <v>#NUM!</v>
      </c>
      <c r="CD14" s="3" t="e">
        <f t="shared" si="33"/>
        <v>#NUM!</v>
      </c>
      <c r="CE14" s="3">
        <f t="shared" si="34"/>
        <v>1.2177470732627937</v>
      </c>
      <c r="CF14" s="3">
        <f t="shared" si="35"/>
        <v>1.0289777052087781</v>
      </c>
      <c r="CG14" s="3">
        <f t="shared" si="36"/>
        <v>1.3730959870787269</v>
      </c>
      <c r="CH14" s="3">
        <f t="shared" si="37"/>
        <v>1.2081725266671217</v>
      </c>
      <c r="CI14" s="3">
        <f t="shared" si="38"/>
        <v>1.3823773034681137</v>
      </c>
      <c r="CJ14" s="3">
        <f t="shared" si="39"/>
        <v>1.1737688231366501</v>
      </c>
    </row>
    <row r="15" spans="1:88" x14ac:dyDescent="0.15">
      <c r="B15" s="3" t="s">
        <v>938</v>
      </c>
      <c r="C15" s="3" t="s">
        <v>512</v>
      </c>
      <c r="D15" s="1" t="s">
        <v>501</v>
      </c>
      <c r="E15" s="2" t="s">
        <v>513</v>
      </c>
      <c r="F15" s="15">
        <v>5.2</v>
      </c>
      <c r="G15" s="1" t="s">
        <v>90</v>
      </c>
      <c r="H15" s="1" t="s">
        <v>59</v>
      </c>
      <c r="I15" s="1"/>
      <c r="J15" s="1">
        <v>177.05</v>
      </c>
      <c r="K15" s="1">
        <v>168.73</v>
      </c>
      <c r="L15" s="1">
        <v>144.19</v>
      </c>
      <c r="M15" s="1">
        <v>142.38</v>
      </c>
      <c r="N15" s="1">
        <v>150.47999999999999</v>
      </c>
      <c r="O15" s="1">
        <v>90.16</v>
      </c>
      <c r="P15" s="1">
        <v>83.53</v>
      </c>
      <c r="Q15" s="1">
        <v>69.5</v>
      </c>
      <c r="R15" s="1">
        <v>53.89</v>
      </c>
      <c r="S15" s="1">
        <v>78.930000000000007</v>
      </c>
      <c r="T15" s="1">
        <v>35.68</v>
      </c>
      <c r="U15" s="1">
        <v>18.32</v>
      </c>
      <c r="V15" s="1">
        <v>32.83</v>
      </c>
      <c r="W15" s="1">
        <v>15.74</v>
      </c>
      <c r="X15" s="1">
        <v>38.56</v>
      </c>
      <c r="Y15" s="1">
        <v>15.41</v>
      </c>
      <c r="Z15" s="1">
        <v>52.58</v>
      </c>
      <c r="AA15" s="1">
        <v>12.65</v>
      </c>
      <c r="AB15" s="1">
        <v>123.18</v>
      </c>
      <c r="AC15" s="1">
        <v>104.76</v>
      </c>
      <c r="AD15" s="1">
        <v>81.96</v>
      </c>
      <c r="AE15" s="1">
        <v>54.57</v>
      </c>
      <c r="AF15" s="1">
        <v>31</v>
      </c>
      <c r="AG15" s="1">
        <v>48.28</v>
      </c>
      <c r="AH15" s="1">
        <v>53.32</v>
      </c>
      <c r="AI15" s="1">
        <v>68.489999999999995</v>
      </c>
      <c r="AJ15" s="1">
        <v>163.27000000000001</v>
      </c>
      <c r="AL15" s="1"/>
      <c r="AM15" s="1"/>
      <c r="AN15" s="1"/>
      <c r="AO15" s="1"/>
      <c r="AP15" s="1"/>
      <c r="AQ15" s="1"/>
      <c r="AR15" s="1">
        <v>22.48</v>
      </c>
      <c r="AS15" s="1"/>
      <c r="AT15" s="1">
        <v>24.28</v>
      </c>
      <c r="AU15" s="1">
        <v>13.2</v>
      </c>
      <c r="AX15" s="3" t="e">
        <f t="shared" si="1"/>
        <v>#NUM!</v>
      </c>
      <c r="AY15" s="3">
        <f t="shared" si="2"/>
        <v>2.24809593109413</v>
      </c>
      <c r="AZ15" s="3">
        <f t="shared" si="3"/>
        <v>2.2271923065140364</v>
      </c>
      <c r="BA15" s="3">
        <f t="shared" si="4"/>
        <v>2.1589351418299181</v>
      </c>
      <c r="BB15" s="3">
        <f t="shared" si="5"/>
        <v>2.1534489886009824</v>
      </c>
      <c r="BC15" s="3">
        <f t="shared" si="6"/>
        <v>2.1774787825423223</v>
      </c>
      <c r="BD15" s="3">
        <f t="shared" si="7"/>
        <v>1.95501390303805</v>
      </c>
      <c r="BE15" s="3">
        <f t="shared" si="8"/>
        <v>1.9218424814058579</v>
      </c>
      <c r="BF15" s="3">
        <f t="shared" si="9"/>
        <v>1.8419848045901139</v>
      </c>
      <c r="BG15" s="3">
        <f t="shared" si="10"/>
        <v>1.7315081835960253</v>
      </c>
      <c r="BH15" s="3">
        <f t="shared" si="11"/>
        <v>1.8972421028053654</v>
      </c>
      <c r="BI15" s="3">
        <f t="shared" si="12"/>
        <v>1.5524248457040855</v>
      </c>
      <c r="BJ15" s="3">
        <f t="shared" si="13"/>
        <v>1.2629254693318317</v>
      </c>
      <c r="BK15" s="3">
        <f t="shared" si="14"/>
        <v>1.5162708827293401</v>
      </c>
      <c r="BL15" s="3">
        <f t="shared" si="15"/>
        <v>1.1970047280230458</v>
      </c>
      <c r="BM15" s="3">
        <f t="shared" si="16"/>
        <v>1.5861370252307931</v>
      </c>
      <c r="BN15" s="3">
        <f t="shared" si="17"/>
        <v>1.1878026387184193</v>
      </c>
      <c r="BO15" s="3">
        <f t="shared" si="18"/>
        <v>1.7208205817703439</v>
      </c>
      <c r="BP15" s="3">
        <f t="shared" si="19"/>
        <v>1.1020905255118367</v>
      </c>
      <c r="BQ15" s="3">
        <f t="shared" si="20"/>
        <v>2.0905401997542357</v>
      </c>
      <c r="BR15" s="3">
        <f t="shared" si="21"/>
        <v>2.0201954897531946</v>
      </c>
      <c r="BS15" s="3">
        <f t="shared" si="22"/>
        <v>1.9136019497291574</v>
      </c>
      <c r="BT15" s="3">
        <f t="shared" si="23"/>
        <v>1.736953953783146</v>
      </c>
      <c r="BU15" s="3">
        <f t="shared" si="24"/>
        <v>1.4913616938342726</v>
      </c>
      <c r="BV15" s="3">
        <f t="shared" si="25"/>
        <v>1.6837672614253116</v>
      </c>
      <c r="BW15" s="3">
        <f t="shared" si="26"/>
        <v>1.7268901407418216</v>
      </c>
      <c r="BX15" s="3">
        <f t="shared" si="27"/>
        <v>1.8356271662098977</v>
      </c>
      <c r="BY15" s="3">
        <f t="shared" si="28"/>
        <v>2.2129063927503023</v>
      </c>
      <c r="BZ15" s="3" t="e">
        <f t="shared" si="29"/>
        <v>#NUM!</v>
      </c>
      <c r="CA15" s="3" t="e">
        <f t="shared" si="30"/>
        <v>#NUM!</v>
      </c>
      <c r="CB15" s="3" t="e">
        <f t="shared" si="31"/>
        <v>#NUM!</v>
      </c>
      <c r="CC15" s="3" t="e">
        <f t="shared" si="32"/>
        <v>#NUM!</v>
      </c>
      <c r="CD15" s="3" t="e">
        <f t="shared" si="33"/>
        <v>#NUM!</v>
      </c>
      <c r="CE15" s="3" t="e">
        <f t="shared" si="34"/>
        <v>#NUM!</v>
      </c>
      <c r="CF15" s="3" t="e">
        <f t="shared" si="35"/>
        <v>#NUM!</v>
      </c>
      <c r="CG15" s="3">
        <f t="shared" si="36"/>
        <v>1.3517963068970236</v>
      </c>
      <c r="CH15" s="3" t="e">
        <f t="shared" si="37"/>
        <v>#NUM!</v>
      </c>
      <c r="CI15" s="3">
        <f t="shared" si="38"/>
        <v>1.38524868240322</v>
      </c>
      <c r="CJ15" s="3">
        <f t="shared" si="39"/>
        <v>1.1205739312058498</v>
      </c>
    </row>
    <row r="16" spans="1:88" x14ac:dyDescent="0.15">
      <c r="B16" s="3" t="s">
        <v>938</v>
      </c>
      <c r="C16" s="3" t="s">
        <v>500</v>
      </c>
      <c r="D16" s="1" t="s">
        <v>501</v>
      </c>
      <c r="E16" s="2" t="s">
        <v>502</v>
      </c>
      <c r="F16" s="15">
        <v>5.3</v>
      </c>
      <c r="G16" s="1" t="s">
        <v>45</v>
      </c>
      <c r="H16" s="1" t="s">
        <v>53</v>
      </c>
      <c r="I16" s="1">
        <v>174.41</v>
      </c>
      <c r="J16" s="1">
        <v>184.19</v>
      </c>
      <c r="K16" s="1">
        <v>172.98</v>
      </c>
      <c r="L16" s="1">
        <v>151.81</v>
      </c>
      <c r="M16" s="1">
        <v>149.6</v>
      </c>
      <c r="N16" s="1">
        <v>160.74</v>
      </c>
      <c r="O16" s="1">
        <v>88.7</v>
      </c>
      <c r="P16" s="1">
        <v>80.22</v>
      </c>
      <c r="Q16" s="1">
        <v>67.260000000000005</v>
      </c>
      <c r="R16" s="1">
        <v>51.87</v>
      </c>
      <c r="S16" s="1">
        <v>83.63</v>
      </c>
      <c r="T16" s="1">
        <v>33.4</v>
      </c>
      <c r="U16" s="1">
        <v>18.350000000000001</v>
      </c>
      <c r="V16" s="1">
        <v>34.42</v>
      </c>
      <c r="W16" s="1">
        <v>17.25</v>
      </c>
      <c r="X16" s="1">
        <v>40.36</v>
      </c>
      <c r="Y16" s="1">
        <v>14.58</v>
      </c>
      <c r="Z16" s="1">
        <v>55.51</v>
      </c>
      <c r="AA16" s="1">
        <v>12.48</v>
      </c>
      <c r="AB16" s="1">
        <v>129.97</v>
      </c>
      <c r="AC16" s="1">
        <v>111.71</v>
      </c>
      <c r="AD16" s="1">
        <v>91.16</v>
      </c>
      <c r="AE16" s="1">
        <v>63.52</v>
      </c>
      <c r="AF16" s="1">
        <v>33.69</v>
      </c>
      <c r="AG16" s="1">
        <v>51.52</v>
      </c>
      <c r="AH16" s="1">
        <v>65.38</v>
      </c>
      <c r="AI16" s="1">
        <v>76.37</v>
      </c>
      <c r="AJ16" s="1"/>
      <c r="AK16" s="1">
        <v>28.07</v>
      </c>
      <c r="AL16" s="1">
        <v>11.86</v>
      </c>
      <c r="AM16" s="1"/>
      <c r="AN16" s="1"/>
      <c r="AO16" s="1"/>
      <c r="AP16" s="1">
        <v>13.85</v>
      </c>
      <c r="AQ16" s="1">
        <v>9.39</v>
      </c>
      <c r="AR16" s="1">
        <v>20.8</v>
      </c>
      <c r="AS16" s="1">
        <v>14.84</v>
      </c>
      <c r="AT16" s="1">
        <v>22.28</v>
      </c>
      <c r="AU16" s="1">
        <v>12.76</v>
      </c>
      <c r="AX16" s="3">
        <f t="shared" si="1"/>
        <v>2.2415713820891674</v>
      </c>
      <c r="AY16" s="3">
        <f t="shared" si="2"/>
        <v>2.2652660478873776</v>
      </c>
      <c r="AZ16" s="3">
        <f t="shared" si="3"/>
        <v>2.2379958927718513</v>
      </c>
      <c r="BA16" s="3">
        <f t="shared" si="4"/>
        <v>2.1813003802668205</v>
      </c>
      <c r="BB16" s="3">
        <f t="shared" si="5"/>
        <v>2.1749315935284423</v>
      </c>
      <c r="BC16" s="3">
        <f t="shared" si="6"/>
        <v>2.2061239639918524</v>
      </c>
      <c r="BD16" s="3">
        <f t="shared" si="7"/>
        <v>1.9479236198317265</v>
      </c>
      <c r="BE16" s="3">
        <f t="shared" si="8"/>
        <v>1.904282657645628</v>
      </c>
      <c r="BF16" s="3">
        <f t="shared" si="9"/>
        <v>1.8277568629786167</v>
      </c>
      <c r="BG16" s="3">
        <f t="shared" si="10"/>
        <v>1.7149162479935849</v>
      </c>
      <c r="BH16" s="3">
        <f t="shared" si="11"/>
        <v>1.9223620967847901</v>
      </c>
      <c r="BI16" s="3">
        <f t="shared" si="12"/>
        <v>1.5237464668115646</v>
      </c>
      <c r="BJ16" s="3">
        <f t="shared" si="13"/>
        <v>1.2636360685881083</v>
      </c>
      <c r="BK16" s="3">
        <f t="shared" si="14"/>
        <v>1.5368108659915414</v>
      </c>
      <c r="BL16" s="3">
        <f t="shared" si="15"/>
        <v>1.2367890994092929</v>
      </c>
      <c r="BM16" s="3">
        <f t="shared" si="16"/>
        <v>1.6059511575648728</v>
      </c>
      <c r="BN16" s="3">
        <f t="shared" si="17"/>
        <v>1.1637575239819558</v>
      </c>
      <c r="BO16" s="3">
        <f t="shared" si="18"/>
        <v>1.7443712273318606</v>
      </c>
      <c r="BP16" s="3">
        <f t="shared" si="19"/>
        <v>1.0962145853464051</v>
      </c>
      <c r="BQ16" s="3">
        <f t="shared" si="20"/>
        <v>2.1138431189374871</v>
      </c>
      <c r="BR16" s="3">
        <f t="shared" si="21"/>
        <v>2.0480920518123722</v>
      </c>
      <c r="BS16" s="3">
        <f t="shared" si="22"/>
        <v>1.9598043165083379</v>
      </c>
      <c r="BT16" s="3">
        <f t="shared" si="23"/>
        <v>1.80291048941904</v>
      </c>
      <c r="BU16" s="3">
        <f t="shared" si="24"/>
        <v>1.5275010109811202</v>
      </c>
      <c r="BV16" s="3">
        <f t="shared" si="25"/>
        <v>1.7119758543517558</v>
      </c>
      <c r="BW16" s="3">
        <f t="shared" si="26"/>
        <v>1.8154449162443502</v>
      </c>
      <c r="BX16" s="3">
        <f t="shared" si="27"/>
        <v>1.8829227906025987</v>
      </c>
      <c r="BY16" s="3" t="e">
        <f t="shared" si="28"/>
        <v>#NUM!</v>
      </c>
      <c r="BZ16" s="3">
        <f t="shared" si="29"/>
        <v>1.4482424126344391</v>
      </c>
      <c r="CA16" s="3">
        <f t="shared" si="30"/>
        <v>1.0740846890282438</v>
      </c>
      <c r="CB16" s="3" t="e">
        <f t="shared" si="31"/>
        <v>#NUM!</v>
      </c>
      <c r="CC16" s="3" t="e">
        <f t="shared" si="32"/>
        <v>#NUM!</v>
      </c>
      <c r="CD16" s="3" t="e">
        <f t="shared" si="33"/>
        <v>#NUM!</v>
      </c>
      <c r="CE16" s="3">
        <f t="shared" si="34"/>
        <v>1.1414497734004674</v>
      </c>
      <c r="CF16" s="3">
        <f t="shared" si="35"/>
        <v>0.97266559226611093</v>
      </c>
      <c r="CG16" s="3">
        <f t="shared" si="36"/>
        <v>1.3180633349627615</v>
      </c>
      <c r="CH16" s="3">
        <f t="shared" si="37"/>
        <v>1.1714339009430084</v>
      </c>
      <c r="CI16" s="3">
        <f t="shared" si="38"/>
        <v>1.3479151865016914</v>
      </c>
      <c r="CJ16" s="3">
        <f t="shared" si="39"/>
        <v>1.1058506743851435</v>
      </c>
    </row>
    <row r="17" spans="2:88" x14ac:dyDescent="0.15">
      <c r="B17" s="4" t="s">
        <v>937</v>
      </c>
      <c r="C17" s="4" t="s">
        <v>68</v>
      </c>
      <c r="D17" s="1" t="s">
        <v>63</v>
      </c>
      <c r="E17" s="4" t="s">
        <v>346</v>
      </c>
      <c r="F17" s="14">
        <v>6</v>
      </c>
      <c r="G17" s="1" t="s">
        <v>39</v>
      </c>
      <c r="H17" s="1" t="s">
        <v>53</v>
      </c>
      <c r="I17" s="4">
        <v>185.17</v>
      </c>
      <c r="J17" s="4">
        <v>192.59</v>
      </c>
      <c r="K17" s="4">
        <v>180.56</v>
      </c>
      <c r="L17" s="4">
        <v>159.34</v>
      </c>
      <c r="M17" s="4">
        <v>145.94</v>
      </c>
      <c r="N17" s="4">
        <v>165.7</v>
      </c>
      <c r="O17" s="4">
        <v>94.57</v>
      </c>
      <c r="P17" s="4">
        <v>85.52</v>
      </c>
      <c r="Q17" s="4">
        <v>69.72</v>
      </c>
      <c r="R17" s="4">
        <v>55.48</v>
      </c>
      <c r="S17" s="4">
        <v>87.99</v>
      </c>
      <c r="T17" s="4">
        <v>34.68</v>
      </c>
      <c r="U17" s="4">
        <v>18.11</v>
      </c>
      <c r="V17" s="4">
        <v>35.26</v>
      </c>
      <c r="W17" s="4">
        <v>16.12</v>
      </c>
      <c r="X17" s="4">
        <v>42.82</v>
      </c>
      <c r="Y17" s="4">
        <v>14.71</v>
      </c>
      <c r="Z17" s="4">
        <v>55.91</v>
      </c>
      <c r="AA17" s="4">
        <v>14.2</v>
      </c>
      <c r="AB17" s="4">
        <v>135.53</v>
      </c>
      <c r="AC17" s="4">
        <v>115.96</v>
      </c>
      <c r="AD17" s="4">
        <v>94.02</v>
      </c>
      <c r="AE17" s="4">
        <v>64.48</v>
      </c>
      <c r="AF17" s="4">
        <v>37.409999999999997</v>
      </c>
      <c r="AG17" s="4">
        <v>52.61</v>
      </c>
      <c r="AH17" s="4">
        <v>66.27</v>
      </c>
      <c r="AI17" s="4">
        <v>79.180000000000007</v>
      </c>
      <c r="AJ17" s="4">
        <v>178.12</v>
      </c>
      <c r="AK17" s="4">
        <v>29.97</v>
      </c>
      <c r="AL17" s="4">
        <v>11.89</v>
      </c>
      <c r="AM17" s="4"/>
      <c r="AN17" s="4"/>
      <c r="AO17" s="4">
        <v>12.83</v>
      </c>
      <c r="AP17" s="4">
        <v>14.42</v>
      </c>
      <c r="AQ17" s="4"/>
      <c r="AR17" s="4">
        <v>20.13</v>
      </c>
      <c r="AS17" s="4">
        <v>14.47</v>
      </c>
      <c r="AT17" s="4">
        <v>22.27</v>
      </c>
      <c r="AU17" s="4">
        <v>13.38</v>
      </c>
      <c r="AX17" s="3">
        <f t="shared" si="1"/>
        <v>2.2675706265693374</v>
      </c>
      <c r="AY17" s="3">
        <f t="shared" si="2"/>
        <v>2.2846337331645898</v>
      </c>
      <c r="AZ17" s="3">
        <f t="shared" si="3"/>
        <v>2.2566215460697054</v>
      </c>
      <c r="BA17" s="3">
        <f t="shared" si="4"/>
        <v>2.2023248128295485</v>
      </c>
      <c r="BB17" s="3">
        <f t="shared" si="5"/>
        <v>2.1641743419166488</v>
      </c>
      <c r="BC17" s="3">
        <f t="shared" si="6"/>
        <v>2.2193225084193369</v>
      </c>
      <c r="BD17" s="3">
        <f t="shared" si="7"/>
        <v>1.9757533890362875</v>
      </c>
      <c r="BE17" s="3">
        <f t="shared" si="8"/>
        <v>1.9320676922007216</v>
      </c>
      <c r="BF17" s="3">
        <f t="shared" si="9"/>
        <v>1.8433573784379556</v>
      </c>
      <c r="BG17" s="3">
        <f t="shared" si="10"/>
        <v>1.7441364524012473</v>
      </c>
      <c r="BH17" s="3">
        <f t="shared" si="11"/>
        <v>1.9444333177002147</v>
      </c>
      <c r="BI17" s="3">
        <f t="shared" si="12"/>
        <v>1.5400790888041727</v>
      </c>
      <c r="BJ17" s="3">
        <f t="shared" si="13"/>
        <v>1.2579184503140584</v>
      </c>
      <c r="BK17" s="3">
        <f t="shared" si="14"/>
        <v>1.5472823079633031</v>
      </c>
      <c r="BL17" s="3">
        <f t="shared" si="15"/>
        <v>1.2073650374690719</v>
      </c>
      <c r="BM17" s="3">
        <f t="shared" si="16"/>
        <v>1.6316466629584194</v>
      </c>
      <c r="BN17" s="3">
        <f t="shared" si="17"/>
        <v>1.1676126727275302</v>
      </c>
      <c r="BO17" s="3">
        <f t="shared" si="18"/>
        <v>1.7474894922586728</v>
      </c>
      <c r="BP17" s="3">
        <f t="shared" si="19"/>
        <v>1.1522883443830565</v>
      </c>
      <c r="BQ17" s="3">
        <f t="shared" si="20"/>
        <v>2.1320354383274989</v>
      </c>
      <c r="BR17" s="3">
        <f t="shared" si="21"/>
        <v>2.0643082066829597</v>
      </c>
      <c r="BS17" s="3">
        <f t="shared" si="22"/>
        <v>1.9732202468522337</v>
      </c>
      <c r="BT17" s="3">
        <f t="shared" si="23"/>
        <v>1.8094250287970342</v>
      </c>
      <c r="BU17" s="3">
        <f t="shared" si="24"/>
        <v>1.5729877081982051</v>
      </c>
      <c r="BV17" s="3">
        <f t="shared" si="25"/>
        <v>1.7210683017971591</v>
      </c>
      <c r="BW17" s="3">
        <f t="shared" si="26"/>
        <v>1.8213169705910974</v>
      </c>
      <c r="BX17" s="3">
        <f t="shared" si="27"/>
        <v>1.898615497416186</v>
      </c>
      <c r="BY17" s="3">
        <f t="shared" si="28"/>
        <v>2.2507126864591855</v>
      </c>
      <c r="BZ17" s="3">
        <f t="shared" si="29"/>
        <v>1.4766867429456447</v>
      </c>
      <c r="CA17" s="3">
        <f t="shared" si="30"/>
        <v>1.0751818546186915</v>
      </c>
      <c r="CB17" s="3" t="e">
        <f t="shared" si="31"/>
        <v>#NUM!</v>
      </c>
      <c r="CC17" s="3" t="e">
        <f t="shared" si="32"/>
        <v>#NUM!</v>
      </c>
      <c r="CD17" s="3">
        <f t="shared" si="33"/>
        <v>1.1082266563749286</v>
      </c>
      <c r="CE17" s="3">
        <f t="shared" si="34"/>
        <v>1.1589652603834102</v>
      </c>
      <c r="CF17" s="3" t="e">
        <f t="shared" si="35"/>
        <v>#NUM!</v>
      </c>
      <c r="CG17" s="3">
        <f t="shared" si="36"/>
        <v>1.3038437748886544</v>
      </c>
      <c r="CH17" s="3">
        <f t="shared" si="37"/>
        <v>1.1604685311190375</v>
      </c>
      <c r="CI17" s="3">
        <f t="shared" si="38"/>
        <v>1.3477202170340381</v>
      </c>
      <c r="CJ17" s="3">
        <f t="shared" si="39"/>
        <v>1.1264561134318043</v>
      </c>
    </row>
    <row r="18" spans="2:88" x14ac:dyDescent="0.15">
      <c r="B18" s="4" t="s">
        <v>937</v>
      </c>
      <c r="C18" s="4" t="s">
        <v>79</v>
      </c>
      <c r="D18" s="1" t="s">
        <v>63</v>
      </c>
      <c r="E18" s="4" t="s">
        <v>346</v>
      </c>
      <c r="F18" s="14">
        <v>6</v>
      </c>
      <c r="G18" s="1" t="s">
        <v>39</v>
      </c>
      <c r="H18" s="1" t="s">
        <v>732</v>
      </c>
      <c r="I18" s="4">
        <v>183.66</v>
      </c>
      <c r="J18" s="4">
        <v>189.71</v>
      </c>
      <c r="K18" s="4">
        <v>177.93</v>
      </c>
      <c r="L18" s="4">
        <v>157.25</v>
      </c>
      <c r="M18" s="4">
        <v>152.16</v>
      </c>
      <c r="N18" s="4">
        <v>163.83000000000001</v>
      </c>
      <c r="O18" s="4">
        <v>91.01</v>
      </c>
      <c r="P18" s="4">
        <v>86.59</v>
      </c>
      <c r="Q18" s="4">
        <v>68.77</v>
      </c>
      <c r="R18" s="4">
        <v>57.46</v>
      </c>
      <c r="S18" s="4">
        <v>85.61</v>
      </c>
      <c r="T18" s="4">
        <v>32.909999999999997</v>
      </c>
      <c r="U18" s="4">
        <v>19.420000000000002</v>
      </c>
      <c r="V18" s="4">
        <v>32.049999999999997</v>
      </c>
      <c r="W18" s="4">
        <v>16.940000000000001</v>
      </c>
      <c r="X18" s="4">
        <v>40.67</v>
      </c>
      <c r="Y18" s="4">
        <v>15.77</v>
      </c>
      <c r="Z18" s="4">
        <v>52.93</v>
      </c>
      <c r="AA18" s="4">
        <v>14.28</v>
      </c>
      <c r="AB18" s="4">
        <v>134.47999999999999</v>
      </c>
      <c r="AC18" s="4">
        <v>115.24</v>
      </c>
      <c r="AD18" s="4">
        <v>93.35</v>
      </c>
      <c r="AE18" s="4">
        <v>64.47</v>
      </c>
      <c r="AF18" s="4">
        <v>37.229999999999997</v>
      </c>
      <c r="AG18" s="4">
        <v>50.02</v>
      </c>
      <c r="AH18" s="4">
        <v>68.55</v>
      </c>
      <c r="AI18" s="4">
        <v>77.400000000000006</v>
      </c>
      <c r="AJ18" s="4">
        <v>174.93</v>
      </c>
      <c r="AK18" s="4">
        <v>28.83</v>
      </c>
      <c r="AL18" s="4">
        <v>12.7</v>
      </c>
      <c r="AM18" s="4">
        <v>12.9</v>
      </c>
      <c r="AN18" s="4"/>
      <c r="AO18" s="4"/>
      <c r="AP18" s="4">
        <v>16.3</v>
      </c>
      <c r="AQ18" s="4"/>
      <c r="AR18" s="4">
        <v>21.74</v>
      </c>
      <c r="AS18" s="4">
        <v>15.51</v>
      </c>
      <c r="AT18" s="4">
        <v>22.61</v>
      </c>
      <c r="AU18" s="4">
        <v>13.01</v>
      </c>
      <c r="AX18" s="3">
        <f t="shared" si="1"/>
        <v>2.2640145799809783</v>
      </c>
      <c r="AY18" s="3">
        <f t="shared" si="2"/>
        <v>2.2780902240376046</v>
      </c>
      <c r="AZ18" s="3">
        <f t="shared" si="3"/>
        <v>2.250249178752997</v>
      </c>
      <c r="BA18" s="3">
        <f t="shared" si="4"/>
        <v>2.1965906541173066</v>
      </c>
      <c r="BB18" s="3">
        <f t="shared" si="5"/>
        <v>2.1823004995933388</v>
      </c>
      <c r="BC18" s="3">
        <f t="shared" si="6"/>
        <v>2.214393431255206</v>
      </c>
      <c r="BD18" s="3">
        <f t="shared" si="7"/>
        <v>1.9590891143673923</v>
      </c>
      <c r="BE18" s="3">
        <f t="shared" si="8"/>
        <v>1.9374677396433775</v>
      </c>
      <c r="BF18" s="3">
        <f t="shared" si="9"/>
        <v>1.8373990243420224</v>
      </c>
      <c r="BG18" s="3">
        <f t="shared" si="10"/>
        <v>1.7593656216559286</v>
      </c>
      <c r="BH18" s="3">
        <f t="shared" si="11"/>
        <v>1.9325244970505422</v>
      </c>
      <c r="BI18" s="3">
        <f t="shared" si="12"/>
        <v>1.5173278822943734</v>
      </c>
      <c r="BJ18" s="3">
        <f t="shared" si="13"/>
        <v>1.2882492255719862</v>
      </c>
      <c r="BK18" s="3">
        <f t="shared" si="14"/>
        <v>1.5058280338548362</v>
      </c>
      <c r="BL18" s="3">
        <f t="shared" si="15"/>
        <v>1.2289134059946882</v>
      </c>
      <c r="BM18" s="3">
        <f t="shared" si="16"/>
        <v>1.6092741724045876</v>
      </c>
      <c r="BN18" s="3">
        <f t="shared" si="17"/>
        <v>1.1978316933289028</v>
      </c>
      <c r="BO18" s="3">
        <f t="shared" si="18"/>
        <v>1.7237018939912678</v>
      </c>
      <c r="BP18" s="3">
        <f t="shared" si="19"/>
        <v>1.1547282074401555</v>
      </c>
      <c r="BQ18" s="3">
        <f t="shared" si="20"/>
        <v>2.1286577004314147</v>
      </c>
      <c r="BR18" s="3">
        <f t="shared" si="21"/>
        <v>2.0616032496083752</v>
      </c>
      <c r="BS18" s="3">
        <f t="shared" si="22"/>
        <v>1.970114322285097</v>
      </c>
      <c r="BT18" s="3">
        <f t="shared" si="23"/>
        <v>1.8093576702111058</v>
      </c>
      <c r="BU18" s="3">
        <f t="shared" si="24"/>
        <v>1.5708930362183922</v>
      </c>
      <c r="BV18" s="3">
        <f t="shared" si="25"/>
        <v>1.6991436873944838</v>
      </c>
      <c r="BW18" s="3">
        <f t="shared" si="26"/>
        <v>1.8360074591255315</v>
      </c>
      <c r="BX18" s="3">
        <f t="shared" si="27"/>
        <v>1.8887409606828927</v>
      </c>
      <c r="BY18" s="3">
        <f t="shared" si="28"/>
        <v>2.242864296140707</v>
      </c>
      <c r="BZ18" s="3">
        <f t="shared" si="29"/>
        <v>1.4598446423882079</v>
      </c>
      <c r="CA18" s="3">
        <f t="shared" si="30"/>
        <v>1.1038037209559568</v>
      </c>
      <c r="CB18" s="3">
        <f t="shared" si="31"/>
        <v>1.110589710299249</v>
      </c>
      <c r="CC18" s="3" t="e">
        <f t="shared" si="32"/>
        <v>#NUM!</v>
      </c>
      <c r="CD18" s="3" t="e">
        <f t="shared" si="33"/>
        <v>#NUM!</v>
      </c>
      <c r="CE18" s="3">
        <f t="shared" si="34"/>
        <v>1.2121876044039579</v>
      </c>
      <c r="CF18" s="3" t="e">
        <f t="shared" si="35"/>
        <v>#NUM!</v>
      </c>
      <c r="CG18" s="3">
        <f t="shared" si="36"/>
        <v>1.3372595397502758</v>
      </c>
      <c r="CH18" s="3">
        <f t="shared" si="37"/>
        <v>1.190611797813605</v>
      </c>
      <c r="CI18" s="3">
        <f t="shared" si="38"/>
        <v>1.3543005623453597</v>
      </c>
      <c r="CJ18" s="3">
        <f t="shared" si="39"/>
        <v>1.1142772965615861</v>
      </c>
    </row>
    <row r="19" spans="2:88" x14ac:dyDescent="0.15">
      <c r="B19" s="3" t="s">
        <v>935</v>
      </c>
      <c r="C19" s="4" t="s">
        <v>238</v>
      </c>
      <c r="D19" s="1" t="s">
        <v>63</v>
      </c>
      <c r="E19" s="4" t="s">
        <v>239</v>
      </c>
      <c r="F19" s="17">
        <v>6</v>
      </c>
      <c r="G19" s="1" t="s">
        <v>39</v>
      </c>
      <c r="H19" s="1" t="s">
        <v>40</v>
      </c>
      <c r="I19" s="4"/>
      <c r="J19" s="4">
        <v>197.23</v>
      </c>
      <c r="K19" s="4">
        <v>184.34</v>
      </c>
      <c r="L19" s="4">
        <v>162.52000000000001</v>
      </c>
      <c r="M19" s="4">
        <v>159.61000000000001</v>
      </c>
      <c r="N19" s="4">
        <v>172.55</v>
      </c>
      <c r="O19" s="4">
        <v>96.91</v>
      </c>
      <c r="P19" s="4">
        <v>87.27</v>
      </c>
      <c r="Q19" s="4">
        <v>70.819999999999993</v>
      </c>
      <c r="R19" s="4">
        <v>56.47</v>
      </c>
      <c r="S19" s="4">
        <v>92.71</v>
      </c>
      <c r="T19" s="4">
        <v>34.409999999999997</v>
      </c>
      <c r="U19" s="4">
        <v>18.100000000000001</v>
      </c>
      <c r="V19" s="4">
        <v>34.08</v>
      </c>
      <c r="W19" s="4">
        <v>16.48</v>
      </c>
      <c r="X19" s="4">
        <v>40.6</v>
      </c>
      <c r="Y19" s="4">
        <v>13.93</v>
      </c>
      <c r="Z19" s="4">
        <v>52.35</v>
      </c>
      <c r="AA19" s="4">
        <v>12.1</v>
      </c>
      <c r="AB19" s="4">
        <v>137.78</v>
      </c>
      <c r="AC19" s="4">
        <v>116.36</v>
      </c>
      <c r="AD19" s="4">
        <v>94.57</v>
      </c>
      <c r="AE19" s="4">
        <v>66.510000000000005</v>
      </c>
      <c r="AF19" s="4">
        <v>37.43</v>
      </c>
      <c r="AG19" s="4">
        <v>56.18</v>
      </c>
      <c r="AH19" s="4">
        <v>69.89</v>
      </c>
      <c r="AI19" s="4">
        <v>79.23</v>
      </c>
      <c r="AJ19" s="4">
        <v>179.22</v>
      </c>
      <c r="AK19" s="4">
        <v>28.61</v>
      </c>
      <c r="AL19" s="4">
        <v>11.63</v>
      </c>
      <c r="AM19" s="4"/>
      <c r="AN19" s="4"/>
      <c r="AO19" s="4">
        <v>13.36</v>
      </c>
      <c r="AP19" s="4"/>
      <c r="AQ19" s="4">
        <v>10.55</v>
      </c>
      <c r="AR19" s="4">
        <v>22.53</v>
      </c>
      <c r="AS19" s="4">
        <v>14.46</v>
      </c>
      <c r="AT19" s="4">
        <v>22.11</v>
      </c>
      <c r="AU19" s="4">
        <v>12.95</v>
      </c>
      <c r="AX19" s="3" t="e">
        <f t="shared" si="1"/>
        <v>#NUM!</v>
      </c>
      <c r="AY19" s="3">
        <f t="shared" si="2"/>
        <v>2.294972974720408</v>
      </c>
      <c r="AZ19" s="3">
        <f t="shared" si="3"/>
        <v>2.2656195831538843</v>
      </c>
      <c r="BA19" s="3">
        <f t="shared" si="4"/>
        <v>2.2109068136543741</v>
      </c>
      <c r="BB19" s="3">
        <f t="shared" si="5"/>
        <v>2.2030600975959609</v>
      </c>
      <c r="BC19" s="3">
        <f t="shared" si="6"/>
        <v>2.2369149636275059</v>
      </c>
      <c r="BD19" s="3">
        <f t="shared" si="7"/>
        <v>1.9863685935702728</v>
      </c>
      <c r="BE19" s="3">
        <f t="shared" si="8"/>
        <v>1.9408649759667216</v>
      </c>
      <c r="BF19" s="3">
        <f t="shared" si="9"/>
        <v>1.8501559224220923</v>
      </c>
      <c r="BG19" s="3">
        <f t="shared" si="10"/>
        <v>1.7518177877368792</v>
      </c>
      <c r="BH19" s="3">
        <f t="shared" si="11"/>
        <v>1.9671265810764127</v>
      </c>
      <c r="BI19" s="3">
        <f t="shared" si="12"/>
        <v>1.53668467262093</v>
      </c>
      <c r="BJ19" s="3">
        <f t="shared" si="13"/>
        <v>1.2576785748691846</v>
      </c>
      <c r="BK19" s="3">
        <f t="shared" si="14"/>
        <v>1.5324995860946624</v>
      </c>
      <c r="BL19" s="3">
        <f t="shared" si="15"/>
        <v>1.216957207361097</v>
      </c>
      <c r="BM19" s="3">
        <f t="shared" si="16"/>
        <v>1.608526033577194</v>
      </c>
      <c r="BN19" s="3">
        <f t="shared" si="17"/>
        <v>1.1439511164239635</v>
      </c>
      <c r="BO19" s="3">
        <f t="shared" si="18"/>
        <v>1.7189166860148613</v>
      </c>
      <c r="BP19" s="3">
        <f t="shared" si="19"/>
        <v>1.0827853703164501</v>
      </c>
      <c r="BQ19" s="3">
        <f t="shared" si="20"/>
        <v>2.1391861804161292</v>
      </c>
      <c r="BR19" s="3">
        <f t="shared" si="21"/>
        <v>2.0658037125750215</v>
      </c>
      <c r="BS19" s="3">
        <f t="shared" si="22"/>
        <v>1.9757533890362875</v>
      </c>
      <c r="BT19" s="3">
        <f t="shared" si="23"/>
        <v>1.8228869478341507</v>
      </c>
      <c r="BU19" s="3">
        <f t="shared" si="24"/>
        <v>1.573219827114422</v>
      </c>
      <c r="BV19" s="3">
        <f t="shared" si="25"/>
        <v>1.7495817348655593</v>
      </c>
      <c r="BW19" s="3">
        <f t="shared" si="26"/>
        <v>1.8444150404738244</v>
      </c>
      <c r="BX19" s="3">
        <f t="shared" si="27"/>
        <v>1.8988896559265864</v>
      </c>
      <c r="BY19" s="3">
        <f t="shared" si="28"/>
        <v>2.2533864729877719</v>
      </c>
      <c r="BZ19" s="3">
        <f t="shared" si="29"/>
        <v>1.4565178578052627</v>
      </c>
      <c r="CA19" s="3">
        <f t="shared" si="30"/>
        <v>1.0655797147284485</v>
      </c>
      <c r="CB19" s="3" t="e">
        <f t="shared" si="31"/>
        <v>#NUM!</v>
      </c>
      <c r="CC19" s="3" t="e">
        <f t="shared" si="32"/>
        <v>#NUM!</v>
      </c>
      <c r="CD19" s="3">
        <f t="shared" si="33"/>
        <v>1.1258064581395268</v>
      </c>
      <c r="CE19" s="3" t="e">
        <f t="shared" si="34"/>
        <v>#NUM!</v>
      </c>
      <c r="CF19" s="3">
        <f t="shared" si="35"/>
        <v>1.0232524596337116</v>
      </c>
      <c r="CG19" s="3">
        <f t="shared" si="36"/>
        <v>1.3527611917238309</v>
      </c>
      <c r="CH19" s="3">
        <f t="shared" si="37"/>
        <v>1.160168292958512</v>
      </c>
      <c r="CI19" s="3">
        <f t="shared" si="38"/>
        <v>1.344588742578714</v>
      </c>
      <c r="CJ19" s="3">
        <f t="shared" si="39"/>
        <v>1.1122697684172707</v>
      </c>
    </row>
    <row r="20" spans="2:88" x14ac:dyDescent="0.15">
      <c r="B20" s="4" t="s">
        <v>937</v>
      </c>
      <c r="C20" s="4" t="s">
        <v>62</v>
      </c>
      <c r="D20" s="4" t="s">
        <v>63</v>
      </c>
      <c r="E20" s="4" t="s">
        <v>346</v>
      </c>
      <c r="F20" s="14">
        <v>6</v>
      </c>
      <c r="G20" s="1" t="s">
        <v>45</v>
      </c>
      <c r="H20" s="1" t="s">
        <v>53</v>
      </c>
      <c r="I20" s="4">
        <v>180.27</v>
      </c>
      <c r="J20" s="4">
        <v>190.18</v>
      </c>
      <c r="K20" s="4">
        <v>180.14</v>
      </c>
      <c r="L20" s="4">
        <v>157.53</v>
      </c>
      <c r="M20" s="4">
        <v>157.58000000000001</v>
      </c>
      <c r="N20" s="4">
        <v>166.79</v>
      </c>
      <c r="O20" s="4">
        <v>89.38</v>
      </c>
      <c r="P20" s="4">
        <v>79.11</v>
      </c>
      <c r="Q20" s="4">
        <v>66.38</v>
      </c>
      <c r="R20" s="4">
        <v>50.98</v>
      </c>
      <c r="S20" s="4">
        <v>86.86</v>
      </c>
      <c r="T20" s="4">
        <v>31.82</v>
      </c>
      <c r="U20" s="4">
        <v>18.29</v>
      </c>
      <c r="V20" s="4">
        <v>32.67</v>
      </c>
      <c r="W20" s="4">
        <v>17.75</v>
      </c>
      <c r="X20" s="4">
        <v>39.47</v>
      </c>
      <c r="Y20" s="4">
        <v>14.81</v>
      </c>
      <c r="Z20" s="4">
        <v>53.86</v>
      </c>
      <c r="AA20" s="4">
        <v>12.91</v>
      </c>
      <c r="AB20" s="4">
        <v>133.28</v>
      </c>
      <c r="AC20" s="4">
        <v>114.85</v>
      </c>
      <c r="AD20" s="4">
        <v>94.58</v>
      </c>
      <c r="AE20" s="4">
        <v>66.75</v>
      </c>
      <c r="AF20" s="4">
        <v>37.18</v>
      </c>
      <c r="AG20" s="4">
        <v>51.4</v>
      </c>
      <c r="AH20" s="4">
        <v>69.66</v>
      </c>
      <c r="AI20" s="4">
        <v>80.83</v>
      </c>
      <c r="AJ20" s="4">
        <v>170.35</v>
      </c>
      <c r="AK20" s="4">
        <v>27.91</v>
      </c>
      <c r="AL20" s="4">
        <v>11.46</v>
      </c>
      <c r="AM20" s="4"/>
      <c r="AN20" s="4">
        <v>13.84</v>
      </c>
      <c r="AO20" s="4">
        <v>12.75</v>
      </c>
      <c r="AP20" s="4">
        <v>13.97</v>
      </c>
      <c r="AQ20" s="4">
        <v>9.17</v>
      </c>
      <c r="AR20" s="4">
        <v>19.72</v>
      </c>
      <c r="AS20" s="4">
        <v>13.45</v>
      </c>
      <c r="AT20" s="4">
        <v>20.66</v>
      </c>
      <c r="AU20" s="4">
        <v>11.39</v>
      </c>
      <c r="AX20" s="3">
        <f t="shared" si="1"/>
        <v>2.2559234587329011</v>
      </c>
      <c r="AY20" s="3">
        <f t="shared" si="2"/>
        <v>2.2791648430622709</v>
      </c>
      <c r="AZ20" s="3">
        <f t="shared" si="3"/>
        <v>2.2556101584077384</v>
      </c>
      <c r="BA20" s="3">
        <f t="shared" si="4"/>
        <v>2.1973632730067196</v>
      </c>
      <c r="BB20" s="3">
        <f t="shared" si="5"/>
        <v>2.1975010961432586</v>
      </c>
      <c r="BC20" s="3">
        <f t="shared" si="6"/>
        <v>2.2221700086817653</v>
      </c>
      <c r="BD20" s="3">
        <f t="shared" si="7"/>
        <v>1.9512403503243403</v>
      </c>
      <c r="BE20" s="3">
        <f t="shared" si="8"/>
        <v>1.8982313845130967</v>
      </c>
      <c r="BF20" s="3">
        <f t="shared" si="9"/>
        <v>1.822037248072585</v>
      </c>
      <c r="BG20" s="3">
        <f t="shared" si="10"/>
        <v>1.7073998311332488</v>
      </c>
      <c r="BH20" s="3">
        <f t="shared" si="11"/>
        <v>1.9388198250262103</v>
      </c>
      <c r="BI20" s="3">
        <f t="shared" si="12"/>
        <v>1.5027001753105627</v>
      </c>
      <c r="BJ20" s="3">
        <f t="shared" si="13"/>
        <v>1.2622137054764169</v>
      </c>
      <c r="BK20" s="3">
        <f t="shared" si="14"/>
        <v>1.5141491344754374</v>
      </c>
      <c r="BL20" s="3">
        <f t="shared" si="15"/>
        <v>1.249198357391113</v>
      </c>
      <c r="BM20" s="3">
        <f t="shared" si="16"/>
        <v>1.5962671263955153</v>
      </c>
      <c r="BN20" s="3">
        <f t="shared" si="17"/>
        <v>1.1705550585212086</v>
      </c>
      <c r="BO20" s="3">
        <f t="shared" si="18"/>
        <v>1.7312663490754916</v>
      </c>
      <c r="BP20" s="3">
        <f t="shared" si="19"/>
        <v>1.1109262422664203</v>
      </c>
      <c r="BQ20" s="3">
        <f t="shared" si="20"/>
        <v>2.1247649840627125</v>
      </c>
      <c r="BR20" s="3">
        <f t="shared" si="21"/>
        <v>2.0601309995310451</v>
      </c>
      <c r="BS20" s="3">
        <f t="shared" si="22"/>
        <v>1.9757993096794075</v>
      </c>
      <c r="BT20" s="3">
        <f t="shared" si="23"/>
        <v>1.8244512700366129</v>
      </c>
      <c r="BU20" s="3">
        <f t="shared" si="24"/>
        <v>1.5703093854358798</v>
      </c>
      <c r="BV20" s="3">
        <f t="shared" si="25"/>
        <v>1.7109631189952756</v>
      </c>
      <c r="BW20" s="3">
        <f t="shared" si="26"/>
        <v>1.8429834701222174</v>
      </c>
      <c r="BX20" s="3">
        <f t="shared" si="27"/>
        <v>1.9075725787985509</v>
      </c>
      <c r="BY20" s="3">
        <f t="shared" si="28"/>
        <v>2.231342137903896</v>
      </c>
      <c r="BZ20" s="3">
        <f t="shared" si="29"/>
        <v>1.445759836488631</v>
      </c>
      <c r="CA20" s="3">
        <f t="shared" si="30"/>
        <v>1.0591846176313713</v>
      </c>
      <c r="CB20" s="3" t="e">
        <f t="shared" si="31"/>
        <v>#NUM!</v>
      </c>
      <c r="CC20" s="3">
        <f t="shared" si="32"/>
        <v>1.141136090120739</v>
      </c>
      <c r="CD20" s="3">
        <f t="shared" si="33"/>
        <v>1.105510184769974</v>
      </c>
      <c r="CE20" s="3">
        <f t="shared" si="34"/>
        <v>1.1451964061141819</v>
      </c>
      <c r="CF20" s="3">
        <f t="shared" si="35"/>
        <v>0.96236933567002114</v>
      </c>
      <c r="CG20" s="3">
        <f t="shared" si="36"/>
        <v>1.2949069106051925</v>
      </c>
      <c r="CH20" s="3">
        <f t="shared" si="37"/>
        <v>1.1287222843384268</v>
      </c>
      <c r="CI20" s="3">
        <f t="shared" si="38"/>
        <v>1.3151303171836017</v>
      </c>
      <c r="CJ20" s="3">
        <f t="shared" si="39"/>
        <v>1.0565237240791003</v>
      </c>
    </row>
    <row r="21" spans="2:88" x14ac:dyDescent="0.15">
      <c r="B21" s="4" t="s">
        <v>937</v>
      </c>
      <c r="C21" s="4" t="s">
        <v>64</v>
      </c>
      <c r="D21" s="4" t="s">
        <v>63</v>
      </c>
      <c r="E21" s="4" t="s">
        <v>346</v>
      </c>
      <c r="F21" s="14">
        <v>6</v>
      </c>
      <c r="G21" s="1" t="s">
        <v>45</v>
      </c>
      <c r="H21" s="1" t="s">
        <v>40</v>
      </c>
      <c r="I21" s="4">
        <v>191.65</v>
      </c>
      <c r="J21" s="4">
        <v>201.65</v>
      </c>
      <c r="K21" s="4">
        <v>185.58</v>
      </c>
      <c r="L21" s="4">
        <v>164.87</v>
      </c>
      <c r="M21" s="4">
        <v>160.37</v>
      </c>
      <c r="N21" s="4">
        <v>175.6</v>
      </c>
      <c r="O21" s="4">
        <v>93.66</v>
      </c>
      <c r="P21" s="4">
        <v>82.85</v>
      </c>
      <c r="Q21" s="4">
        <v>70.61</v>
      </c>
      <c r="R21" s="4">
        <v>55.41</v>
      </c>
      <c r="S21" s="4">
        <v>90.74</v>
      </c>
      <c r="T21" s="4">
        <v>32.89</v>
      </c>
      <c r="U21" s="4">
        <v>18.77</v>
      </c>
      <c r="V21" s="4">
        <v>34.68</v>
      </c>
      <c r="W21" s="4">
        <v>16.850000000000001</v>
      </c>
      <c r="X21" s="4">
        <v>38.64</v>
      </c>
      <c r="Y21" s="4">
        <v>14.68</v>
      </c>
      <c r="Z21" s="4">
        <v>52.07</v>
      </c>
      <c r="AA21" s="4">
        <v>14.11</v>
      </c>
      <c r="AB21" s="4">
        <v>139.07</v>
      </c>
      <c r="AC21" s="4">
        <v>119.11</v>
      </c>
      <c r="AD21" s="4">
        <v>98.95</v>
      </c>
      <c r="AE21" s="4">
        <v>70.5</v>
      </c>
      <c r="AF21" s="4">
        <v>38.47</v>
      </c>
      <c r="AG21" s="4">
        <v>53.55</v>
      </c>
      <c r="AH21" s="4">
        <v>75.27</v>
      </c>
      <c r="AI21" s="4">
        <v>83.35</v>
      </c>
      <c r="AJ21" s="4">
        <v>183.93</v>
      </c>
      <c r="AL21" s="4"/>
      <c r="AM21" s="4"/>
      <c r="AN21" s="4"/>
      <c r="AO21" s="4">
        <v>13.26</v>
      </c>
      <c r="AP21" s="4">
        <v>15.71</v>
      </c>
      <c r="AQ21" s="4"/>
      <c r="AR21" s="4">
        <v>20.92</v>
      </c>
      <c r="AS21" s="4">
        <v>13.99</v>
      </c>
      <c r="AT21" s="4">
        <v>20.62</v>
      </c>
      <c r="AU21" s="4">
        <v>12.95</v>
      </c>
      <c r="AX21" s="3">
        <f t="shared" si="1"/>
        <v>2.282508823590371</v>
      </c>
      <c r="AY21" s="3">
        <f t="shared" si="2"/>
        <v>2.3045982263436375</v>
      </c>
      <c r="AZ21" s="3">
        <f t="shared" si="3"/>
        <v>2.2685311703868227</v>
      </c>
      <c r="BA21" s="3">
        <f t="shared" si="4"/>
        <v>2.2171416379382807</v>
      </c>
      <c r="BB21" s="3">
        <f t="shared" si="5"/>
        <v>2.2051231292036544</v>
      </c>
      <c r="BC21" s="3">
        <f t="shared" si="6"/>
        <v>2.2445245115700838</v>
      </c>
      <c r="BD21" s="3">
        <f t="shared" si="7"/>
        <v>1.9715541534460612</v>
      </c>
      <c r="BE21" s="3">
        <f t="shared" si="8"/>
        <v>1.9182925127553556</v>
      </c>
      <c r="BF21" s="3">
        <f t="shared" si="9"/>
        <v>1.8488662114947794</v>
      </c>
      <c r="BG21" s="3">
        <f t="shared" si="10"/>
        <v>1.7435881501599038</v>
      </c>
      <c r="BH21" s="3">
        <f t="shared" si="11"/>
        <v>1.9577987749299979</v>
      </c>
      <c r="BI21" s="3">
        <f t="shared" si="12"/>
        <v>1.5170638734826547</v>
      </c>
      <c r="BJ21" s="3">
        <f t="shared" si="13"/>
        <v>1.2734642726213463</v>
      </c>
      <c r="BK21" s="3">
        <f t="shared" si="14"/>
        <v>1.5400790888041727</v>
      </c>
      <c r="BL21" s="3">
        <f t="shared" si="15"/>
        <v>1.2265999052073575</v>
      </c>
      <c r="BM21" s="3">
        <f t="shared" si="16"/>
        <v>1.5870371177434557</v>
      </c>
      <c r="BN21" s="3">
        <f t="shared" si="17"/>
        <v>1.1667260555800518</v>
      </c>
      <c r="BO21" s="3">
        <f t="shared" si="18"/>
        <v>1.7165875776756923</v>
      </c>
      <c r="BP21" s="3">
        <f t="shared" si="19"/>
        <v>1.1495270137543478</v>
      </c>
      <c r="BQ21" s="3">
        <f t="shared" si="20"/>
        <v>2.1432334546531702</v>
      </c>
      <c r="BR21" s="3">
        <f t="shared" si="21"/>
        <v>2.0759482246440353</v>
      </c>
      <c r="BS21" s="3">
        <f t="shared" si="22"/>
        <v>1.995415798542415</v>
      </c>
      <c r="BT21" s="3">
        <f t="shared" si="23"/>
        <v>1.8481891169913987</v>
      </c>
      <c r="BU21" s="3">
        <f t="shared" si="24"/>
        <v>1.5851221863068155</v>
      </c>
      <c r="BV21" s="3">
        <f t="shared" si="25"/>
        <v>1.7287594751678743</v>
      </c>
      <c r="BW21" s="3">
        <f t="shared" si="26"/>
        <v>1.876621916034273</v>
      </c>
      <c r="BX21" s="3">
        <f t="shared" si="27"/>
        <v>1.920905604164024</v>
      </c>
      <c r="BY21" s="3">
        <f t="shared" si="28"/>
        <v>2.2646525708468968</v>
      </c>
      <c r="BZ21" s="3" t="e">
        <f t="shared" si="29"/>
        <v>#NUM!</v>
      </c>
      <c r="CA21" s="3" t="e">
        <f t="shared" si="30"/>
        <v>#NUM!</v>
      </c>
      <c r="CB21" s="3" t="e">
        <f t="shared" si="31"/>
        <v>#NUM!</v>
      </c>
      <c r="CC21" s="3" t="e">
        <f t="shared" si="32"/>
        <v>#NUM!</v>
      </c>
      <c r="CD21" s="3">
        <f t="shared" si="33"/>
        <v>1.1225435240687542</v>
      </c>
      <c r="CE21" s="3">
        <f t="shared" si="34"/>
        <v>1.1961761850399732</v>
      </c>
      <c r="CF21" s="3" t="e">
        <f t="shared" si="35"/>
        <v>#NUM!</v>
      </c>
      <c r="CG21" s="3">
        <f t="shared" si="36"/>
        <v>1.3205616801952367</v>
      </c>
      <c r="CH21" s="3">
        <f t="shared" si="37"/>
        <v>1.1458177144918276</v>
      </c>
      <c r="CI21" s="3">
        <f t="shared" si="38"/>
        <v>1.3142886609474977</v>
      </c>
      <c r="CJ21" s="3">
        <f t="shared" si="39"/>
        <v>1.1122697684172707</v>
      </c>
    </row>
    <row r="22" spans="2:88" x14ac:dyDescent="0.15">
      <c r="B22" s="3" t="s">
        <v>941</v>
      </c>
      <c r="C22" s="4" t="s">
        <v>246</v>
      </c>
      <c r="D22" s="4" t="s">
        <v>63</v>
      </c>
      <c r="E22" s="4" t="s">
        <v>247</v>
      </c>
      <c r="F22" s="14">
        <v>6</v>
      </c>
      <c r="G22" s="1" t="s">
        <v>45</v>
      </c>
      <c r="H22" s="1" t="s">
        <v>53</v>
      </c>
      <c r="I22" s="4">
        <v>176.32</v>
      </c>
      <c r="J22" s="4">
        <v>186.21</v>
      </c>
      <c r="K22" s="4">
        <v>173.17</v>
      </c>
      <c r="L22" s="4">
        <v>152.13</v>
      </c>
      <c r="M22" s="4">
        <v>149.13999999999999</v>
      </c>
      <c r="N22" s="4">
        <v>161.81</v>
      </c>
      <c r="O22" s="4">
        <v>89.36</v>
      </c>
      <c r="P22" s="4">
        <v>80.099999999999994</v>
      </c>
      <c r="Q22" s="4">
        <v>65.930000000000007</v>
      </c>
      <c r="R22" s="4">
        <v>51.37</v>
      </c>
      <c r="S22" s="4">
        <v>90.31</v>
      </c>
      <c r="T22" s="4">
        <v>32.39</v>
      </c>
      <c r="U22" s="4">
        <v>19.52</v>
      </c>
      <c r="V22" s="4">
        <v>33.020000000000003</v>
      </c>
      <c r="W22" s="4">
        <v>17.21</v>
      </c>
      <c r="X22" s="4">
        <v>41.44</v>
      </c>
      <c r="Y22" s="4">
        <v>15.97</v>
      </c>
      <c r="Z22" s="4">
        <v>55.94</v>
      </c>
      <c r="AA22" s="4">
        <v>12.87</v>
      </c>
      <c r="AB22" s="4">
        <v>129.85</v>
      </c>
      <c r="AC22" s="4">
        <v>112.95</v>
      </c>
      <c r="AD22" s="4">
        <v>90.94</v>
      </c>
      <c r="AE22" s="4">
        <v>64.790000000000006</v>
      </c>
      <c r="AF22" s="4">
        <v>37.799999999999997</v>
      </c>
      <c r="AG22" s="4">
        <v>53.66</v>
      </c>
      <c r="AH22" s="4">
        <v>61.67</v>
      </c>
      <c r="AI22" s="4">
        <v>78.099999999999994</v>
      </c>
      <c r="AJ22" s="4">
        <v>173.9</v>
      </c>
      <c r="AK22" s="4">
        <v>27.21</v>
      </c>
      <c r="AL22" s="4">
        <v>11.29</v>
      </c>
      <c r="AM22" s="4"/>
      <c r="AN22" s="4">
        <v>13.87</v>
      </c>
      <c r="AO22" s="4">
        <v>12.22</v>
      </c>
      <c r="AP22" s="4">
        <v>15.19</v>
      </c>
      <c r="AQ22" s="4">
        <v>9.5299999999999994</v>
      </c>
      <c r="AR22" s="4">
        <v>20.260000000000002</v>
      </c>
      <c r="AS22" s="4">
        <v>13.23</v>
      </c>
      <c r="AT22" s="4">
        <v>20.57</v>
      </c>
      <c r="AU22" s="4">
        <v>12.03</v>
      </c>
      <c r="AX22" s="3">
        <f t="shared" si="1"/>
        <v>2.2463015771716912</v>
      </c>
      <c r="AY22" s="3">
        <f t="shared" si="2"/>
        <v>2.2700030001050595</v>
      </c>
      <c r="AZ22" s="3">
        <f t="shared" si="3"/>
        <v>2.2384726569483564</v>
      </c>
      <c r="BA22" s="3">
        <f t="shared" si="4"/>
        <v>2.1822148652675355</v>
      </c>
      <c r="BB22" s="3">
        <f t="shared" si="5"/>
        <v>2.1735941387546327</v>
      </c>
      <c r="BC22" s="3">
        <f t="shared" si="6"/>
        <v>2.2090053578857551</v>
      </c>
      <c r="BD22" s="3">
        <f t="shared" si="7"/>
        <v>1.9511431601075526</v>
      </c>
      <c r="BE22" s="3">
        <f t="shared" si="8"/>
        <v>1.9036325160842376</v>
      </c>
      <c r="BF22" s="3">
        <f t="shared" si="9"/>
        <v>1.8190830757437026</v>
      </c>
      <c r="BG22" s="3">
        <f t="shared" si="10"/>
        <v>1.7107095657243372</v>
      </c>
      <c r="BH22" s="3">
        <f t="shared" si="11"/>
        <v>1.9557358422776658</v>
      </c>
      <c r="BI22" s="3">
        <f t="shared" si="12"/>
        <v>1.5104109480101768</v>
      </c>
      <c r="BJ22" s="3">
        <f t="shared" si="13"/>
        <v>1.290479813330673</v>
      </c>
      <c r="BK22" s="3">
        <f t="shared" si="14"/>
        <v>1.5187770689267748</v>
      </c>
      <c r="BL22" s="3">
        <f t="shared" si="15"/>
        <v>1.2357808703275603</v>
      </c>
      <c r="BM22" s="3">
        <f t="shared" si="16"/>
        <v>1.6174197467371765</v>
      </c>
      <c r="BN22" s="3">
        <f t="shared" si="17"/>
        <v>1.203304916138483</v>
      </c>
      <c r="BO22" s="3">
        <f t="shared" si="18"/>
        <v>1.7477224620355085</v>
      </c>
      <c r="BP22" s="3">
        <f t="shared" si="19"/>
        <v>1.1095785469043866</v>
      </c>
      <c r="BQ22" s="3">
        <f t="shared" si="20"/>
        <v>2.1134419539653213</v>
      </c>
      <c r="BR22" s="3">
        <f t="shared" si="21"/>
        <v>2.0528862352563819</v>
      </c>
      <c r="BS22" s="3">
        <f t="shared" si="22"/>
        <v>1.9587549498690895</v>
      </c>
      <c r="BT22" s="3">
        <f t="shared" si="23"/>
        <v>1.8115079799453266</v>
      </c>
      <c r="BU22" s="3">
        <f t="shared" si="24"/>
        <v>1.5774917998372253</v>
      </c>
      <c r="BV22" s="3">
        <f t="shared" si="25"/>
        <v>1.7296506683359201</v>
      </c>
      <c r="BW22" s="3">
        <f t="shared" si="26"/>
        <v>1.7900739484263049</v>
      </c>
      <c r="BX22" s="3">
        <f t="shared" si="27"/>
        <v>1.8926510338773004</v>
      </c>
      <c r="BY22" s="3">
        <f t="shared" si="28"/>
        <v>2.2402995820027125</v>
      </c>
      <c r="BZ22" s="3">
        <f t="shared" si="29"/>
        <v>1.4347285417797577</v>
      </c>
      <c r="CA22" s="3">
        <f t="shared" si="30"/>
        <v>1.0526939419249679</v>
      </c>
      <c r="CB22" s="3" t="e">
        <f t="shared" si="31"/>
        <v>#NUM!</v>
      </c>
      <c r="CC22" s="3">
        <f t="shared" si="32"/>
        <v>1.1420764610732848</v>
      </c>
      <c r="CD22" s="3">
        <f t="shared" si="33"/>
        <v>1.0870712059065355</v>
      </c>
      <c r="CE22" s="3">
        <f t="shared" si="34"/>
        <v>1.1815577738627863</v>
      </c>
      <c r="CF22" s="3">
        <f t="shared" si="35"/>
        <v>0.97909290063832632</v>
      </c>
      <c r="CG22" s="3">
        <f t="shared" si="36"/>
        <v>1.3066394410242617</v>
      </c>
      <c r="CH22" s="3">
        <f t="shared" si="37"/>
        <v>1.121559844187501</v>
      </c>
      <c r="CI22" s="3">
        <f t="shared" si="38"/>
        <v>1.3132342916947239</v>
      </c>
      <c r="CJ22" s="3">
        <f t="shared" si="39"/>
        <v>1.0802656273398448</v>
      </c>
    </row>
    <row r="23" spans="2:88" x14ac:dyDescent="0.15">
      <c r="B23" s="3" t="s">
        <v>935</v>
      </c>
      <c r="C23" s="4" t="s">
        <v>251</v>
      </c>
      <c r="D23" s="4" t="s">
        <v>63</v>
      </c>
      <c r="E23" s="4" t="s">
        <v>252</v>
      </c>
      <c r="F23" s="14">
        <v>6</v>
      </c>
      <c r="G23" s="1" t="s">
        <v>45</v>
      </c>
      <c r="H23" s="1" t="s">
        <v>40</v>
      </c>
      <c r="I23" s="4">
        <v>192.14</v>
      </c>
      <c r="J23" s="4">
        <v>200.39</v>
      </c>
      <c r="K23" s="4">
        <v>188.75</v>
      </c>
      <c r="L23" s="4">
        <v>167.17</v>
      </c>
      <c r="M23" s="4">
        <v>163.94</v>
      </c>
      <c r="N23" s="4">
        <v>174.89</v>
      </c>
      <c r="O23" s="4">
        <v>98.54</v>
      </c>
      <c r="P23" s="4">
        <v>84.03</v>
      </c>
      <c r="Q23" s="4">
        <v>69.42</v>
      </c>
      <c r="R23" s="4">
        <v>54.66</v>
      </c>
      <c r="S23" s="4">
        <v>91.8</v>
      </c>
      <c r="T23" s="4">
        <v>34.75</v>
      </c>
      <c r="U23" s="4">
        <v>19.86</v>
      </c>
      <c r="V23" s="4">
        <v>36.46</v>
      </c>
      <c r="W23" s="4">
        <v>17.82</v>
      </c>
      <c r="X23" s="4">
        <v>40.75</v>
      </c>
      <c r="Y23" s="4">
        <v>16.23</v>
      </c>
      <c r="Z23" s="4">
        <v>60.74</v>
      </c>
      <c r="AA23" s="4">
        <v>14.41</v>
      </c>
      <c r="AB23" s="4">
        <v>139.22999999999999</v>
      </c>
      <c r="AC23" s="4">
        <v>118.56</v>
      </c>
      <c r="AD23" s="4">
        <v>97.72</v>
      </c>
      <c r="AE23" s="4">
        <v>70.56</v>
      </c>
      <c r="AF23" s="4">
        <v>36.43</v>
      </c>
      <c r="AG23" s="4">
        <v>58.36</v>
      </c>
      <c r="AH23" s="4">
        <v>67.12</v>
      </c>
      <c r="AI23" s="4">
        <v>81.22</v>
      </c>
      <c r="AJ23" s="4">
        <v>187.54</v>
      </c>
      <c r="AK23" s="4">
        <v>28.72</v>
      </c>
      <c r="AL23" s="4">
        <v>12.05</v>
      </c>
      <c r="AM23" s="4"/>
      <c r="AN23" s="4"/>
      <c r="AO23" s="4"/>
      <c r="AP23" s="4">
        <v>14.62</v>
      </c>
      <c r="AQ23" s="4"/>
      <c r="AR23" s="4">
        <v>20.27</v>
      </c>
      <c r="AS23" s="4">
        <v>14.86</v>
      </c>
      <c r="AT23" s="4">
        <v>22.61</v>
      </c>
      <c r="AU23" s="4">
        <v>12.8</v>
      </c>
      <c r="AX23" s="3">
        <f t="shared" si="1"/>
        <v>2.2836177863656437</v>
      </c>
      <c r="AY23" s="3">
        <f t="shared" si="2"/>
        <v>2.3018760452731546</v>
      </c>
      <c r="AZ23" s="3">
        <f t="shared" si="3"/>
        <v>2.2758869603012259</v>
      </c>
      <c r="BA23" s="3">
        <f t="shared" si="4"/>
        <v>2.2231583424603438</v>
      </c>
      <c r="BB23" s="3">
        <f t="shared" si="5"/>
        <v>2.2146849307506011</v>
      </c>
      <c r="BC23" s="3">
        <f t="shared" si="6"/>
        <v>2.2427649777520964</v>
      </c>
      <c r="BD23" s="3">
        <f t="shared" si="7"/>
        <v>1.9936125579388904</v>
      </c>
      <c r="BE23" s="3">
        <f t="shared" si="8"/>
        <v>1.9244343635432306</v>
      </c>
      <c r="BF23" s="3">
        <f t="shared" si="9"/>
        <v>1.8414846093353932</v>
      </c>
      <c r="BG23" s="3">
        <f t="shared" si="10"/>
        <v>1.7376696273566419</v>
      </c>
      <c r="BH23" s="3">
        <f t="shared" si="11"/>
        <v>1.9628426812012425</v>
      </c>
      <c r="BI23" s="3">
        <f t="shared" si="12"/>
        <v>1.5409548089261327</v>
      </c>
      <c r="BJ23" s="3">
        <f t="shared" si="13"/>
        <v>1.2979792441593623</v>
      </c>
      <c r="BK23" s="3">
        <f t="shared" si="14"/>
        <v>1.5618166643189575</v>
      </c>
      <c r="BL23" s="3">
        <f t="shared" si="15"/>
        <v>1.2509076997008559</v>
      </c>
      <c r="BM23" s="3">
        <f t="shared" si="16"/>
        <v>1.6101276130759954</v>
      </c>
      <c r="BN23" s="3">
        <f t="shared" si="17"/>
        <v>1.2103185198262318</v>
      </c>
      <c r="BO23" s="3">
        <f t="shared" si="18"/>
        <v>1.7834747875822463</v>
      </c>
      <c r="BP23" s="3">
        <f t="shared" si="19"/>
        <v>1.1586639808139894</v>
      </c>
      <c r="BQ23" s="3">
        <f t="shared" si="20"/>
        <v>2.1437328231386923</v>
      </c>
      <c r="BR23" s="3">
        <f t="shared" si="21"/>
        <v>2.073938190635253</v>
      </c>
      <c r="BS23" s="3">
        <f t="shared" si="22"/>
        <v>1.9899834583013991</v>
      </c>
      <c r="BT23" s="3">
        <f t="shared" si="23"/>
        <v>1.8485585721237634</v>
      </c>
      <c r="BU23" s="3">
        <f t="shared" si="24"/>
        <v>1.5614591712419159</v>
      </c>
      <c r="BV23" s="3">
        <f t="shared" si="25"/>
        <v>1.766115283221414</v>
      </c>
      <c r="BW23" s="3">
        <f t="shared" si="26"/>
        <v>1.826851947820644</v>
      </c>
      <c r="BX23" s="3">
        <f t="shared" si="27"/>
        <v>1.9096629851540181</v>
      </c>
      <c r="BY23" s="3">
        <f t="shared" si="28"/>
        <v>2.2730939116720035</v>
      </c>
      <c r="BZ23" s="3">
        <f t="shared" si="29"/>
        <v>1.4581844355702627</v>
      </c>
      <c r="CA23" s="3">
        <f t="shared" si="30"/>
        <v>1.0809870469108873</v>
      </c>
      <c r="CB23" s="3" t="e">
        <f t="shared" si="31"/>
        <v>#NUM!</v>
      </c>
      <c r="CC23" s="3" t="e">
        <f t="shared" si="32"/>
        <v>#NUM!</v>
      </c>
      <c r="CD23" s="3" t="e">
        <f t="shared" si="33"/>
        <v>#NUM!</v>
      </c>
      <c r="CE23" s="3">
        <f t="shared" si="34"/>
        <v>1.1649473726218416</v>
      </c>
      <c r="CF23" s="3" t="e">
        <f t="shared" si="35"/>
        <v>#NUM!</v>
      </c>
      <c r="CG23" s="3">
        <f t="shared" si="36"/>
        <v>1.3068537486930087</v>
      </c>
      <c r="CH23" s="3">
        <f t="shared" si="37"/>
        <v>1.1720188094245565</v>
      </c>
      <c r="CI23" s="3">
        <f t="shared" si="38"/>
        <v>1.3543005623453597</v>
      </c>
      <c r="CJ23" s="3">
        <f t="shared" si="39"/>
        <v>1.1072099696478683</v>
      </c>
    </row>
    <row r="24" spans="2:88" x14ac:dyDescent="0.15">
      <c r="B24" s="3" t="s">
        <v>935</v>
      </c>
      <c r="C24" s="4" t="s">
        <v>256</v>
      </c>
      <c r="D24" s="4" t="s">
        <v>63</v>
      </c>
      <c r="E24" s="4" t="s">
        <v>257</v>
      </c>
      <c r="F24" s="14">
        <v>6</v>
      </c>
      <c r="G24" s="1" t="s">
        <v>45</v>
      </c>
      <c r="H24" s="1" t="s">
        <v>59</v>
      </c>
      <c r="I24" s="4">
        <v>177.94</v>
      </c>
      <c r="J24" s="4">
        <v>186.78</v>
      </c>
      <c r="K24" s="4">
        <v>177.14</v>
      </c>
      <c r="L24" s="4">
        <v>155.71</v>
      </c>
      <c r="M24" s="4">
        <v>154.69999999999999</v>
      </c>
      <c r="N24" s="4">
        <v>163.38999999999999</v>
      </c>
      <c r="O24" s="4">
        <v>88.88</v>
      </c>
      <c r="P24" s="4">
        <v>79.78</v>
      </c>
      <c r="Q24" s="4">
        <v>63.75</v>
      </c>
      <c r="R24" s="4">
        <v>51.96</v>
      </c>
      <c r="S24" s="4">
        <v>88.27</v>
      </c>
      <c r="T24" s="4">
        <v>31.8</v>
      </c>
      <c r="U24" s="4">
        <v>19.2</v>
      </c>
      <c r="V24" s="4">
        <v>31.99</v>
      </c>
      <c r="W24" s="4">
        <v>17.12</v>
      </c>
      <c r="X24" s="4">
        <v>35.67</v>
      </c>
      <c r="Y24" s="4">
        <v>16</v>
      </c>
      <c r="Z24" s="4">
        <v>50.27</v>
      </c>
      <c r="AA24" s="4">
        <v>13.74</v>
      </c>
      <c r="AB24" s="4">
        <v>131.35</v>
      </c>
      <c r="AC24" s="4">
        <v>112.23</v>
      </c>
      <c r="AD24" s="4">
        <v>90.88</v>
      </c>
      <c r="AE24" s="4">
        <v>65.150000000000006</v>
      </c>
      <c r="AF24" s="4">
        <v>37.26</v>
      </c>
      <c r="AG24" s="4">
        <v>52.96</v>
      </c>
      <c r="AH24" s="4">
        <v>69.819999999999993</v>
      </c>
      <c r="AI24" s="4">
        <v>76.45</v>
      </c>
      <c r="AJ24" s="4">
        <v>170.85</v>
      </c>
      <c r="AK24" s="4">
        <v>27.2</v>
      </c>
      <c r="AL24" s="4">
        <v>11.66</v>
      </c>
      <c r="AM24" s="4"/>
      <c r="AN24" s="4">
        <v>14.07</v>
      </c>
      <c r="AO24" s="4">
        <v>11.08</v>
      </c>
      <c r="AP24" s="4">
        <v>15.15</v>
      </c>
      <c r="AQ24" s="4">
        <v>9.86</v>
      </c>
      <c r="AR24" s="4">
        <v>20.07</v>
      </c>
      <c r="AS24" s="4">
        <v>14.23</v>
      </c>
      <c r="AT24" s="4">
        <v>21.2</v>
      </c>
      <c r="AU24" s="4">
        <v>12.67</v>
      </c>
      <c r="AX24" s="3">
        <f t="shared" si="1"/>
        <v>2.2502735862322463</v>
      </c>
      <c r="AY24" s="3">
        <f t="shared" si="2"/>
        <v>2.271330371066159</v>
      </c>
      <c r="AZ24" s="3">
        <f t="shared" si="3"/>
        <v>2.2483166403417796</v>
      </c>
      <c r="BA24" s="3">
        <f t="shared" si="4"/>
        <v>2.1923165047027373</v>
      </c>
      <c r="BB24" s="3">
        <f t="shared" si="5"/>
        <v>2.1894903136993675</v>
      </c>
      <c r="BC24" s="3">
        <f t="shared" si="6"/>
        <v>2.2132254727734009</v>
      </c>
      <c r="BD24" s="3">
        <f t="shared" si="7"/>
        <v>1.9488040459328111</v>
      </c>
      <c r="BE24" s="3">
        <f t="shared" si="8"/>
        <v>1.9018940319738207</v>
      </c>
      <c r="BF24" s="3">
        <f t="shared" si="9"/>
        <v>1.8044801891059927</v>
      </c>
      <c r="BG24" s="3">
        <f t="shared" si="10"/>
        <v>1.7156691424009902</v>
      </c>
      <c r="BH24" s="3">
        <f t="shared" si="11"/>
        <v>1.9458131265873384</v>
      </c>
      <c r="BI24" s="3">
        <f t="shared" si="12"/>
        <v>1.5024271199844328</v>
      </c>
      <c r="BJ24" s="3">
        <f t="shared" si="13"/>
        <v>1.2833012287035497</v>
      </c>
      <c r="BK24" s="3">
        <f t="shared" si="14"/>
        <v>1.5050142400841071</v>
      </c>
      <c r="BL24" s="3">
        <f t="shared" si="15"/>
        <v>1.2335037603411345</v>
      </c>
      <c r="BM24" s="3">
        <f t="shared" si="16"/>
        <v>1.5523031093383541</v>
      </c>
      <c r="BN24" s="3">
        <f t="shared" si="17"/>
        <v>1.2041199826559248</v>
      </c>
      <c r="BO24" s="3">
        <f t="shared" si="18"/>
        <v>1.7013088852280753</v>
      </c>
      <c r="BP24" s="3">
        <f t="shared" si="19"/>
        <v>1.1379867327235316</v>
      </c>
      <c r="BQ24" s="3">
        <f t="shared" si="20"/>
        <v>2.1184300771220892</v>
      </c>
      <c r="BR24" s="3">
        <f t="shared" si="21"/>
        <v>2.0501089629178675</v>
      </c>
      <c r="BS24" s="3">
        <f t="shared" si="22"/>
        <v>1.9584683183669436</v>
      </c>
      <c r="BT24" s="3">
        <f t="shared" si="23"/>
        <v>1.8139144200486035</v>
      </c>
      <c r="BU24" s="3">
        <f t="shared" si="24"/>
        <v>1.5712428505602238</v>
      </c>
      <c r="BV24" s="3">
        <f t="shared" si="25"/>
        <v>1.7239479764316434</v>
      </c>
      <c r="BW24" s="3">
        <f t="shared" si="26"/>
        <v>1.8439798444781599</v>
      </c>
      <c r="BX24" s="3">
        <f t="shared" si="27"/>
        <v>1.8833774897483389</v>
      </c>
      <c r="BY24" s="3">
        <f t="shared" si="28"/>
        <v>2.2326149831347815</v>
      </c>
      <c r="BZ24" s="3">
        <f t="shared" si="29"/>
        <v>1.4345689040341987</v>
      </c>
      <c r="CA24" s="3">
        <f t="shared" si="30"/>
        <v>1.0666985504229953</v>
      </c>
      <c r="CB24" s="3" t="e">
        <f t="shared" si="31"/>
        <v>#NUM!</v>
      </c>
      <c r="CC24" s="3">
        <f t="shared" si="32"/>
        <v>1.1482940974347458</v>
      </c>
      <c r="CD24" s="3">
        <f t="shared" si="33"/>
        <v>1.0445397603924109</v>
      </c>
      <c r="CE24" s="3">
        <f t="shared" si="34"/>
        <v>1.1804126328383238</v>
      </c>
      <c r="CF24" s="3">
        <f t="shared" si="35"/>
        <v>0.99387691494121122</v>
      </c>
      <c r="CG24" s="3">
        <f t="shared" si="36"/>
        <v>1.3025473724874856</v>
      </c>
      <c r="CH24" s="3">
        <f t="shared" si="37"/>
        <v>1.1532049000842843</v>
      </c>
      <c r="CI24" s="3">
        <f t="shared" si="38"/>
        <v>1.3263358609287514</v>
      </c>
      <c r="CJ24" s="3">
        <f t="shared" si="39"/>
        <v>1.1027766148834413</v>
      </c>
    </row>
    <row r="25" spans="2:88" x14ac:dyDescent="0.15">
      <c r="B25" s="3" t="s">
        <v>935</v>
      </c>
      <c r="C25" s="1" t="s">
        <v>288</v>
      </c>
      <c r="D25" s="4" t="s">
        <v>63</v>
      </c>
      <c r="E25" s="4" t="s">
        <v>289</v>
      </c>
      <c r="F25" s="14">
        <v>6</v>
      </c>
      <c r="G25" s="1" t="s">
        <v>90</v>
      </c>
      <c r="H25" s="1" t="s">
        <v>53</v>
      </c>
      <c r="I25" s="4">
        <v>188.6</v>
      </c>
      <c r="J25" s="4">
        <v>199.39</v>
      </c>
      <c r="K25" s="4">
        <v>187.47</v>
      </c>
      <c r="L25" s="4">
        <v>164.4</v>
      </c>
      <c r="M25" s="4">
        <v>162.88999999999999</v>
      </c>
      <c r="N25" s="4">
        <v>174.32</v>
      </c>
      <c r="O25" s="4">
        <v>94.88</v>
      </c>
      <c r="P25" s="4">
        <v>84.86</v>
      </c>
      <c r="Q25" s="4">
        <v>68.83</v>
      </c>
      <c r="R25" s="4">
        <v>56.42</v>
      </c>
      <c r="S25" s="4">
        <v>93.16</v>
      </c>
      <c r="T25" s="4">
        <v>33.4</v>
      </c>
      <c r="U25" s="4">
        <v>20.82</v>
      </c>
      <c r="V25" s="4">
        <v>34.049999999999997</v>
      </c>
      <c r="W25" s="4">
        <v>19.13</v>
      </c>
      <c r="X25" s="4">
        <v>42.31</v>
      </c>
      <c r="Y25" s="4">
        <v>17.940000000000001</v>
      </c>
      <c r="Z25" s="4">
        <v>57.83</v>
      </c>
      <c r="AA25" s="4">
        <v>14.27</v>
      </c>
      <c r="AB25" s="4">
        <v>135.84</v>
      </c>
      <c r="AC25" s="4">
        <v>117.12</v>
      </c>
      <c r="AD25" s="4">
        <v>95.71</v>
      </c>
      <c r="AE25" s="4">
        <v>67.290000000000006</v>
      </c>
      <c r="AF25" s="4">
        <v>37.1</v>
      </c>
      <c r="AG25" s="4">
        <v>56.52</v>
      </c>
      <c r="AH25" s="4">
        <v>68.06</v>
      </c>
      <c r="AI25" s="4">
        <v>81.12</v>
      </c>
      <c r="AJ25" s="4">
        <v>183.46</v>
      </c>
      <c r="AK25" s="4">
        <v>28.05</v>
      </c>
      <c r="AL25" s="4">
        <v>11.66</v>
      </c>
      <c r="AM25" s="4"/>
      <c r="AN25" s="4">
        <v>15.36</v>
      </c>
      <c r="AO25" s="4">
        <v>14.24</v>
      </c>
      <c r="AP25" s="4">
        <v>16.670000000000002</v>
      </c>
      <c r="AQ25" s="4">
        <v>11.2</v>
      </c>
      <c r="AR25" s="4">
        <v>20.81</v>
      </c>
      <c r="AS25" s="4">
        <v>14.54</v>
      </c>
      <c r="AT25" s="4">
        <v>22.03</v>
      </c>
      <c r="AU25" s="4">
        <v>12.94</v>
      </c>
      <c r="AX25" s="3">
        <f t="shared" si="1"/>
        <v>2.2755416884013098</v>
      </c>
      <c r="AY25" s="3">
        <f t="shared" si="2"/>
        <v>2.2997033733651904</v>
      </c>
      <c r="AZ25" s="3">
        <f t="shared" si="3"/>
        <v>2.2729317793870707</v>
      </c>
      <c r="BA25" s="3">
        <f t="shared" si="4"/>
        <v>2.2159018132040318</v>
      </c>
      <c r="BB25" s="3">
        <f t="shared" si="5"/>
        <v>2.2118944233009867</v>
      </c>
      <c r="BC25" s="3">
        <f t="shared" si="6"/>
        <v>2.2413472172381992</v>
      </c>
      <c r="BD25" s="3">
        <f t="shared" si="7"/>
        <v>1.9771746760201874</v>
      </c>
      <c r="BE25" s="3">
        <f t="shared" si="8"/>
        <v>1.928703027430597</v>
      </c>
      <c r="BF25" s="3">
        <f t="shared" si="9"/>
        <v>1.8377777695537332</v>
      </c>
      <c r="BG25" s="3">
        <f t="shared" si="10"/>
        <v>1.7514330818193475</v>
      </c>
      <c r="BH25" s="3">
        <f t="shared" si="11"/>
        <v>1.9692294798626431</v>
      </c>
      <c r="BI25" s="3">
        <f t="shared" si="12"/>
        <v>1.5237464668115646</v>
      </c>
      <c r="BJ25" s="3">
        <f t="shared" si="13"/>
        <v>1.3184807251745174</v>
      </c>
      <c r="BK25" s="3">
        <f t="shared" si="14"/>
        <v>1.5321171162488039</v>
      </c>
      <c r="BL25" s="3">
        <f t="shared" si="15"/>
        <v>1.2817149700272958</v>
      </c>
      <c r="BM25" s="3">
        <f t="shared" si="16"/>
        <v>1.6264430253312947</v>
      </c>
      <c r="BN25" s="3">
        <f t="shared" si="17"/>
        <v>1.2538224387080734</v>
      </c>
      <c r="BO25" s="3">
        <f t="shared" si="18"/>
        <v>1.7621531923035947</v>
      </c>
      <c r="BP25" s="3">
        <f t="shared" si="19"/>
        <v>1.1544239731146468</v>
      </c>
      <c r="BQ25" s="3">
        <f t="shared" si="20"/>
        <v>2.1330276728998774</v>
      </c>
      <c r="BR25" s="3">
        <f t="shared" si="21"/>
        <v>2.0686310637143168</v>
      </c>
      <c r="BS25" s="3">
        <f t="shared" si="22"/>
        <v>1.9809573162296201</v>
      </c>
      <c r="BT25" s="3">
        <f t="shared" si="23"/>
        <v>1.8279505283026303</v>
      </c>
      <c r="BU25" s="3">
        <f t="shared" si="24"/>
        <v>1.5693739096150459</v>
      </c>
      <c r="BV25" s="3">
        <f t="shared" si="25"/>
        <v>1.7522021531765211</v>
      </c>
      <c r="BW25" s="3">
        <f t="shared" si="26"/>
        <v>1.8328919447597907</v>
      </c>
      <c r="BX25" s="3">
        <f t="shared" si="27"/>
        <v>1.9091279419892608</v>
      </c>
      <c r="BY25" s="3">
        <f t="shared" si="28"/>
        <v>2.2635413891715781</v>
      </c>
      <c r="BZ25" s="3">
        <f t="shared" si="29"/>
        <v>1.4479328655921802</v>
      </c>
      <c r="CA25" s="3">
        <f t="shared" si="30"/>
        <v>1.0666985504229953</v>
      </c>
      <c r="CB25" s="3" t="e">
        <f t="shared" si="31"/>
        <v>#NUM!</v>
      </c>
      <c r="CC25" s="3">
        <f t="shared" si="32"/>
        <v>1.1863912156954932</v>
      </c>
      <c r="CD25" s="3">
        <f t="shared" si="33"/>
        <v>1.1535099893008376</v>
      </c>
      <c r="CE25" s="3">
        <f t="shared" si="34"/>
        <v>1.2219355998280053</v>
      </c>
      <c r="CF25" s="3">
        <f t="shared" si="35"/>
        <v>1.0492180226701815</v>
      </c>
      <c r="CG25" s="3">
        <f t="shared" si="36"/>
        <v>1.318272080211627</v>
      </c>
      <c r="CH25" s="3">
        <f t="shared" si="37"/>
        <v>1.162564406523019</v>
      </c>
      <c r="CI25" s="3">
        <f t="shared" si="38"/>
        <v>1.3430144971507676</v>
      </c>
      <c r="CJ25" s="3">
        <f t="shared" si="39"/>
        <v>1.1119342763326816</v>
      </c>
    </row>
    <row r="26" spans="2:88" x14ac:dyDescent="0.15">
      <c r="B26" s="3" t="s">
        <v>935</v>
      </c>
      <c r="C26" s="1" t="s">
        <v>300</v>
      </c>
      <c r="D26" s="4" t="s">
        <v>63</v>
      </c>
      <c r="E26" s="4" t="s">
        <v>301</v>
      </c>
      <c r="F26" s="14" t="s">
        <v>660</v>
      </c>
      <c r="G26" s="1" t="s">
        <v>90</v>
      </c>
      <c r="H26" s="1" t="s">
        <v>53</v>
      </c>
      <c r="I26" s="4">
        <v>178.4</v>
      </c>
      <c r="J26" s="4">
        <v>183.4</v>
      </c>
      <c r="K26" s="4">
        <v>171.21</v>
      </c>
      <c r="L26" s="4">
        <v>157.18</v>
      </c>
      <c r="M26" s="4">
        <v>151.02000000000001</v>
      </c>
      <c r="N26" s="4">
        <v>160.19</v>
      </c>
      <c r="O26" s="4">
        <v>92.51</v>
      </c>
      <c r="P26" s="4">
        <v>80.94</v>
      </c>
      <c r="Q26" s="4">
        <v>66.540000000000006</v>
      </c>
      <c r="R26" s="4">
        <v>52.28</v>
      </c>
      <c r="S26" s="4">
        <v>87.02</v>
      </c>
      <c r="T26" s="4">
        <v>32.909999999999997</v>
      </c>
      <c r="U26" s="4">
        <v>16.690000000000001</v>
      </c>
      <c r="V26" s="4">
        <v>31.62</v>
      </c>
      <c r="W26" s="4">
        <v>15.38</v>
      </c>
      <c r="X26" s="4">
        <v>38.24</v>
      </c>
      <c r="Y26" s="4">
        <v>14.2</v>
      </c>
      <c r="Z26" s="4">
        <v>50.99</v>
      </c>
      <c r="AA26" s="4">
        <v>12.54</v>
      </c>
      <c r="AB26" s="4">
        <v>129.9</v>
      </c>
      <c r="AC26" s="4">
        <v>110.38</v>
      </c>
      <c r="AD26" s="4">
        <v>89.32</v>
      </c>
      <c r="AE26" s="4">
        <v>62.65</v>
      </c>
      <c r="AF26" s="4">
        <v>35.299999999999997</v>
      </c>
      <c r="AG26" s="4">
        <v>52.99</v>
      </c>
      <c r="AH26" s="4">
        <v>69.400000000000006</v>
      </c>
      <c r="AI26" s="4">
        <v>76.94</v>
      </c>
      <c r="AJ26" s="4">
        <v>173.06</v>
      </c>
      <c r="AK26" s="4">
        <v>27.37</v>
      </c>
      <c r="AL26" s="4">
        <v>11.48</v>
      </c>
      <c r="AM26" s="4"/>
      <c r="AN26" s="4">
        <v>13.96</v>
      </c>
      <c r="AO26" s="4">
        <v>12.55</v>
      </c>
      <c r="AP26" s="4">
        <v>13.8</v>
      </c>
      <c r="AQ26" s="4">
        <v>10.11</v>
      </c>
      <c r="AR26" s="4">
        <v>19.440000000000001</v>
      </c>
      <c r="AS26" s="4">
        <v>14.07</v>
      </c>
      <c r="AT26" s="4">
        <v>21.38</v>
      </c>
      <c r="AU26" s="4">
        <v>12.36</v>
      </c>
      <c r="AX26" s="3">
        <f t="shared" si="1"/>
        <v>2.2513948500401044</v>
      </c>
      <c r="AY26" s="3">
        <f t="shared" si="2"/>
        <v>2.2633993313340022</v>
      </c>
      <c r="AZ26" s="3">
        <f t="shared" si="3"/>
        <v>2.2335291272686204</v>
      </c>
      <c r="BA26" s="3">
        <f t="shared" si="4"/>
        <v>2.1963972844373432</v>
      </c>
      <c r="BB26" s="3">
        <f t="shared" si="5"/>
        <v>2.1790344659320064</v>
      </c>
      <c r="BC26" s="3">
        <f t="shared" si="6"/>
        <v>2.2046354013838476</v>
      </c>
      <c r="BD26" s="3">
        <f t="shared" si="7"/>
        <v>1.9661886809561373</v>
      </c>
      <c r="BE26" s="3">
        <f t="shared" si="8"/>
        <v>1.908163200055548</v>
      </c>
      <c r="BF26" s="3">
        <f t="shared" si="9"/>
        <v>1.8230827965328038</v>
      </c>
      <c r="BG26" s="3">
        <f t="shared" si="10"/>
        <v>1.7183355789085066</v>
      </c>
      <c r="BH26" s="3">
        <f t="shared" si="11"/>
        <v>1.9396190789566981</v>
      </c>
      <c r="BI26" s="3">
        <f t="shared" si="12"/>
        <v>1.5173278822943734</v>
      </c>
      <c r="BJ26" s="3">
        <f t="shared" si="13"/>
        <v>1.2224563366792467</v>
      </c>
      <c r="BK26" s="3">
        <f t="shared" si="14"/>
        <v>1.4999618655961902</v>
      </c>
      <c r="BL26" s="3">
        <f t="shared" si="15"/>
        <v>1.1869563354654122</v>
      </c>
      <c r="BM26" s="3">
        <f t="shared" si="16"/>
        <v>1.5825178836040625</v>
      </c>
      <c r="BN26" s="3">
        <f t="shared" si="17"/>
        <v>1.1522883443830565</v>
      </c>
      <c r="BO26" s="3">
        <f t="shared" si="18"/>
        <v>1.7074850119674736</v>
      </c>
      <c r="BP26" s="3">
        <f t="shared" si="19"/>
        <v>1.0982975364946976</v>
      </c>
      <c r="BQ26" s="3">
        <f t="shared" si="20"/>
        <v>2.1136091510730277</v>
      </c>
      <c r="BR26" s="3">
        <f t="shared" si="21"/>
        <v>2.0428903897292447</v>
      </c>
      <c r="BS26" s="3">
        <f t="shared" si="22"/>
        <v>1.9509487143994002</v>
      </c>
      <c r="BT26" s="3">
        <f t="shared" si="23"/>
        <v>1.7969210753301688</v>
      </c>
      <c r="BU26" s="3">
        <f t="shared" si="24"/>
        <v>1.5477747053878226</v>
      </c>
      <c r="BV26" s="3">
        <f t="shared" si="25"/>
        <v>1.7241939195143297</v>
      </c>
      <c r="BW26" s="3">
        <f t="shared" si="26"/>
        <v>1.841359470454855</v>
      </c>
      <c r="BX26" s="3">
        <f t="shared" si="27"/>
        <v>1.8861521819707967</v>
      </c>
      <c r="BY26" s="3">
        <f t="shared" si="28"/>
        <v>2.2381966993790137</v>
      </c>
      <c r="BZ26" s="3">
        <f t="shared" si="29"/>
        <v>1.4372747974101237</v>
      </c>
      <c r="CA26" s="3">
        <f t="shared" si="30"/>
        <v>1.0599418880619547</v>
      </c>
      <c r="CB26" s="3" t="e">
        <f t="shared" si="31"/>
        <v>#NUM!</v>
      </c>
      <c r="CC26" s="3">
        <f t="shared" si="32"/>
        <v>1.1448854182871424</v>
      </c>
      <c r="CD26" s="3">
        <f t="shared" si="33"/>
        <v>1.0986437258170569</v>
      </c>
      <c r="CE26" s="3">
        <f t="shared" si="34"/>
        <v>1.1398790864012365</v>
      </c>
      <c r="CF26" s="3">
        <f t="shared" si="35"/>
        <v>1.0047511555910011</v>
      </c>
      <c r="CG26" s="3">
        <f t="shared" si="36"/>
        <v>1.2886962605902559</v>
      </c>
      <c r="CH26" s="3">
        <f t="shared" si="37"/>
        <v>1.1482940974347458</v>
      </c>
      <c r="CI26" s="3">
        <f t="shared" si="38"/>
        <v>1.3300077008727591</v>
      </c>
      <c r="CJ26" s="3">
        <f t="shared" si="39"/>
        <v>1.0920184707527971</v>
      </c>
    </row>
    <row r="27" spans="2:88" x14ac:dyDescent="0.15">
      <c r="B27" s="3" t="s">
        <v>935</v>
      </c>
      <c r="C27" s="1" t="s">
        <v>306</v>
      </c>
      <c r="D27" s="4" t="s">
        <v>63</v>
      </c>
      <c r="E27" s="4" t="s">
        <v>307</v>
      </c>
      <c r="F27" s="14" t="s">
        <v>660</v>
      </c>
      <c r="G27" s="1" t="s">
        <v>90</v>
      </c>
      <c r="H27" s="1" t="s">
        <v>40</v>
      </c>
      <c r="I27" s="4">
        <v>186.03</v>
      </c>
      <c r="J27" s="4">
        <v>193.24</v>
      </c>
      <c r="K27" s="4">
        <v>180.22</v>
      </c>
      <c r="L27" s="4">
        <v>161.35</v>
      </c>
      <c r="M27" s="4">
        <v>156.94</v>
      </c>
      <c r="N27" s="4">
        <v>169.5</v>
      </c>
      <c r="O27" s="4">
        <v>95.41</v>
      </c>
      <c r="P27" s="4">
        <v>85.53</v>
      </c>
      <c r="Q27" s="4">
        <v>69.72</v>
      </c>
      <c r="R27" s="4">
        <v>54.55</v>
      </c>
      <c r="S27" s="4">
        <v>92.73</v>
      </c>
      <c r="T27" s="4">
        <v>33.619999999999997</v>
      </c>
      <c r="U27" s="4">
        <v>18.37</v>
      </c>
      <c r="V27" s="4">
        <v>33.56</v>
      </c>
      <c r="W27" s="4">
        <v>16.82</v>
      </c>
      <c r="X27" s="4">
        <v>40.75</v>
      </c>
      <c r="Y27" s="4">
        <v>14.68</v>
      </c>
      <c r="Z27" s="4">
        <v>54.43</v>
      </c>
      <c r="AA27" s="4">
        <v>12.69</v>
      </c>
      <c r="AB27" s="4">
        <v>136.87</v>
      </c>
      <c r="AC27" s="4">
        <v>115.5</v>
      </c>
      <c r="AD27" s="4">
        <v>94.6</v>
      </c>
      <c r="AE27" s="4">
        <v>66.03</v>
      </c>
      <c r="AF27" s="4">
        <v>37.35</v>
      </c>
      <c r="AG27" s="4">
        <v>57.01</v>
      </c>
      <c r="AH27" s="4">
        <v>68.64</v>
      </c>
      <c r="AI27" s="4">
        <v>79.62</v>
      </c>
      <c r="AJ27" s="4">
        <v>178.07</v>
      </c>
      <c r="AK27" s="4">
        <v>30.01</v>
      </c>
      <c r="AL27" s="4">
        <v>12.13</v>
      </c>
      <c r="AM27" s="4"/>
      <c r="AN27" s="4"/>
      <c r="AO27" s="4">
        <v>12.91</v>
      </c>
      <c r="AP27" s="4"/>
      <c r="AQ27" s="4">
        <v>10.130000000000001</v>
      </c>
      <c r="AR27" s="4">
        <v>21.73</v>
      </c>
      <c r="AS27" s="4">
        <v>14.65</v>
      </c>
      <c r="AT27" s="4">
        <v>22.57</v>
      </c>
      <c r="AU27" s="4">
        <v>12.96</v>
      </c>
      <c r="AX27" s="3">
        <f t="shared" si="1"/>
        <v>2.269582986066613</v>
      </c>
      <c r="AY27" s="3">
        <f t="shared" si="2"/>
        <v>2.2860970288144822</v>
      </c>
      <c r="AZ27" s="3">
        <f t="shared" si="3"/>
        <v>2.2558029853536983</v>
      </c>
      <c r="BA27" s="3">
        <f t="shared" si="4"/>
        <v>2.2077689697399236</v>
      </c>
      <c r="BB27" s="3">
        <f t="shared" si="5"/>
        <v>2.1957336482732113</v>
      </c>
      <c r="BC27" s="3">
        <f t="shared" si="6"/>
        <v>2.2291697025391009</v>
      </c>
      <c r="BD27" s="3">
        <f t="shared" si="7"/>
        <v>1.9795938958489303</v>
      </c>
      <c r="BE27" s="3">
        <f t="shared" si="8"/>
        <v>1.9321184720291225</v>
      </c>
      <c r="BF27" s="3">
        <f t="shared" si="9"/>
        <v>1.8433573784379556</v>
      </c>
      <c r="BG27" s="3">
        <f t="shared" si="10"/>
        <v>1.7367947549243608</v>
      </c>
      <c r="BH27" s="3">
        <f t="shared" si="11"/>
        <v>1.9672202597829673</v>
      </c>
      <c r="BI27" s="3">
        <f t="shared" si="12"/>
        <v>1.5265977091034522</v>
      </c>
      <c r="BJ27" s="3">
        <f t="shared" si="13"/>
        <v>1.2641091563058084</v>
      </c>
      <c r="BK27" s="3">
        <f t="shared" si="14"/>
        <v>1.5258219521566627</v>
      </c>
      <c r="BL27" s="3">
        <f t="shared" si="15"/>
        <v>1.2258259914618934</v>
      </c>
      <c r="BM27" s="3">
        <f t="shared" si="16"/>
        <v>1.6101276130759954</v>
      </c>
      <c r="BN27" s="3">
        <f t="shared" si="17"/>
        <v>1.1667260555800518</v>
      </c>
      <c r="BO27" s="3">
        <f t="shared" si="18"/>
        <v>1.7358383343170738</v>
      </c>
      <c r="BP27" s="3">
        <f t="shared" si="19"/>
        <v>1.1034616220947047</v>
      </c>
      <c r="BQ27" s="3">
        <f t="shared" si="20"/>
        <v>2.1363082672558131</v>
      </c>
      <c r="BR27" s="3">
        <f t="shared" si="21"/>
        <v>2.0625819842281632</v>
      </c>
      <c r="BS27" s="3">
        <f t="shared" si="22"/>
        <v>1.9758911364017928</v>
      </c>
      <c r="BT27" s="3">
        <f t="shared" si="23"/>
        <v>1.8197412972730105</v>
      </c>
      <c r="BU27" s="3">
        <f t="shared" si="24"/>
        <v>1.5722906061514177</v>
      </c>
      <c r="BV27" s="3">
        <f t="shared" si="25"/>
        <v>1.7559510410041319</v>
      </c>
      <c r="BW27" s="3">
        <f t="shared" si="26"/>
        <v>1.836577274840649</v>
      </c>
      <c r="BX27" s="3">
        <f t="shared" si="27"/>
        <v>1.9010221732480792</v>
      </c>
      <c r="BY27" s="3">
        <f t="shared" si="28"/>
        <v>2.2505907587001928</v>
      </c>
      <c r="BZ27" s="3">
        <f t="shared" si="29"/>
        <v>1.4772659954248526</v>
      </c>
      <c r="CA27" s="3">
        <f t="shared" si="30"/>
        <v>1.0838608008665731</v>
      </c>
      <c r="CB27" s="3" t="e">
        <f t="shared" si="31"/>
        <v>#NUM!</v>
      </c>
      <c r="CC27" s="3" t="e">
        <f t="shared" si="32"/>
        <v>#NUM!</v>
      </c>
      <c r="CD27" s="3">
        <f t="shared" si="33"/>
        <v>1.1109262422664203</v>
      </c>
      <c r="CE27" s="3" t="e">
        <f t="shared" si="34"/>
        <v>#NUM!</v>
      </c>
      <c r="CF27" s="3">
        <f t="shared" si="35"/>
        <v>1.0056094453602804</v>
      </c>
      <c r="CG27" s="3">
        <f t="shared" si="36"/>
        <v>1.3370597263205246</v>
      </c>
      <c r="CH27" s="3">
        <f t="shared" si="37"/>
        <v>1.1658376246901283</v>
      </c>
      <c r="CI27" s="3">
        <f t="shared" si="38"/>
        <v>1.3535315590777621</v>
      </c>
      <c r="CJ27" s="3">
        <f t="shared" si="39"/>
        <v>1.1126050015345745</v>
      </c>
    </row>
    <row r="28" spans="2:88" x14ac:dyDescent="0.15">
      <c r="B28" s="3" t="s">
        <v>935</v>
      </c>
      <c r="C28" s="1" t="s">
        <v>312</v>
      </c>
      <c r="D28" s="4" t="s">
        <v>63</v>
      </c>
      <c r="E28" s="4" t="s">
        <v>313</v>
      </c>
      <c r="F28" s="14" t="s">
        <v>660</v>
      </c>
      <c r="G28" s="1" t="s">
        <v>90</v>
      </c>
      <c r="H28" s="1" t="s">
        <v>40</v>
      </c>
      <c r="I28" s="4"/>
      <c r="J28" s="4"/>
      <c r="K28" s="4"/>
      <c r="L28" s="4">
        <v>159.01</v>
      </c>
      <c r="M28" s="4">
        <v>154.19</v>
      </c>
      <c r="N28" s="4">
        <v>163.93</v>
      </c>
      <c r="O28" s="4">
        <v>92.91</v>
      </c>
      <c r="P28" s="4">
        <v>83.98</v>
      </c>
      <c r="Q28" s="4"/>
      <c r="R28" s="4"/>
      <c r="S28" s="4"/>
      <c r="T28" s="4"/>
      <c r="U28" s="4"/>
      <c r="V28" s="4"/>
      <c r="W28" s="4"/>
      <c r="X28" s="4"/>
      <c r="Y28" s="4"/>
      <c r="Z28" s="4">
        <v>53.5</v>
      </c>
      <c r="AA28" s="4"/>
      <c r="AB28" s="4"/>
      <c r="AC28" s="4"/>
      <c r="AD28" s="4"/>
      <c r="AE28" s="4"/>
      <c r="AF28" s="4"/>
      <c r="AG28" s="4">
        <v>51.41</v>
      </c>
      <c r="AH28" s="4">
        <v>72.23</v>
      </c>
      <c r="AI28" s="4">
        <v>78.7</v>
      </c>
      <c r="AJ28" s="4">
        <v>176.22</v>
      </c>
      <c r="AK28" s="4">
        <v>28.86</v>
      </c>
      <c r="AL28" s="4"/>
      <c r="AM28" s="4"/>
      <c r="AN28" s="4"/>
      <c r="AO28" s="4">
        <v>13.29</v>
      </c>
      <c r="AP28" s="4"/>
      <c r="AQ28" s="4">
        <v>12.19</v>
      </c>
      <c r="AR28" s="4">
        <v>20.21</v>
      </c>
      <c r="AS28" s="4">
        <v>14.38</v>
      </c>
      <c r="AT28" s="4"/>
      <c r="AU28" s="4">
        <v>12.92</v>
      </c>
      <c r="AX28" s="3" t="e">
        <f t="shared" si="1"/>
        <v>#NUM!</v>
      </c>
      <c r="AY28" s="3" t="e">
        <f t="shared" si="2"/>
        <v>#NUM!</v>
      </c>
      <c r="AZ28" s="3" t="e">
        <f t="shared" si="3"/>
        <v>#NUM!</v>
      </c>
      <c r="BA28" s="3">
        <f t="shared" si="4"/>
        <v>2.2014244375799117</v>
      </c>
      <c r="BB28" s="3">
        <f t="shared" si="5"/>
        <v>2.1880562084383692</v>
      </c>
      <c r="BC28" s="3">
        <f t="shared" si="6"/>
        <v>2.2146584388799182</v>
      </c>
      <c r="BD28" s="3">
        <f t="shared" si="7"/>
        <v>1.9680624600764491</v>
      </c>
      <c r="BE28" s="3">
        <f t="shared" si="8"/>
        <v>1.9241758703019209</v>
      </c>
      <c r="BF28" s="3" t="e">
        <f t="shared" si="9"/>
        <v>#NUM!</v>
      </c>
      <c r="BG28" s="3" t="e">
        <f t="shared" si="10"/>
        <v>#NUM!</v>
      </c>
      <c r="BH28" s="3" t="e">
        <f t="shared" si="11"/>
        <v>#NUM!</v>
      </c>
      <c r="BI28" s="3" t="e">
        <f t="shared" si="12"/>
        <v>#NUM!</v>
      </c>
      <c r="BJ28" s="3" t="e">
        <f t="shared" si="13"/>
        <v>#NUM!</v>
      </c>
      <c r="BK28" s="3" t="e">
        <f t="shared" si="14"/>
        <v>#NUM!</v>
      </c>
      <c r="BL28" s="3" t="e">
        <f t="shared" si="15"/>
        <v>#NUM!</v>
      </c>
      <c r="BM28" s="3" t="e">
        <f t="shared" si="16"/>
        <v>#NUM!</v>
      </c>
      <c r="BN28" s="3" t="e">
        <f t="shared" si="17"/>
        <v>#NUM!</v>
      </c>
      <c r="BO28" s="3">
        <f t="shared" si="18"/>
        <v>1.7283537820212285</v>
      </c>
      <c r="BP28" s="3" t="e">
        <f t="shared" si="19"/>
        <v>#NUM!</v>
      </c>
      <c r="BQ28" s="3" t="e">
        <f t="shared" si="20"/>
        <v>#NUM!</v>
      </c>
      <c r="BR28" s="3" t="e">
        <f t="shared" si="21"/>
        <v>#NUM!</v>
      </c>
      <c r="BS28" s="3" t="e">
        <f t="shared" si="22"/>
        <v>#NUM!</v>
      </c>
      <c r="BT28" s="3" t="e">
        <f t="shared" si="23"/>
        <v>#NUM!</v>
      </c>
      <c r="BU28" s="3" t="e">
        <f t="shared" si="24"/>
        <v>#NUM!</v>
      </c>
      <c r="BV28" s="3">
        <f t="shared" si="25"/>
        <v>1.7110476038670339</v>
      </c>
      <c r="BW28" s="3">
        <f t="shared" si="26"/>
        <v>1.8587176148602917</v>
      </c>
      <c r="BX28" s="3">
        <f t="shared" si="27"/>
        <v>1.8959747323590646</v>
      </c>
      <c r="BY28" s="3">
        <f t="shared" si="28"/>
        <v>2.2460551969064437</v>
      </c>
      <c r="BZ28" s="3">
        <f t="shared" si="29"/>
        <v>1.4602963267574753</v>
      </c>
      <c r="CA28" s="3" t="e">
        <f t="shared" si="30"/>
        <v>#NUM!</v>
      </c>
      <c r="CB28" s="3" t="e">
        <f t="shared" si="31"/>
        <v>#NUM!</v>
      </c>
      <c r="CC28" s="3" t="e">
        <f t="shared" si="32"/>
        <v>#NUM!</v>
      </c>
      <c r="CD28" s="3">
        <f t="shared" si="33"/>
        <v>1.1235249809427319</v>
      </c>
      <c r="CE28" s="3" t="e">
        <f t="shared" si="34"/>
        <v>#NUM!</v>
      </c>
      <c r="CF28" s="3">
        <f t="shared" si="35"/>
        <v>1.086003705618382</v>
      </c>
      <c r="CG28" s="3">
        <f t="shared" si="36"/>
        <v>1.3055663135153039</v>
      </c>
      <c r="CH28" s="3">
        <f t="shared" si="37"/>
        <v>1.1577588860468637</v>
      </c>
      <c r="CI28" s="3" t="e">
        <f t="shared" si="38"/>
        <v>#NUM!</v>
      </c>
      <c r="CJ28" s="3">
        <f t="shared" si="39"/>
        <v>1.1112625136590653</v>
      </c>
    </row>
    <row r="29" spans="2:88" x14ac:dyDescent="0.15">
      <c r="B29" s="3" t="s">
        <v>935</v>
      </c>
      <c r="C29" s="1" t="s">
        <v>314</v>
      </c>
      <c r="D29" s="4" t="s">
        <v>63</v>
      </c>
      <c r="E29" s="4" t="s">
        <v>346</v>
      </c>
      <c r="F29" s="4">
        <v>6</v>
      </c>
      <c r="G29" s="1" t="s">
        <v>90</v>
      </c>
      <c r="H29" s="1" t="s">
        <v>53</v>
      </c>
      <c r="I29" s="4">
        <v>182.5</v>
      </c>
      <c r="J29" s="4">
        <v>193.99</v>
      </c>
      <c r="K29" s="4">
        <v>179.73</v>
      </c>
      <c r="L29" s="4">
        <v>159.30000000000001</v>
      </c>
      <c r="M29" s="4">
        <v>153.63</v>
      </c>
      <c r="N29" s="4">
        <v>167.55</v>
      </c>
      <c r="O29" s="4">
        <v>94.95</v>
      </c>
      <c r="P29" s="4">
        <v>86.97</v>
      </c>
      <c r="Q29" s="4">
        <v>70.989999999999995</v>
      </c>
      <c r="R29" s="4">
        <v>56.57</v>
      </c>
      <c r="S29" s="4">
        <v>86.92</v>
      </c>
      <c r="T29" s="4">
        <v>33.880000000000003</v>
      </c>
      <c r="U29" s="4">
        <v>19.48</v>
      </c>
      <c r="V29" s="4">
        <v>35.049999999999997</v>
      </c>
      <c r="W29" s="4">
        <v>17.7</v>
      </c>
      <c r="X29" s="4">
        <v>42.23</v>
      </c>
      <c r="Y29" s="4">
        <v>15.64</v>
      </c>
      <c r="Z29" s="4">
        <v>57.44</v>
      </c>
      <c r="AA29" s="4">
        <v>12.93</v>
      </c>
      <c r="AB29" s="4">
        <v>135.24</v>
      </c>
      <c r="AC29" s="4">
        <v>114.32</v>
      </c>
      <c r="AD29" s="4">
        <v>91.18</v>
      </c>
      <c r="AE29" s="4">
        <v>63.59</v>
      </c>
      <c r="AF29" s="4">
        <v>36.06</v>
      </c>
      <c r="AG29" s="4">
        <v>51.86</v>
      </c>
      <c r="AH29" s="4">
        <v>68.14</v>
      </c>
      <c r="AI29" s="4">
        <v>77.39</v>
      </c>
      <c r="AJ29" s="4">
        <v>177.15</v>
      </c>
      <c r="AK29" s="4">
        <v>29.75</v>
      </c>
      <c r="AL29" s="4">
        <v>12.25</v>
      </c>
      <c r="AM29" s="4"/>
      <c r="AN29" s="4">
        <v>15.18</v>
      </c>
      <c r="AO29" s="4">
        <v>13.55</v>
      </c>
      <c r="AP29" s="4">
        <v>16.16</v>
      </c>
      <c r="AQ29" s="4">
        <v>11.55</v>
      </c>
      <c r="AR29" s="4">
        <v>22.39</v>
      </c>
      <c r="AS29" s="4">
        <v>15.2</v>
      </c>
      <c r="AT29" s="4">
        <v>23.83</v>
      </c>
      <c r="AU29" s="4">
        <v>13.63</v>
      </c>
      <c r="AX29" s="3">
        <f t="shared" si="1"/>
        <v>2.2612628687924934</v>
      </c>
      <c r="AY29" s="3">
        <f t="shared" si="2"/>
        <v>2.2877793430397393</v>
      </c>
      <c r="AZ29" s="3">
        <f t="shared" si="3"/>
        <v>2.2546205743100276</v>
      </c>
      <c r="BA29" s="3">
        <f t="shared" si="4"/>
        <v>2.2022157758011316</v>
      </c>
      <c r="BB29" s="3">
        <f t="shared" si="5"/>
        <v>2.1864760305540583</v>
      </c>
      <c r="BC29" s="3">
        <f t="shared" si="6"/>
        <v>2.2241444321712902</v>
      </c>
      <c r="BD29" s="3">
        <f t="shared" si="7"/>
        <v>1.9774949690730363</v>
      </c>
      <c r="BE29" s="3">
        <f t="shared" si="8"/>
        <v>1.93936947007466</v>
      </c>
      <c r="BF29" s="3">
        <f t="shared" si="9"/>
        <v>1.8511971761741606</v>
      </c>
      <c r="BG29" s="3">
        <f t="shared" si="10"/>
        <v>1.7525861787404091</v>
      </c>
      <c r="BH29" s="3">
        <f t="shared" si="11"/>
        <v>1.9391197176484869</v>
      </c>
      <c r="BI29" s="3">
        <f t="shared" si="12"/>
        <v>1.5299434016586693</v>
      </c>
      <c r="BJ29" s="3">
        <f t="shared" si="13"/>
        <v>1.2895889525425968</v>
      </c>
      <c r="BK29" s="3">
        <f t="shared" si="14"/>
        <v>1.5446880223026773</v>
      </c>
      <c r="BL29" s="3">
        <f t="shared" si="15"/>
        <v>1.2479732663618066</v>
      </c>
      <c r="BM29" s="3">
        <f t="shared" si="16"/>
        <v>1.6256210814249077</v>
      </c>
      <c r="BN29" s="3">
        <f t="shared" si="17"/>
        <v>1.1942367487238292</v>
      </c>
      <c r="BO29" s="3">
        <f t="shared" si="18"/>
        <v>1.7592144312342439</v>
      </c>
      <c r="BP29" s="3">
        <f t="shared" si="19"/>
        <v>1.1115985248803941</v>
      </c>
      <c r="BQ29" s="3">
        <f t="shared" si="20"/>
        <v>2.1311051620937316</v>
      </c>
      <c r="BR29" s="3">
        <f t="shared" si="21"/>
        <v>2.0581222157829138</v>
      </c>
      <c r="BS29" s="3">
        <f t="shared" si="22"/>
        <v>1.9598995878659435</v>
      </c>
      <c r="BT29" s="3">
        <f t="shared" si="23"/>
        <v>1.8033888249836134</v>
      </c>
      <c r="BU29" s="3">
        <f t="shared" si="24"/>
        <v>1.5570257223863833</v>
      </c>
      <c r="BV29" s="3">
        <f t="shared" si="25"/>
        <v>1.7148325124333326</v>
      </c>
      <c r="BW29" s="3">
        <f t="shared" si="26"/>
        <v>1.8334021292318585</v>
      </c>
      <c r="BX29" s="3">
        <f t="shared" si="27"/>
        <v>1.8886848466596988</v>
      </c>
      <c r="BY29" s="3">
        <f t="shared" si="28"/>
        <v>2.2483411566691962</v>
      </c>
      <c r="BZ29" s="3">
        <f t="shared" si="29"/>
        <v>1.4734869700645683</v>
      </c>
      <c r="CA29" s="3">
        <f t="shared" si="30"/>
        <v>1.0881360887005513</v>
      </c>
      <c r="CB29" s="3" t="e">
        <f t="shared" si="31"/>
        <v>#NUM!</v>
      </c>
      <c r="CC29" s="3">
        <f t="shared" si="32"/>
        <v>1.1812717715594616</v>
      </c>
      <c r="CD29" s="3">
        <f t="shared" si="33"/>
        <v>1.1319392952104246</v>
      </c>
      <c r="CE29" s="3">
        <f t="shared" si="34"/>
        <v>1.2084413564385674</v>
      </c>
      <c r="CF29" s="3">
        <f t="shared" si="35"/>
        <v>1.0625819842281632</v>
      </c>
      <c r="CG29" s="3">
        <f t="shared" si="36"/>
        <v>1.3500540935790302</v>
      </c>
      <c r="CH29" s="3">
        <f t="shared" si="37"/>
        <v>1.1818435879447726</v>
      </c>
      <c r="CI29" s="3">
        <f t="shared" si="38"/>
        <v>1.3771240423464561</v>
      </c>
      <c r="CJ29" s="3">
        <f t="shared" si="39"/>
        <v>1.1344958558346736</v>
      </c>
    </row>
    <row r="30" spans="2:88" x14ac:dyDescent="0.15">
      <c r="B30" s="3" t="s">
        <v>935</v>
      </c>
      <c r="C30" s="1" t="s">
        <v>330</v>
      </c>
      <c r="D30" s="4" t="s">
        <v>63</v>
      </c>
      <c r="E30" s="4" t="s">
        <v>329</v>
      </c>
      <c r="F30" s="14" t="s">
        <v>660</v>
      </c>
      <c r="G30" s="1" t="s">
        <v>90</v>
      </c>
      <c r="H30" s="1" t="s">
        <v>40</v>
      </c>
      <c r="I30" s="4"/>
      <c r="J30" s="4">
        <v>184.4</v>
      </c>
      <c r="K30" s="4">
        <v>171.35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X30" s="3" t="e">
        <f t="shared" si="1"/>
        <v>#NUM!</v>
      </c>
      <c r="AY30" s="3">
        <f t="shared" si="2"/>
        <v>2.2657609167176105</v>
      </c>
      <c r="AZ30" s="3">
        <f t="shared" si="3"/>
        <v>2.2338841087658858</v>
      </c>
      <c r="BA30" s="3" t="e">
        <f t="shared" si="4"/>
        <v>#NUM!</v>
      </c>
      <c r="BB30" s="3" t="e">
        <f t="shared" si="5"/>
        <v>#NUM!</v>
      </c>
      <c r="BC30" s="3" t="e">
        <f t="shared" si="6"/>
        <v>#NUM!</v>
      </c>
      <c r="BD30" s="3" t="e">
        <f t="shared" si="7"/>
        <v>#NUM!</v>
      </c>
      <c r="BE30" s="3" t="e">
        <f t="shared" si="8"/>
        <v>#NUM!</v>
      </c>
      <c r="BF30" s="3" t="e">
        <f t="shared" si="9"/>
        <v>#NUM!</v>
      </c>
      <c r="BG30" s="3" t="e">
        <f t="shared" si="10"/>
        <v>#NUM!</v>
      </c>
      <c r="BH30" s="3" t="e">
        <f t="shared" si="11"/>
        <v>#NUM!</v>
      </c>
      <c r="BI30" s="3" t="e">
        <f t="shared" si="12"/>
        <v>#NUM!</v>
      </c>
      <c r="BJ30" s="3" t="e">
        <f t="shared" si="13"/>
        <v>#NUM!</v>
      </c>
      <c r="BK30" s="3" t="e">
        <f t="shared" si="14"/>
        <v>#NUM!</v>
      </c>
      <c r="BL30" s="3" t="e">
        <f t="shared" si="15"/>
        <v>#NUM!</v>
      </c>
      <c r="BM30" s="3" t="e">
        <f t="shared" si="16"/>
        <v>#NUM!</v>
      </c>
      <c r="BN30" s="3" t="e">
        <f t="shared" si="17"/>
        <v>#NUM!</v>
      </c>
      <c r="BO30" s="3" t="e">
        <f t="shared" si="18"/>
        <v>#NUM!</v>
      </c>
      <c r="BP30" s="3" t="e">
        <f t="shared" si="19"/>
        <v>#NUM!</v>
      </c>
      <c r="BQ30" s="3" t="e">
        <f t="shared" si="20"/>
        <v>#NUM!</v>
      </c>
      <c r="BR30" s="3" t="e">
        <f t="shared" si="21"/>
        <v>#NUM!</v>
      </c>
      <c r="BS30" s="3" t="e">
        <f t="shared" si="22"/>
        <v>#NUM!</v>
      </c>
      <c r="BT30" s="3" t="e">
        <f t="shared" si="23"/>
        <v>#NUM!</v>
      </c>
      <c r="BU30" s="3" t="e">
        <f t="shared" si="24"/>
        <v>#NUM!</v>
      </c>
      <c r="BV30" s="3" t="e">
        <f t="shared" si="25"/>
        <v>#NUM!</v>
      </c>
      <c r="BW30" s="3" t="e">
        <f t="shared" si="26"/>
        <v>#NUM!</v>
      </c>
      <c r="BX30" s="3" t="e">
        <f t="shared" si="27"/>
        <v>#NUM!</v>
      </c>
      <c r="BY30" s="3" t="e">
        <f t="shared" si="28"/>
        <v>#NUM!</v>
      </c>
      <c r="BZ30" s="3" t="e">
        <f t="shared" si="29"/>
        <v>#NUM!</v>
      </c>
      <c r="CA30" s="3" t="e">
        <f t="shared" si="30"/>
        <v>#NUM!</v>
      </c>
      <c r="CB30" s="3" t="e">
        <f t="shared" si="31"/>
        <v>#NUM!</v>
      </c>
      <c r="CC30" s="3" t="e">
        <f t="shared" si="32"/>
        <v>#NUM!</v>
      </c>
      <c r="CD30" s="3" t="e">
        <f t="shared" si="33"/>
        <v>#NUM!</v>
      </c>
      <c r="CE30" s="3" t="e">
        <f t="shared" si="34"/>
        <v>#NUM!</v>
      </c>
      <c r="CF30" s="3" t="e">
        <f t="shared" si="35"/>
        <v>#NUM!</v>
      </c>
      <c r="CG30" s="3" t="e">
        <f t="shared" si="36"/>
        <v>#NUM!</v>
      </c>
      <c r="CH30" s="3" t="e">
        <f t="shared" si="37"/>
        <v>#NUM!</v>
      </c>
      <c r="CI30" s="3" t="e">
        <f t="shared" si="38"/>
        <v>#NUM!</v>
      </c>
      <c r="CJ30" s="3" t="e">
        <f t="shared" si="39"/>
        <v>#NUM!</v>
      </c>
    </row>
    <row r="31" spans="2:88" x14ac:dyDescent="0.15">
      <c r="B31" s="3" t="s">
        <v>935</v>
      </c>
      <c r="C31" s="1" t="s">
        <v>333</v>
      </c>
      <c r="D31" s="4" t="s">
        <v>63</v>
      </c>
      <c r="E31" s="4" t="s">
        <v>332</v>
      </c>
      <c r="F31" s="14" t="s">
        <v>660</v>
      </c>
      <c r="G31" s="1" t="s">
        <v>90</v>
      </c>
      <c r="H31" s="1" t="s">
        <v>53</v>
      </c>
      <c r="I31" s="4">
        <v>173.76</v>
      </c>
      <c r="J31" s="4">
        <v>180.77</v>
      </c>
      <c r="K31" s="4">
        <v>171.24</v>
      </c>
      <c r="L31" s="4">
        <v>149.81</v>
      </c>
      <c r="M31" s="4">
        <v>147.13</v>
      </c>
      <c r="N31" s="4">
        <v>155.6</v>
      </c>
      <c r="O31" s="4">
        <v>92.21</v>
      </c>
      <c r="P31" s="4">
        <v>83.66</v>
      </c>
      <c r="Q31" s="4">
        <v>69.489999999999995</v>
      </c>
      <c r="R31" s="4">
        <v>54.34</v>
      </c>
      <c r="S31" s="4">
        <v>83</v>
      </c>
      <c r="T31" s="4">
        <v>31.66</v>
      </c>
      <c r="U31" s="4">
        <v>17.309999999999999</v>
      </c>
      <c r="V31" s="4">
        <v>31.34</v>
      </c>
      <c r="W31" s="4">
        <v>16.68</v>
      </c>
      <c r="X31" s="4">
        <v>37.6</v>
      </c>
      <c r="Y31" s="4">
        <v>14.74</v>
      </c>
      <c r="Z31" s="4">
        <v>50.95</v>
      </c>
      <c r="AA31" s="4">
        <v>14.08</v>
      </c>
      <c r="AB31" s="4">
        <v>127.31</v>
      </c>
      <c r="AC31" s="4">
        <v>106.68</v>
      </c>
      <c r="AD31" s="4">
        <v>84.48</v>
      </c>
      <c r="AE31" s="4">
        <v>57.63</v>
      </c>
      <c r="AF31" s="4">
        <v>33.96</v>
      </c>
      <c r="AG31" s="4">
        <v>50.78</v>
      </c>
      <c r="AH31" s="4">
        <v>67.069999999999993</v>
      </c>
      <c r="AI31" s="4">
        <v>70.790000000000006</v>
      </c>
      <c r="AJ31" s="4"/>
      <c r="AK31" s="4">
        <v>28.99</v>
      </c>
      <c r="AL31" s="4">
        <v>11.71</v>
      </c>
      <c r="AM31" s="4"/>
      <c r="AN31" s="4"/>
      <c r="AO31" s="4">
        <v>14.49</v>
      </c>
      <c r="AP31" s="4">
        <v>14.64</v>
      </c>
      <c r="AQ31" s="4">
        <v>9.27</v>
      </c>
      <c r="AR31" s="4">
        <v>21.82</v>
      </c>
      <c r="AS31" s="4">
        <v>14.69</v>
      </c>
      <c r="AT31" s="4">
        <v>22.2</v>
      </c>
      <c r="AU31" s="4">
        <v>12.47</v>
      </c>
      <c r="AX31" s="3">
        <f t="shared" si="1"/>
        <v>2.239949807908753</v>
      </c>
      <c r="AY31" s="3">
        <f t="shared" si="2"/>
        <v>2.2571263580225924</v>
      </c>
      <c r="AZ31" s="3">
        <f t="shared" si="3"/>
        <v>2.2336052191622717</v>
      </c>
      <c r="BA31" s="3">
        <f t="shared" si="4"/>
        <v>2.1755408040167681</v>
      </c>
      <c r="BB31" s="3">
        <f t="shared" si="5"/>
        <v>2.1677012349713682</v>
      </c>
      <c r="BC31" s="3">
        <f t="shared" si="6"/>
        <v>2.1920095926536702</v>
      </c>
      <c r="BD31" s="3">
        <f t="shared" si="7"/>
        <v>1.9647780220223761</v>
      </c>
      <c r="BE31" s="3">
        <f t="shared" si="8"/>
        <v>1.9225178602446114</v>
      </c>
      <c r="BF31" s="3">
        <f t="shared" si="9"/>
        <v>1.8419223116794508</v>
      </c>
      <c r="BG31" s="3">
        <f t="shared" si="10"/>
        <v>1.735119634081872</v>
      </c>
      <c r="BH31" s="3">
        <f t="shared" si="11"/>
        <v>1.919078092376074</v>
      </c>
      <c r="BI31" s="3">
        <f t="shared" si="12"/>
        <v>1.500510910526337</v>
      </c>
      <c r="BJ31" s="3">
        <f t="shared" si="13"/>
        <v>1.2382970678753937</v>
      </c>
      <c r="BK31" s="3">
        <f t="shared" si="14"/>
        <v>1.4960989921325714</v>
      </c>
      <c r="BL31" s="3">
        <f t="shared" si="15"/>
        <v>1.2221960463017199</v>
      </c>
      <c r="BM31" s="3">
        <f t="shared" si="16"/>
        <v>1.5751878449276611</v>
      </c>
      <c r="BN31" s="3">
        <f t="shared" si="17"/>
        <v>1.1684974835230326</v>
      </c>
      <c r="BO31" s="3">
        <f t="shared" si="18"/>
        <v>1.7071441883424452</v>
      </c>
      <c r="BP31" s="3">
        <f t="shared" si="19"/>
        <v>1.1486026548060935</v>
      </c>
      <c r="BQ31" s="3">
        <f t="shared" si="20"/>
        <v>2.1048625181410774</v>
      </c>
      <c r="BR31" s="3">
        <f t="shared" si="21"/>
        <v>2.0280830070178384</v>
      </c>
      <c r="BS31" s="3">
        <f t="shared" si="22"/>
        <v>1.9267539051897371</v>
      </c>
      <c r="BT31" s="3">
        <f t="shared" si="23"/>
        <v>1.7606486195813562</v>
      </c>
      <c r="BU31" s="3">
        <f t="shared" si="24"/>
        <v>1.5309676815719151</v>
      </c>
      <c r="BV31" s="3">
        <f t="shared" si="25"/>
        <v>1.7056926965377035</v>
      </c>
      <c r="BW31" s="3">
        <f t="shared" si="26"/>
        <v>1.8265283063406514</v>
      </c>
      <c r="BX31" s="3">
        <f t="shared" si="27"/>
        <v>1.8499719123288501</v>
      </c>
      <c r="BY31" s="3" t="e">
        <f t="shared" si="28"/>
        <v>#NUM!</v>
      </c>
      <c r="BZ31" s="3">
        <f t="shared" si="29"/>
        <v>1.4622482153549974</v>
      </c>
      <c r="CA31" s="3">
        <f t="shared" si="30"/>
        <v>1.0685568950723632</v>
      </c>
      <c r="CB31" s="3" t="e">
        <f t="shared" si="31"/>
        <v>#NUM!</v>
      </c>
      <c r="CC31" s="3" t="e">
        <f t="shared" si="32"/>
        <v>#NUM!</v>
      </c>
      <c r="CD31" s="3">
        <f t="shared" si="33"/>
        <v>1.1610683854711745</v>
      </c>
      <c r="CE31" s="3">
        <f t="shared" si="34"/>
        <v>1.1655410767223731</v>
      </c>
      <c r="CF31" s="3">
        <f t="shared" si="35"/>
        <v>0.96707973414449711</v>
      </c>
      <c r="CG31" s="3">
        <f t="shared" si="36"/>
        <v>1.338854746252323</v>
      </c>
      <c r="CH31" s="3">
        <f t="shared" si="37"/>
        <v>1.1670217957902564</v>
      </c>
      <c r="CI31" s="3">
        <f t="shared" si="38"/>
        <v>1.3463529744506386</v>
      </c>
      <c r="CJ31" s="3">
        <f t="shared" si="39"/>
        <v>1.0958664534785427</v>
      </c>
    </row>
    <row r="32" spans="2:88" x14ac:dyDescent="0.15">
      <c r="B32" s="3" t="s">
        <v>935</v>
      </c>
      <c r="C32" s="1" t="s">
        <v>334</v>
      </c>
      <c r="D32" s="4" t="s">
        <v>63</v>
      </c>
      <c r="E32" s="4" t="s">
        <v>329</v>
      </c>
      <c r="F32" s="14" t="s">
        <v>660</v>
      </c>
      <c r="G32" s="1" t="s">
        <v>90</v>
      </c>
      <c r="H32" s="1" t="s">
        <v>40</v>
      </c>
      <c r="I32" s="4">
        <v>191.4</v>
      </c>
      <c r="J32" s="4">
        <v>197.75</v>
      </c>
      <c r="K32" s="4">
        <v>186.72</v>
      </c>
      <c r="L32" s="4">
        <v>167.3</v>
      </c>
      <c r="M32" s="4">
        <v>163.25</v>
      </c>
      <c r="N32" s="4">
        <v>174.06</v>
      </c>
      <c r="O32" s="4">
        <v>94.71</v>
      </c>
      <c r="P32" s="4">
        <v>84.71</v>
      </c>
      <c r="Q32" s="4">
        <v>69.19</v>
      </c>
      <c r="R32" s="4">
        <v>54.83</v>
      </c>
      <c r="S32" s="4">
        <v>93.49</v>
      </c>
      <c r="T32" s="4">
        <v>36.39</v>
      </c>
      <c r="U32" s="4">
        <v>19.96</v>
      </c>
      <c r="V32" s="4">
        <v>38.18</v>
      </c>
      <c r="W32" s="4">
        <v>18.41</v>
      </c>
      <c r="X32" s="4">
        <v>43.24</v>
      </c>
      <c r="Y32" s="4">
        <v>16.39</v>
      </c>
      <c r="Z32" s="4">
        <v>53.84</v>
      </c>
      <c r="AA32" s="4">
        <v>14.57</v>
      </c>
      <c r="AB32" s="4">
        <v>141.34</v>
      </c>
      <c r="AC32" s="4">
        <v>120.52</v>
      </c>
      <c r="AD32" s="4">
        <v>99.8</v>
      </c>
      <c r="AE32" s="4">
        <v>72.040000000000006</v>
      </c>
      <c r="AF32" s="4">
        <v>40.46</v>
      </c>
      <c r="AG32" s="4">
        <v>55.53</v>
      </c>
      <c r="AH32" s="4">
        <v>75.819999999999993</v>
      </c>
      <c r="AI32" s="4">
        <v>85.2</v>
      </c>
      <c r="AJ32" s="4">
        <v>183.22</v>
      </c>
      <c r="AK32" s="4">
        <v>28.5</v>
      </c>
      <c r="AL32" s="4">
        <v>12.02</v>
      </c>
      <c r="AM32" s="4"/>
      <c r="AN32" s="4"/>
      <c r="AO32" s="4">
        <v>12.9</v>
      </c>
      <c r="AP32" s="4">
        <v>15.47</v>
      </c>
      <c r="AQ32" s="4">
        <v>9.89</v>
      </c>
      <c r="AR32" s="4">
        <v>20.56</v>
      </c>
      <c r="AS32" s="4">
        <v>14.21</v>
      </c>
      <c r="AT32" s="4">
        <v>20.7</v>
      </c>
      <c r="AU32" s="4">
        <v>12.7</v>
      </c>
      <c r="AX32" s="3">
        <f t="shared" si="1"/>
        <v>2.2819419334408249</v>
      </c>
      <c r="AY32" s="3">
        <f t="shared" si="2"/>
        <v>2.2961164921697144</v>
      </c>
      <c r="AZ32" s="3">
        <f t="shared" si="3"/>
        <v>2.2711908387012949</v>
      </c>
      <c r="BA32" s="3">
        <f t="shared" si="4"/>
        <v>2.2234959409623944</v>
      </c>
      <c r="BB32" s="3">
        <f t="shared" si="5"/>
        <v>2.2128531899471113</v>
      </c>
      <c r="BC32" s="3">
        <f t="shared" si="6"/>
        <v>2.2406989791863077</v>
      </c>
      <c r="BD32" s="3">
        <f t="shared" si="7"/>
        <v>1.9763958366118797</v>
      </c>
      <c r="BE32" s="3">
        <f t="shared" si="8"/>
        <v>1.9279346817411793</v>
      </c>
      <c r="BF32" s="3">
        <f t="shared" si="9"/>
        <v>1.840043330603494</v>
      </c>
      <c r="BG32" s="3">
        <f t="shared" si="10"/>
        <v>1.7390182458834809</v>
      </c>
      <c r="BH32" s="3">
        <f t="shared" si="11"/>
        <v>1.9707651597807676</v>
      </c>
      <c r="BI32" s="3">
        <f t="shared" si="12"/>
        <v>1.5609820555862355</v>
      </c>
      <c r="BJ32" s="3">
        <f t="shared" si="13"/>
        <v>1.3001605369513523</v>
      </c>
      <c r="BK32" s="3">
        <f t="shared" si="14"/>
        <v>1.5818359240576481</v>
      </c>
      <c r="BL32" s="3">
        <f t="shared" si="15"/>
        <v>1.2650537885040147</v>
      </c>
      <c r="BM32" s="3">
        <f t="shared" si="16"/>
        <v>1.6358856852812727</v>
      </c>
      <c r="BN32" s="3">
        <f t="shared" si="17"/>
        <v>1.2145789535704992</v>
      </c>
      <c r="BO32" s="3">
        <f t="shared" si="18"/>
        <v>1.7311050512159205</v>
      </c>
      <c r="BP32" s="3">
        <f t="shared" si="19"/>
        <v>1.1634595517699902</v>
      </c>
      <c r="BQ32" s="3">
        <f t="shared" si="20"/>
        <v>2.1502650869787039</v>
      </c>
      <c r="BR32" s="3">
        <f t="shared" si="21"/>
        <v>2.0810591230013196</v>
      </c>
      <c r="BS32" s="3">
        <f t="shared" si="22"/>
        <v>1.999130541287371</v>
      </c>
      <c r="BT32" s="3">
        <f t="shared" si="23"/>
        <v>1.8575737041474958</v>
      </c>
      <c r="BU32" s="3">
        <f t="shared" si="24"/>
        <v>1.6070258784347859</v>
      </c>
      <c r="BV32" s="3">
        <f t="shared" si="25"/>
        <v>1.7445276734725665</v>
      </c>
      <c r="BW32" s="3">
        <f t="shared" si="26"/>
        <v>1.8797837800904158</v>
      </c>
      <c r="BX32" s="3">
        <f t="shared" si="27"/>
        <v>1.9304395947667001</v>
      </c>
      <c r="BY32" s="3">
        <f t="shared" si="28"/>
        <v>2.2629728788053685</v>
      </c>
      <c r="BZ32" s="3">
        <f t="shared" si="29"/>
        <v>1.4548448600085102</v>
      </c>
      <c r="CA32" s="3">
        <f t="shared" si="30"/>
        <v>1.0799044676667207</v>
      </c>
      <c r="CB32" s="3" t="e">
        <f t="shared" si="31"/>
        <v>#NUM!</v>
      </c>
      <c r="CC32" s="3" t="e">
        <f t="shared" si="32"/>
        <v>#NUM!</v>
      </c>
      <c r="CD32" s="3">
        <f t="shared" si="33"/>
        <v>1.110589710299249</v>
      </c>
      <c r="CE32" s="3">
        <f t="shared" si="34"/>
        <v>1.1894903136993675</v>
      </c>
      <c r="CF32" s="3">
        <f t="shared" si="35"/>
        <v>0.99519629159717948</v>
      </c>
      <c r="CG32" s="3">
        <f t="shared" si="36"/>
        <v>1.3130231103232382</v>
      </c>
      <c r="CH32" s="3">
        <f t="shared" si="37"/>
        <v>1.1525940779274697</v>
      </c>
      <c r="CI32" s="3">
        <f t="shared" si="38"/>
        <v>1.3159703454569178</v>
      </c>
      <c r="CJ32" s="3">
        <f t="shared" si="39"/>
        <v>1.1038037209559568</v>
      </c>
    </row>
    <row r="33" spans="2:88" x14ac:dyDescent="0.15">
      <c r="B33" s="3" t="s">
        <v>935</v>
      </c>
      <c r="C33" s="1" t="s">
        <v>336</v>
      </c>
      <c r="D33" s="4" t="s">
        <v>63</v>
      </c>
      <c r="E33" s="4" t="s">
        <v>335</v>
      </c>
      <c r="F33" s="14" t="s">
        <v>660</v>
      </c>
      <c r="G33" s="1" t="s">
        <v>90</v>
      </c>
      <c r="H33" s="1" t="s">
        <v>73</v>
      </c>
      <c r="I33" s="4">
        <v>192.6</v>
      </c>
      <c r="J33" s="4">
        <v>200.27</v>
      </c>
      <c r="K33" s="4">
        <v>189.96</v>
      </c>
      <c r="L33" s="4">
        <v>167.3</v>
      </c>
      <c r="M33" s="4">
        <v>164.27</v>
      </c>
      <c r="N33" s="4">
        <v>173.61</v>
      </c>
      <c r="O33" s="4">
        <v>93.81</v>
      </c>
      <c r="P33" s="4">
        <v>81.37</v>
      </c>
      <c r="Q33" s="4">
        <v>65.989999999999995</v>
      </c>
      <c r="R33" s="4">
        <v>53.41</v>
      </c>
      <c r="S33" s="4">
        <v>93.81</v>
      </c>
      <c r="T33" s="4">
        <v>34.82</v>
      </c>
      <c r="U33" s="4">
        <v>20.63</v>
      </c>
      <c r="V33" s="4">
        <v>35.61</v>
      </c>
      <c r="W33" s="4">
        <v>18.64</v>
      </c>
      <c r="X33" s="4">
        <v>41.28</v>
      </c>
      <c r="Y33" s="4">
        <v>17.55</v>
      </c>
      <c r="Z33" s="4">
        <v>53.31</v>
      </c>
      <c r="AA33" s="4">
        <v>13.9</v>
      </c>
      <c r="AB33" s="4">
        <v>141.41999999999999</v>
      </c>
      <c r="AC33" s="4">
        <v>119.34</v>
      </c>
      <c r="AD33" s="4">
        <v>98.37</v>
      </c>
      <c r="AE33" s="4">
        <v>72.599999999999994</v>
      </c>
      <c r="AF33" s="4">
        <v>39.450000000000003</v>
      </c>
      <c r="AG33" s="4">
        <v>54.92</v>
      </c>
      <c r="AH33" s="4">
        <v>69.790000000000006</v>
      </c>
      <c r="AI33" s="4">
        <v>85.03</v>
      </c>
      <c r="AJ33" s="4"/>
      <c r="AK33" s="4"/>
      <c r="AL33" s="4">
        <v>11.01</v>
      </c>
      <c r="AM33" s="4"/>
      <c r="AN33" s="4"/>
      <c r="AO33" s="4"/>
      <c r="AP33" s="4"/>
      <c r="AQ33" s="4"/>
      <c r="AR33" s="4">
        <v>20.440000000000001</v>
      </c>
      <c r="AS33" s="4">
        <v>14.6</v>
      </c>
      <c r="AT33" s="4"/>
      <c r="AU33" s="4"/>
      <c r="AX33" s="3">
        <f t="shared" si="1"/>
        <v>2.2846562827885157</v>
      </c>
      <c r="AY33" s="3">
        <f t="shared" si="2"/>
        <v>2.3016158978195196</v>
      </c>
      <c r="AZ33" s="3">
        <f t="shared" si="3"/>
        <v>2.2786621609099806</v>
      </c>
      <c r="BA33" s="3">
        <f t="shared" si="4"/>
        <v>2.2234959409623944</v>
      </c>
      <c r="BB33" s="3">
        <f t="shared" si="5"/>
        <v>2.2155582571411623</v>
      </c>
      <c r="BC33" s="3">
        <f t="shared" si="6"/>
        <v>2.2395747370832093</v>
      </c>
      <c r="BD33" s="3">
        <f t="shared" si="7"/>
        <v>1.9722491359625958</v>
      </c>
      <c r="BE33" s="3">
        <f t="shared" si="8"/>
        <v>1.9104643159956136</v>
      </c>
      <c r="BF33" s="3">
        <f t="shared" si="9"/>
        <v>1.8194781283621226</v>
      </c>
      <c r="BG33" s="3">
        <f t="shared" si="10"/>
        <v>1.7276225779691372</v>
      </c>
      <c r="BH33" s="3">
        <f t="shared" si="11"/>
        <v>1.9722491359625958</v>
      </c>
      <c r="BI33" s="3">
        <f t="shared" si="12"/>
        <v>1.5418287667813124</v>
      </c>
      <c r="BJ33" s="3">
        <f t="shared" si="13"/>
        <v>1.3144992279731516</v>
      </c>
      <c r="BK33" s="3">
        <f t="shared" si="14"/>
        <v>1.5515719736742537</v>
      </c>
      <c r="BL33" s="3">
        <f t="shared" si="15"/>
        <v>1.2704459080179626</v>
      </c>
      <c r="BM33" s="3">
        <f t="shared" si="16"/>
        <v>1.6157396886191548</v>
      </c>
      <c r="BN33" s="3">
        <f t="shared" si="17"/>
        <v>1.2442771208018428</v>
      </c>
      <c r="BO33" s="3">
        <f t="shared" si="18"/>
        <v>1.726808682524964</v>
      </c>
      <c r="BP33" s="3">
        <f t="shared" si="19"/>
        <v>1.1430148002540952</v>
      </c>
      <c r="BQ33" s="3">
        <f t="shared" si="20"/>
        <v>2.1505108329079672</v>
      </c>
      <c r="BR33" s="3">
        <f t="shared" si="21"/>
        <v>2.0767860335080792</v>
      </c>
      <c r="BS33" s="3">
        <f t="shared" si="22"/>
        <v>1.9928626713890276</v>
      </c>
      <c r="BT33" s="3">
        <f t="shared" si="23"/>
        <v>1.8609366207000937</v>
      </c>
      <c r="BU33" s="3">
        <f t="shared" si="24"/>
        <v>1.5960470075454392</v>
      </c>
      <c r="BV33" s="3">
        <f t="shared" si="25"/>
        <v>1.7397305285647175</v>
      </c>
      <c r="BW33" s="3">
        <f t="shared" si="26"/>
        <v>1.8437931983259126</v>
      </c>
      <c r="BX33" s="3">
        <f t="shared" si="27"/>
        <v>1.9295721790765499</v>
      </c>
      <c r="BY33" s="3" t="e">
        <f t="shared" si="28"/>
        <v>#NUM!</v>
      </c>
      <c r="BZ33" s="3" t="e">
        <f t="shared" si="29"/>
        <v>#NUM!</v>
      </c>
      <c r="CA33" s="3">
        <f t="shared" si="30"/>
        <v>1.0417873189717517</v>
      </c>
      <c r="CB33" s="3" t="e">
        <f t="shared" si="31"/>
        <v>#NUM!</v>
      </c>
      <c r="CC33" s="3" t="e">
        <f t="shared" si="32"/>
        <v>#NUM!</v>
      </c>
      <c r="CD33" s="3" t="e">
        <f t="shared" si="33"/>
        <v>#NUM!</v>
      </c>
      <c r="CE33" s="3" t="e">
        <f t="shared" si="34"/>
        <v>#NUM!</v>
      </c>
      <c r="CF33" s="3" t="e">
        <f t="shared" si="35"/>
        <v>#NUM!</v>
      </c>
      <c r="CG33" s="3">
        <f t="shared" si="36"/>
        <v>1.3104808914626751</v>
      </c>
      <c r="CH33" s="3">
        <f t="shared" si="37"/>
        <v>1.1643528557844371</v>
      </c>
      <c r="CI33" s="3" t="e">
        <f t="shared" si="38"/>
        <v>#NUM!</v>
      </c>
      <c r="CJ33" s="3" t="e">
        <f t="shared" si="39"/>
        <v>#NUM!</v>
      </c>
    </row>
    <row r="34" spans="2:88" x14ac:dyDescent="0.15">
      <c r="B34" s="3" t="s">
        <v>935</v>
      </c>
      <c r="C34" s="1" t="s">
        <v>304</v>
      </c>
      <c r="D34" s="4" t="s">
        <v>63</v>
      </c>
      <c r="E34" s="4" t="s">
        <v>305</v>
      </c>
      <c r="F34" s="14" t="s">
        <v>662</v>
      </c>
      <c r="G34" s="1" t="s">
        <v>90</v>
      </c>
      <c r="H34" s="1" t="s">
        <v>69</v>
      </c>
      <c r="I34" s="4"/>
      <c r="J34" s="4"/>
      <c r="K34" s="4"/>
      <c r="L34" s="4">
        <v>165.67</v>
      </c>
      <c r="M34" s="4">
        <v>160.41</v>
      </c>
      <c r="N34" s="4">
        <v>173.78</v>
      </c>
      <c r="O34" s="4">
        <v>96.24</v>
      </c>
      <c r="P34" s="4">
        <v>82.96</v>
      </c>
      <c r="Q34" s="4">
        <v>69.959999999999994</v>
      </c>
      <c r="R34" s="4">
        <v>53.22</v>
      </c>
      <c r="S34" s="4">
        <v>91.39</v>
      </c>
      <c r="T34" s="4">
        <v>36.270000000000003</v>
      </c>
      <c r="U34" s="4">
        <v>18.93</v>
      </c>
      <c r="V34" s="4">
        <v>36.19</v>
      </c>
      <c r="W34" s="4">
        <v>17.2</v>
      </c>
      <c r="X34" s="4">
        <v>42.32</v>
      </c>
      <c r="Y34" s="4">
        <v>16.71</v>
      </c>
      <c r="Z34" s="4">
        <v>55.35</v>
      </c>
      <c r="AA34" s="4">
        <v>13.25</v>
      </c>
      <c r="AB34" s="4">
        <v>139.13</v>
      </c>
      <c r="AC34" s="4">
        <v>119.21</v>
      </c>
      <c r="AD34" s="4">
        <v>97.35</v>
      </c>
      <c r="AE34" s="4">
        <v>68.97</v>
      </c>
      <c r="AF34" s="4">
        <v>40.65</v>
      </c>
      <c r="AG34" s="4">
        <v>52.72</v>
      </c>
      <c r="AH34" s="4">
        <v>68.91</v>
      </c>
      <c r="AI34" s="4">
        <v>83.23</v>
      </c>
      <c r="AJ34" s="4"/>
      <c r="AK34" s="4">
        <v>28.61</v>
      </c>
      <c r="AL34" s="4">
        <v>11.96</v>
      </c>
      <c r="AM34" s="4"/>
      <c r="AN34" s="4"/>
      <c r="AO34" s="4"/>
      <c r="AP34" s="4"/>
      <c r="AQ34" s="4"/>
      <c r="AR34" s="4"/>
      <c r="AS34" s="4"/>
      <c r="AT34" s="4">
        <v>23.12</v>
      </c>
      <c r="AU34" s="4">
        <v>13</v>
      </c>
      <c r="AX34" s="3" t="e">
        <f t="shared" si="1"/>
        <v>#NUM!</v>
      </c>
      <c r="AY34" s="3" t="e">
        <f t="shared" si="2"/>
        <v>#NUM!</v>
      </c>
      <c r="AZ34" s="3" t="e">
        <f t="shared" si="3"/>
        <v>#NUM!</v>
      </c>
      <c r="BA34" s="3">
        <f t="shared" si="4"/>
        <v>2.2192438722453156</v>
      </c>
      <c r="BB34" s="3">
        <f t="shared" si="5"/>
        <v>2.2052314388200029</v>
      </c>
      <c r="BC34" s="3">
        <f t="shared" si="6"/>
        <v>2.2399997928868713</v>
      </c>
      <c r="BD34" s="3">
        <f t="shared" si="7"/>
        <v>1.9833556143317883</v>
      </c>
      <c r="BE34" s="3">
        <f t="shared" si="8"/>
        <v>1.9188687433809846</v>
      </c>
      <c r="BF34" s="3">
        <f t="shared" si="9"/>
        <v>1.844849800806639</v>
      </c>
      <c r="BG34" s="3">
        <f t="shared" si="10"/>
        <v>1.7260748702153701</v>
      </c>
      <c r="BH34" s="3">
        <f t="shared" si="11"/>
        <v>1.9608986773266608</v>
      </c>
      <c r="BI34" s="3">
        <f t="shared" si="12"/>
        <v>1.5595475555804343</v>
      </c>
      <c r="BJ34" s="3">
        <f t="shared" si="13"/>
        <v>1.2771506139637967</v>
      </c>
      <c r="BK34" s="3">
        <f t="shared" si="14"/>
        <v>1.5585885831081994</v>
      </c>
      <c r="BL34" s="3">
        <f t="shared" si="15"/>
        <v>1.2355284469075489</v>
      </c>
      <c r="BM34" s="3">
        <f t="shared" si="16"/>
        <v>1.6265456590271294</v>
      </c>
      <c r="BN34" s="3">
        <f t="shared" si="17"/>
        <v>1.2229764498933913</v>
      </c>
      <c r="BO34" s="3">
        <f t="shared" si="18"/>
        <v>1.7431176252147416</v>
      </c>
      <c r="BP34" s="3">
        <f t="shared" si="19"/>
        <v>1.1222158782728267</v>
      </c>
      <c r="BQ34" s="3">
        <f t="shared" si="20"/>
        <v>2.1434207851299365</v>
      </c>
      <c r="BR34" s="3">
        <f t="shared" si="21"/>
        <v>2.0763126879768579</v>
      </c>
      <c r="BS34" s="3">
        <f t="shared" si="22"/>
        <v>1.9883359558560505</v>
      </c>
      <c r="BT34" s="3">
        <f t="shared" si="23"/>
        <v>1.8386602259889415</v>
      </c>
      <c r="BU34" s="3">
        <f t="shared" si="24"/>
        <v>1.609060549930087</v>
      </c>
      <c r="BV34" s="3">
        <f t="shared" si="25"/>
        <v>1.7219754015859534</v>
      </c>
      <c r="BW34" s="3">
        <f t="shared" si="26"/>
        <v>1.8382822499146885</v>
      </c>
      <c r="BX34" s="3">
        <f t="shared" si="27"/>
        <v>1.9202798946329485</v>
      </c>
      <c r="BY34" s="3" t="e">
        <f t="shared" si="28"/>
        <v>#NUM!</v>
      </c>
      <c r="BZ34" s="3">
        <f t="shared" si="29"/>
        <v>1.4565178578052627</v>
      </c>
      <c r="CA34" s="3">
        <f t="shared" si="30"/>
        <v>1.0777311796523921</v>
      </c>
      <c r="CB34" s="3" t="e">
        <f t="shared" si="31"/>
        <v>#NUM!</v>
      </c>
      <c r="CC34" s="3" t="e">
        <f t="shared" si="32"/>
        <v>#NUM!</v>
      </c>
      <c r="CD34" s="3" t="e">
        <f t="shared" si="33"/>
        <v>#NUM!</v>
      </c>
      <c r="CE34" s="3" t="e">
        <f t="shared" si="34"/>
        <v>#NUM!</v>
      </c>
      <c r="CF34" s="3" t="e">
        <f t="shared" si="35"/>
        <v>#NUM!</v>
      </c>
      <c r="CG34" s="3" t="e">
        <f t="shared" si="36"/>
        <v>#NUM!</v>
      </c>
      <c r="CH34" s="3" t="e">
        <f t="shared" si="37"/>
        <v>#NUM!</v>
      </c>
      <c r="CI34" s="3">
        <f t="shared" si="38"/>
        <v>1.3639878297484915</v>
      </c>
      <c r="CJ34" s="3">
        <f t="shared" si="39"/>
        <v>1.1139433523068367</v>
      </c>
    </row>
    <row r="35" spans="2:88" x14ac:dyDescent="0.15">
      <c r="B35" s="3" t="s">
        <v>935</v>
      </c>
      <c r="C35" s="1" t="s">
        <v>264</v>
      </c>
      <c r="D35" s="4" t="s">
        <v>63</v>
      </c>
      <c r="E35" s="4" t="s">
        <v>265</v>
      </c>
      <c r="F35" s="14">
        <v>6.2</v>
      </c>
      <c r="G35" s="1" t="s">
        <v>45</v>
      </c>
      <c r="H35" s="1" t="s">
        <v>40</v>
      </c>
      <c r="I35" s="4">
        <v>178.22</v>
      </c>
      <c r="J35" s="4">
        <v>189.74</v>
      </c>
      <c r="K35" s="4">
        <v>175.79</v>
      </c>
      <c r="L35" s="4">
        <v>156.22999999999999</v>
      </c>
      <c r="M35" s="4">
        <v>151.93</v>
      </c>
      <c r="N35" s="4">
        <v>165.46</v>
      </c>
      <c r="O35" s="4">
        <v>92.55</v>
      </c>
      <c r="P35" s="4">
        <v>84.14</v>
      </c>
      <c r="Q35" s="4">
        <v>68.98</v>
      </c>
      <c r="R35" s="4">
        <v>53.59</v>
      </c>
      <c r="S35" s="4">
        <v>84.1</v>
      </c>
      <c r="T35" s="4">
        <v>34.770000000000003</v>
      </c>
      <c r="U35" s="4">
        <v>20.02</v>
      </c>
      <c r="V35" s="4">
        <v>34.01</v>
      </c>
      <c r="W35" s="4">
        <v>18.09</v>
      </c>
      <c r="X35" s="4">
        <v>40.380000000000003</v>
      </c>
      <c r="Y35" s="4">
        <v>17.309999999999999</v>
      </c>
      <c r="Z35" s="4">
        <v>54.37</v>
      </c>
      <c r="AA35" s="4">
        <v>16.28</v>
      </c>
      <c r="AB35" s="4">
        <v>131.76</v>
      </c>
      <c r="AC35" s="4">
        <v>112.66</v>
      </c>
      <c r="AD35" s="4">
        <v>91.63</v>
      </c>
      <c r="AE35" s="4">
        <v>63.33</v>
      </c>
      <c r="AF35" s="4">
        <v>34.049999999999997</v>
      </c>
      <c r="AG35" s="4">
        <v>52</v>
      </c>
      <c r="AH35" s="4">
        <v>64.58</v>
      </c>
      <c r="AI35" s="4">
        <v>76.39</v>
      </c>
      <c r="AJ35" s="4">
        <v>175.34</v>
      </c>
      <c r="AK35" s="4"/>
      <c r="AL35" s="4"/>
      <c r="AM35" s="4"/>
      <c r="AN35" s="4"/>
      <c r="AO35" s="4">
        <v>13.09</v>
      </c>
      <c r="AP35" s="4">
        <v>15.7</v>
      </c>
      <c r="AQ35" s="4">
        <v>10</v>
      </c>
      <c r="AR35" s="4">
        <v>21.3</v>
      </c>
      <c r="AS35" s="4">
        <v>14.29</v>
      </c>
      <c r="AT35" s="4">
        <v>21.38</v>
      </c>
      <c r="AU35" s="4">
        <v>12.67</v>
      </c>
      <c r="AX35" s="3">
        <f t="shared" si="1"/>
        <v>2.2509564393318935</v>
      </c>
      <c r="AY35" s="3">
        <f t="shared" si="2"/>
        <v>2.2781588962446633</v>
      </c>
      <c r="AZ35" s="3">
        <f t="shared" si="3"/>
        <v>2.2449941661396688</v>
      </c>
      <c r="BA35" s="3">
        <f t="shared" si="4"/>
        <v>2.193764432764385</v>
      </c>
      <c r="BB35" s="3">
        <f t="shared" si="5"/>
        <v>2.1816435378393484</v>
      </c>
      <c r="BC35" s="3">
        <f t="shared" si="6"/>
        <v>2.2186930199913562</v>
      </c>
      <c r="BD35" s="3">
        <f t="shared" si="7"/>
        <v>1.9663764230889229</v>
      </c>
      <c r="BE35" s="3">
        <f t="shared" si="8"/>
        <v>1.9250025076809776</v>
      </c>
      <c r="BF35" s="3">
        <f t="shared" si="9"/>
        <v>1.8387231900313719</v>
      </c>
      <c r="BG35" s="3">
        <f t="shared" si="10"/>
        <v>1.7290837570436119</v>
      </c>
      <c r="BH35" s="3">
        <f t="shared" si="11"/>
        <v>1.9247959957979122</v>
      </c>
      <c r="BI35" s="3">
        <f t="shared" si="12"/>
        <v>1.5412046906832584</v>
      </c>
      <c r="BJ35" s="3">
        <f t="shared" si="13"/>
        <v>1.3014640731432998</v>
      </c>
      <c r="BK35" s="3">
        <f t="shared" si="14"/>
        <v>1.5316066319327222</v>
      </c>
      <c r="BL35" s="3">
        <f t="shared" si="15"/>
        <v>1.2574385668598138</v>
      </c>
      <c r="BM35" s="3">
        <f t="shared" si="16"/>
        <v>1.6061663146076206</v>
      </c>
      <c r="BN35" s="3">
        <f t="shared" si="17"/>
        <v>1.2382970678753937</v>
      </c>
      <c r="BO35" s="3">
        <f t="shared" si="18"/>
        <v>1.7353593330017107</v>
      </c>
      <c r="BP35" s="3">
        <f t="shared" si="19"/>
        <v>1.2116544005531824</v>
      </c>
      <c r="BQ35" s="3">
        <f t="shared" si="20"/>
        <v>2.1197835861616978</v>
      </c>
      <c r="BR35" s="3">
        <f t="shared" si="21"/>
        <v>2.0517697468993319</v>
      </c>
      <c r="BS35" s="3">
        <f t="shared" si="22"/>
        <v>1.9620376865650127</v>
      </c>
      <c r="BT35" s="3">
        <f t="shared" si="23"/>
        <v>1.8016094880273188</v>
      </c>
      <c r="BU35" s="3">
        <f t="shared" si="24"/>
        <v>1.5321171162488039</v>
      </c>
      <c r="BV35" s="3">
        <f t="shared" si="25"/>
        <v>1.7160033436347992</v>
      </c>
      <c r="BW35" s="3">
        <f t="shared" si="26"/>
        <v>1.8100980406811429</v>
      </c>
      <c r="BX35" s="3">
        <f t="shared" si="27"/>
        <v>1.8830365100276798</v>
      </c>
      <c r="BY35" s="3">
        <f t="shared" si="28"/>
        <v>2.2438810022183184</v>
      </c>
      <c r="BZ35" s="3" t="e">
        <f t="shared" si="29"/>
        <v>#NUM!</v>
      </c>
      <c r="CA35" s="3" t="e">
        <f t="shared" si="30"/>
        <v>#NUM!</v>
      </c>
      <c r="CB35" s="3" t="e">
        <f t="shared" si="31"/>
        <v>#NUM!</v>
      </c>
      <c r="CC35" s="3" t="e">
        <f t="shared" si="32"/>
        <v>#NUM!</v>
      </c>
      <c r="CD35" s="3">
        <f t="shared" si="33"/>
        <v>1.1169396465507557</v>
      </c>
      <c r="CE35" s="3">
        <f t="shared" si="34"/>
        <v>1.1958996524092338</v>
      </c>
      <c r="CF35" s="3">
        <f t="shared" si="35"/>
        <v>1</v>
      </c>
      <c r="CG35" s="3">
        <f t="shared" si="36"/>
        <v>1.3283796034387378</v>
      </c>
      <c r="CH35" s="3">
        <f t="shared" si="37"/>
        <v>1.1550322287909702</v>
      </c>
      <c r="CI35" s="3">
        <f t="shared" si="38"/>
        <v>1.3300077008727591</v>
      </c>
      <c r="CJ35" s="3">
        <f t="shared" si="39"/>
        <v>1.1027766148834413</v>
      </c>
    </row>
    <row r="36" spans="2:88" x14ac:dyDescent="0.15">
      <c r="B36" s="3" t="s">
        <v>935</v>
      </c>
      <c r="C36" s="1" t="s">
        <v>317</v>
      </c>
      <c r="D36" s="4" t="s">
        <v>63</v>
      </c>
      <c r="E36" s="4" t="s">
        <v>316</v>
      </c>
      <c r="F36" s="14" t="s">
        <v>665</v>
      </c>
      <c r="G36" s="1" t="s">
        <v>90</v>
      </c>
      <c r="H36" s="1" t="s">
        <v>53</v>
      </c>
      <c r="I36" s="4">
        <v>188.4</v>
      </c>
      <c r="J36" s="4">
        <v>199.28</v>
      </c>
      <c r="K36" s="4">
        <v>184.16</v>
      </c>
      <c r="L36" s="4">
        <v>161.94</v>
      </c>
      <c r="M36" s="4">
        <v>156.11000000000001</v>
      </c>
      <c r="N36" s="4">
        <v>172.14</v>
      </c>
      <c r="O36" s="4">
        <v>93.21</v>
      </c>
      <c r="P36" s="4">
        <v>85.05</v>
      </c>
      <c r="Q36" s="4">
        <v>70.069999999999993</v>
      </c>
      <c r="R36" s="4">
        <v>56.96</v>
      </c>
      <c r="S36" s="4">
        <v>91.13</v>
      </c>
      <c r="T36" s="4">
        <v>36.44</v>
      </c>
      <c r="U36" s="4">
        <v>19.739999999999998</v>
      </c>
      <c r="V36" s="4">
        <v>36.28</v>
      </c>
      <c r="W36" s="4">
        <v>17.690000000000001</v>
      </c>
      <c r="X36" s="4">
        <v>42.63</v>
      </c>
      <c r="Y36" s="4">
        <v>15.68</v>
      </c>
      <c r="Z36" s="4">
        <v>59.04</v>
      </c>
      <c r="AA36" s="4">
        <v>12.92</v>
      </c>
      <c r="AB36" s="4">
        <v>137.72</v>
      </c>
      <c r="AC36" s="4">
        <v>116.82</v>
      </c>
      <c r="AD36" s="4">
        <v>94.5</v>
      </c>
      <c r="AE36" s="4">
        <v>68.790000000000006</v>
      </c>
      <c r="AF36" s="4">
        <v>39.46</v>
      </c>
      <c r="AG36" s="4">
        <v>54.05</v>
      </c>
      <c r="AH36" s="4">
        <v>68.430000000000007</v>
      </c>
      <c r="AI36" s="4">
        <v>80.52</v>
      </c>
      <c r="AJ36" s="4">
        <v>182.41</v>
      </c>
      <c r="AK36" s="4">
        <v>27.5</v>
      </c>
      <c r="AL36" s="4">
        <v>11.55</v>
      </c>
      <c r="AM36" s="4"/>
      <c r="AN36" s="4">
        <v>15.25</v>
      </c>
      <c r="AO36" s="4">
        <v>13.75</v>
      </c>
      <c r="AP36" s="4"/>
      <c r="AQ36" s="4">
        <v>9.75</v>
      </c>
      <c r="AR36" s="4">
        <v>21.19</v>
      </c>
      <c r="AS36" s="4">
        <v>14.83</v>
      </c>
      <c r="AT36" s="4">
        <v>23.2</v>
      </c>
      <c r="AU36" s="4">
        <v>12.35</v>
      </c>
      <c r="AX36" s="3">
        <f t="shared" si="1"/>
        <v>2.2750808984568587</v>
      </c>
      <c r="AY36" s="3">
        <f t="shared" si="2"/>
        <v>2.29946371452845</v>
      </c>
      <c r="AZ36" s="3">
        <f t="shared" si="3"/>
        <v>2.2651953062857166</v>
      </c>
      <c r="BA36" s="3">
        <f t="shared" si="4"/>
        <v>2.2093541349401602</v>
      </c>
      <c r="BB36" s="3">
        <f t="shared" si="5"/>
        <v>2.1934307237268453</v>
      </c>
      <c r="BC36" s="3">
        <f t="shared" si="6"/>
        <v>2.235881798629642</v>
      </c>
      <c r="BD36" s="3">
        <f t="shared" si="7"/>
        <v>1.9694625079746368</v>
      </c>
      <c r="BE36" s="3">
        <f t="shared" si="8"/>
        <v>1.9296743179485878</v>
      </c>
      <c r="BF36" s="3">
        <f t="shared" si="9"/>
        <v>1.8455321174935755</v>
      </c>
      <c r="BG36" s="3">
        <f t="shared" si="10"/>
        <v>1.7555699806287999</v>
      </c>
      <c r="BH36" s="3">
        <f t="shared" si="11"/>
        <v>1.9596613702734953</v>
      </c>
      <c r="BI36" s="3">
        <f t="shared" si="12"/>
        <v>1.5615783683009605</v>
      </c>
      <c r="BJ36" s="3">
        <f t="shared" si="13"/>
        <v>1.2953471483336179</v>
      </c>
      <c r="BK36" s="3">
        <f t="shared" si="14"/>
        <v>1.5596672783880576</v>
      </c>
      <c r="BL36" s="3">
        <f t="shared" si="15"/>
        <v>1.2477278329097232</v>
      </c>
      <c r="BM36" s="3">
        <f t="shared" si="16"/>
        <v>1.6297153326471323</v>
      </c>
      <c r="BN36" s="3">
        <f t="shared" si="17"/>
        <v>1.1953460583484197</v>
      </c>
      <c r="BO36" s="3">
        <f t="shared" si="18"/>
        <v>1.7711463488149852</v>
      </c>
      <c r="BP36" s="3">
        <f t="shared" si="19"/>
        <v>1.1112625136590653</v>
      </c>
      <c r="BQ36" s="3">
        <f t="shared" si="20"/>
        <v>2.1389970140326358</v>
      </c>
      <c r="BR36" s="3">
        <f t="shared" si="21"/>
        <v>2.0675172019036752</v>
      </c>
      <c r="BS36" s="3">
        <f t="shared" si="22"/>
        <v>1.975431808509263</v>
      </c>
      <c r="BT36" s="3">
        <f t="shared" si="23"/>
        <v>1.8375253094496014</v>
      </c>
      <c r="BU36" s="3">
        <f t="shared" si="24"/>
        <v>1.5961570809161725</v>
      </c>
      <c r="BV36" s="3">
        <f t="shared" si="25"/>
        <v>1.7327956982893291</v>
      </c>
      <c r="BW36" s="3">
        <f t="shared" si="26"/>
        <v>1.8352465399963112</v>
      </c>
      <c r="BX36" s="3">
        <f t="shared" si="27"/>
        <v>1.9059037662166169</v>
      </c>
      <c r="BY36" s="3">
        <f t="shared" si="28"/>
        <v>2.2610486433442252</v>
      </c>
      <c r="BZ36" s="3">
        <f t="shared" si="29"/>
        <v>1.4393326938302626</v>
      </c>
      <c r="CA36" s="3">
        <f t="shared" si="30"/>
        <v>1.0625819842281632</v>
      </c>
      <c r="CB36" s="3" t="e">
        <f t="shared" si="31"/>
        <v>#NUM!</v>
      </c>
      <c r="CC36" s="3">
        <f t="shared" si="32"/>
        <v>1.1832698436828046</v>
      </c>
      <c r="CD36" s="3">
        <f t="shared" si="33"/>
        <v>1.1383026981662814</v>
      </c>
      <c r="CE36" s="3" t="e">
        <f t="shared" si="34"/>
        <v>#NUM!</v>
      </c>
      <c r="CF36" s="3">
        <f t="shared" si="35"/>
        <v>0.98900461569853682</v>
      </c>
      <c r="CG36" s="3">
        <f t="shared" si="36"/>
        <v>1.3261309567107946</v>
      </c>
      <c r="CH36" s="3">
        <f t="shared" si="37"/>
        <v>1.171141151028382</v>
      </c>
      <c r="CI36" s="3">
        <f t="shared" si="38"/>
        <v>1.3654879848908996</v>
      </c>
      <c r="CJ36" s="3">
        <f t="shared" si="39"/>
        <v>1.0916669575956846</v>
      </c>
    </row>
    <row r="37" spans="2:88" x14ac:dyDescent="0.15">
      <c r="B37" s="3" t="s">
        <v>935</v>
      </c>
      <c r="C37" s="1" t="s">
        <v>338</v>
      </c>
      <c r="D37" s="4" t="s">
        <v>63</v>
      </c>
      <c r="E37" s="4" t="s">
        <v>337</v>
      </c>
      <c r="F37" s="14" t="s">
        <v>665</v>
      </c>
      <c r="G37" s="1" t="s">
        <v>90</v>
      </c>
      <c r="H37" s="1" t="s">
        <v>53</v>
      </c>
      <c r="I37" s="4">
        <v>195.17</v>
      </c>
      <c r="J37" s="4">
        <v>200.45</v>
      </c>
      <c r="K37" s="4">
        <v>187.6</v>
      </c>
      <c r="L37" s="4">
        <v>169.7</v>
      </c>
      <c r="M37" s="4">
        <v>161.47999999999999</v>
      </c>
      <c r="N37" s="4">
        <v>173.39</v>
      </c>
      <c r="O37" s="4">
        <v>94.95</v>
      </c>
      <c r="P37" s="4">
        <v>82.91</v>
      </c>
      <c r="Q37" s="4">
        <v>68.819999999999993</v>
      </c>
      <c r="R37" s="4">
        <v>53.51</v>
      </c>
      <c r="S37" s="4">
        <v>93.1</v>
      </c>
      <c r="T37" s="4">
        <v>37.1</v>
      </c>
      <c r="U37" s="4">
        <v>18.739999999999998</v>
      </c>
      <c r="V37" s="4">
        <v>36.549999999999997</v>
      </c>
      <c r="W37" s="4">
        <v>16.91</v>
      </c>
      <c r="X37" s="4">
        <v>43.44</v>
      </c>
      <c r="Y37" s="4">
        <v>16.16</v>
      </c>
      <c r="Z37" s="4">
        <v>55.14</v>
      </c>
      <c r="AA37" s="4">
        <v>13.38</v>
      </c>
      <c r="AB37" s="4">
        <v>143.6</v>
      </c>
      <c r="AC37" s="4">
        <v>123.76</v>
      </c>
      <c r="AD37" s="4">
        <v>102.52</v>
      </c>
      <c r="AE37" s="4">
        <v>74.930000000000007</v>
      </c>
      <c r="AF37" s="4">
        <v>40.53</v>
      </c>
      <c r="AG37" s="4">
        <v>54.8</v>
      </c>
      <c r="AH37" s="4">
        <v>78.94</v>
      </c>
      <c r="AI37" s="4">
        <v>86.63</v>
      </c>
      <c r="AJ37" s="4">
        <v>186.27</v>
      </c>
      <c r="AK37" s="4">
        <v>28.45</v>
      </c>
      <c r="AL37" s="4">
        <v>11.24</v>
      </c>
      <c r="AM37" s="4"/>
      <c r="AN37" s="4">
        <v>15.51</v>
      </c>
      <c r="AO37" s="4">
        <v>13.62</v>
      </c>
      <c r="AP37" s="4">
        <v>14.36</v>
      </c>
      <c r="AQ37" s="4">
        <v>9.57</v>
      </c>
      <c r="AR37" s="4">
        <v>20.65</v>
      </c>
      <c r="AS37" s="4">
        <v>14.45</v>
      </c>
      <c r="AT37" s="4">
        <v>21.98</v>
      </c>
      <c r="AU37" s="4">
        <v>12</v>
      </c>
      <c r="AX37" s="3">
        <f t="shared" si="1"/>
        <v>2.2904130621229331</v>
      </c>
      <c r="AY37" s="3">
        <f t="shared" si="2"/>
        <v>2.3020060605865402</v>
      </c>
      <c r="AZ37" s="3">
        <f t="shared" si="3"/>
        <v>2.2732328340430454</v>
      </c>
      <c r="BA37" s="3">
        <f t="shared" si="4"/>
        <v>2.2296818423176759</v>
      </c>
      <c r="BB37" s="3">
        <f t="shared" si="5"/>
        <v>2.2081187407382767</v>
      </c>
      <c r="BC37" s="3">
        <f t="shared" si="6"/>
        <v>2.2390240466000937</v>
      </c>
      <c r="BD37" s="3">
        <f t="shared" si="7"/>
        <v>1.9774949690730363</v>
      </c>
      <c r="BE37" s="3">
        <f t="shared" si="8"/>
        <v>1.9186069151449818</v>
      </c>
      <c r="BF37" s="3">
        <f t="shared" si="9"/>
        <v>1.8377146682849113</v>
      </c>
      <c r="BG37" s="3">
        <f t="shared" si="10"/>
        <v>1.7284349509742547</v>
      </c>
      <c r="BH37" s="3">
        <f t="shared" si="11"/>
        <v>1.9689496809813425</v>
      </c>
      <c r="BI37" s="3">
        <f t="shared" si="12"/>
        <v>1.5693739096150459</v>
      </c>
      <c r="BJ37" s="3">
        <f t="shared" si="13"/>
        <v>1.2727695865517594</v>
      </c>
      <c r="BK37" s="3">
        <f t="shared" si="14"/>
        <v>1.5628873812938793</v>
      </c>
      <c r="BL37" s="3">
        <f t="shared" si="15"/>
        <v>1.2281436075977417</v>
      </c>
      <c r="BM37" s="3">
        <f t="shared" si="16"/>
        <v>1.6378898165807905</v>
      </c>
      <c r="BN37" s="3">
        <f t="shared" si="17"/>
        <v>1.2084413564385674</v>
      </c>
      <c r="BO37" s="3">
        <f t="shared" si="18"/>
        <v>1.741466761769755</v>
      </c>
      <c r="BP37" s="3">
        <f t="shared" si="19"/>
        <v>1.1264561134318043</v>
      </c>
      <c r="BQ37" s="3">
        <f t="shared" si="20"/>
        <v>2.1571544399062814</v>
      </c>
      <c r="BR37" s="3">
        <f t="shared" si="21"/>
        <v>2.0925803006913113</v>
      </c>
      <c r="BS37" s="3">
        <f t="shared" si="22"/>
        <v>2.0108085975122063</v>
      </c>
      <c r="BT37" s="3">
        <f t="shared" si="23"/>
        <v>1.874655732598101</v>
      </c>
      <c r="BU37" s="3">
        <f t="shared" si="24"/>
        <v>1.607776603741693</v>
      </c>
      <c r="BV37" s="3">
        <f t="shared" si="25"/>
        <v>1.7387805584843692</v>
      </c>
      <c r="BW37" s="3">
        <f t="shared" si="26"/>
        <v>1.8972971220594965</v>
      </c>
      <c r="BX37" s="3">
        <f t="shared" si="27"/>
        <v>1.937668314399005</v>
      </c>
      <c r="BY37" s="3">
        <f t="shared" si="28"/>
        <v>2.2701429145656458</v>
      </c>
      <c r="BZ37" s="3">
        <f t="shared" si="29"/>
        <v>1.4540822707310899</v>
      </c>
      <c r="CA37" s="3">
        <f t="shared" si="30"/>
        <v>1.0507663112330423</v>
      </c>
      <c r="CB37" s="3" t="e">
        <f t="shared" si="31"/>
        <v>#NUM!</v>
      </c>
      <c r="CC37" s="3">
        <f t="shared" si="32"/>
        <v>1.190611797813605</v>
      </c>
      <c r="CD37" s="3">
        <f t="shared" si="33"/>
        <v>1.1341771075767664</v>
      </c>
      <c r="CE37" s="3">
        <f t="shared" si="34"/>
        <v>1.1571544399062814</v>
      </c>
      <c r="CF37" s="3">
        <f t="shared" si="35"/>
        <v>0.9809119377768436</v>
      </c>
      <c r="CG37" s="3">
        <f t="shared" si="36"/>
        <v>1.3149200559924199</v>
      </c>
      <c r="CH37" s="3">
        <f t="shared" si="37"/>
        <v>1.1598678470925667</v>
      </c>
      <c r="CI37" s="3">
        <f t="shared" si="38"/>
        <v>1.3420276880874717</v>
      </c>
      <c r="CJ37" s="3">
        <f t="shared" si="39"/>
        <v>1.0791812460476249</v>
      </c>
    </row>
    <row r="38" spans="2:88" x14ac:dyDescent="0.15">
      <c r="B38" s="3" t="s">
        <v>935</v>
      </c>
      <c r="C38" s="1" t="s">
        <v>293</v>
      </c>
      <c r="D38" s="4" t="s">
        <v>63</v>
      </c>
      <c r="E38" s="4" t="s">
        <v>292</v>
      </c>
      <c r="F38" s="14">
        <v>6.3</v>
      </c>
      <c r="G38" s="1" t="s">
        <v>90</v>
      </c>
      <c r="H38" s="1" t="s">
        <v>49</v>
      </c>
      <c r="I38" s="4">
        <v>187.78</v>
      </c>
      <c r="J38" s="4">
        <v>194.19</v>
      </c>
      <c r="K38" s="4">
        <v>182.48</v>
      </c>
      <c r="L38" s="4">
        <v>163.49</v>
      </c>
      <c r="M38" s="4">
        <v>157.88</v>
      </c>
      <c r="N38" s="4">
        <v>169.29</v>
      </c>
      <c r="O38" s="4">
        <v>93.26</v>
      </c>
      <c r="P38" s="4">
        <v>81.58</v>
      </c>
      <c r="Q38" s="4">
        <v>67.19</v>
      </c>
      <c r="R38" s="4">
        <v>53.3</v>
      </c>
      <c r="S38" s="4">
        <v>88.88</v>
      </c>
      <c r="T38" s="4">
        <v>34.44</v>
      </c>
      <c r="U38" s="4">
        <v>18.97</v>
      </c>
      <c r="V38" s="4">
        <v>34.85</v>
      </c>
      <c r="W38" s="4">
        <v>17.46</v>
      </c>
      <c r="X38" s="4">
        <v>40.67</v>
      </c>
      <c r="Y38" s="4">
        <v>15.5</v>
      </c>
      <c r="Z38" s="4">
        <v>54.28</v>
      </c>
      <c r="AA38" s="4">
        <v>12.37</v>
      </c>
      <c r="AB38" s="4">
        <v>137.24</v>
      </c>
      <c r="AC38" s="4">
        <v>117.15</v>
      </c>
      <c r="AD38" s="4">
        <v>96.43</v>
      </c>
      <c r="AE38" s="4">
        <v>70.48</v>
      </c>
      <c r="AF38" s="4">
        <v>37.659999999999997</v>
      </c>
      <c r="AG38" s="4">
        <v>53.87</v>
      </c>
      <c r="AH38" s="4">
        <v>70.17</v>
      </c>
      <c r="AI38" s="4">
        <v>82.07</v>
      </c>
      <c r="AJ38" s="4">
        <v>179.34</v>
      </c>
      <c r="AK38" s="4"/>
      <c r="AL38" s="4"/>
      <c r="AM38" s="4"/>
      <c r="AN38" s="4"/>
      <c r="AO38" s="4"/>
      <c r="AP38" s="4">
        <v>14.68</v>
      </c>
      <c r="AQ38" s="4"/>
      <c r="AR38" s="4"/>
      <c r="AS38" s="4"/>
      <c r="AT38" s="4">
        <v>20.88</v>
      </c>
      <c r="AU38" s="4">
        <v>12.81</v>
      </c>
      <c r="AX38" s="3">
        <f t="shared" si="1"/>
        <v>2.2736493347236046</v>
      </c>
      <c r="AY38" s="3">
        <f t="shared" si="2"/>
        <v>2.2882268617375927</v>
      </c>
      <c r="AZ38" s="3">
        <f t="shared" si="3"/>
        <v>2.2612152722685921</v>
      </c>
      <c r="BA38" s="3">
        <f t="shared" si="4"/>
        <v>2.2134911938303343</v>
      </c>
      <c r="BB38" s="3">
        <f t="shared" si="5"/>
        <v>2.1983271177234776</v>
      </c>
      <c r="BC38" s="3">
        <f t="shared" si="6"/>
        <v>2.2286313049897037</v>
      </c>
      <c r="BD38" s="3">
        <f t="shared" si="7"/>
        <v>1.9696954111184732</v>
      </c>
      <c r="BE38" s="3">
        <f t="shared" si="8"/>
        <v>1.9115837009810757</v>
      </c>
      <c r="BF38" s="3">
        <f t="shared" si="9"/>
        <v>1.8273046410897349</v>
      </c>
      <c r="BG38" s="3">
        <f t="shared" si="10"/>
        <v>1.7267272090265722</v>
      </c>
      <c r="BH38" s="3">
        <f t="shared" si="11"/>
        <v>1.9488040459328111</v>
      </c>
      <c r="BI38" s="3">
        <f t="shared" si="12"/>
        <v>1.537063142781617</v>
      </c>
      <c r="BJ38" s="3">
        <f t="shared" si="13"/>
        <v>1.2780673308886625</v>
      </c>
      <c r="BK38" s="3">
        <f t="shared" si="14"/>
        <v>1.5422027824340283</v>
      </c>
      <c r="BL38" s="3">
        <f t="shared" si="15"/>
        <v>1.242044239369551</v>
      </c>
      <c r="BM38" s="3">
        <f t="shared" si="16"/>
        <v>1.6092741724045876</v>
      </c>
      <c r="BN38" s="3">
        <f t="shared" si="17"/>
        <v>1.1903316981702914</v>
      </c>
      <c r="BO38" s="3">
        <f t="shared" si="18"/>
        <v>1.7346398389876996</v>
      </c>
      <c r="BP38" s="3">
        <f t="shared" si="19"/>
        <v>1.0923696996291206</v>
      </c>
      <c r="BQ38" s="3">
        <f t="shared" si="20"/>
        <v>2.1374807093841359</v>
      </c>
      <c r="BR38" s="3">
        <f t="shared" si="21"/>
        <v>2.0687422929329817</v>
      </c>
      <c r="BS38" s="3">
        <f t="shared" si="22"/>
        <v>1.9842121667614339</v>
      </c>
      <c r="BT38" s="3">
        <f t="shared" si="23"/>
        <v>1.8480658954039915</v>
      </c>
      <c r="BU38" s="3">
        <f t="shared" si="24"/>
        <v>1.575880315680646</v>
      </c>
      <c r="BV38" s="3">
        <f t="shared" si="25"/>
        <v>1.731346975545955</v>
      </c>
      <c r="BW38" s="3">
        <f t="shared" si="26"/>
        <v>1.8461514765288154</v>
      </c>
      <c r="BX38" s="3">
        <f t="shared" si="27"/>
        <v>1.9141844334232463</v>
      </c>
      <c r="BY38" s="3">
        <f t="shared" si="28"/>
        <v>2.2536771654229244</v>
      </c>
      <c r="BZ38" s="3" t="e">
        <f t="shared" si="29"/>
        <v>#NUM!</v>
      </c>
      <c r="CA38" s="3" t="e">
        <f t="shared" si="30"/>
        <v>#NUM!</v>
      </c>
      <c r="CB38" s="3" t="e">
        <f t="shared" si="31"/>
        <v>#NUM!</v>
      </c>
      <c r="CC38" s="3" t="e">
        <f t="shared" si="32"/>
        <v>#NUM!</v>
      </c>
      <c r="CD38" s="3" t="e">
        <f t="shared" si="33"/>
        <v>#NUM!</v>
      </c>
      <c r="CE38" s="3">
        <f t="shared" si="34"/>
        <v>1.1667260555800518</v>
      </c>
      <c r="CF38" s="3" t="e">
        <f t="shared" si="35"/>
        <v>#NUM!</v>
      </c>
      <c r="CG38" s="3" t="e">
        <f t="shared" si="36"/>
        <v>#NUM!</v>
      </c>
      <c r="CH38" s="3" t="e">
        <f t="shared" si="37"/>
        <v>#NUM!</v>
      </c>
      <c r="CI38" s="3">
        <f t="shared" si="38"/>
        <v>1.3197304943302246</v>
      </c>
      <c r="CJ38" s="3">
        <f t="shared" si="39"/>
        <v>1.1075491297446862</v>
      </c>
    </row>
    <row r="39" spans="2:88" x14ac:dyDescent="0.15">
      <c r="B39" s="3" t="s">
        <v>935</v>
      </c>
      <c r="C39" s="1" t="s">
        <v>331</v>
      </c>
      <c r="D39" s="4" t="s">
        <v>63</v>
      </c>
      <c r="E39" s="4" t="s">
        <v>292</v>
      </c>
      <c r="F39" s="14" t="s">
        <v>668</v>
      </c>
      <c r="G39" s="1" t="s">
        <v>90</v>
      </c>
      <c r="H39" s="1" t="s">
        <v>53</v>
      </c>
      <c r="I39" s="4">
        <v>195.24</v>
      </c>
      <c r="J39" s="4">
        <v>202.26</v>
      </c>
      <c r="K39" s="4">
        <v>188.74</v>
      </c>
      <c r="L39" s="4">
        <v>169.83</v>
      </c>
      <c r="M39" s="4">
        <v>163.86</v>
      </c>
      <c r="N39" s="4">
        <v>176.27</v>
      </c>
      <c r="O39" s="4">
        <v>97.18</v>
      </c>
      <c r="P39" s="4">
        <v>87.81</v>
      </c>
      <c r="Q39" s="4">
        <v>72.05</v>
      </c>
      <c r="R39" s="4">
        <v>55.96</v>
      </c>
      <c r="S39" s="4">
        <v>92.99</v>
      </c>
      <c r="T39" s="4">
        <v>36.35</v>
      </c>
      <c r="U39" s="4">
        <v>19.27</v>
      </c>
      <c r="V39" s="4">
        <v>36.07</v>
      </c>
      <c r="W39" s="4">
        <v>17.940000000000001</v>
      </c>
      <c r="X39" s="4">
        <v>42.11</v>
      </c>
      <c r="Y39" s="4">
        <v>16.03</v>
      </c>
      <c r="Z39" s="4">
        <v>52.92</v>
      </c>
      <c r="AA39" s="4">
        <v>13.47</v>
      </c>
      <c r="AB39" s="4">
        <v>143.41999999999999</v>
      </c>
      <c r="AC39" s="4">
        <v>123.57</v>
      </c>
      <c r="AD39" s="4">
        <v>101.88</v>
      </c>
      <c r="AE39" s="4">
        <v>72.12</v>
      </c>
      <c r="AF39" s="4">
        <v>40.630000000000003</v>
      </c>
      <c r="AG39" s="4">
        <v>56.24</v>
      </c>
      <c r="AH39" s="4">
        <v>73.709999999999994</v>
      </c>
      <c r="AI39" s="4">
        <v>85.95</v>
      </c>
      <c r="AJ39" s="4">
        <v>186.07</v>
      </c>
      <c r="AK39" s="4">
        <v>30.12</v>
      </c>
      <c r="AL39" s="4">
        <v>12.27</v>
      </c>
      <c r="AM39" s="4"/>
      <c r="AN39" s="4">
        <v>15.39</v>
      </c>
      <c r="AO39" s="4">
        <v>13.94</v>
      </c>
      <c r="AP39" s="4"/>
      <c r="AQ39" s="4">
        <v>10.72</v>
      </c>
      <c r="AR39" s="4">
        <v>21.78</v>
      </c>
      <c r="AS39" s="4">
        <v>15.05</v>
      </c>
      <c r="AT39" s="4">
        <v>22.84</v>
      </c>
      <c r="AU39" s="4">
        <v>13.32</v>
      </c>
      <c r="AX39" s="3">
        <f t="shared" si="1"/>
        <v>2.2905687989844838</v>
      </c>
      <c r="AY39" s="3">
        <f t="shared" si="2"/>
        <v>2.3059100029046156</v>
      </c>
      <c r="AZ39" s="3">
        <f t="shared" si="3"/>
        <v>2.2758639507125213</v>
      </c>
      <c r="BA39" s="3">
        <f t="shared" si="4"/>
        <v>2.2300144096042565</v>
      </c>
      <c r="BB39" s="3">
        <f t="shared" si="5"/>
        <v>2.2144729505233771</v>
      </c>
      <c r="BC39" s="3">
        <f t="shared" si="6"/>
        <v>2.2461784045108626</v>
      </c>
      <c r="BD39" s="3">
        <f t="shared" si="7"/>
        <v>1.9875768947269874</v>
      </c>
      <c r="BE39" s="3">
        <f t="shared" si="8"/>
        <v>1.9435439771534544</v>
      </c>
      <c r="BF39" s="3">
        <f t="shared" si="9"/>
        <v>1.8576339851500081</v>
      </c>
      <c r="BG39" s="3">
        <f t="shared" si="10"/>
        <v>1.7478777058197901</v>
      </c>
      <c r="BH39" s="3">
        <f t="shared" si="11"/>
        <v>1.9684362477117048</v>
      </c>
      <c r="BI39" s="3">
        <f t="shared" si="12"/>
        <v>1.5605044151950567</v>
      </c>
      <c r="BJ39" s="3">
        <f t="shared" si="13"/>
        <v>1.284881714655453</v>
      </c>
      <c r="BK39" s="3">
        <f t="shared" si="14"/>
        <v>1.557146142318363</v>
      </c>
      <c r="BL39" s="3">
        <f t="shared" si="15"/>
        <v>1.2538224387080734</v>
      </c>
      <c r="BM39" s="3">
        <f t="shared" si="16"/>
        <v>1.6243852414202651</v>
      </c>
      <c r="BN39" s="3">
        <f t="shared" si="17"/>
        <v>1.2049335223541449</v>
      </c>
      <c r="BO39" s="3">
        <f t="shared" si="18"/>
        <v>1.7236198355154633</v>
      </c>
      <c r="BP39" s="3">
        <f t="shared" si="19"/>
        <v>1.1293675957229856</v>
      </c>
      <c r="BQ39" s="3">
        <f t="shared" si="20"/>
        <v>2.1566097181656989</v>
      </c>
      <c r="BR39" s="3">
        <f t="shared" si="21"/>
        <v>2.0919130466760798</v>
      </c>
      <c r="BS39" s="3">
        <f t="shared" si="22"/>
        <v>2.0080889362915775</v>
      </c>
      <c r="BT39" s="3">
        <f t="shared" si="23"/>
        <v>1.8580557180503643</v>
      </c>
      <c r="BU39" s="3">
        <f t="shared" si="24"/>
        <v>1.6088468223264116</v>
      </c>
      <c r="BV39" s="3">
        <f t="shared" si="25"/>
        <v>1.7500453120117676</v>
      </c>
      <c r="BW39" s="3">
        <f t="shared" si="26"/>
        <v>1.8675264111997434</v>
      </c>
      <c r="BX39" s="3">
        <f t="shared" si="27"/>
        <v>1.9342458810230712</v>
      </c>
      <c r="BY39" s="3">
        <f t="shared" si="28"/>
        <v>2.2696763576298653</v>
      </c>
      <c r="BZ39" s="3">
        <f t="shared" si="29"/>
        <v>1.4788549675286631</v>
      </c>
      <c r="CA39" s="3">
        <f t="shared" si="30"/>
        <v>1.0888445627270043</v>
      </c>
      <c r="CB39" s="3" t="e">
        <f t="shared" si="31"/>
        <v>#NUM!</v>
      </c>
      <c r="CC39" s="3">
        <f t="shared" si="32"/>
        <v>1.1872386198314788</v>
      </c>
      <c r="CD39" s="3">
        <f t="shared" si="33"/>
        <v>1.1442627737619906</v>
      </c>
      <c r="CE39" s="3" t="e">
        <f t="shared" si="34"/>
        <v>#NUM!</v>
      </c>
      <c r="CF39" s="3">
        <f t="shared" si="35"/>
        <v>1.0301947853567512</v>
      </c>
      <c r="CG39" s="3">
        <f t="shared" si="36"/>
        <v>1.3380578754197561</v>
      </c>
      <c r="CH39" s="3">
        <f t="shared" si="37"/>
        <v>1.1775364999298621</v>
      </c>
      <c r="CI39" s="3">
        <f t="shared" si="38"/>
        <v>1.3586960995738104</v>
      </c>
      <c r="CJ39" s="3">
        <f t="shared" si="39"/>
        <v>1.1245042248342823</v>
      </c>
    </row>
    <row r="40" spans="2:88" x14ac:dyDescent="0.15">
      <c r="B40" s="3" t="s">
        <v>941</v>
      </c>
      <c r="C40" s="4" t="s">
        <v>226</v>
      </c>
      <c r="D40" s="1" t="s">
        <v>63</v>
      </c>
      <c r="E40" s="4" t="s">
        <v>227</v>
      </c>
      <c r="F40" s="17">
        <v>6.4</v>
      </c>
      <c r="G40" s="1" t="s">
        <v>39</v>
      </c>
      <c r="H40" s="1" t="s">
        <v>228</v>
      </c>
      <c r="I40" s="4">
        <v>198.02</v>
      </c>
      <c r="J40" s="4">
        <v>207.58</v>
      </c>
      <c r="K40" s="4">
        <v>193.86</v>
      </c>
      <c r="L40" s="4">
        <v>167.56</v>
      </c>
      <c r="M40" s="4">
        <v>164.92</v>
      </c>
      <c r="N40" s="4">
        <v>177.43</v>
      </c>
      <c r="O40" s="4">
        <v>96.29</v>
      </c>
      <c r="P40" s="4">
        <v>86.09</v>
      </c>
      <c r="Q40" s="4">
        <v>70.98</v>
      </c>
      <c r="R40" s="4">
        <v>56.27</v>
      </c>
      <c r="S40" s="4">
        <v>93.06</v>
      </c>
      <c r="T40" s="4">
        <v>37.35</v>
      </c>
      <c r="U40" s="4"/>
      <c r="V40" s="4"/>
      <c r="W40" s="4"/>
      <c r="X40" s="4"/>
      <c r="Y40" s="4"/>
      <c r="Z40" s="4">
        <v>61.3</v>
      </c>
      <c r="AA40" s="4"/>
      <c r="AB40" s="4"/>
      <c r="AC40" s="4"/>
      <c r="AD40" s="4"/>
      <c r="AE40" s="4"/>
      <c r="AF40" s="4">
        <v>42.74</v>
      </c>
      <c r="AG40" s="4">
        <v>52.79</v>
      </c>
      <c r="AH40" s="4">
        <v>71.849999999999994</v>
      </c>
      <c r="AI40" s="4"/>
      <c r="AJ40" s="4"/>
      <c r="AL40" s="4"/>
      <c r="AM40" s="4"/>
      <c r="AN40" s="4"/>
      <c r="AO40" s="4"/>
      <c r="AP40" s="4">
        <v>14.27</v>
      </c>
      <c r="AQ40" s="4"/>
      <c r="AR40" s="4"/>
      <c r="AS40" s="4"/>
      <c r="AT40" s="4"/>
      <c r="AU40" s="4">
        <v>12.38</v>
      </c>
      <c r="AX40" s="3">
        <f t="shared" si="1"/>
        <v>2.2967090561756036</v>
      </c>
      <c r="AY40" s="3">
        <f t="shared" si="2"/>
        <v>2.3171855076154357</v>
      </c>
      <c r="AZ40" s="3">
        <f t="shared" si="3"/>
        <v>2.2874882084012875</v>
      </c>
      <c r="BA40" s="3">
        <f t="shared" si="4"/>
        <v>2.2241703516891818</v>
      </c>
      <c r="BB40" s="3">
        <f t="shared" si="5"/>
        <v>2.2172733261293209</v>
      </c>
      <c r="BC40" s="3">
        <f t="shared" si="6"/>
        <v>2.2490270525471865</v>
      </c>
      <c r="BD40" s="3">
        <f t="shared" si="7"/>
        <v>1.9835811867057906</v>
      </c>
      <c r="BE40" s="3">
        <f t="shared" si="8"/>
        <v>1.9349527078178581</v>
      </c>
      <c r="BF40" s="3">
        <f t="shared" si="9"/>
        <v>1.851135995011574</v>
      </c>
      <c r="BG40" s="3">
        <f t="shared" si="10"/>
        <v>1.7502769151539928</v>
      </c>
      <c r="BH40" s="3">
        <f t="shared" si="11"/>
        <v>1.9687630481972487</v>
      </c>
      <c r="BI40" s="3">
        <f t="shared" si="12"/>
        <v>1.5722906061514177</v>
      </c>
      <c r="BJ40" s="3" t="e">
        <f t="shared" si="13"/>
        <v>#NUM!</v>
      </c>
      <c r="BK40" s="3" t="e">
        <f t="shared" si="14"/>
        <v>#NUM!</v>
      </c>
      <c r="BL40" s="3" t="e">
        <f t="shared" si="15"/>
        <v>#NUM!</v>
      </c>
      <c r="BM40" s="3" t="e">
        <f t="shared" si="16"/>
        <v>#NUM!</v>
      </c>
      <c r="BN40" s="3" t="e">
        <f t="shared" si="17"/>
        <v>#NUM!</v>
      </c>
      <c r="BO40" s="3">
        <f t="shared" si="18"/>
        <v>1.7874604745184151</v>
      </c>
      <c r="BP40" s="3" t="e">
        <f t="shared" si="19"/>
        <v>#NUM!</v>
      </c>
      <c r="BQ40" s="3" t="e">
        <f t="shared" si="20"/>
        <v>#NUM!</v>
      </c>
      <c r="BR40" s="3" t="e">
        <f t="shared" si="21"/>
        <v>#NUM!</v>
      </c>
      <c r="BS40" s="3" t="e">
        <f t="shared" si="22"/>
        <v>#NUM!</v>
      </c>
      <c r="BT40" s="3" t="e">
        <f t="shared" si="23"/>
        <v>#NUM!</v>
      </c>
      <c r="BU40" s="3">
        <f t="shared" si="24"/>
        <v>1.6308345178280506</v>
      </c>
      <c r="BV40" s="3">
        <f t="shared" si="25"/>
        <v>1.7225516620009584</v>
      </c>
      <c r="BW40" s="3">
        <f t="shared" si="26"/>
        <v>1.8564267724702443</v>
      </c>
      <c r="BX40" s="3" t="e">
        <f t="shared" si="27"/>
        <v>#NUM!</v>
      </c>
      <c r="BY40" s="3" t="e">
        <f t="shared" si="28"/>
        <v>#NUM!</v>
      </c>
      <c r="BZ40" s="3" t="e">
        <f t="shared" si="29"/>
        <v>#NUM!</v>
      </c>
      <c r="CA40" s="3" t="e">
        <f t="shared" si="30"/>
        <v>#NUM!</v>
      </c>
      <c r="CB40" s="3" t="e">
        <f t="shared" si="31"/>
        <v>#NUM!</v>
      </c>
      <c r="CC40" s="3" t="e">
        <f t="shared" si="32"/>
        <v>#NUM!</v>
      </c>
      <c r="CD40" s="3" t="e">
        <f t="shared" si="33"/>
        <v>#NUM!</v>
      </c>
      <c r="CE40" s="3">
        <f t="shared" si="34"/>
        <v>1.1544239731146468</v>
      </c>
      <c r="CF40" s="3" t="e">
        <f t="shared" si="35"/>
        <v>#NUM!</v>
      </c>
      <c r="CG40" s="3" t="e">
        <f t="shared" si="36"/>
        <v>#NUM!</v>
      </c>
      <c r="CH40" s="3" t="e">
        <f t="shared" si="37"/>
        <v>#NUM!</v>
      </c>
      <c r="CI40" s="3" t="e">
        <f t="shared" si="38"/>
        <v>#NUM!</v>
      </c>
      <c r="CJ40" s="3">
        <f t="shared" si="39"/>
        <v>1.0927206446840991</v>
      </c>
    </row>
    <row r="41" spans="2:88" x14ac:dyDescent="0.15">
      <c r="B41" s="3" t="s">
        <v>941</v>
      </c>
      <c r="C41" s="4" t="s">
        <v>230</v>
      </c>
      <c r="D41" s="1" t="s">
        <v>63</v>
      </c>
      <c r="E41" s="4" t="s">
        <v>227</v>
      </c>
      <c r="F41" s="17">
        <v>6.4</v>
      </c>
      <c r="G41" s="1" t="s">
        <v>39</v>
      </c>
      <c r="H41" s="1" t="s">
        <v>53</v>
      </c>
      <c r="I41" s="4">
        <v>176.72</v>
      </c>
      <c r="J41" s="4">
        <v>182.46</v>
      </c>
      <c r="K41" s="4">
        <v>172.36</v>
      </c>
      <c r="L41" s="4">
        <v>153.85</v>
      </c>
      <c r="M41" s="4">
        <v>148.13</v>
      </c>
      <c r="N41" s="4">
        <v>158.24</v>
      </c>
      <c r="O41" s="4">
        <v>88.99</v>
      </c>
      <c r="P41" s="4">
        <v>78.790000000000006</v>
      </c>
      <c r="Q41" s="4">
        <v>64.459999999999994</v>
      </c>
      <c r="R41" s="4">
        <v>52.42</v>
      </c>
      <c r="S41" s="4">
        <v>92.63</v>
      </c>
      <c r="T41" s="4">
        <v>32.090000000000003</v>
      </c>
      <c r="U41" s="4">
        <v>18.64</v>
      </c>
      <c r="V41" s="4">
        <v>33.549999999999997</v>
      </c>
      <c r="W41" s="4">
        <v>17.82</v>
      </c>
      <c r="X41" s="4">
        <v>40.67</v>
      </c>
      <c r="Y41" s="4">
        <v>15.87</v>
      </c>
      <c r="Z41" s="4">
        <v>53.87</v>
      </c>
      <c r="AA41" s="4">
        <v>13.08</v>
      </c>
      <c r="AB41" s="4">
        <v>129.27000000000001</v>
      </c>
      <c r="AC41" s="4">
        <v>109.39</v>
      </c>
      <c r="AD41" s="4">
        <v>89.23</v>
      </c>
      <c r="AE41" s="4">
        <v>62.62</v>
      </c>
      <c r="AF41" s="4"/>
      <c r="AG41" s="4">
        <v>53.42</v>
      </c>
      <c r="AH41" s="4">
        <v>65.78</v>
      </c>
      <c r="AI41" s="4">
        <v>75.989999999999995</v>
      </c>
      <c r="AJ41" s="4">
        <v>171.94</v>
      </c>
      <c r="AK41" s="4">
        <v>25.07</v>
      </c>
      <c r="AL41" s="4">
        <v>10.44</v>
      </c>
      <c r="AM41" s="4"/>
      <c r="AN41" s="4"/>
      <c r="AO41" s="4"/>
      <c r="AP41" s="4"/>
      <c r="AQ41" s="4"/>
      <c r="AR41" s="4"/>
      <c r="AS41" s="4"/>
      <c r="AT41" s="4"/>
      <c r="AU41" s="4">
        <v>11.93</v>
      </c>
      <c r="AX41" s="3">
        <f t="shared" si="1"/>
        <v>2.2472857028633784</v>
      </c>
      <c r="AY41" s="3">
        <f t="shared" si="2"/>
        <v>2.2611676705277759</v>
      </c>
      <c r="AZ41" s="3">
        <f t="shared" si="3"/>
        <v>2.2364364854163301</v>
      </c>
      <c r="BA41" s="3">
        <f t="shared" si="4"/>
        <v>2.1870975005834774</v>
      </c>
      <c r="BB41" s="3">
        <f t="shared" si="5"/>
        <v>2.17064302283611</v>
      </c>
      <c r="BC41" s="3">
        <f t="shared" si="6"/>
        <v>2.1993162742531043</v>
      </c>
      <c r="BD41" s="3">
        <f t="shared" si="7"/>
        <v>1.9493412067704974</v>
      </c>
      <c r="BE41" s="3">
        <f t="shared" si="8"/>
        <v>1.8964711004792774</v>
      </c>
      <c r="BF41" s="3">
        <f t="shared" si="9"/>
        <v>1.8092903011763157</v>
      </c>
      <c r="BG41" s="3">
        <f t="shared" si="10"/>
        <v>1.7194970166105816</v>
      </c>
      <c r="BH41" s="3">
        <f t="shared" si="11"/>
        <v>1.9667516640513778</v>
      </c>
      <c r="BI41" s="3">
        <f t="shared" si="12"/>
        <v>1.5063697170955042</v>
      </c>
      <c r="BJ41" s="3">
        <f t="shared" si="13"/>
        <v>1.2704459080179626</v>
      </c>
      <c r="BK41" s="3">
        <f t="shared" si="14"/>
        <v>1.5256925245050108</v>
      </c>
      <c r="BL41" s="3">
        <f t="shared" si="15"/>
        <v>1.2509076997008559</v>
      </c>
      <c r="BM41" s="3">
        <f t="shared" si="16"/>
        <v>1.6092741724045876</v>
      </c>
      <c r="BN41" s="3">
        <f t="shared" si="17"/>
        <v>1.2005769267548483</v>
      </c>
      <c r="BO41" s="3">
        <f t="shared" si="18"/>
        <v>1.731346975545955</v>
      </c>
      <c r="BP41" s="3">
        <f t="shared" si="19"/>
        <v>1.1166077439882485</v>
      </c>
      <c r="BQ41" s="3">
        <f t="shared" si="20"/>
        <v>2.1114977488080302</v>
      </c>
      <c r="BR41" s="3">
        <f t="shared" si="21"/>
        <v>2.0389776223326916</v>
      </c>
      <c r="BS41" s="3">
        <f t="shared" si="22"/>
        <v>1.9505108929859967</v>
      </c>
      <c r="BT41" s="3">
        <f t="shared" si="23"/>
        <v>1.7967130632808965</v>
      </c>
      <c r="BU41" s="3" t="e">
        <f t="shared" si="24"/>
        <v>#NUM!</v>
      </c>
      <c r="BV41" s="3">
        <f t="shared" si="25"/>
        <v>1.727703883685354</v>
      </c>
      <c r="BW41" s="3">
        <f t="shared" si="26"/>
        <v>1.818093869146636</v>
      </c>
      <c r="BX41" s="3">
        <f t="shared" si="27"/>
        <v>1.8807564445102103</v>
      </c>
      <c r="BY41" s="3">
        <f t="shared" si="28"/>
        <v>2.2353769224022368</v>
      </c>
      <c r="BZ41" s="3">
        <f t="shared" si="29"/>
        <v>1.3991543339582164</v>
      </c>
      <c r="CA41" s="3">
        <f t="shared" si="30"/>
        <v>1.0187004986662433</v>
      </c>
      <c r="CB41" s="3" t="e">
        <f t="shared" si="31"/>
        <v>#NUM!</v>
      </c>
      <c r="CC41" s="3" t="e">
        <f t="shared" si="32"/>
        <v>#NUM!</v>
      </c>
      <c r="CD41" s="3" t="e">
        <f t="shared" si="33"/>
        <v>#NUM!</v>
      </c>
      <c r="CE41" s="3" t="e">
        <f t="shared" si="34"/>
        <v>#NUM!</v>
      </c>
      <c r="CF41" s="3" t="e">
        <f t="shared" si="35"/>
        <v>#NUM!</v>
      </c>
      <c r="CG41" s="3" t="e">
        <f t="shared" si="36"/>
        <v>#NUM!</v>
      </c>
      <c r="CH41" s="3" t="e">
        <f t="shared" si="37"/>
        <v>#NUM!</v>
      </c>
      <c r="CI41" s="3" t="e">
        <f t="shared" si="38"/>
        <v>#NUM!</v>
      </c>
      <c r="CJ41" s="3">
        <f t="shared" si="39"/>
        <v>1.0766404436703418</v>
      </c>
    </row>
    <row r="42" spans="2:88" x14ac:dyDescent="0.15">
      <c r="B42" s="3" t="s">
        <v>935</v>
      </c>
      <c r="C42" s="1" t="s">
        <v>318</v>
      </c>
      <c r="D42" s="4" t="s">
        <v>63</v>
      </c>
      <c r="E42" s="4" t="s">
        <v>319</v>
      </c>
      <c r="F42" s="14" t="s">
        <v>664</v>
      </c>
      <c r="G42" s="1" t="s">
        <v>90</v>
      </c>
      <c r="H42" s="1" t="s">
        <v>67</v>
      </c>
      <c r="I42" s="4"/>
      <c r="J42" s="4"/>
      <c r="K42" s="4"/>
      <c r="L42" s="4"/>
      <c r="M42" s="4"/>
      <c r="N42" s="4"/>
      <c r="O42" s="4"/>
      <c r="P42" s="4"/>
      <c r="Q42" s="4"/>
      <c r="R42" s="4">
        <v>58.32</v>
      </c>
      <c r="S42" s="4"/>
      <c r="T42" s="4">
        <v>38.19</v>
      </c>
      <c r="U42" s="4"/>
      <c r="V42" s="4"/>
      <c r="W42" s="4"/>
      <c r="X42" s="4"/>
      <c r="Y42" s="4"/>
      <c r="Z42" s="4">
        <v>52.3</v>
      </c>
      <c r="AA42" s="4"/>
      <c r="AB42" s="4"/>
      <c r="AC42" s="4"/>
      <c r="AD42" s="4"/>
      <c r="AE42" s="4"/>
      <c r="AF42" s="4"/>
      <c r="AG42" s="4"/>
      <c r="AH42" s="4"/>
      <c r="AI42" s="4"/>
      <c r="AJ42" s="4"/>
      <c r="AL42" s="4"/>
      <c r="AM42" s="4"/>
      <c r="AN42" s="4"/>
      <c r="AO42" s="4"/>
      <c r="AP42" s="4"/>
      <c r="AQ42" s="4">
        <v>12.21</v>
      </c>
      <c r="AR42" s="4"/>
      <c r="AS42" s="4"/>
      <c r="AT42" s="4"/>
      <c r="AU42" s="4">
        <v>13.82</v>
      </c>
      <c r="AX42" s="3" t="e">
        <f t="shared" si="1"/>
        <v>#NUM!</v>
      </c>
      <c r="AY42" s="3" t="e">
        <f t="shared" si="2"/>
        <v>#NUM!</v>
      </c>
      <c r="AZ42" s="3" t="e">
        <f t="shared" si="3"/>
        <v>#NUM!</v>
      </c>
      <c r="BA42" s="3" t="e">
        <f t="shared" si="4"/>
        <v>#NUM!</v>
      </c>
      <c r="BB42" s="3" t="e">
        <f t="shared" si="5"/>
        <v>#NUM!</v>
      </c>
      <c r="BC42" s="3" t="e">
        <f t="shared" si="6"/>
        <v>#NUM!</v>
      </c>
      <c r="BD42" s="3" t="e">
        <f t="shared" si="7"/>
        <v>#NUM!</v>
      </c>
      <c r="BE42" s="3" t="e">
        <f t="shared" si="8"/>
        <v>#NUM!</v>
      </c>
      <c r="BF42" s="3" t="e">
        <f t="shared" si="9"/>
        <v>#NUM!</v>
      </c>
      <c r="BG42" s="3">
        <f t="shared" si="10"/>
        <v>1.7658175153099183</v>
      </c>
      <c r="BH42" s="3" t="e">
        <f t="shared" si="11"/>
        <v>#NUM!</v>
      </c>
      <c r="BI42" s="3">
        <f t="shared" si="12"/>
        <v>1.5819496583733179</v>
      </c>
      <c r="BJ42" s="3" t="e">
        <f t="shared" si="13"/>
        <v>#NUM!</v>
      </c>
      <c r="BK42" s="3" t="e">
        <f t="shared" si="14"/>
        <v>#NUM!</v>
      </c>
      <c r="BL42" s="3" t="e">
        <f t="shared" si="15"/>
        <v>#NUM!</v>
      </c>
      <c r="BM42" s="3" t="e">
        <f t="shared" si="16"/>
        <v>#NUM!</v>
      </c>
      <c r="BN42" s="3" t="e">
        <f t="shared" si="17"/>
        <v>#NUM!</v>
      </c>
      <c r="BO42" s="3">
        <f t="shared" si="18"/>
        <v>1.7185016888672742</v>
      </c>
      <c r="BP42" s="3" t="e">
        <f t="shared" si="19"/>
        <v>#NUM!</v>
      </c>
      <c r="BQ42" s="3" t="e">
        <f t="shared" si="20"/>
        <v>#NUM!</v>
      </c>
      <c r="BR42" s="3" t="e">
        <f t="shared" si="21"/>
        <v>#NUM!</v>
      </c>
      <c r="BS42" s="3" t="e">
        <f t="shared" si="22"/>
        <v>#NUM!</v>
      </c>
      <c r="BT42" s="3" t="e">
        <f t="shared" si="23"/>
        <v>#NUM!</v>
      </c>
      <c r="BU42" s="3" t="e">
        <f t="shared" si="24"/>
        <v>#NUM!</v>
      </c>
      <c r="BV42" s="3" t="e">
        <f t="shared" si="25"/>
        <v>#NUM!</v>
      </c>
      <c r="BW42" s="3" t="e">
        <f t="shared" si="26"/>
        <v>#NUM!</v>
      </c>
      <c r="BX42" s="3" t="e">
        <f t="shared" si="27"/>
        <v>#NUM!</v>
      </c>
      <c r="BY42" s="3" t="e">
        <f t="shared" si="28"/>
        <v>#NUM!</v>
      </c>
      <c r="BZ42" s="3" t="e">
        <f t="shared" si="29"/>
        <v>#NUM!</v>
      </c>
      <c r="CA42" s="3" t="e">
        <f t="shared" si="30"/>
        <v>#NUM!</v>
      </c>
      <c r="CB42" s="3" t="e">
        <f t="shared" si="31"/>
        <v>#NUM!</v>
      </c>
      <c r="CC42" s="3" t="e">
        <f t="shared" si="32"/>
        <v>#NUM!</v>
      </c>
      <c r="CD42" s="3" t="e">
        <f t="shared" si="33"/>
        <v>#NUM!</v>
      </c>
      <c r="CE42" s="3" t="e">
        <f t="shared" si="34"/>
        <v>#NUM!</v>
      </c>
      <c r="CF42" s="3">
        <f t="shared" si="35"/>
        <v>1.0867156639448825</v>
      </c>
      <c r="CG42" s="3" t="e">
        <f t="shared" si="36"/>
        <v>#NUM!</v>
      </c>
      <c r="CH42" s="3" t="e">
        <f t="shared" si="37"/>
        <v>#NUM!</v>
      </c>
      <c r="CI42" s="3" t="e">
        <f t="shared" si="38"/>
        <v>#NUM!</v>
      </c>
      <c r="CJ42" s="3">
        <f t="shared" si="39"/>
        <v>1.1405080430381795</v>
      </c>
    </row>
    <row r="43" spans="2:88" x14ac:dyDescent="0.15">
      <c r="B43" s="3" t="s">
        <v>941</v>
      </c>
      <c r="C43" s="4" t="s">
        <v>242</v>
      </c>
      <c r="D43" s="4" t="s">
        <v>63</v>
      </c>
      <c r="E43" s="4" t="s">
        <v>243</v>
      </c>
      <c r="F43" s="14">
        <v>6.6</v>
      </c>
      <c r="G43" s="1" t="s">
        <v>45</v>
      </c>
      <c r="H43" s="1" t="s">
        <v>69</v>
      </c>
      <c r="I43" s="4">
        <v>182.23</v>
      </c>
      <c r="J43" s="4">
        <v>187.91</v>
      </c>
      <c r="K43" s="4">
        <v>177.92</v>
      </c>
      <c r="L43" s="4">
        <v>155.69</v>
      </c>
      <c r="M43" s="4">
        <v>152.28</v>
      </c>
      <c r="N43" s="4">
        <v>162.33000000000001</v>
      </c>
      <c r="O43" s="4">
        <v>89.97</v>
      </c>
      <c r="P43" s="4">
        <v>79.290000000000006</v>
      </c>
      <c r="Q43" s="4">
        <v>66.86</v>
      </c>
      <c r="R43" s="4">
        <v>52.14</v>
      </c>
      <c r="S43" s="4">
        <v>84.53</v>
      </c>
      <c r="T43" s="4">
        <v>33.61</v>
      </c>
      <c r="U43" s="4">
        <v>17.739999999999998</v>
      </c>
      <c r="V43" s="4">
        <v>34.49</v>
      </c>
      <c r="W43" s="4">
        <v>17.34</v>
      </c>
      <c r="X43" s="4">
        <v>40.6</v>
      </c>
      <c r="Y43" s="4">
        <v>14.72</v>
      </c>
      <c r="Z43" s="4">
        <v>54.53</v>
      </c>
      <c r="AA43" s="4">
        <v>12.75</v>
      </c>
      <c r="AB43" s="4">
        <v>132.77000000000001</v>
      </c>
      <c r="AC43" s="4">
        <v>114.13</v>
      </c>
      <c r="AD43" s="4">
        <v>91.31</v>
      </c>
      <c r="AE43" s="4">
        <v>65.3</v>
      </c>
      <c r="AF43" s="4">
        <v>35.18</v>
      </c>
      <c r="AG43" s="4">
        <v>50.47</v>
      </c>
      <c r="AH43" s="4">
        <v>65.260000000000005</v>
      </c>
      <c r="AI43" s="4">
        <v>78.239999999999995</v>
      </c>
      <c r="AJ43" s="4">
        <v>176.17</v>
      </c>
      <c r="AK43" s="4">
        <v>26.22</v>
      </c>
      <c r="AL43" s="4">
        <v>11.96</v>
      </c>
      <c r="AM43" s="4"/>
      <c r="AN43" s="4"/>
      <c r="AO43" s="4"/>
      <c r="AP43" s="4"/>
      <c r="AQ43" s="4"/>
      <c r="AR43" s="4"/>
      <c r="AS43" s="4"/>
      <c r="AT43" s="4"/>
      <c r="AU43" s="4">
        <v>12.88</v>
      </c>
      <c r="AX43" s="3">
        <f t="shared" si="1"/>
        <v>2.2606198751723716</v>
      </c>
      <c r="AY43" s="3">
        <f t="shared" si="2"/>
        <v>2.2739498925500086</v>
      </c>
      <c r="AZ43" s="3">
        <f t="shared" si="3"/>
        <v>2.2502247699019633</v>
      </c>
      <c r="BA43" s="3">
        <f t="shared" si="4"/>
        <v>2.1922607186420433</v>
      </c>
      <c r="BB43" s="3">
        <f t="shared" si="5"/>
        <v>2.1826428681423296</v>
      </c>
      <c r="BC43" s="3">
        <f t="shared" si="6"/>
        <v>2.210398788652244</v>
      </c>
      <c r="BD43" s="3">
        <f t="shared" si="7"/>
        <v>1.9540977204791896</v>
      </c>
      <c r="BE43" s="3">
        <f t="shared" si="8"/>
        <v>1.8992184178513729</v>
      </c>
      <c r="BF43" s="3">
        <f t="shared" si="9"/>
        <v>1.8251663722565497</v>
      </c>
      <c r="BG43" s="3">
        <f t="shared" si="10"/>
        <v>1.7171710268323102</v>
      </c>
      <c r="BH43" s="3">
        <f t="shared" si="11"/>
        <v>1.9270108689756511</v>
      </c>
      <c r="BI43" s="3">
        <f t="shared" si="12"/>
        <v>1.5264685124694775</v>
      </c>
      <c r="BJ43" s="3">
        <f t="shared" si="13"/>
        <v>1.2489536154957075</v>
      </c>
      <c r="BK43" s="3">
        <f t="shared" si="14"/>
        <v>1.5376931943673908</v>
      </c>
      <c r="BL43" s="3">
        <f t="shared" si="15"/>
        <v>1.2390490931401914</v>
      </c>
      <c r="BM43" s="3">
        <f t="shared" si="16"/>
        <v>1.608526033577194</v>
      </c>
      <c r="BN43" s="3">
        <f t="shared" si="17"/>
        <v>1.1679078100014801</v>
      </c>
      <c r="BO43" s="3">
        <f t="shared" si="18"/>
        <v>1.7366354976868212</v>
      </c>
      <c r="BP43" s="3">
        <f t="shared" si="19"/>
        <v>1.105510184769974</v>
      </c>
      <c r="BQ43" s="3">
        <f t="shared" si="20"/>
        <v>2.1230999552555745</v>
      </c>
      <c r="BR43" s="3">
        <f t="shared" si="21"/>
        <v>2.0573998172660621</v>
      </c>
      <c r="BS43" s="3">
        <f t="shared" si="22"/>
        <v>1.960518342780708</v>
      </c>
      <c r="BT43" s="3">
        <f t="shared" si="23"/>
        <v>1.8149131812750738</v>
      </c>
      <c r="BU43" s="3">
        <f t="shared" si="24"/>
        <v>1.5462958351214424</v>
      </c>
      <c r="BV43" s="3">
        <f t="shared" si="25"/>
        <v>1.7030333047336859</v>
      </c>
      <c r="BW43" s="3">
        <f t="shared" si="26"/>
        <v>1.8146470694518562</v>
      </c>
      <c r="BX43" s="3">
        <f t="shared" si="27"/>
        <v>1.8934288417795451</v>
      </c>
      <c r="BY43" s="3">
        <f t="shared" si="28"/>
        <v>2.245931954338602</v>
      </c>
      <c r="BZ43" s="3">
        <f t="shared" si="29"/>
        <v>1.4186326873540656</v>
      </c>
      <c r="CA43" s="3">
        <f t="shared" si="30"/>
        <v>1.0777311796523921</v>
      </c>
      <c r="CB43" s="3" t="e">
        <f t="shared" si="31"/>
        <v>#NUM!</v>
      </c>
      <c r="CC43" s="3" t="e">
        <f t="shared" si="32"/>
        <v>#NUM!</v>
      </c>
      <c r="CD43" s="3" t="e">
        <f t="shared" si="33"/>
        <v>#NUM!</v>
      </c>
      <c r="CE43" s="3" t="e">
        <f t="shared" si="34"/>
        <v>#NUM!</v>
      </c>
      <c r="CF43" s="3" t="e">
        <f t="shared" si="35"/>
        <v>#NUM!</v>
      </c>
      <c r="CG43" s="3" t="e">
        <f t="shared" si="36"/>
        <v>#NUM!</v>
      </c>
      <c r="CH43" s="3" t="e">
        <f t="shared" si="37"/>
        <v>#NUM!</v>
      </c>
      <c r="CI43" s="3" t="e">
        <f t="shared" si="38"/>
        <v>#NUM!</v>
      </c>
      <c r="CJ43" s="3">
        <f t="shared" si="39"/>
        <v>1.1099158630237933</v>
      </c>
    </row>
    <row r="44" spans="2:88" x14ac:dyDescent="0.15">
      <c r="B44" s="3" t="s">
        <v>935</v>
      </c>
      <c r="C44" s="1" t="s">
        <v>262</v>
      </c>
      <c r="D44" s="4" t="s">
        <v>63</v>
      </c>
      <c r="E44" s="4" t="s">
        <v>263</v>
      </c>
      <c r="F44" s="14">
        <v>6.6</v>
      </c>
      <c r="G44" s="1" t="s">
        <v>45</v>
      </c>
      <c r="H44" s="1" t="s">
        <v>59</v>
      </c>
      <c r="I44" s="4">
        <v>159.19</v>
      </c>
      <c r="J44" s="4">
        <v>165.81</v>
      </c>
      <c r="K44" s="4">
        <v>158.54</v>
      </c>
      <c r="L44" s="4">
        <v>136.13</v>
      </c>
      <c r="M44" s="4">
        <v>134.9</v>
      </c>
      <c r="N44" s="4">
        <v>141.82</v>
      </c>
      <c r="O44" s="4">
        <v>83.36</v>
      </c>
      <c r="P44" s="4">
        <v>78.17</v>
      </c>
      <c r="Q44" s="4">
        <v>64.63</v>
      </c>
      <c r="R44" s="4">
        <v>52.37</v>
      </c>
      <c r="S44" s="4">
        <v>70.8</v>
      </c>
      <c r="T44" s="4">
        <v>29.1</v>
      </c>
      <c r="U44" s="4">
        <v>16.96</v>
      </c>
      <c r="V44" s="4">
        <v>29.17</v>
      </c>
      <c r="W44" s="4">
        <v>15.15</v>
      </c>
      <c r="X44" s="4">
        <v>33.229999999999997</v>
      </c>
      <c r="Y44" s="4">
        <v>14.45</v>
      </c>
      <c r="Z44" s="4">
        <v>44.45</v>
      </c>
      <c r="AA44" s="4">
        <v>13.19</v>
      </c>
      <c r="AB44" s="4">
        <v>117.86</v>
      </c>
      <c r="AC44" s="4">
        <v>98.29</v>
      </c>
      <c r="AD44" s="4">
        <v>77.569999999999993</v>
      </c>
      <c r="AE44" s="4">
        <v>53.65</v>
      </c>
      <c r="AF44" s="4">
        <v>28.78</v>
      </c>
      <c r="AG44" s="4">
        <v>43.15</v>
      </c>
      <c r="AH44" s="4">
        <v>53.9</v>
      </c>
      <c r="AI44" s="4">
        <v>65.84</v>
      </c>
      <c r="AJ44" s="4">
        <v>152.11000000000001</v>
      </c>
      <c r="AK44" s="4">
        <v>25.18</v>
      </c>
      <c r="AL44" s="4"/>
      <c r="AM44" s="4"/>
      <c r="AN44" s="4"/>
      <c r="AO44" s="4"/>
      <c r="AP44" s="4"/>
      <c r="AQ44" s="4">
        <v>9.02</v>
      </c>
      <c r="AR44" s="4">
        <v>19.95</v>
      </c>
      <c r="AS44" s="4">
        <v>13.96</v>
      </c>
      <c r="AT44" s="4">
        <v>21.62</v>
      </c>
      <c r="AU44" s="4">
        <v>11.44</v>
      </c>
      <c r="AX44" s="3">
        <f t="shared" si="1"/>
        <v>2.2019157827406968</v>
      </c>
      <c r="AY44" s="3">
        <f t="shared" si="2"/>
        <v>2.2196107193014374</v>
      </c>
      <c r="AZ44" s="3">
        <f t="shared" si="3"/>
        <v>2.2001388538573807</v>
      </c>
      <c r="BA44" s="3">
        <f t="shared" si="4"/>
        <v>2.1339538445179573</v>
      </c>
      <c r="BB44" s="3">
        <f t="shared" si="5"/>
        <v>2.1300119496719043</v>
      </c>
      <c r="BC44" s="3">
        <f t="shared" si="6"/>
        <v>2.1517374810385186</v>
      </c>
      <c r="BD44" s="3">
        <f t="shared" si="7"/>
        <v>1.9209577059554492</v>
      </c>
      <c r="BE44" s="3">
        <f t="shared" si="8"/>
        <v>1.8930401119571179</v>
      </c>
      <c r="BF44" s="3">
        <f t="shared" si="9"/>
        <v>1.8104341559226726</v>
      </c>
      <c r="BG44" s="3">
        <f t="shared" si="10"/>
        <v>1.7190825739014859</v>
      </c>
      <c r="BH44" s="3">
        <f t="shared" si="11"/>
        <v>1.8500332576897689</v>
      </c>
      <c r="BI44" s="3">
        <f t="shared" si="12"/>
        <v>1.4638929889859074</v>
      </c>
      <c r="BJ44" s="3">
        <f t="shared" si="13"/>
        <v>1.229425847920695</v>
      </c>
      <c r="BK44" s="3">
        <f t="shared" si="14"/>
        <v>1.4649364291217326</v>
      </c>
      <c r="BL44" s="3">
        <f t="shared" si="15"/>
        <v>1.1804126328383238</v>
      </c>
      <c r="BM44" s="3">
        <f t="shared" si="16"/>
        <v>1.5215303412787109</v>
      </c>
      <c r="BN44" s="3">
        <f t="shared" si="17"/>
        <v>1.1598678470925667</v>
      </c>
      <c r="BO44" s="3">
        <f t="shared" si="18"/>
        <v>1.6478717653062325</v>
      </c>
      <c r="BP44" s="3">
        <f t="shared" si="19"/>
        <v>1.1202447955463652</v>
      </c>
      <c r="BQ44" s="3">
        <f t="shared" si="20"/>
        <v>2.0713664367591305</v>
      </c>
      <c r="BR44" s="3">
        <f t="shared" si="21"/>
        <v>1.9925093350677756</v>
      </c>
      <c r="BS44" s="3">
        <f t="shared" si="22"/>
        <v>1.8896937914441854</v>
      </c>
      <c r="BT44" s="3">
        <f t="shared" si="23"/>
        <v>1.7295697263019698</v>
      </c>
      <c r="BU44" s="3">
        <f t="shared" si="24"/>
        <v>1.4590907896005865</v>
      </c>
      <c r="BV44" s="3">
        <f t="shared" si="25"/>
        <v>1.6349808000512285</v>
      </c>
      <c r="BW44" s="3">
        <f t="shared" si="26"/>
        <v>1.7315887651867388</v>
      </c>
      <c r="BX44" s="3">
        <f t="shared" si="27"/>
        <v>1.8184898222042134</v>
      </c>
      <c r="BY44" s="3">
        <f t="shared" si="28"/>
        <v>2.1821577663347815</v>
      </c>
      <c r="BZ44" s="3">
        <f t="shared" si="29"/>
        <v>1.4010557257718439</v>
      </c>
      <c r="CA44" s="3" t="e">
        <f t="shared" si="30"/>
        <v>#NUM!</v>
      </c>
      <c r="CB44" s="3" t="e">
        <f t="shared" si="31"/>
        <v>#NUM!</v>
      </c>
      <c r="CC44" s="3" t="e">
        <f t="shared" si="32"/>
        <v>#NUM!</v>
      </c>
      <c r="CD44" s="3" t="e">
        <f t="shared" si="33"/>
        <v>#NUM!</v>
      </c>
      <c r="CE44" s="3" t="e">
        <f t="shared" si="34"/>
        <v>#NUM!</v>
      </c>
      <c r="CF44" s="3">
        <f t="shared" si="35"/>
        <v>0.95520653754194174</v>
      </c>
      <c r="CG44" s="3">
        <f t="shared" si="36"/>
        <v>1.2999429000227669</v>
      </c>
      <c r="CH44" s="3">
        <f t="shared" si="37"/>
        <v>1.1448854182871424</v>
      </c>
      <c r="CI44" s="3">
        <f t="shared" si="38"/>
        <v>1.3348556896172916</v>
      </c>
      <c r="CJ44" s="3">
        <f t="shared" si="39"/>
        <v>1.0584260244570054</v>
      </c>
    </row>
    <row r="45" spans="2:88" x14ac:dyDescent="0.15">
      <c r="B45" s="3" t="s">
        <v>935</v>
      </c>
      <c r="C45" s="1" t="s">
        <v>286</v>
      </c>
      <c r="D45" s="4" t="s">
        <v>63</v>
      </c>
      <c r="E45" s="4" t="s">
        <v>287</v>
      </c>
      <c r="F45" s="14">
        <v>6.6</v>
      </c>
      <c r="G45" s="1" t="s">
        <v>90</v>
      </c>
      <c r="H45" s="1" t="s">
        <v>53</v>
      </c>
      <c r="I45" s="4">
        <v>177.54</v>
      </c>
      <c r="J45" s="4">
        <v>188.35</v>
      </c>
      <c r="K45" s="4">
        <v>174.03</v>
      </c>
      <c r="L45" s="4">
        <v>154.88</v>
      </c>
      <c r="M45" s="4">
        <v>152.01</v>
      </c>
      <c r="N45" s="4">
        <v>164.36</v>
      </c>
      <c r="O45" s="4">
        <v>87.43</v>
      </c>
      <c r="P45" s="4">
        <v>77.19</v>
      </c>
      <c r="Q45" s="4">
        <v>64.180000000000007</v>
      </c>
      <c r="R45" s="4">
        <v>52.1</v>
      </c>
      <c r="S45" s="4">
        <v>86.18</v>
      </c>
      <c r="T45" s="4">
        <v>31.54</v>
      </c>
      <c r="U45" s="4">
        <v>17.739999999999998</v>
      </c>
      <c r="V45" s="4">
        <v>31.65</v>
      </c>
      <c r="W45" s="4">
        <v>16.41</v>
      </c>
      <c r="X45" s="4">
        <v>39.11</v>
      </c>
      <c r="Y45" s="4">
        <v>16.079999999999998</v>
      </c>
      <c r="Z45" s="4">
        <v>48.95</v>
      </c>
      <c r="AA45" s="4">
        <v>14.28</v>
      </c>
      <c r="AB45" s="4">
        <v>131.05000000000001</v>
      </c>
      <c r="AC45" s="4">
        <v>111.1</v>
      </c>
      <c r="AD45" s="4">
        <v>91.39</v>
      </c>
      <c r="AE45" s="4">
        <v>65.58</v>
      </c>
      <c r="AF45" s="4">
        <v>37.770000000000003</v>
      </c>
      <c r="AG45" s="4">
        <v>49.1</v>
      </c>
      <c r="AH45" s="4">
        <v>73.27</v>
      </c>
      <c r="AI45" s="4">
        <v>79.430000000000007</v>
      </c>
      <c r="AJ45" s="4">
        <v>174.32</v>
      </c>
      <c r="AK45" s="4">
        <v>25.19</v>
      </c>
      <c r="AL45" s="4">
        <v>11.24</v>
      </c>
      <c r="AM45" s="4"/>
      <c r="AN45" s="4"/>
      <c r="AO45" s="4"/>
      <c r="AP45" s="4"/>
      <c r="AQ45" s="4"/>
      <c r="AR45" s="4"/>
      <c r="AS45" s="4">
        <v>13.99</v>
      </c>
      <c r="AT45" s="4">
        <v>20.8</v>
      </c>
      <c r="AU45" s="4">
        <v>11.48</v>
      </c>
      <c r="AX45" s="3">
        <f t="shared" si="1"/>
        <v>2.2492962155442768</v>
      </c>
      <c r="AY45" s="3">
        <f t="shared" si="2"/>
        <v>2.2749656245392864</v>
      </c>
      <c r="AZ45" s="3">
        <f t="shared" si="3"/>
        <v>2.2406241201872596</v>
      </c>
      <c r="BA45" s="3">
        <f t="shared" si="4"/>
        <v>2.1899953399643186</v>
      </c>
      <c r="BB45" s="3">
        <f t="shared" si="5"/>
        <v>2.1818721590103336</v>
      </c>
      <c r="BC45" s="3">
        <f t="shared" si="6"/>
        <v>2.2157961325898339</v>
      </c>
      <c r="BD45" s="3">
        <f t="shared" si="7"/>
        <v>1.9416604783883924</v>
      </c>
      <c r="BE45" s="3">
        <f t="shared" si="8"/>
        <v>1.887561040930009</v>
      </c>
      <c r="BF45" s="3">
        <f t="shared" si="9"/>
        <v>1.8073997127594854</v>
      </c>
      <c r="BG45" s="3">
        <f t="shared" si="10"/>
        <v>1.7168377232995244</v>
      </c>
      <c r="BH45" s="3">
        <f t="shared" si="11"/>
        <v>1.9354064897523491</v>
      </c>
      <c r="BI45" s="3">
        <f t="shared" si="12"/>
        <v>1.4988616889928841</v>
      </c>
      <c r="BJ45" s="3">
        <f t="shared" si="13"/>
        <v>1.2489536154957075</v>
      </c>
      <c r="BK45" s="3">
        <f t="shared" si="14"/>
        <v>1.500373714353374</v>
      </c>
      <c r="BL45" s="3">
        <f t="shared" si="15"/>
        <v>1.2151085810530933</v>
      </c>
      <c r="BM45" s="3">
        <f t="shared" si="16"/>
        <v>1.5922878159521308</v>
      </c>
      <c r="BN45" s="3">
        <f t="shared" si="17"/>
        <v>1.2062860444124324</v>
      </c>
      <c r="BO45" s="3">
        <f t="shared" si="18"/>
        <v>1.6897526961391567</v>
      </c>
      <c r="BP45" s="3">
        <f t="shared" si="19"/>
        <v>1.1547282074401555</v>
      </c>
      <c r="BQ45" s="3">
        <f t="shared" si="20"/>
        <v>2.1174370252826193</v>
      </c>
      <c r="BR45" s="3">
        <f t="shared" si="21"/>
        <v>2.0457140589408676</v>
      </c>
      <c r="BS45" s="3">
        <f t="shared" si="22"/>
        <v>1.9608986773266608</v>
      </c>
      <c r="BT45" s="3">
        <f t="shared" si="23"/>
        <v>1.8167714123333465</v>
      </c>
      <c r="BU45" s="3">
        <f t="shared" si="24"/>
        <v>1.577146984827525</v>
      </c>
      <c r="BV45" s="3">
        <f t="shared" si="25"/>
        <v>1.6910814921229684</v>
      </c>
      <c r="BW45" s="3">
        <f t="shared" si="26"/>
        <v>1.8649261915390054</v>
      </c>
      <c r="BX45" s="3">
        <f t="shared" si="27"/>
        <v>1.899984562549391</v>
      </c>
      <c r="BY45" s="3">
        <f t="shared" si="28"/>
        <v>2.2413472172381992</v>
      </c>
      <c r="BZ45" s="3">
        <f t="shared" si="29"/>
        <v>1.4012281674981131</v>
      </c>
      <c r="CA45" s="3">
        <f t="shared" si="30"/>
        <v>1.0507663112330423</v>
      </c>
      <c r="CB45" s="3" t="e">
        <f t="shared" si="31"/>
        <v>#NUM!</v>
      </c>
      <c r="CC45" s="3" t="e">
        <f t="shared" si="32"/>
        <v>#NUM!</v>
      </c>
      <c r="CD45" s="3" t="e">
        <f t="shared" si="33"/>
        <v>#NUM!</v>
      </c>
      <c r="CE45" s="3" t="e">
        <f t="shared" si="34"/>
        <v>#NUM!</v>
      </c>
      <c r="CF45" s="3" t="e">
        <f t="shared" si="35"/>
        <v>#NUM!</v>
      </c>
      <c r="CG45" s="3" t="e">
        <f t="shared" si="36"/>
        <v>#NUM!</v>
      </c>
      <c r="CH45" s="3">
        <f t="shared" si="37"/>
        <v>1.1458177144918276</v>
      </c>
      <c r="CI45" s="3">
        <f t="shared" si="38"/>
        <v>1.3180633349627615</v>
      </c>
      <c r="CJ45" s="3">
        <f t="shared" si="39"/>
        <v>1.0599418880619547</v>
      </c>
    </row>
    <row r="46" spans="2:88" x14ac:dyDescent="0.15">
      <c r="B46" s="3" t="s">
        <v>935</v>
      </c>
      <c r="C46" s="1" t="s">
        <v>323</v>
      </c>
      <c r="D46" s="4" t="s">
        <v>63</v>
      </c>
      <c r="E46" s="4" t="s">
        <v>322</v>
      </c>
      <c r="F46" s="14" t="s">
        <v>666</v>
      </c>
      <c r="G46" s="1" t="s">
        <v>90</v>
      </c>
      <c r="H46" s="1" t="s">
        <v>40</v>
      </c>
      <c r="I46" s="4">
        <v>176.53</v>
      </c>
      <c r="J46" s="4">
        <v>183.15</v>
      </c>
      <c r="K46" s="4">
        <v>172.13</v>
      </c>
      <c r="L46" s="4">
        <v>152.29</v>
      </c>
      <c r="M46" s="4">
        <v>147.04</v>
      </c>
      <c r="N46" s="4">
        <v>157.41</v>
      </c>
      <c r="O46" s="4">
        <v>90.88</v>
      </c>
      <c r="P46" s="4">
        <v>81.59</v>
      </c>
      <c r="Q46" s="4">
        <v>65.78</v>
      </c>
      <c r="R46" s="4">
        <v>52.78</v>
      </c>
      <c r="S46" s="4">
        <v>82.68</v>
      </c>
      <c r="T46" s="4">
        <v>32.14</v>
      </c>
      <c r="U46" s="4">
        <v>16.510000000000002</v>
      </c>
      <c r="V46" s="4">
        <v>32.01</v>
      </c>
      <c r="W46" s="4">
        <v>14.79</v>
      </c>
      <c r="X46" s="4">
        <v>36.130000000000003</v>
      </c>
      <c r="Y46" s="4">
        <v>12.4</v>
      </c>
      <c r="Z46" s="4">
        <v>52.94</v>
      </c>
      <c r="AA46" s="4">
        <v>11.04</v>
      </c>
      <c r="AB46" s="4">
        <v>128.97999999999999</v>
      </c>
      <c r="AC46" s="4">
        <v>108.93</v>
      </c>
      <c r="AD46" s="4">
        <v>88.63</v>
      </c>
      <c r="AE46" s="4">
        <v>61.94</v>
      </c>
      <c r="AF46" s="4">
        <v>37.659999999999997</v>
      </c>
      <c r="AG46" s="4">
        <v>47.08</v>
      </c>
      <c r="AH46" s="4">
        <v>66.260000000000005</v>
      </c>
      <c r="AI46" s="4">
        <v>73.790000000000006</v>
      </c>
      <c r="AJ46" s="4"/>
      <c r="AK46" s="4"/>
      <c r="AL46" s="4"/>
      <c r="AM46" s="4"/>
      <c r="AN46" s="4"/>
      <c r="AO46" s="4"/>
      <c r="AP46" s="4">
        <v>14.75</v>
      </c>
      <c r="AQ46" s="4">
        <v>10.88</v>
      </c>
      <c r="AR46" s="4">
        <v>20.239999999999998</v>
      </c>
      <c r="AS46" s="4">
        <v>14.53</v>
      </c>
      <c r="AT46" s="4">
        <v>20.9</v>
      </c>
      <c r="AU46" s="4">
        <v>12.98</v>
      </c>
      <c r="AX46" s="3">
        <f t="shared" si="1"/>
        <v>2.2468185212100518</v>
      </c>
      <c r="AY46" s="3">
        <f t="shared" si="2"/>
        <v>2.2628069230005639</v>
      </c>
      <c r="AZ46" s="3">
        <f t="shared" si="3"/>
        <v>2.2358565687529741</v>
      </c>
      <c r="BA46" s="3">
        <f t="shared" si="4"/>
        <v>2.1826713866754788</v>
      </c>
      <c r="BB46" s="3">
        <f t="shared" si="5"/>
        <v>2.1674354940420359</v>
      </c>
      <c r="BC46" s="3">
        <f t="shared" si="6"/>
        <v>2.1970323189180014</v>
      </c>
      <c r="BD46" s="3">
        <f t="shared" si="7"/>
        <v>1.9584683183669436</v>
      </c>
      <c r="BE46" s="3">
        <f t="shared" si="8"/>
        <v>1.9116369331294423</v>
      </c>
      <c r="BF46" s="3">
        <f t="shared" si="9"/>
        <v>1.818093869146636</v>
      </c>
      <c r="BG46" s="3">
        <f t="shared" si="10"/>
        <v>1.722469385884031</v>
      </c>
      <c r="BH46" s="3">
        <f t="shared" si="11"/>
        <v>1.9174004679552508</v>
      </c>
      <c r="BI46" s="3">
        <f t="shared" si="12"/>
        <v>1.5070458724273257</v>
      </c>
      <c r="BJ46" s="3">
        <f t="shared" si="13"/>
        <v>1.2177470732627937</v>
      </c>
      <c r="BK46" s="3">
        <f t="shared" si="14"/>
        <v>1.5052856741441323</v>
      </c>
      <c r="BL46" s="3">
        <f t="shared" si="15"/>
        <v>1.1699681739968923</v>
      </c>
      <c r="BM46" s="3">
        <f t="shared" si="16"/>
        <v>1.5578679615680222</v>
      </c>
      <c r="BN46" s="3">
        <f t="shared" si="17"/>
        <v>1.0934216851622351</v>
      </c>
      <c r="BO46" s="3">
        <f t="shared" si="18"/>
        <v>1.7237839369653294</v>
      </c>
      <c r="BP46" s="3">
        <f t="shared" si="19"/>
        <v>1.04296907339318</v>
      </c>
      <c r="BQ46" s="3">
        <f t="shared" si="20"/>
        <v>2.1105223726013231</v>
      </c>
      <c r="BR46" s="3">
        <f t="shared" si="21"/>
        <v>2.0371475036325548</v>
      </c>
      <c r="BS46" s="3">
        <f t="shared" si="22"/>
        <v>1.9475807493043225</v>
      </c>
      <c r="BT46" s="3">
        <f t="shared" si="23"/>
        <v>1.791971201020768</v>
      </c>
      <c r="BU46" s="3">
        <f t="shared" si="24"/>
        <v>1.575880315680646</v>
      </c>
      <c r="BV46" s="3">
        <f t="shared" si="25"/>
        <v>1.6728364541713971</v>
      </c>
      <c r="BW46" s="3">
        <f t="shared" si="26"/>
        <v>1.8212514315459412</v>
      </c>
      <c r="BX46" s="3">
        <f t="shared" si="27"/>
        <v>1.8679975103449513</v>
      </c>
      <c r="BY46" s="3" t="e">
        <f t="shared" si="28"/>
        <v>#NUM!</v>
      </c>
      <c r="BZ46" s="3" t="e">
        <f t="shared" si="29"/>
        <v>#NUM!</v>
      </c>
      <c r="CA46" s="3" t="e">
        <f t="shared" si="30"/>
        <v>#NUM!</v>
      </c>
      <c r="CB46" s="3" t="e">
        <f t="shared" si="31"/>
        <v>#NUM!</v>
      </c>
      <c r="CC46" s="3" t="e">
        <f t="shared" si="32"/>
        <v>#NUM!</v>
      </c>
      <c r="CD46" s="3" t="e">
        <f t="shared" si="33"/>
        <v>#NUM!</v>
      </c>
      <c r="CE46" s="3">
        <f t="shared" si="34"/>
        <v>1.1687920203141817</v>
      </c>
      <c r="CF46" s="3">
        <f t="shared" si="35"/>
        <v>1.0366288953621612</v>
      </c>
      <c r="CG46" s="3">
        <f t="shared" si="36"/>
        <v>1.3062105081677615</v>
      </c>
      <c r="CH46" s="3">
        <f t="shared" si="37"/>
        <v>1.1622656142980214</v>
      </c>
      <c r="CI46" s="3">
        <f t="shared" si="38"/>
        <v>1.320146286111054</v>
      </c>
      <c r="CJ46" s="3">
        <f t="shared" si="39"/>
        <v>1.1132746924643504</v>
      </c>
    </row>
    <row r="47" spans="2:88" x14ac:dyDescent="0.15">
      <c r="B47" s="3" t="s">
        <v>935</v>
      </c>
      <c r="C47" s="1" t="s">
        <v>324</v>
      </c>
      <c r="D47" s="4" t="s">
        <v>63</v>
      </c>
      <c r="E47" s="4" t="s">
        <v>322</v>
      </c>
      <c r="F47" s="14" t="s">
        <v>666</v>
      </c>
      <c r="G47" s="1" t="s">
        <v>90</v>
      </c>
      <c r="H47" s="1" t="s">
        <v>59</v>
      </c>
      <c r="I47" s="4">
        <v>177.69</v>
      </c>
      <c r="J47" s="4">
        <v>187.7</v>
      </c>
      <c r="K47" s="4">
        <v>174.26</v>
      </c>
      <c r="L47" s="4">
        <v>152.85</v>
      </c>
      <c r="M47" s="4">
        <v>149.99</v>
      </c>
      <c r="N47" s="4">
        <v>163.05000000000001</v>
      </c>
      <c r="O47" s="4">
        <v>90.1</v>
      </c>
      <c r="P47" s="4">
        <v>82.2</v>
      </c>
      <c r="Q47" s="4">
        <v>68.13</v>
      </c>
      <c r="R47" s="4">
        <v>52.33</v>
      </c>
      <c r="S47" s="4">
        <v>82.35</v>
      </c>
      <c r="T47" s="4">
        <v>31.27</v>
      </c>
      <c r="U47" s="4">
        <v>17.739999999999998</v>
      </c>
      <c r="V47" s="4">
        <v>30.82</v>
      </c>
      <c r="W47" s="4">
        <v>16.93</v>
      </c>
      <c r="X47" s="4">
        <v>38.049999999999997</v>
      </c>
      <c r="Y47" s="4">
        <v>15.97</v>
      </c>
      <c r="Z47" s="4">
        <v>50.01</v>
      </c>
      <c r="AA47" s="4">
        <v>13.15</v>
      </c>
      <c r="AB47" s="4">
        <v>130.85</v>
      </c>
      <c r="AC47" s="4">
        <v>110.79</v>
      </c>
      <c r="AD47" s="4">
        <v>89.52</v>
      </c>
      <c r="AE47" s="4">
        <v>62.75</v>
      </c>
      <c r="AF47" s="4">
        <v>33.96</v>
      </c>
      <c r="AG47" s="4">
        <v>49.97</v>
      </c>
      <c r="AH47" s="4">
        <v>71.89</v>
      </c>
      <c r="AI47" s="4">
        <v>77.260000000000005</v>
      </c>
      <c r="AJ47" s="4">
        <v>170.41</v>
      </c>
      <c r="AK47" s="4">
        <v>28.4</v>
      </c>
      <c r="AL47" s="4"/>
      <c r="AM47" s="4"/>
      <c r="AN47" s="4">
        <v>14.41</v>
      </c>
      <c r="AO47" s="4">
        <v>13.11</v>
      </c>
      <c r="AP47" s="4">
        <v>14.39</v>
      </c>
      <c r="AQ47" s="4">
        <v>9.64</v>
      </c>
      <c r="AR47" s="4">
        <v>21.33</v>
      </c>
      <c r="AS47" s="4">
        <v>14.29</v>
      </c>
      <c r="AT47" s="4">
        <v>21.69</v>
      </c>
      <c r="AU47" s="4">
        <v>11.9</v>
      </c>
      <c r="AX47" s="3">
        <f t="shared" si="1"/>
        <v>2.249662987360606</v>
      </c>
      <c r="AY47" s="3">
        <f t="shared" si="2"/>
        <v>2.2734642726213461</v>
      </c>
      <c r="AZ47" s="3">
        <f t="shared" si="3"/>
        <v>2.241197709698056</v>
      </c>
      <c r="BA47" s="3">
        <f t="shared" si="4"/>
        <v>2.1842654430621078</v>
      </c>
      <c r="BB47" s="3">
        <f t="shared" si="5"/>
        <v>2.1760623051250794</v>
      </c>
      <c r="BC47" s="3">
        <f t="shared" si="6"/>
        <v>2.2123208031419757</v>
      </c>
      <c r="BD47" s="3">
        <f t="shared" si="7"/>
        <v>1.954724790979063</v>
      </c>
      <c r="BE47" s="3">
        <f t="shared" si="8"/>
        <v>1.9148718175400503</v>
      </c>
      <c r="BF47" s="3">
        <f t="shared" si="9"/>
        <v>1.8333383889393977</v>
      </c>
      <c r="BG47" s="3">
        <f t="shared" si="10"/>
        <v>1.7187507347396653</v>
      </c>
      <c r="BH47" s="3">
        <f t="shared" si="11"/>
        <v>1.915663603505773</v>
      </c>
      <c r="BI47" s="3">
        <f t="shared" si="12"/>
        <v>1.4951278812429332</v>
      </c>
      <c r="BJ47" s="3">
        <f t="shared" si="13"/>
        <v>1.2489536154957075</v>
      </c>
      <c r="BK47" s="3">
        <f t="shared" si="14"/>
        <v>1.4888326343824005</v>
      </c>
      <c r="BL47" s="3">
        <f t="shared" si="15"/>
        <v>1.2286569581089353</v>
      </c>
      <c r="BM47" s="3">
        <f t="shared" si="16"/>
        <v>1.5803546611065915</v>
      </c>
      <c r="BN47" s="3">
        <f t="shared" si="17"/>
        <v>1.203304916138483</v>
      </c>
      <c r="BO47" s="3">
        <f t="shared" si="18"/>
        <v>1.6990568545476676</v>
      </c>
      <c r="BP47" s="3">
        <f t="shared" si="19"/>
        <v>1.1189257528257768</v>
      </c>
      <c r="BQ47" s="3">
        <f t="shared" si="20"/>
        <v>2.1167737269758997</v>
      </c>
      <c r="BR47" s="3">
        <f t="shared" si="21"/>
        <v>2.0445005623706414</v>
      </c>
      <c r="BS47" s="3">
        <f t="shared" si="22"/>
        <v>1.9519200735202935</v>
      </c>
      <c r="BT47" s="3">
        <f t="shared" si="23"/>
        <v>1.7976137301530757</v>
      </c>
      <c r="BU47" s="3">
        <f t="shared" si="24"/>
        <v>1.5309676815719151</v>
      </c>
      <c r="BV47" s="3">
        <f t="shared" si="25"/>
        <v>1.6987093494425869</v>
      </c>
      <c r="BW47" s="3">
        <f t="shared" si="26"/>
        <v>1.856668483611535</v>
      </c>
      <c r="BX47" s="3">
        <f t="shared" si="27"/>
        <v>1.8879547038088016</v>
      </c>
      <c r="BY47" s="3">
        <f t="shared" si="28"/>
        <v>2.2314950764482293</v>
      </c>
      <c r="BZ47" s="3">
        <f t="shared" si="29"/>
        <v>1.4533183400470377</v>
      </c>
      <c r="CA47" s="3" t="e">
        <f t="shared" si="30"/>
        <v>#NUM!</v>
      </c>
      <c r="CB47" s="3" t="e">
        <f t="shared" si="31"/>
        <v>#NUM!</v>
      </c>
      <c r="CC47" s="3">
        <f t="shared" si="32"/>
        <v>1.1586639808139894</v>
      </c>
      <c r="CD47" s="3">
        <f t="shared" si="33"/>
        <v>1.1176026916900843</v>
      </c>
      <c r="CE47" s="3">
        <f t="shared" si="34"/>
        <v>1.1580607939366052</v>
      </c>
      <c r="CF47" s="3">
        <f t="shared" si="35"/>
        <v>0.98407703390283086</v>
      </c>
      <c r="CG47" s="3">
        <f t="shared" si="36"/>
        <v>1.3289908554494287</v>
      </c>
      <c r="CH47" s="3">
        <f t="shared" si="37"/>
        <v>1.1550322287909702</v>
      </c>
      <c r="CI47" s="3">
        <f t="shared" si="38"/>
        <v>1.3362595520141933</v>
      </c>
      <c r="CJ47" s="3">
        <f t="shared" si="39"/>
        <v>1.0755469613925308</v>
      </c>
    </row>
    <row r="48" spans="2:88" x14ac:dyDescent="0.15">
      <c r="B48" s="3" t="s">
        <v>935</v>
      </c>
      <c r="C48" s="1" t="s">
        <v>339</v>
      </c>
      <c r="D48" s="4" t="s">
        <v>63</v>
      </c>
      <c r="E48" s="4" t="s">
        <v>340</v>
      </c>
      <c r="F48" s="14" t="s">
        <v>666</v>
      </c>
      <c r="G48" s="1" t="s">
        <v>90</v>
      </c>
      <c r="H48" s="1" t="s">
        <v>53</v>
      </c>
      <c r="I48" s="4">
        <v>182.03</v>
      </c>
      <c r="J48" s="4">
        <v>190.41</v>
      </c>
      <c r="K48" s="4">
        <v>178.26</v>
      </c>
      <c r="L48" s="4">
        <v>158.6</v>
      </c>
      <c r="M48" s="4">
        <v>154.9</v>
      </c>
      <c r="N48" s="4">
        <v>165.47</v>
      </c>
      <c r="O48" s="4">
        <v>90.21</v>
      </c>
      <c r="P48" s="4">
        <v>81.760000000000005</v>
      </c>
      <c r="Q48" s="4">
        <v>67.72</v>
      </c>
      <c r="R48" s="4">
        <v>52.03</v>
      </c>
      <c r="S48" s="4">
        <v>89.39</v>
      </c>
      <c r="T48" s="4">
        <v>33.299999999999997</v>
      </c>
      <c r="U48" s="4">
        <v>17.98</v>
      </c>
      <c r="V48" s="4">
        <v>35.869999999999997</v>
      </c>
      <c r="W48" s="4">
        <v>16.11</v>
      </c>
      <c r="X48" s="4">
        <v>40.36</v>
      </c>
      <c r="Y48" s="4">
        <v>13.61</v>
      </c>
      <c r="Z48" s="4">
        <v>54.88</v>
      </c>
      <c r="AA48" s="4">
        <v>12.25</v>
      </c>
      <c r="AB48" s="4">
        <v>137.08000000000001</v>
      </c>
      <c r="AC48" s="4">
        <v>116.24</v>
      </c>
      <c r="AD48" s="4">
        <v>95.74</v>
      </c>
      <c r="AE48" s="4">
        <v>68.72</v>
      </c>
      <c r="AF48" s="4">
        <v>39.93</v>
      </c>
      <c r="AG48" s="4">
        <v>50.74</v>
      </c>
      <c r="AH48" s="4">
        <v>73.959999999999994</v>
      </c>
      <c r="AI48" s="4">
        <v>82.36</v>
      </c>
      <c r="AJ48" s="4">
        <v>177.3</v>
      </c>
      <c r="AK48" s="4">
        <v>27.71</v>
      </c>
      <c r="AL48" s="4">
        <v>11.38</v>
      </c>
      <c r="AM48" s="4"/>
      <c r="AN48" s="4"/>
      <c r="AO48" s="4">
        <v>12.17</v>
      </c>
      <c r="AP48" s="4">
        <v>14.06</v>
      </c>
      <c r="AQ48" s="4">
        <v>8.92</v>
      </c>
      <c r="AR48" s="4">
        <v>21.19</v>
      </c>
      <c r="AS48" s="4">
        <v>13.99</v>
      </c>
      <c r="AT48" s="4">
        <v>20.74</v>
      </c>
      <c r="AU48" s="4">
        <v>12.23</v>
      </c>
      <c r="AX48" s="3">
        <f t="shared" si="1"/>
        <v>2.2601429690882071</v>
      </c>
      <c r="AY48" s="3">
        <f t="shared" si="2"/>
        <v>2.2796897530336189</v>
      </c>
      <c r="AZ48" s="3">
        <f t="shared" si="3"/>
        <v>2.2510539021873077</v>
      </c>
      <c r="BA48" s="3">
        <f t="shared" si="4"/>
        <v>2.2003031829815849</v>
      </c>
      <c r="BB48" s="3">
        <f t="shared" si="5"/>
        <v>2.1900514177592059</v>
      </c>
      <c r="BC48" s="3">
        <f t="shared" si="6"/>
        <v>2.2187192669004929</v>
      </c>
      <c r="BD48" s="3">
        <f t="shared" si="7"/>
        <v>1.95525468282018</v>
      </c>
      <c r="BE48" s="3">
        <f t="shared" si="8"/>
        <v>1.9125408827906376</v>
      </c>
      <c r="BF48" s="3">
        <f t="shared" si="9"/>
        <v>1.8307169494368976</v>
      </c>
      <c r="BG48" s="3">
        <f t="shared" si="10"/>
        <v>1.7162538258960367</v>
      </c>
      <c r="BH48" s="3">
        <f t="shared" si="11"/>
        <v>1.9512889372776721</v>
      </c>
      <c r="BI48" s="3">
        <f t="shared" si="12"/>
        <v>1.5224442335063197</v>
      </c>
      <c r="BJ48" s="3">
        <f t="shared" si="13"/>
        <v>1.25478968739721</v>
      </c>
      <c r="BK48" s="3">
        <f t="shared" si="14"/>
        <v>1.5547313766759665</v>
      </c>
      <c r="BL48" s="3">
        <f t="shared" si="15"/>
        <v>1.2070955404192181</v>
      </c>
      <c r="BM48" s="3">
        <f t="shared" si="16"/>
        <v>1.6059511575648728</v>
      </c>
      <c r="BN48" s="3">
        <f t="shared" si="17"/>
        <v>1.1338581252033346</v>
      </c>
      <c r="BO48" s="3">
        <f t="shared" si="18"/>
        <v>1.7394141026986953</v>
      </c>
      <c r="BP48" s="3">
        <f t="shared" si="19"/>
        <v>1.0881360887005513</v>
      </c>
      <c r="BQ48" s="3">
        <f t="shared" si="20"/>
        <v>2.1369740957578292</v>
      </c>
      <c r="BR48" s="3">
        <f t="shared" si="21"/>
        <v>2.0653556012899652</v>
      </c>
      <c r="BS48" s="3">
        <f t="shared" si="22"/>
        <v>1.9810934231459298</v>
      </c>
      <c r="BT48" s="3">
        <f t="shared" si="23"/>
        <v>1.837083150823186</v>
      </c>
      <c r="BU48" s="3">
        <f t="shared" si="24"/>
        <v>1.6012993101943376</v>
      </c>
      <c r="BV48" s="3">
        <f t="shared" si="25"/>
        <v>1.7053504628857119</v>
      </c>
      <c r="BW48" s="3">
        <f t="shared" si="26"/>
        <v>1.8689969024871353</v>
      </c>
      <c r="BX48" s="3">
        <f t="shared" si="27"/>
        <v>1.9157163379459938</v>
      </c>
      <c r="BY48" s="3">
        <f t="shared" si="28"/>
        <v>2.2487087356009177</v>
      </c>
      <c r="BZ48" s="3">
        <f t="shared" si="29"/>
        <v>1.4426365257822318</v>
      </c>
      <c r="CA48" s="3">
        <f t="shared" si="30"/>
        <v>1.0561422620590524</v>
      </c>
      <c r="CB48" s="3" t="e">
        <f t="shared" si="31"/>
        <v>#NUM!</v>
      </c>
      <c r="CC48" s="3" t="e">
        <f t="shared" si="32"/>
        <v>#NUM!</v>
      </c>
      <c r="CD48" s="3">
        <f t="shared" si="33"/>
        <v>1.085290578230065</v>
      </c>
      <c r="CE48" s="3">
        <f t="shared" si="34"/>
        <v>1.1479853206838051</v>
      </c>
      <c r="CF48" s="3">
        <f t="shared" si="35"/>
        <v>0.95036485437612306</v>
      </c>
      <c r="CG48" s="3">
        <f t="shared" si="36"/>
        <v>1.3261309567107946</v>
      </c>
      <c r="CH48" s="3">
        <f t="shared" si="37"/>
        <v>1.1458177144918276</v>
      </c>
      <c r="CI48" s="3">
        <f t="shared" si="38"/>
        <v>1.3168087520530221</v>
      </c>
      <c r="CJ48" s="3">
        <f t="shared" si="39"/>
        <v>1.0874264570362855</v>
      </c>
    </row>
    <row r="49" spans="2:88" x14ac:dyDescent="0.15">
      <c r="B49" s="3" t="s">
        <v>941</v>
      </c>
      <c r="C49" s="4" t="s">
        <v>278</v>
      </c>
      <c r="D49" s="4" t="s">
        <v>63</v>
      </c>
      <c r="E49" s="4" t="s">
        <v>279</v>
      </c>
      <c r="F49" s="14">
        <v>6.7</v>
      </c>
      <c r="G49" s="1" t="s">
        <v>90</v>
      </c>
      <c r="H49" s="1" t="s">
        <v>59</v>
      </c>
      <c r="I49" s="4"/>
      <c r="J49" s="4"/>
      <c r="K49" s="4">
        <v>176.95</v>
      </c>
      <c r="L49" s="4">
        <v>155.49</v>
      </c>
      <c r="M49" s="4">
        <v>176.91</v>
      </c>
      <c r="N49" s="4"/>
      <c r="O49" s="4">
        <v>91.87</v>
      </c>
      <c r="P49" s="4">
        <v>82.46</v>
      </c>
      <c r="Q49" s="4">
        <v>67.849999999999994</v>
      </c>
      <c r="R49" s="4">
        <v>52.96</v>
      </c>
      <c r="S49" s="4"/>
      <c r="T49" s="4">
        <v>32.979999999999997</v>
      </c>
      <c r="U49" s="4">
        <v>18.190000000000001</v>
      </c>
      <c r="V49" s="4">
        <v>32.270000000000003</v>
      </c>
      <c r="W49" s="4">
        <v>17.23</v>
      </c>
      <c r="X49" s="4">
        <v>37.11</v>
      </c>
      <c r="Y49" s="4">
        <v>15.53</v>
      </c>
      <c r="Z49" s="4">
        <v>51.12</v>
      </c>
      <c r="AA49" s="4">
        <v>13.56</v>
      </c>
      <c r="AB49" s="4">
        <v>131.02000000000001</v>
      </c>
      <c r="AC49" s="4">
        <v>111.42</v>
      </c>
      <c r="AD49" s="4">
        <v>90.6</v>
      </c>
      <c r="AE49" s="4">
        <v>62.47</v>
      </c>
      <c r="AF49" s="4"/>
      <c r="AG49" s="4">
        <v>46.53</v>
      </c>
      <c r="AH49" s="4">
        <v>67.52</v>
      </c>
      <c r="AI49" s="4">
        <v>77.33</v>
      </c>
      <c r="AJ49" s="4"/>
      <c r="AK49" s="4">
        <v>29.12</v>
      </c>
      <c r="AL49" s="4">
        <v>12.27</v>
      </c>
      <c r="AM49" s="4"/>
      <c r="AN49" s="4">
        <v>15.22</v>
      </c>
      <c r="AO49" s="4">
        <v>14.84</v>
      </c>
      <c r="AP49" s="4"/>
      <c r="AQ49" s="4">
        <v>11.59</v>
      </c>
      <c r="AR49" s="4">
        <v>19.63</v>
      </c>
      <c r="AS49" s="4">
        <v>15.65</v>
      </c>
      <c r="AT49" s="4">
        <v>21.11</v>
      </c>
      <c r="AU49" s="4">
        <v>13.08</v>
      </c>
      <c r="AX49" s="3" t="e">
        <f t="shared" si="1"/>
        <v>#NUM!</v>
      </c>
      <c r="AY49" s="3" t="e">
        <f t="shared" si="2"/>
        <v>#NUM!</v>
      </c>
      <c r="AZ49" s="3">
        <f t="shared" si="3"/>
        <v>2.2478505669735336</v>
      </c>
      <c r="BA49" s="3">
        <f t="shared" si="4"/>
        <v>2.1917024635591935</v>
      </c>
      <c r="BB49" s="3">
        <f t="shared" si="5"/>
        <v>2.247752382497469</v>
      </c>
      <c r="BC49" s="3" t="e">
        <f t="shared" si="6"/>
        <v>#NUM!</v>
      </c>
      <c r="BD49" s="3">
        <f t="shared" si="7"/>
        <v>1.9631737163752516</v>
      </c>
      <c r="BE49" s="3">
        <f t="shared" si="8"/>
        <v>1.9162433304653397</v>
      </c>
      <c r="BF49" s="3">
        <f t="shared" si="9"/>
        <v>1.8315498519957558</v>
      </c>
      <c r="BG49" s="3">
        <f t="shared" si="10"/>
        <v>1.7239479764316434</v>
      </c>
      <c r="BH49" s="3" t="e">
        <f t="shared" si="11"/>
        <v>#NUM!</v>
      </c>
      <c r="BI49" s="3">
        <f t="shared" si="12"/>
        <v>1.5182506513084999</v>
      </c>
      <c r="BJ49" s="3">
        <f t="shared" si="13"/>
        <v>1.2598326990634836</v>
      </c>
      <c r="BK49" s="3">
        <f t="shared" si="14"/>
        <v>1.5087989654039051</v>
      </c>
      <c r="BL49" s="3">
        <f t="shared" si="15"/>
        <v>1.2362852774480284</v>
      </c>
      <c r="BM49" s="3">
        <f t="shared" si="16"/>
        <v>1.5694909543487832</v>
      </c>
      <c r="BN49" s="3">
        <f t="shared" si="17"/>
        <v>1.1911714557285584</v>
      </c>
      <c r="BO49" s="3">
        <f t="shared" si="18"/>
        <v>1.7085908451503438</v>
      </c>
      <c r="BP49" s="3">
        <f t="shared" si="19"/>
        <v>1.1322596895310446</v>
      </c>
      <c r="BQ49" s="3">
        <f t="shared" si="20"/>
        <v>2.117337595095921</v>
      </c>
      <c r="BR49" s="3">
        <f t="shared" si="21"/>
        <v>2.0469631541234241</v>
      </c>
      <c r="BS49" s="3">
        <f t="shared" si="22"/>
        <v>1.9571281976768131</v>
      </c>
      <c r="BT49" s="3">
        <f t="shared" si="23"/>
        <v>1.7956715059460218</v>
      </c>
      <c r="BU49" s="3" t="e">
        <f t="shared" si="24"/>
        <v>#NUM!</v>
      </c>
      <c r="BV49" s="3">
        <f t="shared" si="25"/>
        <v>1.6677330525332674</v>
      </c>
      <c r="BW49" s="3">
        <f t="shared" si="26"/>
        <v>1.8294324336175987</v>
      </c>
      <c r="BX49" s="3">
        <f t="shared" si="27"/>
        <v>1.888348010178049</v>
      </c>
      <c r="BY49" s="3" t="e">
        <f t="shared" si="28"/>
        <v>#NUM!</v>
      </c>
      <c r="BZ49" s="3">
        <f t="shared" si="29"/>
        <v>1.4641913706409997</v>
      </c>
      <c r="CA49" s="3">
        <f t="shared" si="30"/>
        <v>1.0888445627270043</v>
      </c>
      <c r="CB49" s="3" t="e">
        <f t="shared" si="31"/>
        <v>#NUM!</v>
      </c>
      <c r="CC49" s="3">
        <f t="shared" si="32"/>
        <v>1.182414652434554</v>
      </c>
      <c r="CD49" s="3">
        <f t="shared" si="33"/>
        <v>1.1714339009430084</v>
      </c>
      <c r="CE49" s="3" t="e">
        <f t="shared" si="34"/>
        <v>#NUM!</v>
      </c>
      <c r="CF49" s="3">
        <f t="shared" si="35"/>
        <v>1.064083435963596</v>
      </c>
      <c r="CG49" s="3">
        <f t="shared" si="36"/>
        <v>1.2929202996000062</v>
      </c>
      <c r="CH49" s="3">
        <f t="shared" si="37"/>
        <v>1.1945143418824673</v>
      </c>
      <c r="CI49" s="3">
        <f t="shared" si="38"/>
        <v>1.3244882333076564</v>
      </c>
      <c r="CJ49" s="3">
        <f t="shared" si="39"/>
        <v>1.1166077439882485</v>
      </c>
    </row>
    <row r="50" spans="2:88" x14ac:dyDescent="0.15">
      <c r="B50" s="3" t="s">
        <v>935</v>
      </c>
      <c r="C50" s="1" t="s">
        <v>294</v>
      </c>
      <c r="D50" s="4" t="s">
        <v>63</v>
      </c>
      <c r="E50" s="4" t="s">
        <v>295</v>
      </c>
      <c r="F50" s="14">
        <v>6.7</v>
      </c>
      <c r="G50" s="1" t="s">
        <v>90</v>
      </c>
      <c r="H50" s="1" t="s">
        <v>53</v>
      </c>
      <c r="I50" s="4"/>
      <c r="J50" s="4">
        <v>186.14</v>
      </c>
      <c r="K50" s="4">
        <v>174.94</v>
      </c>
      <c r="L50" s="4">
        <v>153.12</v>
      </c>
      <c r="M50" s="4">
        <v>150.15</v>
      </c>
      <c r="N50" s="4">
        <v>161.78</v>
      </c>
      <c r="O50" s="4">
        <v>88.37</v>
      </c>
      <c r="P50" s="4">
        <v>79.569999999999993</v>
      </c>
      <c r="Q50" s="4">
        <v>64.62</v>
      </c>
      <c r="R50" s="4">
        <v>52.56</v>
      </c>
      <c r="S50" s="4">
        <v>89.49</v>
      </c>
      <c r="T50" s="4">
        <v>31.61</v>
      </c>
      <c r="U50" s="4">
        <v>17.61</v>
      </c>
      <c r="V50" s="4">
        <v>32.32</v>
      </c>
      <c r="W50" s="4">
        <v>16.059999999999999</v>
      </c>
      <c r="X50" s="4">
        <v>37.17</v>
      </c>
      <c r="Y50" s="4">
        <v>14.34</v>
      </c>
      <c r="Z50" s="4">
        <v>50.6</v>
      </c>
      <c r="AA50" s="4">
        <v>12.77</v>
      </c>
      <c r="AB50" s="4">
        <v>130.6</v>
      </c>
      <c r="AC50" s="4">
        <v>111.75</v>
      </c>
      <c r="AD50" s="4">
        <v>90.89</v>
      </c>
      <c r="AE50" s="4">
        <v>64.650000000000006</v>
      </c>
      <c r="AF50" s="4">
        <v>38.270000000000003</v>
      </c>
      <c r="AG50" s="4">
        <v>52.33</v>
      </c>
      <c r="AH50" s="4">
        <v>66.02</v>
      </c>
      <c r="AI50" s="4">
        <v>77.17</v>
      </c>
      <c r="AJ50" s="4">
        <v>171.89</v>
      </c>
      <c r="AK50" s="4">
        <v>25.73</v>
      </c>
      <c r="AL50" s="4">
        <v>11.37</v>
      </c>
      <c r="AM50" s="4"/>
      <c r="AN50" s="4">
        <v>14.3</v>
      </c>
      <c r="AO50" s="4">
        <v>12.35</v>
      </c>
      <c r="AP50" s="4">
        <v>14.41</v>
      </c>
      <c r="AQ50" s="4">
        <v>9.58</v>
      </c>
      <c r="AR50" s="4">
        <v>19.420000000000002</v>
      </c>
      <c r="AS50" s="4">
        <v>13.4</v>
      </c>
      <c r="AT50" s="4"/>
      <c r="AU50" s="4">
        <v>11.11</v>
      </c>
      <c r="AX50" s="3" t="e">
        <f t="shared" si="1"/>
        <v>#NUM!</v>
      </c>
      <c r="AY50" s="3">
        <f t="shared" si="2"/>
        <v>2.2698397095768392</v>
      </c>
      <c r="AZ50" s="3">
        <f t="shared" si="3"/>
        <v>2.2428891221893545</v>
      </c>
      <c r="BA50" s="3">
        <f t="shared" si="4"/>
        <v>2.1850319204327682</v>
      </c>
      <c r="BB50" s="3">
        <f t="shared" si="5"/>
        <v>2.1765253365349997</v>
      </c>
      <c r="BC50" s="3">
        <f t="shared" si="6"/>
        <v>2.2089248310802643</v>
      </c>
      <c r="BD50" s="3">
        <f t="shared" si="7"/>
        <v>1.9463048549934749</v>
      </c>
      <c r="BE50" s="3">
        <f t="shared" si="8"/>
        <v>1.9007493580610795</v>
      </c>
      <c r="BF50" s="3">
        <f t="shared" si="9"/>
        <v>1.8103669536816251</v>
      </c>
      <c r="BG50" s="3">
        <f t="shared" si="10"/>
        <v>1.7206553565517244</v>
      </c>
      <c r="BH50" s="3">
        <f t="shared" si="11"/>
        <v>1.951774508081725</v>
      </c>
      <c r="BI50" s="3">
        <f t="shared" si="12"/>
        <v>1.4998244958395797</v>
      </c>
      <c r="BJ50" s="3">
        <f t="shared" si="13"/>
        <v>1.2457593559672768</v>
      </c>
      <c r="BK50" s="3">
        <f t="shared" si="14"/>
        <v>1.5094713521025485</v>
      </c>
      <c r="BL50" s="3">
        <f t="shared" si="15"/>
        <v>1.2057455409426621</v>
      </c>
      <c r="BM50" s="3">
        <f t="shared" si="16"/>
        <v>1.5701925610957259</v>
      </c>
      <c r="BN50" s="3">
        <f t="shared" si="17"/>
        <v>1.1565491513317814</v>
      </c>
      <c r="BO50" s="3">
        <f t="shared" si="18"/>
        <v>1.7041505168397992</v>
      </c>
      <c r="BP50" s="3">
        <f t="shared" si="19"/>
        <v>1.1061908972634154</v>
      </c>
      <c r="BQ50" s="3">
        <f t="shared" si="20"/>
        <v>2.1159431769390551</v>
      </c>
      <c r="BR50" s="3">
        <f t="shared" si="21"/>
        <v>2.0482475318039741</v>
      </c>
      <c r="BS50" s="3">
        <f t="shared" si="22"/>
        <v>1.9585161034230412</v>
      </c>
      <c r="BT50" s="3">
        <f t="shared" si="23"/>
        <v>1.8105685292164129</v>
      </c>
      <c r="BU50" s="3">
        <f t="shared" si="24"/>
        <v>1.5828584622244994</v>
      </c>
      <c r="BV50" s="3">
        <f t="shared" si="25"/>
        <v>1.7187507347396653</v>
      </c>
      <c r="BW50" s="3">
        <f t="shared" si="26"/>
        <v>1.8196755199942927</v>
      </c>
      <c r="BX50" s="3">
        <f t="shared" si="27"/>
        <v>1.8874485002499537</v>
      </c>
      <c r="BY50" s="3">
        <f t="shared" si="28"/>
        <v>2.2352506115844011</v>
      </c>
      <c r="BZ50" s="3">
        <f t="shared" si="29"/>
        <v>1.4104397862103466</v>
      </c>
      <c r="CA50" s="3">
        <f t="shared" si="30"/>
        <v>1.0557604646877348</v>
      </c>
      <c r="CB50" s="3" t="e">
        <f t="shared" si="31"/>
        <v>#NUM!</v>
      </c>
      <c r="CC50" s="3">
        <f t="shared" si="32"/>
        <v>1.1553360374650619</v>
      </c>
      <c r="CD50" s="3">
        <f t="shared" si="33"/>
        <v>1.0916669575956846</v>
      </c>
      <c r="CE50" s="3">
        <f t="shared" si="34"/>
        <v>1.1586639808139894</v>
      </c>
      <c r="CF50" s="3">
        <f t="shared" si="35"/>
        <v>0.98136550907854447</v>
      </c>
      <c r="CG50" s="3">
        <f t="shared" si="36"/>
        <v>1.2882492255719862</v>
      </c>
      <c r="CH50" s="3">
        <f t="shared" si="37"/>
        <v>1.1271047983648077</v>
      </c>
      <c r="CI50" s="3" t="e">
        <f t="shared" si="38"/>
        <v>#NUM!</v>
      </c>
      <c r="CJ50" s="3">
        <f t="shared" si="39"/>
        <v>1.0457140589408676</v>
      </c>
    </row>
    <row r="51" spans="2:88" x14ac:dyDescent="0.15">
      <c r="B51" s="3" t="s">
        <v>935</v>
      </c>
      <c r="C51" s="1" t="s">
        <v>302</v>
      </c>
      <c r="D51" s="4" t="s">
        <v>63</v>
      </c>
      <c r="E51" s="4" t="s">
        <v>303</v>
      </c>
      <c r="F51" s="14" t="s">
        <v>661</v>
      </c>
      <c r="G51" s="1" t="s">
        <v>90</v>
      </c>
      <c r="H51" s="1" t="s">
        <v>59</v>
      </c>
      <c r="I51" s="4"/>
      <c r="J51" s="4">
        <v>164.51</v>
      </c>
      <c r="K51" s="4">
        <v>158.68</v>
      </c>
      <c r="L51" s="4">
        <v>135.02000000000001</v>
      </c>
      <c r="M51" s="4">
        <v>133.65</v>
      </c>
      <c r="N51" s="4">
        <v>139.07</v>
      </c>
      <c r="O51" s="4">
        <v>86.53</v>
      </c>
      <c r="P51" s="4">
        <v>80.010000000000005</v>
      </c>
      <c r="Q51" s="4">
        <v>65.13</v>
      </c>
      <c r="R51" s="4">
        <v>50.77</v>
      </c>
      <c r="S51" s="4">
        <v>69.86</v>
      </c>
      <c r="T51" s="4">
        <v>27.7</v>
      </c>
      <c r="U51" s="4">
        <v>16.739999999999998</v>
      </c>
      <c r="V51" s="4">
        <v>28.07</v>
      </c>
      <c r="W51" s="4">
        <v>15.51</v>
      </c>
      <c r="X51" s="4">
        <v>32.729999999999997</v>
      </c>
      <c r="Y51" s="4">
        <v>13.59</v>
      </c>
      <c r="Z51" s="4">
        <v>45.93</v>
      </c>
      <c r="AA51" s="4">
        <v>12.72</v>
      </c>
      <c r="AB51" s="4">
        <v>113.8</v>
      </c>
      <c r="AC51" s="4">
        <v>95.61</v>
      </c>
      <c r="AD51" s="4">
        <v>75.319999999999993</v>
      </c>
      <c r="AE51" s="4">
        <v>48.37</v>
      </c>
      <c r="AF51" s="4">
        <v>28.29</v>
      </c>
      <c r="AG51" s="4">
        <v>43.6</v>
      </c>
      <c r="AH51" s="4">
        <v>54.8</v>
      </c>
      <c r="AI51" s="4">
        <v>62.68</v>
      </c>
      <c r="AJ51" s="4"/>
      <c r="AK51" s="4">
        <v>27.81</v>
      </c>
      <c r="AL51" s="4"/>
      <c r="AM51" s="4"/>
      <c r="AN51" s="4"/>
      <c r="AO51" s="4">
        <v>12.22</v>
      </c>
      <c r="AP51" s="4">
        <v>15.02</v>
      </c>
      <c r="AQ51" s="4">
        <v>10.69</v>
      </c>
      <c r="AR51" s="4"/>
      <c r="AS51" s="4">
        <v>14.78</v>
      </c>
      <c r="AT51" s="4">
        <v>21.79</v>
      </c>
      <c r="AU51" s="4">
        <v>12.54</v>
      </c>
      <c r="AX51" s="3" t="e">
        <f t="shared" si="1"/>
        <v>#NUM!</v>
      </c>
      <c r="AY51" s="3">
        <f t="shared" si="2"/>
        <v>2.2161923023639263</v>
      </c>
      <c r="AZ51" s="3">
        <f t="shared" si="3"/>
        <v>2.2005221918021127</v>
      </c>
      <c r="BA51" s="3">
        <f t="shared" si="4"/>
        <v>2.1303981036528015</v>
      </c>
      <c r="BB51" s="3">
        <f t="shared" si="5"/>
        <v>2.1259689630925562</v>
      </c>
      <c r="BC51" s="3">
        <f t="shared" si="6"/>
        <v>2.1432334546531702</v>
      </c>
      <c r="BD51" s="3">
        <f t="shared" si="7"/>
        <v>1.9371667037150326</v>
      </c>
      <c r="BE51" s="3">
        <f t="shared" si="8"/>
        <v>1.9031442704095387</v>
      </c>
      <c r="BF51" s="3">
        <f t="shared" si="9"/>
        <v>1.8137810781740824</v>
      </c>
      <c r="BG51" s="3">
        <f t="shared" si="10"/>
        <v>1.7056071634046051</v>
      </c>
      <c r="BH51" s="3">
        <f t="shared" si="11"/>
        <v>1.8442285813016279</v>
      </c>
      <c r="BI51" s="3">
        <f t="shared" si="12"/>
        <v>1.4424797690644486</v>
      </c>
      <c r="BJ51" s="3">
        <f t="shared" si="13"/>
        <v>1.2237554536572413</v>
      </c>
      <c r="BK51" s="3">
        <f t="shared" si="14"/>
        <v>1.4482424126344391</v>
      </c>
      <c r="BL51" s="3">
        <f t="shared" si="15"/>
        <v>1.190611797813605</v>
      </c>
      <c r="BM51" s="3">
        <f t="shared" si="16"/>
        <v>1.5149460053080044</v>
      </c>
      <c r="BN51" s="3">
        <f t="shared" si="17"/>
        <v>1.1332194567324942</v>
      </c>
      <c r="BO51" s="3">
        <f t="shared" si="18"/>
        <v>1.6620964454179235</v>
      </c>
      <c r="BP51" s="3">
        <f t="shared" si="19"/>
        <v>1.1044871113123951</v>
      </c>
      <c r="BQ51" s="3">
        <f t="shared" si="20"/>
        <v>2.0561422620590522</v>
      </c>
      <c r="BR51" s="3">
        <f t="shared" si="21"/>
        <v>1.9805033181933951</v>
      </c>
      <c r="BS51" s="3">
        <f t="shared" si="22"/>
        <v>1.8769103113446273</v>
      </c>
      <c r="BT51" s="3">
        <f t="shared" si="23"/>
        <v>1.6845760873884552</v>
      </c>
      <c r="BU51" s="3">
        <f t="shared" si="24"/>
        <v>1.4516329474569909</v>
      </c>
      <c r="BV51" s="3">
        <f t="shared" si="25"/>
        <v>1.6394864892685861</v>
      </c>
      <c r="BW51" s="3">
        <f t="shared" si="26"/>
        <v>1.7387805584843692</v>
      </c>
      <c r="BX51" s="3">
        <f t="shared" si="27"/>
        <v>1.7971289877965526</v>
      </c>
      <c r="BY51" s="3" t="e">
        <f t="shared" si="28"/>
        <v>#NUM!</v>
      </c>
      <c r="BZ51" s="3">
        <f t="shared" si="29"/>
        <v>1.4442009888641596</v>
      </c>
      <c r="CA51" s="3" t="e">
        <f t="shared" si="30"/>
        <v>#NUM!</v>
      </c>
      <c r="CB51" s="3" t="e">
        <f t="shared" si="31"/>
        <v>#NUM!</v>
      </c>
      <c r="CC51" s="3" t="e">
        <f t="shared" si="32"/>
        <v>#NUM!</v>
      </c>
      <c r="CD51" s="3">
        <f t="shared" si="33"/>
        <v>1.0870712059065355</v>
      </c>
      <c r="CE51" s="3">
        <f t="shared" si="34"/>
        <v>1.1766699326681496</v>
      </c>
      <c r="CF51" s="3">
        <f t="shared" si="35"/>
        <v>1.0289777052087781</v>
      </c>
      <c r="CG51" s="3" t="e">
        <f t="shared" si="36"/>
        <v>#NUM!</v>
      </c>
      <c r="CH51" s="3">
        <f t="shared" si="37"/>
        <v>1.169674434058807</v>
      </c>
      <c r="CI51" s="3">
        <f t="shared" si="38"/>
        <v>1.3382572302462556</v>
      </c>
      <c r="CJ51" s="3">
        <f t="shared" si="39"/>
        <v>1.0982975364946976</v>
      </c>
    </row>
    <row r="52" spans="2:88" x14ac:dyDescent="0.15">
      <c r="B52" s="3" t="s">
        <v>935</v>
      </c>
      <c r="C52" s="4" t="s">
        <v>260</v>
      </c>
      <c r="D52" s="4" t="s">
        <v>63</v>
      </c>
      <c r="E52" s="4" t="s">
        <v>261</v>
      </c>
      <c r="F52" s="14">
        <v>6.8</v>
      </c>
      <c r="G52" s="1" t="s">
        <v>45</v>
      </c>
      <c r="H52" s="1" t="s">
        <v>59</v>
      </c>
      <c r="I52" s="4"/>
      <c r="J52" s="4">
        <v>184.47</v>
      </c>
      <c r="K52" s="4">
        <v>173.01</v>
      </c>
      <c r="L52" s="4">
        <v>152.65</v>
      </c>
      <c r="M52" s="4">
        <v>149.66</v>
      </c>
      <c r="N52" s="4">
        <v>160.43</v>
      </c>
      <c r="O52" s="4">
        <v>89.57</v>
      </c>
      <c r="P52" s="4">
        <v>82.72</v>
      </c>
      <c r="Q52" s="4">
        <v>67.89</v>
      </c>
      <c r="R52" s="4">
        <v>53.45</v>
      </c>
      <c r="S52" s="4">
        <v>81.66</v>
      </c>
      <c r="T52" s="4">
        <v>30.14</v>
      </c>
      <c r="U52" s="4"/>
      <c r="V52" s="4"/>
      <c r="W52" s="4"/>
      <c r="X52" s="4"/>
      <c r="Y52" s="4"/>
      <c r="Z52" s="4">
        <v>50.7</v>
      </c>
      <c r="AA52" s="4"/>
      <c r="AB52" s="4"/>
      <c r="AC52" s="4"/>
      <c r="AD52" s="4"/>
      <c r="AE52" s="4"/>
      <c r="AF52" s="4">
        <v>32.28</v>
      </c>
      <c r="AG52" s="4">
        <v>51.2</v>
      </c>
      <c r="AH52" s="4">
        <v>64.55</v>
      </c>
      <c r="AI52" s="4">
        <v>75.59</v>
      </c>
      <c r="AJ52" s="4">
        <v>168.91</v>
      </c>
      <c r="AK52" s="4">
        <v>27.67</v>
      </c>
      <c r="AL52" s="4">
        <v>12.52</v>
      </c>
      <c r="AM52" s="4"/>
      <c r="AN52" s="4">
        <v>14.52</v>
      </c>
      <c r="AO52" s="4">
        <v>12.72</v>
      </c>
      <c r="AP52" s="4">
        <v>15.48</v>
      </c>
      <c r="AQ52" s="4">
        <v>10.62</v>
      </c>
      <c r="AR52" s="4">
        <v>21.05</v>
      </c>
      <c r="AS52" s="4">
        <v>15.18</v>
      </c>
      <c r="AT52" s="4">
        <v>23.27</v>
      </c>
      <c r="AU52" s="4">
        <v>13.22</v>
      </c>
      <c r="AX52" s="3" t="e">
        <f t="shared" si="1"/>
        <v>#NUM!</v>
      </c>
      <c r="AY52" s="3">
        <f t="shared" si="2"/>
        <v>2.2659257477643107</v>
      </c>
      <c r="AZ52" s="3">
        <f t="shared" si="3"/>
        <v>2.2380712061305599</v>
      </c>
      <c r="BA52" s="3">
        <f t="shared" si="4"/>
        <v>2.1836968086346809</v>
      </c>
      <c r="BB52" s="3">
        <f t="shared" si="5"/>
        <v>2.175105740887016</v>
      </c>
      <c r="BC52" s="3">
        <f t="shared" si="6"/>
        <v>2.2052855835005247</v>
      </c>
      <c r="BD52" s="3">
        <f t="shared" si="7"/>
        <v>1.9521625742144626</v>
      </c>
      <c r="BE52" s="3">
        <f t="shared" si="8"/>
        <v>1.9176105257498672</v>
      </c>
      <c r="BF52" s="3">
        <f t="shared" si="9"/>
        <v>1.8318058086743909</v>
      </c>
      <c r="BG52" s="3">
        <f t="shared" si="10"/>
        <v>1.7279477095447968</v>
      </c>
      <c r="BH52" s="3">
        <f t="shared" si="11"/>
        <v>1.9120093755869783</v>
      </c>
      <c r="BI52" s="3">
        <f t="shared" si="12"/>
        <v>1.4791432479786131</v>
      </c>
      <c r="BJ52" s="3" t="e">
        <f t="shared" si="13"/>
        <v>#NUM!</v>
      </c>
      <c r="BK52" s="3" t="e">
        <f t="shared" si="14"/>
        <v>#NUM!</v>
      </c>
      <c r="BL52" s="3" t="e">
        <f t="shared" si="15"/>
        <v>#NUM!</v>
      </c>
      <c r="BM52" s="3" t="e">
        <f t="shared" si="16"/>
        <v>#NUM!</v>
      </c>
      <c r="BN52" s="3" t="e">
        <f t="shared" si="17"/>
        <v>#NUM!</v>
      </c>
      <c r="BO52" s="3">
        <f t="shared" si="18"/>
        <v>1.705007959333336</v>
      </c>
      <c r="BP52" s="3" t="e">
        <f t="shared" si="19"/>
        <v>#NUM!</v>
      </c>
      <c r="BQ52" s="3" t="e">
        <f t="shared" si="20"/>
        <v>#NUM!</v>
      </c>
      <c r="BR52" s="3" t="e">
        <f t="shared" si="21"/>
        <v>#NUM!</v>
      </c>
      <c r="BS52" s="3" t="e">
        <f t="shared" si="22"/>
        <v>#NUM!</v>
      </c>
      <c r="BT52" s="3" t="e">
        <f t="shared" si="23"/>
        <v>#NUM!</v>
      </c>
      <c r="BU52" s="3">
        <f t="shared" si="24"/>
        <v>1.5089335260500327</v>
      </c>
      <c r="BV52" s="3">
        <f t="shared" si="25"/>
        <v>1.7092699609758308</v>
      </c>
      <c r="BW52" s="3">
        <f t="shared" si="26"/>
        <v>1.8098962466024391</v>
      </c>
      <c r="BX52" s="3">
        <f t="shared" si="27"/>
        <v>1.8784643453414689</v>
      </c>
      <c r="BY52" s="3">
        <f t="shared" si="28"/>
        <v>2.2276553619230426</v>
      </c>
      <c r="BZ52" s="3">
        <f t="shared" si="29"/>
        <v>1.4420091591409521</v>
      </c>
      <c r="CA52" s="3">
        <f t="shared" si="30"/>
        <v>1.0976043288744108</v>
      </c>
      <c r="CB52" s="3" t="e">
        <f t="shared" si="31"/>
        <v>#NUM!</v>
      </c>
      <c r="CC52" s="3">
        <f t="shared" si="32"/>
        <v>1.1619666163640749</v>
      </c>
      <c r="CD52" s="3">
        <f t="shared" si="33"/>
        <v>1.1044871113123951</v>
      </c>
      <c r="CE52" s="3">
        <f t="shared" si="34"/>
        <v>1.1897709563468739</v>
      </c>
      <c r="CF52" s="3">
        <f t="shared" si="35"/>
        <v>1.0261245167454502</v>
      </c>
      <c r="CG52" s="3">
        <f t="shared" si="36"/>
        <v>1.323252100171687</v>
      </c>
      <c r="CH52" s="3">
        <f t="shared" si="37"/>
        <v>1.1812717715594616</v>
      </c>
      <c r="CI52" s="3">
        <f t="shared" si="38"/>
        <v>1.36679638328673</v>
      </c>
      <c r="CJ52" s="3">
        <f t="shared" si="39"/>
        <v>1.1212314551496214</v>
      </c>
    </row>
    <row r="53" spans="2:88" x14ac:dyDescent="0.15">
      <c r="B53" s="3" t="s">
        <v>941</v>
      </c>
      <c r="C53" s="4" t="s">
        <v>231</v>
      </c>
      <c r="D53" s="1" t="s">
        <v>63</v>
      </c>
      <c r="E53" s="4" t="s">
        <v>232</v>
      </c>
      <c r="F53" s="17">
        <v>6.9</v>
      </c>
      <c r="G53" s="1" t="s">
        <v>39</v>
      </c>
      <c r="H53" s="1" t="s">
        <v>40</v>
      </c>
      <c r="I53" s="4"/>
      <c r="J53" s="4">
        <v>190.85</v>
      </c>
      <c r="K53" s="4">
        <v>180.46</v>
      </c>
      <c r="L53" s="4">
        <v>158.04</v>
      </c>
      <c r="M53" s="4">
        <v>155.16999999999999</v>
      </c>
      <c r="N53" s="4">
        <v>165</v>
      </c>
      <c r="O53" s="4">
        <v>93.72</v>
      </c>
      <c r="P53" s="4">
        <v>83.57</v>
      </c>
      <c r="Q53" s="4">
        <v>68.260000000000005</v>
      </c>
      <c r="R53" s="4">
        <v>58.15</v>
      </c>
      <c r="S53" s="4">
        <v>86.7</v>
      </c>
      <c r="T53" s="4">
        <v>31.68</v>
      </c>
      <c r="U53" s="4">
        <v>18.059999999999999</v>
      </c>
      <c r="V53" s="4">
        <v>31.31</v>
      </c>
      <c r="W53" s="4">
        <v>17.28</v>
      </c>
      <c r="X53" s="4">
        <v>38.11</v>
      </c>
      <c r="Y53" s="4">
        <v>16.27</v>
      </c>
      <c r="Z53" s="4">
        <v>53.48</v>
      </c>
      <c r="AA53" s="4">
        <v>14.46</v>
      </c>
      <c r="AB53" s="4">
        <v>132.72999999999999</v>
      </c>
      <c r="AC53" s="4">
        <v>112.49</v>
      </c>
      <c r="AD53" s="4">
        <v>90.31</v>
      </c>
      <c r="AE53" s="4">
        <v>64.64</v>
      </c>
      <c r="AF53" s="4">
        <v>33.04</v>
      </c>
      <c r="AG53" s="4">
        <v>54.91</v>
      </c>
      <c r="AH53" s="4">
        <v>69.23</v>
      </c>
      <c r="AI53" s="4">
        <v>77.930000000000007</v>
      </c>
      <c r="AJ53" s="4">
        <v>177.52</v>
      </c>
      <c r="AK53" s="4">
        <v>26.32</v>
      </c>
      <c r="AL53" s="4">
        <v>11.78</v>
      </c>
      <c r="AM53" s="4"/>
      <c r="AN53" s="4"/>
      <c r="AO53" s="4">
        <v>14.61</v>
      </c>
      <c r="AP53" s="4"/>
      <c r="AQ53" s="4"/>
      <c r="AR53" s="4"/>
      <c r="AS53" s="4">
        <v>14.01</v>
      </c>
      <c r="AT53" s="4"/>
      <c r="AU53" s="4"/>
      <c r="AX53" s="3" t="e">
        <f t="shared" si="1"/>
        <v>#NUM!</v>
      </c>
      <c r="AY53" s="3">
        <f t="shared" si="2"/>
        <v>2.2806921642851177</v>
      </c>
      <c r="AZ53" s="3">
        <f t="shared" si="3"/>
        <v>2.2563809530316412</v>
      </c>
      <c r="BA53" s="3">
        <f t="shared" si="4"/>
        <v>2.1987670210094086</v>
      </c>
      <c r="BB53" s="3">
        <f t="shared" si="5"/>
        <v>2.1908077601319018</v>
      </c>
      <c r="BC53" s="3">
        <f t="shared" si="6"/>
        <v>2.2174839442139063</v>
      </c>
      <c r="BD53" s="3">
        <f t="shared" si="7"/>
        <v>1.971832279924925</v>
      </c>
      <c r="BE53" s="3">
        <f t="shared" si="8"/>
        <v>1.9220504021671738</v>
      </c>
      <c r="BF53" s="3">
        <f t="shared" si="9"/>
        <v>1.83416628394262</v>
      </c>
      <c r="BG53" s="3">
        <f t="shared" si="10"/>
        <v>1.7645497190644672</v>
      </c>
      <c r="BH53" s="3">
        <f t="shared" si="11"/>
        <v>1.9380190974762104</v>
      </c>
      <c r="BI53" s="3">
        <f t="shared" si="12"/>
        <v>1.5007851729174559</v>
      </c>
      <c r="BJ53" s="3">
        <f t="shared" si="13"/>
        <v>1.256717745977487</v>
      </c>
      <c r="BK53" s="3">
        <f t="shared" si="14"/>
        <v>1.4956830676169153</v>
      </c>
      <c r="BL53" s="3">
        <f t="shared" si="15"/>
        <v>1.2375437381428744</v>
      </c>
      <c r="BM53" s="3">
        <f t="shared" si="16"/>
        <v>1.5810389487721672</v>
      </c>
      <c r="BN53" s="3">
        <f t="shared" si="17"/>
        <v>1.2113875529368587</v>
      </c>
      <c r="BO53" s="3">
        <f t="shared" si="18"/>
        <v>1.7281913985899466</v>
      </c>
      <c r="BP53" s="3">
        <f t="shared" si="19"/>
        <v>1.160168292958512</v>
      </c>
      <c r="BQ53" s="3">
        <f t="shared" si="20"/>
        <v>2.1229690943937469</v>
      </c>
      <c r="BR53" s="3">
        <f t="shared" si="21"/>
        <v>2.0511139167776014</v>
      </c>
      <c r="BS53" s="3">
        <f t="shared" si="22"/>
        <v>1.9557358422776658</v>
      </c>
      <c r="BT53" s="3">
        <f t="shared" si="23"/>
        <v>1.8105013477665297</v>
      </c>
      <c r="BU53" s="3">
        <f t="shared" si="24"/>
        <v>1.5190400386483447</v>
      </c>
      <c r="BV53" s="3">
        <f t="shared" si="25"/>
        <v>1.7396514437093769</v>
      </c>
      <c r="BW53" s="3">
        <f t="shared" si="26"/>
        <v>1.8402943316114362</v>
      </c>
      <c r="BX53" s="3">
        <f t="shared" si="27"/>
        <v>1.8917046762391827</v>
      </c>
      <c r="BY53" s="3">
        <f t="shared" si="28"/>
        <v>2.2492472892239519</v>
      </c>
      <c r="BZ53" s="3">
        <f t="shared" si="29"/>
        <v>1.420285884941918</v>
      </c>
      <c r="CA53" s="3">
        <f t="shared" si="30"/>
        <v>1.0711452904510828</v>
      </c>
      <c r="CB53" s="3" t="e">
        <f t="shared" si="31"/>
        <v>#NUM!</v>
      </c>
      <c r="CC53" s="3" t="e">
        <f t="shared" si="32"/>
        <v>#NUM!</v>
      </c>
      <c r="CD53" s="3">
        <f t="shared" si="33"/>
        <v>1.1646502159342969</v>
      </c>
      <c r="CE53" s="3" t="e">
        <f t="shared" si="34"/>
        <v>#NUM!</v>
      </c>
      <c r="CF53" s="3" t="e">
        <f t="shared" si="35"/>
        <v>#NUM!</v>
      </c>
      <c r="CG53" s="3" t="e">
        <f t="shared" si="36"/>
        <v>#NUM!</v>
      </c>
      <c r="CH53" s="3">
        <f t="shared" si="37"/>
        <v>1.1464381352857747</v>
      </c>
      <c r="CI53" s="3" t="e">
        <f t="shared" si="38"/>
        <v>#NUM!</v>
      </c>
      <c r="CJ53" s="3" t="e">
        <f t="shared" si="39"/>
        <v>#NUM!</v>
      </c>
    </row>
    <row r="54" spans="2:88" x14ac:dyDescent="0.15">
      <c r="B54" s="3" t="s">
        <v>941</v>
      </c>
      <c r="C54" s="4" t="s">
        <v>244</v>
      </c>
      <c r="D54" s="4" t="s">
        <v>63</v>
      </c>
      <c r="E54" s="4" t="s">
        <v>245</v>
      </c>
      <c r="F54" s="14">
        <v>6.9</v>
      </c>
      <c r="G54" s="1" t="s">
        <v>45</v>
      </c>
      <c r="H54" s="1" t="s">
        <v>40</v>
      </c>
      <c r="I54" s="4">
        <v>177.44</v>
      </c>
      <c r="J54" s="4">
        <v>186</v>
      </c>
      <c r="K54" s="4">
        <v>175.62</v>
      </c>
      <c r="L54" s="4">
        <v>156.16</v>
      </c>
      <c r="M54" s="4">
        <v>149.27000000000001</v>
      </c>
      <c r="N54" s="4">
        <v>160.25</v>
      </c>
      <c r="O54" s="4">
        <v>91.6</v>
      </c>
      <c r="P54" s="4">
        <v>81.8</v>
      </c>
      <c r="Q54" s="4">
        <v>64.72</v>
      </c>
      <c r="R54" s="4">
        <v>53.9</v>
      </c>
      <c r="S54" s="4">
        <v>79.989999999999995</v>
      </c>
      <c r="T54" s="4">
        <v>32.29</v>
      </c>
      <c r="U54" s="4">
        <v>16.59</v>
      </c>
      <c r="V54" s="4">
        <v>32.61</v>
      </c>
      <c r="W54" s="4">
        <v>15.35</v>
      </c>
      <c r="X54" s="4">
        <v>38.42</v>
      </c>
      <c r="Y54" s="4">
        <v>13.63</v>
      </c>
      <c r="Z54" s="4">
        <v>50.43</v>
      </c>
      <c r="AA54" s="4">
        <v>12.75</v>
      </c>
      <c r="AB54" s="4">
        <v>128.54</v>
      </c>
      <c r="AC54" s="4">
        <v>109.04</v>
      </c>
      <c r="AD54" s="4">
        <v>88.38</v>
      </c>
      <c r="AE54" s="4">
        <v>63.83</v>
      </c>
      <c r="AF54" s="4">
        <v>35.5</v>
      </c>
      <c r="AG54" s="4">
        <v>48.5</v>
      </c>
      <c r="AH54" s="4">
        <v>64.069999999999993</v>
      </c>
      <c r="AI54" s="4">
        <v>75.62</v>
      </c>
      <c r="AJ54" s="4">
        <v>173.32</v>
      </c>
      <c r="AK54" s="4">
        <v>26.99</v>
      </c>
      <c r="AL54" s="4">
        <v>11.32</v>
      </c>
      <c r="AM54" s="4"/>
      <c r="AN54" s="4">
        <v>14.02</v>
      </c>
      <c r="AO54" s="4">
        <v>12.72</v>
      </c>
      <c r="AP54" s="4">
        <v>14.47</v>
      </c>
      <c r="AQ54" s="4">
        <v>10.71</v>
      </c>
      <c r="AR54" s="4">
        <v>19.989999999999998</v>
      </c>
      <c r="AS54" s="4">
        <v>13.82</v>
      </c>
      <c r="AT54" s="4"/>
      <c r="AU54" s="4">
        <v>12.88</v>
      </c>
      <c r="AX54" s="3">
        <f t="shared" si="1"/>
        <v>2.2490515288050847</v>
      </c>
      <c r="AY54" s="3">
        <f t="shared" si="2"/>
        <v>2.2695129442179165</v>
      </c>
      <c r="AZ54" s="3">
        <f t="shared" si="3"/>
        <v>2.2445739728174354</v>
      </c>
      <c r="BA54" s="3">
        <f t="shared" si="4"/>
        <v>2.1935698003226167</v>
      </c>
      <c r="BB54" s="3">
        <f t="shared" si="5"/>
        <v>2.1739725328179622</v>
      </c>
      <c r="BC54" s="3">
        <f t="shared" si="6"/>
        <v>2.2047980381908552</v>
      </c>
      <c r="BD54" s="3">
        <f t="shared" si="7"/>
        <v>1.9618954736678504</v>
      </c>
      <c r="BE54" s="3">
        <f t="shared" si="8"/>
        <v>1.9127533036713229</v>
      </c>
      <c r="BF54" s="3">
        <f t="shared" si="9"/>
        <v>1.8110385086042158</v>
      </c>
      <c r="BG54" s="3">
        <f t="shared" si="10"/>
        <v>1.7315887651867388</v>
      </c>
      <c r="BH54" s="3">
        <f t="shared" si="11"/>
        <v>1.9030356967884972</v>
      </c>
      <c r="BI54" s="3">
        <f t="shared" si="12"/>
        <v>1.5090680450171616</v>
      </c>
      <c r="BJ54" s="3">
        <f t="shared" si="13"/>
        <v>1.2198463860243607</v>
      </c>
      <c r="BK54" s="3">
        <f t="shared" si="14"/>
        <v>1.5133507988059569</v>
      </c>
      <c r="BL54" s="3">
        <f t="shared" si="15"/>
        <v>1.1861083798132053</v>
      </c>
      <c r="BM54" s="3">
        <f t="shared" si="16"/>
        <v>1.5845573605256749</v>
      </c>
      <c r="BN54" s="3">
        <f t="shared" si="17"/>
        <v>1.1344958558346736</v>
      </c>
      <c r="BO54" s="3">
        <f t="shared" si="18"/>
        <v>1.7026889681591335</v>
      </c>
      <c r="BP54" s="3">
        <f t="shared" si="19"/>
        <v>1.105510184769974</v>
      </c>
      <c r="BQ54" s="3">
        <f t="shared" si="20"/>
        <v>2.1090382955743814</v>
      </c>
      <c r="BR54" s="3">
        <f t="shared" si="21"/>
        <v>2.0375858428266174</v>
      </c>
      <c r="BS54" s="3">
        <f t="shared" si="22"/>
        <v>1.9463539972262744</v>
      </c>
      <c r="BT54" s="3">
        <f t="shared" si="23"/>
        <v>1.8050248444298052</v>
      </c>
      <c r="BU54" s="3">
        <f t="shared" si="24"/>
        <v>1.550228353055094</v>
      </c>
      <c r="BV54" s="3">
        <f t="shared" si="25"/>
        <v>1.6857417386022637</v>
      </c>
      <c r="BW54" s="3">
        <f t="shared" si="26"/>
        <v>1.8066547239918604</v>
      </c>
      <c r="BX54" s="3">
        <f t="shared" si="27"/>
        <v>1.8786366730265169</v>
      </c>
      <c r="BY54" s="3">
        <f t="shared" si="28"/>
        <v>2.2388486803623371</v>
      </c>
      <c r="BZ54" s="3">
        <f t="shared" si="29"/>
        <v>1.4312028845565166</v>
      </c>
      <c r="CA54" s="3">
        <f t="shared" si="30"/>
        <v>1.0538464268522527</v>
      </c>
      <c r="CB54" s="3" t="e">
        <f t="shared" si="31"/>
        <v>#NUM!</v>
      </c>
      <c r="CC54" s="3">
        <f t="shared" si="32"/>
        <v>1.1467480136306398</v>
      </c>
      <c r="CD54" s="3">
        <f t="shared" si="33"/>
        <v>1.1044871113123951</v>
      </c>
      <c r="CE54" s="3">
        <f t="shared" si="34"/>
        <v>1.1604685311190375</v>
      </c>
      <c r="CF54" s="3">
        <f t="shared" si="35"/>
        <v>1.0297894708318556</v>
      </c>
      <c r="CG54" s="3">
        <f t="shared" si="36"/>
        <v>1.3008127941181169</v>
      </c>
      <c r="CH54" s="3">
        <f t="shared" si="37"/>
        <v>1.1405080430381795</v>
      </c>
      <c r="CI54" s="3" t="e">
        <f t="shared" si="38"/>
        <v>#NUM!</v>
      </c>
      <c r="CJ54" s="3">
        <f t="shared" si="39"/>
        <v>1.1099158630237933</v>
      </c>
    </row>
    <row r="55" spans="2:88" x14ac:dyDescent="0.15">
      <c r="B55" s="3" t="s">
        <v>935</v>
      </c>
      <c r="C55" s="1" t="s">
        <v>266</v>
      </c>
      <c r="D55" s="4" t="s">
        <v>63</v>
      </c>
      <c r="E55" s="4" t="s">
        <v>267</v>
      </c>
      <c r="F55" s="14">
        <v>6.9</v>
      </c>
      <c r="G55" s="1" t="s">
        <v>45</v>
      </c>
      <c r="H55" s="1" t="s">
        <v>59</v>
      </c>
      <c r="I55" s="4"/>
      <c r="J55" s="4">
        <v>158.1</v>
      </c>
      <c r="K55" s="4">
        <v>153.97999999999999</v>
      </c>
      <c r="L55" s="4">
        <v>132.33000000000001</v>
      </c>
      <c r="M55" s="4">
        <v>128.66</v>
      </c>
      <c r="N55" s="4">
        <v>132.58000000000001</v>
      </c>
      <c r="O55" s="4">
        <v>86.53</v>
      </c>
      <c r="P55" s="4">
        <v>79.98</v>
      </c>
      <c r="Q55" s="4">
        <v>66.41</v>
      </c>
      <c r="R55" s="4">
        <v>52.67</v>
      </c>
      <c r="S55" s="4">
        <v>65.849999999999994</v>
      </c>
      <c r="T55" s="4">
        <v>28.22</v>
      </c>
      <c r="U55" s="4">
        <v>16.010000000000002</v>
      </c>
      <c r="V55" s="4">
        <v>26.04</v>
      </c>
      <c r="W55" s="4">
        <v>15.8</v>
      </c>
      <c r="X55" s="4">
        <v>30.13</v>
      </c>
      <c r="Y55" s="4">
        <v>15.24</v>
      </c>
      <c r="Z55" s="4">
        <v>40.92</v>
      </c>
      <c r="AA55" s="4">
        <v>13.95</v>
      </c>
      <c r="AB55" s="4">
        <v>111.12</v>
      </c>
      <c r="AC55" s="4">
        <v>91.99</v>
      </c>
      <c r="AD55" s="4">
        <v>70.73</v>
      </c>
      <c r="AE55" s="4">
        <v>44.67</v>
      </c>
      <c r="AF55" s="4">
        <v>29.7</v>
      </c>
      <c r="AG55" s="4">
        <v>37.159999999999997</v>
      </c>
      <c r="AH55" s="4">
        <v>50.22</v>
      </c>
      <c r="AI55" s="4">
        <v>59.59</v>
      </c>
      <c r="AJ55" s="4">
        <v>148.38</v>
      </c>
      <c r="AK55" s="4">
        <v>27.61</v>
      </c>
      <c r="AL55" s="4"/>
      <c r="AM55" s="4"/>
      <c r="AN55" s="4"/>
      <c r="AO55" s="4"/>
      <c r="AP55" s="4">
        <v>13.66</v>
      </c>
      <c r="AQ55" s="4">
        <v>10.39</v>
      </c>
      <c r="AR55" s="4">
        <v>20.64</v>
      </c>
      <c r="AS55" s="4"/>
      <c r="AT55" s="4">
        <v>22.17</v>
      </c>
      <c r="AU55" s="4">
        <v>12.63</v>
      </c>
      <c r="AX55" s="3" t="e">
        <f t="shared" si="1"/>
        <v>#NUM!</v>
      </c>
      <c r="AY55" s="3">
        <f t="shared" si="2"/>
        <v>2.1989318699322089</v>
      </c>
      <c r="AZ55" s="3">
        <f t="shared" si="3"/>
        <v>2.1874643152929196</v>
      </c>
      <c r="BA55" s="3">
        <f t="shared" si="4"/>
        <v>2.1216583124980697</v>
      </c>
      <c r="BB55" s="3">
        <f t="shared" si="5"/>
        <v>2.1094435470643491</v>
      </c>
      <c r="BC55" s="3">
        <f t="shared" si="6"/>
        <v>2.1224780146815116</v>
      </c>
      <c r="BD55" s="3">
        <f t="shared" si="7"/>
        <v>1.9371667037150326</v>
      </c>
      <c r="BE55" s="3">
        <f t="shared" si="8"/>
        <v>1.9029813997975029</v>
      </c>
      <c r="BF55" s="3">
        <f t="shared" si="9"/>
        <v>1.822233480238844</v>
      </c>
      <c r="BG55" s="3">
        <f t="shared" si="10"/>
        <v>1.7215633183574808</v>
      </c>
      <c r="BH55" s="3">
        <f t="shared" si="11"/>
        <v>1.8185557792978027</v>
      </c>
      <c r="BI55" s="3">
        <f t="shared" si="12"/>
        <v>1.4505570094183291</v>
      </c>
      <c r="BJ55" s="3">
        <f t="shared" si="13"/>
        <v>1.2043913319192998</v>
      </c>
      <c r="BK55" s="3">
        <f t="shared" si="14"/>
        <v>1.4156409798961542</v>
      </c>
      <c r="BL55" s="3">
        <f t="shared" si="15"/>
        <v>1.1986570869544226</v>
      </c>
      <c r="BM55" s="3">
        <f t="shared" si="16"/>
        <v>1.4789991316733571</v>
      </c>
      <c r="BN55" s="3">
        <f t="shared" si="17"/>
        <v>1.1829849670035817</v>
      </c>
      <c r="BO55" s="3">
        <f t="shared" si="18"/>
        <v>1.6119356250401227</v>
      </c>
      <c r="BP55" s="3">
        <f t="shared" si="19"/>
        <v>1.1445742076096164</v>
      </c>
      <c r="BQ55" s="3">
        <f t="shared" si="20"/>
        <v>2.0457922327295592</v>
      </c>
      <c r="BR55" s="3">
        <f t="shared" si="21"/>
        <v>1.9637406188578841</v>
      </c>
      <c r="BS55" s="3">
        <f t="shared" si="22"/>
        <v>1.8496036580824471</v>
      </c>
      <c r="BT55" s="3">
        <f t="shared" si="23"/>
        <v>1.6500159524718385</v>
      </c>
      <c r="BU55" s="3">
        <f t="shared" si="24"/>
        <v>1.4727564493172123</v>
      </c>
      <c r="BV55" s="3">
        <f t="shared" si="25"/>
        <v>1.5700757053216041</v>
      </c>
      <c r="BW55" s="3">
        <f t="shared" si="26"/>
        <v>1.7008767083769036</v>
      </c>
      <c r="BX55" s="3">
        <f t="shared" si="27"/>
        <v>1.7751733854247869</v>
      </c>
      <c r="BY55" s="3">
        <f t="shared" si="28"/>
        <v>2.1713753667449409</v>
      </c>
      <c r="BZ55" s="3">
        <f t="shared" si="29"/>
        <v>1.4410664066392631</v>
      </c>
      <c r="CA55" s="3" t="e">
        <f t="shared" si="30"/>
        <v>#NUM!</v>
      </c>
      <c r="CB55" s="3" t="e">
        <f t="shared" si="31"/>
        <v>#NUM!</v>
      </c>
      <c r="CC55" s="3" t="e">
        <f t="shared" si="32"/>
        <v>#NUM!</v>
      </c>
      <c r="CD55" s="3" t="e">
        <f t="shared" si="33"/>
        <v>#NUM!</v>
      </c>
      <c r="CE55" s="3">
        <f t="shared" si="34"/>
        <v>1.1354506993455138</v>
      </c>
      <c r="CF55" s="3">
        <f t="shared" si="35"/>
        <v>1.0166155475571774</v>
      </c>
      <c r="CG55" s="3">
        <f t="shared" si="36"/>
        <v>1.3147096929551738</v>
      </c>
      <c r="CH55" s="3" t="e">
        <f t="shared" si="37"/>
        <v>#NUM!</v>
      </c>
      <c r="CI55" s="3">
        <f t="shared" si="38"/>
        <v>1.3457656931144881</v>
      </c>
      <c r="CJ55" s="3">
        <f t="shared" si="39"/>
        <v>1.1014033505553307</v>
      </c>
    </row>
    <row r="56" spans="2:88" x14ac:dyDescent="0.15">
      <c r="B56" s="3" t="s">
        <v>941</v>
      </c>
      <c r="C56" s="4" t="s">
        <v>268</v>
      </c>
      <c r="D56" s="4" t="s">
        <v>63</v>
      </c>
      <c r="E56" s="4" t="s">
        <v>269</v>
      </c>
      <c r="F56" s="14">
        <v>6.9</v>
      </c>
      <c r="G56" s="1" t="s">
        <v>90</v>
      </c>
      <c r="H56" s="1" t="s">
        <v>40</v>
      </c>
      <c r="I56" s="4">
        <v>181.01</v>
      </c>
      <c r="J56" s="4">
        <v>188.87</v>
      </c>
      <c r="K56" s="4">
        <v>175.05</v>
      </c>
      <c r="L56" s="4">
        <v>155.15</v>
      </c>
      <c r="M56" s="4">
        <v>150.91</v>
      </c>
      <c r="N56" s="4">
        <v>164.55</v>
      </c>
      <c r="O56" s="4">
        <v>90.42</v>
      </c>
      <c r="P56" s="4">
        <v>80.569999999999993</v>
      </c>
      <c r="Q56" s="4">
        <v>65.11</v>
      </c>
      <c r="R56" s="4">
        <v>55.89</v>
      </c>
      <c r="S56" s="4">
        <v>86.3</v>
      </c>
      <c r="T56" s="4">
        <v>30.79</v>
      </c>
      <c r="U56" s="4">
        <v>18.32</v>
      </c>
      <c r="V56" s="4">
        <v>33.53</v>
      </c>
      <c r="W56" s="4">
        <v>16.87</v>
      </c>
      <c r="X56" s="4">
        <v>39.24</v>
      </c>
      <c r="Y56" s="4">
        <v>15.66</v>
      </c>
      <c r="Z56" s="4">
        <v>52.51</v>
      </c>
      <c r="AA56" s="4">
        <v>14.21</v>
      </c>
      <c r="AB56" s="4">
        <v>131.87</v>
      </c>
      <c r="AC56" s="4">
        <v>110.99</v>
      </c>
      <c r="AD56" s="4">
        <v>91.91</v>
      </c>
      <c r="AE56" s="4">
        <v>66.77</v>
      </c>
      <c r="AF56" s="4">
        <v>36.479999999999997</v>
      </c>
      <c r="AG56" s="4">
        <v>51.89</v>
      </c>
      <c r="AH56" s="4">
        <v>72.959999999999994</v>
      </c>
      <c r="AI56" s="4">
        <v>79.209999999999994</v>
      </c>
      <c r="AJ56" s="4">
        <v>174.39</v>
      </c>
      <c r="AL56" s="4"/>
      <c r="AM56" s="4"/>
      <c r="AN56" s="4"/>
      <c r="AO56" s="4">
        <v>12.01</v>
      </c>
      <c r="AP56" s="4">
        <v>14.81</v>
      </c>
      <c r="AQ56" s="4">
        <v>10.14</v>
      </c>
      <c r="AR56" s="4">
        <v>20.41</v>
      </c>
      <c r="AS56" s="4">
        <v>13.44</v>
      </c>
      <c r="AT56" s="4">
        <v>21.13</v>
      </c>
      <c r="AU56" s="4">
        <v>11.72</v>
      </c>
      <c r="AX56" s="3">
        <f t="shared" si="1"/>
        <v>2.2577025683766574</v>
      </c>
      <c r="AY56" s="3">
        <f t="shared" si="2"/>
        <v>2.2761629803191417</v>
      </c>
      <c r="AZ56" s="3">
        <f t="shared" si="3"/>
        <v>2.2431621151010512</v>
      </c>
      <c r="BA56" s="3">
        <f t="shared" si="4"/>
        <v>2.1907517799201845</v>
      </c>
      <c r="BB56" s="3">
        <f t="shared" si="5"/>
        <v>2.1787180191057685</v>
      </c>
      <c r="BC56" s="3">
        <f t="shared" si="6"/>
        <v>2.2162978866303926</v>
      </c>
      <c r="BD56" s="3">
        <f t="shared" si="7"/>
        <v>1.9562645026982755</v>
      </c>
      <c r="BE56" s="3">
        <f t="shared" si="8"/>
        <v>1.9061733636440485</v>
      </c>
      <c r="BF56" s="3">
        <f t="shared" si="9"/>
        <v>1.8136476953468967</v>
      </c>
      <c r="BG56" s="3">
        <f t="shared" si="10"/>
        <v>1.747334109615905</v>
      </c>
      <c r="BH56" s="3">
        <f t="shared" si="11"/>
        <v>1.9360107957152095</v>
      </c>
      <c r="BI56" s="3">
        <f t="shared" si="12"/>
        <v>1.4884096889031981</v>
      </c>
      <c r="BJ56" s="3">
        <f t="shared" si="13"/>
        <v>1.2629254693318317</v>
      </c>
      <c r="BK56" s="3">
        <f t="shared" si="14"/>
        <v>1.5254335534288201</v>
      </c>
      <c r="BL56" s="3">
        <f t="shared" si="15"/>
        <v>1.2271150825891253</v>
      </c>
      <c r="BM56" s="3">
        <f t="shared" si="16"/>
        <v>1.5937289987079108</v>
      </c>
      <c r="BN56" s="3">
        <f t="shared" si="17"/>
        <v>1.1947917577219247</v>
      </c>
      <c r="BO56" s="3">
        <f t="shared" si="18"/>
        <v>1.720242018287057</v>
      </c>
      <c r="BP56" s="3">
        <f t="shared" si="19"/>
        <v>1.1525940779274697</v>
      </c>
      <c r="BQ56" s="3">
        <f t="shared" si="20"/>
        <v>2.1201460061881119</v>
      </c>
      <c r="BR56" s="3">
        <f t="shared" si="21"/>
        <v>2.0452838513951357</v>
      </c>
      <c r="BS56" s="3">
        <f t="shared" si="22"/>
        <v>1.9633627661037361</v>
      </c>
      <c r="BT56" s="3">
        <f t="shared" si="23"/>
        <v>1.8245813762334826</v>
      </c>
      <c r="BU56" s="3">
        <f t="shared" si="24"/>
        <v>1.5620548296563785</v>
      </c>
      <c r="BV56" s="3">
        <f t="shared" si="25"/>
        <v>1.7150836706949273</v>
      </c>
      <c r="BW56" s="3">
        <f t="shared" si="26"/>
        <v>1.8630848253203598</v>
      </c>
      <c r="BX56" s="3">
        <f t="shared" si="27"/>
        <v>1.8987800132898256</v>
      </c>
      <c r="BY56" s="3">
        <f t="shared" si="28"/>
        <v>2.2415215776760506</v>
      </c>
      <c r="BZ56" s="3" t="e">
        <f t="shared" si="29"/>
        <v>#NUM!</v>
      </c>
      <c r="CA56" s="3" t="e">
        <f t="shared" si="30"/>
        <v>#NUM!</v>
      </c>
      <c r="CB56" s="3" t="e">
        <f t="shared" si="31"/>
        <v>#NUM!</v>
      </c>
      <c r="CC56" s="3" t="e">
        <f t="shared" si="32"/>
        <v>#NUM!</v>
      </c>
      <c r="CD56" s="3">
        <f t="shared" si="33"/>
        <v>1.079543007402906</v>
      </c>
      <c r="CE56" s="3">
        <f t="shared" si="34"/>
        <v>1.1705550585212086</v>
      </c>
      <c r="CF56" s="3">
        <f t="shared" si="35"/>
        <v>1.0060379549973173</v>
      </c>
      <c r="CG56" s="3">
        <f t="shared" si="36"/>
        <v>1.3098430047160705</v>
      </c>
      <c r="CH56" s="3">
        <f t="shared" si="37"/>
        <v>1.1283992687178064</v>
      </c>
      <c r="CI56" s="3">
        <f t="shared" si="38"/>
        <v>1.3248994970523134</v>
      </c>
      <c r="CJ56" s="3">
        <f t="shared" si="39"/>
        <v>1.0689276116820718</v>
      </c>
    </row>
    <row r="57" spans="2:88" x14ac:dyDescent="0.15">
      <c r="B57" s="3" t="s">
        <v>941</v>
      </c>
      <c r="C57" s="4" t="s">
        <v>271</v>
      </c>
      <c r="D57" s="4" t="s">
        <v>63</v>
      </c>
      <c r="E57" s="4" t="s">
        <v>272</v>
      </c>
      <c r="F57" s="14">
        <v>6.9</v>
      </c>
      <c r="G57" s="1" t="s">
        <v>90</v>
      </c>
      <c r="H57" s="1" t="s">
        <v>53</v>
      </c>
      <c r="I57" s="4">
        <v>158.02000000000001</v>
      </c>
      <c r="J57" s="4">
        <v>165.92</v>
      </c>
      <c r="K57" s="4">
        <v>154.62</v>
      </c>
      <c r="L57" s="4">
        <v>134.5</v>
      </c>
      <c r="M57" s="4">
        <v>131.43</v>
      </c>
      <c r="N57" s="4">
        <v>142.44999999999999</v>
      </c>
      <c r="O57" s="4">
        <v>81.99</v>
      </c>
      <c r="P57" s="4">
        <v>72.19</v>
      </c>
      <c r="Q57" s="4">
        <v>59.1</v>
      </c>
      <c r="R57" s="4">
        <v>47.03</v>
      </c>
      <c r="S57" s="4">
        <v>75.42</v>
      </c>
      <c r="T57" s="4">
        <v>28.14</v>
      </c>
      <c r="U57" s="4">
        <v>15.3</v>
      </c>
      <c r="V57" s="4">
        <v>29.59</v>
      </c>
      <c r="W57" s="4">
        <v>14.76</v>
      </c>
      <c r="X57" s="4">
        <v>33.75</v>
      </c>
      <c r="Y57" s="4">
        <v>13.98</v>
      </c>
      <c r="Z57" s="4">
        <v>44.05</v>
      </c>
      <c r="AA57" s="4">
        <v>12.64</v>
      </c>
      <c r="AB57" s="4">
        <v>111.98</v>
      </c>
      <c r="AC57" s="4">
        <v>94.52</v>
      </c>
      <c r="AD57" s="4">
        <v>76.040000000000006</v>
      </c>
      <c r="AE57" s="4">
        <v>51.63</v>
      </c>
      <c r="AF57" s="4">
        <v>33.04</v>
      </c>
      <c r="AG57" s="4">
        <v>44.51</v>
      </c>
      <c r="AH57" s="4">
        <v>57.76</v>
      </c>
      <c r="AI57" s="4">
        <v>65.33</v>
      </c>
      <c r="AJ57" s="4"/>
      <c r="AK57" s="4">
        <v>24.76</v>
      </c>
      <c r="AL57" s="4">
        <v>10.66</v>
      </c>
      <c r="AM57" s="4"/>
      <c r="AN57" s="4"/>
      <c r="AO57" s="4"/>
      <c r="AP57" s="4">
        <v>12.79</v>
      </c>
      <c r="AQ57" s="4">
        <v>9.09</v>
      </c>
      <c r="AR57" s="4">
        <v>18.21</v>
      </c>
      <c r="AS57" s="4">
        <v>12.62</v>
      </c>
      <c r="AT57" s="4">
        <v>19.3</v>
      </c>
      <c r="AU57" s="4">
        <v>11.72</v>
      </c>
      <c r="AX57" s="3">
        <f t="shared" si="1"/>
        <v>2.1987120574604013</v>
      </c>
      <c r="AY57" s="3">
        <f t="shared" si="2"/>
        <v>2.2198987390449658</v>
      </c>
      <c r="AZ57" s="3">
        <f t="shared" si="3"/>
        <v>2.1892656689345484</v>
      </c>
      <c r="BA57" s="3">
        <f t="shared" si="4"/>
        <v>2.1287222843384268</v>
      </c>
      <c r="BB57" s="3">
        <f t="shared" si="5"/>
        <v>2.1186945078978376</v>
      </c>
      <c r="BC57" s="3">
        <f t="shared" si="6"/>
        <v>2.1536624535754956</v>
      </c>
      <c r="BD57" s="3">
        <f t="shared" si="7"/>
        <v>1.913760886412323</v>
      </c>
      <c r="BE57" s="3">
        <f t="shared" si="8"/>
        <v>1.8584770418133405</v>
      </c>
      <c r="BF57" s="3">
        <f t="shared" si="9"/>
        <v>1.7715874808812553</v>
      </c>
      <c r="BG57" s="3">
        <f t="shared" si="10"/>
        <v>1.6723749787460795</v>
      </c>
      <c r="BH57" s="3">
        <f t="shared" si="11"/>
        <v>1.8774865280696014</v>
      </c>
      <c r="BI57" s="3">
        <f t="shared" si="12"/>
        <v>1.449324093098727</v>
      </c>
      <c r="BJ57" s="3">
        <f t="shared" si="13"/>
        <v>1.1846914308175989</v>
      </c>
      <c r="BK57" s="3">
        <f t="shared" si="14"/>
        <v>1.471144965160633</v>
      </c>
      <c r="BL57" s="3">
        <f t="shared" si="15"/>
        <v>1.1690863574870227</v>
      </c>
      <c r="BM57" s="3">
        <f t="shared" si="16"/>
        <v>1.5282737771670438</v>
      </c>
      <c r="BN57" s="3">
        <f t="shared" si="17"/>
        <v>1.1455071714096625</v>
      </c>
      <c r="BO57" s="3">
        <f t="shared" si="18"/>
        <v>1.6439459127480667</v>
      </c>
      <c r="BP57" s="3">
        <f t="shared" si="19"/>
        <v>1.1017470739463662</v>
      </c>
      <c r="BQ57" s="3">
        <f t="shared" si="20"/>
        <v>2.0491404631589649</v>
      </c>
      <c r="BR57" s="3">
        <f t="shared" si="21"/>
        <v>1.9755237129603314</v>
      </c>
      <c r="BS57" s="3">
        <f t="shared" si="22"/>
        <v>1.8810421081934057</v>
      </c>
      <c r="BT57" s="3">
        <f t="shared" si="23"/>
        <v>1.7129021250472227</v>
      </c>
      <c r="BU57" s="3">
        <f t="shared" si="24"/>
        <v>1.5190400386483447</v>
      </c>
      <c r="BV57" s="3">
        <f t="shared" si="25"/>
        <v>1.6484575942825226</v>
      </c>
      <c r="BW57" s="3">
        <f t="shared" si="26"/>
        <v>1.7616271845615827</v>
      </c>
      <c r="BX57" s="3">
        <f t="shared" si="27"/>
        <v>1.8151126581898125</v>
      </c>
      <c r="BY57" s="3" t="e">
        <f t="shared" si="28"/>
        <v>#NUM!</v>
      </c>
      <c r="BZ57" s="3">
        <f t="shared" si="29"/>
        <v>1.3937506403480804</v>
      </c>
      <c r="CA57" s="3">
        <f t="shared" si="30"/>
        <v>1.0277572046905534</v>
      </c>
      <c r="CB57" s="3" t="e">
        <f t="shared" si="31"/>
        <v>#NUM!</v>
      </c>
      <c r="CC57" s="3" t="e">
        <f t="shared" si="32"/>
        <v>#NUM!</v>
      </c>
      <c r="CD57" s="3" t="e">
        <f t="shared" si="33"/>
        <v>#NUM!</v>
      </c>
      <c r="CE57" s="3">
        <f t="shared" si="34"/>
        <v>1.106870544478654</v>
      </c>
      <c r="CF57" s="3">
        <f t="shared" si="35"/>
        <v>0.95856388322196739</v>
      </c>
      <c r="CG57" s="3">
        <f t="shared" si="36"/>
        <v>1.2603099457949201</v>
      </c>
      <c r="CH57" s="3">
        <f t="shared" si="37"/>
        <v>1.1010593549081156</v>
      </c>
      <c r="CI57" s="3">
        <f t="shared" si="38"/>
        <v>1.2855573090077739</v>
      </c>
      <c r="CJ57" s="3">
        <f t="shared" si="39"/>
        <v>1.0689276116820718</v>
      </c>
    </row>
    <row r="58" spans="2:88" x14ac:dyDescent="0.15">
      <c r="B58" s="3" t="s">
        <v>941</v>
      </c>
      <c r="C58" s="4" t="s">
        <v>276</v>
      </c>
      <c r="D58" s="4" t="s">
        <v>63</v>
      </c>
      <c r="E58" s="4" t="s">
        <v>277</v>
      </c>
      <c r="F58" s="14">
        <v>6.9</v>
      </c>
      <c r="G58" s="1" t="s">
        <v>90</v>
      </c>
      <c r="H58" s="1" t="s">
        <v>53</v>
      </c>
      <c r="I58" s="4">
        <v>171.38</v>
      </c>
      <c r="J58" s="4">
        <v>177.94</v>
      </c>
      <c r="K58" s="4">
        <v>168.69</v>
      </c>
      <c r="L58" s="4">
        <v>150.11000000000001</v>
      </c>
      <c r="M58" s="4">
        <v>146.43</v>
      </c>
      <c r="N58" s="4">
        <v>155.9</v>
      </c>
      <c r="O58" s="4">
        <v>87.26</v>
      </c>
      <c r="P58" s="4">
        <v>77.319999999999993</v>
      </c>
      <c r="Q58" s="4">
        <v>64.31</v>
      </c>
      <c r="R58" s="4">
        <v>50.6</v>
      </c>
      <c r="S58" s="4">
        <v>84.07</v>
      </c>
      <c r="T58" s="4">
        <v>28.89</v>
      </c>
      <c r="U58" s="4">
        <v>16.940000000000001</v>
      </c>
      <c r="V58" s="4">
        <v>30.13</v>
      </c>
      <c r="W58" s="4">
        <v>15.55</v>
      </c>
      <c r="X58" s="4">
        <v>37.24</v>
      </c>
      <c r="Y58" s="4">
        <v>14.37</v>
      </c>
      <c r="Z58" s="4">
        <v>49.55</v>
      </c>
      <c r="AA58" s="4">
        <v>14.27</v>
      </c>
      <c r="AB58" s="4">
        <v>127.23</v>
      </c>
      <c r="AC58" s="4">
        <v>109.13</v>
      </c>
      <c r="AD58" s="4">
        <v>88.6</v>
      </c>
      <c r="AE58" s="4">
        <v>63.04</v>
      </c>
      <c r="AF58" s="4">
        <v>34.770000000000003</v>
      </c>
      <c r="AG58" s="4">
        <v>50.12</v>
      </c>
      <c r="AH58" s="4">
        <v>68.739999999999995</v>
      </c>
      <c r="AI58" s="4">
        <v>75.77</v>
      </c>
      <c r="AJ58" s="4">
        <v>168.59</v>
      </c>
      <c r="AK58" s="4">
        <v>26.64</v>
      </c>
      <c r="AL58" s="4">
        <v>11.5</v>
      </c>
      <c r="AM58" s="4"/>
      <c r="AN58" s="4"/>
      <c r="AO58" s="4">
        <v>12.62</v>
      </c>
      <c r="AP58" s="4">
        <v>12.72</v>
      </c>
      <c r="AQ58" s="4">
        <v>8.26</v>
      </c>
      <c r="AR58" s="4">
        <v>19.21</v>
      </c>
      <c r="AS58" s="4">
        <v>13.33</v>
      </c>
      <c r="AT58" s="4">
        <v>21.12</v>
      </c>
      <c r="AU58" s="4">
        <v>11.73</v>
      </c>
      <c r="AX58" s="3">
        <f t="shared" si="1"/>
        <v>2.2339601384947705</v>
      </c>
      <c r="AY58" s="3">
        <f t="shared" si="2"/>
        <v>2.2502735862322463</v>
      </c>
      <c r="AZ58" s="3">
        <f t="shared" si="3"/>
        <v>2.2270893382290655</v>
      </c>
      <c r="BA58" s="3">
        <f t="shared" si="4"/>
        <v>2.1764096249558427</v>
      </c>
      <c r="BB58" s="3">
        <f t="shared" si="5"/>
        <v>2.1656300623761835</v>
      </c>
      <c r="BC58" s="3">
        <f t="shared" si="6"/>
        <v>2.1928461151888419</v>
      </c>
      <c r="BD58" s="3">
        <f t="shared" si="7"/>
        <v>1.9408152086508013</v>
      </c>
      <c r="BE58" s="3">
        <f t="shared" si="8"/>
        <v>1.8882918453565154</v>
      </c>
      <c r="BF58" s="3">
        <f t="shared" si="9"/>
        <v>1.8082785095827678</v>
      </c>
      <c r="BG58" s="3">
        <f t="shared" si="10"/>
        <v>1.7041505168397992</v>
      </c>
      <c r="BH58" s="3">
        <f t="shared" si="11"/>
        <v>1.9246410474171629</v>
      </c>
      <c r="BI58" s="3">
        <f t="shared" si="12"/>
        <v>1.4607475418441969</v>
      </c>
      <c r="BJ58" s="3">
        <f t="shared" si="13"/>
        <v>1.2289134059946882</v>
      </c>
      <c r="BK58" s="3">
        <f t="shared" si="14"/>
        <v>1.4789991316733571</v>
      </c>
      <c r="BL58" s="3">
        <f t="shared" si="15"/>
        <v>1.1917303933628562</v>
      </c>
      <c r="BM58" s="3">
        <f t="shared" si="16"/>
        <v>1.571009672309305</v>
      </c>
      <c r="BN58" s="3">
        <f t="shared" si="17"/>
        <v>1.1574567681342256</v>
      </c>
      <c r="BO58" s="3">
        <f t="shared" si="18"/>
        <v>1.695043658821294</v>
      </c>
      <c r="BP58" s="3">
        <f t="shared" si="19"/>
        <v>1.1544239731146468</v>
      </c>
      <c r="BQ58" s="3">
        <f t="shared" si="20"/>
        <v>2.104589527179372</v>
      </c>
      <c r="BR58" s="3">
        <f t="shared" si="21"/>
        <v>2.0379441552030984</v>
      </c>
      <c r="BS58" s="3">
        <f t="shared" si="22"/>
        <v>1.9474337218870508</v>
      </c>
      <c r="BT58" s="3">
        <f t="shared" si="23"/>
        <v>1.7996162044814989</v>
      </c>
      <c r="BU58" s="3">
        <f t="shared" si="24"/>
        <v>1.5412046906832584</v>
      </c>
      <c r="BV58" s="3">
        <f t="shared" si="25"/>
        <v>1.7000110623221123</v>
      </c>
      <c r="BW58" s="3">
        <f t="shared" si="26"/>
        <v>1.8372095278012064</v>
      </c>
      <c r="BX58" s="3">
        <f t="shared" si="27"/>
        <v>1.8794972872494284</v>
      </c>
      <c r="BY58" s="3">
        <f t="shared" si="28"/>
        <v>2.2268318106587208</v>
      </c>
      <c r="BZ58" s="3">
        <f t="shared" si="29"/>
        <v>1.4255342204982635</v>
      </c>
      <c r="CA58" s="3">
        <f t="shared" si="30"/>
        <v>1.0606978403536116</v>
      </c>
      <c r="CB58" s="3" t="e">
        <f t="shared" si="31"/>
        <v>#NUM!</v>
      </c>
      <c r="CC58" s="3" t="e">
        <f t="shared" si="32"/>
        <v>#NUM!</v>
      </c>
      <c r="CD58" s="3">
        <f t="shared" si="33"/>
        <v>1.1010593549081156</v>
      </c>
      <c r="CE58" s="3">
        <f t="shared" si="34"/>
        <v>1.1044871113123951</v>
      </c>
      <c r="CF58" s="3">
        <f t="shared" si="35"/>
        <v>0.91698004732038219</v>
      </c>
      <c r="CG58" s="3">
        <f t="shared" si="36"/>
        <v>1.2835273648616936</v>
      </c>
      <c r="CH58" s="3">
        <f t="shared" si="37"/>
        <v>1.1248301494138593</v>
      </c>
      <c r="CI58" s="3">
        <f t="shared" si="38"/>
        <v>1.3246939138617746</v>
      </c>
      <c r="CJ58" s="3">
        <f t="shared" si="39"/>
        <v>1.0692980121155293</v>
      </c>
    </row>
    <row r="59" spans="2:88" x14ac:dyDescent="0.15">
      <c r="B59" s="3" t="s">
        <v>941</v>
      </c>
      <c r="C59" s="4" t="s">
        <v>280</v>
      </c>
      <c r="D59" s="4" t="s">
        <v>63</v>
      </c>
      <c r="E59" s="4" t="s">
        <v>281</v>
      </c>
      <c r="F59" s="14">
        <v>6.9</v>
      </c>
      <c r="G59" s="1" t="s">
        <v>90</v>
      </c>
      <c r="H59" s="1" t="s">
        <v>53</v>
      </c>
      <c r="I59" s="4">
        <v>185.78</v>
      </c>
      <c r="J59" s="4">
        <v>191.66</v>
      </c>
      <c r="K59" s="4">
        <v>182.29</v>
      </c>
      <c r="L59" s="4">
        <v>161.54</v>
      </c>
      <c r="M59" s="4">
        <v>158.74</v>
      </c>
      <c r="N59" s="4">
        <v>167.1</v>
      </c>
      <c r="O59" s="4">
        <v>92.7</v>
      </c>
      <c r="P59" s="4">
        <v>83.19</v>
      </c>
      <c r="Q59" s="4">
        <v>67.44</v>
      </c>
      <c r="R59" s="4">
        <v>54.97</v>
      </c>
      <c r="S59" s="4">
        <v>83.42</v>
      </c>
      <c r="T59" s="4">
        <v>32.979999999999997</v>
      </c>
      <c r="U59" s="4">
        <v>18.36</v>
      </c>
      <c r="V59" s="4">
        <v>32.78</v>
      </c>
      <c r="W59" s="4">
        <v>16.13</v>
      </c>
      <c r="X59" s="4">
        <v>39.840000000000003</v>
      </c>
      <c r="Y59" s="4">
        <v>15.66</v>
      </c>
      <c r="Z59" s="4">
        <v>50.59</v>
      </c>
      <c r="AA59" s="4">
        <v>13.49</v>
      </c>
      <c r="AB59" s="4">
        <v>136.63</v>
      </c>
      <c r="AC59" s="4">
        <v>115.75</v>
      </c>
      <c r="AD59" s="4">
        <v>94.47</v>
      </c>
      <c r="AE59" s="4">
        <v>68.03</v>
      </c>
      <c r="AF59" s="4">
        <v>34.49</v>
      </c>
      <c r="AG59" s="4">
        <v>51.81</v>
      </c>
      <c r="AH59" s="4">
        <v>66.8</v>
      </c>
      <c r="AI59" s="4">
        <v>81.08</v>
      </c>
      <c r="AJ59" s="4">
        <v>180.25</v>
      </c>
      <c r="AK59" s="4">
        <v>26.67</v>
      </c>
      <c r="AL59" s="4">
        <v>12.11</v>
      </c>
      <c r="AM59" s="4"/>
      <c r="AN59" s="4"/>
      <c r="AO59" s="4">
        <v>13.35</v>
      </c>
      <c r="AP59" s="4">
        <v>14.63</v>
      </c>
      <c r="AQ59" s="4">
        <v>11.04</v>
      </c>
      <c r="AR59" s="4">
        <v>20.68</v>
      </c>
      <c r="AS59" s="4">
        <v>14.39</v>
      </c>
      <c r="AT59" s="4">
        <v>21.92</v>
      </c>
      <c r="AU59" s="4">
        <v>12.9</v>
      </c>
      <c r="AX59" s="3">
        <f t="shared" si="1"/>
        <v>2.2689989585426735</v>
      </c>
      <c r="AY59" s="3">
        <f t="shared" si="2"/>
        <v>2.2825314838122281</v>
      </c>
      <c r="AZ59" s="3">
        <f t="shared" si="3"/>
        <v>2.2607628449361683</v>
      </c>
      <c r="BA59" s="3">
        <f t="shared" si="4"/>
        <v>2.2082800785453096</v>
      </c>
      <c r="BB59" s="3">
        <f t="shared" si="5"/>
        <v>2.2006863759696169</v>
      </c>
      <c r="BC59" s="3">
        <f t="shared" si="6"/>
        <v>2.2229764498933915</v>
      </c>
      <c r="BD59" s="3">
        <f t="shared" si="7"/>
        <v>1.967079734144497</v>
      </c>
      <c r="BE59" s="3">
        <f t="shared" si="8"/>
        <v>1.9200711242975241</v>
      </c>
      <c r="BF59" s="3">
        <f t="shared" si="9"/>
        <v>1.8289175616166859</v>
      </c>
      <c r="BG59" s="3">
        <f t="shared" si="10"/>
        <v>1.7401257369657306</v>
      </c>
      <c r="BH59" s="3">
        <f t="shared" si="11"/>
        <v>1.9212701855098127</v>
      </c>
      <c r="BI59" s="3">
        <f t="shared" si="12"/>
        <v>1.5182506513084999</v>
      </c>
      <c r="BJ59" s="3">
        <f t="shared" si="13"/>
        <v>1.2638726768652235</v>
      </c>
      <c r="BK59" s="3">
        <f t="shared" si="14"/>
        <v>1.5156089492344802</v>
      </c>
      <c r="BL59" s="3">
        <f t="shared" si="15"/>
        <v>1.2076343673889616</v>
      </c>
      <c r="BM59" s="3">
        <f t="shared" si="16"/>
        <v>1.6003193297516611</v>
      </c>
      <c r="BN59" s="3">
        <f t="shared" si="17"/>
        <v>1.1947917577219247</v>
      </c>
      <c r="BO59" s="3">
        <f t="shared" si="18"/>
        <v>1.7040646794085674</v>
      </c>
      <c r="BP59" s="3">
        <f t="shared" si="19"/>
        <v>1.1300119496719043</v>
      </c>
      <c r="BQ59" s="3">
        <f t="shared" si="20"/>
        <v>2.1355460683350791</v>
      </c>
      <c r="BR59" s="3">
        <f t="shared" si="21"/>
        <v>2.0635209996899908</v>
      </c>
      <c r="BS59" s="3">
        <f t="shared" si="22"/>
        <v>1.9752939153562064</v>
      </c>
      <c r="BT59" s="3">
        <f t="shared" si="23"/>
        <v>1.8327004709605674</v>
      </c>
      <c r="BU59" s="3">
        <f t="shared" si="24"/>
        <v>1.5376931943673908</v>
      </c>
      <c r="BV59" s="3">
        <f t="shared" si="25"/>
        <v>1.7144135922871213</v>
      </c>
      <c r="BW59" s="3">
        <f t="shared" si="26"/>
        <v>1.8247764624755456</v>
      </c>
      <c r="BX59" s="3">
        <f t="shared" si="27"/>
        <v>1.908913740020971</v>
      </c>
      <c r="BY59" s="3">
        <f t="shared" si="28"/>
        <v>2.2558752733914664</v>
      </c>
      <c r="BZ59" s="3">
        <f t="shared" si="29"/>
        <v>1.4260230156898761</v>
      </c>
      <c r="CA59" s="3">
        <f t="shared" si="30"/>
        <v>1.0831441431430522</v>
      </c>
      <c r="CB59" s="3" t="e">
        <f t="shared" si="31"/>
        <v>#NUM!</v>
      </c>
      <c r="CC59" s="3" t="e">
        <f t="shared" si="32"/>
        <v>#NUM!</v>
      </c>
      <c r="CD59" s="3">
        <f t="shared" si="33"/>
        <v>1.1254812657005939</v>
      </c>
      <c r="CE59" s="3">
        <f t="shared" si="34"/>
        <v>1.1652443261253109</v>
      </c>
      <c r="CF59" s="3">
        <f t="shared" si="35"/>
        <v>1.04296907339318</v>
      </c>
      <c r="CG59" s="3">
        <f t="shared" si="36"/>
        <v>1.3155505344219049</v>
      </c>
      <c r="CH59" s="3">
        <f t="shared" si="37"/>
        <v>1.1580607939366052</v>
      </c>
      <c r="CI59" s="3">
        <f t="shared" si="38"/>
        <v>1.3408405498123315</v>
      </c>
      <c r="CJ59" s="3">
        <f t="shared" si="39"/>
        <v>1.110589710299249</v>
      </c>
    </row>
    <row r="60" spans="2:88" x14ac:dyDescent="0.15">
      <c r="B60" s="3" t="s">
        <v>941</v>
      </c>
      <c r="C60" s="4" t="s">
        <v>284</v>
      </c>
      <c r="D60" s="4" t="s">
        <v>63</v>
      </c>
      <c r="E60" s="4" t="s">
        <v>285</v>
      </c>
      <c r="F60" s="14">
        <v>6.9</v>
      </c>
      <c r="G60" s="1" t="s">
        <v>90</v>
      </c>
      <c r="H60" s="1" t="s">
        <v>59</v>
      </c>
      <c r="I60" s="4">
        <v>181.5</v>
      </c>
      <c r="J60" s="4">
        <v>192.84</v>
      </c>
      <c r="K60" s="4">
        <v>180.33</v>
      </c>
      <c r="L60" s="4">
        <v>157.16</v>
      </c>
      <c r="M60" s="4">
        <v>155.44</v>
      </c>
      <c r="N60" s="4">
        <v>167.69</v>
      </c>
      <c r="O60" s="4">
        <v>93.06</v>
      </c>
      <c r="P60" s="4">
        <v>80.2</v>
      </c>
      <c r="Q60" s="4">
        <v>66.38</v>
      </c>
      <c r="R60" s="4">
        <v>52.89</v>
      </c>
      <c r="S60" s="4">
        <v>87.33</v>
      </c>
      <c r="T60" s="4">
        <v>33.24</v>
      </c>
      <c r="U60" s="4"/>
      <c r="V60" s="4"/>
      <c r="W60" s="4"/>
      <c r="X60" s="4"/>
      <c r="Y60" s="4"/>
      <c r="Z60" s="4">
        <v>52.05</v>
      </c>
      <c r="AA60" s="4"/>
      <c r="AB60" s="4"/>
      <c r="AC60" s="4"/>
      <c r="AD60" s="4"/>
      <c r="AE60" s="4"/>
      <c r="AF60" s="4">
        <v>34.479999999999997</v>
      </c>
      <c r="AG60" s="4">
        <v>52.77</v>
      </c>
      <c r="AH60" s="4">
        <v>69.459999999999994</v>
      </c>
      <c r="AI60" s="4">
        <v>76.27</v>
      </c>
      <c r="AJ60" s="4"/>
      <c r="AK60" s="4">
        <v>25.18</v>
      </c>
      <c r="AL60" s="4">
        <v>11.49</v>
      </c>
      <c r="AM60" s="4"/>
      <c r="AN60" s="4"/>
      <c r="AO60" s="4"/>
      <c r="AP60" s="4">
        <v>13.81</v>
      </c>
      <c r="AQ60" s="4">
        <v>9.83</v>
      </c>
      <c r="AR60" s="4">
        <v>20.37</v>
      </c>
      <c r="AS60" s="4">
        <v>14.5</v>
      </c>
      <c r="AT60" s="4">
        <v>21.77</v>
      </c>
      <c r="AU60" s="4">
        <v>12.12</v>
      </c>
      <c r="AX60" s="3">
        <f t="shared" si="1"/>
        <v>2.2588766293721312</v>
      </c>
      <c r="AY60" s="3">
        <f t="shared" si="2"/>
        <v>2.2851971228109695</v>
      </c>
      <c r="AZ60" s="3">
        <f t="shared" si="3"/>
        <v>2.256067982688279</v>
      </c>
      <c r="BA60" s="3">
        <f t="shared" si="4"/>
        <v>2.1963420201397685</v>
      </c>
      <c r="BB60" s="3">
        <f t="shared" si="5"/>
        <v>2.1915627875917263</v>
      </c>
      <c r="BC60" s="3">
        <f t="shared" si="6"/>
        <v>2.2245071647270773</v>
      </c>
      <c r="BD60" s="3">
        <f t="shared" si="7"/>
        <v>1.9687630481972487</v>
      </c>
      <c r="BE60" s="3">
        <f t="shared" si="8"/>
        <v>1.9041743682841634</v>
      </c>
      <c r="BF60" s="3">
        <f t="shared" si="9"/>
        <v>1.822037248072585</v>
      </c>
      <c r="BG60" s="3">
        <f t="shared" si="10"/>
        <v>1.7233735670189845</v>
      </c>
      <c r="BH60" s="3">
        <f t="shared" si="11"/>
        <v>1.9411634601584733</v>
      </c>
      <c r="BI60" s="3">
        <f t="shared" si="12"/>
        <v>1.5216610151120733</v>
      </c>
      <c r="BJ60" s="3" t="e">
        <f t="shared" si="13"/>
        <v>#NUM!</v>
      </c>
      <c r="BK60" s="3" t="e">
        <f t="shared" si="14"/>
        <v>#NUM!</v>
      </c>
      <c r="BL60" s="3" t="e">
        <f t="shared" si="15"/>
        <v>#NUM!</v>
      </c>
      <c r="BM60" s="3" t="e">
        <f t="shared" si="16"/>
        <v>#NUM!</v>
      </c>
      <c r="BN60" s="3" t="e">
        <f t="shared" si="17"/>
        <v>#NUM!</v>
      </c>
      <c r="BO60" s="3">
        <f t="shared" si="18"/>
        <v>1.7164207338465549</v>
      </c>
      <c r="BP60" s="3" t="e">
        <f t="shared" si="19"/>
        <v>#NUM!</v>
      </c>
      <c r="BQ60" s="3" t="e">
        <f t="shared" si="20"/>
        <v>#NUM!</v>
      </c>
      <c r="BR60" s="3" t="e">
        <f t="shared" si="21"/>
        <v>#NUM!</v>
      </c>
      <c r="BS60" s="3" t="e">
        <f t="shared" si="22"/>
        <v>#NUM!</v>
      </c>
      <c r="BT60" s="3" t="e">
        <f t="shared" si="23"/>
        <v>#NUM!</v>
      </c>
      <c r="BU60" s="3">
        <f t="shared" si="24"/>
        <v>1.5375672571526751</v>
      </c>
      <c r="BV60" s="3">
        <f t="shared" si="25"/>
        <v>1.7223870941771238</v>
      </c>
      <c r="BW60" s="3">
        <f t="shared" si="26"/>
        <v>1.8417347789747436</v>
      </c>
      <c r="BX60" s="3">
        <f t="shared" si="27"/>
        <v>1.8823537463887139</v>
      </c>
      <c r="BY60" s="3" t="e">
        <f t="shared" si="28"/>
        <v>#NUM!</v>
      </c>
      <c r="BZ60" s="3">
        <f t="shared" si="29"/>
        <v>1.4010557257718439</v>
      </c>
      <c r="CA60" s="3">
        <f t="shared" si="30"/>
        <v>1.0603200286882852</v>
      </c>
      <c r="CB60" s="3" t="e">
        <f t="shared" si="31"/>
        <v>#NUM!</v>
      </c>
      <c r="CC60" s="3" t="e">
        <f t="shared" si="32"/>
        <v>#NUM!</v>
      </c>
      <c r="CD60" s="3" t="e">
        <f t="shared" si="33"/>
        <v>#NUM!</v>
      </c>
      <c r="CE60" s="3">
        <f t="shared" si="34"/>
        <v>1.1401936785786313</v>
      </c>
      <c r="CF60" s="3">
        <f t="shared" si="35"/>
        <v>0.99255351783213563</v>
      </c>
      <c r="CG60" s="3">
        <f t="shared" si="36"/>
        <v>1.3089910290001641</v>
      </c>
      <c r="CH60" s="3">
        <f t="shared" si="37"/>
        <v>1.1613680022349748</v>
      </c>
      <c r="CI60" s="3">
        <f t="shared" si="38"/>
        <v>1.3378584290410944</v>
      </c>
      <c r="CJ60" s="3">
        <f t="shared" si="39"/>
        <v>1.0835026198302673</v>
      </c>
    </row>
    <row r="61" spans="2:88" x14ac:dyDescent="0.15">
      <c r="B61" s="3" t="s">
        <v>935</v>
      </c>
      <c r="C61" s="1" t="s">
        <v>309</v>
      </c>
      <c r="D61" s="4" t="s">
        <v>63</v>
      </c>
      <c r="E61" s="4" t="s">
        <v>308</v>
      </c>
      <c r="F61" s="14" t="s">
        <v>663</v>
      </c>
      <c r="G61" s="1" t="s">
        <v>90</v>
      </c>
      <c r="H61" s="1" t="s">
        <v>310</v>
      </c>
      <c r="I61" s="4">
        <v>190.67</v>
      </c>
      <c r="J61" s="4">
        <v>195.74</v>
      </c>
      <c r="K61" s="4">
        <v>186.32</v>
      </c>
      <c r="L61" s="4">
        <v>164.7</v>
      </c>
      <c r="M61" s="4">
        <v>160.21</v>
      </c>
      <c r="N61" s="4">
        <v>169.24</v>
      </c>
      <c r="O61" s="4">
        <v>93.54</v>
      </c>
      <c r="P61" s="4">
        <v>84.53</v>
      </c>
      <c r="Q61" s="4">
        <v>69.540000000000006</v>
      </c>
      <c r="R61" s="4">
        <v>54.96</v>
      </c>
      <c r="S61" s="4">
        <v>94.98</v>
      </c>
      <c r="T61" s="4">
        <v>35.950000000000003</v>
      </c>
      <c r="U61" s="4">
        <v>20.32</v>
      </c>
      <c r="V61" s="4">
        <v>35.14</v>
      </c>
      <c r="W61" s="4">
        <v>17.57</v>
      </c>
      <c r="X61" s="4">
        <v>41.83</v>
      </c>
      <c r="Y61" s="4">
        <v>16.22</v>
      </c>
      <c r="Z61" s="4">
        <v>53.64</v>
      </c>
      <c r="AA61" s="4">
        <v>13.12</v>
      </c>
      <c r="AB61" s="4">
        <v>140.44</v>
      </c>
      <c r="AC61" s="4">
        <v>119.51</v>
      </c>
      <c r="AD61" s="4">
        <v>97.29</v>
      </c>
      <c r="AE61" s="4">
        <v>68.8</v>
      </c>
      <c r="AF61" s="4">
        <v>38.21</v>
      </c>
      <c r="AG61" s="4">
        <v>58.43</v>
      </c>
      <c r="AH61" s="4">
        <v>74.83</v>
      </c>
      <c r="AI61" s="4"/>
      <c r="AJ61" s="4">
        <v>189.55</v>
      </c>
      <c r="AK61" s="4"/>
      <c r="AL61" s="4"/>
      <c r="AM61" s="4"/>
      <c r="AN61" s="4"/>
      <c r="AO61" s="4"/>
      <c r="AP61" s="4"/>
      <c r="AQ61" s="4">
        <v>10.15</v>
      </c>
      <c r="AR61" s="4"/>
      <c r="AS61" s="4">
        <v>15.96</v>
      </c>
      <c r="AT61" s="4"/>
      <c r="AU61" s="4"/>
      <c r="AX61" s="3">
        <f t="shared" si="1"/>
        <v>2.2802823665678664</v>
      </c>
      <c r="AY61" s="3">
        <f t="shared" si="2"/>
        <v>2.2916795839828357</v>
      </c>
      <c r="AZ61" s="3">
        <f t="shared" si="3"/>
        <v>2.2702594755266241</v>
      </c>
      <c r="BA61" s="3">
        <f t="shared" si="4"/>
        <v>2.2166935991697545</v>
      </c>
      <c r="BB61" s="3">
        <f t="shared" si="5"/>
        <v>2.2046896204203605</v>
      </c>
      <c r="BC61" s="3">
        <f t="shared" si="6"/>
        <v>2.228503016659257</v>
      </c>
      <c r="BD61" s="3">
        <f t="shared" si="7"/>
        <v>1.9709973655724853</v>
      </c>
      <c r="BE61" s="3">
        <f t="shared" si="8"/>
        <v>1.9270108689756511</v>
      </c>
      <c r="BF61" s="3">
        <f t="shared" si="9"/>
        <v>1.8422346863472396</v>
      </c>
      <c r="BG61" s="3">
        <f t="shared" si="10"/>
        <v>1.7400467240514941</v>
      </c>
      <c r="BH61" s="3">
        <f t="shared" si="11"/>
        <v>1.9776321652459996</v>
      </c>
      <c r="BI61" s="3">
        <f t="shared" si="12"/>
        <v>1.5556988947189014</v>
      </c>
      <c r="BJ61" s="3">
        <f t="shared" si="13"/>
        <v>1.3079237036118816</v>
      </c>
      <c r="BK61" s="3">
        <f t="shared" si="14"/>
        <v>1.5458017571592761</v>
      </c>
      <c r="BL61" s="3">
        <f t="shared" si="15"/>
        <v>1.2447717614952949</v>
      </c>
      <c r="BM61" s="3">
        <f t="shared" si="16"/>
        <v>1.6214878645806303</v>
      </c>
      <c r="BN61" s="3">
        <f t="shared" si="17"/>
        <v>1.2100508498751372</v>
      </c>
      <c r="BO61" s="3">
        <f t="shared" si="18"/>
        <v>1.7294887691795613</v>
      </c>
      <c r="BP61" s="3">
        <f t="shared" si="19"/>
        <v>1.1179338350396415</v>
      </c>
      <c r="BQ61" s="3">
        <f t="shared" si="20"/>
        <v>2.1474908207933137</v>
      </c>
      <c r="BR61" s="3">
        <f t="shared" si="21"/>
        <v>2.077404246398098</v>
      </c>
      <c r="BS61" s="3">
        <f t="shared" si="22"/>
        <v>1.9880682033926353</v>
      </c>
      <c r="BT61" s="3">
        <f t="shared" si="23"/>
        <v>1.8375884382355112</v>
      </c>
      <c r="BU61" s="3">
        <f t="shared" si="24"/>
        <v>1.5821770376884088</v>
      </c>
      <c r="BV61" s="3">
        <f t="shared" si="25"/>
        <v>1.7666358863102676</v>
      </c>
      <c r="BW61" s="3">
        <f t="shared" si="26"/>
        <v>1.8740757452230348</v>
      </c>
      <c r="BX61" s="3" t="e">
        <f t="shared" si="27"/>
        <v>#NUM!</v>
      </c>
      <c r="BY61" s="3">
        <f t="shared" si="28"/>
        <v>2.2777237887624535</v>
      </c>
      <c r="BZ61" s="3" t="e">
        <f t="shared" si="29"/>
        <v>#NUM!</v>
      </c>
      <c r="CA61" s="3" t="e">
        <f t="shared" si="30"/>
        <v>#NUM!</v>
      </c>
      <c r="CB61" s="3" t="e">
        <f t="shared" si="31"/>
        <v>#NUM!</v>
      </c>
      <c r="CC61" s="3" t="e">
        <f t="shared" si="32"/>
        <v>#NUM!</v>
      </c>
      <c r="CD61" s="3" t="e">
        <f t="shared" si="33"/>
        <v>#NUM!</v>
      </c>
      <c r="CE61" s="3" t="e">
        <f t="shared" si="34"/>
        <v>#NUM!</v>
      </c>
      <c r="CF61" s="3">
        <f t="shared" si="35"/>
        <v>1.0064660422492318</v>
      </c>
      <c r="CG61" s="3" t="e">
        <f t="shared" si="36"/>
        <v>#NUM!</v>
      </c>
      <c r="CH61" s="3">
        <f t="shared" si="37"/>
        <v>1.2030328870147107</v>
      </c>
      <c r="CI61" s="3" t="e">
        <f t="shared" si="38"/>
        <v>#NUM!</v>
      </c>
      <c r="CJ61" s="3" t="e">
        <f t="shared" si="39"/>
        <v>#NUM!</v>
      </c>
    </row>
    <row r="62" spans="2:88" x14ac:dyDescent="0.15">
      <c r="B62" s="3" t="s">
        <v>935</v>
      </c>
      <c r="C62" s="1" t="s">
        <v>291</v>
      </c>
      <c r="D62" s="4" t="s">
        <v>63</v>
      </c>
      <c r="E62" s="4" t="s">
        <v>290</v>
      </c>
      <c r="F62" s="14" t="s">
        <v>658</v>
      </c>
      <c r="G62" s="1" t="s">
        <v>90</v>
      </c>
      <c r="H62" s="1" t="s">
        <v>53</v>
      </c>
      <c r="I62" s="4">
        <v>174.92</v>
      </c>
      <c r="J62" s="4">
        <v>183.87</v>
      </c>
      <c r="K62" s="4">
        <v>172.65</v>
      </c>
      <c r="L62" s="4">
        <v>156.22999999999999</v>
      </c>
      <c r="M62" s="4">
        <v>149.49</v>
      </c>
      <c r="N62" s="4">
        <v>159.93</v>
      </c>
      <c r="O62" s="4">
        <v>93.2</v>
      </c>
      <c r="P62" s="4">
        <v>85.44</v>
      </c>
      <c r="Q62" s="4">
        <v>69.38</v>
      </c>
      <c r="R62" s="4">
        <v>55.9</v>
      </c>
      <c r="S62" s="4">
        <v>85.88</v>
      </c>
      <c r="T62" s="4">
        <v>31.77</v>
      </c>
      <c r="U62" s="4">
        <v>18.739999999999998</v>
      </c>
      <c r="V62" s="4">
        <v>33.61</v>
      </c>
      <c r="W62" s="4">
        <v>18.23</v>
      </c>
      <c r="X62" s="4">
        <v>38.880000000000003</v>
      </c>
      <c r="Y62" s="4">
        <v>17.71</v>
      </c>
      <c r="Z62" s="4">
        <v>56.42</v>
      </c>
      <c r="AA62" s="4">
        <v>16.239999999999998</v>
      </c>
      <c r="AB62" s="4">
        <v>132.82</v>
      </c>
      <c r="AC62" s="4">
        <v>112.48</v>
      </c>
      <c r="AD62" s="4">
        <v>92.42</v>
      </c>
      <c r="AE62" s="4">
        <v>62.3</v>
      </c>
      <c r="AF62" s="4">
        <v>35.24</v>
      </c>
      <c r="AG62" s="4">
        <v>51.38</v>
      </c>
      <c r="AH62" s="4">
        <v>72.61</v>
      </c>
      <c r="AI62" s="4">
        <v>75.98</v>
      </c>
      <c r="AJ62" s="4">
        <v>174.06</v>
      </c>
      <c r="AK62" s="4">
        <v>30.03</v>
      </c>
      <c r="AL62" s="4">
        <v>12.12</v>
      </c>
      <c r="AM62" s="4"/>
      <c r="AN62" s="4"/>
      <c r="AO62" s="4"/>
      <c r="AP62" s="4">
        <v>16.41</v>
      </c>
      <c r="AQ62" s="4">
        <v>11.63</v>
      </c>
      <c r="AR62" s="4">
        <v>21.47</v>
      </c>
      <c r="AS62" s="4">
        <v>15.35</v>
      </c>
      <c r="AT62" s="4"/>
      <c r="AU62" s="4">
        <v>13.88</v>
      </c>
      <c r="AX62" s="3">
        <f t="shared" si="1"/>
        <v>2.2428394686728192</v>
      </c>
      <c r="AY62" s="3">
        <f t="shared" si="2"/>
        <v>2.2645108760717725</v>
      </c>
      <c r="AZ62" s="3">
        <f t="shared" si="3"/>
        <v>2.237166582685473</v>
      </c>
      <c r="BA62" s="3">
        <f t="shared" si="4"/>
        <v>2.193764432764385</v>
      </c>
      <c r="BB62" s="3">
        <f t="shared" si="5"/>
        <v>2.1746121418907194</v>
      </c>
      <c r="BC62" s="3">
        <f t="shared" si="6"/>
        <v>2.2039299372446264</v>
      </c>
      <c r="BD62" s="3">
        <f t="shared" si="7"/>
        <v>1.9694159123539814</v>
      </c>
      <c r="BE62" s="3">
        <f t="shared" si="8"/>
        <v>1.9316612396844812</v>
      </c>
      <c r="BF62" s="3">
        <f t="shared" si="9"/>
        <v>1.841234295506041</v>
      </c>
      <c r="BG62" s="3">
        <f t="shared" si="10"/>
        <v>1.7474118078864234</v>
      </c>
      <c r="BH62" s="3">
        <f t="shared" si="11"/>
        <v>1.9338920357642111</v>
      </c>
      <c r="BI62" s="3">
        <f t="shared" si="12"/>
        <v>1.5020172148271473</v>
      </c>
      <c r="BJ62" s="3">
        <f t="shared" si="13"/>
        <v>1.2727695865517594</v>
      </c>
      <c r="BK62" s="3">
        <f t="shared" si="14"/>
        <v>1.5264685124694775</v>
      </c>
      <c r="BL62" s="3">
        <f t="shared" si="15"/>
        <v>1.2607866686549762</v>
      </c>
      <c r="BM62" s="3">
        <f t="shared" si="16"/>
        <v>1.5897262562542369</v>
      </c>
      <c r="BN62" s="3">
        <f t="shared" si="17"/>
        <v>1.2482185611900747</v>
      </c>
      <c r="BO62" s="3">
        <f t="shared" si="18"/>
        <v>1.7514330818193475</v>
      </c>
      <c r="BP62" s="3">
        <f t="shared" si="19"/>
        <v>1.2105860249051565</v>
      </c>
      <c r="BQ62" s="3">
        <f t="shared" si="20"/>
        <v>2.1232634759028253</v>
      </c>
      <c r="BR62" s="3">
        <f t="shared" si="21"/>
        <v>2.0510753076757489</v>
      </c>
      <c r="BS62" s="3">
        <f t="shared" si="22"/>
        <v>1.9657659641826861</v>
      </c>
      <c r="BT62" s="3">
        <f t="shared" si="23"/>
        <v>1.7944880466591695</v>
      </c>
      <c r="BU62" s="3">
        <f t="shared" si="24"/>
        <v>1.5470358997400104</v>
      </c>
      <c r="BV62" s="3">
        <f t="shared" si="25"/>
        <v>1.7107940999303275</v>
      </c>
      <c r="BW62" s="3">
        <f t="shared" si="26"/>
        <v>1.8609964367571958</v>
      </c>
      <c r="BX62" s="3">
        <f t="shared" si="27"/>
        <v>1.8806992892187016</v>
      </c>
      <c r="BY62" s="3">
        <f t="shared" si="28"/>
        <v>2.2406989791863077</v>
      </c>
      <c r="BZ62" s="3">
        <f t="shared" si="29"/>
        <v>1.4775553321989812</v>
      </c>
      <c r="CA62" s="3">
        <f t="shared" si="30"/>
        <v>1.0835026198302673</v>
      </c>
      <c r="CB62" s="3" t="e">
        <f t="shared" si="31"/>
        <v>#NUM!</v>
      </c>
      <c r="CC62" s="3" t="e">
        <f t="shared" si="32"/>
        <v>#NUM!</v>
      </c>
      <c r="CD62" s="3" t="e">
        <f t="shared" si="33"/>
        <v>#NUM!</v>
      </c>
      <c r="CE62" s="3">
        <f t="shared" si="34"/>
        <v>1.2151085810530933</v>
      </c>
      <c r="CF62" s="3">
        <f t="shared" si="35"/>
        <v>1.0655797147284485</v>
      </c>
      <c r="CG62" s="3">
        <f t="shared" si="36"/>
        <v>1.3318320444362486</v>
      </c>
      <c r="CH62" s="3">
        <f t="shared" si="37"/>
        <v>1.1861083798132053</v>
      </c>
      <c r="CI62" s="3" t="e">
        <f t="shared" si="38"/>
        <v>#NUM!</v>
      </c>
      <c r="CJ62" s="3">
        <f t="shared" si="39"/>
        <v>1.1423894661188361</v>
      </c>
    </row>
    <row r="63" spans="2:88" x14ac:dyDescent="0.15">
      <c r="B63" s="3" t="s">
        <v>935</v>
      </c>
      <c r="C63" s="1" t="s">
        <v>296</v>
      </c>
      <c r="D63" s="4" t="s">
        <v>63</v>
      </c>
      <c r="E63" s="4" t="s">
        <v>290</v>
      </c>
      <c r="F63" s="14" t="s">
        <v>658</v>
      </c>
      <c r="G63" s="1" t="s">
        <v>90</v>
      </c>
      <c r="H63" s="1" t="s">
        <v>67</v>
      </c>
      <c r="I63" s="4">
        <v>185.41</v>
      </c>
      <c r="J63" s="4">
        <v>195.4</v>
      </c>
      <c r="K63" s="4">
        <v>182.97</v>
      </c>
      <c r="L63" s="4">
        <v>161.94</v>
      </c>
      <c r="M63" s="4">
        <v>157.19999999999999</v>
      </c>
      <c r="N63" s="4">
        <v>169.13</v>
      </c>
      <c r="O63" s="4">
        <v>93.68</v>
      </c>
      <c r="P63" s="4">
        <v>83.44</v>
      </c>
      <c r="Q63" s="4">
        <v>67.03</v>
      </c>
      <c r="R63" s="4">
        <v>56.69</v>
      </c>
      <c r="S63" s="4">
        <v>92.72</v>
      </c>
      <c r="T63" s="4">
        <v>33.450000000000003</v>
      </c>
      <c r="U63" s="4">
        <v>18.47</v>
      </c>
      <c r="V63" s="4">
        <v>35.64</v>
      </c>
      <c r="W63" s="4">
        <v>17.12</v>
      </c>
      <c r="X63" s="4">
        <v>41.22</v>
      </c>
      <c r="Y63" s="4">
        <v>16.690000000000001</v>
      </c>
      <c r="Z63" s="4">
        <v>53.05</v>
      </c>
      <c r="AA63" s="4">
        <v>13.3</v>
      </c>
      <c r="AB63" s="4">
        <v>134.87</v>
      </c>
      <c r="AC63" s="4">
        <v>113.48</v>
      </c>
      <c r="AD63" s="4">
        <v>94.17</v>
      </c>
      <c r="AE63" s="4">
        <v>67.91</v>
      </c>
      <c r="AF63" s="4">
        <v>38.54</v>
      </c>
      <c r="AG63" s="4">
        <v>55.46</v>
      </c>
      <c r="AH63" s="4">
        <v>72.03</v>
      </c>
      <c r="AI63" s="4">
        <v>79.44</v>
      </c>
      <c r="AJ63" s="4">
        <v>180.06</v>
      </c>
      <c r="AL63" s="4"/>
      <c r="AM63" s="4"/>
      <c r="AN63" s="4"/>
      <c r="AO63" s="4"/>
      <c r="AP63" s="4">
        <v>15.64</v>
      </c>
      <c r="AQ63" s="4"/>
      <c r="AR63" s="4"/>
      <c r="AS63" s="4">
        <v>13.21</v>
      </c>
      <c r="AT63" s="4"/>
      <c r="AU63" s="4"/>
      <c r="AX63" s="3">
        <f t="shared" si="1"/>
        <v>2.2681331539061027</v>
      </c>
      <c r="AY63" s="3">
        <f t="shared" si="2"/>
        <v>2.2909245593827543</v>
      </c>
      <c r="AZ63" s="3">
        <f t="shared" si="3"/>
        <v>2.2623798880773633</v>
      </c>
      <c r="BA63" s="3">
        <f t="shared" si="4"/>
        <v>2.2093541349401602</v>
      </c>
      <c r="BB63" s="3">
        <f t="shared" si="5"/>
        <v>2.1964525417033891</v>
      </c>
      <c r="BC63" s="3">
        <f t="shared" si="6"/>
        <v>2.2282206488684229</v>
      </c>
      <c r="BD63" s="3">
        <f t="shared" si="7"/>
        <v>1.9716468820643067</v>
      </c>
      <c r="BE63" s="3">
        <f t="shared" si="8"/>
        <v>1.9213742954184745</v>
      </c>
      <c r="BF63" s="3">
        <f t="shared" si="9"/>
        <v>1.8262692193937262</v>
      </c>
      <c r="BG63" s="3">
        <f t="shared" si="10"/>
        <v>1.75350645699097</v>
      </c>
      <c r="BH63" s="3">
        <f t="shared" si="11"/>
        <v>1.9671734229555395</v>
      </c>
      <c r="BI63" s="3">
        <f t="shared" si="12"/>
        <v>1.524396122103842</v>
      </c>
      <c r="BJ63" s="3">
        <f t="shared" si="13"/>
        <v>1.2664668954402414</v>
      </c>
      <c r="BK63" s="3">
        <f t="shared" si="14"/>
        <v>1.5519376953648372</v>
      </c>
      <c r="BL63" s="3">
        <f t="shared" si="15"/>
        <v>1.2335037603411345</v>
      </c>
      <c r="BM63" s="3">
        <f t="shared" si="16"/>
        <v>1.6151079874431939</v>
      </c>
      <c r="BN63" s="3">
        <f t="shared" si="17"/>
        <v>1.2224563366792467</v>
      </c>
      <c r="BO63" s="3">
        <f t="shared" si="18"/>
        <v>1.7246853882373594</v>
      </c>
      <c r="BP63" s="3">
        <f t="shared" si="19"/>
        <v>1.1238516409670858</v>
      </c>
      <c r="BQ63" s="3">
        <f t="shared" si="20"/>
        <v>2.1299153575044225</v>
      </c>
      <c r="BR63" s="3">
        <f t="shared" si="21"/>
        <v>2.0549193271238146</v>
      </c>
      <c r="BS63" s="3">
        <f t="shared" si="22"/>
        <v>1.9739125704197049</v>
      </c>
      <c r="BT63" s="3">
        <f t="shared" si="23"/>
        <v>1.8319337304667453</v>
      </c>
      <c r="BU63" s="3">
        <f t="shared" si="24"/>
        <v>1.5859117103194342</v>
      </c>
      <c r="BV63" s="3">
        <f t="shared" si="25"/>
        <v>1.7439798652418428</v>
      </c>
      <c r="BW63" s="3">
        <f t="shared" si="26"/>
        <v>1.8575134147766899</v>
      </c>
      <c r="BX63" s="3">
        <f t="shared" si="27"/>
        <v>1.9000392354873248</v>
      </c>
      <c r="BY63" s="3">
        <f t="shared" si="28"/>
        <v>2.2554172458084962</v>
      </c>
      <c r="BZ63" s="3" t="e">
        <f t="shared" si="29"/>
        <v>#NUM!</v>
      </c>
      <c r="CA63" s="3" t="e">
        <f t="shared" si="30"/>
        <v>#NUM!</v>
      </c>
      <c r="CB63" s="3" t="e">
        <f t="shared" si="31"/>
        <v>#NUM!</v>
      </c>
      <c r="CC63" s="3" t="e">
        <f t="shared" si="32"/>
        <v>#NUM!</v>
      </c>
      <c r="CD63" s="3" t="e">
        <f t="shared" si="33"/>
        <v>#NUM!</v>
      </c>
      <c r="CE63" s="3">
        <f t="shared" si="34"/>
        <v>1.1942367487238292</v>
      </c>
      <c r="CF63" s="3" t="e">
        <f t="shared" si="35"/>
        <v>#NUM!</v>
      </c>
      <c r="CG63" s="3" t="e">
        <f t="shared" si="36"/>
        <v>#NUM!</v>
      </c>
      <c r="CH63" s="3">
        <f t="shared" si="37"/>
        <v>1.1209028176145273</v>
      </c>
      <c r="CI63" s="3" t="e">
        <f t="shared" si="38"/>
        <v>#NUM!</v>
      </c>
      <c r="CJ63" s="3" t="e">
        <f t="shared" si="39"/>
        <v>#NUM!</v>
      </c>
    </row>
    <row r="64" spans="2:88" x14ac:dyDescent="0.15">
      <c r="B64" s="3" t="s">
        <v>941</v>
      </c>
      <c r="C64" s="4" t="s">
        <v>234</v>
      </c>
      <c r="D64" s="1" t="s">
        <v>63</v>
      </c>
      <c r="E64" s="4" t="s">
        <v>235</v>
      </c>
      <c r="F64" s="17">
        <v>6.11</v>
      </c>
      <c r="G64" s="1" t="s">
        <v>39</v>
      </c>
      <c r="H64" s="1" t="s">
        <v>59</v>
      </c>
      <c r="I64" s="4">
        <v>162.80000000000001</v>
      </c>
      <c r="J64" s="4">
        <v>168.14</v>
      </c>
      <c r="K64" s="4">
        <v>161.69999999999999</v>
      </c>
      <c r="L64" s="4">
        <v>136.41</v>
      </c>
      <c r="M64" s="4">
        <v>135</v>
      </c>
      <c r="N64" s="4">
        <v>140.59</v>
      </c>
      <c r="O64" s="4">
        <v>89.38</v>
      </c>
      <c r="P64" s="4">
        <v>85.49</v>
      </c>
      <c r="Q64" s="4">
        <v>71.13</v>
      </c>
      <c r="R64" s="4">
        <v>53.03</v>
      </c>
      <c r="S64" s="4">
        <v>68.78</v>
      </c>
      <c r="T64" s="4">
        <v>30.13</v>
      </c>
      <c r="U64" s="4">
        <v>18.04</v>
      </c>
      <c r="V64" s="4">
        <v>30.27</v>
      </c>
      <c r="W64" s="4">
        <v>17.739999999999998</v>
      </c>
      <c r="X64" s="4">
        <v>33.950000000000003</v>
      </c>
      <c r="Y64" s="4">
        <v>16.239999999999998</v>
      </c>
      <c r="Z64" s="4">
        <v>46.12</v>
      </c>
      <c r="AA64" s="4">
        <v>13.28</v>
      </c>
      <c r="AB64" s="4">
        <v>117.65</v>
      </c>
      <c r="AC64" s="4">
        <v>98.32</v>
      </c>
      <c r="AD64" s="4">
        <v>76.86</v>
      </c>
      <c r="AE64" s="4">
        <v>46.39</v>
      </c>
      <c r="AF64" s="4">
        <v>29.31</v>
      </c>
      <c r="AG64" s="4">
        <v>41</v>
      </c>
      <c r="AH64" s="4">
        <v>54.1</v>
      </c>
      <c r="AI64" s="4">
        <v>62.41</v>
      </c>
      <c r="AJ64" s="4"/>
      <c r="AK64" s="4">
        <v>31.97</v>
      </c>
      <c r="AL64" s="4">
        <v>13.09</v>
      </c>
      <c r="AM64" s="4"/>
      <c r="AN64" s="4"/>
      <c r="AO64" s="4"/>
      <c r="AP64" s="4">
        <v>16.05</v>
      </c>
      <c r="AQ64" s="4">
        <v>11.66</v>
      </c>
      <c r="AR64" s="4"/>
      <c r="AS64" s="4">
        <v>15.74</v>
      </c>
      <c r="AT64" s="4">
        <v>22.84</v>
      </c>
      <c r="AU64" s="4">
        <v>13.6</v>
      </c>
      <c r="AX64" s="3">
        <f t="shared" si="1"/>
        <v>2.2116544005531824</v>
      </c>
      <c r="AY64" s="3">
        <f t="shared" si="2"/>
        <v>2.2256710430811442</v>
      </c>
      <c r="AZ64" s="3">
        <f t="shared" si="3"/>
        <v>2.2087100199064009</v>
      </c>
      <c r="BA64" s="3">
        <f t="shared" si="4"/>
        <v>2.1348462089247708</v>
      </c>
      <c r="BB64" s="3">
        <f t="shared" si="5"/>
        <v>2.1303337684950061</v>
      </c>
      <c r="BC64" s="3">
        <f t="shared" si="6"/>
        <v>2.1479544309308207</v>
      </c>
      <c r="BD64" s="3">
        <f t="shared" si="7"/>
        <v>1.9512403503243403</v>
      </c>
      <c r="BE64" s="3">
        <f t="shared" si="8"/>
        <v>1.931915317081246</v>
      </c>
      <c r="BF64" s="3">
        <f t="shared" si="9"/>
        <v>1.8520528086978505</v>
      </c>
      <c r="BG64" s="3">
        <f t="shared" si="10"/>
        <v>1.7245216271185626</v>
      </c>
      <c r="BH64" s="3">
        <f t="shared" si="11"/>
        <v>1.8374621714859947</v>
      </c>
      <c r="BI64" s="3">
        <f t="shared" si="12"/>
        <v>1.4789991316733571</v>
      </c>
      <c r="BJ64" s="3">
        <f t="shared" si="13"/>
        <v>1.2562365332059229</v>
      </c>
      <c r="BK64" s="3">
        <f t="shared" si="14"/>
        <v>1.4810124209565729</v>
      </c>
      <c r="BL64" s="3">
        <f t="shared" si="15"/>
        <v>1.2489536154957075</v>
      </c>
      <c r="BM64" s="3">
        <f t="shared" si="16"/>
        <v>1.5308397786165204</v>
      </c>
      <c r="BN64" s="3">
        <f t="shared" si="17"/>
        <v>1.2105860249051565</v>
      </c>
      <c r="BO64" s="3">
        <f t="shared" si="18"/>
        <v>1.6638892986226614</v>
      </c>
      <c r="BP64" s="3">
        <f t="shared" si="19"/>
        <v>1.1231980750319988</v>
      </c>
      <c r="BQ64" s="3">
        <f t="shared" si="20"/>
        <v>2.0705919315120402</v>
      </c>
      <c r="BR64" s="3">
        <f t="shared" si="21"/>
        <v>1.9926418698783976</v>
      </c>
      <c r="BS64" s="3">
        <f t="shared" si="22"/>
        <v>1.8857003801283299</v>
      </c>
      <c r="BT64" s="3">
        <f t="shared" si="23"/>
        <v>1.6664243725187595</v>
      </c>
      <c r="BU64" s="3">
        <f t="shared" si="24"/>
        <v>1.4670158184384354</v>
      </c>
      <c r="BV64" s="3">
        <f t="shared" si="25"/>
        <v>1.6127838567197355</v>
      </c>
      <c r="BW64" s="3">
        <f t="shared" si="26"/>
        <v>1.7331972651065695</v>
      </c>
      <c r="BX64" s="3">
        <f t="shared" si="27"/>
        <v>1.7952541825808828</v>
      </c>
      <c r="BY64" s="3" t="e">
        <f t="shared" si="28"/>
        <v>#NUM!</v>
      </c>
      <c r="BZ64" s="3">
        <f t="shared" si="29"/>
        <v>1.504742636271688</v>
      </c>
      <c r="CA64" s="3">
        <f t="shared" si="30"/>
        <v>1.1169396465507557</v>
      </c>
      <c r="CB64" s="3" t="e">
        <f t="shared" si="31"/>
        <v>#NUM!</v>
      </c>
      <c r="CC64" s="3" t="e">
        <f t="shared" si="32"/>
        <v>#NUM!</v>
      </c>
      <c r="CD64" s="3" t="e">
        <f t="shared" si="33"/>
        <v>#NUM!</v>
      </c>
      <c r="CE64" s="3">
        <f t="shared" si="34"/>
        <v>1.2054750367408908</v>
      </c>
      <c r="CF64" s="3">
        <f t="shared" si="35"/>
        <v>1.0666985504229953</v>
      </c>
      <c r="CG64" s="3" t="e">
        <f t="shared" si="36"/>
        <v>#NUM!</v>
      </c>
      <c r="CH64" s="3">
        <f t="shared" si="37"/>
        <v>1.1970047280230458</v>
      </c>
      <c r="CI64" s="3">
        <f t="shared" si="38"/>
        <v>1.3586960995738104</v>
      </c>
      <c r="CJ64" s="3">
        <f t="shared" si="39"/>
        <v>1.1335389083702174</v>
      </c>
    </row>
    <row r="65" spans="2:88" x14ac:dyDescent="0.15">
      <c r="B65" s="3" t="s">
        <v>941</v>
      </c>
      <c r="C65" s="4" t="s">
        <v>236</v>
      </c>
      <c r="D65" s="1" t="s">
        <v>63</v>
      </c>
      <c r="E65" s="4" t="s">
        <v>237</v>
      </c>
      <c r="F65" s="17">
        <v>6.11</v>
      </c>
      <c r="G65" s="1" t="s">
        <v>39</v>
      </c>
      <c r="H65" s="1" t="s">
        <v>40</v>
      </c>
      <c r="I65" s="4">
        <v>179.13</v>
      </c>
      <c r="J65" s="4">
        <v>189.24</v>
      </c>
      <c r="K65" s="4">
        <v>177.9</v>
      </c>
      <c r="L65" s="4">
        <v>154.16</v>
      </c>
      <c r="M65" s="4">
        <v>151.68</v>
      </c>
      <c r="N65" s="4">
        <v>163.28</v>
      </c>
      <c r="O65" s="4">
        <v>92.72</v>
      </c>
      <c r="P65" s="4">
        <v>83.68</v>
      </c>
      <c r="Q65" s="4">
        <v>70.319999999999993</v>
      </c>
      <c r="R65" s="4">
        <v>54.61</v>
      </c>
      <c r="S65" s="4">
        <v>84.07</v>
      </c>
      <c r="T65" s="4">
        <v>34.5</v>
      </c>
      <c r="U65" s="4">
        <v>19.3</v>
      </c>
      <c r="V65" s="4">
        <v>34.26</v>
      </c>
      <c r="W65" s="4">
        <v>17.93</v>
      </c>
      <c r="X65" s="4">
        <v>40.369999999999997</v>
      </c>
      <c r="Y65" s="4">
        <v>15.38</v>
      </c>
      <c r="Z65" s="4">
        <v>51.58</v>
      </c>
      <c r="AA65" s="4">
        <v>14.22</v>
      </c>
      <c r="AB65" s="4">
        <v>131.12</v>
      </c>
      <c r="AC65" s="4">
        <v>111.47</v>
      </c>
      <c r="AD65" s="4">
        <v>90.45</v>
      </c>
      <c r="AE65" s="4">
        <v>61.93</v>
      </c>
      <c r="AF65" s="4">
        <v>34.119999999999997</v>
      </c>
      <c r="AG65" s="4">
        <v>52.12</v>
      </c>
      <c r="AH65" s="4">
        <v>65.510000000000005</v>
      </c>
      <c r="AI65" s="4">
        <v>76.03</v>
      </c>
      <c r="AJ65" s="4">
        <v>174.69</v>
      </c>
      <c r="AL65" s="4">
        <v>11.19</v>
      </c>
      <c r="AM65" s="4"/>
      <c r="AN65" s="4"/>
      <c r="AO65" s="4"/>
      <c r="AP65" s="4">
        <v>14.78</v>
      </c>
      <c r="AQ65" s="4">
        <v>10.75</v>
      </c>
      <c r="AR65" s="4">
        <v>21.43</v>
      </c>
      <c r="AS65" s="4">
        <v>14.48</v>
      </c>
      <c r="AT65" s="4"/>
      <c r="AU65" s="4">
        <v>13.01</v>
      </c>
      <c r="AX65" s="3">
        <f t="shared" si="1"/>
        <v>2.2531683259014423</v>
      </c>
      <c r="AY65" s="3">
        <f t="shared" si="2"/>
        <v>2.2770129393765277</v>
      </c>
      <c r="AZ65" s="3">
        <f t="shared" si="3"/>
        <v>2.2501759480839252</v>
      </c>
      <c r="BA65" s="3">
        <f t="shared" si="4"/>
        <v>2.1879717016473967</v>
      </c>
      <c r="BB65" s="3">
        <f t="shared" si="5"/>
        <v>2.1809283199939911</v>
      </c>
      <c r="BC65" s="3">
        <f t="shared" si="6"/>
        <v>2.2129329917080143</v>
      </c>
      <c r="BD65" s="3">
        <f t="shared" si="7"/>
        <v>1.9671734229555395</v>
      </c>
      <c r="BE65" s="3">
        <f t="shared" si="8"/>
        <v>1.922621671523199</v>
      </c>
      <c r="BF65" s="3">
        <f t="shared" si="9"/>
        <v>1.8470788620657155</v>
      </c>
      <c r="BG65" s="3">
        <f t="shared" si="10"/>
        <v>1.7372721765355434</v>
      </c>
      <c r="BH65" s="3">
        <f t="shared" si="11"/>
        <v>1.9246410474171629</v>
      </c>
      <c r="BI65" s="3">
        <f t="shared" si="12"/>
        <v>1.5378190950732742</v>
      </c>
      <c r="BJ65" s="3">
        <f t="shared" si="13"/>
        <v>1.2855573090077739</v>
      </c>
      <c r="BK65" s="3">
        <f t="shared" si="14"/>
        <v>1.5347873586294916</v>
      </c>
      <c r="BL65" s="3">
        <f t="shared" si="15"/>
        <v>1.2535802895621828</v>
      </c>
      <c r="BM65" s="3">
        <f t="shared" si="16"/>
        <v>1.6060587494103145</v>
      </c>
      <c r="BN65" s="3">
        <f t="shared" si="17"/>
        <v>1.1869563354654122</v>
      </c>
      <c r="BO65" s="3">
        <f t="shared" si="18"/>
        <v>1.7124813378019186</v>
      </c>
      <c r="BP65" s="3">
        <f t="shared" si="19"/>
        <v>1.1528995963937476</v>
      </c>
      <c r="BQ65" s="3">
        <f t="shared" si="20"/>
        <v>2.1176689405624427</v>
      </c>
      <c r="BR65" s="3">
        <f t="shared" si="21"/>
        <v>2.047158001128309</v>
      </c>
      <c r="BS65" s="3">
        <f t="shared" si="22"/>
        <v>1.9564085711958326</v>
      </c>
      <c r="BT65" s="3">
        <f t="shared" si="23"/>
        <v>1.7919010800095714</v>
      </c>
      <c r="BU65" s="3">
        <f t="shared" si="24"/>
        <v>1.5330090224954853</v>
      </c>
      <c r="BV65" s="3">
        <f t="shared" si="25"/>
        <v>1.717004407040547</v>
      </c>
      <c r="BW65" s="3">
        <f t="shared" si="26"/>
        <v>1.8163075994319398</v>
      </c>
      <c r="BX65" s="3">
        <f t="shared" si="27"/>
        <v>1.8809849904867535</v>
      </c>
      <c r="BY65" s="3">
        <f t="shared" si="28"/>
        <v>2.2422680448276875</v>
      </c>
      <c r="BZ65" s="3" t="e">
        <f t="shared" si="29"/>
        <v>#NUM!</v>
      </c>
      <c r="CA65" s="3">
        <f t="shared" si="30"/>
        <v>1.04883008652835</v>
      </c>
      <c r="CB65" s="3" t="e">
        <f t="shared" si="31"/>
        <v>#NUM!</v>
      </c>
      <c r="CC65" s="3" t="e">
        <f t="shared" si="32"/>
        <v>#NUM!</v>
      </c>
      <c r="CD65" s="3" t="e">
        <f t="shared" si="33"/>
        <v>#NUM!</v>
      </c>
      <c r="CE65" s="3">
        <f t="shared" si="34"/>
        <v>1.169674434058807</v>
      </c>
      <c r="CF65" s="3">
        <f t="shared" si="35"/>
        <v>1.0314084642516241</v>
      </c>
      <c r="CG65" s="3">
        <f t="shared" si="36"/>
        <v>1.3310221710418286</v>
      </c>
      <c r="CH65" s="3">
        <f t="shared" si="37"/>
        <v>1.1607685618611281</v>
      </c>
      <c r="CI65" s="3" t="e">
        <f t="shared" si="38"/>
        <v>#NUM!</v>
      </c>
      <c r="CJ65" s="3">
        <f t="shared" si="39"/>
        <v>1.1142772965615861</v>
      </c>
    </row>
    <row r="66" spans="2:88" x14ac:dyDescent="0.15">
      <c r="B66" s="3" t="s">
        <v>941</v>
      </c>
      <c r="C66" s="4" t="s">
        <v>248</v>
      </c>
      <c r="D66" s="4" t="s">
        <v>63</v>
      </c>
      <c r="E66" s="4" t="s">
        <v>249</v>
      </c>
      <c r="F66" s="14">
        <v>6.11</v>
      </c>
      <c r="G66" s="1" t="s">
        <v>45</v>
      </c>
      <c r="H66" s="1" t="s">
        <v>40</v>
      </c>
      <c r="I66" s="4">
        <v>189.8</v>
      </c>
      <c r="J66" s="4">
        <v>198.57</v>
      </c>
      <c r="K66" s="4">
        <v>187.97</v>
      </c>
      <c r="L66" s="4">
        <v>163.22</v>
      </c>
      <c r="M66" s="4">
        <v>160.22999999999999</v>
      </c>
      <c r="N66" s="4">
        <v>171.04</v>
      </c>
      <c r="O66" s="4">
        <v>97.51</v>
      </c>
      <c r="P66" s="4">
        <v>86.27</v>
      </c>
      <c r="Q66" s="4">
        <v>72.38</v>
      </c>
      <c r="R66" s="4">
        <v>56.67</v>
      </c>
      <c r="S66" s="4">
        <v>88.62</v>
      </c>
      <c r="T66" s="4">
        <v>37.6</v>
      </c>
      <c r="U66" s="4">
        <v>19.760000000000002</v>
      </c>
      <c r="V66" s="4">
        <v>37.9</v>
      </c>
      <c r="W66" s="4">
        <v>17.920000000000002</v>
      </c>
      <c r="X66" s="4">
        <v>44.6</v>
      </c>
      <c r="Y66" s="4">
        <v>15.85</v>
      </c>
      <c r="Z66" s="4">
        <v>57.92</v>
      </c>
      <c r="AA66" s="4">
        <v>12.94</v>
      </c>
      <c r="AB66" s="4">
        <v>139.47999999999999</v>
      </c>
      <c r="AC66" s="4">
        <v>118.54</v>
      </c>
      <c r="AD66" s="4">
        <v>96.22</v>
      </c>
      <c r="AE66" s="4">
        <v>67.42</v>
      </c>
      <c r="AF66" s="4">
        <v>36.159999999999997</v>
      </c>
      <c r="AG66" s="4">
        <v>51.78</v>
      </c>
      <c r="AH66" s="4">
        <v>71.87</v>
      </c>
      <c r="AI66" s="4">
        <v>80.680000000000007</v>
      </c>
      <c r="AJ66" s="4">
        <v>186.1</v>
      </c>
      <c r="AK66" s="4">
        <v>29.76</v>
      </c>
      <c r="AL66" s="4">
        <v>11.96</v>
      </c>
      <c r="AM66" s="4"/>
      <c r="AN66" s="4"/>
      <c r="AO66" s="4">
        <v>14.3</v>
      </c>
      <c r="AP66" s="4">
        <v>14.22</v>
      </c>
      <c r="AQ66" s="4"/>
      <c r="AR66" s="4">
        <v>21.84</v>
      </c>
      <c r="AS66" s="4">
        <v>15.72</v>
      </c>
      <c r="AT66" s="4"/>
      <c r="AU66" s="4">
        <v>14.09</v>
      </c>
      <c r="AX66" s="3">
        <f t="shared" si="1"/>
        <v>2.2782962080912741</v>
      </c>
      <c r="AY66" s="3">
        <f t="shared" si="2"/>
        <v>2.2979136358078662</v>
      </c>
      <c r="AZ66" s="3">
        <f t="shared" si="3"/>
        <v>2.2740885414227097</v>
      </c>
      <c r="BA66" s="3">
        <f t="shared" si="4"/>
        <v>2.2127733735199131</v>
      </c>
      <c r="BB66" s="3">
        <f t="shared" si="5"/>
        <v>2.2047438326887998</v>
      </c>
      <c r="BC66" s="3">
        <f t="shared" si="6"/>
        <v>2.2330976878647029</v>
      </c>
      <c r="BD66" s="3">
        <f t="shared" si="7"/>
        <v>1.9890491564382204</v>
      </c>
      <c r="BE66" s="3">
        <f t="shared" si="8"/>
        <v>1.9358597980378804</v>
      </c>
      <c r="BF66" s="3">
        <f t="shared" si="9"/>
        <v>1.8596185787721804</v>
      </c>
      <c r="BG66" s="3">
        <f t="shared" si="10"/>
        <v>1.7533532126414961</v>
      </c>
      <c r="BH66" s="3">
        <f t="shared" si="11"/>
        <v>1.9475317456955932</v>
      </c>
      <c r="BI66" s="3">
        <f t="shared" si="12"/>
        <v>1.5751878449276611</v>
      </c>
      <c r="BJ66" s="3">
        <f t="shared" si="13"/>
        <v>1.2957869402516093</v>
      </c>
      <c r="BK66" s="3">
        <f t="shared" si="14"/>
        <v>1.5786392099680724</v>
      </c>
      <c r="BL66" s="3">
        <f t="shared" si="15"/>
        <v>1.2533380053261065</v>
      </c>
      <c r="BM66" s="3">
        <f t="shared" si="16"/>
        <v>1.6493348587121419</v>
      </c>
      <c r="BN66" s="3">
        <f t="shared" si="17"/>
        <v>1.2000292665537702</v>
      </c>
      <c r="BO66" s="3">
        <f t="shared" si="18"/>
        <v>1.7628285531890906</v>
      </c>
      <c r="BP66" s="3">
        <f t="shared" si="19"/>
        <v>1.1119342763326816</v>
      </c>
      <c r="BQ66" s="3">
        <f t="shared" si="20"/>
        <v>2.1445119387039391</v>
      </c>
      <c r="BR66" s="3">
        <f t="shared" si="21"/>
        <v>2.0738649229029993</v>
      </c>
      <c r="BS66" s="3">
        <f t="shared" si="22"/>
        <v>1.9832653525665453</v>
      </c>
      <c r="BT66" s="3">
        <f t="shared" si="23"/>
        <v>1.8287887481849532</v>
      </c>
      <c r="BU66" s="3">
        <f t="shared" si="24"/>
        <v>1.5582284218033255</v>
      </c>
      <c r="BV66" s="3">
        <f t="shared" si="25"/>
        <v>1.7141620460988531</v>
      </c>
      <c r="BW66" s="3">
        <f t="shared" si="26"/>
        <v>1.8565476448567479</v>
      </c>
      <c r="BX66" s="3">
        <f t="shared" si="27"/>
        <v>1.9067658895407278</v>
      </c>
      <c r="BY66" s="3">
        <f t="shared" si="28"/>
        <v>2.2697463731307672</v>
      </c>
      <c r="BZ66" s="3">
        <f t="shared" si="29"/>
        <v>1.4736329268738411</v>
      </c>
      <c r="CA66" s="3">
        <f t="shared" si="30"/>
        <v>1.0777311796523921</v>
      </c>
      <c r="CB66" s="3" t="e">
        <f t="shared" si="31"/>
        <v>#NUM!</v>
      </c>
      <c r="CC66" s="3" t="e">
        <f t="shared" si="32"/>
        <v>#NUM!</v>
      </c>
      <c r="CD66" s="3">
        <f t="shared" si="33"/>
        <v>1.1553360374650619</v>
      </c>
      <c r="CE66" s="3">
        <f t="shared" si="34"/>
        <v>1.1528995963937476</v>
      </c>
      <c r="CF66" s="3" t="e">
        <f t="shared" si="35"/>
        <v>#NUM!</v>
      </c>
      <c r="CG66" s="3">
        <f t="shared" si="36"/>
        <v>1.3392526340326996</v>
      </c>
      <c r="CH66" s="3">
        <f t="shared" si="37"/>
        <v>1.1964525417033891</v>
      </c>
      <c r="CI66" s="3" t="e">
        <f t="shared" si="38"/>
        <v>#NUM!</v>
      </c>
      <c r="CJ66" s="3">
        <f t="shared" si="39"/>
        <v>1.1489109931093564</v>
      </c>
    </row>
    <row r="67" spans="2:88" x14ac:dyDescent="0.15">
      <c r="B67" s="3" t="s">
        <v>941</v>
      </c>
      <c r="C67" s="4" t="s">
        <v>274</v>
      </c>
      <c r="D67" s="4" t="s">
        <v>63</v>
      </c>
      <c r="E67" s="4" t="s">
        <v>235</v>
      </c>
      <c r="F67" s="14">
        <v>6.11</v>
      </c>
      <c r="G67" s="1" t="s">
        <v>90</v>
      </c>
      <c r="H67" s="1" t="s">
        <v>49</v>
      </c>
      <c r="I67" s="4">
        <v>193.39</v>
      </c>
      <c r="J67" s="4">
        <v>200.83</v>
      </c>
      <c r="K67" s="4">
        <v>188.4</v>
      </c>
      <c r="L67" s="4">
        <v>164.66</v>
      </c>
      <c r="M67" s="4">
        <v>158.9</v>
      </c>
      <c r="N67" s="4">
        <v>171.82</v>
      </c>
      <c r="O67" s="4">
        <v>95.86</v>
      </c>
      <c r="P67" s="4">
        <v>84.78</v>
      </c>
      <c r="Q67" s="4">
        <v>69.52</v>
      </c>
      <c r="R67" s="4">
        <v>55.66</v>
      </c>
      <c r="S67" s="4">
        <v>93.93</v>
      </c>
      <c r="T67" s="4">
        <v>36.619999999999997</v>
      </c>
      <c r="U67" s="4"/>
      <c r="V67" s="4"/>
      <c r="W67" s="4"/>
      <c r="X67" s="4"/>
      <c r="Y67" s="4"/>
      <c r="Z67" s="4">
        <v>56.21</v>
      </c>
      <c r="AA67" s="4"/>
      <c r="AB67" s="4"/>
      <c r="AC67" s="4"/>
      <c r="AD67" s="4"/>
      <c r="AE67" s="4"/>
      <c r="AF67" s="4">
        <v>38.68</v>
      </c>
      <c r="AG67" s="4">
        <v>55.26</v>
      </c>
      <c r="AH67" s="4">
        <v>74.25</v>
      </c>
      <c r="AI67" s="4">
        <v>82.77</v>
      </c>
      <c r="AJ67" s="4">
        <v>184.28</v>
      </c>
      <c r="AL67" s="4"/>
      <c r="AM67" s="4"/>
      <c r="AN67" s="4"/>
      <c r="AO67" s="4"/>
      <c r="AP67" s="4"/>
      <c r="AQ67" s="4">
        <v>10.130000000000001</v>
      </c>
      <c r="AR67" s="4">
        <v>22.19</v>
      </c>
      <c r="AS67" s="4">
        <v>14.76</v>
      </c>
      <c r="AT67" s="4"/>
      <c r="AU67" s="4">
        <v>13.07</v>
      </c>
      <c r="AX67" s="3">
        <f t="shared" ref="AX67:AX130" si="40">LOG10(I67)</f>
        <v>2.2864340134020926</v>
      </c>
      <c r="AY67" s="3">
        <f t="shared" ref="AY67:AY130" si="41">LOG10(J67)</f>
        <v>2.302828588260255</v>
      </c>
      <c r="AZ67" s="3">
        <f t="shared" ref="AZ67:AZ130" si="42">LOG10(K67)</f>
        <v>2.2750808984568587</v>
      </c>
      <c r="BA67" s="3">
        <f t="shared" ref="BA67:BA130" si="43">LOG10(L67)</f>
        <v>2.2165881110755015</v>
      </c>
      <c r="BB67" s="3">
        <f t="shared" ref="BB67:BB130" si="44">LOG10(M67)</f>
        <v>2.2011238972073794</v>
      </c>
      <c r="BC67" s="3">
        <f t="shared" ref="BC67:BC130" si="45">LOG10(N67)</f>
        <v>2.2350737146995066</v>
      </c>
      <c r="BD67" s="3">
        <f t="shared" ref="BD67:BD130" si="46">LOG10(O67)</f>
        <v>1.9816374246557691</v>
      </c>
      <c r="BE67" s="3">
        <f t="shared" ref="BE67:BE130" si="47">LOG10(P67)</f>
        <v>1.9282934122322022</v>
      </c>
      <c r="BF67" s="3">
        <f t="shared" ref="BF67:BF130" si="48">LOG10(Q67)</f>
        <v>1.8421097634406101</v>
      </c>
      <c r="BG67" s="3">
        <f t="shared" ref="BG67:BG130" si="49">LOG10(R67)</f>
        <v>1.7455432019980242</v>
      </c>
      <c r="BH67" s="3">
        <f t="shared" ref="BH67:BH130" si="50">LOG10(S67)</f>
        <v>1.9728043223365777</v>
      </c>
      <c r="BI67" s="3">
        <f t="shared" ref="BI67:BI130" si="51">LOG10(T67)</f>
        <v>1.5637183399656776</v>
      </c>
      <c r="BJ67" s="3" t="e">
        <f t="shared" ref="BJ67:BJ130" si="52">LOG10(U67)</f>
        <v>#NUM!</v>
      </c>
      <c r="BK67" s="3" t="e">
        <f t="shared" ref="BK67:BK130" si="53">LOG10(V67)</f>
        <v>#NUM!</v>
      </c>
      <c r="BL67" s="3" t="e">
        <f t="shared" ref="BL67:BL130" si="54">LOG10(W67)</f>
        <v>#NUM!</v>
      </c>
      <c r="BM67" s="3" t="e">
        <f t="shared" ref="BM67:BM130" si="55">LOG10(X67)</f>
        <v>#NUM!</v>
      </c>
      <c r="BN67" s="3" t="e">
        <f t="shared" ref="BN67:BN130" si="56">LOG10(Y67)</f>
        <v>#NUM!</v>
      </c>
      <c r="BO67" s="3">
        <f t="shared" ref="BO67:BO130" si="57">LOG10(Z67)</f>
        <v>1.7498135852929377</v>
      </c>
      <c r="BP67" s="3" t="e">
        <f t="shared" ref="BP67:BP130" si="58">LOG10(AA67)</f>
        <v>#NUM!</v>
      </c>
      <c r="BQ67" s="3" t="e">
        <f t="shared" ref="BQ67:BQ130" si="59">LOG10(AB67)</f>
        <v>#NUM!</v>
      </c>
      <c r="BR67" s="3" t="e">
        <f t="shared" ref="BR67:BR130" si="60">LOG10(AC67)</f>
        <v>#NUM!</v>
      </c>
      <c r="BS67" s="3" t="e">
        <f t="shared" ref="BS67:BS130" si="61">LOG10(AD67)</f>
        <v>#NUM!</v>
      </c>
      <c r="BT67" s="3" t="e">
        <f t="shared" ref="BT67:BT130" si="62">LOG10(AE67)</f>
        <v>#NUM!</v>
      </c>
      <c r="BU67" s="3">
        <f t="shared" ref="BU67:BU130" si="63">LOG10(AF67)</f>
        <v>1.5874864654109642</v>
      </c>
      <c r="BV67" s="3">
        <f t="shared" ref="BV67:BV130" si="64">LOG10(AG67)</f>
        <v>1.7424108805804925</v>
      </c>
      <c r="BW67" s="3">
        <f t="shared" ref="BW67:BW130" si="65">LOG10(AH67)</f>
        <v>1.87069645798925</v>
      </c>
      <c r="BX67" s="3">
        <f t="shared" ref="BX67:BX130" si="66">LOG10(AI67)</f>
        <v>1.9178729551988478</v>
      </c>
      <c r="BY67" s="3">
        <f t="shared" ref="BY67:BY130" si="67">LOG10(AJ67)</f>
        <v>2.265478203580642</v>
      </c>
      <c r="BZ67" s="3" t="e">
        <f t="shared" ref="BZ67:BZ130" si="68">LOG10(AK67)</f>
        <v>#NUM!</v>
      </c>
      <c r="CA67" s="3" t="e">
        <f t="shared" ref="CA67:CA130" si="69">LOG10(AL67)</f>
        <v>#NUM!</v>
      </c>
      <c r="CB67" s="3" t="e">
        <f t="shared" ref="CB67:CB130" si="70">LOG10(AM67)</f>
        <v>#NUM!</v>
      </c>
      <c r="CC67" s="3" t="e">
        <f t="shared" ref="CC67:CC130" si="71">LOG10(AN67)</f>
        <v>#NUM!</v>
      </c>
      <c r="CD67" s="3" t="e">
        <f t="shared" ref="CD67:CD130" si="72">LOG10(AO67)</f>
        <v>#NUM!</v>
      </c>
      <c r="CE67" s="3" t="e">
        <f t="shared" ref="CE67:CE130" si="73">LOG10(AP67)</f>
        <v>#NUM!</v>
      </c>
      <c r="CF67" s="3">
        <f t="shared" ref="CF67:CF130" si="74">LOG10(AQ67)</f>
        <v>1.0056094453602804</v>
      </c>
      <c r="CG67" s="3">
        <f t="shared" ref="CG67:CG130" si="75">LOG10(AR67)</f>
        <v>1.3461573022320084</v>
      </c>
      <c r="CH67" s="3">
        <f t="shared" ref="CH67:CH130" si="76">LOG10(AS67)</f>
        <v>1.1690863574870227</v>
      </c>
      <c r="CI67" s="3" t="e">
        <f t="shared" ref="CI67:CI130" si="77">LOG10(AT67)</f>
        <v>#NUM!</v>
      </c>
      <c r="CJ67" s="3">
        <f t="shared" ref="CJ67:CJ130" si="78">LOG10(AU67)</f>
        <v>1.1162755875805443</v>
      </c>
    </row>
    <row r="68" spans="2:88" x14ac:dyDescent="0.15">
      <c r="B68" s="3" t="s">
        <v>941</v>
      </c>
      <c r="C68" s="4" t="s">
        <v>282</v>
      </c>
      <c r="D68" s="4" t="s">
        <v>63</v>
      </c>
      <c r="E68" s="4" t="s">
        <v>283</v>
      </c>
      <c r="F68" s="14">
        <v>6.11</v>
      </c>
      <c r="G68" s="1" t="s">
        <v>90</v>
      </c>
      <c r="H68" s="1" t="s">
        <v>53</v>
      </c>
      <c r="I68" s="4">
        <v>184.08</v>
      </c>
      <c r="J68" s="4">
        <v>193.29</v>
      </c>
      <c r="K68" s="4">
        <v>178.52</v>
      </c>
      <c r="L68" s="4">
        <v>161.34</v>
      </c>
      <c r="M68" s="4">
        <v>155.94</v>
      </c>
      <c r="N68" s="4">
        <v>168.49</v>
      </c>
      <c r="O68" s="4">
        <v>93.4</v>
      </c>
      <c r="P68" s="4">
        <v>82.06</v>
      </c>
      <c r="Q68" s="4">
        <v>67.13</v>
      </c>
      <c r="R68" s="4">
        <v>54.45</v>
      </c>
      <c r="S68" s="4">
        <v>92.92</v>
      </c>
      <c r="T68" s="4"/>
      <c r="U68" s="4"/>
      <c r="V68" s="4"/>
      <c r="W68" s="4"/>
      <c r="X68" s="4"/>
      <c r="Y68" s="4"/>
      <c r="Z68" s="4">
        <v>52.98</v>
      </c>
      <c r="AA68" s="4"/>
      <c r="AB68" s="4"/>
      <c r="AC68" s="4"/>
      <c r="AD68" s="4"/>
      <c r="AE68" s="4"/>
      <c r="AF68" s="4">
        <v>38.83</v>
      </c>
      <c r="AG68" s="4">
        <v>55.5</v>
      </c>
      <c r="AH68" s="4">
        <v>67.7</v>
      </c>
      <c r="AI68" s="4">
        <v>81.28</v>
      </c>
      <c r="AJ68" s="4">
        <v>177.29</v>
      </c>
      <c r="AK68" s="4">
        <v>26.86</v>
      </c>
      <c r="AL68" s="4">
        <v>11.43</v>
      </c>
      <c r="AM68" s="4"/>
      <c r="AN68" s="4">
        <v>14.42</v>
      </c>
      <c r="AO68" s="4">
        <v>13.74</v>
      </c>
      <c r="AP68" s="4">
        <v>14.67</v>
      </c>
      <c r="AQ68" s="4">
        <v>10.039999999999999</v>
      </c>
      <c r="AR68" s="4">
        <v>21.43</v>
      </c>
      <c r="AS68" s="4">
        <v>14.43</v>
      </c>
      <c r="AT68" s="4"/>
      <c r="AU68" s="4">
        <v>12.98</v>
      </c>
      <c r="AX68" s="3">
        <f t="shared" si="40"/>
        <v>2.2650066056605871</v>
      </c>
      <c r="AY68" s="3">
        <f t="shared" si="41"/>
        <v>2.2862093860660089</v>
      </c>
      <c r="AZ68" s="3">
        <f t="shared" si="42"/>
        <v>2.251686878168492</v>
      </c>
      <c r="BA68" s="3">
        <f t="shared" si="43"/>
        <v>2.2077420526069451</v>
      </c>
      <c r="BB68" s="3">
        <f t="shared" si="44"/>
        <v>2.1929575298846564</v>
      </c>
      <c r="BC68" s="3">
        <f t="shared" si="45"/>
        <v>2.2265741302892867</v>
      </c>
      <c r="BD68" s="3">
        <f t="shared" si="46"/>
        <v>1.9703468762300933</v>
      </c>
      <c r="BE68" s="3">
        <f t="shared" si="47"/>
        <v>1.9141315126308938</v>
      </c>
      <c r="BF68" s="3">
        <f t="shared" si="48"/>
        <v>1.8269166471849203</v>
      </c>
      <c r="BG68" s="3">
        <f t="shared" si="49"/>
        <v>1.7359978840917938</v>
      </c>
      <c r="BH68" s="3">
        <f t="shared" si="50"/>
        <v>1.9681092011281978</v>
      </c>
      <c r="BI68" s="3" t="e">
        <f t="shared" si="51"/>
        <v>#NUM!</v>
      </c>
      <c r="BJ68" s="3" t="e">
        <f t="shared" si="52"/>
        <v>#NUM!</v>
      </c>
      <c r="BK68" s="3" t="e">
        <f t="shared" si="53"/>
        <v>#NUM!</v>
      </c>
      <c r="BL68" s="3" t="e">
        <f t="shared" si="54"/>
        <v>#NUM!</v>
      </c>
      <c r="BM68" s="3" t="e">
        <f t="shared" si="55"/>
        <v>#NUM!</v>
      </c>
      <c r="BN68" s="3" t="e">
        <f t="shared" si="56"/>
        <v>#NUM!</v>
      </c>
      <c r="BO68" s="3">
        <f t="shared" si="57"/>
        <v>1.7241119539612122</v>
      </c>
      <c r="BP68" s="3" t="e">
        <f t="shared" si="58"/>
        <v>#NUM!</v>
      </c>
      <c r="BQ68" s="3" t="e">
        <f t="shared" si="59"/>
        <v>#NUM!</v>
      </c>
      <c r="BR68" s="3" t="e">
        <f t="shared" si="60"/>
        <v>#NUM!</v>
      </c>
      <c r="BS68" s="3" t="e">
        <f t="shared" si="61"/>
        <v>#NUM!</v>
      </c>
      <c r="BT68" s="3" t="e">
        <f t="shared" si="62"/>
        <v>#NUM!</v>
      </c>
      <c r="BU68" s="3">
        <f t="shared" si="63"/>
        <v>1.5891673905460475</v>
      </c>
      <c r="BV68" s="3">
        <f t="shared" si="64"/>
        <v>1.7442929831226763</v>
      </c>
      <c r="BW68" s="3">
        <f t="shared" si="65"/>
        <v>1.8305886686851442</v>
      </c>
      <c r="BX68" s="3">
        <f t="shared" si="66"/>
        <v>1.9099836949398441</v>
      </c>
      <c r="BY68" s="3">
        <f t="shared" si="67"/>
        <v>2.2486842400154798</v>
      </c>
      <c r="BZ68" s="3">
        <f t="shared" si="68"/>
        <v>1.4291060083326965</v>
      </c>
      <c r="CA68" s="3">
        <f t="shared" si="69"/>
        <v>1.0580462303952818</v>
      </c>
      <c r="CB68" s="3" t="e">
        <f t="shared" si="70"/>
        <v>#NUM!</v>
      </c>
      <c r="CC68" s="3">
        <f t="shared" si="71"/>
        <v>1.1589652603834102</v>
      </c>
      <c r="CD68" s="3">
        <f t="shared" si="72"/>
        <v>1.1379867327235316</v>
      </c>
      <c r="CE68" s="3">
        <f t="shared" si="73"/>
        <v>1.1664301138432827</v>
      </c>
      <c r="CF68" s="3">
        <f t="shared" si="74"/>
        <v>1.0017337128090005</v>
      </c>
      <c r="CG68" s="3">
        <f t="shared" si="75"/>
        <v>1.3310221710418286</v>
      </c>
      <c r="CH68" s="3">
        <f t="shared" si="76"/>
        <v>1.1592663310934941</v>
      </c>
      <c r="CI68" s="3" t="e">
        <f t="shared" si="77"/>
        <v>#NUM!</v>
      </c>
      <c r="CJ68" s="3">
        <f t="shared" si="78"/>
        <v>1.1132746924643504</v>
      </c>
    </row>
    <row r="69" spans="2:88" x14ac:dyDescent="0.15">
      <c r="B69" s="3" t="s">
        <v>935</v>
      </c>
      <c r="C69" s="4" t="s">
        <v>253</v>
      </c>
      <c r="D69" s="4" t="s">
        <v>63</v>
      </c>
      <c r="E69" s="4" t="s">
        <v>254</v>
      </c>
      <c r="F69" s="14">
        <v>6.12</v>
      </c>
      <c r="G69" s="1" t="s">
        <v>45</v>
      </c>
      <c r="H69" s="1" t="s">
        <v>67</v>
      </c>
      <c r="I69" s="4">
        <v>182.55</v>
      </c>
      <c r="J69" s="4">
        <v>190.08</v>
      </c>
      <c r="K69" s="4">
        <v>178.68</v>
      </c>
      <c r="L69" s="4">
        <v>160.85</v>
      </c>
      <c r="M69" s="4">
        <v>155.35</v>
      </c>
      <c r="N69" s="4">
        <v>167.45</v>
      </c>
      <c r="O69" s="4">
        <v>95.56</v>
      </c>
      <c r="P69" s="4">
        <v>82.84</v>
      </c>
      <c r="Q69" s="4">
        <v>66.739999999999995</v>
      </c>
      <c r="R69" s="4">
        <v>55.35</v>
      </c>
      <c r="S69" s="4">
        <v>84.87</v>
      </c>
      <c r="T69" s="4">
        <v>37.5</v>
      </c>
      <c r="U69" s="4"/>
      <c r="V69" s="4"/>
      <c r="W69" s="4"/>
      <c r="X69" s="4"/>
      <c r="Y69" s="4"/>
      <c r="Z69" s="4">
        <v>51.45</v>
      </c>
      <c r="AA69" s="4"/>
      <c r="AB69" s="4"/>
      <c r="AC69" s="4"/>
      <c r="AD69" s="4"/>
      <c r="AE69" s="4"/>
      <c r="AF69" s="4">
        <v>35.1</v>
      </c>
      <c r="AG69" s="4">
        <v>52.21</v>
      </c>
      <c r="AH69" s="4">
        <v>70.150000000000006</v>
      </c>
      <c r="AI69" s="4">
        <v>76.569999999999993</v>
      </c>
      <c r="AJ69" s="4"/>
      <c r="AK69" s="4"/>
      <c r="AL69" s="4"/>
      <c r="AM69" s="4"/>
      <c r="AN69" s="4"/>
      <c r="AO69" s="4"/>
      <c r="AP69" s="4">
        <v>15.5</v>
      </c>
      <c r="AQ69" s="4"/>
      <c r="AR69" s="4">
        <v>21.3</v>
      </c>
      <c r="AS69" s="4">
        <v>14.1</v>
      </c>
      <c r="AT69" s="4">
        <v>21.18</v>
      </c>
      <c r="AU69" s="4">
        <v>12.2</v>
      </c>
      <c r="AX69" s="3">
        <f t="shared" si="40"/>
        <v>2.2613818372857462</v>
      </c>
      <c r="AY69" s="3">
        <f t="shared" si="41"/>
        <v>2.2789364233010994</v>
      </c>
      <c r="AZ69" s="3">
        <f t="shared" si="42"/>
        <v>2.252075943799801</v>
      </c>
      <c r="BA69" s="3">
        <f t="shared" si="43"/>
        <v>2.2064210652379885</v>
      </c>
      <c r="BB69" s="3">
        <f t="shared" si="44"/>
        <v>2.1913112575909932</v>
      </c>
      <c r="BC69" s="3">
        <f t="shared" si="45"/>
        <v>2.2238851518758858</v>
      </c>
      <c r="BD69" s="3">
        <f t="shared" si="46"/>
        <v>1.9802761410778402</v>
      </c>
      <c r="BE69" s="3">
        <f t="shared" si="47"/>
        <v>1.918240090221415</v>
      </c>
      <c r="BF69" s="3">
        <f t="shared" si="48"/>
        <v>1.824386202318774</v>
      </c>
      <c r="BG69" s="3">
        <f t="shared" si="49"/>
        <v>1.7431176252147416</v>
      </c>
      <c r="BH69" s="3">
        <f t="shared" si="50"/>
        <v>1.9287542021766533</v>
      </c>
      <c r="BI69" s="3">
        <f t="shared" si="51"/>
        <v>1.5740312677277188</v>
      </c>
      <c r="BJ69" s="3" t="e">
        <f t="shared" si="52"/>
        <v>#NUM!</v>
      </c>
      <c r="BK69" s="3" t="e">
        <f t="shared" si="53"/>
        <v>#NUM!</v>
      </c>
      <c r="BL69" s="3" t="e">
        <f t="shared" si="54"/>
        <v>#NUM!</v>
      </c>
      <c r="BM69" s="3" t="e">
        <f t="shared" si="55"/>
        <v>#NUM!</v>
      </c>
      <c r="BN69" s="3" t="e">
        <f t="shared" si="56"/>
        <v>#NUM!</v>
      </c>
      <c r="BO69" s="3">
        <f t="shared" si="57"/>
        <v>1.7113853790984517</v>
      </c>
      <c r="BP69" s="3" t="e">
        <f t="shared" si="58"/>
        <v>#NUM!</v>
      </c>
      <c r="BQ69" s="3" t="e">
        <f t="shared" si="59"/>
        <v>#NUM!</v>
      </c>
      <c r="BR69" s="3" t="e">
        <f t="shared" si="60"/>
        <v>#NUM!</v>
      </c>
      <c r="BS69" s="3" t="e">
        <f t="shared" si="61"/>
        <v>#NUM!</v>
      </c>
      <c r="BT69" s="3" t="e">
        <f t="shared" si="62"/>
        <v>#NUM!</v>
      </c>
      <c r="BU69" s="3">
        <f t="shared" si="63"/>
        <v>1.5453071164658241</v>
      </c>
      <c r="BV69" s="3">
        <f t="shared" si="64"/>
        <v>1.7177536932107156</v>
      </c>
      <c r="BW69" s="3">
        <f t="shared" si="65"/>
        <v>1.8460276753643787</v>
      </c>
      <c r="BX69" s="3">
        <f t="shared" si="66"/>
        <v>1.8840586470939384</v>
      </c>
      <c r="BY69" s="3" t="e">
        <f t="shared" si="67"/>
        <v>#NUM!</v>
      </c>
      <c r="BZ69" s="3" t="e">
        <f t="shared" si="68"/>
        <v>#NUM!</v>
      </c>
      <c r="CA69" s="3" t="e">
        <f t="shared" si="69"/>
        <v>#NUM!</v>
      </c>
      <c r="CB69" s="3" t="e">
        <f t="shared" si="70"/>
        <v>#NUM!</v>
      </c>
      <c r="CC69" s="3" t="e">
        <f t="shared" si="71"/>
        <v>#NUM!</v>
      </c>
      <c r="CD69" s="3" t="e">
        <f t="shared" si="72"/>
        <v>#NUM!</v>
      </c>
      <c r="CE69" s="3">
        <f t="shared" si="73"/>
        <v>1.1903316981702914</v>
      </c>
      <c r="CF69" s="3" t="e">
        <f t="shared" si="74"/>
        <v>#NUM!</v>
      </c>
      <c r="CG69" s="3">
        <f t="shared" si="75"/>
        <v>1.3283796034387378</v>
      </c>
      <c r="CH69" s="3">
        <f t="shared" si="76"/>
        <v>1.1492191126553799</v>
      </c>
      <c r="CI69" s="3">
        <f t="shared" si="77"/>
        <v>1.3259259557714662</v>
      </c>
      <c r="CJ69" s="3">
        <f t="shared" si="78"/>
        <v>1.0863598306747482</v>
      </c>
    </row>
    <row r="70" spans="2:88" x14ac:dyDescent="0.15">
      <c r="B70" s="3" t="s">
        <v>935</v>
      </c>
      <c r="C70" s="1" t="s">
        <v>326</v>
      </c>
      <c r="D70" s="4" t="s">
        <v>63</v>
      </c>
      <c r="E70" s="4" t="s">
        <v>325</v>
      </c>
      <c r="F70" s="14" t="s">
        <v>667</v>
      </c>
      <c r="G70" s="1" t="s">
        <v>90</v>
      </c>
      <c r="H70" s="1" t="s">
        <v>310</v>
      </c>
      <c r="I70" s="4">
        <v>188.46</v>
      </c>
      <c r="J70" s="4">
        <v>194.05</v>
      </c>
      <c r="K70" s="4">
        <v>186.15</v>
      </c>
      <c r="L70" s="4">
        <v>163.97</v>
      </c>
      <c r="M70" s="4">
        <v>160.27000000000001</v>
      </c>
      <c r="N70" s="4">
        <v>169.75</v>
      </c>
      <c r="O70" s="4">
        <v>92.17</v>
      </c>
      <c r="P70" s="4">
        <v>85.37</v>
      </c>
      <c r="Q70" s="4">
        <v>69.88</v>
      </c>
      <c r="R70" s="4">
        <v>55.14</v>
      </c>
      <c r="S70" s="4">
        <v>90.74</v>
      </c>
      <c r="T70" s="4">
        <v>37.03</v>
      </c>
      <c r="U70" s="4">
        <v>20.36</v>
      </c>
      <c r="V70" s="4">
        <v>37.86</v>
      </c>
      <c r="W70" s="4">
        <v>18.54</v>
      </c>
      <c r="X70" s="4">
        <v>40.83</v>
      </c>
      <c r="Y70" s="4">
        <v>17.309999999999999</v>
      </c>
      <c r="Z70" s="4">
        <v>55.26</v>
      </c>
      <c r="AA70" s="4">
        <v>14.24</v>
      </c>
      <c r="AB70" s="4">
        <v>140.30000000000001</v>
      </c>
      <c r="AC70" s="4">
        <v>119.12</v>
      </c>
      <c r="AD70" s="4">
        <v>99.44</v>
      </c>
      <c r="AE70" s="4">
        <v>71.2</v>
      </c>
      <c r="AF70" s="4">
        <v>37.380000000000003</v>
      </c>
      <c r="AG70" s="4">
        <v>55.42</v>
      </c>
      <c r="AH70" s="4">
        <v>69.75</v>
      </c>
      <c r="AI70" s="4">
        <v>84.4</v>
      </c>
      <c r="AJ70" s="4">
        <v>186.83</v>
      </c>
      <c r="AK70" s="4"/>
      <c r="AL70" s="4"/>
      <c r="AM70" s="4"/>
      <c r="AN70" s="4"/>
      <c r="AO70" s="4"/>
      <c r="AP70" s="4">
        <v>15.04</v>
      </c>
      <c r="AQ70" s="4"/>
      <c r="AR70" s="4">
        <v>21.46</v>
      </c>
      <c r="AS70" s="4"/>
      <c r="AT70" s="4"/>
      <c r="AU70" s="4">
        <v>12.81</v>
      </c>
      <c r="AX70" s="3">
        <f t="shared" si="40"/>
        <v>2.2752191867821483</v>
      </c>
      <c r="AY70" s="3">
        <f t="shared" si="41"/>
        <v>2.2879136470760337</v>
      </c>
      <c r="AZ70" s="3">
        <f t="shared" si="42"/>
        <v>2.2698630405544109</v>
      </c>
      <c r="BA70" s="3">
        <f t="shared" si="43"/>
        <v>2.2147643966680386</v>
      </c>
      <c r="BB70" s="3">
        <f t="shared" si="44"/>
        <v>2.2048522369282151</v>
      </c>
      <c r="BC70" s="3">
        <f t="shared" si="45"/>
        <v>2.2298097829525392</v>
      </c>
      <c r="BD70" s="3">
        <f t="shared" si="46"/>
        <v>1.9645895874899033</v>
      </c>
      <c r="BE70" s="3">
        <f t="shared" si="47"/>
        <v>1.9313052814216733</v>
      </c>
      <c r="BF70" s="3">
        <f t="shared" si="48"/>
        <v>1.8443528963108933</v>
      </c>
      <c r="BG70" s="3">
        <f t="shared" si="49"/>
        <v>1.741466761769755</v>
      </c>
      <c r="BH70" s="3">
        <f t="shared" si="50"/>
        <v>1.9577987749299979</v>
      </c>
      <c r="BI70" s="3">
        <f t="shared" si="51"/>
        <v>1.5685537120494426</v>
      </c>
      <c r="BJ70" s="3">
        <f t="shared" si="52"/>
        <v>1.308777773664721</v>
      </c>
      <c r="BK70" s="3">
        <f t="shared" si="53"/>
        <v>1.578180609627778</v>
      </c>
      <c r="BL70" s="3">
        <f t="shared" si="54"/>
        <v>1.2681097298084782</v>
      </c>
      <c r="BM70" s="3">
        <f t="shared" si="55"/>
        <v>1.610979379922997</v>
      </c>
      <c r="BN70" s="3">
        <f t="shared" si="56"/>
        <v>1.2382970678753937</v>
      </c>
      <c r="BO70" s="3">
        <f t="shared" si="57"/>
        <v>1.7424108805804925</v>
      </c>
      <c r="BP70" s="3">
        <f t="shared" si="58"/>
        <v>1.1535099893008376</v>
      </c>
      <c r="BQ70" s="3">
        <f t="shared" si="59"/>
        <v>2.1470576710283598</v>
      </c>
      <c r="BR70" s="3">
        <f t="shared" si="60"/>
        <v>2.0759846847441197</v>
      </c>
      <c r="BS70" s="3">
        <f t="shared" si="61"/>
        <v>1.9975611156335884</v>
      </c>
      <c r="BT70" s="3">
        <f t="shared" si="62"/>
        <v>1.8524799936368563</v>
      </c>
      <c r="BU70" s="3">
        <f t="shared" si="63"/>
        <v>1.5726392970428134</v>
      </c>
      <c r="BV70" s="3">
        <f t="shared" si="64"/>
        <v>1.743666521446213</v>
      </c>
      <c r="BW70" s="3">
        <f t="shared" si="65"/>
        <v>1.8435442119456351</v>
      </c>
      <c r="BX70" s="3">
        <f t="shared" si="66"/>
        <v>1.9263424466256551</v>
      </c>
      <c r="BY70" s="3">
        <f t="shared" si="67"/>
        <v>2.2714466138017646</v>
      </c>
      <c r="BZ70" s="3" t="e">
        <f t="shared" si="68"/>
        <v>#NUM!</v>
      </c>
      <c r="CA70" s="3" t="e">
        <f t="shared" si="69"/>
        <v>#NUM!</v>
      </c>
      <c r="CB70" s="3" t="e">
        <f t="shared" si="70"/>
        <v>#NUM!</v>
      </c>
      <c r="CC70" s="3" t="e">
        <f t="shared" si="71"/>
        <v>#NUM!</v>
      </c>
      <c r="CD70" s="3" t="e">
        <f t="shared" si="72"/>
        <v>#NUM!</v>
      </c>
      <c r="CE70" s="3">
        <f t="shared" si="73"/>
        <v>1.1772478362556233</v>
      </c>
      <c r="CF70" s="3" t="e">
        <f t="shared" si="74"/>
        <v>#NUM!</v>
      </c>
      <c r="CG70" s="3">
        <f t="shared" si="75"/>
        <v>1.3316297176299323</v>
      </c>
      <c r="CH70" s="3" t="e">
        <f t="shared" si="76"/>
        <v>#NUM!</v>
      </c>
      <c r="CI70" s="3" t="e">
        <f t="shared" si="77"/>
        <v>#NUM!</v>
      </c>
      <c r="CJ70" s="3">
        <f t="shared" si="78"/>
        <v>1.1075491297446862</v>
      </c>
    </row>
    <row r="71" spans="2:88" x14ac:dyDescent="0.15">
      <c r="B71" s="3" t="s">
        <v>935</v>
      </c>
      <c r="C71" s="1" t="s">
        <v>299</v>
      </c>
      <c r="D71" s="4" t="s">
        <v>63</v>
      </c>
      <c r="E71" s="4" t="s">
        <v>298</v>
      </c>
      <c r="F71" s="14" t="s">
        <v>659</v>
      </c>
      <c r="G71" s="1" t="s">
        <v>90</v>
      </c>
      <c r="H71" s="1" t="s">
        <v>53</v>
      </c>
      <c r="I71" s="4">
        <v>177.26</v>
      </c>
      <c r="J71" s="4">
        <v>184.32</v>
      </c>
      <c r="K71" s="4">
        <v>174.74</v>
      </c>
      <c r="L71" s="4">
        <v>152</v>
      </c>
      <c r="M71" s="4">
        <v>147.82</v>
      </c>
      <c r="N71" s="4">
        <v>157.38</v>
      </c>
      <c r="O71" s="4">
        <v>89.3</v>
      </c>
      <c r="P71" s="4">
        <v>82.42</v>
      </c>
      <c r="Q71" s="4">
        <v>65.72</v>
      </c>
      <c r="R71" s="4">
        <v>55.84</v>
      </c>
      <c r="S71" s="4">
        <v>85.84</v>
      </c>
      <c r="T71" s="4">
        <v>34.35</v>
      </c>
      <c r="U71" s="4">
        <v>18.77</v>
      </c>
      <c r="V71" s="4">
        <v>33.11</v>
      </c>
      <c r="W71" s="4">
        <v>17.21</v>
      </c>
      <c r="X71" s="4">
        <v>41.43</v>
      </c>
      <c r="Y71" s="4">
        <v>15.76</v>
      </c>
      <c r="Z71" s="4">
        <v>54.3</v>
      </c>
      <c r="AA71" s="4">
        <v>12.82</v>
      </c>
      <c r="AB71" s="4">
        <v>127.17</v>
      </c>
      <c r="AC71" s="4">
        <v>106.56</v>
      </c>
      <c r="AD71" s="4">
        <v>86.88</v>
      </c>
      <c r="AE71" s="4">
        <v>61.43</v>
      </c>
      <c r="AF71" s="4">
        <v>37.82</v>
      </c>
      <c r="AG71" s="4">
        <v>48.84</v>
      </c>
      <c r="AH71" s="4">
        <v>64.34</v>
      </c>
      <c r="AI71" s="4">
        <v>74.37</v>
      </c>
      <c r="AJ71" s="4">
        <v>168.48</v>
      </c>
      <c r="AK71" s="4">
        <v>25.94</v>
      </c>
      <c r="AL71" s="4">
        <v>11.14</v>
      </c>
      <c r="AM71" s="4"/>
      <c r="AN71" s="4">
        <v>15.5</v>
      </c>
      <c r="AO71" s="4">
        <v>14.43</v>
      </c>
      <c r="AP71" s="4">
        <v>16.11</v>
      </c>
      <c r="AQ71" s="4">
        <v>11.13</v>
      </c>
      <c r="AR71" s="4">
        <v>21.91</v>
      </c>
      <c r="AS71" s="4">
        <v>14.19</v>
      </c>
      <c r="AT71" s="4"/>
      <c r="AU71" s="4">
        <v>12.16</v>
      </c>
      <c r="AX71" s="3">
        <f t="shared" si="40"/>
        <v>2.2486107449683037</v>
      </c>
      <c r="AY71" s="3">
        <f t="shared" si="41"/>
        <v>2.2655724617431181</v>
      </c>
      <c r="AZ71" s="3">
        <f t="shared" si="42"/>
        <v>2.2423923313757426</v>
      </c>
      <c r="BA71" s="3">
        <f t="shared" si="43"/>
        <v>2.1818435879447726</v>
      </c>
      <c r="BB71" s="3">
        <f t="shared" si="44"/>
        <v>2.1697331979425178</v>
      </c>
      <c r="BC71" s="3">
        <f t="shared" si="45"/>
        <v>2.1969495409739972</v>
      </c>
      <c r="BD71" s="3">
        <f t="shared" si="46"/>
        <v>1.9508514588885464</v>
      </c>
      <c r="BE71" s="3">
        <f t="shared" si="47"/>
        <v>1.9160326101885694</v>
      </c>
      <c r="BF71" s="3">
        <f t="shared" si="48"/>
        <v>1.8176975547630241</v>
      </c>
      <c r="BG71" s="3">
        <f t="shared" si="49"/>
        <v>1.7469454096151047</v>
      </c>
      <c r="BH71" s="3">
        <f t="shared" si="50"/>
        <v>1.9336897089578946</v>
      </c>
      <c r="BI71" s="3">
        <f t="shared" si="51"/>
        <v>1.5359267413955693</v>
      </c>
      <c r="BJ71" s="3">
        <f t="shared" si="52"/>
        <v>1.2734642726213463</v>
      </c>
      <c r="BK71" s="3">
        <f t="shared" si="53"/>
        <v>1.5199591807520685</v>
      </c>
      <c r="BL71" s="3">
        <f t="shared" si="54"/>
        <v>1.2357808703275603</v>
      </c>
      <c r="BM71" s="3">
        <f t="shared" si="55"/>
        <v>1.6173149332982937</v>
      </c>
      <c r="BN71" s="3">
        <f t="shared" si="56"/>
        <v>1.1975562131535364</v>
      </c>
      <c r="BO71" s="3">
        <f t="shared" si="57"/>
        <v>1.7347998295888469</v>
      </c>
      <c r="BP71" s="3">
        <f t="shared" si="58"/>
        <v>1.1078880251827987</v>
      </c>
      <c r="BQ71" s="3">
        <f t="shared" si="59"/>
        <v>2.1043846712878835</v>
      </c>
      <c r="BR71" s="3">
        <f t="shared" si="60"/>
        <v>2.027594211826226</v>
      </c>
      <c r="BS71" s="3">
        <f t="shared" si="61"/>
        <v>1.9389198122447717</v>
      </c>
      <c r="BT71" s="3">
        <f t="shared" si="62"/>
        <v>1.7883805153195633</v>
      </c>
      <c r="BU71" s="3">
        <f t="shared" si="63"/>
        <v>1.5777215245090208</v>
      </c>
      <c r="BV71" s="3">
        <f t="shared" si="64"/>
        <v>1.6887756552728448</v>
      </c>
      <c r="BW71" s="3">
        <f t="shared" si="65"/>
        <v>1.808481056565951</v>
      </c>
      <c r="BX71" s="3">
        <f t="shared" si="66"/>
        <v>1.8713977814874838</v>
      </c>
      <c r="BY71" s="3">
        <f t="shared" si="67"/>
        <v>2.2265483538414115</v>
      </c>
      <c r="BZ71" s="3">
        <f t="shared" si="68"/>
        <v>1.4139699717480614</v>
      </c>
      <c r="CA71" s="3">
        <f t="shared" si="69"/>
        <v>1.0468851908377101</v>
      </c>
      <c r="CB71" s="3" t="e">
        <f t="shared" si="70"/>
        <v>#NUM!</v>
      </c>
      <c r="CC71" s="3">
        <f t="shared" si="71"/>
        <v>1.1903316981702914</v>
      </c>
      <c r="CD71" s="3">
        <f t="shared" si="72"/>
        <v>1.1592663310934941</v>
      </c>
      <c r="CE71" s="3">
        <f t="shared" si="73"/>
        <v>1.2070955404192181</v>
      </c>
      <c r="CF71" s="3">
        <f t="shared" si="74"/>
        <v>1.0464951643347082</v>
      </c>
      <c r="CG71" s="3">
        <f t="shared" si="75"/>
        <v>1.3406423775607053</v>
      </c>
      <c r="CH71" s="3">
        <f t="shared" si="76"/>
        <v>1.1519823954574739</v>
      </c>
      <c r="CI71" s="3" t="e">
        <f t="shared" si="77"/>
        <v>#NUM!</v>
      </c>
      <c r="CJ71" s="3">
        <f t="shared" si="78"/>
        <v>1.0849335749367162</v>
      </c>
    </row>
    <row r="72" spans="2:88" x14ac:dyDescent="0.15">
      <c r="B72" s="3" t="s">
        <v>935</v>
      </c>
      <c r="C72" s="4" t="s">
        <v>258</v>
      </c>
      <c r="D72" s="4" t="s">
        <v>63</v>
      </c>
      <c r="E72" s="4" t="s">
        <v>259</v>
      </c>
      <c r="F72" s="14">
        <v>6.15</v>
      </c>
      <c r="G72" s="1" t="s">
        <v>45</v>
      </c>
      <c r="H72" s="1" t="s">
        <v>53</v>
      </c>
      <c r="I72" s="4">
        <v>178.67</v>
      </c>
      <c r="J72" s="4">
        <v>186.71</v>
      </c>
      <c r="K72" s="4">
        <v>175.62</v>
      </c>
      <c r="L72" s="4">
        <v>154.81</v>
      </c>
      <c r="M72" s="4">
        <v>150.68</v>
      </c>
      <c r="N72" s="4">
        <v>162.19999999999999</v>
      </c>
      <c r="O72" s="4">
        <v>91.68</v>
      </c>
      <c r="P72" s="4">
        <v>84.57</v>
      </c>
      <c r="Q72" s="4">
        <v>67.75</v>
      </c>
      <c r="R72" s="4">
        <v>53.8</v>
      </c>
      <c r="S72" s="4">
        <v>91.64</v>
      </c>
      <c r="T72" s="4">
        <v>38.340000000000003</v>
      </c>
      <c r="U72" s="4">
        <v>19.14</v>
      </c>
      <c r="V72" s="4">
        <v>37.020000000000003</v>
      </c>
      <c r="W72" s="4">
        <v>17.14</v>
      </c>
      <c r="X72" s="4">
        <v>42.83</v>
      </c>
      <c r="Y72" s="4">
        <v>14.21</v>
      </c>
      <c r="Z72" s="4">
        <v>55.63</v>
      </c>
      <c r="AA72" s="4">
        <v>12.5</v>
      </c>
      <c r="AB72" s="4">
        <v>130.34</v>
      </c>
      <c r="AC72" s="4">
        <v>111.71</v>
      </c>
      <c r="AD72" s="4">
        <v>89.03</v>
      </c>
      <c r="AE72" s="4">
        <v>62.49</v>
      </c>
      <c r="AF72" s="4">
        <v>38.770000000000003</v>
      </c>
      <c r="AG72" s="4">
        <v>53.39</v>
      </c>
      <c r="AH72" s="4">
        <v>68.34</v>
      </c>
      <c r="AI72" s="4">
        <v>76.3</v>
      </c>
      <c r="AJ72" s="4">
        <v>170.92</v>
      </c>
      <c r="AK72" s="4">
        <v>29.31</v>
      </c>
      <c r="AL72" s="4">
        <v>11.84</v>
      </c>
      <c r="AM72" s="4"/>
      <c r="AN72" s="4"/>
      <c r="AO72" s="4"/>
      <c r="AP72" s="4">
        <v>16.38</v>
      </c>
      <c r="AQ72" s="4">
        <v>11.48</v>
      </c>
      <c r="AR72" s="4">
        <v>21.24</v>
      </c>
      <c r="AS72" s="4">
        <v>14.89</v>
      </c>
      <c r="AT72" s="4"/>
      <c r="AU72" s="4">
        <v>13.33</v>
      </c>
      <c r="AX72" s="3">
        <f t="shared" si="40"/>
        <v>2.2520516374065163</v>
      </c>
      <c r="AY72" s="3">
        <f t="shared" si="41"/>
        <v>2.2711675789480879</v>
      </c>
      <c r="AZ72" s="3">
        <f t="shared" si="42"/>
        <v>2.2445739728174354</v>
      </c>
      <c r="BA72" s="3">
        <f t="shared" si="43"/>
        <v>2.1897990106398266</v>
      </c>
      <c r="BB72" s="3">
        <f t="shared" si="44"/>
        <v>2.1780556115312302</v>
      </c>
      <c r="BC72" s="3">
        <f t="shared" si="45"/>
        <v>2.2100508498751372</v>
      </c>
      <c r="BD72" s="3">
        <f t="shared" si="46"/>
        <v>1.9622746046233148</v>
      </c>
      <c r="BE72" s="3">
        <f t="shared" si="47"/>
        <v>1.9272163305912646</v>
      </c>
      <c r="BF72" s="3">
        <f t="shared" si="48"/>
        <v>1.8309092995464433</v>
      </c>
      <c r="BG72" s="3">
        <f t="shared" si="49"/>
        <v>1.7307822756663891</v>
      </c>
      <c r="BH72" s="3">
        <f t="shared" si="50"/>
        <v>1.96208508051736</v>
      </c>
      <c r="BI72" s="3">
        <f t="shared" si="51"/>
        <v>1.5836521085420439</v>
      </c>
      <c r="BJ72" s="3">
        <f t="shared" si="52"/>
        <v>1.2819419334408249</v>
      </c>
      <c r="BK72" s="3">
        <f t="shared" si="53"/>
        <v>1.5684364144168854</v>
      </c>
      <c r="BL72" s="3">
        <f t="shared" si="54"/>
        <v>1.2340108175871793</v>
      </c>
      <c r="BM72" s="3">
        <f t="shared" si="55"/>
        <v>1.6317480743965693</v>
      </c>
      <c r="BN72" s="3">
        <f t="shared" si="56"/>
        <v>1.1525940779274697</v>
      </c>
      <c r="BO72" s="3">
        <f t="shared" si="57"/>
        <v>1.7453090599408281</v>
      </c>
      <c r="BP72" s="3">
        <f t="shared" si="58"/>
        <v>1.0969100130080565</v>
      </c>
      <c r="BQ72" s="3">
        <f t="shared" si="59"/>
        <v>2.1150777166595804</v>
      </c>
      <c r="BR72" s="3">
        <f t="shared" si="60"/>
        <v>2.0480920518123722</v>
      </c>
      <c r="BS72" s="3">
        <f t="shared" si="61"/>
        <v>1.9495363733761426</v>
      </c>
      <c r="BT72" s="3">
        <f t="shared" si="62"/>
        <v>1.7958105246674083</v>
      </c>
      <c r="BU72" s="3">
        <f t="shared" si="63"/>
        <v>1.5884958010072101</v>
      </c>
      <c r="BV72" s="3">
        <f t="shared" si="64"/>
        <v>1.7274599208579089</v>
      </c>
      <c r="BW72" s="3">
        <f t="shared" si="65"/>
        <v>1.834674974462744</v>
      </c>
      <c r="BX72" s="3">
        <f t="shared" si="66"/>
        <v>1.8825245379548805</v>
      </c>
      <c r="BY72" s="3">
        <f t="shared" si="67"/>
        <v>2.2327928841451588</v>
      </c>
      <c r="BZ72" s="3">
        <f t="shared" si="68"/>
        <v>1.4670158184384354</v>
      </c>
      <c r="CA72" s="3">
        <f t="shared" si="69"/>
        <v>1.073351702386901</v>
      </c>
      <c r="CB72" s="3" t="e">
        <f t="shared" si="70"/>
        <v>#NUM!</v>
      </c>
      <c r="CC72" s="3" t="e">
        <f t="shared" si="71"/>
        <v>#NUM!</v>
      </c>
      <c r="CD72" s="3" t="e">
        <f t="shared" si="72"/>
        <v>#NUM!</v>
      </c>
      <c r="CE72" s="3">
        <f t="shared" si="73"/>
        <v>1.2143138974243997</v>
      </c>
      <c r="CF72" s="3">
        <f t="shared" si="74"/>
        <v>1.0599418880619547</v>
      </c>
      <c r="CG72" s="3">
        <f t="shared" si="75"/>
        <v>1.3271545124094315</v>
      </c>
      <c r="CH72" s="3">
        <f t="shared" si="76"/>
        <v>1.1728946977521761</v>
      </c>
      <c r="CI72" s="3" t="e">
        <f t="shared" si="77"/>
        <v>#NUM!</v>
      </c>
      <c r="CJ72" s="3">
        <f t="shared" si="78"/>
        <v>1.1248301494138593</v>
      </c>
    </row>
    <row r="73" spans="2:88" x14ac:dyDescent="0.15">
      <c r="B73" s="3" t="s">
        <v>938</v>
      </c>
      <c r="C73" s="2" t="s">
        <v>514</v>
      </c>
      <c r="D73" s="3" t="s">
        <v>515</v>
      </c>
      <c r="E73" s="3" t="s">
        <v>516</v>
      </c>
      <c r="F73" s="14" t="s">
        <v>670</v>
      </c>
      <c r="G73" s="1" t="s">
        <v>45</v>
      </c>
      <c r="H73" s="1" t="s">
        <v>53</v>
      </c>
      <c r="I73" s="4">
        <v>163.88</v>
      </c>
      <c r="J73" s="4">
        <v>172.51</v>
      </c>
      <c r="K73" s="4">
        <v>161.25</v>
      </c>
      <c r="L73" s="4">
        <v>141.85</v>
      </c>
      <c r="M73" s="4">
        <v>138.77000000000001</v>
      </c>
      <c r="N73" s="4">
        <v>149.97999999999999</v>
      </c>
      <c r="O73" s="4">
        <v>83.95</v>
      </c>
      <c r="P73" s="4">
        <v>77.400000000000006</v>
      </c>
      <c r="Q73" s="4">
        <v>64.09</v>
      </c>
      <c r="R73" s="4">
        <v>50.94</v>
      </c>
      <c r="S73" s="4">
        <v>77.44</v>
      </c>
      <c r="T73" s="4">
        <v>28.78</v>
      </c>
      <c r="U73" s="4">
        <v>16.61</v>
      </c>
      <c r="V73" s="4">
        <v>28.19</v>
      </c>
      <c r="W73" s="4">
        <v>14.44</v>
      </c>
      <c r="X73" s="4">
        <v>34.590000000000003</v>
      </c>
      <c r="Y73" s="4">
        <v>12.88</v>
      </c>
      <c r="Z73" s="4">
        <v>45.55</v>
      </c>
      <c r="AA73" s="4">
        <v>10.81</v>
      </c>
      <c r="AB73" s="4">
        <v>120.79</v>
      </c>
      <c r="AC73" s="4">
        <v>102.42</v>
      </c>
      <c r="AD73" s="4">
        <v>82.91</v>
      </c>
      <c r="AE73" s="4">
        <v>57.52</v>
      </c>
      <c r="AF73" s="4">
        <v>29.59</v>
      </c>
      <c r="AG73" s="4">
        <v>48.76</v>
      </c>
      <c r="AH73" s="4">
        <v>60.6</v>
      </c>
      <c r="AI73" s="4">
        <v>69.040000000000006</v>
      </c>
      <c r="AJ73" s="4">
        <v>157.19999999999999</v>
      </c>
      <c r="AK73" s="4">
        <v>25.96</v>
      </c>
      <c r="AL73" s="4">
        <v>10.66</v>
      </c>
      <c r="AM73" s="4"/>
      <c r="AN73" s="4">
        <v>13.07</v>
      </c>
      <c r="AO73" s="4">
        <v>11.17</v>
      </c>
      <c r="AP73" s="4">
        <v>13.62</v>
      </c>
      <c r="AQ73" s="4">
        <v>8.44</v>
      </c>
      <c r="AR73" s="4">
        <v>19.190000000000001</v>
      </c>
      <c r="AS73" s="4">
        <v>12.76</v>
      </c>
      <c r="AT73" s="4">
        <v>20.11</v>
      </c>
      <c r="AU73" s="4">
        <v>11.75</v>
      </c>
      <c r="AX73" s="3">
        <f t="shared" si="40"/>
        <v>2.2145259552811045</v>
      </c>
      <c r="AY73" s="3">
        <f t="shared" si="41"/>
        <v>2.2368142751712723</v>
      </c>
      <c r="AZ73" s="3">
        <f t="shared" si="42"/>
        <v>2.2074997233073055</v>
      </c>
      <c r="BA73" s="3">
        <f t="shared" si="43"/>
        <v>2.1518293401318709</v>
      </c>
      <c r="BB73" s="3">
        <f t="shared" si="44"/>
        <v>2.1422955882897634</v>
      </c>
      <c r="BC73" s="3">
        <f t="shared" si="45"/>
        <v>2.176033349264022</v>
      </c>
      <c r="BD73" s="3">
        <f t="shared" si="46"/>
        <v>1.9240207004740677</v>
      </c>
      <c r="BE73" s="3">
        <f t="shared" si="47"/>
        <v>1.8887409606828927</v>
      </c>
      <c r="BF73" s="3">
        <f t="shared" si="48"/>
        <v>1.8067902715840669</v>
      </c>
      <c r="BG73" s="3">
        <f t="shared" si="49"/>
        <v>1.7070589406275962</v>
      </c>
      <c r="BH73" s="3">
        <f t="shared" si="50"/>
        <v>1.8889653443003371</v>
      </c>
      <c r="BI73" s="3">
        <f t="shared" si="51"/>
        <v>1.4590907896005865</v>
      </c>
      <c r="BJ73" s="3">
        <f t="shared" si="52"/>
        <v>1.2203696324513944</v>
      </c>
      <c r="BK73" s="3">
        <f t="shared" si="53"/>
        <v>1.4500950758716022</v>
      </c>
      <c r="BL73" s="3">
        <f t="shared" si="54"/>
        <v>1.1595671932336202</v>
      </c>
      <c r="BM73" s="3">
        <f t="shared" si="55"/>
        <v>1.5389505620143615</v>
      </c>
      <c r="BN73" s="3">
        <f t="shared" si="56"/>
        <v>1.1099158630237933</v>
      </c>
      <c r="BO73" s="3">
        <f t="shared" si="57"/>
        <v>1.658488381309017</v>
      </c>
      <c r="BP73" s="3">
        <f t="shared" si="58"/>
        <v>1.0338256939533104</v>
      </c>
      <c r="BQ73" s="3">
        <f t="shared" si="59"/>
        <v>2.0820309812670121</v>
      </c>
      <c r="BR73" s="3">
        <f t="shared" si="60"/>
        <v>2.0103847714983774</v>
      </c>
      <c r="BS73" s="3">
        <f t="shared" si="61"/>
        <v>1.9186069151449818</v>
      </c>
      <c r="BT73" s="3">
        <f t="shared" si="62"/>
        <v>1.7598188773748262</v>
      </c>
      <c r="BU73" s="3">
        <f t="shared" si="63"/>
        <v>1.471144965160633</v>
      </c>
      <c r="BV73" s="3">
        <f t="shared" si="64"/>
        <v>1.6880636969463443</v>
      </c>
      <c r="BW73" s="3">
        <f t="shared" si="65"/>
        <v>1.7824726241662863</v>
      </c>
      <c r="BX73" s="3">
        <f t="shared" si="66"/>
        <v>1.8391007827071533</v>
      </c>
      <c r="BY73" s="3">
        <f t="shared" si="67"/>
        <v>2.1964525417033891</v>
      </c>
      <c r="BZ73" s="3">
        <f t="shared" si="68"/>
        <v>1.4143046881283317</v>
      </c>
      <c r="CA73" s="3">
        <f t="shared" si="69"/>
        <v>1.0277572046905534</v>
      </c>
      <c r="CB73" s="3" t="e">
        <f t="shared" si="70"/>
        <v>#NUM!</v>
      </c>
      <c r="CC73" s="3">
        <f t="shared" si="71"/>
        <v>1.1162755875805443</v>
      </c>
      <c r="CD73" s="3">
        <f t="shared" si="72"/>
        <v>1.0480531731156091</v>
      </c>
      <c r="CE73" s="3">
        <f t="shared" si="73"/>
        <v>1.1341771075767664</v>
      </c>
      <c r="CF73" s="3">
        <f t="shared" si="74"/>
        <v>0.92634244662565501</v>
      </c>
      <c r="CG73" s="3">
        <f t="shared" si="75"/>
        <v>1.2830749747354715</v>
      </c>
      <c r="CH73" s="3">
        <f t="shared" si="76"/>
        <v>1.1058506743851435</v>
      </c>
      <c r="CI73" s="3">
        <f t="shared" si="77"/>
        <v>1.303412070596742</v>
      </c>
      <c r="CJ73" s="3">
        <f t="shared" si="78"/>
        <v>1.070037866607755</v>
      </c>
    </row>
    <row r="74" spans="2:88" x14ac:dyDescent="0.15">
      <c r="B74" s="3" t="s">
        <v>938</v>
      </c>
      <c r="C74" s="2" t="s">
        <v>519</v>
      </c>
      <c r="D74" s="3" t="s">
        <v>515</v>
      </c>
      <c r="E74" s="3" t="s">
        <v>520</v>
      </c>
      <c r="F74" s="14" t="s">
        <v>670</v>
      </c>
      <c r="G74" s="1" t="s">
        <v>45</v>
      </c>
      <c r="H74" s="1" t="s">
        <v>59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>
        <v>27.71</v>
      </c>
      <c r="AL74" s="4">
        <v>11.14</v>
      </c>
      <c r="AM74" s="4"/>
      <c r="AN74" s="4"/>
      <c r="AO74" s="4"/>
      <c r="AP74" s="4"/>
      <c r="AQ74" s="4">
        <v>9.0299999999999994</v>
      </c>
      <c r="AR74" s="4">
        <v>21.04</v>
      </c>
      <c r="AS74" s="4">
        <v>13.2</v>
      </c>
      <c r="AT74" s="4">
        <v>22.26</v>
      </c>
      <c r="AU74" s="4">
        <v>12.68</v>
      </c>
      <c r="AX74" s="3" t="e">
        <f t="shared" si="40"/>
        <v>#NUM!</v>
      </c>
      <c r="AY74" s="3" t="e">
        <f t="shared" si="41"/>
        <v>#NUM!</v>
      </c>
      <c r="AZ74" s="3" t="e">
        <f t="shared" si="42"/>
        <v>#NUM!</v>
      </c>
      <c r="BA74" s="3" t="e">
        <f t="shared" si="43"/>
        <v>#NUM!</v>
      </c>
      <c r="BB74" s="3" t="e">
        <f t="shared" si="44"/>
        <v>#NUM!</v>
      </c>
      <c r="BC74" s="3" t="e">
        <f t="shared" si="45"/>
        <v>#NUM!</v>
      </c>
      <c r="BD74" s="3" t="e">
        <f t="shared" si="46"/>
        <v>#NUM!</v>
      </c>
      <c r="BE74" s="3" t="e">
        <f t="shared" si="47"/>
        <v>#NUM!</v>
      </c>
      <c r="BF74" s="3" t="e">
        <f t="shared" si="48"/>
        <v>#NUM!</v>
      </c>
      <c r="BG74" s="3" t="e">
        <f t="shared" si="49"/>
        <v>#NUM!</v>
      </c>
      <c r="BH74" s="3" t="e">
        <f t="shared" si="50"/>
        <v>#NUM!</v>
      </c>
      <c r="BI74" s="3" t="e">
        <f t="shared" si="51"/>
        <v>#NUM!</v>
      </c>
      <c r="BJ74" s="3" t="e">
        <f t="shared" si="52"/>
        <v>#NUM!</v>
      </c>
      <c r="BK74" s="3" t="e">
        <f t="shared" si="53"/>
        <v>#NUM!</v>
      </c>
      <c r="BL74" s="3" t="e">
        <f t="shared" si="54"/>
        <v>#NUM!</v>
      </c>
      <c r="BM74" s="3" t="e">
        <f t="shared" si="55"/>
        <v>#NUM!</v>
      </c>
      <c r="BN74" s="3" t="e">
        <f t="shared" si="56"/>
        <v>#NUM!</v>
      </c>
      <c r="BO74" s="3" t="e">
        <f t="shared" si="57"/>
        <v>#NUM!</v>
      </c>
      <c r="BP74" s="3" t="e">
        <f t="shared" si="58"/>
        <v>#NUM!</v>
      </c>
      <c r="BQ74" s="3" t="e">
        <f t="shared" si="59"/>
        <v>#NUM!</v>
      </c>
      <c r="BR74" s="3" t="e">
        <f t="shared" si="60"/>
        <v>#NUM!</v>
      </c>
      <c r="BS74" s="3" t="e">
        <f t="shared" si="61"/>
        <v>#NUM!</v>
      </c>
      <c r="BT74" s="3" t="e">
        <f t="shared" si="62"/>
        <v>#NUM!</v>
      </c>
      <c r="BU74" s="3" t="e">
        <f t="shared" si="63"/>
        <v>#NUM!</v>
      </c>
      <c r="BV74" s="3" t="e">
        <f t="shared" si="64"/>
        <v>#NUM!</v>
      </c>
      <c r="BW74" s="3" t="e">
        <f t="shared" si="65"/>
        <v>#NUM!</v>
      </c>
      <c r="BX74" s="3" t="e">
        <f t="shared" si="66"/>
        <v>#NUM!</v>
      </c>
      <c r="BY74" s="3" t="e">
        <f t="shared" si="67"/>
        <v>#NUM!</v>
      </c>
      <c r="BZ74" s="3">
        <f t="shared" si="68"/>
        <v>1.4426365257822318</v>
      </c>
      <c r="CA74" s="3">
        <f t="shared" si="69"/>
        <v>1.0468851908377101</v>
      </c>
      <c r="CB74" s="3" t="e">
        <f t="shared" si="70"/>
        <v>#NUM!</v>
      </c>
      <c r="CC74" s="3" t="e">
        <f t="shared" si="71"/>
        <v>#NUM!</v>
      </c>
      <c r="CD74" s="3" t="e">
        <f t="shared" si="72"/>
        <v>#NUM!</v>
      </c>
      <c r="CE74" s="3" t="e">
        <f t="shared" si="73"/>
        <v>#NUM!</v>
      </c>
      <c r="CF74" s="3">
        <f t="shared" si="74"/>
        <v>0.95568775031350572</v>
      </c>
      <c r="CG74" s="3">
        <f t="shared" si="75"/>
        <v>1.3230457354817013</v>
      </c>
      <c r="CH74" s="3">
        <f t="shared" si="76"/>
        <v>1.1205739312058498</v>
      </c>
      <c r="CI74" s="3">
        <f t="shared" si="77"/>
        <v>1.3475251599986895</v>
      </c>
      <c r="CJ74" s="3">
        <f t="shared" si="78"/>
        <v>1.1031192535457139</v>
      </c>
    </row>
    <row r="75" spans="2:88" x14ac:dyDescent="0.15">
      <c r="B75" s="1" t="s">
        <v>936</v>
      </c>
      <c r="C75" s="1" t="s">
        <v>149</v>
      </c>
      <c r="D75" s="1" t="s">
        <v>362</v>
      </c>
      <c r="E75" s="3" t="s">
        <v>346</v>
      </c>
      <c r="F75" s="14" t="s">
        <v>671</v>
      </c>
      <c r="G75" s="1" t="s">
        <v>90</v>
      </c>
      <c r="H75" s="1" t="s">
        <v>59</v>
      </c>
      <c r="I75" s="4"/>
      <c r="J75" s="4">
        <v>173.55</v>
      </c>
      <c r="K75" s="4">
        <v>165.14</v>
      </c>
      <c r="L75" s="4">
        <v>145.44</v>
      </c>
      <c r="M75" s="4">
        <v>141.19999999999999</v>
      </c>
      <c r="N75" s="4">
        <v>149.16</v>
      </c>
      <c r="O75" s="4">
        <v>87.89</v>
      </c>
      <c r="P75" s="4">
        <v>79.75</v>
      </c>
      <c r="Q75" s="4">
        <v>64.81</v>
      </c>
      <c r="R75" s="4">
        <v>52.52</v>
      </c>
      <c r="S75" s="4">
        <v>77.62</v>
      </c>
      <c r="T75" s="4">
        <v>30.76</v>
      </c>
      <c r="U75" s="4">
        <v>16.38</v>
      </c>
      <c r="V75" s="4">
        <v>30.71</v>
      </c>
      <c r="W75" s="4">
        <v>15.6</v>
      </c>
      <c r="X75" s="4">
        <v>35.979999999999997</v>
      </c>
      <c r="Y75" s="4">
        <v>14.48</v>
      </c>
      <c r="Z75" s="4">
        <v>46.38</v>
      </c>
      <c r="AA75" s="4">
        <v>12.98</v>
      </c>
      <c r="AB75" s="4">
        <v>123.04</v>
      </c>
      <c r="AC75" s="4">
        <v>103.16</v>
      </c>
      <c r="AD75" s="4">
        <v>82.27</v>
      </c>
      <c r="AE75" s="4">
        <v>55.76</v>
      </c>
      <c r="AF75" s="4">
        <v>32.43</v>
      </c>
      <c r="AG75" s="4">
        <v>45.5</v>
      </c>
      <c r="AH75" s="4">
        <v>60.15</v>
      </c>
      <c r="AI75" s="4">
        <v>71.33</v>
      </c>
      <c r="AJ75" s="4">
        <v>163.13</v>
      </c>
      <c r="AK75" s="4">
        <v>26.63</v>
      </c>
      <c r="AL75" s="4">
        <v>11.5</v>
      </c>
      <c r="AM75" s="4"/>
      <c r="AN75" s="4">
        <v>13.87</v>
      </c>
      <c r="AO75" s="4">
        <v>12.39</v>
      </c>
      <c r="AP75" s="4"/>
      <c r="AQ75" s="4"/>
      <c r="AR75" s="4">
        <v>20.5</v>
      </c>
      <c r="AS75" s="4">
        <v>14.03</v>
      </c>
      <c r="AT75" s="4">
        <v>21.8</v>
      </c>
      <c r="AU75" s="4">
        <v>12.58</v>
      </c>
      <c r="AX75" s="3" t="e">
        <f t="shared" si="40"/>
        <v>#NUM!</v>
      </c>
      <c r="AY75" s="3">
        <f t="shared" si="41"/>
        <v>2.2394246180074306</v>
      </c>
      <c r="AZ75" s="3">
        <f t="shared" si="42"/>
        <v>2.2178522802598932</v>
      </c>
      <c r="BA75" s="3">
        <f t="shared" si="43"/>
        <v>2.1626838658778924</v>
      </c>
      <c r="BB75" s="3">
        <f t="shared" si="44"/>
        <v>2.1498346967157849</v>
      </c>
      <c r="BC75" s="3">
        <f t="shared" si="45"/>
        <v>2.1736523746892695</v>
      </c>
      <c r="BD75" s="3">
        <f t="shared" si="46"/>
        <v>1.9439394644722163</v>
      </c>
      <c r="BE75" s="3">
        <f t="shared" si="47"/>
        <v>1.9017306917292187</v>
      </c>
      <c r="BF75" s="3">
        <f t="shared" si="48"/>
        <v>1.811642021453151</v>
      </c>
      <c r="BG75" s="3">
        <f t="shared" si="49"/>
        <v>1.7203247174174419</v>
      </c>
      <c r="BH75" s="3">
        <f t="shared" si="50"/>
        <v>1.8899736384039962</v>
      </c>
      <c r="BI75" s="3">
        <f t="shared" si="51"/>
        <v>1.4879863311293935</v>
      </c>
      <c r="BJ75" s="3">
        <f t="shared" si="52"/>
        <v>1.2143138974243997</v>
      </c>
      <c r="BK75" s="3">
        <f t="shared" si="53"/>
        <v>1.4872798164430689</v>
      </c>
      <c r="BL75" s="3">
        <f t="shared" si="54"/>
        <v>1.1931245983544616</v>
      </c>
      <c r="BM75" s="3">
        <f t="shared" si="55"/>
        <v>1.5560611590095326</v>
      </c>
      <c r="BN75" s="3">
        <f t="shared" si="56"/>
        <v>1.1607685618611281</v>
      </c>
      <c r="BO75" s="3">
        <f t="shared" si="57"/>
        <v>1.6663307443019686</v>
      </c>
      <c r="BP75" s="3">
        <f t="shared" si="58"/>
        <v>1.1132746924643504</v>
      </c>
      <c r="BQ75" s="3">
        <f t="shared" si="59"/>
        <v>2.090046322457356</v>
      </c>
      <c r="BR75" s="3">
        <f t="shared" si="60"/>
        <v>2.0135113334659001</v>
      </c>
      <c r="BS75" s="3">
        <f t="shared" si="61"/>
        <v>1.9152414973061944</v>
      </c>
      <c r="BT75" s="3">
        <f t="shared" si="62"/>
        <v>1.7463227650899531</v>
      </c>
      <c r="BU75" s="3">
        <f t="shared" si="63"/>
        <v>1.5109469486729727</v>
      </c>
      <c r="BV75" s="3">
        <f t="shared" si="64"/>
        <v>1.6580113966571124</v>
      </c>
      <c r="BW75" s="3">
        <f t="shared" si="65"/>
        <v>1.7792356316758635</v>
      </c>
      <c r="BX75" s="3">
        <f t="shared" si="66"/>
        <v>1.8532722240206831</v>
      </c>
      <c r="BY75" s="3">
        <f t="shared" si="67"/>
        <v>2.2125338361866072</v>
      </c>
      <c r="BZ75" s="3">
        <f t="shared" si="68"/>
        <v>1.4253711664389412</v>
      </c>
      <c r="CA75" s="3">
        <f t="shared" si="69"/>
        <v>1.0606978403536116</v>
      </c>
      <c r="CB75" s="3" t="e">
        <f t="shared" si="70"/>
        <v>#NUM!</v>
      </c>
      <c r="CC75" s="3">
        <f t="shared" si="71"/>
        <v>1.1420764610732848</v>
      </c>
      <c r="CD75" s="3">
        <f t="shared" si="72"/>
        <v>1.0930713063760635</v>
      </c>
      <c r="CE75" s="3" t="e">
        <f t="shared" si="73"/>
        <v>#NUM!</v>
      </c>
      <c r="CF75" s="3" t="e">
        <f t="shared" si="74"/>
        <v>#NUM!</v>
      </c>
      <c r="CG75" s="3">
        <f t="shared" si="75"/>
        <v>1.3117538610557542</v>
      </c>
      <c r="CH75" s="3">
        <f t="shared" si="76"/>
        <v>1.14705767102836</v>
      </c>
      <c r="CI75" s="3">
        <f t="shared" si="77"/>
        <v>1.3384564936046048</v>
      </c>
      <c r="CJ75" s="3">
        <f t="shared" si="78"/>
        <v>1.0996806411092501</v>
      </c>
    </row>
    <row r="76" spans="2:88" x14ac:dyDescent="0.15">
      <c r="B76" s="1" t="s">
        <v>936</v>
      </c>
      <c r="C76" s="1" t="s">
        <v>150</v>
      </c>
      <c r="D76" s="1" t="s">
        <v>362</v>
      </c>
      <c r="E76" s="3" t="s">
        <v>346</v>
      </c>
      <c r="F76" s="14" t="s">
        <v>671</v>
      </c>
      <c r="G76" s="1" t="s">
        <v>90</v>
      </c>
      <c r="H76" s="1" t="s">
        <v>40</v>
      </c>
      <c r="I76" s="4">
        <v>182.91</v>
      </c>
      <c r="J76" s="4">
        <v>189.18</v>
      </c>
      <c r="K76" s="4">
        <v>179.54</v>
      </c>
      <c r="L76" s="4">
        <v>160.4</v>
      </c>
      <c r="M76" s="4">
        <v>154.93</v>
      </c>
      <c r="N76" s="4">
        <v>164.69</v>
      </c>
      <c r="O76" s="4">
        <v>96.14</v>
      </c>
      <c r="P76" s="4">
        <v>86.39</v>
      </c>
      <c r="Q76" s="4">
        <v>71.599999999999994</v>
      </c>
      <c r="R76" s="4">
        <v>55.64</v>
      </c>
      <c r="S76" s="4">
        <v>81.540000000000006</v>
      </c>
      <c r="T76" s="4">
        <v>35.6</v>
      </c>
      <c r="U76" s="4">
        <v>17.829999999999998</v>
      </c>
      <c r="V76" s="4">
        <v>35.44</v>
      </c>
      <c r="W76" s="4">
        <v>16.850000000000001</v>
      </c>
      <c r="X76" s="4">
        <v>41.46</v>
      </c>
      <c r="Y76" s="4">
        <v>15.67</v>
      </c>
      <c r="Z76" s="4">
        <v>52.51</v>
      </c>
      <c r="AA76" s="4">
        <v>14.03</v>
      </c>
      <c r="AB76" s="4">
        <v>135.72</v>
      </c>
      <c r="AC76" s="4">
        <v>115.41</v>
      </c>
      <c r="AD76" s="4">
        <v>92.3</v>
      </c>
      <c r="AE76" s="4">
        <v>63.54</v>
      </c>
      <c r="AF76" s="4">
        <v>37.67</v>
      </c>
      <c r="AG76" s="4">
        <v>44.68</v>
      </c>
      <c r="AH76" s="4">
        <v>68.34</v>
      </c>
      <c r="AI76" s="4">
        <v>80.069999999999993</v>
      </c>
      <c r="AJ76" s="4">
        <v>181.79</v>
      </c>
      <c r="AK76" s="4">
        <v>30.58</v>
      </c>
      <c r="AL76" s="4">
        <v>12.26</v>
      </c>
      <c r="AM76" s="4"/>
      <c r="AN76" s="4">
        <v>14.67</v>
      </c>
      <c r="AO76" s="4">
        <v>12.06</v>
      </c>
      <c r="AP76" s="4"/>
      <c r="AQ76" s="4">
        <v>11.87</v>
      </c>
      <c r="AR76" s="4">
        <v>20.6</v>
      </c>
      <c r="AS76" s="4">
        <v>14.32</v>
      </c>
      <c r="AT76" s="4"/>
      <c r="AU76" s="4">
        <v>13.68</v>
      </c>
      <c r="AX76" s="3">
        <f t="shared" si="40"/>
        <v>2.2622374497415825</v>
      </c>
      <c r="AY76" s="3">
        <f t="shared" si="41"/>
        <v>2.2768752211315482</v>
      </c>
      <c r="AZ76" s="3">
        <f t="shared" si="42"/>
        <v>2.254161220847426</v>
      </c>
      <c r="BA76" s="3">
        <f t="shared" si="43"/>
        <v>2.2052043639481447</v>
      </c>
      <c r="BB76" s="3">
        <f t="shared" si="44"/>
        <v>2.1901355208770306</v>
      </c>
      <c r="BC76" s="3">
        <f t="shared" si="45"/>
        <v>2.2166672295482091</v>
      </c>
      <c r="BD76" s="3">
        <f t="shared" si="46"/>
        <v>1.9829041177926281</v>
      </c>
      <c r="BE76" s="3">
        <f t="shared" si="47"/>
        <v>1.9364634740047468</v>
      </c>
      <c r="BF76" s="3">
        <f t="shared" si="48"/>
        <v>1.8549130223078556</v>
      </c>
      <c r="BG76" s="3">
        <f t="shared" si="49"/>
        <v>1.7453871213200087</v>
      </c>
      <c r="BH76" s="3">
        <f t="shared" si="50"/>
        <v>1.9113707071161379</v>
      </c>
      <c r="BI76" s="3">
        <f t="shared" si="51"/>
        <v>1.5514499979728751</v>
      </c>
      <c r="BJ76" s="3">
        <f t="shared" si="52"/>
        <v>1.2511513431753545</v>
      </c>
      <c r="BK76" s="3">
        <f t="shared" si="53"/>
        <v>1.5494937132150131</v>
      </c>
      <c r="BL76" s="3">
        <f t="shared" si="54"/>
        <v>1.2265999052073575</v>
      </c>
      <c r="BM76" s="3">
        <f t="shared" si="55"/>
        <v>1.6176292977578421</v>
      </c>
      <c r="BN76" s="3">
        <f t="shared" si="56"/>
        <v>1.1950689964685901</v>
      </c>
      <c r="BO76" s="3">
        <f t="shared" si="57"/>
        <v>1.720242018287057</v>
      </c>
      <c r="BP76" s="3">
        <f t="shared" si="58"/>
        <v>1.14705767102836</v>
      </c>
      <c r="BQ76" s="3">
        <f t="shared" si="59"/>
        <v>2.1326438509730803</v>
      </c>
      <c r="BR76" s="3">
        <f t="shared" si="60"/>
        <v>2.0622434410264781</v>
      </c>
      <c r="BS76" s="3">
        <f t="shared" si="61"/>
        <v>1.965201701025912</v>
      </c>
      <c r="BT76" s="3">
        <f t="shared" si="62"/>
        <v>1.8030472104911286</v>
      </c>
      <c r="BU76" s="3">
        <f t="shared" si="63"/>
        <v>1.5759956202032677</v>
      </c>
      <c r="BV76" s="3">
        <f t="shared" si="64"/>
        <v>1.6501131644435714</v>
      </c>
      <c r="BW76" s="3">
        <f t="shared" si="65"/>
        <v>1.834674974462744</v>
      </c>
      <c r="BX76" s="3">
        <f t="shared" si="66"/>
        <v>1.9034698285071701</v>
      </c>
      <c r="BY76" s="3">
        <f t="shared" si="67"/>
        <v>2.2595699896435595</v>
      </c>
      <c r="BZ76" s="3">
        <f t="shared" si="68"/>
        <v>1.4854374810763014</v>
      </c>
      <c r="CA76" s="3">
        <f t="shared" si="69"/>
        <v>1.0884904701823963</v>
      </c>
      <c r="CB76" s="3" t="e">
        <f t="shared" si="70"/>
        <v>#NUM!</v>
      </c>
      <c r="CC76" s="3">
        <f t="shared" si="71"/>
        <v>1.1664301138432827</v>
      </c>
      <c r="CD76" s="3">
        <f t="shared" si="72"/>
        <v>1.0813473078041325</v>
      </c>
      <c r="CE76" s="3" t="e">
        <f t="shared" si="73"/>
        <v>#NUM!</v>
      </c>
      <c r="CF76" s="3">
        <f t="shared" si="74"/>
        <v>1.0744507189545911</v>
      </c>
      <c r="CG76" s="3">
        <f t="shared" si="75"/>
        <v>1.3138672203691535</v>
      </c>
      <c r="CH76" s="3">
        <f t="shared" si="76"/>
        <v>1.1559430179718369</v>
      </c>
      <c r="CI76" s="3" t="e">
        <f t="shared" si="77"/>
        <v>#NUM!</v>
      </c>
      <c r="CJ76" s="3">
        <f t="shared" si="78"/>
        <v>1.1360860973840974</v>
      </c>
    </row>
    <row r="77" spans="2:88" x14ac:dyDescent="0.15">
      <c r="B77" s="3" t="s">
        <v>938</v>
      </c>
      <c r="C77" s="1" t="s">
        <v>523</v>
      </c>
      <c r="D77" s="1" t="s">
        <v>364</v>
      </c>
      <c r="E77" s="3" t="s">
        <v>797</v>
      </c>
      <c r="F77" s="14" t="s">
        <v>672</v>
      </c>
      <c r="G77" s="1" t="s">
        <v>39</v>
      </c>
      <c r="H77" s="1" t="s">
        <v>521</v>
      </c>
      <c r="I77" s="4">
        <v>168.78</v>
      </c>
      <c r="J77" s="4">
        <v>175.88</v>
      </c>
      <c r="K77" s="4">
        <v>164.64</v>
      </c>
      <c r="L77" s="4">
        <v>148.01</v>
      </c>
      <c r="M77" s="4">
        <v>143.51</v>
      </c>
      <c r="N77" s="4">
        <v>154.16</v>
      </c>
      <c r="O77" s="4">
        <v>87.61</v>
      </c>
      <c r="P77" s="4">
        <v>80.67</v>
      </c>
      <c r="Q77" s="4">
        <v>65.88</v>
      </c>
      <c r="R77" s="4">
        <v>53.5</v>
      </c>
      <c r="S77" s="4">
        <v>76.06</v>
      </c>
      <c r="T77" s="4">
        <v>31.23</v>
      </c>
      <c r="U77" s="4">
        <v>17.579999999999998</v>
      </c>
      <c r="V77" s="4">
        <v>30.91</v>
      </c>
      <c r="W77" s="4"/>
      <c r="X77" s="4">
        <v>33.21</v>
      </c>
      <c r="Y77" s="4">
        <v>13.98</v>
      </c>
      <c r="Z77" s="4">
        <v>47.29</v>
      </c>
      <c r="AA77" s="4">
        <v>11.74</v>
      </c>
      <c r="AB77" s="4">
        <v>123.75</v>
      </c>
      <c r="AC77" s="4">
        <v>105.23</v>
      </c>
      <c r="AD77" s="4">
        <v>84.94</v>
      </c>
      <c r="AE77" s="4">
        <v>59.3</v>
      </c>
      <c r="AF77" s="4">
        <v>32.86</v>
      </c>
      <c r="AG77" s="4">
        <v>44.87</v>
      </c>
      <c r="AH77" s="4">
        <v>63.6</v>
      </c>
      <c r="AI77" s="4">
        <v>72.180000000000007</v>
      </c>
      <c r="AJ77" s="4">
        <v>163.62</v>
      </c>
      <c r="AK77" s="4">
        <v>25.69</v>
      </c>
      <c r="AL77" s="4">
        <v>10.48</v>
      </c>
      <c r="AM77" s="4"/>
      <c r="AN77" s="4"/>
      <c r="AO77" s="4"/>
      <c r="AP77" s="4">
        <v>14.57</v>
      </c>
      <c r="AQ77" s="4">
        <v>10.45</v>
      </c>
      <c r="AR77" s="4">
        <v>21</v>
      </c>
      <c r="AS77" s="4">
        <v>14.37</v>
      </c>
      <c r="AT77" s="4"/>
      <c r="AU77" s="4">
        <v>12.47</v>
      </c>
      <c r="AX77" s="3">
        <f t="shared" si="40"/>
        <v>2.2273209825488447</v>
      </c>
      <c r="AY77" s="3">
        <f t="shared" si="41"/>
        <v>2.2452164569476687</v>
      </c>
      <c r="AZ77" s="3">
        <f t="shared" si="42"/>
        <v>2.2165353574183575</v>
      </c>
      <c r="BA77" s="3">
        <f t="shared" si="43"/>
        <v>2.1702910586253932</v>
      </c>
      <c r="BB77" s="3">
        <f t="shared" si="44"/>
        <v>2.1568821644393767</v>
      </c>
      <c r="BC77" s="3">
        <f t="shared" si="45"/>
        <v>2.1879717016473967</v>
      </c>
      <c r="BD77" s="3">
        <f t="shared" si="46"/>
        <v>1.9425536803342098</v>
      </c>
      <c r="BE77" s="3">
        <f t="shared" si="47"/>
        <v>1.9067120569429641</v>
      </c>
      <c r="BF77" s="3">
        <f t="shared" si="48"/>
        <v>1.8187535904977168</v>
      </c>
      <c r="BG77" s="3">
        <f t="shared" si="49"/>
        <v>1.7283537820212285</v>
      </c>
      <c r="BH77" s="3">
        <f t="shared" si="50"/>
        <v>1.8811563210755637</v>
      </c>
      <c r="BI77" s="3">
        <f t="shared" si="51"/>
        <v>1.4945719842301985</v>
      </c>
      <c r="BJ77" s="3">
        <f t="shared" si="52"/>
        <v>1.245018870737753</v>
      </c>
      <c r="BK77" s="3">
        <f t="shared" si="53"/>
        <v>1.4900990050633049</v>
      </c>
      <c r="BL77" s="3" t="e">
        <f t="shared" si="54"/>
        <v>#NUM!</v>
      </c>
      <c r="BM77" s="3">
        <f t="shared" si="55"/>
        <v>1.5212688755983852</v>
      </c>
      <c r="BN77" s="3">
        <f t="shared" si="56"/>
        <v>1.1455071714096625</v>
      </c>
      <c r="BO77" s="3">
        <f t="shared" si="57"/>
        <v>1.6747693140154263</v>
      </c>
      <c r="BP77" s="3">
        <f t="shared" si="58"/>
        <v>1.0696680969115957</v>
      </c>
      <c r="BQ77" s="3">
        <f t="shared" si="59"/>
        <v>2.0925452076056064</v>
      </c>
      <c r="BR77" s="3">
        <f t="shared" si="60"/>
        <v>2.0221395703983918</v>
      </c>
      <c r="BS77" s="3">
        <f t="shared" si="61"/>
        <v>1.9291122566546606</v>
      </c>
      <c r="BT77" s="3">
        <f t="shared" si="62"/>
        <v>1.7730546933642626</v>
      </c>
      <c r="BU77" s="3">
        <f t="shared" si="63"/>
        <v>1.5166675590990428</v>
      </c>
      <c r="BV77" s="3">
        <f t="shared" si="64"/>
        <v>1.6519560695330742</v>
      </c>
      <c r="BW77" s="3">
        <f t="shared" si="65"/>
        <v>1.8034571156484138</v>
      </c>
      <c r="BX77" s="3">
        <f t="shared" si="66"/>
        <v>1.8584168777234884</v>
      </c>
      <c r="BY77" s="3">
        <f t="shared" si="67"/>
        <v>2.2138363883252734</v>
      </c>
      <c r="BZ77" s="3">
        <f t="shared" si="68"/>
        <v>1.4097641042663462</v>
      </c>
      <c r="CA77" s="3">
        <f t="shared" si="69"/>
        <v>1.0203612826477078</v>
      </c>
      <c r="CB77" s="3" t="e">
        <f t="shared" si="70"/>
        <v>#NUM!</v>
      </c>
      <c r="CC77" s="3" t="e">
        <f t="shared" si="71"/>
        <v>#NUM!</v>
      </c>
      <c r="CD77" s="3" t="e">
        <f t="shared" si="72"/>
        <v>#NUM!</v>
      </c>
      <c r="CE77" s="3">
        <f t="shared" si="73"/>
        <v>1.1634595517699902</v>
      </c>
      <c r="CF77" s="3">
        <f t="shared" si="74"/>
        <v>1.0191162904470727</v>
      </c>
      <c r="CG77" s="3">
        <f t="shared" si="75"/>
        <v>1.3222192947339193</v>
      </c>
      <c r="CH77" s="3">
        <f t="shared" si="76"/>
        <v>1.1574567681342256</v>
      </c>
      <c r="CI77" s="3" t="e">
        <f t="shared" si="77"/>
        <v>#NUM!</v>
      </c>
      <c r="CJ77" s="3">
        <f t="shared" si="78"/>
        <v>1.0958664534785427</v>
      </c>
    </row>
    <row r="78" spans="2:88" x14ac:dyDescent="0.15">
      <c r="B78" s="1" t="s">
        <v>939</v>
      </c>
      <c r="C78" s="1" t="s">
        <v>363</v>
      </c>
      <c r="D78" s="1" t="s">
        <v>364</v>
      </c>
      <c r="E78" s="3" t="s">
        <v>346</v>
      </c>
      <c r="F78" s="14" t="s">
        <v>672</v>
      </c>
      <c r="G78" s="1" t="s">
        <v>90</v>
      </c>
      <c r="H78" s="1" t="s">
        <v>53</v>
      </c>
      <c r="I78" s="4"/>
      <c r="J78" s="4">
        <v>178.34</v>
      </c>
      <c r="K78" s="4">
        <v>167.27</v>
      </c>
      <c r="L78" s="4">
        <v>149.02000000000001</v>
      </c>
      <c r="M78" s="4">
        <v>144.52000000000001</v>
      </c>
      <c r="N78" s="4">
        <v>154.74</v>
      </c>
      <c r="O78" s="4">
        <v>87.96</v>
      </c>
      <c r="P78" s="4">
        <v>79.650000000000006</v>
      </c>
      <c r="Q78" s="4">
        <v>64.94</v>
      </c>
      <c r="R78" s="4">
        <v>52.29</v>
      </c>
      <c r="S78" s="4">
        <v>82.25</v>
      </c>
      <c r="T78" s="4">
        <v>33.5</v>
      </c>
      <c r="U78" s="4">
        <v>17.010000000000002</v>
      </c>
      <c r="V78" s="4">
        <v>31.85</v>
      </c>
      <c r="W78" s="4">
        <v>16.149999999999999</v>
      </c>
      <c r="X78" s="4">
        <v>38.17</v>
      </c>
      <c r="Y78" s="4">
        <v>14.58</v>
      </c>
      <c r="Z78" s="4">
        <v>48.5</v>
      </c>
      <c r="AA78" s="4">
        <v>12.03</v>
      </c>
      <c r="AB78" s="4">
        <v>125.19</v>
      </c>
      <c r="AC78" s="4">
        <v>108.13</v>
      </c>
      <c r="AD78" s="4">
        <v>86.46</v>
      </c>
      <c r="AE78" s="4">
        <v>60.73</v>
      </c>
      <c r="AF78" s="4">
        <v>34.92</v>
      </c>
      <c r="AG78" s="4">
        <v>48.67</v>
      </c>
      <c r="AH78" s="4">
        <v>69.84</v>
      </c>
      <c r="AI78" s="4">
        <v>73.34</v>
      </c>
      <c r="AJ78" s="4">
        <v>164.66</v>
      </c>
      <c r="AK78" s="4">
        <v>27.01</v>
      </c>
      <c r="AL78" s="4">
        <v>11.02</v>
      </c>
      <c r="AM78" s="4"/>
      <c r="AN78" s="4"/>
      <c r="AO78" s="4">
        <v>13.54</v>
      </c>
      <c r="AP78" s="4">
        <v>14.88</v>
      </c>
      <c r="AQ78" s="4">
        <v>10.52</v>
      </c>
      <c r="AR78" s="4">
        <v>19.760000000000002</v>
      </c>
      <c r="AS78" s="4">
        <v>13.79</v>
      </c>
      <c r="AT78" s="4">
        <v>21.43</v>
      </c>
      <c r="AU78" s="4">
        <v>12.44</v>
      </c>
      <c r="AX78" s="3" t="e">
        <f t="shared" si="40"/>
        <v>#NUM!</v>
      </c>
      <c r="AY78" s="3">
        <f t="shared" si="41"/>
        <v>2.2512487623058446</v>
      </c>
      <c r="AZ78" s="3">
        <f t="shared" si="42"/>
        <v>2.2234180569052944</v>
      </c>
      <c r="BA78" s="3">
        <f t="shared" si="43"/>
        <v>2.1732445590615668</v>
      </c>
      <c r="BB78" s="3">
        <f t="shared" si="44"/>
        <v>2.1599279528959845</v>
      </c>
      <c r="BC78" s="3">
        <f t="shared" si="45"/>
        <v>2.189602592521581</v>
      </c>
      <c r="BD78" s="3">
        <f t="shared" si="46"/>
        <v>1.9442852206887526</v>
      </c>
      <c r="BE78" s="3">
        <f t="shared" si="47"/>
        <v>1.9011857801371503</v>
      </c>
      <c r="BF78" s="3">
        <f t="shared" si="48"/>
        <v>1.8125122842899826</v>
      </c>
      <c r="BG78" s="3">
        <f t="shared" si="49"/>
        <v>1.7184186418296556</v>
      </c>
      <c r="BH78" s="3">
        <f t="shared" si="50"/>
        <v>1.9151359066220119</v>
      </c>
      <c r="BI78" s="3">
        <f t="shared" si="51"/>
        <v>1.5250448070368452</v>
      </c>
      <c r="BJ78" s="3">
        <f t="shared" si="52"/>
        <v>1.230704313612569</v>
      </c>
      <c r="BK78" s="3">
        <f t="shared" si="53"/>
        <v>1.5031094366713693</v>
      </c>
      <c r="BL78" s="3">
        <f t="shared" si="54"/>
        <v>1.2081725266671217</v>
      </c>
      <c r="BM78" s="3">
        <f t="shared" si="55"/>
        <v>1.5817221599490987</v>
      </c>
      <c r="BN78" s="3">
        <f t="shared" si="56"/>
        <v>1.1637575239819558</v>
      </c>
      <c r="BO78" s="3">
        <f t="shared" si="57"/>
        <v>1.6857417386022637</v>
      </c>
      <c r="BP78" s="3">
        <f t="shared" si="58"/>
        <v>1.0802656273398448</v>
      </c>
      <c r="BQ78" s="3">
        <f t="shared" si="59"/>
        <v>2.0975696394313714</v>
      </c>
      <c r="BR78" s="3">
        <f t="shared" si="60"/>
        <v>2.0339462029903608</v>
      </c>
      <c r="BS78" s="3">
        <f t="shared" si="61"/>
        <v>1.936815231197633</v>
      </c>
      <c r="BT78" s="3">
        <f t="shared" si="62"/>
        <v>1.7834032811225635</v>
      </c>
      <c r="BU78" s="3">
        <f t="shared" si="63"/>
        <v>1.5430742350335322</v>
      </c>
      <c r="BV78" s="3">
        <f t="shared" si="64"/>
        <v>1.6872613462435064</v>
      </c>
      <c r="BW78" s="3">
        <f t="shared" si="65"/>
        <v>1.8441042306975133</v>
      </c>
      <c r="BX78" s="3">
        <f t="shared" si="66"/>
        <v>1.865340905624584</v>
      </c>
      <c r="BY78" s="3">
        <f t="shared" si="67"/>
        <v>2.2165881110755015</v>
      </c>
      <c r="BZ78" s="3">
        <f t="shared" si="68"/>
        <v>1.4315245841874509</v>
      </c>
      <c r="CA78" s="3">
        <f t="shared" si="69"/>
        <v>1.0421815945157662</v>
      </c>
      <c r="CB78" s="3" t="e">
        <f t="shared" si="70"/>
        <v>#NUM!</v>
      </c>
      <c r="CC78" s="3" t="e">
        <f t="shared" si="71"/>
        <v>#NUM!</v>
      </c>
      <c r="CD78" s="3">
        <f t="shared" si="72"/>
        <v>1.1316186643491255</v>
      </c>
      <c r="CE78" s="3">
        <f t="shared" si="73"/>
        <v>1.1726029312098598</v>
      </c>
      <c r="CF78" s="3">
        <f t="shared" si="74"/>
        <v>1.0220157398177203</v>
      </c>
      <c r="CG78" s="3">
        <f t="shared" si="75"/>
        <v>1.2957869402516093</v>
      </c>
      <c r="CH78" s="3">
        <f t="shared" si="76"/>
        <v>1.1395642661758498</v>
      </c>
      <c r="CI78" s="3">
        <f t="shared" si="77"/>
        <v>1.3310221710418286</v>
      </c>
      <c r="CJ78" s="3">
        <f t="shared" si="78"/>
        <v>1.0948203803547998</v>
      </c>
    </row>
    <row r="79" spans="2:88" x14ac:dyDescent="0.15">
      <c r="B79" s="3" t="s">
        <v>938</v>
      </c>
      <c r="C79" s="1" t="s">
        <v>524</v>
      </c>
      <c r="D79" s="1" t="s">
        <v>364</v>
      </c>
      <c r="E79" s="3" t="s">
        <v>525</v>
      </c>
      <c r="F79" s="14" t="s">
        <v>674</v>
      </c>
      <c r="G79" s="1" t="s">
        <v>90</v>
      </c>
      <c r="H79" s="1" t="s">
        <v>53</v>
      </c>
      <c r="I79" s="4"/>
      <c r="J79" s="4">
        <v>176.01</v>
      </c>
      <c r="K79" s="4">
        <v>166.33</v>
      </c>
      <c r="L79" s="4">
        <v>147.74</v>
      </c>
      <c r="M79" s="4">
        <v>143.54</v>
      </c>
      <c r="N79" s="4">
        <v>153.77000000000001</v>
      </c>
      <c r="O79" s="4">
        <v>87.81</v>
      </c>
      <c r="P79" s="4">
        <v>79.040000000000006</v>
      </c>
      <c r="Q79" s="4">
        <v>64.7</v>
      </c>
      <c r="R79" s="4">
        <v>49.74</v>
      </c>
      <c r="S79" s="4">
        <v>81.17</v>
      </c>
      <c r="T79" s="4">
        <v>32.950000000000003</v>
      </c>
      <c r="U79" s="4">
        <v>17.739999999999998</v>
      </c>
      <c r="V79" s="4"/>
      <c r="W79" s="4">
        <v>16.12</v>
      </c>
      <c r="X79" s="4">
        <v>38.42</v>
      </c>
      <c r="Y79" s="4">
        <v>13.89</v>
      </c>
      <c r="Z79" s="4">
        <v>51.96</v>
      </c>
      <c r="AA79" s="4">
        <v>11.09</v>
      </c>
      <c r="AB79" s="4">
        <v>124.42</v>
      </c>
      <c r="AC79" s="4">
        <v>108.44</v>
      </c>
      <c r="AD79" s="4">
        <v>87.8</v>
      </c>
      <c r="AE79" s="4">
        <v>60.83</v>
      </c>
      <c r="AF79" s="4">
        <v>34.29</v>
      </c>
      <c r="AG79" s="4">
        <v>46.99</v>
      </c>
      <c r="AH79" s="4">
        <v>59.42</v>
      </c>
      <c r="AI79" s="4">
        <v>73.2</v>
      </c>
      <c r="AJ79" s="4">
        <v>165.31</v>
      </c>
      <c r="AK79" s="4">
        <v>28.54</v>
      </c>
      <c r="AL79" s="4">
        <v>11.67</v>
      </c>
      <c r="AM79" s="4"/>
      <c r="AN79" s="4"/>
      <c r="AO79" s="4"/>
      <c r="AP79" s="4">
        <v>14.4</v>
      </c>
      <c r="AQ79" s="4"/>
      <c r="AR79" s="4"/>
      <c r="AS79" s="4">
        <v>14.13</v>
      </c>
      <c r="AT79" s="4"/>
      <c r="AU79" s="4">
        <v>12.34</v>
      </c>
      <c r="AX79" s="3" t="e">
        <f t="shared" si="40"/>
        <v>#NUM!</v>
      </c>
      <c r="AY79" s="3">
        <f t="shared" si="41"/>
        <v>2.2455373429359939</v>
      </c>
      <c r="AZ79" s="3">
        <f t="shared" si="42"/>
        <v>2.2209705875202883</v>
      </c>
      <c r="BA79" s="3">
        <f t="shared" si="43"/>
        <v>2.1694980946849678</v>
      </c>
      <c r="BB79" s="3">
        <f t="shared" si="44"/>
        <v>2.1569729418962971</v>
      </c>
      <c r="BC79" s="3">
        <f t="shared" si="45"/>
        <v>2.1868716143645348</v>
      </c>
      <c r="BD79" s="3">
        <f t="shared" si="46"/>
        <v>1.9435439771534544</v>
      </c>
      <c r="BE79" s="3">
        <f t="shared" si="47"/>
        <v>1.8978469315795718</v>
      </c>
      <c r="BF79" s="3">
        <f t="shared" si="48"/>
        <v>1.8109042806687004</v>
      </c>
      <c r="BG79" s="3">
        <f t="shared" si="49"/>
        <v>1.6967057809339172</v>
      </c>
      <c r="BH79" s="3">
        <f t="shared" si="50"/>
        <v>1.9093955459671055</v>
      </c>
      <c r="BI79" s="3">
        <f t="shared" si="51"/>
        <v>1.5178554189300286</v>
      </c>
      <c r="BJ79" s="3">
        <f t="shared" si="52"/>
        <v>1.2489536154957075</v>
      </c>
      <c r="BK79" s="3" t="e">
        <f t="shared" si="53"/>
        <v>#NUM!</v>
      </c>
      <c r="BL79" s="3">
        <f t="shared" si="54"/>
        <v>1.2073650374690719</v>
      </c>
      <c r="BM79" s="3">
        <f t="shared" si="55"/>
        <v>1.5845573605256749</v>
      </c>
      <c r="BN79" s="3">
        <f t="shared" si="56"/>
        <v>1.1427022457376157</v>
      </c>
      <c r="BO79" s="3">
        <f t="shared" si="57"/>
        <v>1.7156691424009902</v>
      </c>
      <c r="BP79" s="3">
        <f t="shared" si="58"/>
        <v>1.04493154614916</v>
      </c>
      <c r="BQ79" s="3">
        <f t="shared" si="59"/>
        <v>2.0948901970066509</v>
      </c>
      <c r="BR79" s="3">
        <f t="shared" si="60"/>
        <v>2.0351895089084477</v>
      </c>
      <c r="BS79" s="3">
        <f t="shared" si="61"/>
        <v>1.9434945159061026</v>
      </c>
      <c r="BT79" s="3">
        <f t="shared" si="62"/>
        <v>1.7841178164629232</v>
      </c>
      <c r="BU79" s="3">
        <f t="shared" si="63"/>
        <v>1.5351674851149442</v>
      </c>
      <c r="BV79" s="3">
        <f t="shared" si="64"/>
        <v>1.6720054450229518</v>
      </c>
      <c r="BW79" s="3">
        <f t="shared" si="65"/>
        <v>1.7739326474676453</v>
      </c>
      <c r="BX79" s="3">
        <f t="shared" si="66"/>
        <v>1.8645110810583918</v>
      </c>
      <c r="BY79" s="3">
        <f t="shared" si="67"/>
        <v>2.218299125885173</v>
      </c>
      <c r="BZ79" s="3">
        <f t="shared" si="68"/>
        <v>1.4554539687786281</v>
      </c>
      <c r="CA79" s="3">
        <f t="shared" si="69"/>
        <v>1.0670708560453701</v>
      </c>
      <c r="CB79" s="3" t="e">
        <f t="shared" si="70"/>
        <v>#NUM!</v>
      </c>
      <c r="CC79" s="3" t="e">
        <f t="shared" si="71"/>
        <v>#NUM!</v>
      </c>
      <c r="CD79" s="3" t="e">
        <f t="shared" si="72"/>
        <v>#NUM!</v>
      </c>
      <c r="CE79" s="3">
        <f t="shared" si="73"/>
        <v>1.1583624920952498</v>
      </c>
      <c r="CF79" s="3" t="e">
        <f t="shared" si="74"/>
        <v>#NUM!</v>
      </c>
      <c r="CG79" s="3" t="e">
        <f t="shared" si="75"/>
        <v>#NUM!</v>
      </c>
      <c r="CH79" s="3">
        <f t="shared" si="76"/>
        <v>1.1501421618485586</v>
      </c>
      <c r="CI79" s="3" t="e">
        <f t="shared" si="77"/>
        <v>#NUM!</v>
      </c>
      <c r="CJ79" s="3">
        <f t="shared" si="78"/>
        <v>1.0913151596972228</v>
      </c>
    </row>
    <row r="80" spans="2:88" x14ac:dyDescent="0.15">
      <c r="B80" s="1" t="s">
        <v>939</v>
      </c>
      <c r="C80" s="1" t="s">
        <v>367</v>
      </c>
      <c r="D80" s="1" t="s">
        <v>364</v>
      </c>
      <c r="E80" s="3" t="s">
        <v>368</v>
      </c>
      <c r="F80" s="14" t="s">
        <v>673</v>
      </c>
      <c r="G80" s="1" t="s">
        <v>90</v>
      </c>
      <c r="H80" s="1" t="s">
        <v>59</v>
      </c>
      <c r="I80" s="4"/>
      <c r="J80" s="4">
        <v>178.18</v>
      </c>
      <c r="K80" s="4">
        <v>168.3</v>
      </c>
      <c r="L80" s="4">
        <v>147.94999999999999</v>
      </c>
      <c r="M80" s="4">
        <v>144.97</v>
      </c>
      <c r="N80" s="4">
        <v>155.16</v>
      </c>
      <c r="O80" s="4">
        <v>89.27</v>
      </c>
      <c r="P80" s="4">
        <v>78.900000000000006</v>
      </c>
      <c r="Q80" s="4">
        <v>64.959999999999994</v>
      </c>
      <c r="R80" s="4">
        <v>51.32</v>
      </c>
      <c r="S80" s="4">
        <v>77.45</v>
      </c>
      <c r="T80" s="4">
        <v>32.020000000000003</v>
      </c>
      <c r="U80" s="4">
        <v>17.059999999999999</v>
      </c>
      <c r="V80" s="4">
        <v>31.98</v>
      </c>
      <c r="W80" s="4">
        <v>15.51</v>
      </c>
      <c r="X80" s="4">
        <v>37.159999999999997</v>
      </c>
      <c r="Y80" s="4">
        <v>13.62</v>
      </c>
      <c r="Z80" s="4">
        <v>49.66</v>
      </c>
      <c r="AA80" s="4">
        <v>11.82</v>
      </c>
      <c r="AB80" s="4">
        <v>123.15</v>
      </c>
      <c r="AC80" s="4">
        <v>104.43</v>
      </c>
      <c r="AD80" s="4">
        <v>82.63</v>
      </c>
      <c r="AE80" s="4">
        <v>57.81</v>
      </c>
      <c r="AF80" s="4">
        <v>32.57</v>
      </c>
      <c r="AG80" s="4">
        <v>45.37</v>
      </c>
      <c r="AH80" s="4">
        <v>62.44</v>
      </c>
      <c r="AI80" s="4">
        <v>70.8</v>
      </c>
      <c r="AJ80" s="4">
        <v>164</v>
      </c>
      <c r="AK80" s="4">
        <v>26.45</v>
      </c>
      <c r="AL80" s="4">
        <v>11.27</v>
      </c>
      <c r="AM80" s="4"/>
      <c r="AN80" s="4">
        <v>14.54</v>
      </c>
      <c r="AO80" s="4">
        <v>13.64</v>
      </c>
      <c r="AP80" s="4">
        <v>13.66</v>
      </c>
      <c r="AQ80" s="4">
        <v>9.8699999999999992</v>
      </c>
      <c r="AR80" s="4">
        <v>19.559999999999999</v>
      </c>
      <c r="AS80" s="4">
        <v>13.71</v>
      </c>
      <c r="AT80" s="4">
        <v>20.87</v>
      </c>
      <c r="AU80" s="4">
        <v>12.44</v>
      </c>
      <c r="AX80" s="3" t="e">
        <f t="shared" si="40"/>
        <v>#NUM!</v>
      </c>
      <c r="AY80" s="3">
        <f t="shared" si="41"/>
        <v>2.2508589545992947</v>
      </c>
      <c r="AZ80" s="3">
        <f t="shared" si="42"/>
        <v>2.2260841159758238</v>
      </c>
      <c r="BA80" s="3">
        <f t="shared" si="43"/>
        <v>2.1701149694966517</v>
      </c>
      <c r="BB80" s="3">
        <f t="shared" si="44"/>
        <v>2.1612781389077096</v>
      </c>
      <c r="BC80" s="3">
        <f t="shared" si="45"/>
        <v>2.1907797709280188</v>
      </c>
      <c r="BD80" s="3">
        <f t="shared" si="46"/>
        <v>1.9507055347738611</v>
      </c>
      <c r="BE80" s="3">
        <f t="shared" si="47"/>
        <v>1.8970770032094204</v>
      </c>
      <c r="BF80" s="3">
        <f t="shared" si="48"/>
        <v>1.8126460162331188</v>
      </c>
      <c r="BG80" s="3">
        <f t="shared" si="49"/>
        <v>1.7102866477028908</v>
      </c>
      <c r="BH80" s="3">
        <f t="shared" si="50"/>
        <v>1.8890214220952248</v>
      </c>
      <c r="BI80" s="3">
        <f t="shared" si="51"/>
        <v>1.5054213275832811</v>
      </c>
      <c r="BJ80" s="3">
        <f t="shared" si="52"/>
        <v>1.2319790268315043</v>
      </c>
      <c r="BK80" s="3">
        <f t="shared" si="53"/>
        <v>1.5048784594102158</v>
      </c>
      <c r="BL80" s="3">
        <f t="shared" si="54"/>
        <v>1.190611797813605</v>
      </c>
      <c r="BM80" s="3">
        <f t="shared" si="55"/>
        <v>1.5700757053216041</v>
      </c>
      <c r="BN80" s="3">
        <f t="shared" si="56"/>
        <v>1.1341771075767664</v>
      </c>
      <c r="BO80" s="3">
        <f t="shared" si="57"/>
        <v>1.6960067152185454</v>
      </c>
      <c r="BP80" s="3">
        <f t="shared" si="58"/>
        <v>1.0726174765452365</v>
      </c>
      <c r="BQ80" s="3">
        <f t="shared" si="59"/>
        <v>2.090434416175122</v>
      </c>
      <c r="BR80" s="3">
        <f t="shared" si="60"/>
        <v>2.0188252780039511</v>
      </c>
      <c r="BS80" s="3">
        <f t="shared" si="61"/>
        <v>1.9171377527564442</v>
      </c>
      <c r="BT80" s="3">
        <f t="shared" si="62"/>
        <v>1.7620029693751154</v>
      </c>
      <c r="BU80" s="3">
        <f t="shared" si="63"/>
        <v>1.5128177585648732</v>
      </c>
      <c r="BV80" s="3">
        <f t="shared" si="64"/>
        <v>1.6567687792660166</v>
      </c>
      <c r="BW80" s="3">
        <f t="shared" si="65"/>
        <v>1.7954628943903799</v>
      </c>
      <c r="BX80" s="3">
        <f t="shared" si="66"/>
        <v>1.8500332576897689</v>
      </c>
      <c r="BY80" s="3">
        <f t="shared" si="67"/>
        <v>2.214843848047698</v>
      </c>
      <c r="BZ80" s="3">
        <f t="shared" si="68"/>
        <v>1.4224256763712047</v>
      </c>
      <c r="CA80" s="3">
        <f t="shared" si="69"/>
        <v>1.0519239160461065</v>
      </c>
      <c r="CB80" s="3" t="e">
        <f t="shared" si="70"/>
        <v>#NUM!</v>
      </c>
      <c r="CC80" s="3">
        <f t="shared" si="71"/>
        <v>1.162564406523019</v>
      </c>
      <c r="CD80" s="3">
        <f t="shared" si="72"/>
        <v>1.1348143703204601</v>
      </c>
      <c r="CE80" s="3">
        <f t="shared" si="73"/>
        <v>1.1354506993455138</v>
      </c>
      <c r="CF80" s="3">
        <f t="shared" si="74"/>
        <v>0.99431715266963672</v>
      </c>
      <c r="CG80" s="3">
        <f t="shared" si="75"/>
        <v>1.2913688504515826</v>
      </c>
      <c r="CH80" s="3">
        <f t="shared" si="76"/>
        <v>1.1370374547895128</v>
      </c>
      <c r="CI80" s="3">
        <f t="shared" si="77"/>
        <v>1.319522449065454</v>
      </c>
      <c r="CJ80" s="3">
        <f t="shared" si="78"/>
        <v>1.0948203803547998</v>
      </c>
    </row>
    <row r="81" spans="2:88" x14ac:dyDescent="0.15">
      <c r="B81" s="4" t="s">
        <v>937</v>
      </c>
      <c r="C81" s="3" t="s">
        <v>36</v>
      </c>
      <c r="D81" s="3" t="s">
        <v>37</v>
      </c>
      <c r="E81" s="3" t="s">
        <v>38</v>
      </c>
      <c r="F81" s="14" t="s">
        <v>675</v>
      </c>
      <c r="G81" s="3" t="s">
        <v>39</v>
      </c>
      <c r="H81" s="3" t="s">
        <v>40</v>
      </c>
      <c r="I81" s="4">
        <v>182.01</v>
      </c>
      <c r="J81" s="4">
        <v>187.01</v>
      </c>
      <c r="K81" s="4">
        <v>175.7</v>
      </c>
      <c r="L81" s="4">
        <v>154.43</v>
      </c>
      <c r="M81" s="4">
        <v>149.91999999999999</v>
      </c>
      <c r="N81" s="4">
        <v>161.72999999999999</v>
      </c>
      <c r="O81" s="4">
        <v>89.05</v>
      </c>
      <c r="P81" s="4">
        <v>82.46</v>
      </c>
      <c r="Q81" s="4">
        <v>70</v>
      </c>
      <c r="R81" s="4">
        <v>56.08</v>
      </c>
      <c r="S81" s="4">
        <v>81.34</v>
      </c>
      <c r="T81" s="4">
        <v>30.85</v>
      </c>
      <c r="U81" s="4">
        <v>17.760000000000002</v>
      </c>
      <c r="V81" s="4">
        <v>31.31</v>
      </c>
      <c r="W81" s="4">
        <v>16.79</v>
      </c>
      <c r="X81" s="4">
        <v>36.07</v>
      </c>
      <c r="Y81" s="4">
        <v>15.26</v>
      </c>
      <c r="Z81" s="4">
        <v>50.32</v>
      </c>
      <c r="AA81" s="4">
        <v>13.66</v>
      </c>
      <c r="AB81" s="4">
        <v>133.44999999999999</v>
      </c>
      <c r="AC81" s="4">
        <v>113.73</v>
      </c>
      <c r="AD81" s="4">
        <v>94.22</v>
      </c>
      <c r="AE81" s="4">
        <v>65.77</v>
      </c>
      <c r="AF81" s="4">
        <v>32.58</v>
      </c>
      <c r="AG81" s="4">
        <v>48.94</v>
      </c>
      <c r="AH81" s="4">
        <v>68.83</v>
      </c>
      <c r="AI81" s="4">
        <v>77.400000000000006</v>
      </c>
      <c r="AJ81" s="4">
        <v>170.7</v>
      </c>
      <c r="AK81" s="4">
        <v>28.72</v>
      </c>
      <c r="AL81" s="4"/>
      <c r="AM81" s="4"/>
      <c r="AN81" s="4"/>
      <c r="AO81" s="4">
        <v>12.93</v>
      </c>
      <c r="AP81" s="4"/>
      <c r="AQ81" s="4">
        <v>9.93</v>
      </c>
      <c r="AR81" s="4">
        <v>21.12</v>
      </c>
      <c r="AS81" s="4">
        <v>14.47</v>
      </c>
      <c r="AT81" s="4"/>
      <c r="AU81" s="4">
        <v>12.68</v>
      </c>
      <c r="AX81" s="3">
        <f t="shared" si="40"/>
        <v>2.2600952496637108</v>
      </c>
      <c r="AY81" s="3">
        <f t="shared" si="41"/>
        <v>2.2718648302193953</v>
      </c>
      <c r="AZ81" s="3">
        <f t="shared" si="42"/>
        <v>2.2447717614952949</v>
      </c>
      <c r="BA81" s="3">
        <f t="shared" si="43"/>
        <v>2.1887316714457432</v>
      </c>
      <c r="BB81" s="3">
        <f t="shared" si="44"/>
        <v>2.1758595735437032</v>
      </c>
      <c r="BC81" s="3">
        <f t="shared" si="45"/>
        <v>2.2087905865482989</v>
      </c>
      <c r="BD81" s="3">
        <f t="shared" si="46"/>
        <v>1.9496339237992624</v>
      </c>
      <c r="BE81" s="3">
        <f t="shared" si="47"/>
        <v>1.9162433304653397</v>
      </c>
      <c r="BF81" s="3">
        <f t="shared" si="48"/>
        <v>1.8450980400142569</v>
      </c>
      <c r="BG81" s="3">
        <f t="shared" si="49"/>
        <v>1.7488080049586023</v>
      </c>
      <c r="BH81" s="3">
        <f t="shared" si="50"/>
        <v>1.9103041680685688</v>
      </c>
      <c r="BI81" s="3">
        <f t="shared" si="51"/>
        <v>1.4892551683692605</v>
      </c>
      <c r="BJ81" s="3">
        <f t="shared" si="52"/>
        <v>1.2494429614425822</v>
      </c>
      <c r="BK81" s="3">
        <f t="shared" si="53"/>
        <v>1.4956830676169153</v>
      </c>
      <c r="BL81" s="3">
        <f t="shared" si="54"/>
        <v>1.2250506961380487</v>
      </c>
      <c r="BM81" s="3">
        <f t="shared" si="55"/>
        <v>1.557146142318363</v>
      </c>
      <c r="BN81" s="3">
        <f t="shared" si="56"/>
        <v>1.1835545336188618</v>
      </c>
      <c r="BO81" s="3">
        <f t="shared" si="57"/>
        <v>1.7017406324372124</v>
      </c>
      <c r="BP81" s="3">
        <f t="shared" si="58"/>
        <v>1.1354506993455138</v>
      </c>
      <c r="BQ81" s="3">
        <f t="shared" si="59"/>
        <v>2.1253185781235264</v>
      </c>
      <c r="BR81" s="3">
        <f t="shared" si="60"/>
        <v>2.0558750391460969</v>
      </c>
      <c r="BS81" s="3">
        <f t="shared" si="61"/>
        <v>1.9741430999022149</v>
      </c>
      <c r="BT81" s="3">
        <f t="shared" si="62"/>
        <v>1.8180278418592561</v>
      </c>
      <c r="BU81" s="3">
        <f t="shared" si="63"/>
        <v>1.5129510799724906</v>
      </c>
      <c r="BV81" s="3">
        <f t="shared" si="64"/>
        <v>1.6896639650157703</v>
      </c>
      <c r="BW81" s="3">
        <f t="shared" si="65"/>
        <v>1.8377777695537332</v>
      </c>
      <c r="BX81" s="3">
        <f t="shared" si="66"/>
        <v>1.8887409606828927</v>
      </c>
      <c r="BY81" s="3">
        <f t="shared" si="67"/>
        <v>2.2322335211147335</v>
      </c>
      <c r="BZ81" s="3">
        <f t="shared" si="68"/>
        <v>1.4581844355702627</v>
      </c>
      <c r="CA81" s="3" t="e">
        <f t="shared" si="69"/>
        <v>#NUM!</v>
      </c>
      <c r="CB81" s="3" t="e">
        <f t="shared" si="70"/>
        <v>#NUM!</v>
      </c>
      <c r="CC81" s="3" t="e">
        <f t="shared" si="71"/>
        <v>#NUM!</v>
      </c>
      <c r="CD81" s="3">
        <f t="shared" si="72"/>
        <v>1.1115985248803941</v>
      </c>
      <c r="CE81" s="3" t="e">
        <f t="shared" si="73"/>
        <v>#NUM!</v>
      </c>
      <c r="CF81" s="3">
        <f t="shared" si="74"/>
        <v>0.99694924849538114</v>
      </c>
      <c r="CG81" s="3">
        <f t="shared" si="75"/>
        <v>1.3246939138617746</v>
      </c>
      <c r="CH81" s="3">
        <f t="shared" si="76"/>
        <v>1.1604685311190375</v>
      </c>
      <c r="CI81" s="3" t="e">
        <f t="shared" si="77"/>
        <v>#NUM!</v>
      </c>
      <c r="CJ81" s="3">
        <f t="shared" si="78"/>
        <v>1.1031192535457139</v>
      </c>
    </row>
    <row r="82" spans="2:88" x14ac:dyDescent="0.15">
      <c r="B82" s="4" t="s">
        <v>937</v>
      </c>
      <c r="C82" s="3" t="s">
        <v>65</v>
      </c>
      <c r="D82" s="3" t="s">
        <v>37</v>
      </c>
      <c r="E82" s="2" t="s">
        <v>66</v>
      </c>
      <c r="F82" s="15" t="s">
        <v>675</v>
      </c>
      <c r="G82" s="1" t="s">
        <v>39</v>
      </c>
      <c r="H82" s="1" t="s">
        <v>67</v>
      </c>
      <c r="I82" s="4">
        <v>180.54</v>
      </c>
      <c r="J82" s="4">
        <v>187.1</v>
      </c>
      <c r="K82" s="4">
        <v>176.41</v>
      </c>
      <c r="L82" s="4">
        <v>153.16999999999999</v>
      </c>
      <c r="M82" s="4">
        <v>148.44</v>
      </c>
      <c r="N82" s="4">
        <v>159.05000000000001</v>
      </c>
      <c r="O82" s="4">
        <v>89.64</v>
      </c>
      <c r="P82" s="4">
        <v>82.51</v>
      </c>
      <c r="Q82" s="4">
        <v>68.14</v>
      </c>
      <c r="R82" s="4">
        <v>54.84</v>
      </c>
      <c r="S82" s="4">
        <v>82.42</v>
      </c>
      <c r="T82" s="4">
        <v>33.130000000000003</v>
      </c>
      <c r="U82" s="4">
        <v>18.79</v>
      </c>
      <c r="V82" s="4">
        <v>33.979999999999997</v>
      </c>
      <c r="W82" s="4">
        <v>17.72</v>
      </c>
      <c r="X82" s="4">
        <v>39.07</v>
      </c>
      <c r="Y82" s="4">
        <v>16.100000000000001</v>
      </c>
      <c r="Z82" s="4">
        <v>50.97</v>
      </c>
      <c r="AA82" s="4">
        <v>13.95</v>
      </c>
      <c r="AB82" s="4">
        <v>130.53</v>
      </c>
      <c r="AC82" s="4">
        <v>111.97</v>
      </c>
      <c r="AD82" s="4">
        <v>91.57</v>
      </c>
      <c r="AE82" s="4">
        <v>65.010000000000005</v>
      </c>
      <c r="AF82" s="4">
        <v>33.880000000000003</v>
      </c>
      <c r="AG82" s="4">
        <v>49.98</v>
      </c>
      <c r="AH82" s="4">
        <v>67.010000000000005</v>
      </c>
      <c r="AI82" s="4">
        <v>75.650000000000006</v>
      </c>
      <c r="AJ82" s="4">
        <v>169.33</v>
      </c>
      <c r="AL82" s="4">
        <v>11.54</v>
      </c>
      <c r="AM82" s="4"/>
      <c r="AN82" s="4"/>
      <c r="AO82" s="4"/>
      <c r="AP82" s="4"/>
      <c r="AQ82" s="4"/>
      <c r="AR82" s="4"/>
      <c r="AS82" s="4"/>
      <c r="AT82" s="4"/>
      <c r="AU82" s="4">
        <v>12.63</v>
      </c>
      <c r="AX82" s="3">
        <f t="shared" si="40"/>
        <v>2.2565734381237244</v>
      </c>
      <c r="AY82" s="3">
        <f t="shared" si="41"/>
        <v>2.2720737875000099</v>
      </c>
      <c r="AZ82" s="3">
        <f t="shared" si="42"/>
        <v>2.2465231999665738</v>
      </c>
      <c r="BA82" s="3">
        <f t="shared" si="43"/>
        <v>2.1851737123573369</v>
      </c>
      <c r="BB82" s="3">
        <f t="shared" si="44"/>
        <v>2.1715509456767457</v>
      </c>
      <c r="BC82" s="3">
        <f t="shared" si="45"/>
        <v>2.2015336734433824</v>
      </c>
      <c r="BD82" s="3">
        <f t="shared" si="46"/>
        <v>1.9525018478630236</v>
      </c>
      <c r="BE82" s="3">
        <f t="shared" si="47"/>
        <v>1.9165065871151556</v>
      </c>
      <c r="BF82" s="3">
        <f t="shared" si="48"/>
        <v>1.8334021292318585</v>
      </c>
      <c r="BG82" s="3">
        <f t="shared" si="49"/>
        <v>1.7390974461174751</v>
      </c>
      <c r="BH82" s="3">
        <f t="shared" si="50"/>
        <v>1.9160326101885694</v>
      </c>
      <c r="BI82" s="3">
        <f t="shared" si="51"/>
        <v>1.5202214358819601</v>
      </c>
      <c r="BJ82" s="3">
        <f t="shared" si="52"/>
        <v>1.2739267801005256</v>
      </c>
      <c r="BK82" s="3">
        <f t="shared" si="53"/>
        <v>1.5312233745330268</v>
      </c>
      <c r="BL82" s="3">
        <f t="shared" si="54"/>
        <v>1.248463717551032</v>
      </c>
      <c r="BM82" s="3">
        <f t="shared" si="55"/>
        <v>1.5918434112247846</v>
      </c>
      <c r="BN82" s="3">
        <f t="shared" si="56"/>
        <v>1.2068258760318498</v>
      </c>
      <c r="BO82" s="3">
        <f t="shared" si="57"/>
        <v>1.7073146335887079</v>
      </c>
      <c r="BP82" s="3">
        <f t="shared" si="58"/>
        <v>1.1445742076096164</v>
      </c>
      <c r="BQ82" s="3">
        <f t="shared" si="59"/>
        <v>2.1157103380123794</v>
      </c>
      <c r="BR82" s="3">
        <f t="shared" si="60"/>
        <v>2.0491016782085572</v>
      </c>
      <c r="BS82" s="3">
        <f t="shared" si="61"/>
        <v>1.9617532141867826</v>
      </c>
      <c r="BT82" s="3">
        <f t="shared" si="62"/>
        <v>1.8129801660394804</v>
      </c>
      <c r="BU82" s="3">
        <f t="shared" si="63"/>
        <v>1.5299434016586693</v>
      </c>
      <c r="BV82" s="3">
        <f t="shared" si="64"/>
        <v>1.6987962517904311</v>
      </c>
      <c r="BW82" s="3">
        <f t="shared" si="65"/>
        <v>1.8261396179359148</v>
      </c>
      <c r="BX82" s="3">
        <f t="shared" si="66"/>
        <v>1.8788089323592057</v>
      </c>
      <c r="BY82" s="3">
        <f t="shared" si="67"/>
        <v>2.2287339083761366</v>
      </c>
      <c r="BZ82" s="3" t="e">
        <f t="shared" si="68"/>
        <v>#NUM!</v>
      </c>
      <c r="CA82" s="3">
        <f t="shared" si="69"/>
        <v>1.0622058088197126</v>
      </c>
      <c r="CB82" s="3" t="e">
        <f t="shared" si="70"/>
        <v>#NUM!</v>
      </c>
      <c r="CC82" s="3" t="e">
        <f t="shared" si="71"/>
        <v>#NUM!</v>
      </c>
      <c r="CD82" s="3" t="e">
        <f t="shared" si="72"/>
        <v>#NUM!</v>
      </c>
      <c r="CE82" s="3" t="e">
        <f t="shared" si="73"/>
        <v>#NUM!</v>
      </c>
      <c r="CF82" s="3" t="e">
        <f t="shared" si="74"/>
        <v>#NUM!</v>
      </c>
      <c r="CG82" s="3" t="e">
        <f t="shared" si="75"/>
        <v>#NUM!</v>
      </c>
      <c r="CH82" s="3" t="e">
        <f t="shared" si="76"/>
        <v>#NUM!</v>
      </c>
      <c r="CI82" s="3" t="e">
        <f t="shared" si="77"/>
        <v>#NUM!</v>
      </c>
      <c r="CJ82" s="3">
        <f t="shared" si="78"/>
        <v>1.1014033505553307</v>
      </c>
    </row>
    <row r="83" spans="2:88" x14ac:dyDescent="0.15">
      <c r="B83" s="1" t="s">
        <v>936</v>
      </c>
      <c r="C83" s="2" t="s">
        <v>85</v>
      </c>
      <c r="D83" s="1" t="s">
        <v>37</v>
      </c>
      <c r="E83" s="2" t="s">
        <v>86</v>
      </c>
      <c r="F83" s="15" t="s">
        <v>675</v>
      </c>
      <c r="G83" s="1" t="s">
        <v>39</v>
      </c>
      <c r="H83" s="1" t="s">
        <v>40</v>
      </c>
      <c r="I83" s="4">
        <v>176.82</v>
      </c>
      <c r="J83" s="4">
        <v>186.56</v>
      </c>
      <c r="K83" s="4">
        <v>172.53</v>
      </c>
      <c r="L83" s="4">
        <v>152.38</v>
      </c>
      <c r="M83" s="4">
        <v>148.43</v>
      </c>
      <c r="N83" s="4">
        <v>162.71</v>
      </c>
      <c r="O83" s="4">
        <v>89.43</v>
      </c>
      <c r="P83" s="4">
        <v>81.83</v>
      </c>
      <c r="Q83" s="4">
        <v>68.72</v>
      </c>
      <c r="R83" s="4">
        <v>53.51</v>
      </c>
      <c r="S83" s="4">
        <v>84.38</v>
      </c>
      <c r="T83" s="4">
        <v>32.65</v>
      </c>
      <c r="U83" s="4">
        <v>16.43</v>
      </c>
      <c r="V83" s="4">
        <v>32.44</v>
      </c>
      <c r="W83" s="4">
        <v>14.98</v>
      </c>
      <c r="X83" s="4">
        <v>39.76</v>
      </c>
      <c r="Y83" s="4">
        <v>11.9</v>
      </c>
      <c r="Z83" s="4">
        <v>53.14</v>
      </c>
      <c r="AA83" s="4">
        <v>8.94</v>
      </c>
      <c r="AB83" s="4">
        <v>132.21</v>
      </c>
      <c r="AC83" s="4">
        <v>110.63</v>
      </c>
      <c r="AD83" s="4">
        <v>91.04</v>
      </c>
      <c r="AE83" s="4">
        <v>64.33</v>
      </c>
      <c r="AF83" s="4">
        <v>34.39</v>
      </c>
      <c r="AG83" s="4">
        <v>50.26</v>
      </c>
      <c r="AH83" s="4">
        <v>64.98</v>
      </c>
      <c r="AI83" s="4">
        <v>75.319999999999993</v>
      </c>
      <c r="AJ83" s="4"/>
      <c r="AK83" s="4">
        <v>26.81</v>
      </c>
      <c r="AL83" s="4">
        <v>11.21</v>
      </c>
      <c r="AM83" s="4"/>
      <c r="AN83" s="4"/>
      <c r="AO83" s="4"/>
      <c r="AP83" s="4"/>
      <c r="AQ83" s="4"/>
      <c r="AR83" s="4"/>
      <c r="AS83" s="4"/>
      <c r="AT83" s="4">
        <v>20.78</v>
      </c>
      <c r="AU83" s="4">
        <v>12.12</v>
      </c>
      <c r="AX83" s="3">
        <f t="shared" si="40"/>
        <v>2.2475313862335686</v>
      </c>
      <c r="AY83" s="3">
        <f t="shared" si="41"/>
        <v>2.2708185330789199</v>
      </c>
      <c r="AZ83" s="3">
        <f t="shared" si="42"/>
        <v>2.2368646223173876</v>
      </c>
      <c r="BA83" s="3">
        <f t="shared" si="43"/>
        <v>2.1829279692369923</v>
      </c>
      <c r="BB83" s="3">
        <f t="shared" si="44"/>
        <v>2.1715216874504466</v>
      </c>
      <c r="BC83" s="3">
        <f t="shared" si="45"/>
        <v>2.2114142450779757</v>
      </c>
      <c r="BD83" s="3">
        <f t="shared" si="46"/>
        <v>1.9514832307522931</v>
      </c>
      <c r="BE83" s="3">
        <f t="shared" si="47"/>
        <v>1.9129125511760969</v>
      </c>
      <c r="BF83" s="3">
        <f t="shared" si="48"/>
        <v>1.837083150823186</v>
      </c>
      <c r="BG83" s="3">
        <f t="shared" si="49"/>
        <v>1.7284349509742547</v>
      </c>
      <c r="BH83" s="3">
        <f t="shared" si="50"/>
        <v>1.9262395210458623</v>
      </c>
      <c r="BI83" s="3">
        <f t="shared" si="51"/>
        <v>1.5138831856110928</v>
      </c>
      <c r="BJ83" s="3">
        <f t="shared" si="52"/>
        <v>1.2156375634350618</v>
      </c>
      <c r="BK83" s="3">
        <f t="shared" si="53"/>
        <v>1.5110808455391185</v>
      </c>
      <c r="BL83" s="3">
        <f t="shared" si="54"/>
        <v>1.1755118133634477</v>
      </c>
      <c r="BM83" s="3">
        <f t="shared" si="55"/>
        <v>1.5994463757252757</v>
      </c>
      <c r="BN83" s="3">
        <f t="shared" si="56"/>
        <v>1.0755469613925308</v>
      </c>
      <c r="BO83" s="3">
        <f t="shared" si="57"/>
        <v>1.7254215500742587</v>
      </c>
      <c r="BP83" s="3">
        <f t="shared" si="58"/>
        <v>0.95133751879591766</v>
      </c>
      <c r="BQ83" s="3">
        <f t="shared" si="59"/>
        <v>2.1212643052295812</v>
      </c>
      <c r="BR83" s="3">
        <f t="shared" si="60"/>
        <v>2.0438729123914245</v>
      </c>
      <c r="BS83" s="3">
        <f t="shared" si="61"/>
        <v>1.9592322490509959</v>
      </c>
      <c r="BT83" s="3">
        <f t="shared" si="62"/>
        <v>1.8084135514003681</v>
      </c>
      <c r="BU83" s="3">
        <f t="shared" si="63"/>
        <v>1.5364321758220134</v>
      </c>
      <c r="BV83" s="3">
        <f t="shared" si="64"/>
        <v>1.7012224842565571</v>
      </c>
      <c r="BW83" s="3">
        <f t="shared" si="65"/>
        <v>1.812779707008964</v>
      </c>
      <c r="BX83" s="3">
        <f t="shared" si="66"/>
        <v>1.8769103113446273</v>
      </c>
      <c r="BY83" s="3" t="e">
        <f t="shared" si="67"/>
        <v>#NUM!</v>
      </c>
      <c r="BZ83" s="3">
        <f t="shared" si="68"/>
        <v>1.4282968139828796</v>
      </c>
      <c r="CA83" s="3">
        <f t="shared" si="69"/>
        <v>1.0496056125949731</v>
      </c>
      <c r="CB83" s="3" t="e">
        <f t="shared" si="70"/>
        <v>#NUM!</v>
      </c>
      <c r="CC83" s="3" t="e">
        <f t="shared" si="71"/>
        <v>#NUM!</v>
      </c>
      <c r="CD83" s="3" t="e">
        <f t="shared" si="72"/>
        <v>#NUM!</v>
      </c>
      <c r="CE83" s="3" t="e">
        <f t="shared" si="73"/>
        <v>#NUM!</v>
      </c>
      <c r="CF83" s="3" t="e">
        <f t="shared" si="74"/>
        <v>#NUM!</v>
      </c>
      <c r="CG83" s="3" t="e">
        <f t="shared" si="75"/>
        <v>#NUM!</v>
      </c>
      <c r="CH83" s="3" t="e">
        <f t="shared" si="76"/>
        <v>#NUM!</v>
      </c>
      <c r="CI83" s="3">
        <f t="shared" si="77"/>
        <v>1.3176455432211587</v>
      </c>
      <c r="CJ83" s="3">
        <f t="shared" si="78"/>
        <v>1.0835026198302673</v>
      </c>
    </row>
    <row r="84" spans="2:88" x14ac:dyDescent="0.15">
      <c r="B84" s="1" t="s">
        <v>936</v>
      </c>
      <c r="C84" s="1" t="s">
        <v>87</v>
      </c>
      <c r="D84" s="1" t="s">
        <v>37</v>
      </c>
      <c r="E84" s="2" t="s">
        <v>88</v>
      </c>
      <c r="F84" s="15" t="s">
        <v>675</v>
      </c>
      <c r="G84" s="1" t="s">
        <v>39</v>
      </c>
      <c r="H84" s="1" t="s">
        <v>40</v>
      </c>
      <c r="I84" s="4">
        <v>172.11</v>
      </c>
      <c r="J84" s="4">
        <v>176.79</v>
      </c>
      <c r="K84" s="4">
        <v>166.27</v>
      </c>
      <c r="L84" s="4">
        <v>147.97</v>
      </c>
      <c r="M84" s="4">
        <v>146.41999999999999</v>
      </c>
      <c r="N84" s="4">
        <v>156.27000000000001</v>
      </c>
      <c r="O84" s="4">
        <v>89.27</v>
      </c>
      <c r="P84" s="4">
        <v>79.3</v>
      </c>
      <c r="Q84" s="4">
        <v>65.03</v>
      </c>
      <c r="R84" s="4">
        <v>53.2</v>
      </c>
      <c r="S84" s="4">
        <v>76.14</v>
      </c>
      <c r="T84" s="4"/>
      <c r="U84" s="4"/>
      <c r="V84" s="4"/>
      <c r="W84" s="4"/>
      <c r="X84" s="4"/>
      <c r="Y84" s="4"/>
      <c r="Z84" s="4">
        <v>49.79</v>
      </c>
      <c r="AA84" s="4"/>
      <c r="AB84" s="4"/>
      <c r="AC84" s="4"/>
      <c r="AD84" s="4"/>
      <c r="AE84" s="4"/>
      <c r="AF84" s="4">
        <v>33.6</v>
      </c>
      <c r="AG84" s="4">
        <v>43.71</v>
      </c>
      <c r="AH84" s="4">
        <v>65.17</v>
      </c>
      <c r="AI84" s="4">
        <v>74.62</v>
      </c>
      <c r="AJ84" s="4"/>
      <c r="AK84" s="4">
        <v>26.13</v>
      </c>
      <c r="AL84" s="4">
        <v>11.34</v>
      </c>
      <c r="AM84" s="4"/>
      <c r="AN84" s="4"/>
      <c r="AO84" s="4"/>
      <c r="AP84" s="4"/>
      <c r="AQ84" s="4"/>
      <c r="AR84" s="4"/>
      <c r="AS84" s="4"/>
      <c r="AT84" s="4">
        <v>20.83</v>
      </c>
      <c r="AU84" s="4">
        <v>13.08</v>
      </c>
      <c r="AX84" s="3">
        <f t="shared" si="40"/>
        <v>2.2358061046021036</v>
      </c>
      <c r="AY84" s="3">
        <f t="shared" si="41"/>
        <v>2.2474576958148118</v>
      </c>
      <c r="AZ84" s="3">
        <f t="shared" si="42"/>
        <v>2.2208138967854909</v>
      </c>
      <c r="BA84" s="3">
        <f t="shared" si="43"/>
        <v>2.1701736738062714</v>
      </c>
      <c r="BB84" s="3">
        <f t="shared" si="44"/>
        <v>2.1656004025174114</v>
      </c>
      <c r="BC84" s="3">
        <f t="shared" si="45"/>
        <v>2.1938756121523597</v>
      </c>
      <c r="BD84" s="3">
        <f t="shared" si="46"/>
        <v>1.9507055347738611</v>
      </c>
      <c r="BE84" s="3">
        <f t="shared" si="47"/>
        <v>1.8992731873176039</v>
      </c>
      <c r="BF84" s="3">
        <f t="shared" si="48"/>
        <v>1.8131137540078985</v>
      </c>
      <c r="BG84" s="3">
        <f t="shared" si="49"/>
        <v>1.7259116322950483</v>
      </c>
      <c r="BH84" s="3">
        <f t="shared" si="50"/>
        <v>1.8816128724783485</v>
      </c>
      <c r="BI84" s="3" t="e">
        <f t="shared" si="51"/>
        <v>#NUM!</v>
      </c>
      <c r="BJ84" s="3" t="e">
        <f t="shared" si="52"/>
        <v>#NUM!</v>
      </c>
      <c r="BK84" s="3" t="e">
        <f t="shared" si="53"/>
        <v>#NUM!</v>
      </c>
      <c r="BL84" s="3" t="e">
        <f t="shared" si="54"/>
        <v>#NUM!</v>
      </c>
      <c r="BM84" s="3" t="e">
        <f t="shared" si="55"/>
        <v>#NUM!</v>
      </c>
      <c r="BN84" s="3" t="e">
        <f t="shared" si="56"/>
        <v>#NUM!</v>
      </c>
      <c r="BO84" s="3">
        <f t="shared" si="57"/>
        <v>1.6971421262754596</v>
      </c>
      <c r="BP84" s="3" t="e">
        <f t="shared" si="58"/>
        <v>#NUM!</v>
      </c>
      <c r="BQ84" s="3" t="e">
        <f t="shared" si="59"/>
        <v>#NUM!</v>
      </c>
      <c r="BR84" s="3" t="e">
        <f t="shared" si="60"/>
        <v>#NUM!</v>
      </c>
      <c r="BS84" s="3" t="e">
        <f t="shared" si="61"/>
        <v>#NUM!</v>
      </c>
      <c r="BT84" s="3" t="e">
        <f t="shared" si="62"/>
        <v>#NUM!</v>
      </c>
      <c r="BU84" s="3">
        <f t="shared" si="63"/>
        <v>1.5263392773898441</v>
      </c>
      <c r="BV84" s="3">
        <f t="shared" si="64"/>
        <v>1.6405808064896525</v>
      </c>
      <c r="BW84" s="3">
        <f t="shared" si="65"/>
        <v>1.8140477209955994</v>
      </c>
      <c r="BX84" s="3">
        <f t="shared" si="66"/>
        <v>1.8728552447048104</v>
      </c>
      <c r="BY84" s="3" t="e">
        <f t="shared" si="67"/>
        <v>#NUM!</v>
      </c>
      <c r="BZ84" s="3">
        <f t="shared" si="68"/>
        <v>1.4171394097273255</v>
      </c>
      <c r="CA84" s="3">
        <f t="shared" si="69"/>
        <v>1.0546130545568877</v>
      </c>
      <c r="CB84" s="3" t="e">
        <f t="shared" si="70"/>
        <v>#NUM!</v>
      </c>
      <c r="CC84" s="3" t="e">
        <f t="shared" si="71"/>
        <v>#NUM!</v>
      </c>
      <c r="CD84" s="3" t="e">
        <f t="shared" si="72"/>
        <v>#NUM!</v>
      </c>
      <c r="CE84" s="3" t="e">
        <f t="shared" si="73"/>
        <v>#NUM!</v>
      </c>
      <c r="CF84" s="3" t="e">
        <f t="shared" si="74"/>
        <v>#NUM!</v>
      </c>
      <c r="CG84" s="3" t="e">
        <f t="shared" si="75"/>
        <v>#NUM!</v>
      </c>
      <c r="CH84" s="3" t="e">
        <f t="shared" si="76"/>
        <v>#NUM!</v>
      </c>
      <c r="CI84" s="3">
        <f t="shared" si="77"/>
        <v>1.3186892699477459</v>
      </c>
      <c r="CJ84" s="3">
        <f t="shared" si="78"/>
        <v>1.1166077439882485</v>
      </c>
    </row>
    <row r="85" spans="2:88" x14ac:dyDescent="0.15">
      <c r="B85" s="1" t="s">
        <v>936</v>
      </c>
      <c r="C85" s="1" t="s">
        <v>91</v>
      </c>
      <c r="D85" s="1" t="s">
        <v>37</v>
      </c>
      <c r="E85" s="1" t="s">
        <v>92</v>
      </c>
      <c r="F85" s="16" t="s">
        <v>675</v>
      </c>
      <c r="G85" s="1" t="s">
        <v>39</v>
      </c>
      <c r="H85" s="1" t="s">
        <v>53</v>
      </c>
      <c r="I85" s="4">
        <v>172.06</v>
      </c>
      <c r="J85" s="4">
        <v>181.04</v>
      </c>
      <c r="K85" s="4">
        <v>170.4</v>
      </c>
      <c r="L85" s="4">
        <v>146.44</v>
      </c>
      <c r="M85" s="4">
        <v>143.9</v>
      </c>
      <c r="N85" s="4">
        <v>153.91999999999999</v>
      </c>
      <c r="O85" s="4">
        <v>89.61</v>
      </c>
      <c r="P85" s="4">
        <v>85.69</v>
      </c>
      <c r="Q85" s="4">
        <v>69.41</v>
      </c>
      <c r="R85" s="4">
        <v>55.73</v>
      </c>
      <c r="S85" s="4">
        <v>75.489999999999995</v>
      </c>
      <c r="T85" s="4">
        <v>28.92</v>
      </c>
      <c r="U85" s="4">
        <v>18.36</v>
      </c>
      <c r="V85" s="4">
        <v>29.6</v>
      </c>
      <c r="W85" s="4">
        <v>18.04</v>
      </c>
      <c r="X85" s="4">
        <v>36.36</v>
      </c>
      <c r="Y85" s="4">
        <v>16.12</v>
      </c>
      <c r="Z85" s="4">
        <v>44.43</v>
      </c>
      <c r="AA85" s="4">
        <v>13.75</v>
      </c>
      <c r="AB85" s="4">
        <v>125.02</v>
      </c>
      <c r="AC85" s="4">
        <v>106.24</v>
      </c>
      <c r="AD85" s="4">
        <v>83.86</v>
      </c>
      <c r="AE85" s="4">
        <v>54.4</v>
      </c>
      <c r="AF85" s="4">
        <v>31.55</v>
      </c>
      <c r="AG85" s="4">
        <v>44.43</v>
      </c>
      <c r="AH85" s="4">
        <v>62.37</v>
      </c>
      <c r="AI85" s="4">
        <v>70.180000000000007</v>
      </c>
      <c r="AJ85" s="4">
        <v>163.55000000000001</v>
      </c>
      <c r="AK85" s="4">
        <v>29.17</v>
      </c>
      <c r="AL85" s="4">
        <v>12.01</v>
      </c>
      <c r="AM85" s="4">
        <v>30</v>
      </c>
      <c r="AN85" s="4">
        <v>15.54</v>
      </c>
      <c r="AO85" s="4">
        <v>12.61</v>
      </c>
      <c r="AP85" s="4">
        <v>16.239999999999998</v>
      </c>
      <c r="AQ85" s="4">
        <v>10.9</v>
      </c>
      <c r="AR85" s="4">
        <v>22.62</v>
      </c>
      <c r="AS85" s="4">
        <v>13.97</v>
      </c>
      <c r="AT85" s="4"/>
      <c r="AU85" s="4">
        <v>12.77</v>
      </c>
      <c r="AX85" s="3">
        <f t="shared" si="40"/>
        <v>2.2356799185646921</v>
      </c>
      <c r="AY85" s="3">
        <f t="shared" si="41"/>
        <v>2.2577745409466723</v>
      </c>
      <c r="AZ85" s="3">
        <f t="shared" si="42"/>
        <v>2.2314695904306814</v>
      </c>
      <c r="BA85" s="3">
        <f t="shared" si="43"/>
        <v>2.1656597202094936</v>
      </c>
      <c r="BB85" s="3">
        <f t="shared" si="44"/>
        <v>2.1580607939366052</v>
      </c>
      <c r="BC85" s="3">
        <f t="shared" si="45"/>
        <v>2.1872950546937378</v>
      </c>
      <c r="BD85" s="3">
        <f t="shared" si="46"/>
        <v>1.9523564773237907</v>
      </c>
      <c r="BE85" s="3">
        <f t="shared" si="47"/>
        <v>1.9329301428307895</v>
      </c>
      <c r="BF85" s="3">
        <f t="shared" si="48"/>
        <v>1.8414220444023592</v>
      </c>
      <c r="BG85" s="3">
        <f t="shared" si="49"/>
        <v>1.7460890430562002</v>
      </c>
      <c r="BH85" s="3">
        <f t="shared" si="50"/>
        <v>1.877889425371484</v>
      </c>
      <c r="BI85" s="3">
        <f t="shared" si="51"/>
        <v>1.4611982886224932</v>
      </c>
      <c r="BJ85" s="3">
        <f t="shared" si="52"/>
        <v>1.2638726768652235</v>
      </c>
      <c r="BK85" s="3">
        <f t="shared" si="53"/>
        <v>1.4712917110589385</v>
      </c>
      <c r="BL85" s="3">
        <f t="shared" si="54"/>
        <v>1.2562365332059229</v>
      </c>
      <c r="BM85" s="3">
        <f t="shared" si="55"/>
        <v>1.5606238745499299</v>
      </c>
      <c r="BN85" s="3">
        <f t="shared" si="56"/>
        <v>1.2073650374690719</v>
      </c>
      <c r="BO85" s="3">
        <f t="shared" si="57"/>
        <v>1.6476763132408709</v>
      </c>
      <c r="BP85" s="3">
        <f t="shared" si="58"/>
        <v>1.1383026981662814</v>
      </c>
      <c r="BQ85" s="3">
        <f t="shared" si="59"/>
        <v>2.0969794945667846</v>
      </c>
      <c r="BR85" s="3">
        <f t="shared" si="60"/>
        <v>2.0262880620239421</v>
      </c>
      <c r="BS85" s="3">
        <f t="shared" si="61"/>
        <v>1.9235548580675494</v>
      </c>
      <c r="BT85" s="3">
        <f t="shared" si="62"/>
        <v>1.7355988996981799</v>
      </c>
      <c r="BU85" s="3">
        <f t="shared" si="63"/>
        <v>1.4989993635801531</v>
      </c>
      <c r="BV85" s="3">
        <f t="shared" si="64"/>
        <v>1.6476763132408709</v>
      </c>
      <c r="BW85" s="3">
        <f t="shared" si="65"/>
        <v>1.7949757440511316</v>
      </c>
      <c r="BX85" s="3">
        <f t="shared" si="66"/>
        <v>1.8462133638793874</v>
      </c>
      <c r="BY85" s="3">
        <f t="shared" si="67"/>
        <v>2.2136505484610005</v>
      </c>
      <c r="BZ85" s="3">
        <f t="shared" si="68"/>
        <v>1.4649364291217326</v>
      </c>
      <c r="CA85" s="3">
        <f t="shared" si="69"/>
        <v>1.079543007402906</v>
      </c>
      <c r="CB85" s="3">
        <f t="shared" si="70"/>
        <v>1.4771212547196624</v>
      </c>
      <c r="CC85" s="3">
        <f t="shared" si="71"/>
        <v>1.1914510144648955</v>
      </c>
      <c r="CD85" s="3">
        <f t="shared" si="72"/>
        <v>1.1007150865730817</v>
      </c>
      <c r="CE85" s="3">
        <f t="shared" si="73"/>
        <v>1.2105860249051565</v>
      </c>
      <c r="CF85" s="3">
        <f t="shared" si="74"/>
        <v>1.0374264979406236</v>
      </c>
      <c r="CG85" s="3">
        <f t="shared" si="75"/>
        <v>1.3544926005894364</v>
      </c>
      <c r="CH85" s="3">
        <f t="shared" si="76"/>
        <v>1.1451964061141819</v>
      </c>
      <c r="CI85" s="3" t="e">
        <f t="shared" si="77"/>
        <v>#NUM!</v>
      </c>
      <c r="CJ85" s="3">
        <f t="shared" si="78"/>
        <v>1.1061908972634154</v>
      </c>
    </row>
    <row r="86" spans="2:88" x14ac:dyDescent="0.15">
      <c r="B86" s="1" t="s">
        <v>936</v>
      </c>
      <c r="C86" s="1" t="s">
        <v>109</v>
      </c>
      <c r="D86" s="1" t="s">
        <v>37</v>
      </c>
      <c r="E86" s="1" t="s">
        <v>110</v>
      </c>
      <c r="F86" s="16" t="s">
        <v>675</v>
      </c>
      <c r="G86" s="1" t="s">
        <v>39</v>
      </c>
      <c r="H86" s="1" t="s">
        <v>53</v>
      </c>
      <c r="I86" s="4">
        <v>175.05</v>
      </c>
      <c r="J86" s="4">
        <v>180.52</v>
      </c>
      <c r="K86" s="4">
        <v>169.91</v>
      </c>
      <c r="L86" s="4">
        <v>149.13</v>
      </c>
      <c r="M86" s="4">
        <v>144.05000000000001</v>
      </c>
      <c r="N86" s="4">
        <v>154.68</v>
      </c>
      <c r="O86" s="4">
        <v>87.42</v>
      </c>
      <c r="P86" s="4">
        <v>80.989999999999995</v>
      </c>
      <c r="Q86" s="4">
        <v>66.98</v>
      </c>
      <c r="R86" s="4">
        <v>53.52</v>
      </c>
      <c r="S86" s="4">
        <v>80.400000000000006</v>
      </c>
      <c r="T86" s="4">
        <v>31.29</v>
      </c>
      <c r="U86" s="4">
        <v>18.3</v>
      </c>
      <c r="V86" s="4">
        <v>30.2</v>
      </c>
      <c r="W86" s="4">
        <v>17.14</v>
      </c>
      <c r="X86" s="4">
        <v>38.479999999999997</v>
      </c>
      <c r="Y86" s="4">
        <v>15.53</v>
      </c>
      <c r="Z86" s="4">
        <v>48.15</v>
      </c>
      <c r="AA86" s="4">
        <v>12.92</v>
      </c>
      <c r="AB86" s="4">
        <v>129.57</v>
      </c>
      <c r="AC86" s="4">
        <v>110.05</v>
      </c>
      <c r="AD86" s="4">
        <v>89.05</v>
      </c>
      <c r="AE86" s="4">
        <v>61.73</v>
      </c>
      <c r="AF86" s="4">
        <v>31.77</v>
      </c>
      <c r="AG86" s="4">
        <v>49.78</v>
      </c>
      <c r="AH86" s="4">
        <v>64.010000000000005</v>
      </c>
      <c r="AI86" s="4">
        <v>75.83</v>
      </c>
      <c r="AJ86" s="4">
        <v>168</v>
      </c>
      <c r="AK86" s="4">
        <v>27.94</v>
      </c>
      <c r="AL86" s="4">
        <v>11.72</v>
      </c>
      <c r="AM86" s="4"/>
      <c r="AN86" s="4">
        <v>15.54</v>
      </c>
      <c r="AO86" s="4"/>
      <c r="AP86" s="4">
        <v>14.35</v>
      </c>
      <c r="AQ86" s="4">
        <v>9.77</v>
      </c>
      <c r="AR86" s="4">
        <v>21.34</v>
      </c>
      <c r="AS86" s="4">
        <v>14.86</v>
      </c>
      <c r="AT86" s="4">
        <v>22.09</v>
      </c>
      <c r="AU86" s="4">
        <v>12.5</v>
      </c>
      <c r="AX86" s="3">
        <f t="shared" si="40"/>
        <v>2.2431621151010512</v>
      </c>
      <c r="AY86" s="3">
        <f t="shared" si="41"/>
        <v>2.2565253248481083</v>
      </c>
      <c r="AZ86" s="3">
        <f t="shared" si="42"/>
        <v>2.2302189398873811</v>
      </c>
      <c r="BA86" s="3">
        <f t="shared" si="43"/>
        <v>2.1735650178586616</v>
      </c>
      <c r="BB86" s="3">
        <f t="shared" si="44"/>
        <v>2.1585132626164318</v>
      </c>
      <c r="BC86" s="3">
        <f t="shared" si="45"/>
        <v>2.1894341634010277</v>
      </c>
      <c r="BD86" s="3">
        <f t="shared" si="46"/>
        <v>1.9416108021536338</v>
      </c>
      <c r="BE86" s="3">
        <f t="shared" si="47"/>
        <v>1.9084313989660064</v>
      </c>
      <c r="BF86" s="3">
        <f t="shared" si="48"/>
        <v>1.825945143203848</v>
      </c>
      <c r="BG86" s="3">
        <f t="shared" si="49"/>
        <v>1.7285161047597668</v>
      </c>
      <c r="BH86" s="3">
        <f t="shared" si="50"/>
        <v>1.9052560487484513</v>
      </c>
      <c r="BI86" s="3">
        <f t="shared" si="51"/>
        <v>1.4954055631461933</v>
      </c>
      <c r="BJ86" s="3">
        <f t="shared" si="52"/>
        <v>1.2624510897304295</v>
      </c>
      <c r="BK86" s="3">
        <f t="shared" si="53"/>
        <v>1.4800069429571505</v>
      </c>
      <c r="BL86" s="3">
        <f t="shared" si="54"/>
        <v>1.2340108175871793</v>
      </c>
      <c r="BM86" s="3">
        <f t="shared" si="55"/>
        <v>1.5852350633657752</v>
      </c>
      <c r="BN86" s="3">
        <f t="shared" si="56"/>
        <v>1.1911714557285584</v>
      </c>
      <c r="BO86" s="3">
        <f t="shared" si="57"/>
        <v>1.6825962914605532</v>
      </c>
      <c r="BP86" s="3">
        <f t="shared" si="58"/>
        <v>1.1112625136590653</v>
      </c>
      <c r="BQ86" s="3">
        <f t="shared" si="59"/>
        <v>2.1125044587671611</v>
      </c>
      <c r="BR86" s="3">
        <f t="shared" si="60"/>
        <v>2.0415900468893668</v>
      </c>
      <c r="BS86" s="3">
        <f t="shared" si="61"/>
        <v>1.9496339237992624</v>
      </c>
      <c r="BT86" s="3">
        <f t="shared" si="62"/>
        <v>1.7904962769671096</v>
      </c>
      <c r="BU86" s="3">
        <f t="shared" si="63"/>
        <v>1.5020172148271473</v>
      </c>
      <c r="BV86" s="3">
        <f t="shared" si="64"/>
        <v>1.6970548922725743</v>
      </c>
      <c r="BW86" s="3">
        <f t="shared" si="65"/>
        <v>1.8062478271957905</v>
      </c>
      <c r="BX86" s="3">
        <f t="shared" si="66"/>
        <v>1.8798410559865626</v>
      </c>
      <c r="BY86" s="3">
        <f t="shared" si="67"/>
        <v>2.2253092817258628</v>
      </c>
      <c r="BZ86" s="3">
        <f t="shared" si="68"/>
        <v>1.4462264017781632</v>
      </c>
      <c r="CA86" s="3">
        <f t="shared" si="69"/>
        <v>1.0689276116820718</v>
      </c>
      <c r="CB86" s="3" t="e">
        <f t="shared" si="70"/>
        <v>#NUM!</v>
      </c>
      <c r="CC86" s="3">
        <f t="shared" si="71"/>
        <v>1.1914510144648955</v>
      </c>
      <c r="CD86" s="3" t="e">
        <f t="shared" si="72"/>
        <v>#NUM!</v>
      </c>
      <c r="CE86" s="3">
        <f t="shared" si="73"/>
        <v>1.1568519010700111</v>
      </c>
      <c r="CF86" s="3">
        <f t="shared" si="74"/>
        <v>0.98989456371877305</v>
      </c>
      <c r="CG86" s="3">
        <f t="shared" si="75"/>
        <v>1.3291944150884512</v>
      </c>
      <c r="CH86" s="3">
        <f t="shared" si="76"/>
        <v>1.1720188094245565</v>
      </c>
      <c r="CI86" s="3">
        <f t="shared" si="77"/>
        <v>1.3441957158714348</v>
      </c>
      <c r="CJ86" s="3">
        <f t="shared" si="78"/>
        <v>1.0969100130080565</v>
      </c>
    </row>
    <row r="87" spans="2:88" x14ac:dyDescent="0.15">
      <c r="B87" s="4" t="s">
        <v>937</v>
      </c>
      <c r="C87" s="3" t="s">
        <v>47</v>
      </c>
      <c r="D87" s="3" t="s">
        <v>37</v>
      </c>
      <c r="E87" s="3" t="s">
        <v>48</v>
      </c>
      <c r="F87" s="14" t="s">
        <v>675</v>
      </c>
      <c r="G87" s="3" t="s">
        <v>45</v>
      </c>
      <c r="H87" s="3" t="s">
        <v>49</v>
      </c>
      <c r="I87" s="4">
        <v>179.06</v>
      </c>
      <c r="J87" s="4">
        <v>189.09</v>
      </c>
      <c r="K87" s="4">
        <v>177.19</v>
      </c>
      <c r="L87" s="4">
        <v>155.47</v>
      </c>
      <c r="M87" s="4">
        <v>150.69999999999999</v>
      </c>
      <c r="N87" s="4">
        <v>164.47</v>
      </c>
      <c r="O87" s="4">
        <v>90.78</v>
      </c>
      <c r="P87" s="4">
        <v>82.72</v>
      </c>
      <c r="Q87" s="4">
        <v>66.34</v>
      </c>
      <c r="R87" s="4">
        <v>54.39</v>
      </c>
      <c r="S87" s="4">
        <v>86.24</v>
      </c>
      <c r="T87" s="4">
        <v>35.76</v>
      </c>
      <c r="U87" s="4">
        <v>18.02</v>
      </c>
      <c r="V87" s="4">
        <v>36.14</v>
      </c>
      <c r="W87" s="4">
        <v>16.899999999999999</v>
      </c>
      <c r="X87" s="4">
        <v>41.5</v>
      </c>
      <c r="Y87" s="4">
        <v>16.18</v>
      </c>
      <c r="Z87" s="4">
        <v>51.85</v>
      </c>
      <c r="AA87" s="4">
        <v>13.54</v>
      </c>
      <c r="AB87" s="4">
        <v>131.46</v>
      </c>
      <c r="AC87" s="4">
        <v>111.18</v>
      </c>
      <c r="AD87" s="4">
        <v>90.14</v>
      </c>
      <c r="AE87" s="4">
        <v>65.47</v>
      </c>
      <c r="AF87" s="4">
        <v>36.5</v>
      </c>
      <c r="AG87" s="4">
        <v>51.49</v>
      </c>
      <c r="AH87" s="4">
        <v>64.84</v>
      </c>
      <c r="AI87" s="4">
        <v>75.88</v>
      </c>
      <c r="AJ87" s="4">
        <v>170.7</v>
      </c>
      <c r="AK87" s="4">
        <v>27.8</v>
      </c>
      <c r="AL87" s="4">
        <v>11.31</v>
      </c>
      <c r="AM87" s="4"/>
      <c r="AN87" s="4"/>
      <c r="AO87" s="4"/>
      <c r="AP87" s="4">
        <v>16.04</v>
      </c>
      <c r="AQ87" s="4">
        <v>10.74</v>
      </c>
      <c r="AR87" s="4">
        <v>20.76</v>
      </c>
      <c r="AS87" s="4">
        <v>14.36</v>
      </c>
      <c r="AT87" s="4">
        <v>22.4</v>
      </c>
      <c r="AU87" s="4">
        <v>12.61</v>
      </c>
      <c r="AX87" s="3">
        <f t="shared" si="40"/>
        <v>2.2529985801568921</v>
      </c>
      <c r="AY87" s="3">
        <f t="shared" si="41"/>
        <v>2.2766685618452773</v>
      </c>
      <c r="AZ87" s="3">
        <f t="shared" si="42"/>
        <v>2.2484392081415101</v>
      </c>
      <c r="BA87" s="3">
        <f t="shared" si="43"/>
        <v>2.1916465985627309</v>
      </c>
      <c r="BB87" s="3">
        <f t="shared" si="44"/>
        <v>2.1781132523146316</v>
      </c>
      <c r="BC87" s="3">
        <f t="shared" si="45"/>
        <v>2.2160866924219129</v>
      </c>
      <c r="BD87" s="3">
        <f t="shared" si="46"/>
        <v>1.9579901784068303</v>
      </c>
      <c r="BE87" s="3">
        <f t="shared" si="47"/>
        <v>1.9176105257498672</v>
      </c>
      <c r="BF87" s="3">
        <f t="shared" si="48"/>
        <v>1.8217754671834636</v>
      </c>
      <c r="BG87" s="3">
        <f t="shared" si="49"/>
        <v>1.735519058815171</v>
      </c>
      <c r="BH87" s="3">
        <f t="shared" si="50"/>
        <v>1.9357087478426636</v>
      </c>
      <c r="BI87" s="3">
        <f t="shared" si="51"/>
        <v>1.5533975101238799</v>
      </c>
      <c r="BJ87" s="3">
        <f t="shared" si="52"/>
        <v>1.2557547866430441</v>
      </c>
      <c r="BK87" s="3">
        <f t="shared" si="53"/>
        <v>1.5579881482249132</v>
      </c>
      <c r="BL87" s="3">
        <f t="shared" si="54"/>
        <v>1.2278867046136734</v>
      </c>
      <c r="BM87" s="3">
        <f t="shared" si="55"/>
        <v>1.6180480967120927</v>
      </c>
      <c r="BN87" s="3">
        <f t="shared" si="56"/>
        <v>1.2089785172762535</v>
      </c>
      <c r="BO87" s="3">
        <f t="shared" si="57"/>
        <v>1.7147487607250598</v>
      </c>
      <c r="BP87" s="3">
        <f t="shared" si="58"/>
        <v>1.1316186643491255</v>
      </c>
      <c r="BQ87" s="3">
        <f t="shared" si="59"/>
        <v>2.1187936279443491</v>
      </c>
      <c r="BR87" s="3">
        <f t="shared" si="60"/>
        <v>2.0460266697025413</v>
      </c>
      <c r="BS87" s="3">
        <f t="shared" si="61"/>
        <v>1.9549175537349588</v>
      </c>
      <c r="BT87" s="3">
        <f t="shared" si="62"/>
        <v>1.8160423409219966</v>
      </c>
      <c r="BU87" s="3">
        <f t="shared" si="63"/>
        <v>1.5622928644564746</v>
      </c>
      <c r="BV87" s="3">
        <f t="shared" si="64"/>
        <v>1.7117228918272347</v>
      </c>
      <c r="BW87" s="3">
        <f t="shared" si="65"/>
        <v>1.8118430061764774</v>
      </c>
      <c r="BX87" s="3">
        <f t="shared" si="66"/>
        <v>1.8801273222166248</v>
      </c>
      <c r="BY87" s="3">
        <f t="shared" si="67"/>
        <v>2.2322335211147335</v>
      </c>
      <c r="BZ87" s="3">
        <f t="shared" si="68"/>
        <v>1.4440447959180762</v>
      </c>
      <c r="CA87" s="3">
        <f t="shared" si="69"/>
        <v>1.0534626049254554</v>
      </c>
      <c r="CB87" s="3" t="e">
        <f t="shared" si="70"/>
        <v>#NUM!</v>
      </c>
      <c r="CC87" s="3" t="e">
        <f t="shared" si="71"/>
        <v>#NUM!</v>
      </c>
      <c r="CD87" s="3" t="e">
        <f t="shared" si="72"/>
        <v>#NUM!</v>
      </c>
      <c r="CE87" s="3">
        <f t="shared" si="73"/>
        <v>1.2052043639481447</v>
      </c>
      <c r="CF87" s="3">
        <f t="shared" si="74"/>
        <v>1.0310042813635367</v>
      </c>
      <c r="CG87" s="3">
        <f t="shared" si="75"/>
        <v>1.3172273491764204</v>
      </c>
      <c r="CH87" s="3">
        <f t="shared" si="76"/>
        <v>1.1571544399062814</v>
      </c>
      <c r="CI87" s="3">
        <f t="shared" si="77"/>
        <v>1.3502480183341627</v>
      </c>
      <c r="CJ87" s="3">
        <f t="shared" si="78"/>
        <v>1.1007150865730817</v>
      </c>
    </row>
    <row r="88" spans="2:88" x14ac:dyDescent="0.15">
      <c r="B88" s="4" t="s">
        <v>937</v>
      </c>
      <c r="C88" s="3" t="s">
        <v>60</v>
      </c>
      <c r="D88" s="3" t="s">
        <v>37</v>
      </c>
      <c r="E88" s="2" t="s">
        <v>61</v>
      </c>
      <c r="F88" s="15" t="s">
        <v>675</v>
      </c>
      <c r="G88" s="1" t="s">
        <v>45</v>
      </c>
      <c r="H88" s="3" t="s">
        <v>59</v>
      </c>
      <c r="I88" s="4">
        <v>166.59</v>
      </c>
      <c r="J88" s="4">
        <v>172.47</v>
      </c>
      <c r="K88" s="4">
        <v>164.37</v>
      </c>
      <c r="L88" s="4">
        <v>139.52000000000001</v>
      </c>
      <c r="M88" s="4">
        <v>137.85</v>
      </c>
      <c r="N88" s="4">
        <v>146.38999999999999</v>
      </c>
      <c r="O88" s="4">
        <v>84.45</v>
      </c>
      <c r="P88" s="4">
        <v>79.62</v>
      </c>
      <c r="Q88" s="4">
        <v>65.92</v>
      </c>
      <c r="R88" s="4">
        <v>50.04</v>
      </c>
      <c r="S88" s="4">
        <v>72.209999999999994</v>
      </c>
      <c r="T88" s="4">
        <v>29.07</v>
      </c>
      <c r="U88" s="4">
        <v>18.23</v>
      </c>
      <c r="V88" s="4">
        <v>28.19</v>
      </c>
      <c r="W88" s="4">
        <v>17.66</v>
      </c>
      <c r="X88" s="4">
        <v>33.14</v>
      </c>
      <c r="Y88" s="4">
        <v>16.100000000000001</v>
      </c>
      <c r="Z88" s="4">
        <v>45.08</v>
      </c>
      <c r="AA88" s="4">
        <v>12.95</v>
      </c>
      <c r="AB88" s="4">
        <v>118.97</v>
      </c>
      <c r="AC88" s="4">
        <v>101.98</v>
      </c>
      <c r="AD88" s="4">
        <v>81.44</v>
      </c>
      <c r="AE88" s="4">
        <v>52.41</v>
      </c>
      <c r="AF88" s="4">
        <v>30.69</v>
      </c>
      <c r="AG88" s="4">
        <v>42.96</v>
      </c>
      <c r="AH88" s="4">
        <v>58.11</v>
      </c>
      <c r="AI88" s="4">
        <v>68.12</v>
      </c>
      <c r="AJ88" s="4">
        <v>155.94</v>
      </c>
      <c r="AK88" s="4">
        <v>29.52</v>
      </c>
      <c r="AL88" s="4">
        <v>11.96</v>
      </c>
      <c r="AM88" s="4"/>
      <c r="AN88" s="4"/>
      <c r="AO88" s="4"/>
      <c r="AP88" s="4">
        <v>14.32</v>
      </c>
      <c r="AQ88" s="4">
        <v>9.35</v>
      </c>
      <c r="AR88" s="4">
        <v>19.88</v>
      </c>
      <c r="AS88" s="4">
        <v>14.2</v>
      </c>
      <c r="AT88" s="4"/>
      <c r="AU88" s="4">
        <v>12.77</v>
      </c>
      <c r="AX88" s="3">
        <f t="shared" si="40"/>
        <v>2.2216489281922289</v>
      </c>
      <c r="AY88" s="3">
        <f t="shared" si="41"/>
        <v>2.2367135633656372</v>
      </c>
      <c r="AZ88" s="3">
        <f t="shared" si="42"/>
        <v>2.2158225551543724</v>
      </c>
      <c r="BA88" s="3">
        <f t="shared" si="43"/>
        <v>2.1446364675884921</v>
      </c>
      <c r="BB88" s="3">
        <f t="shared" si="44"/>
        <v>2.1394067704417923</v>
      </c>
      <c r="BC88" s="3">
        <f t="shared" si="45"/>
        <v>2.1655114107855531</v>
      </c>
      <c r="BD88" s="3">
        <f t="shared" si="46"/>
        <v>1.9265996539070276</v>
      </c>
      <c r="BE88" s="3">
        <f t="shared" si="47"/>
        <v>1.9010221732480792</v>
      </c>
      <c r="BF88" s="3">
        <f t="shared" si="48"/>
        <v>1.8190171986890593</v>
      </c>
      <c r="BG88" s="3">
        <f t="shared" si="49"/>
        <v>1.6993173010213822</v>
      </c>
      <c r="BH88" s="3">
        <f t="shared" si="50"/>
        <v>1.8585973449946924</v>
      </c>
      <c r="BI88" s="3">
        <f t="shared" si="51"/>
        <v>1.4634450317704277</v>
      </c>
      <c r="BJ88" s="3">
        <f t="shared" si="52"/>
        <v>1.2607866686549762</v>
      </c>
      <c r="BK88" s="3">
        <f t="shared" si="53"/>
        <v>1.4500950758716022</v>
      </c>
      <c r="BL88" s="3">
        <f t="shared" si="54"/>
        <v>1.2469906992415498</v>
      </c>
      <c r="BM88" s="3">
        <f t="shared" si="55"/>
        <v>1.5203525040833179</v>
      </c>
      <c r="BN88" s="3">
        <f t="shared" si="56"/>
        <v>1.2068258760318498</v>
      </c>
      <c r="BO88" s="3">
        <f t="shared" si="57"/>
        <v>1.653983907374069</v>
      </c>
      <c r="BP88" s="3">
        <f t="shared" si="58"/>
        <v>1.1122697684172707</v>
      </c>
      <c r="BQ88" s="3">
        <f t="shared" si="59"/>
        <v>2.0754374615856128</v>
      </c>
      <c r="BR88" s="3">
        <f t="shared" si="60"/>
        <v>2.0085150076314546</v>
      </c>
      <c r="BS88" s="3">
        <f t="shared" si="61"/>
        <v>1.9108377649926835</v>
      </c>
      <c r="BT88" s="3">
        <f t="shared" si="62"/>
        <v>1.7194141597025934</v>
      </c>
      <c r="BU88" s="3">
        <f t="shared" si="63"/>
        <v>1.4869968884318225</v>
      </c>
      <c r="BV88" s="3">
        <f t="shared" si="64"/>
        <v>1.6330642726914992</v>
      </c>
      <c r="BW88" s="3">
        <f t="shared" si="65"/>
        <v>1.7642508754387733</v>
      </c>
      <c r="BX88" s="3">
        <f t="shared" si="66"/>
        <v>1.8332746392905634</v>
      </c>
      <c r="BY88" s="3">
        <f t="shared" si="67"/>
        <v>2.1929575298846564</v>
      </c>
      <c r="BZ88" s="3">
        <f t="shared" si="68"/>
        <v>1.470116353151004</v>
      </c>
      <c r="CA88" s="3">
        <f t="shared" si="69"/>
        <v>1.0777311796523921</v>
      </c>
      <c r="CB88" s="3" t="e">
        <f t="shared" si="70"/>
        <v>#NUM!</v>
      </c>
      <c r="CC88" s="3" t="e">
        <f t="shared" si="71"/>
        <v>#NUM!</v>
      </c>
      <c r="CD88" s="3" t="e">
        <f t="shared" si="72"/>
        <v>#NUM!</v>
      </c>
      <c r="CE88" s="3">
        <f t="shared" si="73"/>
        <v>1.1559430179718369</v>
      </c>
      <c r="CF88" s="3">
        <f t="shared" si="74"/>
        <v>0.97081161087251777</v>
      </c>
      <c r="CG88" s="3">
        <f t="shared" si="75"/>
        <v>1.2984163800612945</v>
      </c>
      <c r="CH88" s="3">
        <f t="shared" si="76"/>
        <v>1.1522883443830565</v>
      </c>
      <c r="CI88" s="3" t="e">
        <f t="shared" si="77"/>
        <v>#NUM!</v>
      </c>
      <c r="CJ88" s="3">
        <f t="shared" si="78"/>
        <v>1.1061908972634154</v>
      </c>
    </row>
    <row r="89" spans="2:88" x14ac:dyDescent="0.15">
      <c r="B89" s="4" t="s">
        <v>937</v>
      </c>
      <c r="C89" s="3" t="s">
        <v>74</v>
      </c>
      <c r="D89" s="1" t="s">
        <v>37</v>
      </c>
      <c r="E89" s="2" t="s">
        <v>75</v>
      </c>
      <c r="F89" s="15" t="s">
        <v>675</v>
      </c>
      <c r="G89" s="1" t="s">
        <v>45</v>
      </c>
      <c r="H89" s="1" t="s">
        <v>59</v>
      </c>
      <c r="I89" s="4">
        <v>169.13</v>
      </c>
      <c r="J89" s="4">
        <v>179.91</v>
      </c>
      <c r="K89" s="4">
        <v>167.85</v>
      </c>
      <c r="L89" s="4">
        <v>142.61000000000001</v>
      </c>
      <c r="M89" s="4">
        <v>142.02000000000001</v>
      </c>
      <c r="N89" s="4">
        <v>151.44999999999999</v>
      </c>
      <c r="O89" s="4">
        <v>86.41</v>
      </c>
      <c r="P89" s="4">
        <v>80.87</v>
      </c>
      <c r="Q89" s="4">
        <v>66.3</v>
      </c>
      <c r="R89" s="4">
        <v>50.46</v>
      </c>
      <c r="S89" s="4">
        <v>76.58</v>
      </c>
      <c r="T89" s="4">
        <v>31.73</v>
      </c>
      <c r="U89" s="4">
        <v>18.95</v>
      </c>
      <c r="V89" s="4">
        <v>30.66</v>
      </c>
      <c r="W89" s="4">
        <v>17.690000000000001</v>
      </c>
      <c r="X89" s="4">
        <v>36.39</v>
      </c>
      <c r="Y89" s="4">
        <v>16.920000000000002</v>
      </c>
      <c r="Z89" s="4">
        <v>49.68</v>
      </c>
      <c r="AA89" s="4">
        <v>14.1</v>
      </c>
      <c r="AB89" s="4">
        <v>122.71</v>
      </c>
      <c r="AC89" s="4">
        <v>105.47</v>
      </c>
      <c r="AD89" s="4">
        <v>84.37</v>
      </c>
      <c r="AE89" s="4">
        <v>55.4</v>
      </c>
      <c r="AF89" s="4">
        <v>33.76</v>
      </c>
      <c r="AG89" s="4">
        <v>42.31</v>
      </c>
      <c r="AH89" s="4">
        <v>57.09</v>
      </c>
      <c r="AI89" s="4">
        <v>70.5</v>
      </c>
      <c r="AJ89" s="4">
        <v>158.74</v>
      </c>
      <c r="AK89" s="4">
        <v>29.54</v>
      </c>
      <c r="AL89" s="4">
        <v>12.79</v>
      </c>
      <c r="AM89" s="4">
        <v>26.28</v>
      </c>
      <c r="AN89" s="4">
        <v>15.09</v>
      </c>
      <c r="AO89" s="4"/>
      <c r="AP89" s="4">
        <v>15.56</v>
      </c>
      <c r="AQ89" s="4">
        <v>10.38</v>
      </c>
      <c r="AR89" s="4">
        <v>19.82</v>
      </c>
      <c r="AS89" s="4">
        <v>14.77</v>
      </c>
      <c r="AT89" s="4">
        <v>22.1</v>
      </c>
      <c r="AU89" s="4">
        <v>12.92</v>
      </c>
      <c r="AX89" s="3">
        <f t="shared" si="40"/>
        <v>2.2282206488684229</v>
      </c>
      <c r="AY89" s="3">
        <f t="shared" si="41"/>
        <v>2.2550553035574419</v>
      </c>
      <c r="AZ89" s="3">
        <f t="shared" si="42"/>
        <v>2.2249213455840313</v>
      </c>
      <c r="BA89" s="3">
        <f t="shared" si="43"/>
        <v>2.1541499798815478</v>
      </c>
      <c r="BB89" s="3">
        <f t="shared" si="44"/>
        <v>2.1523495083127262</v>
      </c>
      <c r="BC89" s="3">
        <f t="shared" si="45"/>
        <v>2.1802692776688746</v>
      </c>
      <c r="BD89" s="3">
        <f t="shared" si="46"/>
        <v>1.9365640051352659</v>
      </c>
      <c r="BE89" s="3">
        <f t="shared" si="47"/>
        <v>1.9077874431106161</v>
      </c>
      <c r="BF89" s="3">
        <f t="shared" si="48"/>
        <v>1.8215135284047732</v>
      </c>
      <c r="BG89" s="3">
        <f t="shared" si="49"/>
        <v>1.7029472461815558</v>
      </c>
      <c r="BH89" s="3">
        <f t="shared" si="50"/>
        <v>1.8841153620116688</v>
      </c>
      <c r="BI89" s="3">
        <f t="shared" si="51"/>
        <v>1.5014700721004122</v>
      </c>
      <c r="BJ89" s="3">
        <f t="shared" si="52"/>
        <v>1.2776092143040911</v>
      </c>
      <c r="BK89" s="3">
        <f t="shared" si="53"/>
        <v>1.4865721505183564</v>
      </c>
      <c r="BL89" s="3">
        <f t="shared" si="54"/>
        <v>1.2477278329097232</v>
      </c>
      <c r="BM89" s="3">
        <f t="shared" si="55"/>
        <v>1.5609820555862355</v>
      </c>
      <c r="BN89" s="3">
        <f t="shared" si="56"/>
        <v>1.2284003587030048</v>
      </c>
      <c r="BO89" s="3">
        <f t="shared" si="57"/>
        <v>1.6961815871685237</v>
      </c>
      <c r="BP89" s="3">
        <f t="shared" si="58"/>
        <v>1.1492191126553799</v>
      </c>
      <c r="BQ89" s="3">
        <f t="shared" si="59"/>
        <v>2.0888799561080518</v>
      </c>
      <c r="BR89" s="3">
        <f t="shared" si="60"/>
        <v>2.0231289460104955</v>
      </c>
      <c r="BS89" s="3">
        <f t="shared" si="61"/>
        <v>1.9261880491072061</v>
      </c>
      <c r="BT89" s="3">
        <f t="shared" si="62"/>
        <v>1.7435097647284297</v>
      </c>
      <c r="BU89" s="3">
        <f t="shared" si="63"/>
        <v>1.5284024379536174</v>
      </c>
      <c r="BV89" s="3">
        <f t="shared" si="64"/>
        <v>1.6264430253312947</v>
      </c>
      <c r="BW89" s="3">
        <f t="shared" si="65"/>
        <v>1.756560043006683</v>
      </c>
      <c r="BX89" s="3">
        <f t="shared" si="66"/>
        <v>1.8481891169913987</v>
      </c>
      <c r="BY89" s="3">
        <f t="shared" si="67"/>
        <v>2.2006863759696169</v>
      </c>
      <c r="BZ89" s="3">
        <f t="shared" si="68"/>
        <v>1.4704104909759306</v>
      </c>
      <c r="CA89" s="3">
        <f t="shared" si="69"/>
        <v>1.106870544478654</v>
      </c>
      <c r="CB89" s="3">
        <f t="shared" si="70"/>
        <v>1.4196253608877432</v>
      </c>
      <c r="CC89" s="3">
        <f t="shared" si="71"/>
        <v>1.1786892397755899</v>
      </c>
      <c r="CD89" s="3" t="e">
        <f t="shared" si="72"/>
        <v>#NUM!</v>
      </c>
      <c r="CE89" s="3">
        <f t="shared" si="73"/>
        <v>1.1920095926536702</v>
      </c>
      <c r="CF89" s="3">
        <f t="shared" si="74"/>
        <v>1.0161973535124391</v>
      </c>
      <c r="CG89" s="3">
        <f t="shared" si="75"/>
        <v>1.2971036501492565</v>
      </c>
      <c r="CH89" s="3">
        <f t="shared" si="76"/>
        <v>1.1693804953119495</v>
      </c>
      <c r="CI89" s="3">
        <f t="shared" si="77"/>
        <v>1.3443922736851108</v>
      </c>
      <c r="CJ89" s="3">
        <f t="shared" si="78"/>
        <v>1.1112625136590653</v>
      </c>
    </row>
    <row r="90" spans="2:88" x14ac:dyDescent="0.15">
      <c r="B90" s="1" t="s">
        <v>936</v>
      </c>
      <c r="C90" s="1" t="s">
        <v>89</v>
      </c>
      <c r="D90" s="1" t="s">
        <v>37</v>
      </c>
      <c r="E90" s="2" t="s">
        <v>88</v>
      </c>
      <c r="F90" s="15" t="s">
        <v>675</v>
      </c>
      <c r="G90" s="1" t="s">
        <v>45</v>
      </c>
      <c r="H90" s="1" t="s">
        <v>53</v>
      </c>
      <c r="I90" s="4">
        <v>173.82</v>
      </c>
      <c r="J90" s="4">
        <v>179.36</v>
      </c>
      <c r="K90" s="4">
        <v>169.36</v>
      </c>
      <c r="L90" s="4">
        <v>151.03</v>
      </c>
      <c r="M90" s="4">
        <v>145.66999999999999</v>
      </c>
      <c r="N90" s="4">
        <v>155.07</v>
      </c>
      <c r="O90" s="4">
        <v>86.26</v>
      </c>
      <c r="P90" s="4">
        <v>77.16</v>
      </c>
      <c r="Q90" s="4">
        <v>65</v>
      </c>
      <c r="R90" s="4">
        <v>50.69</v>
      </c>
      <c r="S90" s="4">
        <v>80.239999999999995</v>
      </c>
      <c r="T90" s="4">
        <v>30.08</v>
      </c>
      <c r="U90" s="4">
        <v>17.649999999999999</v>
      </c>
      <c r="V90" s="4">
        <v>30.09</v>
      </c>
      <c r="W90" s="4">
        <v>16.12</v>
      </c>
      <c r="X90" s="4">
        <v>38.299999999999997</v>
      </c>
      <c r="Y90" s="4">
        <v>14.33</v>
      </c>
      <c r="Z90" s="4">
        <v>49.44</v>
      </c>
      <c r="AA90" s="4">
        <v>11.42</v>
      </c>
      <c r="AB90" s="4">
        <v>128.68</v>
      </c>
      <c r="AC90" s="4">
        <v>108.49</v>
      </c>
      <c r="AD90" s="4">
        <v>88.24</v>
      </c>
      <c r="AE90" s="4">
        <v>62.61</v>
      </c>
      <c r="AF90" s="4">
        <v>34.01</v>
      </c>
      <c r="AG90" s="4">
        <v>46.96</v>
      </c>
      <c r="AH90" s="4">
        <v>62.2</v>
      </c>
      <c r="AI90" s="4">
        <v>75.599999999999994</v>
      </c>
      <c r="AJ90" s="4">
        <v>166.46</v>
      </c>
      <c r="AK90" s="4">
        <v>25.71</v>
      </c>
      <c r="AL90" s="4">
        <v>11</v>
      </c>
      <c r="AM90" s="4"/>
      <c r="AN90" s="4"/>
      <c r="AO90" s="4">
        <v>12.38</v>
      </c>
      <c r="AP90" s="4"/>
      <c r="AQ90" s="4"/>
      <c r="AR90" s="4">
        <v>20.23</v>
      </c>
      <c r="AS90" s="4">
        <v>13.6</v>
      </c>
      <c r="AT90" s="4">
        <v>20.9</v>
      </c>
      <c r="AU90" s="4">
        <v>12.7</v>
      </c>
      <c r="AX90" s="3">
        <f t="shared" si="40"/>
        <v>2.2400997455874054</v>
      </c>
      <c r="AY90" s="3">
        <f t="shared" si="41"/>
        <v>2.2537255952508981</v>
      </c>
      <c r="AZ90" s="3">
        <f t="shared" si="42"/>
        <v>2.2288108450113557</v>
      </c>
      <c r="BA90" s="3">
        <f t="shared" si="43"/>
        <v>2.17906322239498</v>
      </c>
      <c r="BB90" s="3">
        <f t="shared" si="44"/>
        <v>2.1633701202258839</v>
      </c>
      <c r="BC90" s="3">
        <f t="shared" si="45"/>
        <v>2.1905277868873534</v>
      </c>
      <c r="BD90" s="3">
        <f t="shared" si="46"/>
        <v>1.9358094538099329</v>
      </c>
      <c r="BE90" s="3">
        <f t="shared" si="47"/>
        <v>1.8873922189718468</v>
      </c>
      <c r="BF90" s="3">
        <f t="shared" si="48"/>
        <v>1.8129133566428555</v>
      </c>
      <c r="BG90" s="3">
        <f t="shared" si="49"/>
        <v>1.7049222912234017</v>
      </c>
      <c r="BH90" s="3">
        <f t="shared" si="50"/>
        <v>1.9043909200123617</v>
      </c>
      <c r="BI90" s="3">
        <f t="shared" si="51"/>
        <v>1.4782778319196046</v>
      </c>
      <c r="BJ90" s="3">
        <f t="shared" si="52"/>
        <v>1.2467447097238413</v>
      </c>
      <c r="BK90" s="3">
        <f t="shared" si="53"/>
        <v>1.4784221877400805</v>
      </c>
      <c r="BL90" s="3">
        <f t="shared" si="54"/>
        <v>1.2073650374690719</v>
      </c>
      <c r="BM90" s="3">
        <f t="shared" si="55"/>
        <v>1.5831987739686226</v>
      </c>
      <c r="BN90" s="3">
        <f t="shared" si="56"/>
        <v>1.1562461903973444</v>
      </c>
      <c r="BO90" s="3">
        <f t="shared" si="57"/>
        <v>1.6940784620807594</v>
      </c>
      <c r="BP90" s="3">
        <f t="shared" si="58"/>
        <v>1.0576661039098292</v>
      </c>
      <c r="BQ90" s="3">
        <f t="shared" si="59"/>
        <v>2.1095110522299323</v>
      </c>
      <c r="BR90" s="3">
        <f t="shared" si="60"/>
        <v>2.035389709198677</v>
      </c>
      <c r="BS90" s="3">
        <f t="shared" si="61"/>
        <v>1.9456654994321341</v>
      </c>
      <c r="BT90" s="3">
        <f t="shared" si="62"/>
        <v>1.7966437037851164</v>
      </c>
      <c r="BU90" s="3">
        <f t="shared" si="63"/>
        <v>1.5316066319327222</v>
      </c>
      <c r="BV90" s="3">
        <f t="shared" si="64"/>
        <v>1.671728088239558</v>
      </c>
      <c r="BW90" s="3">
        <f t="shared" si="65"/>
        <v>1.7937903846908188</v>
      </c>
      <c r="BX90" s="3">
        <f t="shared" si="66"/>
        <v>1.8785217955012066</v>
      </c>
      <c r="BY90" s="3">
        <f t="shared" si="67"/>
        <v>2.2213098902969297</v>
      </c>
      <c r="BZ90" s="3">
        <f t="shared" si="68"/>
        <v>1.4101020766428607</v>
      </c>
      <c r="CA90" s="3">
        <f t="shared" si="69"/>
        <v>1.0413926851582251</v>
      </c>
      <c r="CB90" s="3" t="e">
        <f t="shared" si="70"/>
        <v>#NUM!</v>
      </c>
      <c r="CC90" s="3" t="e">
        <f t="shared" si="71"/>
        <v>#NUM!</v>
      </c>
      <c r="CD90" s="3">
        <f t="shared" si="72"/>
        <v>1.0927206446840991</v>
      </c>
      <c r="CE90" s="3" t="e">
        <f t="shared" si="73"/>
        <v>#NUM!</v>
      </c>
      <c r="CF90" s="3" t="e">
        <f t="shared" si="74"/>
        <v>#NUM!</v>
      </c>
      <c r="CG90" s="3">
        <f t="shared" si="75"/>
        <v>1.3059958827708047</v>
      </c>
      <c r="CH90" s="3">
        <f t="shared" si="76"/>
        <v>1.1335389083702174</v>
      </c>
      <c r="CI90" s="3">
        <f t="shared" si="77"/>
        <v>1.320146286111054</v>
      </c>
      <c r="CJ90" s="3">
        <f t="shared" si="78"/>
        <v>1.1038037209559568</v>
      </c>
    </row>
    <row r="91" spans="2:88" x14ac:dyDescent="0.15">
      <c r="B91" s="1" t="s">
        <v>936</v>
      </c>
      <c r="C91" s="1" t="s">
        <v>93</v>
      </c>
      <c r="D91" s="1" t="s">
        <v>37</v>
      </c>
      <c r="E91" s="1" t="s">
        <v>92</v>
      </c>
      <c r="F91" s="16" t="s">
        <v>675</v>
      </c>
      <c r="G91" s="1" t="s">
        <v>45</v>
      </c>
      <c r="H91" s="1" t="s">
        <v>53</v>
      </c>
      <c r="I91" s="4">
        <v>172.81</v>
      </c>
      <c r="J91" s="4">
        <v>180.59</v>
      </c>
      <c r="K91" s="4">
        <v>170.33</v>
      </c>
      <c r="L91" s="4">
        <v>150.9</v>
      </c>
      <c r="M91" s="4">
        <v>146.37</v>
      </c>
      <c r="N91" s="4">
        <v>156.76</v>
      </c>
      <c r="O91" s="4">
        <v>89.46</v>
      </c>
      <c r="P91" s="4">
        <v>81.03</v>
      </c>
      <c r="Q91" s="4">
        <v>66.569999999999993</v>
      </c>
      <c r="R91" s="4">
        <v>53.62</v>
      </c>
      <c r="S91" s="4">
        <v>77.069999999999993</v>
      </c>
      <c r="T91" s="4">
        <v>31.29</v>
      </c>
      <c r="U91" s="4">
        <v>16.559999999999999</v>
      </c>
      <c r="V91" s="4">
        <v>29.68</v>
      </c>
      <c r="W91" s="4">
        <v>15.74</v>
      </c>
      <c r="X91" s="4">
        <v>33.99</v>
      </c>
      <c r="Y91" s="4">
        <v>15</v>
      </c>
      <c r="Z91" s="4">
        <v>44.63</v>
      </c>
      <c r="AA91" s="4">
        <v>10.66</v>
      </c>
      <c r="AB91" s="4">
        <v>127.76</v>
      </c>
      <c r="AC91" s="4">
        <v>107.4</v>
      </c>
      <c r="AD91" s="4">
        <v>86.36</v>
      </c>
      <c r="AE91" s="4">
        <v>59.4</v>
      </c>
      <c r="AF91" s="4">
        <v>31.18</v>
      </c>
      <c r="AG91" s="4">
        <v>46</v>
      </c>
      <c r="AH91" s="4">
        <v>56.94</v>
      </c>
      <c r="AI91" s="4">
        <v>73.5</v>
      </c>
      <c r="AJ91" s="4">
        <v>166.29</v>
      </c>
      <c r="AK91" s="4">
        <v>27.16</v>
      </c>
      <c r="AL91" s="4">
        <v>10.74</v>
      </c>
      <c r="AM91" s="4"/>
      <c r="AN91" s="4">
        <v>14.68</v>
      </c>
      <c r="AO91" s="4">
        <v>13.3</v>
      </c>
      <c r="AP91" s="4"/>
      <c r="AQ91" s="4">
        <v>8.9499999999999993</v>
      </c>
      <c r="AR91" s="4">
        <v>20.99</v>
      </c>
      <c r="AS91" s="4">
        <v>13.04</v>
      </c>
      <c r="AT91" s="4">
        <v>21.51</v>
      </c>
      <c r="AU91" s="4">
        <v>11.84</v>
      </c>
      <c r="AX91" s="3">
        <f t="shared" si="40"/>
        <v>2.2375688701981984</v>
      </c>
      <c r="AY91" s="3">
        <f t="shared" si="41"/>
        <v>2.2566936979981955</v>
      </c>
      <c r="AZ91" s="3">
        <f t="shared" si="42"/>
        <v>2.2312911464183496</v>
      </c>
      <c r="BA91" s="3">
        <f t="shared" si="43"/>
        <v>2.1786892397755899</v>
      </c>
      <c r="BB91" s="3">
        <f t="shared" si="44"/>
        <v>2.1654520728319286</v>
      </c>
      <c r="BC91" s="3">
        <f t="shared" si="45"/>
        <v>2.195235254806065</v>
      </c>
      <c r="BD91" s="3">
        <f t="shared" si="46"/>
        <v>1.9516288938366382</v>
      </c>
      <c r="BE91" s="3">
        <f t="shared" si="47"/>
        <v>1.9086458389071133</v>
      </c>
      <c r="BF91" s="3">
        <f t="shared" si="48"/>
        <v>1.8232785569516707</v>
      </c>
      <c r="BG91" s="3">
        <f t="shared" si="49"/>
        <v>1.7293268096468608</v>
      </c>
      <c r="BH91" s="3">
        <f t="shared" si="50"/>
        <v>1.8868853589860086</v>
      </c>
      <c r="BI91" s="3">
        <f t="shared" si="51"/>
        <v>1.4954055631461933</v>
      </c>
      <c r="BJ91" s="3">
        <f t="shared" si="52"/>
        <v>1.2190603324488614</v>
      </c>
      <c r="BK91" s="3">
        <f t="shared" si="53"/>
        <v>1.4724638966069894</v>
      </c>
      <c r="BL91" s="3">
        <f t="shared" si="54"/>
        <v>1.1970047280230458</v>
      </c>
      <c r="BM91" s="3">
        <f t="shared" si="55"/>
        <v>1.5313511645830598</v>
      </c>
      <c r="BN91" s="3">
        <f t="shared" si="56"/>
        <v>1.1760912590556813</v>
      </c>
      <c r="BO91" s="3">
        <f t="shared" si="57"/>
        <v>1.6496268868405295</v>
      </c>
      <c r="BP91" s="3">
        <f t="shared" si="58"/>
        <v>1.0277572046905534</v>
      </c>
      <c r="BQ91" s="3">
        <f t="shared" si="59"/>
        <v>2.1063949031304263</v>
      </c>
      <c r="BR91" s="3">
        <f t="shared" si="60"/>
        <v>2.0310042813635367</v>
      </c>
      <c r="BS91" s="3">
        <f t="shared" si="61"/>
        <v>1.9363126336621932</v>
      </c>
      <c r="BT91" s="3">
        <f t="shared" si="62"/>
        <v>1.7737864449811935</v>
      </c>
      <c r="BU91" s="3">
        <f t="shared" si="63"/>
        <v>1.4938761108528229</v>
      </c>
      <c r="BV91" s="3">
        <f t="shared" si="64"/>
        <v>1.6627578316815741</v>
      </c>
      <c r="BW91" s="3">
        <f t="shared" si="65"/>
        <v>1.7554174628109362</v>
      </c>
      <c r="BX91" s="3">
        <f t="shared" si="66"/>
        <v>1.866287339084195</v>
      </c>
      <c r="BY91" s="3">
        <f t="shared" si="67"/>
        <v>2.2208661333121236</v>
      </c>
      <c r="BZ91" s="3">
        <f t="shared" si="68"/>
        <v>1.433929765608464</v>
      </c>
      <c r="CA91" s="3">
        <f t="shared" si="69"/>
        <v>1.0310042813635367</v>
      </c>
      <c r="CB91" s="3" t="e">
        <f t="shared" si="70"/>
        <v>#NUM!</v>
      </c>
      <c r="CC91" s="3">
        <f t="shared" si="71"/>
        <v>1.1667260555800518</v>
      </c>
      <c r="CD91" s="3">
        <f t="shared" si="72"/>
        <v>1.1238516409670858</v>
      </c>
      <c r="CE91" s="3" t="e">
        <f t="shared" si="73"/>
        <v>#NUM!</v>
      </c>
      <c r="CF91" s="3">
        <f t="shared" si="74"/>
        <v>0.95182303531591195</v>
      </c>
      <c r="CG91" s="3">
        <f t="shared" si="75"/>
        <v>1.3220124385824004</v>
      </c>
      <c r="CH91" s="3">
        <f t="shared" si="76"/>
        <v>1.1152775913959014</v>
      </c>
      <c r="CI91" s="3">
        <f t="shared" si="77"/>
        <v>1.3326404103874625</v>
      </c>
      <c r="CJ91" s="3">
        <f t="shared" si="78"/>
        <v>1.073351702386901</v>
      </c>
    </row>
    <row r="92" spans="2:88" x14ac:dyDescent="0.15">
      <c r="B92" s="1" t="s">
        <v>936</v>
      </c>
      <c r="C92" s="1" t="s">
        <v>94</v>
      </c>
      <c r="D92" s="1" t="s">
        <v>37</v>
      </c>
      <c r="E92" s="1" t="s">
        <v>92</v>
      </c>
      <c r="F92" s="16" t="s">
        <v>675</v>
      </c>
      <c r="G92" s="1" t="s">
        <v>45</v>
      </c>
      <c r="H92" s="1" t="s">
        <v>53</v>
      </c>
      <c r="I92" s="4">
        <v>170.85</v>
      </c>
      <c r="J92" s="4">
        <v>181.38</v>
      </c>
      <c r="K92" s="4">
        <v>170.56</v>
      </c>
      <c r="L92" s="4">
        <v>146.08000000000001</v>
      </c>
      <c r="M92" s="4">
        <v>144.15</v>
      </c>
      <c r="N92" s="4">
        <v>154.76</v>
      </c>
      <c r="O92" s="4">
        <v>87.46</v>
      </c>
      <c r="P92" s="4">
        <v>80.510000000000005</v>
      </c>
      <c r="Q92" s="4">
        <v>65.819999999999993</v>
      </c>
      <c r="R92" s="4">
        <v>51.28</v>
      </c>
      <c r="S92" s="4">
        <v>76.02</v>
      </c>
      <c r="T92" s="4">
        <v>30.58</v>
      </c>
      <c r="U92" s="4">
        <v>16.940000000000001</v>
      </c>
      <c r="V92" s="4">
        <v>29.5</v>
      </c>
      <c r="W92" s="4">
        <v>16.68</v>
      </c>
      <c r="X92" s="4">
        <v>35.39</v>
      </c>
      <c r="Y92" s="4">
        <v>14.7</v>
      </c>
      <c r="Z92" s="4">
        <v>46.09</v>
      </c>
      <c r="AA92" s="4">
        <v>10.66</v>
      </c>
      <c r="AB92" s="4">
        <v>125.8</v>
      </c>
      <c r="AC92" s="4">
        <v>105.62</v>
      </c>
      <c r="AD92" s="4">
        <v>84.69</v>
      </c>
      <c r="AE92" s="4">
        <v>58.42</v>
      </c>
      <c r="AF92" s="4">
        <v>31.15</v>
      </c>
      <c r="AG92" s="4">
        <v>54.75</v>
      </c>
      <c r="AH92" s="4">
        <v>61.88</v>
      </c>
      <c r="AI92" s="4">
        <v>71.91</v>
      </c>
      <c r="AJ92" s="4">
        <v>164.31</v>
      </c>
      <c r="AK92" s="4">
        <v>27.32</v>
      </c>
      <c r="AL92" s="4">
        <v>11.41</v>
      </c>
      <c r="AM92" s="4"/>
      <c r="AN92" s="4"/>
      <c r="AO92" s="4">
        <v>13.57</v>
      </c>
      <c r="AP92" s="4"/>
      <c r="AQ92" s="4">
        <v>10.15</v>
      </c>
      <c r="AR92" s="4">
        <v>20.59</v>
      </c>
      <c r="AS92" s="4">
        <v>13.59</v>
      </c>
      <c r="AT92" s="4">
        <v>21.15</v>
      </c>
      <c r="AU92" s="4">
        <v>12.04</v>
      </c>
      <c r="AX92" s="3">
        <f t="shared" si="40"/>
        <v>2.2326149831347815</v>
      </c>
      <c r="AY92" s="3">
        <f t="shared" si="41"/>
        <v>2.2585893975614608</v>
      </c>
      <c r="AZ92" s="3">
        <f t="shared" si="42"/>
        <v>2.2318771873464782</v>
      </c>
      <c r="BA92" s="3">
        <f t="shared" si="43"/>
        <v>2.1645907601902237</v>
      </c>
      <c r="BB92" s="3">
        <f t="shared" si="44"/>
        <v>2.1588146467242266</v>
      </c>
      <c r="BC92" s="3">
        <f t="shared" si="45"/>
        <v>2.1896587210492071</v>
      </c>
      <c r="BD92" s="3">
        <f t="shared" si="46"/>
        <v>1.9418094730088382</v>
      </c>
      <c r="BE92" s="3">
        <f t="shared" si="47"/>
        <v>1.9058498266423187</v>
      </c>
      <c r="BF92" s="3">
        <f t="shared" si="48"/>
        <v>1.8183578779583547</v>
      </c>
      <c r="BG92" s="3">
        <f t="shared" si="49"/>
        <v>1.709948016510761</v>
      </c>
      <c r="BH92" s="3">
        <f t="shared" si="50"/>
        <v>1.8809278652670849</v>
      </c>
      <c r="BI92" s="3">
        <f t="shared" si="51"/>
        <v>1.4854374810763014</v>
      </c>
      <c r="BJ92" s="3">
        <f t="shared" si="52"/>
        <v>1.2289134059946882</v>
      </c>
      <c r="BK92" s="3">
        <f t="shared" si="53"/>
        <v>1.469822015978163</v>
      </c>
      <c r="BL92" s="3">
        <f t="shared" si="54"/>
        <v>1.2221960463017199</v>
      </c>
      <c r="BM92" s="3">
        <f t="shared" si="55"/>
        <v>1.5488805626375148</v>
      </c>
      <c r="BN92" s="3">
        <f t="shared" si="56"/>
        <v>1.167317334748176</v>
      </c>
      <c r="BO92" s="3">
        <f t="shared" si="57"/>
        <v>1.6636067081245203</v>
      </c>
      <c r="BP92" s="3">
        <f t="shared" si="58"/>
        <v>1.0277572046905534</v>
      </c>
      <c r="BQ92" s="3">
        <f t="shared" si="59"/>
        <v>2.0996806411092499</v>
      </c>
      <c r="BR92" s="3">
        <f t="shared" si="60"/>
        <v>2.023746163152476</v>
      </c>
      <c r="BS92" s="3">
        <f t="shared" si="61"/>
        <v>1.9278321328665817</v>
      </c>
      <c r="BT92" s="3">
        <f t="shared" si="62"/>
        <v>1.7665615526375309</v>
      </c>
      <c r="BU92" s="3">
        <f t="shared" si="63"/>
        <v>1.4934580509951885</v>
      </c>
      <c r="BV92" s="3">
        <f t="shared" si="64"/>
        <v>1.738384123512156</v>
      </c>
      <c r="BW92" s="3">
        <f t="shared" si="65"/>
        <v>1.79155030502733</v>
      </c>
      <c r="BX92" s="3">
        <f t="shared" si="66"/>
        <v>1.8567892887533162</v>
      </c>
      <c r="BY92" s="3">
        <f t="shared" si="67"/>
        <v>2.2156639956484478</v>
      </c>
      <c r="BZ92" s="3">
        <f t="shared" si="68"/>
        <v>1.436480695009495</v>
      </c>
      <c r="CA92" s="3">
        <f t="shared" si="69"/>
        <v>1.0572856444182146</v>
      </c>
      <c r="CB92" s="3" t="e">
        <f t="shared" si="70"/>
        <v>#NUM!</v>
      </c>
      <c r="CC92" s="3" t="e">
        <f t="shared" si="71"/>
        <v>#NUM!</v>
      </c>
      <c r="CD92" s="3">
        <f t="shared" si="72"/>
        <v>1.1325798476597371</v>
      </c>
      <c r="CE92" s="3" t="e">
        <f t="shared" si="73"/>
        <v>#NUM!</v>
      </c>
      <c r="CF92" s="3">
        <f t="shared" si="74"/>
        <v>1.0064660422492318</v>
      </c>
      <c r="CG92" s="3">
        <f t="shared" si="75"/>
        <v>1.3136563466180313</v>
      </c>
      <c r="CH92" s="3">
        <f t="shared" si="76"/>
        <v>1.1332194567324942</v>
      </c>
      <c r="CI92" s="3">
        <f t="shared" si="77"/>
        <v>1.325310371711061</v>
      </c>
      <c r="CJ92" s="3">
        <f t="shared" si="78"/>
        <v>1.0806264869218056</v>
      </c>
    </row>
    <row r="93" spans="2:88" x14ac:dyDescent="0.15">
      <c r="B93" s="1" t="s">
        <v>936</v>
      </c>
      <c r="C93" s="1" t="s">
        <v>95</v>
      </c>
      <c r="D93" s="1" t="s">
        <v>37</v>
      </c>
      <c r="E93" s="1" t="s">
        <v>92</v>
      </c>
      <c r="F93" s="16" t="s">
        <v>675</v>
      </c>
      <c r="G93" s="1" t="s">
        <v>45</v>
      </c>
      <c r="H93" s="1" t="s">
        <v>40</v>
      </c>
      <c r="I93" s="4">
        <v>177.28</v>
      </c>
      <c r="J93" s="4">
        <v>184.34</v>
      </c>
      <c r="K93" s="4">
        <v>171.61</v>
      </c>
      <c r="L93" s="4">
        <v>151.63</v>
      </c>
      <c r="M93" s="4">
        <v>145.97999999999999</v>
      </c>
      <c r="N93" s="4">
        <v>158.66999999999999</v>
      </c>
      <c r="O93" s="4">
        <v>89.95</v>
      </c>
      <c r="P93" s="4">
        <v>80.88</v>
      </c>
      <c r="Q93" s="4">
        <v>68.23</v>
      </c>
      <c r="R93" s="4">
        <v>54.05</v>
      </c>
      <c r="S93" s="4">
        <v>81.13</v>
      </c>
      <c r="T93" s="4">
        <v>29.72</v>
      </c>
      <c r="U93" s="4">
        <v>16.77</v>
      </c>
      <c r="V93" s="4">
        <v>30.45</v>
      </c>
      <c r="W93" s="4">
        <v>15.43</v>
      </c>
      <c r="X93" s="4">
        <v>37.380000000000003</v>
      </c>
      <c r="Y93" s="4">
        <v>15.29</v>
      </c>
      <c r="Z93" s="4">
        <v>50.91</v>
      </c>
      <c r="AA93" s="4">
        <v>11.7</v>
      </c>
      <c r="AB93" s="4">
        <v>129.19</v>
      </c>
      <c r="AC93" s="4">
        <v>109.42</v>
      </c>
      <c r="AD93" s="4">
        <v>88.67</v>
      </c>
      <c r="AE93" s="4">
        <v>60.91</v>
      </c>
      <c r="AF93" s="4">
        <v>34.21</v>
      </c>
      <c r="AG93" s="4">
        <v>47.14</v>
      </c>
      <c r="AH93" s="4">
        <v>66.069999999999993</v>
      </c>
      <c r="AI93" s="4">
        <v>74.19</v>
      </c>
      <c r="AJ93" s="4">
        <v>167.26</v>
      </c>
      <c r="AK93" s="4">
        <v>27.95</v>
      </c>
      <c r="AL93" s="4">
        <v>11.72</v>
      </c>
      <c r="AM93" s="4"/>
      <c r="AN93" s="4"/>
      <c r="AO93" s="4"/>
      <c r="AP93" s="4">
        <v>13.33</v>
      </c>
      <c r="AQ93" s="4">
        <v>9.2899999999999991</v>
      </c>
      <c r="AR93" s="4">
        <v>20.350000000000001</v>
      </c>
      <c r="AS93" s="4">
        <v>14.59</v>
      </c>
      <c r="AT93" s="4">
        <v>21.46</v>
      </c>
      <c r="AU93" s="4">
        <v>12.91</v>
      </c>
      <c r="AX93" s="3">
        <f t="shared" si="40"/>
        <v>2.2486597430483357</v>
      </c>
      <c r="AY93" s="3">
        <f t="shared" si="41"/>
        <v>2.2656195831538843</v>
      </c>
      <c r="AZ93" s="3">
        <f t="shared" si="42"/>
        <v>2.2345425913115284</v>
      </c>
      <c r="BA93" s="3">
        <f t="shared" si="43"/>
        <v>2.1807851349734388</v>
      </c>
      <c r="BB93" s="3">
        <f t="shared" si="44"/>
        <v>2.164293359314462</v>
      </c>
      <c r="BC93" s="3">
        <f t="shared" si="45"/>
        <v>2.2004948217386469</v>
      </c>
      <c r="BD93" s="3">
        <f t="shared" si="46"/>
        <v>1.9540011676815703</v>
      </c>
      <c r="BE93" s="3">
        <f t="shared" si="47"/>
        <v>1.9078411425829447</v>
      </c>
      <c r="BF93" s="3">
        <f t="shared" si="48"/>
        <v>1.8339753712799063</v>
      </c>
      <c r="BG93" s="3">
        <f t="shared" si="49"/>
        <v>1.7327956982893291</v>
      </c>
      <c r="BH93" s="3">
        <f t="shared" si="50"/>
        <v>1.9091814759778527</v>
      </c>
      <c r="BI93" s="3">
        <f t="shared" si="51"/>
        <v>1.4730488050885377</v>
      </c>
      <c r="BJ93" s="3">
        <f t="shared" si="52"/>
        <v>1.2245330626060857</v>
      </c>
      <c r="BK93" s="3">
        <f t="shared" si="53"/>
        <v>1.4835872969688941</v>
      </c>
      <c r="BL93" s="3">
        <f t="shared" si="54"/>
        <v>1.1883659260631483</v>
      </c>
      <c r="BM93" s="3">
        <f t="shared" si="55"/>
        <v>1.5726392970428134</v>
      </c>
      <c r="BN93" s="3">
        <f t="shared" si="56"/>
        <v>1.1844074854123201</v>
      </c>
      <c r="BO93" s="3">
        <f t="shared" si="57"/>
        <v>1.7068030970373382</v>
      </c>
      <c r="BP93" s="3">
        <f t="shared" si="58"/>
        <v>1.0681858617461617</v>
      </c>
      <c r="BQ93" s="3">
        <f t="shared" si="59"/>
        <v>2.1112288982341556</v>
      </c>
      <c r="BR93" s="3">
        <f t="shared" si="60"/>
        <v>2.0390967104414504</v>
      </c>
      <c r="BS93" s="3">
        <f t="shared" si="61"/>
        <v>1.9477767084647384</v>
      </c>
      <c r="BT93" s="3">
        <f t="shared" si="62"/>
        <v>1.7846885995014212</v>
      </c>
      <c r="BU93" s="3">
        <f t="shared" si="63"/>
        <v>1.5341530741850626</v>
      </c>
      <c r="BV93" s="3">
        <f t="shared" si="64"/>
        <v>1.673389578188305</v>
      </c>
      <c r="BW93" s="3">
        <f t="shared" si="65"/>
        <v>1.8200043068083178</v>
      </c>
      <c r="BX93" s="3">
        <f t="shared" si="66"/>
        <v>1.8703453710809597</v>
      </c>
      <c r="BY93" s="3">
        <f t="shared" si="67"/>
        <v>2.2233920924487713</v>
      </c>
      <c r="BZ93" s="3">
        <f t="shared" si="68"/>
        <v>1.4463818122224421</v>
      </c>
      <c r="CA93" s="3">
        <f t="shared" si="69"/>
        <v>1.0689276116820718</v>
      </c>
      <c r="CB93" s="3" t="e">
        <f t="shared" si="70"/>
        <v>#NUM!</v>
      </c>
      <c r="CC93" s="3" t="e">
        <f t="shared" si="71"/>
        <v>#NUM!</v>
      </c>
      <c r="CD93" s="3" t="e">
        <f t="shared" si="72"/>
        <v>#NUM!</v>
      </c>
      <c r="CE93" s="3">
        <f t="shared" si="73"/>
        <v>1.1248301494138593</v>
      </c>
      <c r="CF93" s="3">
        <f t="shared" si="74"/>
        <v>0.96801571399364172</v>
      </c>
      <c r="CG93" s="3">
        <f t="shared" si="75"/>
        <v>1.3085644135612389</v>
      </c>
      <c r="CH93" s="3">
        <f t="shared" si="76"/>
        <v>1.1640552918934517</v>
      </c>
      <c r="CI93" s="3">
        <f t="shared" si="77"/>
        <v>1.3316297176299323</v>
      </c>
      <c r="CJ93" s="3">
        <f t="shared" si="78"/>
        <v>1.1109262422664203</v>
      </c>
    </row>
    <row r="94" spans="2:88" x14ac:dyDescent="0.15">
      <c r="B94" s="1" t="s">
        <v>936</v>
      </c>
      <c r="C94" s="1" t="s">
        <v>96</v>
      </c>
      <c r="D94" s="1" t="s">
        <v>37</v>
      </c>
      <c r="E94" s="1" t="s">
        <v>92</v>
      </c>
      <c r="F94" s="16" t="s">
        <v>675</v>
      </c>
      <c r="G94" s="1" t="s">
        <v>45</v>
      </c>
      <c r="H94" s="1" t="s">
        <v>53</v>
      </c>
      <c r="I94" s="4">
        <v>170.07</v>
      </c>
      <c r="J94" s="4">
        <v>178.93</v>
      </c>
      <c r="K94" s="4">
        <v>168.04</v>
      </c>
      <c r="L94" s="4">
        <v>145.69999999999999</v>
      </c>
      <c r="M94" s="4">
        <v>142.27000000000001</v>
      </c>
      <c r="N94" s="4">
        <v>155.07</v>
      </c>
      <c r="O94" s="4">
        <v>85.03</v>
      </c>
      <c r="P94" s="4">
        <v>76.150000000000006</v>
      </c>
      <c r="Q94" s="4">
        <v>63.14</v>
      </c>
      <c r="R94" s="4">
        <v>51.46</v>
      </c>
      <c r="S94" s="4">
        <v>83.39</v>
      </c>
      <c r="T94" s="4">
        <v>31.74</v>
      </c>
      <c r="U94" s="4">
        <v>17.420000000000002</v>
      </c>
      <c r="V94" s="4">
        <v>31.62</v>
      </c>
      <c r="W94" s="4">
        <v>16.350000000000001</v>
      </c>
      <c r="X94" s="4">
        <v>37.24</v>
      </c>
      <c r="Y94" s="4">
        <v>15.78</v>
      </c>
      <c r="Z94" s="4">
        <v>48.44</v>
      </c>
      <c r="AA94" s="4">
        <v>13.36</v>
      </c>
      <c r="AB94" s="4">
        <v>122.85</v>
      </c>
      <c r="AC94" s="4">
        <v>103.86</v>
      </c>
      <c r="AD94" s="4">
        <v>83.83</v>
      </c>
      <c r="AE94" s="4">
        <v>59.57</v>
      </c>
      <c r="AF94" s="4">
        <v>34.53</v>
      </c>
      <c r="AG94" s="4">
        <v>50.16</v>
      </c>
      <c r="AH94" s="4">
        <v>61.88</v>
      </c>
      <c r="AI94" s="4">
        <v>72.28</v>
      </c>
      <c r="AJ94" s="4">
        <v>161.80000000000001</v>
      </c>
      <c r="AK94" s="4">
        <v>24.78</v>
      </c>
      <c r="AL94" s="4">
        <v>10.16</v>
      </c>
      <c r="AM94" s="4"/>
      <c r="AN94" s="4"/>
      <c r="AO94" s="4">
        <v>12.47</v>
      </c>
      <c r="AP94" s="4">
        <v>13.72</v>
      </c>
      <c r="AQ94" s="4">
        <v>9.0500000000000007</v>
      </c>
      <c r="AR94" s="4">
        <v>20.53</v>
      </c>
      <c r="AS94" s="4">
        <v>12.95</v>
      </c>
      <c r="AT94" s="4">
        <v>20.98</v>
      </c>
      <c r="AU94" s="4">
        <v>11.23</v>
      </c>
      <c r="AX94" s="3">
        <f t="shared" si="40"/>
        <v>2.2306277117106323</v>
      </c>
      <c r="AY94" s="3">
        <f t="shared" si="41"/>
        <v>2.2526831619321976</v>
      </c>
      <c r="AZ94" s="3">
        <f t="shared" si="42"/>
        <v>2.2254126728659545</v>
      </c>
      <c r="BA94" s="3">
        <f t="shared" si="43"/>
        <v>2.1634595517699902</v>
      </c>
      <c r="BB94" s="3">
        <f t="shared" si="44"/>
        <v>2.1531133315106095</v>
      </c>
      <c r="BC94" s="3">
        <f t="shared" si="45"/>
        <v>2.1905277868873534</v>
      </c>
      <c r="BD94" s="3">
        <f t="shared" si="46"/>
        <v>1.9295721790765499</v>
      </c>
      <c r="BE94" s="3">
        <f t="shared" si="47"/>
        <v>1.8816699076720613</v>
      </c>
      <c r="BF94" s="3">
        <f t="shared" si="48"/>
        <v>1.8003045775561985</v>
      </c>
      <c r="BG94" s="3">
        <f t="shared" si="49"/>
        <v>1.7114697818743279</v>
      </c>
      <c r="BH94" s="3">
        <f t="shared" si="50"/>
        <v>1.9211139738366807</v>
      </c>
      <c r="BI94" s="3">
        <f t="shared" si="51"/>
        <v>1.5016069224188293</v>
      </c>
      <c r="BJ94" s="3">
        <f t="shared" si="52"/>
        <v>1.2410481506716444</v>
      </c>
      <c r="BK94" s="3">
        <f t="shared" si="53"/>
        <v>1.4999618655961902</v>
      </c>
      <c r="BL94" s="3">
        <f t="shared" si="54"/>
        <v>1.2135177569963049</v>
      </c>
      <c r="BM94" s="3">
        <f t="shared" si="55"/>
        <v>1.571009672309305</v>
      </c>
      <c r="BN94" s="3">
        <f t="shared" si="56"/>
        <v>1.1981069988734014</v>
      </c>
      <c r="BO94" s="3">
        <f t="shared" si="57"/>
        <v>1.6852041344710147</v>
      </c>
      <c r="BP94" s="3">
        <f t="shared" si="58"/>
        <v>1.1258064581395268</v>
      </c>
      <c r="BQ94" s="3">
        <f t="shared" si="59"/>
        <v>2.0893751608160995</v>
      </c>
      <c r="BR94" s="3">
        <f t="shared" si="60"/>
        <v>2.0164483182590374</v>
      </c>
      <c r="BS94" s="3">
        <f t="shared" si="61"/>
        <v>1.9233994661587164</v>
      </c>
      <c r="BT94" s="3">
        <f t="shared" si="62"/>
        <v>1.7750276000988447</v>
      </c>
      <c r="BU94" s="3">
        <f t="shared" si="63"/>
        <v>1.5381965783494542</v>
      </c>
      <c r="BV94" s="3">
        <f t="shared" si="64"/>
        <v>1.7003575278226599</v>
      </c>
      <c r="BW94" s="3">
        <f t="shared" si="65"/>
        <v>1.79155030502733</v>
      </c>
      <c r="BX94" s="3">
        <f t="shared" si="66"/>
        <v>1.8590181438888942</v>
      </c>
      <c r="BY94" s="3">
        <f t="shared" si="67"/>
        <v>2.2089785172762535</v>
      </c>
      <c r="BZ94" s="3">
        <f t="shared" si="68"/>
        <v>1.3941013020400446</v>
      </c>
      <c r="CA94" s="3">
        <f t="shared" si="69"/>
        <v>1.0068937079479006</v>
      </c>
      <c r="CB94" s="3" t="e">
        <f t="shared" si="70"/>
        <v>#NUM!</v>
      </c>
      <c r="CC94" s="3" t="e">
        <f t="shared" si="71"/>
        <v>#NUM!</v>
      </c>
      <c r="CD94" s="3">
        <f t="shared" si="72"/>
        <v>1.0958664534785427</v>
      </c>
      <c r="CE94" s="3">
        <f t="shared" si="73"/>
        <v>1.1373541113707328</v>
      </c>
      <c r="CF94" s="3">
        <f t="shared" si="74"/>
        <v>0.9566485792052033</v>
      </c>
      <c r="CG94" s="3">
        <f t="shared" si="75"/>
        <v>1.3123889493705918</v>
      </c>
      <c r="CH94" s="3">
        <f t="shared" si="76"/>
        <v>1.1122697684172707</v>
      </c>
      <c r="CI94" s="3">
        <f t="shared" si="77"/>
        <v>1.321805483857539</v>
      </c>
      <c r="CJ94" s="3">
        <f t="shared" si="78"/>
        <v>1.0503797562614579</v>
      </c>
    </row>
    <row r="95" spans="2:88" x14ac:dyDescent="0.15">
      <c r="B95" s="1" t="s">
        <v>936</v>
      </c>
      <c r="C95" s="1" t="s">
        <v>99</v>
      </c>
      <c r="D95" s="1" t="s">
        <v>37</v>
      </c>
      <c r="E95" s="1" t="s">
        <v>92</v>
      </c>
      <c r="F95" s="16" t="s">
        <v>675</v>
      </c>
      <c r="G95" s="1" t="s">
        <v>45</v>
      </c>
      <c r="H95" s="1" t="s">
        <v>40</v>
      </c>
      <c r="I95" s="4">
        <v>180.54</v>
      </c>
      <c r="J95" s="4">
        <v>184.94</v>
      </c>
      <c r="K95" s="4">
        <v>172.39</v>
      </c>
      <c r="L95" s="4">
        <v>155.11000000000001</v>
      </c>
      <c r="M95" s="4">
        <v>148.19999999999999</v>
      </c>
      <c r="N95" s="4">
        <v>159.91999999999999</v>
      </c>
      <c r="O95" s="4">
        <v>90.86</v>
      </c>
      <c r="P95" s="4">
        <v>82.43</v>
      </c>
      <c r="Q95" s="4">
        <v>67.92</v>
      </c>
      <c r="R95" s="4">
        <v>53.52</v>
      </c>
      <c r="S95" s="4">
        <v>84.08</v>
      </c>
      <c r="T95" s="4">
        <v>32.380000000000003</v>
      </c>
      <c r="U95" s="4">
        <v>18.09</v>
      </c>
      <c r="V95" s="4">
        <v>33.549999999999997</v>
      </c>
      <c r="W95" s="4">
        <v>16.75</v>
      </c>
      <c r="X95" s="4">
        <v>39.03</v>
      </c>
      <c r="Y95" s="4">
        <v>15.33</v>
      </c>
      <c r="Z95" s="4">
        <v>50.89</v>
      </c>
      <c r="AA95" s="4">
        <v>13.33</v>
      </c>
      <c r="AB95" s="4">
        <v>131.66999999999999</v>
      </c>
      <c r="AC95" s="4">
        <v>111.37</v>
      </c>
      <c r="AD95" s="4">
        <v>90.48</v>
      </c>
      <c r="AE95" s="4">
        <v>63.2</v>
      </c>
      <c r="AF95" s="4">
        <v>35.840000000000003</v>
      </c>
      <c r="AG95" s="4">
        <v>49.43</v>
      </c>
      <c r="AH95" s="4">
        <v>65.400000000000006</v>
      </c>
      <c r="AI95" s="4">
        <v>77.239999999999995</v>
      </c>
      <c r="AJ95" s="4">
        <v>171.68</v>
      </c>
      <c r="AK95" s="4">
        <v>28.51</v>
      </c>
      <c r="AL95" s="4">
        <v>11.54</v>
      </c>
      <c r="AM95" s="4"/>
      <c r="AN95" s="4">
        <v>13.8</v>
      </c>
      <c r="AO95" s="4">
        <v>12.7</v>
      </c>
      <c r="AP95" s="4">
        <v>14.68</v>
      </c>
      <c r="AQ95" s="4">
        <v>9.74</v>
      </c>
      <c r="AR95" s="4">
        <v>21.45</v>
      </c>
      <c r="AS95" s="4">
        <v>14.15</v>
      </c>
      <c r="AT95" s="4">
        <v>21.69</v>
      </c>
      <c r="AU95" s="4">
        <v>12.91</v>
      </c>
      <c r="AX95" s="3">
        <f t="shared" si="40"/>
        <v>2.2565734381237244</v>
      </c>
      <c r="AY95" s="3">
        <f t="shared" si="41"/>
        <v>2.2670308532927654</v>
      </c>
      <c r="AZ95" s="3">
        <f t="shared" si="42"/>
        <v>2.2365120696628273</v>
      </c>
      <c r="BA95" s="3">
        <f t="shared" si="43"/>
        <v>2.1906397978446841</v>
      </c>
      <c r="BB95" s="3">
        <f t="shared" si="44"/>
        <v>2.1708482036433092</v>
      </c>
      <c r="BC95" s="3">
        <f t="shared" si="45"/>
        <v>2.2039027811100604</v>
      </c>
      <c r="BD95" s="3">
        <f t="shared" si="46"/>
        <v>1.9583727324786073</v>
      </c>
      <c r="BE95" s="3">
        <f t="shared" si="47"/>
        <v>1.9160852998437028</v>
      </c>
      <c r="BF95" s="3">
        <f t="shared" si="48"/>
        <v>1.8319976772358963</v>
      </c>
      <c r="BG95" s="3">
        <f t="shared" si="49"/>
        <v>1.7285161047597668</v>
      </c>
      <c r="BH95" s="3">
        <f t="shared" si="50"/>
        <v>1.9246927030201857</v>
      </c>
      <c r="BI95" s="3">
        <f t="shared" si="51"/>
        <v>1.5102768444173549</v>
      </c>
      <c r="BJ95" s="3">
        <f t="shared" si="52"/>
        <v>1.2574385668598138</v>
      </c>
      <c r="BK95" s="3">
        <f t="shared" si="53"/>
        <v>1.5256925245050108</v>
      </c>
      <c r="BL95" s="3">
        <f t="shared" si="54"/>
        <v>1.2240148113728639</v>
      </c>
      <c r="BM95" s="3">
        <f t="shared" si="55"/>
        <v>1.5913985512812487</v>
      </c>
      <c r="BN95" s="3">
        <f t="shared" si="56"/>
        <v>1.1855421548543752</v>
      </c>
      <c r="BO95" s="3">
        <f t="shared" si="57"/>
        <v>1.7066324508732946</v>
      </c>
      <c r="BP95" s="3">
        <f t="shared" si="58"/>
        <v>1.1248301494138593</v>
      </c>
      <c r="BQ95" s="3">
        <f t="shared" si="59"/>
        <v>2.1194868355646355</v>
      </c>
      <c r="BR95" s="3">
        <f t="shared" si="60"/>
        <v>2.0467682196608386</v>
      </c>
      <c r="BS95" s="3">
        <f t="shared" si="61"/>
        <v>1.9565525919173989</v>
      </c>
      <c r="BT95" s="3">
        <f t="shared" si="62"/>
        <v>1.8007170782823851</v>
      </c>
      <c r="BU95" s="3">
        <f t="shared" si="63"/>
        <v>1.5543680009900875</v>
      </c>
      <c r="BV95" s="3">
        <f t="shared" si="64"/>
        <v>1.6939906104607767</v>
      </c>
      <c r="BW95" s="3">
        <f t="shared" si="65"/>
        <v>1.8155777483242672</v>
      </c>
      <c r="BX95" s="3">
        <f t="shared" si="66"/>
        <v>1.887842265107357</v>
      </c>
      <c r="BY95" s="3">
        <f t="shared" si="67"/>
        <v>2.2347197046218761</v>
      </c>
      <c r="BZ95" s="3">
        <f t="shared" si="68"/>
        <v>1.4549972173094601</v>
      </c>
      <c r="CA95" s="3">
        <f t="shared" si="69"/>
        <v>1.0622058088197126</v>
      </c>
      <c r="CB95" s="3" t="e">
        <f t="shared" si="70"/>
        <v>#NUM!</v>
      </c>
      <c r="CC95" s="3">
        <f t="shared" si="71"/>
        <v>1.1398790864012365</v>
      </c>
      <c r="CD95" s="3">
        <f t="shared" si="72"/>
        <v>1.1038037209559568</v>
      </c>
      <c r="CE95" s="3">
        <f t="shared" si="73"/>
        <v>1.1667260555800518</v>
      </c>
      <c r="CF95" s="3">
        <f t="shared" si="74"/>
        <v>0.9885589568786155</v>
      </c>
      <c r="CG95" s="3">
        <f t="shared" si="75"/>
        <v>1.331427296520743</v>
      </c>
      <c r="CH95" s="3">
        <f t="shared" si="76"/>
        <v>1.150756439860309</v>
      </c>
      <c r="CI95" s="3">
        <f t="shared" si="77"/>
        <v>1.3362595520141933</v>
      </c>
      <c r="CJ95" s="3">
        <f t="shared" si="78"/>
        <v>1.1109262422664203</v>
      </c>
    </row>
    <row r="96" spans="2:88" x14ac:dyDescent="0.15">
      <c r="B96" s="1" t="s">
        <v>936</v>
      </c>
      <c r="C96" s="1" t="s">
        <v>100</v>
      </c>
      <c r="D96" s="1" t="s">
        <v>37</v>
      </c>
      <c r="E96" s="1" t="s">
        <v>92</v>
      </c>
      <c r="F96" s="16" t="s">
        <v>675</v>
      </c>
      <c r="G96" s="1" t="s">
        <v>45</v>
      </c>
      <c r="H96" s="1" t="s">
        <v>53</v>
      </c>
      <c r="I96" s="4">
        <v>172.93</v>
      </c>
      <c r="J96" s="4">
        <v>181.59</v>
      </c>
      <c r="K96" s="4">
        <v>171.52</v>
      </c>
      <c r="L96" s="4">
        <v>148.74</v>
      </c>
      <c r="M96" s="4">
        <v>147.44999999999999</v>
      </c>
      <c r="N96" s="4">
        <v>157.72999999999999</v>
      </c>
      <c r="O96" s="4">
        <v>87.73</v>
      </c>
      <c r="P96" s="4">
        <v>79.75</v>
      </c>
      <c r="Q96" s="4">
        <v>66.959999999999994</v>
      </c>
      <c r="R96" s="4">
        <v>51.38</v>
      </c>
      <c r="S96" s="4">
        <v>77.64</v>
      </c>
      <c r="T96" s="4">
        <v>30.43</v>
      </c>
      <c r="U96" s="4">
        <v>18.47</v>
      </c>
      <c r="V96" s="4">
        <v>31.1</v>
      </c>
      <c r="W96" s="4">
        <v>17.350000000000001</v>
      </c>
      <c r="X96" s="4">
        <v>36.08</v>
      </c>
      <c r="Y96" s="4">
        <v>15.87</v>
      </c>
      <c r="Z96" s="4">
        <v>48.06</v>
      </c>
      <c r="AA96" s="4">
        <v>12.72</v>
      </c>
      <c r="AB96" s="4">
        <v>127.37</v>
      </c>
      <c r="AC96" s="4">
        <v>109.84</v>
      </c>
      <c r="AD96" s="4">
        <v>87.59</v>
      </c>
      <c r="AE96" s="4">
        <v>60.94</v>
      </c>
      <c r="AF96" s="4">
        <v>34.71</v>
      </c>
      <c r="AG96" s="4">
        <v>43.93</v>
      </c>
      <c r="AH96" s="4">
        <v>63.95</v>
      </c>
      <c r="AI96" s="4">
        <v>75.42</v>
      </c>
      <c r="AJ96" s="4">
        <v>166.55</v>
      </c>
      <c r="AK96" s="4">
        <v>27.16</v>
      </c>
      <c r="AL96" s="4">
        <v>11.43</v>
      </c>
      <c r="AM96" s="4"/>
      <c r="AN96" s="4">
        <v>13.26</v>
      </c>
      <c r="AO96" s="4">
        <v>12.18</v>
      </c>
      <c r="AP96" s="4">
        <v>13.63</v>
      </c>
      <c r="AQ96" s="4">
        <v>9.59</v>
      </c>
      <c r="AR96" s="4">
        <v>20.14</v>
      </c>
      <c r="AS96" s="4">
        <v>14.7</v>
      </c>
      <c r="AT96" s="4">
        <v>22.01</v>
      </c>
      <c r="AU96" s="4">
        <v>12.92</v>
      </c>
      <c r="AX96" s="3">
        <f t="shared" si="40"/>
        <v>2.2378703414767376</v>
      </c>
      <c r="AY96" s="3">
        <f t="shared" si="41"/>
        <v>2.2590919286322144</v>
      </c>
      <c r="AZ96" s="3">
        <f t="shared" si="42"/>
        <v>2.234314768012676</v>
      </c>
      <c r="BA96" s="3">
        <f t="shared" si="43"/>
        <v>2.1724277771514653</v>
      </c>
      <c r="BB96" s="3">
        <f t="shared" si="44"/>
        <v>2.1686447768878168</v>
      </c>
      <c r="BC96" s="3">
        <f t="shared" si="45"/>
        <v>2.1979143033184179</v>
      </c>
      <c r="BD96" s="3">
        <f t="shared" si="46"/>
        <v>1.9431481293585628</v>
      </c>
      <c r="BE96" s="3">
        <f t="shared" si="47"/>
        <v>1.9017306917292187</v>
      </c>
      <c r="BF96" s="3">
        <f t="shared" si="48"/>
        <v>1.8258154449852035</v>
      </c>
      <c r="BG96" s="3">
        <f t="shared" si="49"/>
        <v>1.7107940999303275</v>
      </c>
      <c r="BH96" s="3">
        <f t="shared" si="50"/>
        <v>1.8900855267163252</v>
      </c>
      <c r="BI96" s="3">
        <f t="shared" si="51"/>
        <v>1.4833019523581672</v>
      </c>
      <c r="BJ96" s="3">
        <f t="shared" si="52"/>
        <v>1.2664668954402414</v>
      </c>
      <c r="BK96" s="3">
        <f t="shared" si="53"/>
        <v>1.4927603890268375</v>
      </c>
      <c r="BL96" s="3">
        <f t="shared" si="54"/>
        <v>1.2392994791268925</v>
      </c>
      <c r="BM96" s="3">
        <f t="shared" si="55"/>
        <v>1.5572665288699041</v>
      </c>
      <c r="BN96" s="3">
        <f t="shared" si="56"/>
        <v>1.2005769267548483</v>
      </c>
      <c r="BO96" s="3">
        <f t="shared" si="57"/>
        <v>1.6817837664678814</v>
      </c>
      <c r="BP96" s="3">
        <f t="shared" si="58"/>
        <v>1.1044871113123951</v>
      </c>
      <c r="BQ96" s="3">
        <f t="shared" si="59"/>
        <v>2.1050671488101234</v>
      </c>
      <c r="BR96" s="3">
        <f t="shared" si="60"/>
        <v>2.0407605242286988</v>
      </c>
      <c r="BS96" s="3">
        <f t="shared" si="61"/>
        <v>1.9424545263424771</v>
      </c>
      <c r="BT96" s="3">
        <f t="shared" si="62"/>
        <v>1.7849024498866548</v>
      </c>
      <c r="BU96" s="3">
        <f t="shared" si="63"/>
        <v>1.5404546136714119</v>
      </c>
      <c r="BV96" s="3">
        <f t="shared" si="64"/>
        <v>1.6427612032653205</v>
      </c>
      <c r="BW96" s="3">
        <f t="shared" si="65"/>
        <v>1.8058405488146727</v>
      </c>
      <c r="BX96" s="3">
        <f t="shared" si="66"/>
        <v>1.8774865280696014</v>
      </c>
      <c r="BY96" s="3">
        <f t="shared" si="67"/>
        <v>2.2215446370271956</v>
      </c>
      <c r="BZ96" s="3">
        <f t="shared" si="68"/>
        <v>1.433929765608464</v>
      </c>
      <c r="CA96" s="3">
        <f t="shared" si="69"/>
        <v>1.0580462303952818</v>
      </c>
      <c r="CB96" s="3" t="e">
        <f t="shared" si="70"/>
        <v>#NUM!</v>
      </c>
      <c r="CC96" s="3">
        <f t="shared" si="71"/>
        <v>1.1225435240687542</v>
      </c>
      <c r="CD96" s="3">
        <f t="shared" si="72"/>
        <v>1.0856472882968566</v>
      </c>
      <c r="CE96" s="3">
        <f t="shared" si="73"/>
        <v>1.1344958558346736</v>
      </c>
      <c r="CF96" s="3">
        <f t="shared" si="74"/>
        <v>0.9818186071706636</v>
      </c>
      <c r="CG96" s="3">
        <f t="shared" si="75"/>
        <v>1.3040594662175993</v>
      </c>
      <c r="CH96" s="3">
        <f t="shared" si="76"/>
        <v>1.167317334748176</v>
      </c>
      <c r="CI96" s="3">
        <f t="shared" si="77"/>
        <v>1.3426200425533481</v>
      </c>
      <c r="CJ96" s="3">
        <f t="shared" si="78"/>
        <v>1.1112625136590653</v>
      </c>
    </row>
    <row r="97" spans="2:88" x14ac:dyDescent="0.15">
      <c r="B97" s="1" t="s">
        <v>936</v>
      </c>
      <c r="C97" s="1" t="s">
        <v>101</v>
      </c>
      <c r="D97" s="1" t="s">
        <v>37</v>
      </c>
      <c r="E97" s="1" t="s">
        <v>92</v>
      </c>
      <c r="F97" s="16" t="s">
        <v>675</v>
      </c>
      <c r="G97" s="1" t="s">
        <v>45</v>
      </c>
      <c r="H97" s="1" t="s">
        <v>53</v>
      </c>
      <c r="I97" s="4">
        <v>159.01</v>
      </c>
      <c r="J97" s="4">
        <v>164.45</v>
      </c>
      <c r="K97" s="4">
        <v>157.72</v>
      </c>
      <c r="L97" s="4">
        <v>132.88</v>
      </c>
      <c r="M97" s="4">
        <v>132.36000000000001</v>
      </c>
      <c r="N97" s="4">
        <v>138.77000000000001</v>
      </c>
      <c r="O97" s="4">
        <v>85.28</v>
      </c>
      <c r="P97" s="4">
        <v>81.069999999999993</v>
      </c>
      <c r="Q97" s="4">
        <v>66.75</v>
      </c>
      <c r="R97" s="4">
        <v>52.37</v>
      </c>
      <c r="S97" s="4">
        <v>67.62</v>
      </c>
      <c r="T97" s="4">
        <v>28.65</v>
      </c>
      <c r="U97" s="4">
        <v>17.46</v>
      </c>
      <c r="V97" s="4">
        <v>28.85</v>
      </c>
      <c r="W97" s="4">
        <v>17.22</v>
      </c>
      <c r="X97" s="4">
        <v>33.08</v>
      </c>
      <c r="Y97" s="4">
        <v>14.77</v>
      </c>
      <c r="Z97" s="4">
        <v>45.32</v>
      </c>
      <c r="AA97" s="4">
        <v>13.18</v>
      </c>
      <c r="AB97" s="4">
        <v>114.84</v>
      </c>
      <c r="AC97" s="4">
        <v>97.69</v>
      </c>
      <c r="AD97" s="4">
        <v>76.790000000000006</v>
      </c>
      <c r="AE97" s="4">
        <v>49.39</v>
      </c>
      <c r="AF97" s="4">
        <v>28.07</v>
      </c>
      <c r="AG97" s="4">
        <v>39.61</v>
      </c>
      <c r="AH97" s="4">
        <v>54.2</v>
      </c>
      <c r="AI97" s="4">
        <v>62.66</v>
      </c>
      <c r="AJ97" s="4">
        <v>148.81</v>
      </c>
      <c r="AK97" s="4">
        <v>28.56</v>
      </c>
      <c r="AL97" s="4">
        <v>11.44</v>
      </c>
      <c r="AM97" s="4"/>
      <c r="AN97" s="4"/>
      <c r="AO97" s="4"/>
      <c r="AP97" s="4"/>
      <c r="AQ97" s="4"/>
      <c r="AR97" s="4">
        <v>21.21</v>
      </c>
      <c r="AS97" s="4">
        <v>14.4</v>
      </c>
      <c r="AT97" s="4">
        <v>21.85</v>
      </c>
      <c r="AU97" s="4"/>
      <c r="AX97" s="3">
        <f t="shared" si="40"/>
        <v>2.2014244375799117</v>
      </c>
      <c r="AY97" s="3">
        <f t="shared" si="41"/>
        <v>2.2160338778186737</v>
      </c>
      <c r="AZ97" s="3">
        <f t="shared" si="42"/>
        <v>2.1978867684011854</v>
      </c>
      <c r="BA97" s="3">
        <f t="shared" si="43"/>
        <v>2.1234596194433379</v>
      </c>
      <c r="BB97" s="3">
        <f t="shared" si="44"/>
        <v>2.1217567584878156</v>
      </c>
      <c r="BC97" s="3">
        <f t="shared" si="45"/>
        <v>2.1422955882897634</v>
      </c>
      <c r="BD97" s="3">
        <f t="shared" si="46"/>
        <v>1.930847191682497</v>
      </c>
      <c r="BE97" s="3">
        <f t="shared" si="47"/>
        <v>1.9088601730172765</v>
      </c>
      <c r="BF97" s="3">
        <f t="shared" si="48"/>
        <v>1.8244512700366129</v>
      </c>
      <c r="BG97" s="3">
        <f t="shared" si="49"/>
        <v>1.7190825739014859</v>
      </c>
      <c r="BH97" s="3">
        <f t="shared" si="50"/>
        <v>1.8300751664297501</v>
      </c>
      <c r="BI97" s="3">
        <f t="shared" si="51"/>
        <v>1.4571246263034088</v>
      </c>
      <c r="BJ97" s="3">
        <f t="shared" si="52"/>
        <v>1.242044239369551</v>
      </c>
      <c r="BK97" s="3">
        <f t="shared" si="53"/>
        <v>1.4601458174917503</v>
      </c>
      <c r="BL97" s="3">
        <f t="shared" si="54"/>
        <v>1.236033147117636</v>
      </c>
      <c r="BM97" s="3">
        <f t="shared" si="55"/>
        <v>1.5195655008805091</v>
      </c>
      <c r="BN97" s="3">
        <f t="shared" si="56"/>
        <v>1.1693804953119495</v>
      </c>
      <c r="BO97" s="3">
        <f t="shared" si="57"/>
        <v>1.6562899011913597</v>
      </c>
      <c r="BP97" s="3">
        <f t="shared" si="58"/>
        <v>1.1199154102579911</v>
      </c>
      <c r="BQ97" s="3">
        <f t="shared" si="59"/>
        <v>2.0600931838244683</v>
      </c>
      <c r="BR97" s="3">
        <f t="shared" si="60"/>
        <v>1.9898501096031804</v>
      </c>
      <c r="BS97" s="3">
        <f t="shared" si="61"/>
        <v>1.885304667588968</v>
      </c>
      <c r="BT97" s="3">
        <f t="shared" si="62"/>
        <v>1.6936390261615482</v>
      </c>
      <c r="BU97" s="3">
        <f t="shared" si="63"/>
        <v>1.4482424126344391</v>
      </c>
      <c r="BV97" s="3">
        <f t="shared" si="64"/>
        <v>1.597804842404293</v>
      </c>
      <c r="BW97" s="3">
        <f t="shared" si="65"/>
        <v>1.7339992865383869</v>
      </c>
      <c r="BX97" s="3">
        <f t="shared" si="66"/>
        <v>1.7969903905456863</v>
      </c>
      <c r="BY97" s="3">
        <f t="shared" si="67"/>
        <v>2.1726321166862932</v>
      </c>
      <c r="BZ97" s="3">
        <f t="shared" si="68"/>
        <v>1.4557582031041367</v>
      </c>
      <c r="CA97" s="3">
        <f t="shared" si="69"/>
        <v>1.0584260244570054</v>
      </c>
      <c r="CB97" s="3" t="e">
        <f t="shared" si="70"/>
        <v>#NUM!</v>
      </c>
      <c r="CC97" s="3" t="e">
        <f t="shared" si="71"/>
        <v>#NUM!</v>
      </c>
      <c r="CD97" s="3" t="e">
        <f t="shared" si="72"/>
        <v>#NUM!</v>
      </c>
      <c r="CE97" s="3" t="e">
        <f t="shared" si="73"/>
        <v>#NUM!</v>
      </c>
      <c r="CF97" s="3" t="e">
        <f t="shared" si="74"/>
        <v>#NUM!</v>
      </c>
      <c r="CG97" s="3">
        <f t="shared" si="75"/>
        <v>1.3265406685165619</v>
      </c>
      <c r="CH97" s="3">
        <f t="shared" si="76"/>
        <v>1.1583624920952498</v>
      </c>
      <c r="CI97" s="3">
        <f t="shared" si="77"/>
        <v>1.3394514413064407</v>
      </c>
      <c r="CJ97" s="3" t="e">
        <f t="shared" si="78"/>
        <v>#NUM!</v>
      </c>
    </row>
    <row r="98" spans="2:88" x14ac:dyDescent="0.15">
      <c r="B98" s="3" t="s">
        <v>940</v>
      </c>
      <c r="C98" s="1" t="s">
        <v>374</v>
      </c>
      <c r="D98" s="1" t="s">
        <v>37</v>
      </c>
      <c r="E98" s="3" t="s">
        <v>346</v>
      </c>
      <c r="F98" s="14" t="s">
        <v>675</v>
      </c>
      <c r="G98" s="1" t="s">
        <v>90</v>
      </c>
      <c r="H98" s="1" t="s">
        <v>59</v>
      </c>
      <c r="I98" s="4">
        <v>158.22999999999999</v>
      </c>
      <c r="J98" s="4">
        <v>166.25</v>
      </c>
      <c r="K98" s="4">
        <v>158.13</v>
      </c>
      <c r="L98" s="4">
        <v>134.18</v>
      </c>
      <c r="M98" s="4">
        <v>133.35</v>
      </c>
      <c r="N98" s="4">
        <v>141.93</v>
      </c>
      <c r="O98" s="4">
        <v>85.82</v>
      </c>
      <c r="P98" s="4">
        <v>85.19</v>
      </c>
      <c r="Q98" s="4">
        <v>65.010000000000005</v>
      </c>
      <c r="R98" s="4">
        <v>51.23</v>
      </c>
      <c r="S98" s="4"/>
      <c r="T98" s="4">
        <v>30.95</v>
      </c>
      <c r="U98" s="4">
        <v>16.190000000000001</v>
      </c>
      <c r="V98" s="4">
        <v>29.85</v>
      </c>
      <c r="W98" s="4">
        <v>15.6</v>
      </c>
      <c r="X98" s="4">
        <v>34.799999999999997</v>
      </c>
      <c r="Y98" s="4">
        <v>13.03</v>
      </c>
      <c r="Z98" s="4">
        <v>45.66</v>
      </c>
      <c r="AA98" s="4">
        <v>11.42</v>
      </c>
      <c r="AB98" s="4">
        <v>113.74</v>
      </c>
      <c r="AC98" s="4">
        <v>96.51</v>
      </c>
      <c r="AD98" s="4">
        <v>75.42</v>
      </c>
      <c r="AE98" s="4">
        <v>50.01</v>
      </c>
      <c r="AF98" s="4">
        <v>30.92</v>
      </c>
      <c r="AG98" s="4"/>
      <c r="AH98" s="4">
        <v>52.78</v>
      </c>
      <c r="AI98" s="4">
        <v>63.42</v>
      </c>
      <c r="AJ98" s="4">
        <v>153.13</v>
      </c>
      <c r="AK98" s="4">
        <v>26.46</v>
      </c>
      <c r="AL98" s="4">
        <v>11.62</v>
      </c>
      <c r="AM98" s="4"/>
      <c r="AN98" s="4"/>
      <c r="AO98" s="4">
        <v>11.62</v>
      </c>
      <c r="AP98" s="4">
        <v>14.16</v>
      </c>
      <c r="AQ98" s="4">
        <v>9.69</v>
      </c>
      <c r="AR98" s="4"/>
      <c r="AS98" s="4">
        <v>13.85</v>
      </c>
      <c r="AT98" s="4"/>
      <c r="AU98" s="4">
        <v>12.4</v>
      </c>
      <c r="AX98" s="3">
        <f t="shared" si="40"/>
        <v>2.1992888280824054</v>
      </c>
      <c r="AY98" s="3">
        <f t="shared" si="41"/>
        <v>2.220761653975142</v>
      </c>
      <c r="AZ98" s="3">
        <f t="shared" si="42"/>
        <v>2.1990142709346197</v>
      </c>
      <c r="BA98" s="3">
        <f t="shared" si="43"/>
        <v>2.1276877875398506</v>
      </c>
      <c r="BB98" s="3">
        <f t="shared" si="44"/>
        <v>2.1249930200258951</v>
      </c>
      <c r="BC98" s="3">
        <f t="shared" si="45"/>
        <v>2.1520742027682278</v>
      </c>
      <c r="BD98" s="3">
        <f t="shared" si="46"/>
        <v>1.933588510196653</v>
      </c>
      <c r="BE98" s="3">
        <f t="shared" si="47"/>
        <v>1.9303886182443217</v>
      </c>
      <c r="BF98" s="3">
        <f t="shared" si="48"/>
        <v>1.8129801660394804</v>
      </c>
      <c r="BG98" s="3">
        <f t="shared" si="49"/>
        <v>1.7095243558763411</v>
      </c>
      <c r="BH98" s="3" t="e">
        <f t="shared" si="50"/>
        <v>#NUM!</v>
      </c>
      <c r="BI98" s="3">
        <f t="shared" si="51"/>
        <v>1.4906606533561368</v>
      </c>
      <c r="BJ98" s="3">
        <f t="shared" si="52"/>
        <v>1.2092468487533738</v>
      </c>
      <c r="BK98" s="3">
        <f t="shared" si="53"/>
        <v>1.4749443354653879</v>
      </c>
      <c r="BL98" s="3">
        <f t="shared" si="54"/>
        <v>1.1931245983544616</v>
      </c>
      <c r="BM98" s="3">
        <f t="shared" si="55"/>
        <v>1.541579243946581</v>
      </c>
      <c r="BN98" s="3">
        <f t="shared" si="56"/>
        <v>1.1149444157125847</v>
      </c>
      <c r="BO98" s="3">
        <f t="shared" si="57"/>
        <v>1.6595359071542164</v>
      </c>
      <c r="BP98" s="3">
        <f t="shared" si="58"/>
        <v>1.0576661039098292</v>
      </c>
      <c r="BQ98" s="3">
        <f t="shared" si="59"/>
        <v>2.0559132239161486</v>
      </c>
      <c r="BR98" s="3">
        <f t="shared" si="60"/>
        <v>1.9845723156216322</v>
      </c>
      <c r="BS98" s="3">
        <f t="shared" si="61"/>
        <v>1.8774865280696014</v>
      </c>
      <c r="BT98" s="3">
        <f t="shared" si="62"/>
        <v>1.6990568545476676</v>
      </c>
      <c r="BU98" s="3">
        <f t="shared" si="63"/>
        <v>1.4902394852462872</v>
      </c>
      <c r="BV98" s="3" t="e">
        <f t="shared" si="64"/>
        <v>#NUM!</v>
      </c>
      <c r="BW98" s="3">
        <f t="shared" si="65"/>
        <v>1.722469385884031</v>
      </c>
      <c r="BX98" s="3">
        <f t="shared" si="66"/>
        <v>1.8022262376910698</v>
      </c>
      <c r="BY98" s="3">
        <f t="shared" si="67"/>
        <v>2.1850602825213925</v>
      </c>
      <c r="BZ98" s="3">
        <f t="shared" si="68"/>
        <v>1.4225898398514822</v>
      </c>
      <c r="CA98" s="3">
        <f t="shared" si="69"/>
        <v>1.0652061280543119</v>
      </c>
      <c r="CB98" s="3" t="e">
        <f t="shared" si="70"/>
        <v>#NUM!</v>
      </c>
      <c r="CC98" s="3" t="e">
        <f t="shared" si="71"/>
        <v>#NUM!</v>
      </c>
      <c r="CD98" s="3">
        <f t="shared" si="72"/>
        <v>1.0652061280543119</v>
      </c>
      <c r="CE98" s="3">
        <f t="shared" si="73"/>
        <v>1.1510632533537501</v>
      </c>
      <c r="CF98" s="3">
        <f t="shared" si="74"/>
        <v>0.98632377705076535</v>
      </c>
      <c r="CG98" s="3" t="e">
        <f t="shared" si="75"/>
        <v>#NUM!</v>
      </c>
      <c r="CH98" s="3">
        <f t="shared" si="76"/>
        <v>1.1414497734004674</v>
      </c>
      <c r="CI98" s="3" t="e">
        <f t="shared" si="77"/>
        <v>#NUM!</v>
      </c>
      <c r="CJ98" s="3">
        <f t="shared" si="78"/>
        <v>1.0934216851622351</v>
      </c>
    </row>
    <row r="99" spans="2:88" x14ac:dyDescent="0.15">
      <c r="B99" s="1" t="s">
        <v>936</v>
      </c>
      <c r="C99" s="1" t="s">
        <v>111</v>
      </c>
      <c r="D99" s="1" t="s">
        <v>37</v>
      </c>
      <c r="E99" s="1" t="s">
        <v>112</v>
      </c>
      <c r="F99" s="16" t="s">
        <v>675</v>
      </c>
      <c r="G99" s="1" t="s">
        <v>39</v>
      </c>
      <c r="H99" s="1" t="s">
        <v>53</v>
      </c>
      <c r="I99" s="4">
        <v>169.5</v>
      </c>
      <c r="J99" s="4">
        <v>179.65</v>
      </c>
      <c r="K99" s="4">
        <v>166.73</v>
      </c>
      <c r="L99" s="4">
        <v>145.82</v>
      </c>
      <c r="M99" s="4">
        <v>142.78</v>
      </c>
      <c r="N99" s="4">
        <v>154.49</v>
      </c>
      <c r="O99" s="4">
        <v>88.3</v>
      </c>
      <c r="P99" s="4">
        <v>81.37</v>
      </c>
      <c r="Q99" s="4">
        <v>65.97</v>
      </c>
      <c r="R99" s="4">
        <v>55.02</v>
      </c>
      <c r="S99" s="4">
        <v>82.63</v>
      </c>
      <c r="T99" s="4">
        <v>29.8</v>
      </c>
      <c r="U99" s="4">
        <v>17.95</v>
      </c>
      <c r="V99" s="4">
        <v>29.04</v>
      </c>
      <c r="W99" s="4">
        <v>16.46</v>
      </c>
      <c r="X99" s="4">
        <v>34.659999999999997</v>
      </c>
      <c r="Y99" s="4">
        <v>15.46</v>
      </c>
      <c r="Z99" s="4">
        <v>50.32</v>
      </c>
      <c r="AA99" s="4">
        <v>13.35</v>
      </c>
      <c r="AB99" s="4">
        <v>123.95</v>
      </c>
      <c r="AC99" s="4">
        <v>105.14</v>
      </c>
      <c r="AD99" s="4">
        <v>82.11</v>
      </c>
      <c r="AE99" s="4">
        <v>56.89</v>
      </c>
      <c r="AF99" s="4">
        <v>33.07</v>
      </c>
      <c r="AG99" s="4">
        <v>50.58</v>
      </c>
      <c r="AH99" s="4">
        <v>66.72</v>
      </c>
      <c r="AI99" s="4">
        <v>70.38</v>
      </c>
      <c r="AJ99" s="4">
        <v>163.37</v>
      </c>
      <c r="AK99" s="4">
        <v>25.76</v>
      </c>
      <c r="AL99" s="4">
        <v>11.29</v>
      </c>
      <c r="AM99" s="4"/>
      <c r="AN99" s="4">
        <v>14.51</v>
      </c>
      <c r="AO99" s="4">
        <v>13.4</v>
      </c>
      <c r="AP99" s="4">
        <v>14.83</v>
      </c>
      <c r="AQ99" s="4">
        <v>10.02</v>
      </c>
      <c r="AR99" s="4">
        <v>20.66</v>
      </c>
      <c r="AS99" s="4">
        <v>14.3</v>
      </c>
      <c r="AT99" s="4">
        <v>22.29</v>
      </c>
      <c r="AU99" s="4">
        <v>13.13</v>
      </c>
      <c r="AX99" s="3">
        <f t="shared" si="40"/>
        <v>2.2291697025391009</v>
      </c>
      <c r="AY99" s="3">
        <f t="shared" si="41"/>
        <v>2.2544272215406682</v>
      </c>
      <c r="AZ99" s="3">
        <f t="shared" si="42"/>
        <v>2.2220137501713593</v>
      </c>
      <c r="BA99" s="3">
        <f t="shared" si="43"/>
        <v>2.1638170938993255</v>
      </c>
      <c r="BB99" s="3">
        <f t="shared" si="44"/>
        <v>2.1546673776225753</v>
      </c>
      <c r="BC99" s="3">
        <f t="shared" si="45"/>
        <v>2.1889003731759118</v>
      </c>
      <c r="BD99" s="3">
        <f t="shared" si="46"/>
        <v>1.9459607035775686</v>
      </c>
      <c r="BE99" s="3">
        <f t="shared" si="47"/>
        <v>1.9104643159956136</v>
      </c>
      <c r="BF99" s="3">
        <f t="shared" si="48"/>
        <v>1.8193464840804527</v>
      </c>
      <c r="BG99" s="3">
        <f t="shared" si="49"/>
        <v>1.7405205860536648</v>
      </c>
      <c r="BH99" s="3">
        <f t="shared" si="50"/>
        <v>1.9171377527564442</v>
      </c>
      <c r="BI99" s="3">
        <f t="shared" si="51"/>
        <v>1.4742162640762553</v>
      </c>
      <c r="BJ99" s="3">
        <f t="shared" si="52"/>
        <v>1.2540644529143379</v>
      </c>
      <c r="BK99" s="3">
        <f t="shared" si="53"/>
        <v>1.4629966120280562</v>
      </c>
      <c r="BL99" s="3">
        <f t="shared" si="54"/>
        <v>1.2164298308762511</v>
      </c>
      <c r="BM99" s="3">
        <f t="shared" si="55"/>
        <v>1.5398285583778981</v>
      </c>
      <c r="BN99" s="3">
        <f t="shared" si="56"/>
        <v>1.1892094895823062</v>
      </c>
      <c r="BO99" s="3">
        <f t="shared" si="57"/>
        <v>1.7017406324372124</v>
      </c>
      <c r="BP99" s="3">
        <f t="shared" si="58"/>
        <v>1.1254812657005939</v>
      </c>
      <c r="BQ99" s="3">
        <f t="shared" si="59"/>
        <v>2.0932465311038402</v>
      </c>
      <c r="BR99" s="3">
        <f t="shared" si="60"/>
        <v>2.0217679726824063</v>
      </c>
      <c r="BS99" s="3">
        <f t="shared" si="61"/>
        <v>1.914396052129786</v>
      </c>
      <c r="BT99" s="3">
        <f t="shared" si="62"/>
        <v>1.7550359337677714</v>
      </c>
      <c r="BU99" s="3">
        <f t="shared" si="63"/>
        <v>1.5194341949137029</v>
      </c>
      <c r="BV99" s="3">
        <f t="shared" si="64"/>
        <v>1.703978825008386</v>
      </c>
      <c r="BW99" s="3">
        <f t="shared" si="65"/>
        <v>1.8242560376296824</v>
      </c>
      <c r="BX99" s="3">
        <f t="shared" si="66"/>
        <v>1.8474492624991727</v>
      </c>
      <c r="BY99" s="3">
        <f t="shared" si="67"/>
        <v>2.2131723090468194</v>
      </c>
      <c r="BZ99" s="3">
        <f t="shared" si="68"/>
        <v>1.4109458586877746</v>
      </c>
      <c r="CA99" s="3">
        <f t="shared" si="69"/>
        <v>1.0526939419249679</v>
      </c>
      <c r="CB99" s="3" t="e">
        <f t="shared" si="70"/>
        <v>#NUM!</v>
      </c>
      <c r="CC99" s="3">
        <f t="shared" si="71"/>
        <v>1.161667412437736</v>
      </c>
      <c r="CD99" s="3">
        <f t="shared" si="72"/>
        <v>1.1271047983648077</v>
      </c>
      <c r="CE99" s="3">
        <f t="shared" si="73"/>
        <v>1.171141151028382</v>
      </c>
      <c r="CF99" s="3">
        <f t="shared" si="74"/>
        <v>1.0008677215312269</v>
      </c>
      <c r="CG99" s="3">
        <f t="shared" si="75"/>
        <v>1.3151303171836017</v>
      </c>
      <c r="CH99" s="3">
        <f t="shared" si="76"/>
        <v>1.1553360374650619</v>
      </c>
      <c r="CI99" s="3">
        <f t="shared" si="77"/>
        <v>1.3481100684802376</v>
      </c>
      <c r="CJ99" s="3">
        <f t="shared" si="78"/>
        <v>1.1182647260894794</v>
      </c>
    </row>
    <row r="100" spans="2:88" x14ac:dyDescent="0.15">
      <c r="B100" s="1" t="s">
        <v>936</v>
      </c>
      <c r="C100" s="1" t="s">
        <v>113</v>
      </c>
      <c r="D100" s="1" t="s">
        <v>37</v>
      </c>
      <c r="E100" s="1" t="s">
        <v>112</v>
      </c>
      <c r="F100" s="16" t="s">
        <v>675</v>
      </c>
      <c r="G100" s="1" t="s">
        <v>39</v>
      </c>
      <c r="H100" s="1" t="s">
        <v>114</v>
      </c>
      <c r="I100" s="4">
        <v>172.19</v>
      </c>
      <c r="J100" s="4">
        <v>181.06</v>
      </c>
      <c r="K100" s="4">
        <v>169.6</v>
      </c>
      <c r="L100" s="4">
        <v>149.47999999999999</v>
      </c>
      <c r="M100" s="4">
        <v>146.76</v>
      </c>
      <c r="N100" s="4">
        <v>157.46</v>
      </c>
      <c r="O100" s="4">
        <v>89.09</v>
      </c>
      <c r="P100" s="4">
        <v>81.73</v>
      </c>
      <c r="Q100" s="4">
        <v>66.180000000000007</v>
      </c>
      <c r="R100" s="4">
        <v>53.74</v>
      </c>
      <c r="S100" s="4">
        <v>83.07</v>
      </c>
      <c r="T100" s="4">
        <v>31.18</v>
      </c>
      <c r="U100" s="4">
        <v>18.2</v>
      </c>
      <c r="V100" s="4">
        <v>32.090000000000003</v>
      </c>
      <c r="W100" s="4">
        <v>17.02</v>
      </c>
      <c r="X100" s="4">
        <v>38.07</v>
      </c>
      <c r="Y100" s="4">
        <v>16.27</v>
      </c>
      <c r="Z100" s="4">
        <v>52.28</v>
      </c>
      <c r="AA100" s="4">
        <v>13.93</v>
      </c>
      <c r="AB100" s="4">
        <v>126.5</v>
      </c>
      <c r="AC100" s="4">
        <v>106.46</v>
      </c>
      <c r="AD100" s="4">
        <v>85.63</v>
      </c>
      <c r="AE100" s="4">
        <v>58.65</v>
      </c>
      <c r="AF100" s="4">
        <v>34.409999999999997</v>
      </c>
      <c r="AG100" s="4">
        <v>49.79</v>
      </c>
      <c r="AH100" s="4">
        <v>65.599999999999994</v>
      </c>
      <c r="AI100" s="4">
        <v>72.8</v>
      </c>
      <c r="AJ100" s="4">
        <v>167.29</v>
      </c>
      <c r="AK100" s="4">
        <v>27.25</v>
      </c>
      <c r="AL100" s="4">
        <v>12.08</v>
      </c>
      <c r="AM100" s="4"/>
      <c r="AN100" s="4"/>
      <c r="AO100" s="4">
        <v>12.84</v>
      </c>
      <c r="AP100" s="4"/>
      <c r="AQ100" s="4">
        <v>10.3</v>
      </c>
      <c r="AR100" s="4">
        <v>20.239999999999998</v>
      </c>
      <c r="AS100" s="4">
        <v>14.81</v>
      </c>
      <c r="AT100" s="4">
        <v>21.13</v>
      </c>
      <c r="AU100" s="4">
        <v>12.57</v>
      </c>
      <c r="AX100" s="3">
        <f t="shared" si="40"/>
        <v>2.2360079260321211</v>
      </c>
      <c r="AY100" s="3">
        <f t="shared" si="41"/>
        <v>2.257822516034476</v>
      </c>
      <c r="AZ100" s="3">
        <f t="shared" si="42"/>
        <v>2.229425847920695</v>
      </c>
      <c r="BA100" s="3">
        <f t="shared" si="43"/>
        <v>2.1745830891776001</v>
      </c>
      <c r="BB100" s="3">
        <f t="shared" si="44"/>
        <v>2.1666077030839102</v>
      </c>
      <c r="BC100" s="3">
        <f t="shared" si="45"/>
        <v>2.1971702471060008</v>
      </c>
      <c r="BD100" s="3">
        <f t="shared" si="46"/>
        <v>1.9498289589353137</v>
      </c>
      <c r="BE100" s="3">
        <f t="shared" si="47"/>
        <v>1.9123814989188004</v>
      </c>
      <c r="BF100" s="3">
        <f t="shared" si="48"/>
        <v>1.8207267628238342</v>
      </c>
      <c r="BG100" s="3">
        <f t="shared" si="49"/>
        <v>1.7302976620971497</v>
      </c>
      <c r="BH100" s="3">
        <f t="shared" si="50"/>
        <v>1.9194442104652369</v>
      </c>
      <c r="BI100" s="3">
        <f t="shared" si="51"/>
        <v>1.4938761108528229</v>
      </c>
      <c r="BJ100" s="3">
        <f t="shared" si="52"/>
        <v>1.2600713879850747</v>
      </c>
      <c r="BK100" s="3">
        <f t="shared" si="53"/>
        <v>1.5063697170955042</v>
      </c>
      <c r="BL100" s="3">
        <f t="shared" si="54"/>
        <v>1.2309595557485691</v>
      </c>
      <c r="BM100" s="3">
        <f t="shared" si="55"/>
        <v>1.5805828768143673</v>
      </c>
      <c r="BN100" s="3">
        <f t="shared" si="56"/>
        <v>1.2113875529368587</v>
      </c>
      <c r="BO100" s="3">
        <f t="shared" si="57"/>
        <v>1.7183355789085066</v>
      </c>
      <c r="BP100" s="3">
        <f t="shared" si="58"/>
        <v>1.1439511164239635</v>
      </c>
      <c r="BQ100" s="3">
        <f t="shared" si="59"/>
        <v>2.1020905255118367</v>
      </c>
      <c r="BR100" s="3">
        <f t="shared" si="60"/>
        <v>2.0271864618367359</v>
      </c>
      <c r="BS100" s="3">
        <f t="shared" si="61"/>
        <v>1.9326259440217821</v>
      </c>
      <c r="BT100" s="3">
        <f t="shared" si="62"/>
        <v>1.7682680164515481</v>
      </c>
      <c r="BU100" s="3">
        <f t="shared" si="63"/>
        <v>1.53668467262093</v>
      </c>
      <c r="BV100" s="3">
        <f t="shared" si="64"/>
        <v>1.6971421262754596</v>
      </c>
      <c r="BW100" s="3">
        <f t="shared" si="65"/>
        <v>1.8169038393756602</v>
      </c>
      <c r="BX100" s="3">
        <f t="shared" si="66"/>
        <v>1.8621313793130372</v>
      </c>
      <c r="BY100" s="3">
        <f t="shared" si="67"/>
        <v>2.2234699811619203</v>
      </c>
      <c r="BZ100" s="3">
        <f t="shared" si="68"/>
        <v>1.4353665066126613</v>
      </c>
      <c r="CA100" s="3">
        <f t="shared" si="69"/>
        <v>1.082066934285113</v>
      </c>
      <c r="CB100" s="3" t="e">
        <f t="shared" si="70"/>
        <v>#NUM!</v>
      </c>
      <c r="CC100" s="3" t="e">
        <f t="shared" si="71"/>
        <v>#NUM!</v>
      </c>
      <c r="CD100" s="3">
        <f t="shared" si="72"/>
        <v>1.1085650237328344</v>
      </c>
      <c r="CE100" s="3" t="e">
        <f t="shared" si="73"/>
        <v>#NUM!</v>
      </c>
      <c r="CF100" s="3">
        <f t="shared" si="74"/>
        <v>1.0128372247051722</v>
      </c>
      <c r="CG100" s="3">
        <f t="shared" si="75"/>
        <v>1.3062105081677615</v>
      </c>
      <c r="CH100" s="3">
        <f t="shared" si="76"/>
        <v>1.1705550585212086</v>
      </c>
      <c r="CI100" s="3">
        <f t="shared" si="77"/>
        <v>1.3248994970523134</v>
      </c>
      <c r="CJ100" s="3">
        <f t="shared" si="78"/>
        <v>1.0993352776859577</v>
      </c>
    </row>
    <row r="101" spans="2:88" x14ac:dyDescent="0.15">
      <c r="B101" s="1" t="s">
        <v>936</v>
      </c>
      <c r="C101" s="1" t="s">
        <v>120</v>
      </c>
      <c r="D101" s="1" t="s">
        <v>37</v>
      </c>
      <c r="E101" s="1" t="s">
        <v>112</v>
      </c>
      <c r="F101" s="16" t="s">
        <v>675</v>
      </c>
      <c r="G101" s="1" t="s">
        <v>39</v>
      </c>
      <c r="H101" s="1" t="s">
        <v>53</v>
      </c>
      <c r="I101" s="4">
        <v>173.94</v>
      </c>
      <c r="J101" s="4">
        <v>180.86</v>
      </c>
      <c r="K101" s="4">
        <v>170.37</v>
      </c>
      <c r="L101" s="4">
        <v>148.49</v>
      </c>
      <c r="M101" s="4">
        <v>146.22999999999999</v>
      </c>
      <c r="N101" s="4">
        <v>156.25</v>
      </c>
      <c r="O101" s="4">
        <v>86.39</v>
      </c>
      <c r="P101" s="4">
        <v>76.8</v>
      </c>
      <c r="Q101" s="4">
        <v>61.66</v>
      </c>
      <c r="R101" s="4">
        <v>51.84</v>
      </c>
      <c r="S101" s="4">
        <v>81.44</v>
      </c>
      <c r="T101" s="4">
        <v>31.98</v>
      </c>
      <c r="U101" s="4">
        <v>17.190000000000001</v>
      </c>
      <c r="V101" s="4">
        <v>30.72</v>
      </c>
      <c r="W101" s="4">
        <v>15.78</v>
      </c>
      <c r="X101" s="4">
        <v>36.76</v>
      </c>
      <c r="Y101" s="4">
        <v>14.29</v>
      </c>
      <c r="Z101" s="4">
        <v>47.85</v>
      </c>
      <c r="AA101" s="4">
        <v>12.71</v>
      </c>
      <c r="AB101" s="4">
        <v>125.74</v>
      </c>
      <c r="AC101" s="4">
        <v>106.34</v>
      </c>
      <c r="AD101" s="4">
        <v>87.15</v>
      </c>
      <c r="AE101" s="4">
        <v>62.17</v>
      </c>
      <c r="AF101" s="4">
        <v>32.47</v>
      </c>
      <c r="AG101" s="4">
        <v>49.97</v>
      </c>
      <c r="AH101" s="4">
        <v>66.56</v>
      </c>
      <c r="AI101" s="4">
        <v>74.7</v>
      </c>
      <c r="AJ101" s="4">
        <v>164.81</v>
      </c>
      <c r="AK101" s="4">
        <v>25.35</v>
      </c>
      <c r="AL101" s="4">
        <v>11.15</v>
      </c>
      <c r="AM101" s="4"/>
      <c r="AN101" s="4"/>
      <c r="AO101" s="4">
        <v>11.98</v>
      </c>
      <c r="AP101" s="4"/>
      <c r="AQ101" s="4">
        <v>9.31</v>
      </c>
      <c r="AR101" s="4">
        <v>19.68</v>
      </c>
      <c r="AS101" s="4">
        <v>14</v>
      </c>
      <c r="AT101" s="4">
        <v>20.84</v>
      </c>
      <c r="AU101" s="4">
        <v>12.01</v>
      </c>
      <c r="AX101" s="3">
        <f t="shared" si="40"/>
        <v>2.240399465738641</v>
      </c>
      <c r="AY101" s="3">
        <f t="shared" si="41"/>
        <v>2.2573425265051759</v>
      </c>
      <c r="AZ101" s="3">
        <f t="shared" si="42"/>
        <v>2.2313931234031217</v>
      </c>
      <c r="BA101" s="3">
        <f t="shared" si="43"/>
        <v>2.1716972072488359</v>
      </c>
      <c r="BB101" s="3">
        <f t="shared" si="44"/>
        <v>2.1650364799945652</v>
      </c>
      <c r="BC101" s="3">
        <f t="shared" si="45"/>
        <v>2.1938200260161129</v>
      </c>
      <c r="BD101" s="3">
        <f t="shared" si="46"/>
        <v>1.9364634740047468</v>
      </c>
      <c r="BE101" s="3">
        <f t="shared" si="47"/>
        <v>1.885361220031512</v>
      </c>
      <c r="BF101" s="3">
        <f t="shared" si="48"/>
        <v>1.7900035203904894</v>
      </c>
      <c r="BG101" s="3">
        <f t="shared" si="49"/>
        <v>1.714664992862537</v>
      </c>
      <c r="BH101" s="3">
        <f t="shared" si="50"/>
        <v>1.9108377649926835</v>
      </c>
      <c r="BI101" s="3">
        <f t="shared" si="51"/>
        <v>1.5048784594102158</v>
      </c>
      <c r="BJ101" s="3">
        <f t="shared" si="52"/>
        <v>1.2352758766870524</v>
      </c>
      <c r="BK101" s="3">
        <f t="shared" si="53"/>
        <v>1.4874212113594745</v>
      </c>
      <c r="BL101" s="3">
        <f t="shared" si="54"/>
        <v>1.1981069988734014</v>
      </c>
      <c r="BM101" s="3">
        <f t="shared" si="55"/>
        <v>1.5653755027140737</v>
      </c>
      <c r="BN101" s="3">
        <f t="shared" si="56"/>
        <v>1.1550322287909702</v>
      </c>
      <c r="BO101" s="3">
        <f t="shared" si="57"/>
        <v>1.6798819421128623</v>
      </c>
      <c r="BP101" s="3">
        <f t="shared" si="58"/>
        <v>1.1041455505540081</v>
      </c>
      <c r="BQ101" s="3">
        <f t="shared" si="59"/>
        <v>2.0994734560141688</v>
      </c>
      <c r="BR101" s="3">
        <f t="shared" si="60"/>
        <v>2.0266966559781596</v>
      </c>
      <c r="BS101" s="3">
        <f t="shared" si="61"/>
        <v>1.940267391446012</v>
      </c>
      <c r="BT101" s="3">
        <f t="shared" si="62"/>
        <v>1.7935808673681559</v>
      </c>
      <c r="BU101" s="3">
        <f t="shared" si="63"/>
        <v>1.5114822886260015</v>
      </c>
      <c r="BV101" s="3">
        <f t="shared" si="64"/>
        <v>1.6987093494425869</v>
      </c>
      <c r="BW101" s="3">
        <f t="shared" si="65"/>
        <v>1.8232133132826676</v>
      </c>
      <c r="BX101" s="3">
        <f t="shared" si="66"/>
        <v>1.8733206018153987</v>
      </c>
      <c r="BY101" s="3">
        <f t="shared" si="67"/>
        <v>2.2169835593820939</v>
      </c>
      <c r="BZ101" s="3">
        <f t="shared" si="68"/>
        <v>1.4039779636693548</v>
      </c>
      <c r="CA101" s="3">
        <f t="shared" si="69"/>
        <v>1.0472748673841794</v>
      </c>
      <c r="CB101" s="3" t="e">
        <f t="shared" si="70"/>
        <v>#NUM!</v>
      </c>
      <c r="CC101" s="3" t="e">
        <f t="shared" si="71"/>
        <v>#NUM!</v>
      </c>
      <c r="CD101" s="3">
        <f t="shared" si="72"/>
        <v>1.0784568180532925</v>
      </c>
      <c r="CE101" s="3" t="e">
        <f t="shared" si="73"/>
        <v>#NUM!</v>
      </c>
      <c r="CF101" s="3">
        <f t="shared" si="74"/>
        <v>0.9689496809813426</v>
      </c>
      <c r="CG101" s="3">
        <f t="shared" si="75"/>
        <v>1.2940250940953226</v>
      </c>
      <c r="CH101" s="3">
        <f t="shared" si="76"/>
        <v>1.146128035678238</v>
      </c>
      <c r="CI101" s="3">
        <f t="shared" si="77"/>
        <v>1.318897714627487</v>
      </c>
      <c r="CJ101" s="3">
        <f t="shared" si="78"/>
        <v>1.079543007402906</v>
      </c>
    </row>
    <row r="102" spans="2:88" x14ac:dyDescent="0.15">
      <c r="B102" s="1" t="s">
        <v>936</v>
      </c>
      <c r="C102" s="1" t="s">
        <v>115</v>
      </c>
      <c r="D102" s="1" t="s">
        <v>37</v>
      </c>
      <c r="E102" s="1" t="s">
        <v>112</v>
      </c>
      <c r="F102" s="16" t="s">
        <v>675</v>
      </c>
      <c r="G102" s="1" t="s">
        <v>45</v>
      </c>
      <c r="H102" s="1" t="s">
        <v>53</v>
      </c>
      <c r="I102" s="4"/>
      <c r="J102" s="4">
        <v>175.64</v>
      </c>
      <c r="K102" s="4"/>
      <c r="L102" s="4"/>
      <c r="M102" s="4"/>
      <c r="N102" s="4">
        <v>149.62</v>
      </c>
      <c r="O102" s="4">
        <v>85.79</v>
      </c>
      <c r="P102" s="4">
        <v>79.7</v>
      </c>
      <c r="Q102" s="4">
        <v>65.489999999999995</v>
      </c>
      <c r="R102" s="4">
        <v>53.41</v>
      </c>
      <c r="S102" s="4"/>
      <c r="T102" s="4">
        <v>31.79</v>
      </c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>
        <v>26.76</v>
      </c>
      <c r="AL102" s="4">
        <v>11.53</v>
      </c>
      <c r="AM102" s="4">
        <v>26.99</v>
      </c>
      <c r="AN102" s="4">
        <v>15.43</v>
      </c>
      <c r="AO102" s="4">
        <v>13.94</v>
      </c>
      <c r="AP102" s="4"/>
      <c r="AQ102" s="4">
        <v>9.44</v>
      </c>
      <c r="AR102" s="4">
        <v>20.74</v>
      </c>
      <c r="AS102" s="4">
        <v>14.08</v>
      </c>
      <c r="AT102" s="4">
        <v>22.31</v>
      </c>
      <c r="AU102" s="4">
        <v>12.74</v>
      </c>
      <c r="AX102" s="3" t="e">
        <f t="shared" si="40"/>
        <v>#NUM!</v>
      </c>
      <c r="AY102" s="3">
        <f t="shared" si="41"/>
        <v>2.2446234284323503</v>
      </c>
      <c r="AZ102" s="3" t="e">
        <f t="shared" si="42"/>
        <v>#NUM!</v>
      </c>
      <c r="BA102" s="3" t="e">
        <f t="shared" si="43"/>
        <v>#NUM!</v>
      </c>
      <c r="BB102" s="3" t="e">
        <f t="shared" si="44"/>
        <v>#NUM!</v>
      </c>
      <c r="BC102" s="3">
        <f t="shared" si="45"/>
        <v>2.1749896504073343</v>
      </c>
      <c r="BD102" s="3">
        <f t="shared" si="46"/>
        <v>1.9334366678262804</v>
      </c>
      <c r="BE102" s="3">
        <f t="shared" si="47"/>
        <v>1.9014583213961123</v>
      </c>
      <c r="BF102" s="3">
        <f t="shared" si="48"/>
        <v>1.8161749904288016</v>
      </c>
      <c r="BG102" s="3">
        <f t="shared" si="49"/>
        <v>1.7276225779691372</v>
      </c>
      <c r="BH102" s="3" t="e">
        <f t="shared" si="50"/>
        <v>#NUM!</v>
      </c>
      <c r="BI102" s="3">
        <f t="shared" si="51"/>
        <v>1.5022905279147729</v>
      </c>
      <c r="BJ102" s="3" t="e">
        <f t="shared" si="52"/>
        <v>#NUM!</v>
      </c>
      <c r="BK102" s="3" t="e">
        <f t="shared" si="53"/>
        <v>#NUM!</v>
      </c>
      <c r="BL102" s="3" t="e">
        <f t="shared" si="54"/>
        <v>#NUM!</v>
      </c>
      <c r="BM102" s="3" t="e">
        <f t="shared" si="55"/>
        <v>#NUM!</v>
      </c>
      <c r="BN102" s="3" t="e">
        <f t="shared" si="56"/>
        <v>#NUM!</v>
      </c>
      <c r="BO102" s="3" t="e">
        <f t="shared" si="57"/>
        <v>#NUM!</v>
      </c>
      <c r="BP102" s="3" t="e">
        <f t="shared" si="58"/>
        <v>#NUM!</v>
      </c>
      <c r="BQ102" s="3" t="e">
        <f t="shared" si="59"/>
        <v>#NUM!</v>
      </c>
      <c r="BR102" s="3" t="e">
        <f t="shared" si="60"/>
        <v>#NUM!</v>
      </c>
      <c r="BS102" s="3" t="e">
        <f t="shared" si="61"/>
        <v>#NUM!</v>
      </c>
      <c r="BT102" s="3" t="e">
        <f t="shared" si="62"/>
        <v>#NUM!</v>
      </c>
      <c r="BU102" s="3" t="e">
        <f t="shared" si="63"/>
        <v>#NUM!</v>
      </c>
      <c r="BV102" s="3" t="e">
        <f t="shared" si="64"/>
        <v>#NUM!</v>
      </c>
      <c r="BW102" s="3" t="e">
        <f t="shared" si="65"/>
        <v>#NUM!</v>
      </c>
      <c r="BX102" s="3" t="e">
        <f t="shared" si="66"/>
        <v>#NUM!</v>
      </c>
      <c r="BY102" s="3" t="e">
        <f t="shared" si="67"/>
        <v>#NUM!</v>
      </c>
      <c r="BZ102" s="3">
        <f t="shared" si="68"/>
        <v>1.4274861090957855</v>
      </c>
      <c r="CA102" s="3">
        <f t="shared" si="69"/>
        <v>1.0618293072946989</v>
      </c>
      <c r="CB102" s="3">
        <f t="shared" si="70"/>
        <v>1.4312028845565166</v>
      </c>
      <c r="CC102" s="3">
        <f t="shared" si="71"/>
        <v>1.1883659260631483</v>
      </c>
      <c r="CD102" s="3">
        <f t="shared" si="72"/>
        <v>1.1442627737619906</v>
      </c>
      <c r="CE102" s="3" t="e">
        <f t="shared" si="73"/>
        <v>#NUM!</v>
      </c>
      <c r="CF102" s="3">
        <f t="shared" si="74"/>
        <v>0.97497199429806891</v>
      </c>
      <c r="CG102" s="3">
        <f t="shared" si="75"/>
        <v>1.3168087520530221</v>
      </c>
      <c r="CH102" s="3">
        <f t="shared" si="76"/>
        <v>1.1486026548060935</v>
      </c>
      <c r="CI102" s="3">
        <f t="shared" si="77"/>
        <v>1.3484995702838376</v>
      </c>
      <c r="CJ102" s="3">
        <f t="shared" si="78"/>
        <v>1.1051694279993316</v>
      </c>
    </row>
    <row r="103" spans="2:88" x14ac:dyDescent="0.15">
      <c r="B103" s="1" t="s">
        <v>936</v>
      </c>
      <c r="C103" s="1" t="s">
        <v>116</v>
      </c>
      <c r="D103" s="1" t="s">
        <v>37</v>
      </c>
      <c r="E103" s="1" t="s">
        <v>112</v>
      </c>
      <c r="F103" s="14" t="s">
        <v>675</v>
      </c>
      <c r="G103" s="1" t="s">
        <v>45</v>
      </c>
      <c r="H103" s="1" t="s">
        <v>53</v>
      </c>
      <c r="I103" s="4">
        <v>168.11</v>
      </c>
      <c r="J103" s="4">
        <v>176.35</v>
      </c>
      <c r="K103" s="4">
        <v>165.24</v>
      </c>
      <c r="L103" s="4">
        <v>144.05000000000001</v>
      </c>
      <c r="M103" s="4">
        <v>140.81</v>
      </c>
      <c r="N103" s="4">
        <v>152.33000000000001</v>
      </c>
      <c r="O103" s="4">
        <v>85.77</v>
      </c>
      <c r="P103" s="4">
        <v>76.97</v>
      </c>
      <c r="Q103" s="4">
        <v>63.81</v>
      </c>
      <c r="R103" s="4">
        <v>52.05</v>
      </c>
      <c r="S103" s="4">
        <v>77.33</v>
      </c>
      <c r="T103" s="4">
        <v>29.17</v>
      </c>
      <c r="U103" s="4">
        <v>16.78</v>
      </c>
      <c r="V103" s="4">
        <v>29.93</v>
      </c>
      <c r="W103" s="4">
        <v>16.059999999999999</v>
      </c>
      <c r="X103" s="4">
        <v>35.25</v>
      </c>
      <c r="Y103" s="4">
        <v>14.24</v>
      </c>
      <c r="Z103" s="4">
        <v>48.52</v>
      </c>
      <c r="AA103" s="4">
        <v>12.03</v>
      </c>
      <c r="AB103" s="4">
        <v>122.15</v>
      </c>
      <c r="AC103" s="4">
        <v>102.62</v>
      </c>
      <c r="AD103" s="4">
        <v>82.47</v>
      </c>
      <c r="AE103" s="4">
        <v>57.48</v>
      </c>
      <c r="AF103" s="4">
        <v>30.74</v>
      </c>
      <c r="AG103" s="4">
        <v>48.48</v>
      </c>
      <c r="AH103" s="4">
        <v>62.77</v>
      </c>
      <c r="AI103" s="4">
        <v>71.59</v>
      </c>
      <c r="AJ103" s="4">
        <v>161.94</v>
      </c>
      <c r="AK103" s="4">
        <v>25.65</v>
      </c>
      <c r="AL103" s="4">
        <v>10.51</v>
      </c>
      <c r="AM103" s="4"/>
      <c r="AN103" s="4">
        <v>13.72</v>
      </c>
      <c r="AO103" s="4">
        <v>11.69</v>
      </c>
      <c r="AP103" s="4">
        <v>13.33</v>
      </c>
      <c r="AQ103" s="4"/>
      <c r="AR103" s="4">
        <v>19.350000000000001</v>
      </c>
      <c r="AS103" s="4">
        <v>13.1</v>
      </c>
      <c r="AT103" s="4">
        <v>20.28</v>
      </c>
      <c r="AU103" s="4">
        <v>11.34</v>
      </c>
      <c r="AX103" s="3">
        <f t="shared" si="40"/>
        <v>2.2255935481547997</v>
      </c>
      <c r="AY103" s="3">
        <f t="shared" si="41"/>
        <v>2.2463754640035085</v>
      </c>
      <c r="AZ103" s="3">
        <f t="shared" si="42"/>
        <v>2.2181151863045487</v>
      </c>
      <c r="BA103" s="3">
        <f t="shared" si="43"/>
        <v>2.1585132626164318</v>
      </c>
      <c r="BB103" s="3">
        <f t="shared" si="44"/>
        <v>2.1486334984893496</v>
      </c>
      <c r="BC103" s="3">
        <f t="shared" si="45"/>
        <v>2.1827854420846835</v>
      </c>
      <c r="BD103" s="3">
        <f t="shared" si="46"/>
        <v>1.9333354100776512</v>
      </c>
      <c r="BE103" s="3">
        <f t="shared" si="47"/>
        <v>1.8863214865594797</v>
      </c>
      <c r="BF103" s="3">
        <f t="shared" si="48"/>
        <v>1.8048887446223913</v>
      </c>
      <c r="BG103" s="3">
        <f t="shared" si="49"/>
        <v>1.7164207338465549</v>
      </c>
      <c r="BH103" s="3">
        <f t="shared" si="50"/>
        <v>1.888348010178049</v>
      </c>
      <c r="BI103" s="3">
        <f t="shared" si="51"/>
        <v>1.4649364291217326</v>
      </c>
      <c r="BJ103" s="3">
        <f t="shared" si="52"/>
        <v>1.2247919564926815</v>
      </c>
      <c r="BK103" s="3">
        <f t="shared" si="53"/>
        <v>1.4761067168401913</v>
      </c>
      <c r="BL103" s="3">
        <f t="shared" si="54"/>
        <v>1.2057455409426621</v>
      </c>
      <c r="BM103" s="3">
        <f t="shared" si="55"/>
        <v>1.5471591213274176</v>
      </c>
      <c r="BN103" s="3">
        <f t="shared" si="56"/>
        <v>1.1535099893008376</v>
      </c>
      <c r="BO103" s="3">
        <f t="shared" si="57"/>
        <v>1.6859207921945354</v>
      </c>
      <c r="BP103" s="3">
        <f t="shared" si="58"/>
        <v>1.0802656273398448</v>
      </c>
      <c r="BQ103" s="3">
        <f t="shared" si="59"/>
        <v>2.0868934713094554</v>
      </c>
      <c r="BR103" s="3">
        <f t="shared" si="60"/>
        <v>2.0112320103193659</v>
      </c>
      <c r="BS103" s="3">
        <f t="shared" si="61"/>
        <v>1.9162959945631308</v>
      </c>
      <c r="BT103" s="3">
        <f t="shared" si="62"/>
        <v>1.7595167594621881</v>
      </c>
      <c r="BU103" s="3">
        <f t="shared" si="63"/>
        <v>1.4877038631637263</v>
      </c>
      <c r="BV103" s="3">
        <f t="shared" si="64"/>
        <v>1.6855626111582298</v>
      </c>
      <c r="BW103" s="3">
        <f t="shared" si="65"/>
        <v>1.7977521286507108</v>
      </c>
      <c r="BX103" s="3">
        <f t="shared" si="66"/>
        <v>1.8548523624178341</v>
      </c>
      <c r="BY103" s="3">
        <f t="shared" si="67"/>
        <v>2.2093541349401602</v>
      </c>
      <c r="BZ103" s="3">
        <f t="shared" si="68"/>
        <v>1.409087369447835</v>
      </c>
      <c r="CA103" s="3">
        <f t="shared" si="69"/>
        <v>1.0216027160282422</v>
      </c>
      <c r="CB103" s="3" t="e">
        <f t="shared" si="70"/>
        <v>#NUM!</v>
      </c>
      <c r="CC103" s="3">
        <f t="shared" si="71"/>
        <v>1.1373541113707328</v>
      </c>
      <c r="CD103" s="3">
        <f t="shared" si="72"/>
        <v>1.06781451116184</v>
      </c>
      <c r="CE103" s="3">
        <f t="shared" si="73"/>
        <v>1.1248301494138593</v>
      </c>
      <c r="CF103" s="3" t="e">
        <f t="shared" si="74"/>
        <v>#NUM!</v>
      </c>
      <c r="CG103" s="3">
        <f t="shared" si="75"/>
        <v>1.2866809693549301</v>
      </c>
      <c r="CH103" s="3">
        <f t="shared" si="76"/>
        <v>1.1172712956557642</v>
      </c>
      <c r="CI103" s="3">
        <f t="shared" si="77"/>
        <v>1.3070679506612983</v>
      </c>
      <c r="CJ103" s="3">
        <f t="shared" si="78"/>
        <v>1.0546130545568877</v>
      </c>
    </row>
    <row r="104" spans="2:88" x14ac:dyDescent="0.15">
      <c r="B104" s="1" t="s">
        <v>936</v>
      </c>
      <c r="C104" s="1" t="s">
        <v>124</v>
      </c>
      <c r="D104" s="1" t="s">
        <v>37</v>
      </c>
      <c r="E104" s="1" t="s">
        <v>125</v>
      </c>
      <c r="F104" s="16" t="s">
        <v>675</v>
      </c>
      <c r="G104" s="1" t="s">
        <v>45</v>
      </c>
      <c r="H104" s="1" t="s">
        <v>53</v>
      </c>
      <c r="I104" s="4">
        <v>166.49</v>
      </c>
      <c r="J104" s="4">
        <v>175.95</v>
      </c>
      <c r="K104" s="4">
        <v>165.72</v>
      </c>
      <c r="L104" s="4">
        <v>140.77000000000001</v>
      </c>
      <c r="M104" s="4">
        <v>140.86000000000001</v>
      </c>
      <c r="N104" s="4">
        <v>151.6</v>
      </c>
      <c r="O104" s="4">
        <v>85.42</v>
      </c>
      <c r="P104" s="4">
        <v>78.09</v>
      </c>
      <c r="Q104" s="4">
        <v>64.72</v>
      </c>
      <c r="R104" s="4">
        <v>51.96</v>
      </c>
      <c r="S104" s="4">
        <v>75.5</v>
      </c>
      <c r="T104" s="4">
        <v>28.44</v>
      </c>
      <c r="U104" s="4">
        <v>16.75</v>
      </c>
      <c r="V104" s="4">
        <v>28.87</v>
      </c>
      <c r="W104" s="4">
        <v>16.739999999999998</v>
      </c>
      <c r="X104" s="4">
        <v>33.020000000000003</v>
      </c>
      <c r="Y104" s="4">
        <v>14.6</v>
      </c>
      <c r="Z104" s="4">
        <v>44.37</v>
      </c>
      <c r="AA104" s="4">
        <v>13.27</v>
      </c>
      <c r="AB104" s="4">
        <v>122.03</v>
      </c>
      <c r="AC104" s="4">
        <v>104.15</v>
      </c>
      <c r="AD104" s="4">
        <v>83.15</v>
      </c>
      <c r="AE104" s="4">
        <v>56.57</v>
      </c>
      <c r="AF104" s="4">
        <v>32.94</v>
      </c>
      <c r="AG104" s="4">
        <v>45.31</v>
      </c>
      <c r="AH104" s="4">
        <v>60.88</v>
      </c>
      <c r="AI104" s="4">
        <v>69.38</v>
      </c>
      <c r="AJ104" s="4">
        <v>158.25</v>
      </c>
      <c r="AK104" s="4">
        <v>25.77</v>
      </c>
      <c r="AL104" s="4">
        <v>11.07</v>
      </c>
      <c r="AM104" s="4">
        <v>26.08</v>
      </c>
      <c r="AN104" s="4">
        <v>13.98</v>
      </c>
      <c r="AO104" s="4">
        <v>12.68</v>
      </c>
      <c r="AP104" s="4">
        <v>14.8</v>
      </c>
      <c r="AQ104" s="4">
        <v>9.9499999999999993</v>
      </c>
      <c r="AR104" s="4">
        <v>20.37</v>
      </c>
      <c r="AS104" s="4">
        <v>13.77</v>
      </c>
      <c r="AT104" s="4">
        <v>22.31</v>
      </c>
      <c r="AU104" s="4">
        <v>12.37</v>
      </c>
      <c r="AX104" s="3">
        <f t="shared" si="40"/>
        <v>2.2213881533063446</v>
      </c>
      <c r="AY104" s="3">
        <f t="shared" si="41"/>
        <v>2.2453892711712107</v>
      </c>
      <c r="AZ104" s="3">
        <f t="shared" si="42"/>
        <v>2.2193749246262562</v>
      </c>
      <c r="BA104" s="3">
        <f t="shared" si="43"/>
        <v>2.1485101106109989</v>
      </c>
      <c r="BB104" s="3">
        <f t="shared" si="44"/>
        <v>2.1487876840563125</v>
      </c>
      <c r="BC104" s="3">
        <f t="shared" si="45"/>
        <v>2.1806992012960347</v>
      </c>
      <c r="BD104" s="3">
        <f t="shared" si="46"/>
        <v>1.9315595670908052</v>
      </c>
      <c r="BE104" s="3">
        <f t="shared" si="47"/>
        <v>1.8925954228288981</v>
      </c>
      <c r="BF104" s="3">
        <f t="shared" si="48"/>
        <v>1.8110385086042158</v>
      </c>
      <c r="BG104" s="3">
        <f t="shared" si="49"/>
        <v>1.7156691424009902</v>
      </c>
      <c r="BH104" s="3">
        <f t="shared" si="50"/>
        <v>1.8779469516291882</v>
      </c>
      <c r="BI104" s="3">
        <f t="shared" si="51"/>
        <v>1.4539295920577286</v>
      </c>
      <c r="BJ104" s="3">
        <f t="shared" si="52"/>
        <v>1.2240148113728639</v>
      </c>
      <c r="BK104" s="3">
        <f t="shared" si="53"/>
        <v>1.4604467838807205</v>
      </c>
      <c r="BL104" s="3">
        <f t="shared" si="54"/>
        <v>1.2237554536572413</v>
      </c>
      <c r="BM104" s="3">
        <f t="shared" si="55"/>
        <v>1.5187770689267748</v>
      </c>
      <c r="BN104" s="3">
        <f t="shared" si="56"/>
        <v>1.1643528557844371</v>
      </c>
      <c r="BO104" s="3">
        <f t="shared" si="57"/>
        <v>1.6470894287165549</v>
      </c>
      <c r="BP104" s="3">
        <f t="shared" si="58"/>
        <v>1.1228709228644356</v>
      </c>
      <c r="BQ104" s="3">
        <f t="shared" si="59"/>
        <v>2.0864666112715824</v>
      </c>
      <c r="BR104" s="3">
        <f t="shared" si="60"/>
        <v>2.0176592742837647</v>
      </c>
      <c r="BS104" s="3">
        <f t="shared" si="61"/>
        <v>1.9198622535555381</v>
      </c>
      <c r="BT104" s="3">
        <f t="shared" si="62"/>
        <v>1.7525861787404091</v>
      </c>
      <c r="BU104" s="3">
        <f t="shared" si="63"/>
        <v>1.5177235948337355</v>
      </c>
      <c r="BV104" s="3">
        <f t="shared" si="64"/>
        <v>1.6561940621791857</v>
      </c>
      <c r="BW104" s="3">
        <f t="shared" si="65"/>
        <v>1.7844746437625165</v>
      </c>
      <c r="BX104" s="3">
        <f t="shared" si="66"/>
        <v>1.841234295506041</v>
      </c>
      <c r="BY104" s="3">
        <f t="shared" si="67"/>
        <v>2.1993437186893927</v>
      </c>
      <c r="BZ104" s="3">
        <f t="shared" si="68"/>
        <v>1.4111144185509048</v>
      </c>
      <c r="CA104" s="3">
        <f t="shared" si="69"/>
        <v>1.0441476208787228</v>
      </c>
      <c r="CB104" s="3">
        <f t="shared" si="70"/>
        <v>1.4163075870598825</v>
      </c>
      <c r="CC104" s="3">
        <f t="shared" si="71"/>
        <v>1.1455071714096625</v>
      </c>
      <c r="CD104" s="3">
        <f t="shared" si="72"/>
        <v>1.1031192535457139</v>
      </c>
      <c r="CE104" s="3">
        <f t="shared" si="73"/>
        <v>1.1702617153949575</v>
      </c>
      <c r="CF104" s="3">
        <f t="shared" si="74"/>
        <v>0.99782308074572545</v>
      </c>
      <c r="CG104" s="3">
        <f t="shared" si="75"/>
        <v>1.3089910290001641</v>
      </c>
      <c r="CH104" s="3">
        <f t="shared" si="76"/>
        <v>1.1389339402569236</v>
      </c>
      <c r="CI104" s="3">
        <f t="shared" si="77"/>
        <v>1.3484995702838376</v>
      </c>
      <c r="CJ104" s="3">
        <f t="shared" si="78"/>
        <v>1.0923696996291206</v>
      </c>
    </row>
    <row r="105" spans="2:88" x14ac:dyDescent="0.15">
      <c r="B105" s="1" t="s">
        <v>936</v>
      </c>
      <c r="C105" s="1" t="s">
        <v>102</v>
      </c>
      <c r="D105" s="1" t="s">
        <v>37</v>
      </c>
      <c r="E105" s="1" t="s">
        <v>103</v>
      </c>
      <c r="F105" s="16" t="s">
        <v>677</v>
      </c>
      <c r="G105" s="1" t="s">
        <v>39</v>
      </c>
      <c r="H105" s="1" t="s">
        <v>73</v>
      </c>
      <c r="I105" s="4">
        <v>174.03</v>
      </c>
      <c r="J105" s="4">
        <v>186.43</v>
      </c>
      <c r="K105" s="4">
        <v>171.98</v>
      </c>
      <c r="L105" s="4">
        <v>152.38999999999999</v>
      </c>
      <c r="M105" s="4">
        <v>148.85</v>
      </c>
      <c r="N105" s="4">
        <v>162.6</v>
      </c>
      <c r="O105" s="4">
        <v>87.92</v>
      </c>
      <c r="P105" s="4">
        <v>78.3</v>
      </c>
      <c r="Q105" s="4">
        <v>62.78</v>
      </c>
      <c r="R105" s="4">
        <v>53.3</v>
      </c>
      <c r="S105" s="4">
        <v>83.84</v>
      </c>
      <c r="T105" s="4">
        <v>31.02</v>
      </c>
      <c r="U105" s="4">
        <v>18.309999999999999</v>
      </c>
      <c r="V105" s="4">
        <v>31.76</v>
      </c>
      <c r="W105" s="4">
        <v>17.47</v>
      </c>
      <c r="X105" s="4">
        <v>36.56</v>
      </c>
      <c r="Y105" s="4">
        <v>15.2</v>
      </c>
      <c r="Z105" s="4">
        <v>47.22</v>
      </c>
      <c r="AA105" s="4">
        <v>14.48</v>
      </c>
      <c r="AB105" s="4">
        <v>127.54</v>
      </c>
      <c r="AC105" s="4">
        <v>108.24</v>
      </c>
      <c r="AD105" s="4">
        <v>87.62</v>
      </c>
      <c r="AE105" s="4">
        <v>62.96</v>
      </c>
      <c r="AF105" s="4">
        <v>33.31</v>
      </c>
      <c r="AG105" s="4">
        <v>51.31</v>
      </c>
      <c r="AH105" s="4">
        <v>66.94</v>
      </c>
      <c r="AI105" s="4">
        <v>76.72</v>
      </c>
      <c r="AJ105" s="4">
        <v>169.01</v>
      </c>
      <c r="AK105" s="4">
        <v>25.42</v>
      </c>
      <c r="AL105" s="4"/>
      <c r="AM105" s="4"/>
      <c r="AN105" s="4"/>
      <c r="AO105" s="4"/>
      <c r="AP105" s="4"/>
      <c r="AQ105" s="4">
        <v>9.15</v>
      </c>
      <c r="AR105" s="4">
        <v>19.829999999999998</v>
      </c>
      <c r="AS105" s="4">
        <v>13.34</v>
      </c>
      <c r="AT105" s="4"/>
      <c r="AU105" s="4">
        <v>11.55</v>
      </c>
      <c r="AX105" s="3">
        <f t="shared" si="40"/>
        <v>2.2406241201872596</v>
      </c>
      <c r="AY105" s="3">
        <f t="shared" si="41"/>
        <v>2.2705157995743566</v>
      </c>
      <c r="AZ105" s="3">
        <f t="shared" si="42"/>
        <v>2.2354779446129514</v>
      </c>
      <c r="BA105" s="3">
        <f t="shared" si="43"/>
        <v>2.1829564690553513</v>
      </c>
      <c r="BB105" s="3">
        <f t="shared" si="44"/>
        <v>2.1727488389827436</v>
      </c>
      <c r="BC105" s="3">
        <f t="shared" si="45"/>
        <v>2.2111205412580492</v>
      </c>
      <c r="BD105" s="3">
        <f t="shared" si="46"/>
        <v>1.9440876794154343</v>
      </c>
      <c r="BE105" s="3">
        <f t="shared" si="47"/>
        <v>1.8937617620579434</v>
      </c>
      <c r="BF105" s="3">
        <f t="shared" si="48"/>
        <v>1.7978213113640236</v>
      </c>
      <c r="BG105" s="3">
        <f t="shared" si="49"/>
        <v>1.7267272090265722</v>
      </c>
      <c r="BH105" s="3">
        <f t="shared" si="50"/>
        <v>1.9234512696396515</v>
      </c>
      <c r="BI105" s="3">
        <f t="shared" si="51"/>
        <v>1.4916417934775861</v>
      </c>
      <c r="BJ105" s="3">
        <f t="shared" si="52"/>
        <v>1.2626883443016965</v>
      </c>
      <c r="BK105" s="3">
        <f t="shared" si="53"/>
        <v>1.5018804937550587</v>
      </c>
      <c r="BL105" s="3">
        <f t="shared" si="54"/>
        <v>1.242292904982931</v>
      </c>
      <c r="BM105" s="3">
        <f t="shared" si="55"/>
        <v>1.5630061870617937</v>
      </c>
      <c r="BN105" s="3">
        <f t="shared" si="56"/>
        <v>1.1818435879447726</v>
      </c>
      <c r="BO105" s="3">
        <f t="shared" si="57"/>
        <v>1.6741259827427082</v>
      </c>
      <c r="BP105" s="3">
        <f t="shared" si="58"/>
        <v>1.1607685618611281</v>
      </c>
      <c r="BQ105" s="3">
        <f t="shared" si="59"/>
        <v>2.1056464126512364</v>
      </c>
      <c r="BR105" s="3">
        <f t="shared" si="60"/>
        <v>2.0343877835895667</v>
      </c>
      <c r="BS105" s="3">
        <f t="shared" si="61"/>
        <v>1.9426032488421565</v>
      </c>
      <c r="BT105" s="3">
        <f t="shared" si="62"/>
        <v>1.7990647193510081</v>
      </c>
      <c r="BU105" s="3">
        <f t="shared" si="63"/>
        <v>1.5225746326911769</v>
      </c>
      <c r="BV105" s="3">
        <f t="shared" si="64"/>
        <v>1.7102020146553847</v>
      </c>
      <c r="BW105" s="3">
        <f t="shared" si="65"/>
        <v>1.8256857080217583</v>
      </c>
      <c r="BX105" s="3">
        <f t="shared" si="66"/>
        <v>1.8849085941626071</v>
      </c>
      <c r="BY105" s="3">
        <f t="shared" si="67"/>
        <v>2.2279124017517482</v>
      </c>
      <c r="BZ105" s="3">
        <f t="shared" si="68"/>
        <v>1.4051755462179893</v>
      </c>
      <c r="CA105" s="3" t="e">
        <f t="shared" si="69"/>
        <v>#NUM!</v>
      </c>
      <c r="CB105" s="3" t="e">
        <f t="shared" si="70"/>
        <v>#NUM!</v>
      </c>
      <c r="CC105" s="3" t="e">
        <f t="shared" si="71"/>
        <v>#NUM!</v>
      </c>
      <c r="CD105" s="3" t="e">
        <f t="shared" si="72"/>
        <v>#NUM!</v>
      </c>
      <c r="CE105" s="3" t="e">
        <f t="shared" si="73"/>
        <v>#NUM!</v>
      </c>
      <c r="CF105" s="3">
        <f t="shared" si="74"/>
        <v>0.96142109406644827</v>
      </c>
      <c r="CG105" s="3">
        <f t="shared" si="75"/>
        <v>1.2973227142053025</v>
      </c>
      <c r="CH105" s="3">
        <f t="shared" si="76"/>
        <v>1.1251558295805302</v>
      </c>
      <c r="CI105" s="3" t="e">
        <f t="shared" si="77"/>
        <v>#NUM!</v>
      </c>
      <c r="CJ105" s="3">
        <f t="shared" si="78"/>
        <v>1.0625819842281632</v>
      </c>
    </row>
    <row r="106" spans="2:88" x14ac:dyDescent="0.15">
      <c r="B106" s="1" t="s">
        <v>936</v>
      </c>
      <c r="C106" s="1" t="s">
        <v>122</v>
      </c>
      <c r="D106" s="1" t="s">
        <v>37</v>
      </c>
      <c r="E106" s="1" t="s">
        <v>123</v>
      </c>
      <c r="F106" s="16" t="s">
        <v>678</v>
      </c>
      <c r="G106" s="1" t="s">
        <v>39</v>
      </c>
      <c r="H106" s="1" t="s">
        <v>40</v>
      </c>
      <c r="I106" s="4">
        <v>176.21</v>
      </c>
      <c r="J106" s="4">
        <v>185.53</v>
      </c>
      <c r="K106" s="4">
        <v>173.58</v>
      </c>
      <c r="L106" s="4">
        <v>149.30000000000001</v>
      </c>
      <c r="M106" s="4">
        <v>147.44</v>
      </c>
      <c r="N106" s="4">
        <v>158.96</v>
      </c>
      <c r="O106" s="4">
        <v>90.88</v>
      </c>
      <c r="P106" s="4">
        <v>82.15</v>
      </c>
      <c r="Q106" s="4">
        <v>65.569999999999993</v>
      </c>
      <c r="R106" s="4">
        <v>53.25</v>
      </c>
      <c r="S106" s="4">
        <v>80.88</v>
      </c>
      <c r="T106" s="4">
        <v>32.81</v>
      </c>
      <c r="U106" s="4">
        <v>18.54</v>
      </c>
      <c r="V106" s="4">
        <v>33.5</v>
      </c>
      <c r="W106" s="4">
        <v>17.71</v>
      </c>
      <c r="X106" s="4">
        <v>40.549999999999997</v>
      </c>
      <c r="Y106" s="4">
        <v>15.54</v>
      </c>
      <c r="Z106" s="4">
        <v>49.83</v>
      </c>
      <c r="AA106" s="4">
        <v>13.71</v>
      </c>
      <c r="AB106" s="4">
        <v>125.48</v>
      </c>
      <c r="AC106" s="4">
        <v>106.77</v>
      </c>
      <c r="AD106" s="4">
        <v>87.14</v>
      </c>
      <c r="AE106" s="4">
        <v>59.64</v>
      </c>
      <c r="AF106" s="4">
        <v>33.89</v>
      </c>
      <c r="AG106" s="4">
        <v>45.68</v>
      </c>
      <c r="AH106" s="4">
        <v>66.95</v>
      </c>
      <c r="AI106" s="4">
        <v>72.44</v>
      </c>
      <c r="AJ106" s="4">
        <v>166.93</v>
      </c>
      <c r="AK106" s="4">
        <v>28.62</v>
      </c>
      <c r="AL106" s="4">
        <v>11.85</v>
      </c>
      <c r="AM106" s="4"/>
      <c r="AN106" s="4"/>
      <c r="AO106" s="4">
        <v>13.75</v>
      </c>
      <c r="AP106" s="4"/>
      <c r="AQ106" s="4">
        <v>10.77</v>
      </c>
      <c r="AR106" s="4">
        <v>20.54</v>
      </c>
      <c r="AS106" s="4">
        <v>14.79</v>
      </c>
      <c r="AT106" s="4">
        <v>20.48</v>
      </c>
      <c r="AU106" s="4">
        <v>12.71</v>
      </c>
      <c r="AX106" s="3">
        <f t="shared" si="40"/>
        <v>2.2460305511905845</v>
      </c>
      <c r="AY106" s="3">
        <f t="shared" si="41"/>
        <v>2.2684141445765422</v>
      </c>
      <c r="AZ106" s="3">
        <f t="shared" si="42"/>
        <v>2.2394996840316264</v>
      </c>
      <c r="BA106" s="3">
        <f t="shared" si="43"/>
        <v>2.1740598077250253</v>
      </c>
      <c r="BB106" s="3">
        <f t="shared" si="44"/>
        <v>2.1686153222110174</v>
      </c>
      <c r="BC106" s="3">
        <f t="shared" si="45"/>
        <v>2.2012878541017589</v>
      </c>
      <c r="BD106" s="3">
        <f t="shared" si="46"/>
        <v>1.9584683183669436</v>
      </c>
      <c r="BE106" s="3">
        <f t="shared" si="47"/>
        <v>1.9146075677710805</v>
      </c>
      <c r="BF106" s="3">
        <f t="shared" si="48"/>
        <v>1.8167051836665153</v>
      </c>
      <c r="BG106" s="3">
        <f t="shared" si="49"/>
        <v>1.7263196121107753</v>
      </c>
      <c r="BH106" s="3">
        <f t="shared" si="50"/>
        <v>1.9078411425829447</v>
      </c>
      <c r="BI106" s="3">
        <f t="shared" si="51"/>
        <v>1.5160062303860478</v>
      </c>
      <c r="BJ106" s="3">
        <f t="shared" si="52"/>
        <v>1.2681097298084782</v>
      </c>
      <c r="BK106" s="3">
        <f t="shared" si="53"/>
        <v>1.5250448070368452</v>
      </c>
      <c r="BL106" s="3">
        <f t="shared" si="54"/>
        <v>1.2482185611900747</v>
      </c>
      <c r="BM106" s="3">
        <f t="shared" si="55"/>
        <v>1.6079908585471747</v>
      </c>
      <c r="BN106" s="3">
        <f t="shared" si="56"/>
        <v>1.1914510144648955</v>
      </c>
      <c r="BO106" s="3">
        <f t="shared" si="57"/>
        <v>1.697490887171057</v>
      </c>
      <c r="BP106" s="3">
        <f t="shared" si="58"/>
        <v>1.1370374547895128</v>
      </c>
      <c r="BQ106" s="3">
        <f t="shared" si="59"/>
        <v>2.0985745100257076</v>
      </c>
      <c r="BR106" s="3">
        <f t="shared" si="60"/>
        <v>2.0284492427235081</v>
      </c>
      <c r="BS106" s="3">
        <f t="shared" si="61"/>
        <v>1.9402175555997352</v>
      </c>
      <c r="BT106" s="3">
        <f t="shared" si="62"/>
        <v>1.7755376347809571</v>
      </c>
      <c r="BU106" s="3">
        <f t="shared" si="63"/>
        <v>1.5300715688373783</v>
      </c>
      <c r="BV106" s="3">
        <f t="shared" si="64"/>
        <v>1.6597260952377917</v>
      </c>
      <c r="BW106" s="3">
        <f t="shared" si="65"/>
        <v>1.8257505813480277</v>
      </c>
      <c r="BX106" s="3">
        <f t="shared" si="66"/>
        <v>1.8599784416420209</v>
      </c>
      <c r="BY106" s="3">
        <f t="shared" si="67"/>
        <v>2.222534393381713</v>
      </c>
      <c r="BZ106" s="3">
        <f t="shared" si="68"/>
        <v>1.4566696294237576</v>
      </c>
      <c r="CA106" s="3">
        <f t="shared" si="69"/>
        <v>1.0737183503461227</v>
      </c>
      <c r="CB106" s="3" t="e">
        <f t="shared" si="70"/>
        <v>#NUM!</v>
      </c>
      <c r="CC106" s="3" t="e">
        <f t="shared" si="71"/>
        <v>#NUM!</v>
      </c>
      <c r="CD106" s="3">
        <f t="shared" si="72"/>
        <v>1.1383026981662814</v>
      </c>
      <c r="CE106" s="3" t="e">
        <f t="shared" si="73"/>
        <v>#NUM!</v>
      </c>
      <c r="CF106" s="3">
        <f t="shared" si="74"/>
        <v>1.0322157032979815</v>
      </c>
      <c r="CG106" s="3">
        <f t="shared" si="75"/>
        <v>1.3126004392612594</v>
      </c>
      <c r="CH106" s="3">
        <f t="shared" si="76"/>
        <v>1.1699681739968923</v>
      </c>
      <c r="CI106" s="3">
        <f t="shared" si="77"/>
        <v>1.3113299523037931</v>
      </c>
      <c r="CJ106" s="3">
        <f t="shared" si="78"/>
        <v>1.1041455505540081</v>
      </c>
    </row>
    <row r="107" spans="2:88" x14ac:dyDescent="0.15">
      <c r="B107" s="1" t="s">
        <v>936</v>
      </c>
      <c r="C107" s="1" t="s">
        <v>129</v>
      </c>
      <c r="D107" s="1" t="s">
        <v>37</v>
      </c>
      <c r="E107" s="1" t="s">
        <v>123</v>
      </c>
      <c r="F107" s="16" t="s">
        <v>678</v>
      </c>
      <c r="G107" s="1" t="s">
        <v>39</v>
      </c>
      <c r="H107" s="1" t="s">
        <v>40</v>
      </c>
      <c r="I107" s="4">
        <v>191.26</v>
      </c>
      <c r="J107" s="4">
        <v>196.3</v>
      </c>
      <c r="K107" s="4">
        <v>187.4</v>
      </c>
      <c r="L107" s="4">
        <v>163.27000000000001</v>
      </c>
      <c r="M107" s="4">
        <v>160.04</v>
      </c>
      <c r="N107" s="4">
        <v>169.87</v>
      </c>
      <c r="O107" s="4">
        <v>95.36</v>
      </c>
      <c r="P107" s="4">
        <v>87.77</v>
      </c>
      <c r="Q107" s="4">
        <v>70.83</v>
      </c>
      <c r="R107" s="4">
        <v>59.2</v>
      </c>
      <c r="S107" s="4">
        <v>86.34</v>
      </c>
      <c r="T107" s="4">
        <v>32.93</v>
      </c>
      <c r="U107" s="4">
        <v>18.61</v>
      </c>
      <c r="V107" s="4">
        <v>32.42</v>
      </c>
      <c r="W107" s="4">
        <v>17.46</v>
      </c>
      <c r="X107" s="4">
        <v>38.24</v>
      </c>
      <c r="Y107" s="4">
        <v>15.6</v>
      </c>
      <c r="Z107" s="4">
        <v>49.64</v>
      </c>
      <c r="AA107" s="4">
        <v>13.6</v>
      </c>
      <c r="AB107" s="4">
        <v>138.91999999999999</v>
      </c>
      <c r="AC107" s="4">
        <v>118.9</v>
      </c>
      <c r="AD107" s="4">
        <v>97.85</v>
      </c>
      <c r="AE107" s="4">
        <v>69.819999999999993</v>
      </c>
      <c r="AF107" s="4">
        <v>36.24</v>
      </c>
      <c r="AG107" s="4">
        <v>51.17</v>
      </c>
      <c r="AH107" s="4">
        <v>73.63</v>
      </c>
      <c r="AI107" s="4">
        <v>84.35</v>
      </c>
      <c r="AJ107" s="4">
        <v>182.43</v>
      </c>
      <c r="AK107" s="4">
        <v>28.86</v>
      </c>
      <c r="AL107" s="4">
        <v>11.88</v>
      </c>
      <c r="AM107" s="4"/>
      <c r="AN107" s="4"/>
      <c r="AO107" s="4">
        <v>11.93</v>
      </c>
      <c r="AP107" s="4"/>
      <c r="AQ107" s="4"/>
      <c r="AR107" s="4"/>
      <c r="AS107" s="4">
        <v>14.23</v>
      </c>
      <c r="AT107" s="4"/>
      <c r="AU107" s="4">
        <v>12.24</v>
      </c>
      <c r="AX107" s="3">
        <f t="shared" si="40"/>
        <v>2.2816241514402011</v>
      </c>
      <c r="AY107" s="3">
        <f t="shared" si="41"/>
        <v>2.2929202996000062</v>
      </c>
      <c r="AZ107" s="3">
        <f t="shared" si="42"/>
        <v>2.2727695865517594</v>
      </c>
      <c r="BA107" s="3">
        <f t="shared" si="43"/>
        <v>2.2129063927503023</v>
      </c>
      <c r="BB107" s="3">
        <f t="shared" si="44"/>
        <v>2.2042285427069594</v>
      </c>
      <c r="BC107" s="3">
        <f t="shared" si="45"/>
        <v>2.2301166867862192</v>
      </c>
      <c r="BD107" s="3">
        <f t="shared" si="46"/>
        <v>1.9793662423961611</v>
      </c>
      <c r="BE107" s="3">
        <f t="shared" si="47"/>
        <v>1.9433460983565907</v>
      </c>
      <c r="BF107" s="3">
        <f t="shared" si="48"/>
        <v>1.8502172417983895</v>
      </c>
      <c r="BG107" s="3">
        <f t="shared" si="49"/>
        <v>1.7723217067229198</v>
      </c>
      <c r="BH107" s="3">
        <f t="shared" si="50"/>
        <v>1.9362120443202488</v>
      </c>
      <c r="BI107" s="3">
        <f t="shared" si="51"/>
        <v>1.5175917307119078</v>
      </c>
      <c r="BJ107" s="3">
        <f t="shared" si="52"/>
        <v>1.269746373130767</v>
      </c>
      <c r="BK107" s="3">
        <f t="shared" si="53"/>
        <v>1.5108130105124962</v>
      </c>
      <c r="BL107" s="3">
        <f t="shared" si="54"/>
        <v>1.242044239369551</v>
      </c>
      <c r="BM107" s="3">
        <f t="shared" si="55"/>
        <v>1.5825178836040625</v>
      </c>
      <c r="BN107" s="3">
        <f t="shared" si="56"/>
        <v>1.1931245983544616</v>
      </c>
      <c r="BO107" s="3">
        <f t="shared" si="57"/>
        <v>1.6958317728266923</v>
      </c>
      <c r="BP107" s="3">
        <f t="shared" si="58"/>
        <v>1.1335389083702174</v>
      </c>
      <c r="BQ107" s="3">
        <f t="shared" si="59"/>
        <v>2.1427647746387248</v>
      </c>
      <c r="BR107" s="3">
        <f t="shared" si="60"/>
        <v>2.0751818546186915</v>
      </c>
      <c r="BS107" s="3">
        <f t="shared" si="61"/>
        <v>1.9905608299940198</v>
      </c>
      <c r="BT107" s="3">
        <f t="shared" si="62"/>
        <v>1.8439798444781599</v>
      </c>
      <c r="BU107" s="3">
        <f t="shared" si="63"/>
        <v>1.5591881890047754</v>
      </c>
      <c r="BV107" s="3">
        <f t="shared" si="64"/>
        <v>1.7090154169721172</v>
      </c>
      <c r="BW107" s="3">
        <f t="shared" si="65"/>
        <v>1.8670548004767016</v>
      </c>
      <c r="BX107" s="3">
        <f t="shared" si="66"/>
        <v>1.926085086925144</v>
      </c>
      <c r="BY107" s="3">
        <f t="shared" si="67"/>
        <v>2.2610962581323335</v>
      </c>
      <c r="BZ107" s="3">
        <f t="shared" si="68"/>
        <v>1.4602963267574753</v>
      </c>
      <c r="CA107" s="3">
        <f t="shared" si="69"/>
        <v>1.0748164406451748</v>
      </c>
      <c r="CB107" s="3" t="e">
        <f t="shared" si="70"/>
        <v>#NUM!</v>
      </c>
      <c r="CC107" s="3" t="e">
        <f t="shared" si="71"/>
        <v>#NUM!</v>
      </c>
      <c r="CD107" s="3">
        <f t="shared" si="72"/>
        <v>1.0766404436703418</v>
      </c>
      <c r="CE107" s="3" t="e">
        <f t="shared" si="73"/>
        <v>#NUM!</v>
      </c>
      <c r="CF107" s="3" t="e">
        <f t="shared" si="74"/>
        <v>#NUM!</v>
      </c>
      <c r="CG107" s="3" t="e">
        <f t="shared" si="75"/>
        <v>#NUM!</v>
      </c>
      <c r="CH107" s="3">
        <f t="shared" si="76"/>
        <v>1.1532049000842843</v>
      </c>
      <c r="CI107" s="3" t="e">
        <f t="shared" si="77"/>
        <v>#NUM!</v>
      </c>
      <c r="CJ107" s="3">
        <f t="shared" si="78"/>
        <v>1.0877814178095424</v>
      </c>
    </row>
    <row r="108" spans="2:88" x14ac:dyDescent="0.15">
      <c r="B108" s="1" t="s">
        <v>936</v>
      </c>
      <c r="C108" s="1" t="s">
        <v>138</v>
      </c>
      <c r="D108" s="1" t="s">
        <v>37</v>
      </c>
      <c r="E108" s="1" t="s">
        <v>132</v>
      </c>
      <c r="F108" s="16" t="s">
        <v>678</v>
      </c>
      <c r="G108" s="1" t="s">
        <v>39</v>
      </c>
      <c r="H108" s="1" t="s">
        <v>53</v>
      </c>
      <c r="I108" s="4">
        <v>178.75</v>
      </c>
      <c r="J108" s="4">
        <v>188.15</v>
      </c>
      <c r="K108" s="4">
        <v>175.6</v>
      </c>
      <c r="L108" s="4">
        <v>154.25</v>
      </c>
      <c r="M108" s="4">
        <v>151.51</v>
      </c>
      <c r="N108" s="4">
        <v>162.93</v>
      </c>
      <c r="O108" s="4">
        <v>88.36</v>
      </c>
      <c r="P108" s="4">
        <v>78.66</v>
      </c>
      <c r="Q108" s="4">
        <v>64.69</v>
      </c>
      <c r="R108" s="4">
        <v>52.9</v>
      </c>
      <c r="S108" s="4">
        <v>89.16</v>
      </c>
      <c r="T108" s="4">
        <v>33.909999999999997</v>
      </c>
      <c r="U108" s="4">
        <v>18.63</v>
      </c>
      <c r="V108" s="4">
        <v>33.81</v>
      </c>
      <c r="W108" s="4">
        <v>17.14</v>
      </c>
      <c r="X108" s="4">
        <v>38.44</v>
      </c>
      <c r="Y108" s="4">
        <v>15.61</v>
      </c>
      <c r="Z108" s="4">
        <v>50.98</v>
      </c>
      <c r="AA108" s="4">
        <v>12.6</v>
      </c>
      <c r="AB108" s="4">
        <v>131.62</v>
      </c>
      <c r="AC108" s="4">
        <v>112.28</v>
      </c>
      <c r="AD108" s="4">
        <v>91.21</v>
      </c>
      <c r="AE108" s="4">
        <v>64.91</v>
      </c>
      <c r="AF108" s="4">
        <v>35.380000000000003</v>
      </c>
      <c r="AG108" s="4">
        <v>53.13</v>
      </c>
      <c r="AH108" s="4">
        <v>68.56</v>
      </c>
      <c r="AI108" s="4">
        <v>79.55</v>
      </c>
      <c r="AJ108" s="4">
        <v>172.75</v>
      </c>
      <c r="AK108" s="4">
        <v>26.96</v>
      </c>
      <c r="AL108" s="4">
        <v>11.45</v>
      </c>
      <c r="AM108" s="4"/>
      <c r="AN108" s="4"/>
      <c r="AO108" s="4">
        <v>12.81</v>
      </c>
      <c r="AP108" s="4"/>
      <c r="AQ108" s="4">
        <v>10.199999999999999</v>
      </c>
      <c r="AR108" s="4">
        <v>20.010000000000002</v>
      </c>
      <c r="AS108" s="4">
        <v>14.58</v>
      </c>
      <c r="AT108" s="4">
        <v>20.95</v>
      </c>
      <c r="AU108" s="4">
        <v>12.55</v>
      </c>
      <c r="AX108" s="3">
        <f t="shared" si="40"/>
        <v>2.2522460504731181</v>
      </c>
      <c r="AY108" s="3">
        <f t="shared" si="41"/>
        <v>2.2745042226558834</v>
      </c>
      <c r="AZ108" s="3">
        <f t="shared" si="42"/>
        <v>2.2445245115700838</v>
      </c>
      <c r="BA108" s="3">
        <f t="shared" si="43"/>
        <v>2.1882251727052795</v>
      </c>
      <c r="BB108" s="3">
        <f t="shared" si="44"/>
        <v>2.1804412981947188</v>
      </c>
      <c r="BC108" s="3">
        <f t="shared" si="45"/>
        <v>2.2120010575122899</v>
      </c>
      <c r="BD108" s="3">
        <f t="shared" si="46"/>
        <v>1.9462557071993973</v>
      </c>
      <c r="BE108" s="3">
        <f t="shared" si="47"/>
        <v>1.8957539420737279</v>
      </c>
      <c r="BF108" s="3">
        <f t="shared" si="48"/>
        <v>1.8108371511404884</v>
      </c>
      <c r="BG108" s="3">
        <f t="shared" si="49"/>
        <v>1.7234556720351857</v>
      </c>
      <c r="BH108" s="3">
        <f t="shared" si="50"/>
        <v>1.9501700598082001</v>
      </c>
      <c r="BI108" s="3">
        <f t="shared" si="51"/>
        <v>1.5303277897780863</v>
      </c>
      <c r="BJ108" s="3">
        <f t="shared" si="52"/>
        <v>1.2702128548962426</v>
      </c>
      <c r="BK108" s="3">
        <f t="shared" si="53"/>
        <v>1.5290451707657691</v>
      </c>
      <c r="BL108" s="3">
        <f t="shared" si="54"/>
        <v>1.2340108175871793</v>
      </c>
      <c r="BM108" s="3">
        <f t="shared" si="55"/>
        <v>1.5847833789965078</v>
      </c>
      <c r="BN108" s="3">
        <f t="shared" si="56"/>
        <v>1.1934029030624176</v>
      </c>
      <c r="BO108" s="3">
        <f t="shared" si="57"/>
        <v>1.7073998311332488</v>
      </c>
      <c r="BP108" s="3">
        <f t="shared" si="58"/>
        <v>1.1003705451175629</v>
      </c>
      <c r="BQ108" s="3">
        <f t="shared" si="59"/>
        <v>2.1193218864639771</v>
      </c>
      <c r="BR108" s="3">
        <f t="shared" si="60"/>
        <v>2.0503024039624016</v>
      </c>
      <c r="BS108" s="3">
        <f t="shared" si="61"/>
        <v>1.9600424557268414</v>
      </c>
      <c r="BT108" s="3">
        <f t="shared" si="62"/>
        <v>1.8123116091311238</v>
      </c>
      <c r="BU108" s="3">
        <f t="shared" si="63"/>
        <v>1.5487578285737043</v>
      </c>
      <c r="BV108" s="3">
        <f t="shared" si="64"/>
        <v>1.7253398159097373</v>
      </c>
      <c r="BW108" s="3">
        <f t="shared" si="65"/>
        <v>1.8360708089151418</v>
      </c>
      <c r="BX108" s="3">
        <f t="shared" si="66"/>
        <v>1.9006401839826004</v>
      </c>
      <c r="BY108" s="3">
        <f t="shared" si="67"/>
        <v>2.237418056046236</v>
      </c>
      <c r="BZ108" s="3">
        <f t="shared" si="68"/>
        <v>1.4307198878632823</v>
      </c>
      <c r="CA108" s="3">
        <f t="shared" si="69"/>
        <v>1.0588054866759067</v>
      </c>
      <c r="CB108" s="3" t="e">
        <f t="shared" si="70"/>
        <v>#NUM!</v>
      </c>
      <c r="CC108" s="3" t="e">
        <f t="shared" si="71"/>
        <v>#NUM!</v>
      </c>
      <c r="CD108" s="3">
        <f t="shared" si="72"/>
        <v>1.1075491297446862</v>
      </c>
      <c r="CE108" s="3" t="e">
        <f t="shared" si="73"/>
        <v>#NUM!</v>
      </c>
      <c r="CF108" s="3">
        <f t="shared" si="74"/>
        <v>1.0086001717619175</v>
      </c>
      <c r="CG108" s="3">
        <f t="shared" si="75"/>
        <v>1.3012470886362115</v>
      </c>
      <c r="CH108" s="3">
        <f t="shared" si="76"/>
        <v>1.1637575239819558</v>
      </c>
      <c r="CI108" s="3">
        <f t="shared" si="77"/>
        <v>1.3211840273023141</v>
      </c>
      <c r="CJ108" s="3">
        <f t="shared" si="78"/>
        <v>1.0986437258170569</v>
      </c>
    </row>
    <row r="109" spans="2:88" x14ac:dyDescent="0.15">
      <c r="B109" s="1" t="s">
        <v>936</v>
      </c>
      <c r="C109" s="1" t="s">
        <v>143</v>
      </c>
      <c r="D109" s="1" t="s">
        <v>37</v>
      </c>
      <c r="E109" s="1" t="s">
        <v>144</v>
      </c>
      <c r="F109" s="16" t="s">
        <v>678</v>
      </c>
      <c r="G109" s="1" t="s">
        <v>39</v>
      </c>
      <c r="H109" s="1" t="s">
        <v>40</v>
      </c>
      <c r="I109" s="4"/>
      <c r="J109" s="4">
        <v>177.61</v>
      </c>
      <c r="K109" s="4">
        <v>165.64</v>
      </c>
      <c r="L109" s="4">
        <v>144.05000000000001</v>
      </c>
      <c r="M109" s="4">
        <v>142.32</v>
      </c>
      <c r="N109" s="4">
        <v>152.72999999999999</v>
      </c>
      <c r="O109" s="4">
        <v>85.84</v>
      </c>
      <c r="P109" s="4">
        <v>78.900000000000006</v>
      </c>
      <c r="Q109" s="4">
        <v>64.459999999999994</v>
      </c>
      <c r="R109" s="4">
        <v>52.22</v>
      </c>
      <c r="S109" s="4">
        <v>82.43</v>
      </c>
      <c r="T109" s="4">
        <v>32.9</v>
      </c>
      <c r="U109" s="4">
        <v>17.98</v>
      </c>
      <c r="V109" s="4">
        <v>32.340000000000003</v>
      </c>
      <c r="W109" s="4">
        <v>17.02</v>
      </c>
      <c r="X109" s="4">
        <v>38.71</v>
      </c>
      <c r="Y109" s="4">
        <v>16.079999999999998</v>
      </c>
      <c r="Z109" s="4">
        <v>50.41</v>
      </c>
      <c r="AA109" s="4">
        <v>13.65</v>
      </c>
      <c r="AB109" s="4">
        <v>122.78</v>
      </c>
      <c r="AC109" s="4">
        <v>104.04</v>
      </c>
      <c r="AD109" s="4">
        <v>84.7</v>
      </c>
      <c r="AE109" s="4">
        <v>58.21</v>
      </c>
      <c r="AF109" s="4">
        <v>34</v>
      </c>
      <c r="AG109" s="4">
        <v>49.29</v>
      </c>
      <c r="AH109" s="4">
        <v>67.239999999999995</v>
      </c>
      <c r="AI109" s="4">
        <v>72.64</v>
      </c>
      <c r="AJ109" s="4">
        <v>164.24</v>
      </c>
      <c r="AK109" s="4">
        <v>27.2</v>
      </c>
      <c r="AL109" s="4">
        <v>11.8</v>
      </c>
      <c r="AM109" s="4"/>
      <c r="AN109" s="4"/>
      <c r="AO109" s="4">
        <v>12.46</v>
      </c>
      <c r="AP109" s="4"/>
      <c r="AQ109" s="4"/>
      <c r="AR109" s="4"/>
      <c r="AS109" s="4"/>
      <c r="AT109" s="4"/>
      <c r="AU109" s="4"/>
      <c r="AX109" s="3" t="e">
        <f t="shared" si="40"/>
        <v>#NUM!</v>
      </c>
      <c r="AY109" s="3">
        <f t="shared" si="41"/>
        <v>2.2494674142722895</v>
      </c>
      <c r="AZ109" s="3">
        <f t="shared" si="42"/>
        <v>2.2191652218303406</v>
      </c>
      <c r="BA109" s="3">
        <f t="shared" si="43"/>
        <v>2.1585132626164318</v>
      </c>
      <c r="BB109" s="3">
        <f t="shared" si="44"/>
        <v>2.1532659350758685</v>
      </c>
      <c r="BC109" s="3">
        <f t="shared" si="45"/>
        <v>2.1839243517570006</v>
      </c>
      <c r="BD109" s="3">
        <f t="shared" si="46"/>
        <v>1.9336897089578946</v>
      </c>
      <c r="BE109" s="3">
        <f t="shared" si="47"/>
        <v>1.8970770032094204</v>
      </c>
      <c r="BF109" s="3">
        <f t="shared" si="48"/>
        <v>1.8092903011763157</v>
      </c>
      <c r="BG109" s="3">
        <f t="shared" si="49"/>
        <v>1.7178368674869255</v>
      </c>
      <c r="BH109" s="3">
        <f t="shared" si="50"/>
        <v>1.9160852998437028</v>
      </c>
      <c r="BI109" s="3">
        <f t="shared" si="51"/>
        <v>1.5171958979499742</v>
      </c>
      <c r="BJ109" s="3">
        <f t="shared" si="52"/>
        <v>1.25478968739721</v>
      </c>
      <c r="BK109" s="3">
        <f t="shared" si="53"/>
        <v>1.5097400155703824</v>
      </c>
      <c r="BL109" s="3">
        <f t="shared" si="54"/>
        <v>1.2309595557485691</v>
      </c>
      <c r="BM109" s="3">
        <f t="shared" si="55"/>
        <v>1.587823171318955</v>
      </c>
      <c r="BN109" s="3">
        <f t="shared" si="56"/>
        <v>1.2062860444124324</v>
      </c>
      <c r="BO109" s="3">
        <f t="shared" si="57"/>
        <v>1.7025166974381505</v>
      </c>
      <c r="BP109" s="3">
        <f t="shared" si="58"/>
        <v>1.1351326513767748</v>
      </c>
      <c r="BQ109" s="3">
        <f t="shared" si="59"/>
        <v>2.0891276290442784</v>
      </c>
      <c r="BR109" s="3">
        <f t="shared" si="60"/>
        <v>2.017200343523835</v>
      </c>
      <c r="BS109" s="3">
        <f t="shared" si="61"/>
        <v>1.927883410330707</v>
      </c>
      <c r="BT109" s="3">
        <f t="shared" si="62"/>
        <v>1.7649975992848805</v>
      </c>
      <c r="BU109" s="3">
        <f t="shared" si="63"/>
        <v>1.5314789170422551</v>
      </c>
      <c r="BV109" s="3">
        <f t="shared" si="64"/>
        <v>1.6927588181547242</v>
      </c>
      <c r="BW109" s="3">
        <f t="shared" si="65"/>
        <v>1.8276277047674334</v>
      </c>
      <c r="BX109" s="3">
        <f t="shared" si="66"/>
        <v>1.8611758355130288</v>
      </c>
      <c r="BY109" s="3">
        <f t="shared" si="67"/>
        <v>2.2154789363625356</v>
      </c>
      <c r="BZ109" s="3">
        <f t="shared" si="68"/>
        <v>1.4345689040341987</v>
      </c>
      <c r="CA109" s="3">
        <f t="shared" si="69"/>
        <v>1.0718820073061255</v>
      </c>
      <c r="CB109" s="3" t="e">
        <f t="shared" si="70"/>
        <v>#NUM!</v>
      </c>
      <c r="CC109" s="3" t="e">
        <f t="shared" si="71"/>
        <v>#NUM!</v>
      </c>
      <c r="CD109" s="3">
        <f t="shared" si="72"/>
        <v>1.0955180423231508</v>
      </c>
      <c r="CE109" s="3" t="e">
        <f t="shared" si="73"/>
        <v>#NUM!</v>
      </c>
      <c r="CF109" s="3" t="e">
        <f t="shared" si="74"/>
        <v>#NUM!</v>
      </c>
      <c r="CG109" s="3" t="e">
        <f t="shared" si="75"/>
        <v>#NUM!</v>
      </c>
      <c r="CH109" s="3" t="e">
        <f t="shared" si="76"/>
        <v>#NUM!</v>
      </c>
      <c r="CI109" s="3" t="e">
        <f t="shared" si="77"/>
        <v>#NUM!</v>
      </c>
      <c r="CJ109" s="3" t="e">
        <f t="shared" si="78"/>
        <v>#NUM!</v>
      </c>
    </row>
    <row r="110" spans="2:88" x14ac:dyDescent="0.15">
      <c r="B110" s="1" t="s">
        <v>936</v>
      </c>
      <c r="C110" s="1" t="s">
        <v>106</v>
      </c>
      <c r="D110" s="1" t="s">
        <v>37</v>
      </c>
      <c r="E110" s="2" t="s">
        <v>107</v>
      </c>
      <c r="F110" s="15" t="s">
        <v>678</v>
      </c>
      <c r="G110" s="1" t="s">
        <v>45</v>
      </c>
      <c r="H110" s="1" t="s">
        <v>108</v>
      </c>
      <c r="I110" s="4">
        <v>173.27</v>
      </c>
      <c r="J110" s="4">
        <v>175.95</v>
      </c>
      <c r="K110" s="4">
        <v>165.21</v>
      </c>
      <c r="L110" s="4">
        <v>147.41</v>
      </c>
      <c r="M110" s="4">
        <v>141.16999999999999</v>
      </c>
      <c r="N110" s="4">
        <v>151.82</v>
      </c>
      <c r="O110" s="4">
        <v>86.69</v>
      </c>
      <c r="P110" s="4">
        <v>79.31</v>
      </c>
      <c r="Q110" s="4">
        <v>65.069999999999993</v>
      </c>
      <c r="R110" s="4">
        <v>52.03</v>
      </c>
      <c r="S110" s="4">
        <v>77.760000000000005</v>
      </c>
      <c r="T110" s="4">
        <v>31.5</v>
      </c>
      <c r="U110" s="4">
        <v>16.71</v>
      </c>
      <c r="V110" s="4">
        <v>32.020000000000003</v>
      </c>
      <c r="W110" s="4">
        <v>16.22</v>
      </c>
      <c r="X110" s="4">
        <v>37.11</v>
      </c>
      <c r="Y110" s="4">
        <v>14.74</v>
      </c>
      <c r="Z110" s="4">
        <v>47.47</v>
      </c>
      <c r="AA110" s="4">
        <v>12.76</v>
      </c>
      <c r="AB110" s="4">
        <v>126.61</v>
      </c>
      <c r="AC110" s="4">
        <v>106.83</v>
      </c>
      <c r="AD110" s="4">
        <v>88.31</v>
      </c>
      <c r="AE110" s="4">
        <v>62.5</v>
      </c>
      <c r="AF110" s="4">
        <v>33.06</v>
      </c>
      <c r="AG110" s="4">
        <v>44.4</v>
      </c>
      <c r="AH110" s="4">
        <v>68.05</v>
      </c>
      <c r="AI110" s="4">
        <v>73.2</v>
      </c>
      <c r="AJ110" s="4"/>
      <c r="AK110" s="4">
        <v>27.13</v>
      </c>
      <c r="AL110" s="4">
        <v>11.01</v>
      </c>
      <c r="AM110" s="4"/>
      <c r="AN110" s="4"/>
      <c r="AO110" s="4">
        <v>12.36</v>
      </c>
      <c r="AP110" s="4">
        <v>14.68</v>
      </c>
      <c r="AQ110" s="4"/>
      <c r="AR110" s="4">
        <v>19.88</v>
      </c>
      <c r="AS110" s="4"/>
      <c r="AT110" s="4">
        <v>20.8</v>
      </c>
      <c r="AU110" s="4">
        <v>11.86</v>
      </c>
      <c r="AX110" s="3">
        <f t="shared" si="40"/>
        <v>2.2387233753953977</v>
      </c>
      <c r="AY110" s="3">
        <f t="shared" si="41"/>
        <v>2.2453892711712107</v>
      </c>
      <c r="AZ110" s="3">
        <f t="shared" si="42"/>
        <v>2.218036331200945</v>
      </c>
      <c r="BA110" s="3">
        <f t="shared" si="43"/>
        <v>2.168526946192689</v>
      </c>
      <c r="BB110" s="3">
        <f t="shared" si="44"/>
        <v>2.1497424147134043</v>
      </c>
      <c r="BC110" s="3">
        <f t="shared" si="45"/>
        <v>2.1813289870897337</v>
      </c>
      <c r="BD110" s="3">
        <f t="shared" si="46"/>
        <v>1.9379690029514529</v>
      </c>
      <c r="BE110" s="3">
        <f t="shared" si="47"/>
        <v>1.8993279498776541</v>
      </c>
      <c r="BF110" s="3">
        <f t="shared" si="48"/>
        <v>1.8133808067338557</v>
      </c>
      <c r="BG110" s="3">
        <f t="shared" si="49"/>
        <v>1.7162538258960367</v>
      </c>
      <c r="BH110" s="3">
        <f t="shared" si="50"/>
        <v>1.8907562519182182</v>
      </c>
      <c r="BI110" s="3">
        <f t="shared" si="51"/>
        <v>1.4983105537896004</v>
      </c>
      <c r="BJ110" s="3">
        <f t="shared" si="52"/>
        <v>1.2229764498933913</v>
      </c>
      <c r="BK110" s="3">
        <f t="shared" si="53"/>
        <v>1.5054213275832811</v>
      </c>
      <c r="BL110" s="3">
        <f t="shared" si="54"/>
        <v>1.2100508498751372</v>
      </c>
      <c r="BM110" s="3">
        <f t="shared" si="55"/>
        <v>1.5694909543487832</v>
      </c>
      <c r="BN110" s="3">
        <f t="shared" si="56"/>
        <v>1.1684974835230326</v>
      </c>
      <c r="BO110" s="3">
        <f t="shared" si="57"/>
        <v>1.6764192317183599</v>
      </c>
      <c r="BP110" s="3">
        <f t="shared" si="58"/>
        <v>1.1058506743851435</v>
      </c>
      <c r="BQ110" s="3">
        <f t="shared" si="59"/>
        <v>2.102468008788017</v>
      </c>
      <c r="BR110" s="3">
        <f t="shared" si="60"/>
        <v>2.0286932283939163</v>
      </c>
      <c r="BS110" s="3">
        <f t="shared" si="61"/>
        <v>1.946009884765765</v>
      </c>
      <c r="BT110" s="3">
        <f t="shared" si="62"/>
        <v>1.7958800173440752</v>
      </c>
      <c r="BU110" s="3">
        <f t="shared" si="63"/>
        <v>1.5193028492354288</v>
      </c>
      <c r="BV110" s="3">
        <f t="shared" si="64"/>
        <v>1.6473829701146199</v>
      </c>
      <c r="BW110" s="3">
        <f t="shared" si="65"/>
        <v>1.8328281295393534</v>
      </c>
      <c r="BX110" s="3">
        <f t="shared" si="66"/>
        <v>1.8645110810583918</v>
      </c>
      <c r="BY110" s="3" t="e">
        <f t="shared" si="67"/>
        <v>#NUM!</v>
      </c>
      <c r="BZ110" s="3">
        <f t="shared" si="68"/>
        <v>1.433449793761596</v>
      </c>
      <c r="CA110" s="3">
        <f t="shared" si="69"/>
        <v>1.0417873189717517</v>
      </c>
      <c r="CB110" s="3" t="e">
        <f t="shared" si="70"/>
        <v>#NUM!</v>
      </c>
      <c r="CC110" s="3" t="e">
        <f t="shared" si="71"/>
        <v>#NUM!</v>
      </c>
      <c r="CD110" s="3">
        <f t="shared" si="72"/>
        <v>1.0920184707527971</v>
      </c>
      <c r="CE110" s="3">
        <f t="shared" si="73"/>
        <v>1.1667260555800518</v>
      </c>
      <c r="CF110" s="3" t="e">
        <f t="shared" si="74"/>
        <v>#NUM!</v>
      </c>
      <c r="CG110" s="3">
        <f t="shared" si="75"/>
        <v>1.2984163800612945</v>
      </c>
      <c r="CH110" s="3" t="e">
        <f t="shared" si="76"/>
        <v>#NUM!</v>
      </c>
      <c r="CI110" s="3">
        <f t="shared" si="77"/>
        <v>1.3180633349627615</v>
      </c>
      <c r="CJ110" s="3">
        <f t="shared" si="78"/>
        <v>1.0740846890282438</v>
      </c>
    </row>
    <row r="111" spans="2:88" x14ac:dyDescent="0.15">
      <c r="B111" s="1" t="s">
        <v>936</v>
      </c>
      <c r="C111" s="1" t="s">
        <v>126</v>
      </c>
      <c r="D111" s="1" t="s">
        <v>37</v>
      </c>
      <c r="E111" s="1" t="s">
        <v>123</v>
      </c>
      <c r="F111" s="16" t="s">
        <v>678</v>
      </c>
      <c r="G111" s="1" t="s">
        <v>45</v>
      </c>
      <c r="H111" s="1" t="s">
        <v>49</v>
      </c>
      <c r="I111" s="4">
        <v>179.5</v>
      </c>
      <c r="J111" s="4">
        <v>184.68</v>
      </c>
      <c r="K111" s="4">
        <v>174.34</v>
      </c>
      <c r="L111" s="4">
        <v>153.88999999999999</v>
      </c>
      <c r="M111" s="4">
        <v>149.66</v>
      </c>
      <c r="N111" s="4">
        <v>159.03</v>
      </c>
      <c r="O111" s="4">
        <v>89.42</v>
      </c>
      <c r="P111" s="4">
        <v>81.91</v>
      </c>
      <c r="Q111" s="4">
        <v>65.8</v>
      </c>
      <c r="R111" s="4">
        <v>55.65</v>
      </c>
      <c r="S111" s="4">
        <v>80.81</v>
      </c>
      <c r="T111" s="4">
        <v>30.89</v>
      </c>
      <c r="U111" s="4">
        <v>17.5</v>
      </c>
      <c r="V111" s="4">
        <v>30.86</v>
      </c>
      <c r="W111" s="4">
        <v>15.53</v>
      </c>
      <c r="X111" s="4">
        <v>37.14</v>
      </c>
      <c r="Y111" s="4">
        <v>14.36</v>
      </c>
      <c r="Z111" s="4">
        <v>48.06</v>
      </c>
      <c r="AA111" s="4">
        <v>12.93</v>
      </c>
      <c r="AB111" s="4">
        <v>130.25</v>
      </c>
      <c r="AC111" s="4">
        <v>109.74</v>
      </c>
      <c r="AD111" s="4">
        <v>87.46</v>
      </c>
      <c r="AE111" s="4">
        <v>62.66</v>
      </c>
      <c r="AF111" s="4">
        <v>32.44</v>
      </c>
      <c r="AG111" s="4">
        <v>49.96</v>
      </c>
      <c r="AH111" s="4">
        <v>61.35</v>
      </c>
      <c r="AI111" s="4">
        <v>76.27</v>
      </c>
      <c r="AJ111" s="4">
        <v>170.11</v>
      </c>
      <c r="AK111" s="4">
        <v>26.23</v>
      </c>
      <c r="AL111" s="4">
        <v>11.22</v>
      </c>
      <c r="AM111" s="4"/>
      <c r="AN111" s="4"/>
      <c r="AO111" s="4">
        <v>13.16</v>
      </c>
      <c r="AP111" s="4"/>
      <c r="AQ111" s="4">
        <v>11.4</v>
      </c>
      <c r="AR111" s="4"/>
      <c r="AS111" s="4">
        <v>14.18</v>
      </c>
      <c r="AT111" s="4">
        <v>21.44</v>
      </c>
      <c r="AU111" s="4"/>
      <c r="AX111" s="3">
        <f t="shared" si="40"/>
        <v>2.2540644529143381</v>
      </c>
      <c r="AY111" s="3">
        <f t="shared" si="41"/>
        <v>2.2664198658791035</v>
      </c>
      <c r="AZ111" s="3">
        <f t="shared" si="42"/>
        <v>2.2413970416496465</v>
      </c>
      <c r="BA111" s="3">
        <f t="shared" si="43"/>
        <v>2.1872103996500525</v>
      </c>
      <c r="BB111" s="3">
        <f t="shared" si="44"/>
        <v>2.175105740887016</v>
      </c>
      <c r="BC111" s="3">
        <f t="shared" si="45"/>
        <v>2.2014790589460889</v>
      </c>
      <c r="BD111" s="3">
        <f t="shared" si="46"/>
        <v>1.9514346655320129</v>
      </c>
      <c r="BE111" s="3">
        <f t="shared" si="47"/>
        <v>1.9133369259326232</v>
      </c>
      <c r="BF111" s="3">
        <f t="shared" si="48"/>
        <v>1.8182258936139555</v>
      </c>
      <c r="BG111" s="3">
        <f t="shared" si="49"/>
        <v>1.7454651686707272</v>
      </c>
      <c r="BH111" s="3">
        <f t="shared" si="50"/>
        <v>1.9074651067658561</v>
      </c>
      <c r="BI111" s="3">
        <f t="shared" si="51"/>
        <v>1.4898179083014507</v>
      </c>
      <c r="BJ111" s="3">
        <f t="shared" si="52"/>
        <v>1.2430380486862944</v>
      </c>
      <c r="BK111" s="3">
        <f t="shared" si="53"/>
        <v>1.4893959217271295</v>
      </c>
      <c r="BL111" s="3">
        <f t="shared" si="54"/>
        <v>1.1911714557285584</v>
      </c>
      <c r="BM111" s="3">
        <f t="shared" si="55"/>
        <v>1.5698418994037615</v>
      </c>
      <c r="BN111" s="3">
        <f t="shared" si="56"/>
        <v>1.1571544399062814</v>
      </c>
      <c r="BO111" s="3">
        <f t="shared" si="57"/>
        <v>1.6817837664678814</v>
      </c>
      <c r="BP111" s="3">
        <f t="shared" si="58"/>
        <v>1.1115985248803941</v>
      </c>
      <c r="BQ111" s="3">
        <f t="shared" si="59"/>
        <v>2.1147777319715622</v>
      </c>
      <c r="BR111" s="3">
        <f t="shared" si="60"/>
        <v>2.0403649558600603</v>
      </c>
      <c r="BS111" s="3">
        <f t="shared" si="61"/>
        <v>1.9418094730088382</v>
      </c>
      <c r="BT111" s="3">
        <f t="shared" si="62"/>
        <v>1.7969903905456863</v>
      </c>
      <c r="BU111" s="3">
        <f t="shared" si="63"/>
        <v>1.5110808455391185</v>
      </c>
      <c r="BV111" s="3">
        <f t="shared" si="64"/>
        <v>1.698622429702098</v>
      </c>
      <c r="BW111" s="3">
        <f t="shared" si="65"/>
        <v>1.787814567063023</v>
      </c>
      <c r="BX111" s="3">
        <f t="shared" si="66"/>
        <v>1.8823537463887139</v>
      </c>
      <c r="BY111" s="3">
        <f t="shared" si="67"/>
        <v>2.2307298445776804</v>
      </c>
      <c r="BZ111" s="3">
        <f t="shared" si="68"/>
        <v>1.4187982905903536</v>
      </c>
      <c r="CA111" s="3">
        <f t="shared" si="69"/>
        <v>1.0499928569201427</v>
      </c>
      <c r="CB111" s="3" t="e">
        <f t="shared" si="70"/>
        <v>#NUM!</v>
      </c>
      <c r="CC111" s="3" t="e">
        <f t="shared" si="71"/>
        <v>#NUM!</v>
      </c>
      <c r="CD111" s="3">
        <f t="shared" si="72"/>
        <v>1.1192558892779367</v>
      </c>
      <c r="CE111" s="3" t="e">
        <f t="shared" si="73"/>
        <v>#NUM!</v>
      </c>
      <c r="CF111" s="3">
        <f t="shared" si="74"/>
        <v>1.0569048513364727</v>
      </c>
      <c r="CG111" s="3" t="e">
        <f t="shared" si="75"/>
        <v>#NUM!</v>
      </c>
      <c r="CH111" s="3">
        <f t="shared" si="76"/>
        <v>1.1516762308470476</v>
      </c>
      <c r="CI111" s="3">
        <f t="shared" si="77"/>
        <v>1.3312247810207325</v>
      </c>
      <c r="CJ111" s="3" t="e">
        <f t="shared" si="78"/>
        <v>#NUM!</v>
      </c>
    </row>
    <row r="112" spans="2:88" x14ac:dyDescent="0.15">
      <c r="B112" s="1" t="s">
        <v>936</v>
      </c>
      <c r="C112" s="1" t="s">
        <v>127</v>
      </c>
      <c r="D112" s="1" t="s">
        <v>37</v>
      </c>
      <c r="E112" s="1" t="s">
        <v>123</v>
      </c>
      <c r="F112" s="16" t="s">
        <v>678</v>
      </c>
      <c r="G112" s="1" t="s">
        <v>45</v>
      </c>
      <c r="H112" s="1" t="s">
        <v>73</v>
      </c>
      <c r="I112" s="4">
        <v>177.05</v>
      </c>
      <c r="J112" s="4">
        <v>186.03</v>
      </c>
      <c r="K112" s="4">
        <v>172.57</v>
      </c>
      <c r="L112" s="4">
        <v>150</v>
      </c>
      <c r="M112" s="4">
        <v>145.47</v>
      </c>
      <c r="N112" s="4">
        <v>157.84</v>
      </c>
      <c r="O112" s="4">
        <v>87.81</v>
      </c>
      <c r="P112" s="4">
        <v>80.81</v>
      </c>
      <c r="Q112" s="4">
        <v>67.08</v>
      </c>
      <c r="R112" s="4">
        <v>54.45</v>
      </c>
      <c r="S112" s="4">
        <v>80.760000000000005</v>
      </c>
      <c r="T112" s="4">
        <v>34.520000000000003</v>
      </c>
      <c r="U112" s="4">
        <v>19.09</v>
      </c>
      <c r="V112" s="4">
        <v>34.14</v>
      </c>
      <c r="W112" s="4">
        <v>17.440000000000001</v>
      </c>
      <c r="X112" s="4">
        <v>41.23</v>
      </c>
      <c r="Y112" s="4">
        <v>16.2</v>
      </c>
      <c r="Z112" s="4">
        <v>55.06</v>
      </c>
      <c r="AA112" s="4">
        <v>14.77</v>
      </c>
      <c r="AB112" s="4">
        <v>129.31</v>
      </c>
      <c r="AC112" s="4">
        <v>108.74</v>
      </c>
      <c r="AD112" s="4">
        <v>88.46</v>
      </c>
      <c r="AE112" s="4">
        <v>61.02</v>
      </c>
      <c r="AF112" s="4">
        <v>35.89</v>
      </c>
      <c r="AG112" s="4">
        <v>47.01</v>
      </c>
      <c r="AH112" s="4">
        <v>67.84</v>
      </c>
      <c r="AI112" s="4">
        <v>75.83</v>
      </c>
      <c r="AJ112" s="4">
        <v>167.67</v>
      </c>
      <c r="AK112" s="4">
        <v>28.26</v>
      </c>
      <c r="AL112" s="4">
        <v>11.36</v>
      </c>
      <c r="AM112" s="4"/>
      <c r="AN112" s="4"/>
      <c r="AO112" s="4">
        <v>14.23</v>
      </c>
      <c r="AP112" s="4"/>
      <c r="AQ112" s="4"/>
      <c r="AR112" s="4">
        <v>21.86</v>
      </c>
      <c r="AS112" s="4"/>
      <c r="AT112" s="4"/>
      <c r="AU112" s="4">
        <v>13.04</v>
      </c>
      <c r="AX112" s="3">
        <f t="shared" si="40"/>
        <v>2.24809593109413</v>
      </c>
      <c r="AY112" s="3">
        <f t="shared" si="41"/>
        <v>2.269582986066613</v>
      </c>
      <c r="AZ112" s="3">
        <f t="shared" si="42"/>
        <v>2.2369652991029798</v>
      </c>
      <c r="BA112" s="3">
        <f t="shared" si="43"/>
        <v>2.1760912590556813</v>
      </c>
      <c r="BB112" s="3">
        <f t="shared" si="44"/>
        <v>2.1627734388351869</v>
      </c>
      <c r="BC112" s="3">
        <f t="shared" si="45"/>
        <v>2.1982170722441348</v>
      </c>
      <c r="BD112" s="3">
        <f t="shared" si="46"/>
        <v>1.9435439771534544</v>
      </c>
      <c r="BE112" s="3">
        <f t="shared" si="47"/>
        <v>1.9074651067658561</v>
      </c>
      <c r="BF112" s="3">
        <f t="shared" si="48"/>
        <v>1.826593053934048</v>
      </c>
      <c r="BG112" s="3">
        <f t="shared" si="49"/>
        <v>1.7359978840917938</v>
      </c>
      <c r="BH112" s="3">
        <f t="shared" si="50"/>
        <v>1.9071963102716016</v>
      </c>
      <c r="BI112" s="3">
        <f t="shared" si="51"/>
        <v>1.538070787043172</v>
      </c>
      <c r="BJ112" s="3">
        <f t="shared" si="52"/>
        <v>1.2808059283936668</v>
      </c>
      <c r="BK112" s="3">
        <f t="shared" si="53"/>
        <v>1.5332635167787148</v>
      </c>
      <c r="BL112" s="3">
        <f t="shared" si="54"/>
        <v>1.2415464805965484</v>
      </c>
      <c r="BM112" s="3">
        <f t="shared" si="55"/>
        <v>1.6152133348013584</v>
      </c>
      <c r="BN112" s="3">
        <f t="shared" si="56"/>
        <v>1.209515014542631</v>
      </c>
      <c r="BO112" s="3">
        <f t="shared" si="57"/>
        <v>1.7408362070573116</v>
      </c>
      <c r="BP112" s="3">
        <f t="shared" si="58"/>
        <v>1.1693804953119495</v>
      </c>
      <c r="BQ112" s="3">
        <f t="shared" si="59"/>
        <v>2.1116321117086003</v>
      </c>
      <c r="BR112" s="3">
        <f t="shared" si="60"/>
        <v>2.0363893286656918</v>
      </c>
      <c r="BS112" s="3">
        <f t="shared" si="61"/>
        <v>1.9467469350335849</v>
      </c>
      <c r="BT112" s="3">
        <f t="shared" si="62"/>
        <v>1.7854722033063883</v>
      </c>
      <c r="BU112" s="3">
        <f t="shared" si="63"/>
        <v>1.55497345833324</v>
      </c>
      <c r="BV112" s="3">
        <f t="shared" si="64"/>
        <v>1.6721902511882525</v>
      </c>
      <c r="BW112" s="3">
        <f t="shared" si="65"/>
        <v>1.8314858392486575</v>
      </c>
      <c r="BX112" s="3">
        <f t="shared" si="66"/>
        <v>1.8798410559865626</v>
      </c>
      <c r="BY112" s="3">
        <f t="shared" si="67"/>
        <v>2.2244553643355673</v>
      </c>
      <c r="BZ112" s="3">
        <f t="shared" si="68"/>
        <v>1.4511721575125398</v>
      </c>
      <c r="CA112" s="3">
        <f t="shared" si="69"/>
        <v>1.055378331375</v>
      </c>
      <c r="CB112" s="3" t="e">
        <f t="shared" si="70"/>
        <v>#NUM!</v>
      </c>
      <c r="CC112" s="3" t="e">
        <f t="shared" si="71"/>
        <v>#NUM!</v>
      </c>
      <c r="CD112" s="3">
        <f t="shared" si="72"/>
        <v>1.1532049000842843</v>
      </c>
      <c r="CE112" s="3" t="e">
        <f t="shared" si="73"/>
        <v>#NUM!</v>
      </c>
      <c r="CF112" s="3" t="e">
        <f t="shared" si="74"/>
        <v>#NUM!</v>
      </c>
      <c r="CG112" s="3">
        <f t="shared" si="75"/>
        <v>1.3396501576136839</v>
      </c>
      <c r="CH112" s="3" t="e">
        <f t="shared" si="76"/>
        <v>#NUM!</v>
      </c>
      <c r="CI112" s="3" t="e">
        <f t="shared" si="77"/>
        <v>#NUM!</v>
      </c>
      <c r="CJ112" s="3">
        <f t="shared" si="78"/>
        <v>1.1152775913959014</v>
      </c>
    </row>
    <row r="113" spans="2:88" x14ac:dyDescent="0.15">
      <c r="B113" s="1" t="s">
        <v>936</v>
      </c>
      <c r="C113" s="1" t="s">
        <v>128</v>
      </c>
      <c r="D113" s="1" t="s">
        <v>37</v>
      </c>
      <c r="E113" s="1" t="s">
        <v>123</v>
      </c>
      <c r="F113" s="16" t="s">
        <v>678</v>
      </c>
      <c r="G113" s="1" t="s">
        <v>45</v>
      </c>
      <c r="H113" s="1" t="s">
        <v>49</v>
      </c>
      <c r="I113" s="4">
        <v>171.45</v>
      </c>
      <c r="J113" s="4">
        <v>179.42</v>
      </c>
      <c r="K113" s="4">
        <v>167.83</v>
      </c>
      <c r="L113" s="4">
        <v>145.19</v>
      </c>
      <c r="M113" s="4">
        <v>142.31</v>
      </c>
      <c r="N113" s="4">
        <v>152.68</v>
      </c>
      <c r="O113" s="4">
        <v>86.59</v>
      </c>
      <c r="P113" s="4">
        <v>78.569999999999993</v>
      </c>
      <c r="Q113" s="4">
        <v>63.81</v>
      </c>
      <c r="R113" s="4">
        <v>51.37</v>
      </c>
      <c r="S113" s="4">
        <v>83.81</v>
      </c>
      <c r="T113" s="4">
        <v>31.8</v>
      </c>
      <c r="U113" s="4">
        <v>17.96</v>
      </c>
      <c r="V113" s="4">
        <v>33.409999999999997</v>
      </c>
      <c r="W113" s="4">
        <v>17.59</v>
      </c>
      <c r="X113" s="4">
        <v>38.619999999999997</v>
      </c>
      <c r="Y113" s="4">
        <v>15.86</v>
      </c>
      <c r="Z113" s="4">
        <v>51.54</v>
      </c>
      <c r="AA113" s="4">
        <v>14.3</v>
      </c>
      <c r="AB113" s="4">
        <v>122.66</v>
      </c>
      <c r="AC113" s="4">
        <v>102.34</v>
      </c>
      <c r="AD113" s="4">
        <v>83.82</v>
      </c>
      <c r="AE113" s="4">
        <v>57.23</v>
      </c>
      <c r="AF113" s="4">
        <v>35.46</v>
      </c>
      <c r="AG113" s="4">
        <v>49.18</v>
      </c>
      <c r="AH113" s="4">
        <v>70.2</v>
      </c>
      <c r="AI113" s="4">
        <v>71.040000000000006</v>
      </c>
      <c r="AJ113" s="4">
        <v>162.25</v>
      </c>
      <c r="AL113" s="4">
        <v>10.63</v>
      </c>
      <c r="AM113" s="4"/>
      <c r="AN113" s="4"/>
      <c r="AO113" s="4">
        <v>12.36</v>
      </c>
      <c r="AP113" s="4"/>
      <c r="AQ113" s="4">
        <v>9.24</v>
      </c>
      <c r="AR113" s="4">
        <v>20.03</v>
      </c>
      <c r="AS113" s="4">
        <v>14.37</v>
      </c>
      <c r="AT113" s="4"/>
      <c r="AU113" s="4">
        <v>12.34</v>
      </c>
      <c r="AX113" s="3">
        <f t="shared" si="40"/>
        <v>2.2341374894509629</v>
      </c>
      <c r="AY113" s="3">
        <f t="shared" si="41"/>
        <v>2.2538708523396829</v>
      </c>
      <c r="AZ113" s="3">
        <f t="shared" si="42"/>
        <v>2.2248695945732573</v>
      </c>
      <c r="BA113" s="3">
        <f t="shared" si="43"/>
        <v>2.1619367052457807</v>
      </c>
      <c r="BB113" s="3">
        <f t="shared" si="44"/>
        <v>2.1532354186522955</v>
      </c>
      <c r="BC113" s="3">
        <f t="shared" si="45"/>
        <v>2.183782151277061</v>
      </c>
      <c r="BD113" s="3">
        <f t="shared" si="46"/>
        <v>1.9374677396433775</v>
      </c>
      <c r="BE113" s="3">
        <f t="shared" si="47"/>
        <v>1.8952567531448945</v>
      </c>
      <c r="BF113" s="3">
        <f t="shared" si="48"/>
        <v>1.8048887446223913</v>
      </c>
      <c r="BG113" s="3">
        <f t="shared" si="49"/>
        <v>1.7107095657243372</v>
      </c>
      <c r="BH113" s="3">
        <f t="shared" si="50"/>
        <v>1.9232958406555039</v>
      </c>
      <c r="BI113" s="3">
        <f t="shared" si="51"/>
        <v>1.5024271199844328</v>
      </c>
      <c r="BJ113" s="3">
        <f t="shared" si="52"/>
        <v>1.2543063323312855</v>
      </c>
      <c r="BK113" s="3">
        <f t="shared" si="53"/>
        <v>1.5238764756381313</v>
      </c>
      <c r="BL113" s="3">
        <f t="shared" si="54"/>
        <v>1.2452658394574612</v>
      </c>
      <c r="BM113" s="3">
        <f t="shared" si="55"/>
        <v>1.5868122694433759</v>
      </c>
      <c r="BN113" s="3">
        <f t="shared" si="56"/>
        <v>1.2003031829815849</v>
      </c>
      <c r="BO113" s="3">
        <f t="shared" si="57"/>
        <v>1.7121444142148858</v>
      </c>
      <c r="BP113" s="3">
        <f t="shared" si="58"/>
        <v>1.1553360374650619</v>
      </c>
      <c r="BQ113" s="3">
        <f t="shared" si="59"/>
        <v>2.088702960351474</v>
      </c>
      <c r="BR113" s="3">
        <f t="shared" si="60"/>
        <v>2.0100454126360985</v>
      </c>
      <c r="BS113" s="3">
        <f t="shared" si="61"/>
        <v>1.9233476564978256</v>
      </c>
      <c r="BT113" s="3">
        <f t="shared" si="62"/>
        <v>1.757623745908389</v>
      </c>
      <c r="BU113" s="3">
        <f t="shared" si="63"/>
        <v>1.5497387312648989</v>
      </c>
      <c r="BV113" s="3">
        <f t="shared" si="64"/>
        <v>1.6917885244026984</v>
      </c>
      <c r="BW113" s="3">
        <f t="shared" si="65"/>
        <v>1.8463371121298053</v>
      </c>
      <c r="BX113" s="3">
        <f t="shared" si="66"/>
        <v>1.8515029527705447</v>
      </c>
      <c r="BY113" s="3">
        <f t="shared" si="67"/>
        <v>2.2101847054724066</v>
      </c>
      <c r="BZ113" s="3" t="e">
        <f t="shared" si="68"/>
        <v>#NUM!</v>
      </c>
      <c r="CA113" s="3">
        <f t="shared" si="69"/>
        <v>1.0265332645232967</v>
      </c>
      <c r="CB113" s="3" t="e">
        <f t="shared" si="70"/>
        <v>#NUM!</v>
      </c>
      <c r="CC113" s="3" t="e">
        <f t="shared" si="71"/>
        <v>#NUM!</v>
      </c>
      <c r="CD113" s="3">
        <f t="shared" si="72"/>
        <v>1.0920184707527971</v>
      </c>
      <c r="CE113" s="3" t="e">
        <f t="shared" si="73"/>
        <v>#NUM!</v>
      </c>
      <c r="CF113" s="3">
        <f t="shared" si="74"/>
        <v>0.96567197122010673</v>
      </c>
      <c r="CG113" s="3">
        <f t="shared" si="75"/>
        <v>1.3016809492935764</v>
      </c>
      <c r="CH113" s="3">
        <f t="shared" si="76"/>
        <v>1.1574567681342256</v>
      </c>
      <c r="CI113" s="3" t="e">
        <f t="shared" si="77"/>
        <v>#NUM!</v>
      </c>
      <c r="CJ113" s="3">
        <f t="shared" si="78"/>
        <v>1.0913151596972228</v>
      </c>
    </row>
    <row r="114" spans="2:88" x14ac:dyDescent="0.15">
      <c r="B114" s="1" t="s">
        <v>936</v>
      </c>
      <c r="C114" s="1" t="s">
        <v>130</v>
      </c>
      <c r="D114" s="1" t="s">
        <v>37</v>
      </c>
      <c r="E114" s="1" t="s">
        <v>123</v>
      </c>
      <c r="F114" s="16" t="s">
        <v>678</v>
      </c>
      <c r="G114" s="1" t="s">
        <v>45</v>
      </c>
      <c r="H114" s="1" t="s">
        <v>53</v>
      </c>
      <c r="I114" s="4">
        <v>176.8</v>
      </c>
      <c r="J114" s="4">
        <v>184.82</v>
      </c>
      <c r="K114" s="4">
        <v>173.67</v>
      </c>
      <c r="L114" s="4">
        <v>155.57</v>
      </c>
      <c r="M114" s="4">
        <v>152.30000000000001</v>
      </c>
      <c r="N114" s="4">
        <v>162.16999999999999</v>
      </c>
      <c r="O114" s="4">
        <v>89.37</v>
      </c>
      <c r="P114" s="4">
        <v>77.53</v>
      </c>
      <c r="Q114" s="4">
        <v>62.8</v>
      </c>
      <c r="R114" s="4">
        <v>51.68</v>
      </c>
      <c r="S114" s="4">
        <v>85.68</v>
      </c>
      <c r="T114" s="4">
        <v>32.85</v>
      </c>
      <c r="U114" s="4">
        <v>18.829999999999998</v>
      </c>
      <c r="V114" s="4">
        <v>32.07</v>
      </c>
      <c r="W114" s="4">
        <v>16.73</v>
      </c>
      <c r="X114" s="4">
        <v>37.79</v>
      </c>
      <c r="Y114" s="4">
        <v>15.04</v>
      </c>
      <c r="Z114" s="4">
        <v>50.2</v>
      </c>
      <c r="AA114" s="4">
        <v>12.51</v>
      </c>
      <c r="AB114" s="4">
        <v>128.47999999999999</v>
      </c>
      <c r="AC114" s="4">
        <v>109.35</v>
      </c>
      <c r="AD114" s="4">
        <v>89.71</v>
      </c>
      <c r="AE114" s="4">
        <v>64.989999999999995</v>
      </c>
      <c r="AF114" s="4">
        <v>35.31</v>
      </c>
      <c r="AG114" s="4">
        <v>51.08</v>
      </c>
      <c r="AH114" s="4">
        <v>65.680000000000007</v>
      </c>
      <c r="AI114" s="4">
        <v>77.23</v>
      </c>
      <c r="AJ114" s="4">
        <v>168.22</v>
      </c>
      <c r="AK114" s="4">
        <v>24.87</v>
      </c>
      <c r="AL114" s="4">
        <v>10.42</v>
      </c>
      <c r="AM114" s="4"/>
      <c r="AN114" s="4">
        <v>12.96</v>
      </c>
      <c r="AO114" s="4">
        <v>10.81</v>
      </c>
      <c r="AP114" s="4"/>
      <c r="AQ114" s="4">
        <v>9.5399999999999991</v>
      </c>
      <c r="AR114" s="4">
        <v>19.04</v>
      </c>
      <c r="AS114" s="4">
        <v>12.46</v>
      </c>
      <c r="AT114" s="4"/>
      <c r="AU114" s="4">
        <v>11</v>
      </c>
      <c r="AX114" s="3">
        <f t="shared" si="40"/>
        <v>2.2474822606770544</v>
      </c>
      <c r="AY114" s="3">
        <f t="shared" si="41"/>
        <v>2.2667489659082021</v>
      </c>
      <c r="AZ114" s="3">
        <f t="shared" si="42"/>
        <v>2.2397248042864657</v>
      </c>
      <c r="BA114" s="3">
        <f t="shared" si="43"/>
        <v>2.1919258517114364</v>
      </c>
      <c r="BB114" s="3">
        <f t="shared" si="44"/>
        <v>2.1826999033360428</v>
      </c>
      <c r="BC114" s="3">
        <f t="shared" si="45"/>
        <v>2.2099705167093435</v>
      </c>
      <c r="BD114" s="3">
        <f t="shared" si="46"/>
        <v>1.951191757934706</v>
      </c>
      <c r="BE114" s="3">
        <f t="shared" si="47"/>
        <v>1.8894697839695074</v>
      </c>
      <c r="BF114" s="3">
        <f t="shared" si="48"/>
        <v>1.7979596437371961</v>
      </c>
      <c r="BG114" s="3">
        <f t="shared" si="49"/>
        <v>1.7133225049870278</v>
      </c>
      <c r="BH114" s="3">
        <f t="shared" si="50"/>
        <v>1.9328794578237993</v>
      </c>
      <c r="BI114" s="3">
        <f t="shared" si="51"/>
        <v>1.5165353738957996</v>
      </c>
      <c r="BJ114" s="3">
        <f t="shared" si="52"/>
        <v>1.2748503200166648</v>
      </c>
      <c r="BK114" s="3">
        <f t="shared" si="53"/>
        <v>1.5060989599284405</v>
      </c>
      <c r="BL114" s="3">
        <f t="shared" si="54"/>
        <v>1.2234959409623944</v>
      </c>
      <c r="BM114" s="3">
        <f t="shared" si="55"/>
        <v>1.5773768919170146</v>
      </c>
      <c r="BN114" s="3">
        <f t="shared" si="56"/>
        <v>1.1772478362556233</v>
      </c>
      <c r="BO114" s="3">
        <f t="shared" si="57"/>
        <v>1.7007037171450194</v>
      </c>
      <c r="BP114" s="3">
        <f t="shared" si="58"/>
        <v>1.0972573096934199</v>
      </c>
      <c r="BQ114" s="3">
        <f t="shared" si="59"/>
        <v>2.1088355279346058</v>
      </c>
      <c r="BR114" s="3">
        <f t="shared" si="60"/>
        <v>2.0388187873736556</v>
      </c>
      <c r="BS114" s="3">
        <f t="shared" si="61"/>
        <v>1.9528408566757016</v>
      </c>
      <c r="BT114" s="3">
        <f t="shared" si="62"/>
        <v>1.8128465369670712</v>
      </c>
      <c r="BU114" s="3">
        <f t="shared" si="63"/>
        <v>1.5478977175630972</v>
      </c>
      <c r="BV114" s="3">
        <f t="shared" si="64"/>
        <v>1.7082508885913776</v>
      </c>
      <c r="BW114" s="3">
        <f t="shared" si="65"/>
        <v>1.8174331441113845</v>
      </c>
      <c r="BX114" s="3">
        <f t="shared" si="66"/>
        <v>1.8877860348383715</v>
      </c>
      <c r="BY114" s="3">
        <f t="shared" si="67"/>
        <v>2.2258776286395183</v>
      </c>
      <c r="BZ114" s="3">
        <f t="shared" si="68"/>
        <v>1.395675785269936</v>
      </c>
      <c r="CA114" s="3">
        <f t="shared" si="69"/>
        <v>1.0178677189635057</v>
      </c>
      <c r="CB114" s="3" t="e">
        <f t="shared" si="70"/>
        <v>#NUM!</v>
      </c>
      <c r="CC114" s="3">
        <f t="shared" si="71"/>
        <v>1.1126050015345745</v>
      </c>
      <c r="CD114" s="3">
        <f t="shared" si="72"/>
        <v>1.0338256939533104</v>
      </c>
      <c r="CE114" s="3" t="e">
        <f t="shared" si="73"/>
        <v>#NUM!</v>
      </c>
      <c r="CF114" s="3">
        <f t="shared" si="74"/>
        <v>0.97954837470409506</v>
      </c>
      <c r="CG114" s="3">
        <f t="shared" si="75"/>
        <v>1.2796669440484556</v>
      </c>
      <c r="CH114" s="3">
        <f t="shared" si="76"/>
        <v>1.0955180423231508</v>
      </c>
      <c r="CI114" s="3" t="e">
        <f t="shared" si="77"/>
        <v>#NUM!</v>
      </c>
      <c r="CJ114" s="3">
        <f t="shared" si="78"/>
        <v>1.0413926851582251</v>
      </c>
    </row>
    <row r="115" spans="2:88" x14ac:dyDescent="0.15">
      <c r="B115" s="1" t="s">
        <v>936</v>
      </c>
      <c r="C115" s="1" t="s">
        <v>131</v>
      </c>
      <c r="D115" s="1" t="s">
        <v>37</v>
      </c>
      <c r="E115" s="1" t="s">
        <v>132</v>
      </c>
      <c r="F115" s="16" t="s">
        <v>678</v>
      </c>
      <c r="G115" s="1" t="s">
        <v>45</v>
      </c>
      <c r="H115" s="1" t="s">
        <v>49</v>
      </c>
      <c r="I115" s="4"/>
      <c r="J115" s="4"/>
      <c r="K115" s="4"/>
      <c r="L115" s="4">
        <v>152.71</v>
      </c>
      <c r="M115" s="4">
        <v>149.85</v>
      </c>
      <c r="N115" s="4">
        <v>158.26</v>
      </c>
      <c r="O115" s="4">
        <v>91.93</v>
      </c>
      <c r="P115" s="4">
        <v>85.52</v>
      </c>
      <c r="Q115" s="4">
        <v>67.02</v>
      </c>
      <c r="R115" s="4">
        <v>55.8</v>
      </c>
      <c r="S115" s="4">
        <v>80.64</v>
      </c>
      <c r="T115" s="4">
        <v>32.74</v>
      </c>
      <c r="U115" s="4">
        <v>16.96</v>
      </c>
      <c r="V115" s="4">
        <v>32.32</v>
      </c>
      <c r="W115" s="4">
        <v>16.2</v>
      </c>
      <c r="X115" s="4">
        <v>40.380000000000003</v>
      </c>
      <c r="Y115" s="4">
        <v>14.86</v>
      </c>
      <c r="Z115" s="4">
        <v>52.1</v>
      </c>
      <c r="AA115" s="4">
        <v>12.8</v>
      </c>
      <c r="AB115" s="4">
        <v>128.33000000000001</v>
      </c>
      <c r="AC115" s="4">
        <v>108.67</v>
      </c>
      <c r="AD115" s="4">
        <v>88.52</v>
      </c>
      <c r="AE115" s="4">
        <v>61.38</v>
      </c>
      <c r="AF115" s="4">
        <v>34.31</v>
      </c>
      <c r="AG115" s="4">
        <v>47.53</v>
      </c>
      <c r="AH115" s="4">
        <v>66.86</v>
      </c>
      <c r="AI115" s="4">
        <v>74.56</v>
      </c>
      <c r="AJ115" s="4">
        <v>170.01</v>
      </c>
      <c r="AK115" s="4">
        <v>27.67</v>
      </c>
      <c r="AL115" s="4">
        <v>12</v>
      </c>
      <c r="AM115" s="4"/>
      <c r="AN115" s="4"/>
      <c r="AO115" s="4">
        <v>12.77</v>
      </c>
      <c r="AP115" s="4">
        <v>15.47</v>
      </c>
      <c r="AQ115" s="4">
        <v>11</v>
      </c>
      <c r="AR115" s="4">
        <v>20.54</v>
      </c>
      <c r="AS115" s="4">
        <v>14.34</v>
      </c>
      <c r="AT115" s="4">
        <v>20.59</v>
      </c>
      <c r="AU115" s="4">
        <v>12.89</v>
      </c>
      <c r="AX115" s="3" t="e">
        <f t="shared" si="40"/>
        <v>#NUM!</v>
      </c>
      <c r="AY115" s="3" t="e">
        <f t="shared" si="41"/>
        <v>#NUM!</v>
      </c>
      <c r="AZ115" s="3" t="e">
        <f t="shared" si="42"/>
        <v>#NUM!</v>
      </c>
      <c r="BA115" s="3">
        <f t="shared" si="43"/>
        <v>2.1838674771521651</v>
      </c>
      <c r="BB115" s="3">
        <f t="shared" si="44"/>
        <v>2.1756567472816637</v>
      </c>
      <c r="BC115" s="3">
        <f t="shared" si="45"/>
        <v>2.1993711613914906</v>
      </c>
      <c r="BD115" s="3">
        <f t="shared" si="46"/>
        <v>1.9634572601167075</v>
      </c>
      <c r="BE115" s="3">
        <f t="shared" si="47"/>
        <v>1.9320676922007216</v>
      </c>
      <c r="BF115" s="3">
        <f t="shared" si="48"/>
        <v>1.8262044234992527</v>
      </c>
      <c r="BG115" s="3">
        <f t="shared" si="49"/>
        <v>1.7466341989375787</v>
      </c>
      <c r="BH115" s="3">
        <f t="shared" si="50"/>
        <v>1.90655051910145</v>
      </c>
      <c r="BI115" s="3">
        <f t="shared" si="51"/>
        <v>1.5150786750759226</v>
      </c>
      <c r="BJ115" s="3">
        <f t="shared" si="52"/>
        <v>1.229425847920695</v>
      </c>
      <c r="BK115" s="3">
        <f t="shared" si="53"/>
        <v>1.5094713521025485</v>
      </c>
      <c r="BL115" s="3">
        <f t="shared" si="54"/>
        <v>1.209515014542631</v>
      </c>
      <c r="BM115" s="3">
        <f t="shared" si="55"/>
        <v>1.6061663146076206</v>
      </c>
      <c r="BN115" s="3">
        <f t="shared" si="56"/>
        <v>1.1720188094245565</v>
      </c>
      <c r="BO115" s="3">
        <f t="shared" si="57"/>
        <v>1.7168377232995244</v>
      </c>
      <c r="BP115" s="3">
        <f t="shared" si="58"/>
        <v>1.1072099696478683</v>
      </c>
      <c r="BQ115" s="3">
        <f t="shared" si="59"/>
        <v>2.1083281942661842</v>
      </c>
      <c r="BR115" s="3">
        <f t="shared" si="60"/>
        <v>2.0361096670605798</v>
      </c>
      <c r="BS115" s="3">
        <f t="shared" si="61"/>
        <v>1.9470414052552203</v>
      </c>
      <c r="BT115" s="3">
        <f t="shared" si="62"/>
        <v>1.7880268840958038</v>
      </c>
      <c r="BU115" s="3">
        <f t="shared" si="63"/>
        <v>1.5354207180561734</v>
      </c>
      <c r="BV115" s="3">
        <f t="shared" si="64"/>
        <v>1.6769678142947586</v>
      </c>
      <c r="BW115" s="3">
        <f t="shared" si="65"/>
        <v>1.8251663722565497</v>
      </c>
      <c r="BX115" s="3">
        <f t="shared" si="66"/>
        <v>1.8725058993459249</v>
      </c>
      <c r="BY115" s="3">
        <f t="shared" si="67"/>
        <v>2.2304744673611583</v>
      </c>
      <c r="BZ115" s="3">
        <f t="shared" si="68"/>
        <v>1.4420091591409521</v>
      </c>
      <c r="CA115" s="3">
        <f t="shared" si="69"/>
        <v>1.0791812460476249</v>
      </c>
      <c r="CB115" s="3" t="e">
        <f t="shared" si="70"/>
        <v>#NUM!</v>
      </c>
      <c r="CC115" s="3" t="e">
        <f t="shared" si="71"/>
        <v>#NUM!</v>
      </c>
      <c r="CD115" s="3">
        <f t="shared" si="72"/>
        <v>1.1061908972634154</v>
      </c>
      <c r="CE115" s="3">
        <f t="shared" si="73"/>
        <v>1.1894903136993675</v>
      </c>
      <c r="CF115" s="3">
        <f t="shared" si="74"/>
        <v>1.0413926851582251</v>
      </c>
      <c r="CG115" s="3">
        <f t="shared" si="75"/>
        <v>1.3126004392612594</v>
      </c>
      <c r="CH115" s="3">
        <f t="shared" si="76"/>
        <v>1.1565491513317814</v>
      </c>
      <c r="CI115" s="3">
        <f t="shared" si="77"/>
        <v>1.3136563466180313</v>
      </c>
      <c r="CJ115" s="3">
        <f t="shared" si="78"/>
        <v>1.110252917353403</v>
      </c>
    </row>
    <row r="116" spans="2:88" x14ac:dyDescent="0.15">
      <c r="B116" s="1" t="s">
        <v>936</v>
      </c>
      <c r="C116" s="1" t="s">
        <v>139</v>
      </c>
      <c r="D116" s="1" t="s">
        <v>37</v>
      </c>
      <c r="E116" s="1" t="s">
        <v>123</v>
      </c>
      <c r="F116" s="16" t="s">
        <v>678</v>
      </c>
      <c r="G116" s="1" t="s">
        <v>45</v>
      </c>
      <c r="H116" s="1" t="s">
        <v>53</v>
      </c>
      <c r="I116" s="4">
        <v>167.34</v>
      </c>
      <c r="J116" s="4">
        <v>175.64</v>
      </c>
      <c r="K116" s="4">
        <v>164.61</v>
      </c>
      <c r="L116" s="4">
        <v>144.55000000000001</v>
      </c>
      <c r="M116" s="4">
        <v>140.46</v>
      </c>
      <c r="N116" s="4">
        <v>150.99</v>
      </c>
      <c r="O116" s="4">
        <v>85.71</v>
      </c>
      <c r="P116" s="4">
        <v>75.78</v>
      </c>
      <c r="Q116" s="4">
        <v>62.67</v>
      </c>
      <c r="R116" s="4">
        <v>51.06</v>
      </c>
      <c r="S116" s="4">
        <v>77.61</v>
      </c>
      <c r="T116" s="4">
        <v>29.62</v>
      </c>
      <c r="U116" s="4">
        <v>16.13</v>
      </c>
      <c r="V116" s="4">
        <v>29.87</v>
      </c>
      <c r="W116" s="4">
        <v>15.33</v>
      </c>
      <c r="X116" s="4">
        <v>35.54</v>
      </c>
      <c r="Y116" s="4">
        <v>14.52</v>
      </c>
      <c r="Z116" s="4">
        <v>46.83</v>
      </c>
      <c r="AA116" s="4">
        <v>12.88</v>
      </c>
      <c r="AB116" s="4">
        <v>122.35</v>
      </c>
      <c r="AC116" s="4">
        <v>103</v>
      </c>
      <c r="AD116" s="4">
        <v>83.04</v>
      </c>
      <c r="AE116" s="4">
        <v>58.14</v>
      </c>
      <c r="AF116" s="4">
        <v>31.85</v>
      </c>
      <c r="AG116" s="4">
        <v>45.67</v>
      </c>
      <c r="AH116" s="4">
        <v>69.97</v>
      </c>
      <c r="AI116" s="4">
        <v>71.44</v>
      </c>
      <c r="AJ116" s="4"/>
      <c r="AK116" s="4">
        <v>25.55</v>
      </c>
      <c r="AL116" s="4">
        <v>10.78</v>
      </c>
      <c r="AM116" s="4"/>
      <c r="AN116" s="4"/>
      <c r="AO116" s="4">
        <v>12.31</v>
      </c>
      <c r="AP116" s="4"/>
      <c r="AQ116" s="4">
        <v>8.36</v>
      </c>
      <c r="AR116" s="4"/>
      <c r="AS116" s="4">
        <v>13.8</v>
      </c>
      <c r="AT116" s="4">
        <v>20.100000000000001</v>
      </c>
      <c r="AU116" s="4">
        <v>11.58</v>
      </c>
      <c r="AX116" s="3">
        <f t="shared" si="40"/>
        <v>2.2235997646496934</v>
      </c>
      <c r="AY116" s="3">
        <f t="shared" si="41"/>
        <v>2.2446234284323503</v>
      </c>
      <c r="AZ116" s="3">
        <f t="shared" si="42"/>
        <v>2.2164562149157416</v>
      </c>
      <c r="BA116" s="3">
        <f t="shared" si="43"/>
        <v>2.1600180960066768</v>
      </c>
      <c r="BB116" s="3">
        <f t="shared" si="44"/>
        <v>2.1475526640802678</v>
      </c>
      <c r="BC116" s="3">
        <f t="shared" si="45"/>
        <v>2.178948185116802</v>
      </c>
      <c r="BD116" s="3">
        <f t="shared" si="46"/>
        <v>1.9330314951024055</v>
      </c>
      <c r="BE116" s="3">
        <f t="shared" si="47"/>
        <v>1.8795546009389743</v>
      </c>
      <c r="BF116" s="3">
        <f t="shared" si="48"/>
        <v>1.7970596946999711</v>
      </c>
      <c r="BG116" s="3">
        <f t="shared" si="49"/>
        <v>1.7080808104682315</v>
      </c>
      <c r="BH116" s="3">
        <f t="shared" si="50"/>
        <v>1.8899176834362059</v>
      </c>
      <c r="BI116" s="3">
        <f t="shared" si="51"/>
        <v>1.4715850541851896</v>
      </c>
      <c r="BJ116" s="3">
        <f t="shared" si="52"/>
        <v>1.2076343673889616</v>
      </c>
      <c r="BK116" s="3">
        <f t="shared" si="53"/>
        <v>1.4752352226041283</v>
      </c>
      <c r="BL116" s="3">
        <f t="shared" si="54"/>
        <v>1.1855421548543752</v>
      </c>
      <c r="BM116" s="3">
        <f t="shared" si="55"/>
        <v>1.5507174234692827</v>
      </c>
      <c r="BN116" s="3">
        <f t="shared" si="56"/>
        <v>1.1619666163640749</v>
      </c>
      <c r="BO116" s="3">
        <f t="shared" si="57"/>
        <v>1.67052415778208</v>
      </c>
      <c r="BP116" s="3">
        <f t="shared" si="58"/>
        <v>1.1099158630237933</v>
      </c>
      <c r="BQ116" s="3">
        <f t="shared" si="59"/>
        <v>2.0876039736878078</v>
      </c>
      <c r="BR116" s="3">
        <f t="shared" si="60"/>
        <v>2.012837224705172</v>
      </c>
      <c r="BS116" s="3">
        <f t="shared" si="61"/>
        <v>1.9192873405043827</v>
      </c>
      <c r="BT116" s="3">
        <f t="shared" si="62"/>
        <v>1.764475027434409</v>
      </c>
      <c r="BU116" s="3">
        <f t="shared" si="63"/>
        <v>1.5031094366713693</v>
      </c>
      <c r="BV116" s="3">
        <f t="shared" si="64"/>
        <v>1.6596310116070006</v>
      </c>
      <c r="BW116" s="3">
        <f t="shared" si="65"/>
        <v>1.8449118739121406</v>
      </c>
      <c r="BX116" s="3">
        <f t="shared" si="66"/>
        <v>1.8539414458804899</v>
      </c>
      <c r="BY116" s="3" t="e">
        <f t="shared" si="67"/>
        <v>#NUM!</v>
      </c>
      <c r="BZ116" s="3">
        <f t="shared" si="68"/>
        <v>1.4073909044707316</v>
      </c>
      <c r="CA116" s="3">
        <f t="shared" si="69"/>
        <v>1.0326187608507198</v>
      </c>
      <c r="CB116" s="3" t="e">
        <f t="shared" si="70"/>
        <v>#NUM!</v>
      </c>
      <c r="CC116" s="3" t="e">
        <f t="shared" si="71"/>
        <v>#NUM!</v>
      </c>
      <c r="CD116" s="3">
        <f t="shared" si="72"/>
        <v>1.0902580529313164</v>
      </c>
      <c r="CE116" s="3" t="e">
        <f t="shared" si="73"/>
        <v>#NUM!</v>
      </c>
      <c r="CF116" s="3">
        <f t="shared" si="74"/>
        <v>0.9222062774390164</v>
      </c>
      <c r="CG116" s="3" t="e">
        <f t="shared" si="75"/>
        <v>#NUM!</v>
      </c>
      <c r="CH116" s="3">
        <f t="shared" si="76"/>
        <v>1.1398790864012365</v>
      </c>
      <c r="CI116" s="3">
        <f t="shared" si="77"/>
        <v>1.3031960574204888</v>
      </c>
      <c r="CJ116" s="3">
        <f t="shared" si="78"/>
        <v>1.0637085593914173</v>
      </c>
    </row>
    <row r="117" spans="2:88" x14ac:dyDescent="0.15">
      <c r="B117" s="1" t="s">
        <v>936</v>
      </c>
      <c r="C117" s="1" t="s">
        <v>141</v>
      </c>
      <c r="D117" s="1" t="s">
        <v>37</v>
      </c>
      <c r="E117" s="1" t="s">
        <v>132</v>
      </c>
      <c r="F117" s="16" t="s">
        <v>678</v>
      </c>
      <c r="G117" s="1" t="s">
        <v>45</v>
      </c>
      <c r="H117" s="1" t="s">
        <v>53</v>
      </c>
      <c r="I117" s="4"/>
      <c r="J117" s="4">
        <v>184.29</v>
      </c>
      <c r="K117" s="4">
        <v>173.95</v>
      </c>
      <c r="L117" s="4">
        <v>149.72999999999999</v>
      </c>
      <c r="M117" s="4">
        <v>147.30000000000001</v>
      </c>
      <c r="N117" s="4">
        <v>158.06</v>
      </c>
      <c r="O117" s="4">
        <v>86.95</v>
      </c>
      <c r="P117" s="4">
        <v>78.650000000000006</v>
      </c>
      <c r="Q117" s="4">
        <v>63.86</v>
      </c>
      <c r="R117" s="4">
        <v>51.74</v>
      </c>
      <c r="S117" s="4">
        <v>74.02</v>
      </c>
      <c r="T117" s="4">
        <v>31.97</v>
      </c>
      <c r="U117" s="4">
        <v>17.86</v>
      </c>
      <c r="V117" s="4">
        <v>32.1</v>
      </c>
      <c r="W117" s="4">
        <v>17</v>
      </c>
      <c r="X117" s="4">
        <v>38.020000000000003</v>
      </c>
      <c r="Y117" s="4">
        <v>14.13</v>
      </c>
      <c r="Z117" s="4">
        <v>51.92</v>
      </c>
      <c r="AA117" s="4">
        <v>11.41</v>
      </c>
      <c r="AB117" s="4">
        <v>126.77</v>
      </c>
      <c r="AC117" s="4">
        <v>107.83</v>
      </c>
      <c r="AD117" s="4">
        <v>88.1</v>
      </c>
      <c r="AE117" s="4">
        <v>62.8</v>
      </c>
      <c r="AF117" s="4">
        <v>30.8</v>
      </c>
      <c r="AG117" s="4">
        <v>43.72</v>
      </c>
      <c r="AH117" s="4">
        <v>59.23</v>
      </c>
      <c r="AI117" s="4">
        <v>75.3</v>
      </c>
      <c r="AJ117" s="4">
        <v>168.67</v>
      </c>
      <c r="AK117" s="4">
        <v>26.27</v>
      </c>
      <c r="AL117" s="4">
        <v>11.23</v>
      </c>
      <c r="AM117" s="4"/>
      <c r="AN117" s="4"/>
      <c r="AO117" s="4">
        <v>12.9</v>
      </c>
      <c r="AP117" s="4"/>
      <c r="AQ117" s="4"/>
      <c r="AR117" s="4">
        <v>19.32</v>
      </c>
      <c r="AS117" s="4">
        <v>14.33</v>
      </c>
      <c r="AT117" s="4">
        <v>20.149999999999999</v>
      </c>
      <c r="AU117" s="4">
        <v>12.29</v>
      </c>
      <c r="AX117" s="3" t="e">
        <f t="shared" si="40"/>
        <v>#NUM!</v>
      </c>
      <c r="AY117" s="3">
        <f t="shared" si="41"/>
        <v>2.2655017700392257</v>
      </c>
      <c r="AZ117" s="3">
        <f t="shared" si="42"/>
        <v>2.2404244330836076</v>
      </c>
      <c r="BA117" s="3">
        <f t="shared" si="43"/>
        <v>2.1753088245857848</v>
      </c>
      <c r="BB117" s="3">
        <f t="shared" si="44"/>
        <v>2.1682027468426308</v>
      </c>
      <c r="BC117" s="3">
        <f t="shared" si="45"/>
        <v>2.1988219776032061</v>
      </c>
      <c r="BD117" s="3">
        <f t="shared" si="46"/>
        <v>1.9392695863387313</v>
      </c>
      <c r="BE117" s="3">
        <f t="shared" si="47"/>
        <v>1.8956987269593057</v>
      </c>
      <c r="BF117" s="3">
        <f t="shared" si="48"/>
        <v>1.8052289142034261</v>
      </c>
      <c r="BG117" s="3">
        <f t="shared" si="49"/>
        <v>1.7138264243805246</v>
      </c>
      <c r="BH117" s="3">
        <f t="shared" si="50"/>
        <v>1.8693490807590929</v>
      </c>
      <c r="BI117" s="3">
        <f t="shared" si="51"/>
        <v>1.504742636271688</v>
      </c>
      <c r="BJ117" s="3">
        <f t="shared" si="52"/>
        <v>1.2518814545525276</v>
      </c>
      <c r="BK117" s="3">
        <f t="shared" si="53"/>
        <v>1.5065050324048721</v>
      </c>
      <c r="BL117" s="3">
        <f t="shared" si="54"/>
        <v>1.2304489213782739</v>
      </c>
      <c r="BM117" s="3">
        <f t="shared" si="55"/>
        <v>1.5800121125294244</v>
      </c>
      <c r="BN117" s="3">
        <f t="shared" si="56"/>
        <v>1.1501421618485586</v>
      </c>
      <c r="BO117" s="3">
        <f t="shared" si="57"/>
        <v>1.7153346837923129</v>
      </c>
      <c r="BP117" s="3">
        <f t="shared" si="58"/>
        <v>1.0572856444182146</v>
      </c>
      <c r="BQ117" s="3">
        <f t="shared" si="59"/>
        <v>2.1030164903283151</v>
      </c>
      <c r="BR117" s="3">
        <f t="shared" si="60"/>
        <v>2.0327396052094935</v>
      </c>
      <c r="BS117" s="3">
        <f t="shared" si="61"/>
        <v>1.9449759084120479</v>
      </c>
      <c r="BT117" s="3">
        <f t="shared" si="62"/>
        <v>1.7979596437371961</v>
      </c>
      <c r="BU117" s="3">
        <f t="shared" si="63"/>
        <v>1.4885507165004443</v>
      </c>
      <c r="BV117" s="3">
        <f t="shared" si="64"/>
        <v>1.6406801532776651</v>
      </c>
      <c r="BW117" s="3">
        <f t="shared" si="65"/>
        <v>1.7725417326409434</v>
      </c>
      <c r="BX117" s="3">
        <f t="shared" si="66"/>
        <v>1.8767949762007006</v>
      </c>
      <c r="BY117" s="3">
        <f t="shared" si="67"/>
        <v>2.2270378449302259</v>
      </c>
      <c r="BZ117" s="3">
        <f t="shared" si="68"/>
        <v>1.4194600727860702</v>
      </c>
      <c r="CA117" s="3">
        <f t="shared" si="69"/>
        <v>1.0503797562614579</v>
      </c>
      <c r="CB117" s="3" t="e">
        <f t="shared" si="70"/>
        <v>#NUM!</v>
      </c>
      <c r="CC117" s="3" t="e">
        <f t="shared" si="71"/>
        <v>#NUM!</v>
      </c>
      <c r="CD117" s="3">
        <f t="shared" si="72"/>
        <v>1.110589710299249</v>
      </c>
      <c r="CE117" s="3" t="e">
        <f t="shared" si="73"/>
        <v>#NUM!</v>
      </c>
      <c r="CF117" s="3" t="e">
        <f t="shared" si="74"/>
        <v>#NUM!</v>
      </c>
      <c r="CG117" s="3">
        <f t="shared" si="75"/>
        <v>1.2860071220794747</v>
      </c>
      <c r="CH117" s="3">
        <f t="shared" si="76"/>
        <v>1.1562461903973444</v>
      </c>
      <c r="CI117" s="3">
        <f t="shared" si="77"/>
        <v>1.3042750504771283</v>
      </c>
      <c r="CJ117" s="3">
        <f t="shared" si="78"/>
        <v>1.0895518828864541</v>
      </c>
    </row>
    <row r="118" spans="2:88" x14ac:dyDescent="0.15">
      <c r="B118" s="1" t="s">
        <v>936</v>
      </c>
      <c r="C118" s="1" t="s">
        <v>140</v>
      </c>
      <c r="D118" s="1" t="s">
        <v>37</v>
      </c>
      <c r="E118" s="1" t="s">
        <v>123</v>
      </c>
      <c r="F118" s="16" t="s">
        <v>678</v>
      </c>
      <c r="G118" s="1" t="s">
        <v>45</v>
      </c>
      <c r="H118" s="1" t="s">
        <v>53</v>
      </c>
      <c r="I118" s="4">
        <v>167.67</v>
      </c>
      <c r="J118" s="4">
        <v>173.27</v>
      </c>
      <c r="K118" s="4">
        <v>165.29</v>
      </c>
      <c r="L118" s="4">
        <v>140.38</v>
      </c>
      <c r="M118" s="4">
        <v>138.01</v>
      </c>
      <c r="N118" s="4">
        <v>145.29</v>
      </c>
      <c r="O118" s="4">
        <v>85.74</v>
      </c>
      <c r="P118" s="4">
        <v>79.38</v>
      </c>
      <c r="Q118" s="4">
        <v>65.040000000000006</v>
      </c>
      <c r="R118" s="4">
        <v>51.8</v>
      </c>
      <c r="S118" s="4">
        <v>73.42</v>
      </c>
      <c r="T118" s="4">
        <v>30.61</v>
      </c>
      <c r="U118" s="4">
        <v>15.66</v>
      </c>
      <c r="V118" s="4">
        <v>30.16</v>
      </c>
      <c r="W118" s="4">
        <v>14.61</v>
      </c>
      <c r="X118" s="4">
        <v>35.549999999999997</v>
      </c>
      <c r="Y118" s="4">
        <v>13.06</v>
      </c>
      <c r="Z118" s="4">
        <v>44.09</v>
      </c>
      <c r="AA118" s="4">
        <v>11.51</v>
      </c>
      <c r="AB118" s="4">
        <v>121.31</v>
      </c>
      <c r="AC118" s="4">
        <v>101.36</v>
      </c>
      <c r="AD118" s="4">
        <v>81.91</v>
      </c>
      <c r="AE118" s="4">
        <v>53.29</v>
      </c>
      <c r="AF118" s="4">
        <v>29.78</v>
      </c>
      <c r="AG118" s="4">
        <v>44.07</v>
      </c>
      <c r="AH118" s="4">
        <v>54.78</v>
      </c>
      <c r="AI118" s="4">
        <v>69.37</v>
      </c>
      <c r="AJ118" s="4">
        <v>158.07</v>
      </c>
      <c r="AK118" s="4">
        <v>27.36</v>
      </c>
      <c r="AL118" s="4">
        <v>11.18</v>
      </c>
      <c r="AM118" s="4">
        <v>30.16</v>
      </c>
      <c r="AN118" s="4">
        <v>15.01</v>
      </c>
      <c r="AO118" s="4">
        <v>13.51</v>
      </c>
      <c r="AP118" s="4"/>
      <c r="AQ118" s="4">
        <v>9.25</v>
      </c>
      <c r="AR118" s="4">
        <v>19.7</v>
      </c>
      <c r="AS118" s="4">
        <v>13.5</v>
      </c>
      <c r="AT118" s="4">
        <v>21.36</v>
      </c>
      <c r="AU118" s="4">
        <v>11.83</v>
      </c>
      <c r="AX118" s="3">
        <f t="shared" si="40"/>
        <v>2.2244553643355673</v>
      </c>
      <c r="AY118" s="3">
        <f t="shared" si="41"/>
        <v>2.2387233753953977</v>
      </c>
      <c r="AZ118" s="3">
        <f t="shared" si="42"/>
        <v>2.2182465796683024</v>
      </c>
      <c r="BA118" s="3">
        <f t="shared" si="43"/>
        <v>2.1473052380761946</v>
      </c>
      <c r="BB118" s="3">
        <f t="shared" si="44"/>
        <v>2.1399105558756824</v>
      </c>
      <c r="BC118" s="3">
        <f t="shared" si="45"/>
        <v>2.162235723766202</v>
      </c>
      <c r="BD118" s="3">
        <f t="shared" si="46"/>
        <v>1.9331834791746139</v>
      </c>
      <c r="BE118" s="3">
        <f t="shared" si="47"/>
        <v>1.8997110945711446</v>
      </c>
      <c r="BF118" s="3">
        <f t="shared" si="48"/>
        <v>1.8131805325860118</v>
      </c>
      <c r="BG118" s="3">
        <f t="shared" si="49"/>
        <v>1.7143297597452329</v>
      </c>
      <c r="BH118" s="3">
        <f t="shared" si="50"/>
        <v>1.8658143801679681</v>
      </c>
      <c r="BI118" s="3">
        <f t="shared" si="51"/>
        <v>1.4858633295973347</v>
      </c>
      <c r="BJ118" s="3">
        <f t="shared" si="52"/>
        <v>1.1947917577219247</v>
      </c>
      <c r="BK118" s="3">
        <f t="shared" si="53"/>
        <v>1.4794313371977363</v>
      </c>
      <c r="BL118" s="3">
        <f t="shared" si="54"/>
        <v>1.1646502159342969</v>
      </c>
      <c r="BM118" s="3">
        <f t="shared" si="55"/>
        <v>1.5508396050657851</v>
      </c>
      <c r="BN118" s="3">
        <f t="shared" si="56"/>
        <v>1.1159431769390551</v>
      </c>
      <c r="BO118" s="3">
        <f t="shared" si="57"/>
        <v>1.6443400988263226</v>
      </c>
      <c r="BP118" s="3">
        <f t="shared" si="58"/>
        <v>1.0610753236297918</v>
      </c>
      <c r="BQ118" s="3">
        <f t="shared" si="59"/>
        <v>2.0838966027281738</v>
      </c>
      <c r="BR118" s="3">
        <f t="shared" si="60"/>
        <v>2.0058666018753848</v>
      </c>
      <c r="BS118" s="3">
        <f t="shared" si="61"/>
        <v>1.9133369259326232</v>
      </c>
      <c r="BT118" s="3">
        <f t="shared" si="62"/>
        <v>1.7266457202409118</v>
      </c>
      <c r="BU118" s="3">
        <f t="shared" si="63"/>
        <v>1.4739246934161574</v>
      </c>
      <c r="BV118" s="3">
        <f t="shared" si="64"/>
        <v>1.6441430505099188</v>
      </c>
      <c r="BW118" s="3">
        <f t="shared" si="65"/>
        <v>1.7386220279179425</v>
      </c>
      <c r="BX118" s="3">
        <f t="shared" si="66"/>
        <v>1.8411716944995322</v>
      </c>
      <c r="BY118" s="3">
        <f t="shared" si="67"/>
        <v>2.1988494532924507</v>
      </c>
      <c r="BZ118" s="3">
        <f t="shared" si="68"/>
        <v>1.4371160930480786</v>
      </c>
      <c r="CA118" s="3">
        <f t="shared" si="69"/>
        <v>1.0484418035504044</v>
      </c>
      <c r="CB118" s="3">
        <f t="shared" si="70"/>
        <v>1.4794313371977363</v>
      </c>
      <c r="CC118" s="3">
        <f t="shared" si="71"/>
        <v>1.1763806922432705</v>
      </c>
      <c r="CD118" s="3">
        <f t="shared" si="72"/>
        <v>1.1306553490220306</v>
      </c>
      <c r="CE118" s="3" t="e">
        <f t="shared" si="73"/>
        <v>#NUM!</v>
      </c>
      <c r="CF118" s="3">
        <f t="shared" si="74"/>
        <v>0.96614173273903259</v>
      </c>
      <c r="CG118" s="3">
        <f t="shared" si="75"/>
        <v>1.2944662261615929</v>
      </c>
      <c r="CH118" s="3">
        <f t="shared" si="76"/>
        <v>1.1303337684950061</v>
      </c>
      <c r="CI118" s="3">
        <f t="shared" si="77"/>
        <v>1.3296012483565187</v>
      </c>
      <c r="CJ118" s="3">
        <f t="shared" si="78"/>
        <v>1.0729847446279304</v>
      </c>
    </row>
    <row r="119" spans="2:88" x14ac:dyDescent="0.15">
      <c r="B119" s="1" t="s">
        <v>936</v>
      </c>
      <c r="C119" s="1" t="s">
        <v>142</v>
      </c>
      <c r="D119" s="1" t="s">
        <v>37</v>
      </c>
      <c r="E119" s="1" t="s">
        <v>132</v>
      </c>
      <c r="F119" s="16" t="s">
        <v>678</v>
      </c>
      <c r="G119" s="1" t="s">
        <v>45</v>
      </c>
      <c r="H119" s="1" t="s">
        <v>53</v>
      </c>
      <c r="I119" s="4">
        <v>157.71</v>
      </c>
      <c r="J119" s="4"/>
      <c r="K119" s="4">
        <v>155.54</v>
      </c>
      <c r="L119" s="4">
        <v>133.6</v>
      </c>
      <c r="M119" s="4">
        <v>130.84</v>
      </c>
      <c r="N119" s="4"/>
      <c r="O119" s="4">
        <v>81.95</v>
      </c>
      <c r="P119" s="4">
        <v>75.709999999999994</v>
      </c>
      <c r="Q119" s="4">
        <v>63.13</v>
      </c>
      <c r="R119" s="4">
        <v>48.94</v>
      </c>
      <c r="S119" s="4"/>
      <c r="T119" s="4">
        <v>28.27</v>
      </c>
      <c r="U119" s="4">
        <v>16.64</v>
      </c>
      <c r="V119" s="4">
        <v>26.86</v>
      </c>
      <c r="W119" s="4">
        <v>15.88</v>
      </c>
      <c r="X119" s="4">
        <v>31.66</v>
      </c>
      <c r="Y119" s="4">
        <v>14.9</v>
      </c>
      <c r="Z119" s="4">
        <v>44.72</v>
      </c>
      <c r="AA119" s="4">
        <v>11.68</v>
      </c>
      <c r="AB119" s="4">
        <v>114.43</v>
      </c>
      <c r="AC119" s="4">
        <v>97.71</v>
      </c>
      <c r="AD119" s="4">
        <v>77.66</v>
      </c>
      <c r="AE119" s="4">
        <v>51.67</v>
      </c>
      <c r="AF119" s="4"/>
      <c r="AG119" s="4">
        <v>40.32</v>
      </c>
      <c r="AH119" s="4">
        <v>54.79</v>
      </c>
      <c r="AI119" s="4">
        <v>64.010000000000005</v>
      </c>
      <c r="AJ119" s="4">
        <v>150.81</v>
      </c>
      <c r="AK119" s="4">
        <v>27.45</v>
      </c>
      <c r="AL119" s="4">
        <v>11.49</v>
      </c>
      <c r="AM119" s="4">
        <v>27.52</v>
      </c>
      <c r="AN119" s="4"/>
      <c r="AO119" s="4">
        <v>13.81</v>
      </c>
      <c r="AP119" s="4"/>
      <c r="AQ119" s="4"/>
      <c r="AR119" s="4">
        <v>19.02</v>
      </c>
      <c r="AS119" s="4">
        <v>14.08</v>
      </c>
      <c r="AT119" s="4">
        <v>21.06</v>
      </c>
      <c r="AU119" s="4"/>
      <c r="AX119" s="3">
        <f t="shared" si="40"/>
        <v>2.1978592317380876</v>
      </c>
      <c r="AY119" s="3" t="e">
        <f t="shared" si="41"/>
        <v>#NUM!</v>
      </c>
      <c r="AZ119" s="3">
        <f t="shared" si="42"/>
        <v>2.1918420946191057</v>
      </c>
      <c r="BA119" s="3">
        <f t="shared" si="43"/>
        <v>2.1258064581395271</v>
      </c>
      <c r="BB119" s="3">
        <f t="shared" si="44"/>
        <v>2.1167405354529438</v>
      </c>
      <c r="BC119" s="3" t="e">
        <f t="shared" si="45"/>
        <v>#NUM!</v>
      </c>
      <c r="BD119" s="3">
        <f t="shared" si="46"/>
        <v>1.9135489579065179</v>
      </c>
      <c r="BE119" s="3">
        <f t="shared" si="47"/>
        <v>1.8791532461842462</v>
      </c>
      <c r="BF119" s="3">
        <f t="shared" si="48"/>
        <v>1.800235789327354</v>
      </c>
      <c r="BG119" s="3">
        <f t="shared" si="49"/>
        <v>1.6896639650157703</v>
      </c>
      <c r="BH119" s="3" t="e">
        <f t="shared" si="50"/>
        <v>#NUM!</v>
      </c>
      <c r="BI119" s="3">
        <f t="shared" si="51"/>
        <v>1.4513258084895195</v>
      </c>
      <c r="BJ119" s="3">
        <f t="shared" si="52"/>
        <v>1.2211533219547051</v>
      </c>
      <c r="BK119" s="3">
        <f t="shared" si="53"/>
        <v>1.4291060083326965</v>
      </c>
      <c r="BL119" s="3">
        <f t="shared" si="54"/>
        <v>1.2008504980910775</v>
      </c>
      <c r="BM119" s="3">
        <f t="shared" si="55"/>
        <v>1.500510910526337</v>
      </c>
      <c r="BN119" s="3">
        <f t="shared" si="56"/>
        <v>1.173186268412274</v>
      </c>
      <c r="BO119" s="3">
        <f t="shared" si="57"/>
        <v>1.6505017948783669</v>
      </c>
      <c r="BP119" s="3">
        <f t="shared" si="58"/>
        <v>1.0674428427763807</v>
      </c>
      <c r="BQ119" s="3">
        <f t="shared" si="59"/>
        <v>2.0585398979397809</v>
      </c>
      <c r="BR119" s="3">
        <f t="shared" si="60"/>
        <v>1.9899390132845356</v>
      </c>
      <c r="BS119" s="3">
        <f t="shared" si="61"/>
        <v>1.8901973862100288</v>
      </c>
      <c r="BT119" s="3">
        <f t="shared" si="62"/>
        <v>1.7132384615456617</v>
      </c>
      <c r="BU119" s="3" t="e">
        <f t="shared" si="63"/>
        <v>#NUM!</v>
      </c>
      <c r="BV119" s="3">
        <f t="shared" si="64"/>
        <v>1.605520523437469</v>
      </c>
      <c r="BW119" s="3">
        <f t="shared" si="65"/>
        <v>1.7387013004347098</v>
      </c>
      <c r="BX119" s="3">
        <f t="shared" si="66"/>
        <v>1.8062478271957905</v>
      </c>
      <c r="BY119" s="3">
        <f t="shared" si="67"/>
        <v>2.1784301399477375</v>
      </c>
      <c r="BZ119" s="3">
        <f t="shared" si="68"/>
        <v>1.4385423487861106</v>
      </c>
      <c r="CA119" s="3">
        <f t="shared" si="69"/>
        <v>1.0603200286882852</v>
      </c>
      <c r="CB119" s="3">
        <f t="shared" si="70"/>
        <v>1.4396484295634737</v>
      </c>
      <c r="CC119" s="3" t="e">
        <f t="shared" si="71"/>
        <v>#NUM!</v>
      </c>
      <c r="CD119" s="3">
        <f t="shared" si="72"/>
        <v>1.1401936785786313</v>
      </c>
      <c r="CE119" s="3" t="e">
        <f t="shared" si="73"/>
        <v>#NUM!</v>
      </c>
      <c r="CF119" s="3" t="e">
        <f t="shared" si="74"/>
        <v>#NUM!</v>
      </c>
      <c r="CG119" s="3">
        <f t="shared" si="75"/>
        <v>1.2792105126013951</v>
      </c>
      <c r="CH119" s="3">
        <f t="shared" si="76"/>
        <v>1.1486026548060935</v>
      </c>
      <c r="CI119" s="3">
        <f t="shared" si="77"/>
        <v>1.3234583668494677</v>
      </c>
      <c r="CJ119" s="3" t="e">
        <f t="shared" si="78"/>
        <v>#NUM!</v>
      </c>
    </row>
    <row r="120" spans="2:88" x14ac:dyDescent="0.15">
      <c r="B120" s="4" t="s">
        <v>937</v>
      </c>
      <c r="C120" s="3" t="s">
        <v>71</v>
      </c>
      <c r="D120" s="1" t="s">
        <v>37</v>
      </c>
      <c r="E120" s="2" t="s">
        <v>72</v>
      </c>
      <c r="F120" s="15" t="s">
        <v>676</v>
      </c>
      <c r="G120" s="1" t="s">
        <v>39</v>
      </c>
      <c r="H120" s="1" t="s">
        <v>73</v>
      </c>
      <c r="I120" s="4">
        <v>185.4</v>
      </c>
      <c r="J120" s="4">
        <v>188.49</v>
      </c>
      <c r="K120" s="4">
        <v>179.79</v>
      </c>
      <c r="L120" s="4">
        <v>157.6</v>
      </c>
      <c r="M120" s="4">
        <v>153.28</v>
      </c>
      <c r="N120" s="4">
        <v>162.22</v>
      </c>
      <c r="O120" s="4">
        <v>89.53</v>
      </c>
      <c r="P120" s="4">
        <v>81.239999999999995</v>
      </c>
      <c r="Q120" s="4">
        <v>65.97</v>
      </c>
      <c r="R120" s="4">
        <v>56.02</v>
      </c>
      <c r="S120" s="4">
        <v>88.09</v>
      </c>
      <c r="T120" s="4">
        <v>34.43</v>
      </c>
      <c r="U120" s="4">
        <v>18.100000000000001</v>
      </c>
      <c r="V120" s="4">
        <v>35.33</v>
      </c>
      <c r="W120" s="4">
        <v>17.190000000000001</v>
      </c>
      <c r="X120" s="4">
        <v>39.75</v>
      </c>
      <c r="Y120" s="4">
        <v>16.350000000000001</v>
      </c>
      <c r="Z120" s="4">
        <v>48.82</v>
      </c>
      <c r="AA120" s="4">
        <v>14.53</v>
      </c>
      <c r="AB120" s="4">
        <v>133.91</v>
      </c>
      <c r="AC120" s="4">
        <v>114.15</v>
      </c>
      <c r="AD120" s="4">
        <v>93.55</v>
      </c>
      <c r="AE120" s="4">
        <v>68.77</v>
      </c>
      <c r="AF120" s="4">
        <v>41.9</v>
      </c>
      <c r="AG120" s="4">
        <v>49.82</v>
      </c>
      <c r="AH120" s="4">
        <v>70.819999999999993</v>
      </c>
      <c r="AI120" s="4"/>
      <c r="AJ120" s="4">
        <v>178.92</v>
      </c>
      <c r="AL120" s="4"/>
      <c r="AM120" s="4"/>
      <c r="AN120" s="4"/>
      <c r="AO120" s="4"/>
      <c r="AP120" s="4"/>
      <c r="AQ120" s="4">
        <v>10.17</v>
      </c>
      <c r="AR120" s="4">
        <v>20.84</v>
      </c>
      <c r="AS120" s="4">
        <v>13.5</v>
      </c>
      <c r="AT120" s="4"/>
      <c r="AU120" s="4"/>
      <c r="AX120" s="3">
        <f t="shared" si="40"/>
        <v>2.2681097298084785</v>
      </c>
      <c r="AY120" s="3">
        <f t="shared" si="41"/>
        <v>2.2752883144356018</v>
      </c>
      <c r="AZ120" s="3">
        <f t="shared" si="42"/>
        <v>2.2547655324161475</v>
      </c>
      <c r="BA120" s="3">
        <f t="shared" si="43"/>
        <v>2.1975562131535367</v>
      </c>
      <c r="BB120" s="3">
        <f t="shared" si="44"/>
        <v>2.185485491734469</v>
      </c>
      <c r="BC120" s="3">
        <f t="shared" si="45"/>
        <v>2.2101043970648857</v>
      </c>
      <c r="BD120" s="3">
        <f t="shared" si="46"/>
        <v>1.9519685844929107</v>
      </c>
      <c r="BE120" s="3">
        <f t="shared" si="47"/>
        <v>1.9097699147327691</v>
      </c>
      <c r="BF120" s="3">
        <f t="shared" si="48"/>
        <v>1.8193464840804527</v>
      </c>
      <c r="BG120" s="3">
        <f t="shared" si="49"/>
        <v>1.7483431044875495</v>
      </c>
      <c r="BH120" s="3">
        <f t="shared" si="50"/>
        <v>1.9449266099862157</v>
      </c>
      <c r="BI120" s="3">
        <f t="shared" si="51"/>
        <v>1.5369370227046735</v>
      </c>
      <c r="BJ120" s="3">
        <f t="shared" si="52"/>
        <v>1.2576785748691846</v>
      </c>
      <c r="BK120" s="3">
        <f t="shared" si="53"/>
        <v>1.5481436374348454</v>
      </c>
      <c r="BL120" s="3">
        <f t="shared" si="54"/>
        <v>1.2352758766870524</v>
      </c>
      <c r="BM120" s="3">
        <f t="shared" si="55"/>
        <v>1.599337132992489</v>
      </c>
      <c r="BN120" s="3">
        <f t="shared" si="56"/>
        <v>1.2135177569963049</v>
      </c>
      <c r="BO120" s="3">
        <f t="shared" si="57"/>
        <v>1.6885977750811698</v>
      </c>
      <c r="BP120" s="3">
        <f t="shared" si="58"/>
        <v>1.1622656142980214</v>
      </c>
      <c r="BQ120" s="3">
        <f t="shared" si="59"/>
        <v>2.1268130100415528</v>
      </c>
      <c r="BR120" s="3">
        <f t="shared" si="60"/>
        <v>2.0574759158262541</v>
      </c>
      <c r="BS120" s="3">
        <f t="shared" si="61"/>
        <v>1.9710437918360286</v>
      </c>
      <c r="BT120" s="3">
        <f t="shared" si="62"/>
        <v>1.8373990243420224</v>
      </c>
      <c r="BU120" s="3">
        <f t="shared" si="63"/>
        <v>1.6222140229662954</v>
      </c>
      <c r="BV120" s="3">
        <f t="shared" si="64"/>
        <v>1.6974037232004877</v>
      </c>
      <c r="BW120" s="3">
        <f t="shared" si="65"/>
        <v>1.8501559224220923</v>
      </c>
      <c r="BX120" s="3" t="e">
        <f t="shared" si="66"/>
        <v>#NUM!</v>
      </c>
      <c r="BY120" s="3">
        <f t="shared" si="67"/>
        <v>2.2526588895006192</v>
      </c>
      <c r="BZ120" s="3" t="e">
        <f t="shared" si="68"/>
        <v>#NUM!</v>
      </c>
      <c r="CA120" s="3" t="e">
        <f t="shared" si="69"/>
        <v>#NUM!</v>
      </c>
      <c r="CB120" s="3" t="e">
        <f t="shared" si="70"/>
        <v>#NUM!</v>
      </c>
      <c r="CC120" s="3" t="e">
        <f t="shared" si="71"/>
        <v>#NUM!</v>
      </c>
      <c r="CD120" s="3" t="e">
        <f t="shared" si="72"/>
        <v>#NUM!</v>
      </c>
      <c r="CE120" s="3" t="e">
        <f t="shared" si="73"/>
        <v>#NUM!</v>
      </c>
      <c r="CF120" s="3">
        <f t="shared" si="74"/>
        <v>1.0073209529227445</v>
      </c>
      <c r="CG120" s="3">
        <f t="shared" si="75"/>
        <v>1.318897714627487</v>
      </c>
      <c r="CH120" s="3">
        <f t="shared" si="76"/>
        <v>1.1303337684950061</v>
      </c>
      <c r="CI120" s="3" t="e">
        <f t="shared" si="77"/>
        <v>#NUM!</v>
      </c>
      <c r="CJ120" s="3" t="e">
        <f t="shared" si="78"/>
        <v>#NUM!</v>
      </c>
    </row>
    <row r="121" spans="2:88" x14ac:dyDescent="0.15">
      <c r="B121" s="4" t="s">
        <v>937</v>
      </c>
      <c r="C121" s="3" t="s">
        <v>54</v>
      </c>
      <c r="D121" s="3" t="s">
        <v>37</v>
      </c>
      <c r="E121" s="2" t="s">
        <v>55</v>
      </c>
      <c r="F121" s="15" t="s">
        <v>676</v>
      </c>
      <c r="G121" s="1" t="s">
        <v>45</v>
      </c>
      <c r="H121" s="3" t="s">
        <v>53</v>
      </c>
      <c r="I121" s="4">
        <v>168.44</v>
      </c>
      <c r="J121" s="4">
        <v>176.45</v>
      </c>
      <c r="K121" s="4">
        <v>165.2</v>
      </c>
      <c r="L121" s="4">
        <v>141.68</v>
      </c>
      <c r="M121" s="4">
        <v>140.13</v>
      </c>
      <c r="N121" s="4">
        <v>151.38</v>
      </c>
      <c r="O121" s="4">
        <v>85.84</v>
      </c>
      <c r="P121" s="4">
        <v>78.3</v>
      </c>
      <c r="Q121" s="4">
        <v>64.33</v>
      </c>
      <c r="R121" s="4">
        <v>50.15</v>
      </c>
      <c r="S121" s="4">
        <v>73.239999999999995</v>
      </c>
      <c r="T121" s="4">
        <v>29.49</v>
      </c>
      <c r="U121" s="4">
        <v>16.95</v>
      </c>
      <c r="V121" s="4">
        <v>29.46</v>
      </c>
      <c r="W121" s="4">
        <v>16.16</v>
      </c>
      <c r="X121" s="4">
        <v>34.83</v>
      </c>
      <c r="Y121" s="4">
        <v>15.08</v>
      </c>
      <c r="Z121" s="4">
        <v>43.91</v>
      </c>
      <c r="AA121" s="4">
        <v>13.17</v>
      </c>
      <c r="AB121" s="4">
        <v>120.87</v>
      </c>
      <c r="AC121" s="4">
        <v>102.17</v>
      </c>
      <c r="AD121" s="4">
        <v>83.21</v>
      </c>
      <c r="AE121" s="4">
        <v>55.3</v>
      </c>
      <c r="AF121" s="4">
        <v>30.79</v>
      </c>
      <c r="AG121" s="4">
        <v>42.2</v>
      </c>
      <c r="AH121" s="4">
        <v>64.86</v>
      </c>
      <c r="AI121" s="4">
        <v>68.73</v>
      </c>
      <c r="AJ121" s="4">
        <v>159.4</v>
      </c>
      <c r="AK121" s="4">
        <v>27.17</v>
      </c>
      <c r="AL121" s="4">
        <v>11.17</v>
      </c>
      <c r="AM121" s="4"/>
      <c r="AN121" s="4"/>
      <c r="AO121" s="4">
        <v>11.95</v>
      </c>
      <c r="AP121" s="4">
        <v>13.93</v>
      </c>
      <c r="AQ121" s="4">
        <v>10.029999999999999</v>
      </c>
      <c r="AR121" s="4">
        <v>19.7</v>
      </c>
      <c r="AS121" s="4">
        <v>13.18</v>
      </c>
      <c r="AT121" s="4">
        <v>20.83</v>
      </c>
      <c r="AU121" s="4">
        <v>11.53</v>
      </c>
      <c r="AX121" s="3">
        <f t="shared" si="40"/>
        <v>2.2264452327482274</v>
      </c>
      <c r="AY121" s="3">
        <f t="shared" si="41"/>
        <v>2.2466216626959881</v>
      </c>
      <c r="AZ121" s="3">
        <f t="shared" si="42"/>
        <v>2.2180100429843632</v>
      </c>
      <c r="BA121" s="3">
        <f t="shared" si="43"/>
        <v>2.1513085481820182</v>
      </c>
      <c r="BB121" s="3">
        <f t="shared" si="44"/>
        <v>2.146531122007445</v>
      </c>
      <c r="BC121" s="3">
        <f t="shared" si="45"/>
        <v>2.1800685009012182</v>
      </c>
      <c r="BD121" s="3">
        <f t="shared" si="46"/>
        <v>1.9336897089578946</v>
      </c>
      <c r="BE121" s="3">
        <f t="shared" si="47"/>
        <v>1.8937617620579434</v>
      </c>
      <c r="BF121" s="3">
        <f t="shared" si="48"/>
        <v>1.8084135514003681</v>
      </c>
      <c r="BG121" s="3">
        <f t="shared" si="49"/>
        <v>1.7002709373564369</v>
      </c>
      <c r="BH121" s="3">
        <f t="shared" si="50"/>
        <v>1.8647483356296588</v>
      </c>
      <c r="BI121" s="3">
        <f t="shared" si="51"/>
        <v>1.469674772551798</v>
      </c>
      <c r="BJ121" s="3">
        <f t="shared" si="52"/>
        <v>1.2291697025391009</v>
      </c>
      <c r="BK121" s="3">
        <f t="shared" si="53"/>
        <v>1.4692327425066121</v>
      </c>
      <c r="BL121" s="3">
        <f t="shared" si="54"/>
        <v>1.2084413564385674</v>
      </c>
      <c r="BM121" s="3">
        <f t="shared" si="55"/>
        <v>1.5419534744582362</v>
      </c>
      <c r="BN121" s="3">
        <f t="shared" si="56"/>
        <v>1.1784013415337553</v>
      </c>
      <c r="BO121" s="3">
        <f t="shared" si="57"/>
        <v>1.6425634371043878</v>
      </c>
      <c r="BP121" s="3">
        <f t="shared" si="58"/>
        <v>1.1195857749617839</v>
      </c>
      <c r="BQ121" s="3">
        <f t="shared" si="59"/>
        <v>2.0823185221080402</v>
      </c>
      <c r="BR121" s="3">
        <f t="shared" si="60"/>
        <v>2.0093233933810133</v>
      </c>
      <c r="BS121" s="3">
        <f t="shared" si="61"/>
        <v>1.9201755220100227</v>
      </c>
      <c r="BT121" s="3">
        <f t="shared" si="62"/>
        <v>1.7427251313046983</v>
      </c>
      <c r="BU121" s="3">
        <f t="shared" si="63"/>
        <v>1.4884096889031981</v>
      </c>
      <c r="BV121" s="3">
        <f t="shared" si="64"/>
        <v>1.6253124509616739</v>
      </c>
      <c r="BW121" s="3">
        <f t="shared" si="65"/>
        <v>1.811976944336954</v>
      </c>
      <c r="BX121" s="3">
        <f t="shared" si="66"/>
        <v>1.8371463439090601</v>
      </c>
      <c r="BY121" s="3">
        <f t="shared" si="67"/>
        <v>2.2024883170600935</v>
      </c>
      <c r="BZ121" s="3">
        <f t="shared" si="68"/>
        <v>1.4340896384178907</v>
      </c>
      <c r="CA121" s="3">
        <f t="shared" si="69"/>
        <v>1.0480531731156091</v>
      </c>
      <c r="CB121" s="3" t="e">
        <f t="shared" si="70"/>
        <v>#NUM!</v>
      </c>
      <c r="CC121" s="3" t="e">
        <f t="shared" si="71"/>
        <v>#NUM!</v>
      </c>
      <c r="CD121" s="3">
        <f t="shared" si="72"/>
        <v>1.0773679052841565</v>
      </c>
      <c r="CE121" s="3">
        <f t="shared" si="73"/>
        <v>1.1439511164239635</v>
      </c>
      <c r="CF121" s="3">
        <f t="shared" si="74"/>
        <v>1.0013009330204181</v>
      </c>
      <c r="CG121" s="3">
        <f t="shared" si="75"/>
        <v>1.2944662261615929</v>
      </c>
      <c r="CH121" s="3">
        <f t="shared" si="76"/>
        <v>1.1199154102579911</v>
      </c>
      <c r="CI121" s="3">
        <f t="shared" si="77"/>
        <v>1.3186892699477459</v>
      </c>
      <c r="CJ121" s="3">
        <f t="shared" si="78"/>
        <v>1.0618293072946989</v>
      </c>
    </row>
    <row r="122" spans="2:88" x14ac:dyDescent="0.15">
      <c r="B122" s="4" t="s">
        <v>937</v>
      </c>
      <c r="C122" s="3" t="s">
        <v>78</v>
      </c>
      <c r="D122" s="1" t="s">
        <v>37</v>
      </c>
      <c r="E122" s="2" t="s">
        <v>55</v>
      </c>
      <c r="F122" s="15" t="s">
        <v>676</v>
      </c>
      <c r="G122" s="1" t="s">
        <v>45</v>
      </c>
      <c r="H122" s="1" t="s">
        <v>53</v>
      </c>
      <c r="I122" s="4">
        <v>175.82</v>
      </c>
      <c r="J122" s="4">
        <v>181.08</v>
      </c>
      <c r="K122" s="4">
        <v>171.11</v>
      </c>
      <c r="L122" s="4">
        <v>148.18</v>
      </c>
      <c r="M122" s="4">
        <v>144.59</v>
      </c>
      <c r="N122" s="4">
        <v>155.32</v>
      </c>
      <c r="O122" s="4">
        <v>86.43</v>
      </c>
      <c r="P122" s="4">
        <v>79.34</v>
      </c>
      <c r="Q122" s="4">
        <v>65.010000000000005</v>
      </c>
      <c r="R122" s="4">
        <v>52.9</v>
      </c>
      <c r="S122" s="4">
        <v>85.96</v>
      </c>
      <c r="T122" s="4">
        <v>28.16</v>
      </c>
      <c r="U122" s="4">
        <v>17.59</v>
      </c>
      <c r="V122" s="4">
        <v>30.19</v>
      </c>
      <c r="W122" s="4">
        <v>15.41</v>
      </c>
      <c r="X122" s="4">
        <v>36.78</v>
      </c>
      <c r="Y122" s="4">
        <v>14.21</v>
      </c>
      <c r="Z122" s="4">
        <v>48.34</v>
      </c>
      <c r="AA122" s="4">
        <v>13.31</v>
      </c>
      <c r="AB122" s="4">
        <v>127.44</v>
      </c>
      <c r="AC122" s="4">
        <v>109.19</v>
      </c>
      <c r="AD122" s="4">
        <v>86.94</v>
      </c>
      <c r="AE122" s="4">
        <v>60.56</v>
      </c>
      <c r="AF122" s="4">
        <v>38.299999999999997</v>
      </c>
      <c r="AG122" s="4">
        <v>49.24</v>
      </c>
      <c r="AH122" s="4">
        <v>66.88</v>
      </c>
      <c r="AI122" s="4">
        <v>73.8</v>
      </c>
      <c r="AJ122" s="4">
        <v>163.84</v>
      </c>
      <c r="AK122" s="4">
        <v>26.9</v>
      </c>
      <c r="AL122" s="4">
        <v>11.01</v>
      </c>
      <c r="AM122" s="4"/>
      <c r="AN122" s="4"/>
      <c r="AO122" s="4">
        <v>13.04</v>
      </c>
      <c r="AP122" s="4">
        <v>14.17</v>
      </c>
      <c r="AQ122" s="4">
        <v>10.19</v>
      </c>
      <c r="AR122" s="4">
        <v>20.11</v>
      </c>
      <c r="AS122" s="4">
        <v>13.88</v>
      </c>
      <c r="AT122" s="4">
        <v>21.95</v>
      </c>
      <c r="AU122" s="4">
        <v>12.32</v>
      </c>
      <c r="AX122" s="3">
        <f t="shared" si="40"/>
        <v>2.2450682757183995</v>
      </c>
      <c r="AY122" s="3">
        <f t="shared" si="41"/>
        <v>2.2578704858232146</v>
      </c>
      <c r="AZ122" s="3">
        <f t="shared" si="42"/>
        <v>2.2332753912939438</v>
      </c>
      <c r="BA122" s="3">
        <f t="shared" si="43"/>
        <v>2.1707895904463914</v>
      </c>
      <c r="BB122" s="3">
        <f t="shared" si="44"/>
        <v>2.1601382577234016</v>
      </c>
      <c r="BC122" s="3">
        <f t="shared" si="45"/>
        <v>2.1912273818740098</v>
      </c>
      <c r="BD122" s="3">
        <f t="shared" si="46"/>
        <v>1.9366645130000755</v>
      </c>
      <c r="BE122" s="3">
        <f t="shared" si="47"/>
        <v>1.8994921961381317</v>
      </c>
      <c r="BF122" s="3">
        <f t="shared" si="48"/>
        <v>1.8129801660394804</v>
      </c>
      <c r="BG122" s="3">
        <f t="shared" si="49"/>
        <v>1.7234556720351857</v>
      </c>
      <c r="BH122" s="3">
        <f t="shared" si="50"/>
        <v>1.9342964068194057</v>
      </c>
      <c r="BI122" s="3">
        <f t="shared" si="51"/>
        <v>1.4496326504700745</v>
      </c>
      <c r="BJ122" s="3">
        <f t="shared" si="52"/>
        <v>1.2452658394574612</v>
      </c>
      <c r="BK122" s="3">
        <f t="shared" si="53"/>
        <v>1.4798631130230977</v>
      </c>
      <c r="BL122" s="3">
        <f t="shared" si="54"/>
        <v>1.1878026387184193</v>
      </c>
      <c r="BM122" s="3">
        <f t="shared" si="55"/>
        <v>1.5656117249020587</v>
      </c>
      <c r="BN122" s="3">
        <f t="shared" si="56"/>
        <v>1.1525940779274697</v>
      </c>
      <c r="BO122" s="3">
        <f t="shared" si="57"/>
        <v>1.6843066460716316</v>
      </c>
      <c r="BP122" s="3">
        <f t="shared" si="58"/>
        <v>1.1241780554746752</v>
      </c>
      <c r="BQ122" s="3">
        <f t="shared" si="59"/>
        <v>2.1053057627930749</v>
      </c>
      <c r="BR122" s="3">
        <f t="shared" si="60"/>
        <v>2.03818286599066</v>
      </c>
      <c r="BS122" s="3">
        <f t="shared" si="61"/>
        <v>1.9392196358548182</v>
      </c>
      <c r="BT122" s="3">
        <f t="shared" si="62"/>
        <v>1.7821858664920163</v>
      </c>
      <c r="BU122" s="3">
        <f t="shared" si="63"/>
        <v>1.5831987739686226</v>
      </c>
      <c r="BV122" s="3">
        <f t="shared" si="64"/>
        <v>1.6923180442592787</v>
      </c>
      <c r="BW122" s="3">
        <f t="shared" si="65"/>
        <v>1.82529626443096</v>
      </c>
      <c r="BX122" s="3">
        <f t="shared" si="66"/>
        <v>1.8680563618230415</v>
      </c>
      <c r="BY122" s="3">
        <f t="shared" si="67"/>
        <v>2.2144199392957367</v>
      </c>
      <c r="BZ122" s="3">
        <f t="shared" si="68"/>
        <v>1.4297522800024081</v>
      </c>
      <c r="CA122" s="3">
        <f t="shared" si="69"/>
        <v>1.0417873189717517</v>
      </c>
      <c r="CB122" s="3" t="e">
        <f t="shared" si="70"/>
        <v>#NUM!</v>
      </c>
      <c r="CC122" s="3" t="e">
        <f t="shared" si="71"/>
        <v>#NUM!</v>
      </c>
      <c r="CD122" s="3">
        <f t="shared" si="72"/>
        <v>1.1152775913959014</v>
      </c>
      <c r="CE122" s="3">
        <f t="shared" si="73"/>
        <v>1.1513698502474603</v>
      </c>
      <c r="CF122" s="3">
        <f t="shared" si="74"/>
        <v>1.0081741840064264</v>
      </c>
      <c r="CG122" s="3">
        <f t="shared" si="75"/>
        <v>1.303412070596742</v>
      </c>
      <c r="CH122" s="3">
        <f t="shared" si="76"/>
        <v>1.1423894661188361</v>
      </c>
      <c r="CI122" s="3">
        <f t="shared" si="77"/>
        <v>1.3414345245781401</v>
      </c>
      <c r="CJ122" s="3">
        <f t="shared" si="78"/>
        <v>1.0906107078284066</v>
      </c>
    </row>
    <row r="123" spans="2:88" x14ac:dyDescent="0.15">
      <c r="B123" s="3" t="s">
        <v>935</v>
      </c>
      <c r="C123" s="1" t="s">
        <v>369</v>
      </c>
      <c r="D123" s="1" t="s">
        <v>37</v>
      </c>
      <c r="E123" s="3" t="s">
        <v>370</v>
      </c>
      <c r="F123" s="14" t="s">
        <v>681</v>
      </c>
      <c r="G123" s="1" t="s">
        <v>90</v>
      </c>
      <c r="H123" s="1" t="s">
        <v>49</v>
      </c>
      <c r="I123" s="4">
        <v>175.75</v>
      </c>
      <c r="J123" s="4">
        <v>186.17</v>
      </c>
      <c r="K123" s="4">
        <v>171.75</v>
      </c>
      <c r="L123" s="4">
        <v>152.55000000000001</v>
      </c>
      <c r="M123" s="4">
        <v>148.07</v>
      </c>
      <c r="N123" s="4">
        <v>162.35</v>
      </c>
      <c r="O123" s="4">
        <v>90.06</v>
      </c>
      <c r="P123" s="4">
        <v>81.88</v>
      </c>
      <c r="Q123" s="4">
        <v>66.849999999999994</v>
      </c>
      <c r="R123" s="4">
        <v>54.61</v>
      </c>
      <c r="S123" s="4">
        <v>86.21</v>
      </c>
      <c r="T123" s="4">
        <v>31.86</v>
      </c>
      <c r="U123" s="4">
        <v>19.63</v>
      </c>
      <c r="V123" s="4">
        <v>32.590000000000003</v>
      </c>
      <c r="W123" s="4">
        <v>16.86</v>
      </c>
      <c r="X123" s="4">
        <v>38.6</v>
      </c>
      <c r="Y123" s="4">
        <v>15.25</v>
      </c>
      <c r="Z123" s="4">
        <v>50.79</v>
      </c>
      <c r="AA123" s="4">
        <v>14.44</v>
      </c>
      <c r="AB123" s="4">
        <v>130.61000000000001</v>
      </c>
      <c r="AC123" s="4">
        <v>109.06</v>
      </c>
      <c r="AD123" s="4">
        <v>87.35</v>
      </c>
      <c r="AE123" s="4">
        <v>61.88</v>
      </c>
      <c r="AF123" s="4">
        <v>36.619999999999997</v>
      </c>
      <c r="AG123" s="4">
        <v>49.81</v>
      </c>
      <c r="AH123" s="4">
        <v>71</v>
      </c>
      <c r="AI123" s="4">
        <v>75.13</v>
      </c>
      <c r="AJ123" s="4">
        <v>171.81</v>
      </c>
      <c r="AK123" s="4">
        <v>27.14</v>
      </c>
      <c r="AL123" s="4">
        <v>11.11</v>
      </c>
      <c r="AM123" s="4"/>
      <c r="AN123" s="4"/>
      <c r="AO123" s="4"/>
      <c r="AP123" s="4"/>
      <c r="AQ123" s="4"/>
      <c r="AR123" s="4"/>
      <c r="AS123" s="4"/>
      <c r="AT123" s="4"/>
      <c r="AU123" s="4"/>
      <c r="AX123" s="3">
        <f t="shared" si="40"/>
        <v>2.2448953336918618</v>
      </c>
      <c r="AY123" s="3">
        <f t="shared" si="41"/>
        <v>2.2699096987497613</v>
      </c>
      <c r="AZ123" s="3">
        <f t="shared" si="42"/>
        <v>2.234896745731588</v>
      </c>
      <c r="BA123" s="3">
        <f t="shared" si="43"/>
        <v>2.1834122119784261</v>
      </c>
      <c r="BB123" s="3">
        <f t="shared" si="44"/>
        <v>2.1704670763859371</v>
      </c>
      <c r="BC123" s="3">
        <f t="shared" si="45"/>
        <v>2.2104522929620201</v>
      </c>
      <c r="BD123" s="3">
        <f t="shared" si="46"/>
        <v>1.9545319426269141</v>
      </c>
      <c r="BE123" s="3">
        <f t="shared" si="47"/>
        <v>1.9131778339904679</v>
      </c>
      <c r="BF123" s="3">
        <f t="shared" si="48"/>
        <v>1.8251014115980031</v>
      </c>
      <c r="BG123" s="3">
        <f t="shared" si="49"/>
        <v>1.7372721765355434</v>
      </c>
      <c r="BH123" s="3">
        <f t="shared" si="50"/>
        <v>1.9355576450930139</v>
      </c>
      <c r="BI123" s="3">
        <f t="shared" si="51"/>
        <v>1.5032457714651126</v>
      </c>
      <c r="BJ123" s="3">
        <f t="shared" si="52"/>
        <v>1.2929202996000062</v>
      </c>
      <c r="BK123" s="3">
        <f t="shared" si="53"/>
        <v>1.5130843604651443</v>
      </c>
      <c r="BL123" s="3">
        <f t="shared" si="54"/>
        <v>1.2268575702887234</v>
      </c>
      <c r="BM123" s="3">
        <f t="shared" si="55"/>
        <v>1.5865873046717549</v>
      </c>
      <c r="BN123" s="3">
        <f t="shared" si="56"/>
        <v>1.1832698436828046</v>
      </c>
      <c r="BO123" s="3">
        <f t="shared" si="57"/>
        <v>1.7057782128285977</v>
      </c>
      <c r="BP123" s="3">
        <f t="shared" si="58"/>
        <v>1.1595671932336202</v>
      </c>
      <c r="BQ123" s="3">
        <f t="shared" si="59"/>
        <v>2.1159764294548178</v>
      </c>
      <c r="BR123" s="3">
        <f t="shared" si="60"/>
        <v>2.0376654933508025</v>
      </c>
      <c r="BS123" s="3">
        <f t="shared" si="61"/>
        <v>1.9412629093189497</v>
      </c>
      <c r="BT123" s="3">
        <f t="shared" si="62"/>
        <v>1.79155030502733</v>
      </c>
      <c r="BU123" s="3">
        <f t="shared" si="63"/>
        <v>1.5637183399656776</v>
      </c>
      <c r="BV123" s="3">
        <f t="shared" si="64"/>
        <v>1.6973165417323834</v>
      </c>
      <c r="BW123" s="3">
        <f t="shared" si="65"/>
        <v>1.8512583487190752</v>
      </c>
      <c r="BX123" s="3">
        <f t="shared" si="66"/>
        <v>1.8758133888397577</v>
      </c>
      <c r="BY123" s="3">
        <f t="shared" si="67"/>
        <v>2.2350484378329916</v>
      </c>
      <c r="BZ123" s="3">
        <f t="shared" si="68"/>
        <v>1.4336098433237183</v>
      </c>
      <c r="CA123" s="3">
        <f t="shared" si="69"/>
        <v>1.0457140589408676</v>
      </c>
      <c r="CB123" s="3" t="e">
        <f t="shared" si="70"/>
        <v>#NUM!</v>
      </c>
      <c r="CC123" s="3" t="e">
        <f t="shared" si="71"/>
        <v>#NUM!</v>
      </c>
      <c r="CD123" s="3" t="e">
        <f t="shared" si="72"/>
        <v>#NUM!</v>
      </c>
      <c r="CE123" s="3" t="e">
        <f t="shared" si="73"/>
        <v>#NUM!</v>
      </c>
      <c r="CF123" s="3" t="e">
        <f t="shared" si="74"/>
        <v>#NUM!</v>
      </c>
      <c r="CG123" s="3" t="e">
        <f t="shared" si="75"/>
        <v>#NUM!</v>
      </c>
      <c r="CH123" s="3" t="e">
        <f t="shared" si="76"/>
        <v>#NUM!</v>
      </c>
      <c r="CI123" s="3" t="e">
        <f t="shared" si="77"/>
        <v>#NUM!</v>
      </c>
      <c r="CJ123" s="3" t="e">
        <f t="shared" si="78"/>
        <v>#NUM!</v>
      </c>
    </row>
    <row r="124" spans="2:88" x14ac:dyDescent="0.15">
      <c r="B124" s="3" t="s">
        <v>935</v>
      </c>
      <c r="C124" s="1" t="s">
        <v>372</v>
      </c>
      <c r="D124" s="1" t="s">
        <v>37</v>
      </c>
      <c r="E124" s="3" t="s">
        <v>370</v>
      </c>
      <c r="F124" s="14" t="s">
        <v>681</v>
      </c>
      <c r="G124" s="1" t="s">
        <v>90</v>
      </c>
      <c r="H124" s="1" t="s">
        <v>53</v>
      </c>
      <c r="I124" s="4">
        <v>160.97999999999999</v>
      </c>
      <c r="J124" s="4">
        <v>169.19</v>
      </c>
      <c r="K124" s="4">
        <v>161.07</v>
      </c>
      <c r="L124" s="4">
        <v>137.86000000000001</v>
      </c>
      <c r="M124" s="4">
        <v>137.97</v>
      </c>
      <c r="N124" s="4">
        <v>154.77000000000001</v>
      </c>
      <c r="O124" s="4">
        <v>83.66</v>
      </c>
      <c r="P124" s="4">
        <v>76.739999999999995</v>
      </c>
      <c r="Q124" s="4">
        <v>62.34</v>
      </c>
      <c r="R124" s="4">
        <v>50.25</v>
      </c>
      <c r="S124" s="4">
        <v>76.37</v>
      </c>
      <c r="T124" s="4">
        <v>28.9</v>
      </c>
      <c r="U124" s="4">
        <v>17.489999999999998</v>
      </c>
      <c r="V124" s="4">
        <v>28.71</v>
      </c>
      <c r="W124" s="4">
        <v>16.13</v>
      </c>
      <c r="X124" s="4">
        <v>33.659999999999997</v>
      </c>
      <c r="Y124" s="4">
        <v>14.13</v>
      </c>
      <c r="Z124" s="4">
        <v>44.93</v>
      </c>
      <c r="AA124" s="4">
        <v>13.45</v>
      </c>
      <c r="AB124" s="4">
        <v>116.26</v>
      </c>
      <c r="AC124" s="4">
        <v>98.92</v>
      </c>
      <c r="AD124" s="4">
        <v>79</v>
      </c>
      <c r="AE124" s="4">
        <v>54.25</v>
      </c>
      <c r="AF124" s="4">
        <v>33.020000000000003</v>
      </c>
      <c r="AG124" s="4">
        <v>41.4</v>
      </c>
      <c r="AH124" s="4">
        <v>63.15</v>
      </c>
      <c r="AI124" s="4">
        <v>67.150000000000006</v>
      </c>
      <c r="AJ124" s="4">
        <v>156.5</v>
      </c>
      <c r="AK124" s="4">
        <v>25.98</v>
      </c>
      <c r="AL124" s="4">
        <v>10.98</v>
      </c>
      <c r="AM124" s="4"/>
      <c r="AN124" s="4"/>
      <c r="AO124" s="4">
        <v>13.38</v>
      </c>
      <c r="AP124" s="4">
        <v>14.44</v>
      </c>
      <c r="AQ124" s="4">
        <v>9.77</v>
      </c>
      <c r="AR124" s="4">
        <v>19.78</v>
      </c>
      <c r="AS124" s="4">
        <v>13.85</v>
      </c>
      <c r="AT124" s="4"/>
      <c r="AU124" s="4">
        <v>11.89</v>
      </c>
      <c r="AX124" s="3">
        <f t="shared" si="40"/>
        <v>2.2067719230555825</v>
      </c>
      <c r="AY124" s="3">
        <f t="shared" si="41"/>
        <v>2.2283746904219073</v>
      </c>
      <c r="AZ124" s="3">
        <f t="shared" si="42"/>
        <v>2.2070146586829003</v>
      </c>
      <c r="BA124" s="3">
        <f t="shared" si="43"/>
        <v>2.1394382741581679</v>
      </c>
      <c r="BB124" s="3">
        <f t="shared" si="44"/>
        <v>2.1397846642937002</v>
      </c>
      <c r="BC124" s="3">
        <f t="shared" si="45"/>
        <v>2.1896867825929709</v>
      </c>
      <c r="BD124" s="3">
        <f t="shared" si="46"/>
        <v>1.9225178602446114</v>
      </c>
      <c r="BE124" s="3">
        <f t="shared" si="47"/>
        <v>1.8850217948622976</v>
      </c>
      <c r="BF124" s="3">
        <f t="shared" si="48"/>
        <v>1.7947667979408211</v>
      </c>
      <c r="BG124" s="3">
        <f t="shared" si="49"/>
        <v>1.7011360660925265</v>
      </c>
      <c r="BH124" s="3">
        <f t="shared" si="50"/>
        <v>1.8829227906025987</v>
      </c>
      <c r="BI124" s="3">
        <f t="shared" si="51"/>
        <v>1.4608978427565478</v>
      </c>
      <c r="BJ124" s="3">
        <f t="shared" si="52"/>
        <v>1.2427898094786765</v>
      </c>
      <c r="BK124" s="3">
        <f t="shared" si="53"/>
        <v>1.458033192496506</v>
      </c>
      <c r="BL124" s="3">
        <f t="shared" si="54"/>
        <v>1.2076343673889616</v>
      </c>
      <c r="BM124" s="3">
        <f t="shared" si="55"/>
        <v>1.527114111639805</v>
      </c>
      <c r="BN124" s="3">
        <f t="shared" si="56"/>
        <v>1.1501421618485586</v>
      </c>
      <c r="BO124" s="3">
        <f t="shared" si="57"/>
        <v>1.6525364185930254</v>
      </c>
      <c r="BP124" s="3">
        <f t="shared" si="58"/>
        <v>1.1287222843384268</v>
      </c>
      <c r="BQ124" s="3">
        <f t="shared" si="59"/>
        <v>2.0654303186203693</v>
      </c>
      <c r="BR124" s="3">
        <f t="shared" si="60"/>
        <v>1.9952841076892598</v>
      </c>
      <c r="BS124" s="3">
        <f t="shared" si="61"/>
        <v>1.8976270912904414</v>
      </c>
      <c r="BT124" s="3">
        <f t="shared" si="62"/>
        <v>1.7343997425205671</v>
      </c>
      <c r="BU124" s="3">
        <f t="shared" si="63"/>
        <v>1.5187770689267748</v>
      </c>
      <c r="BV124" s="3">
        <f t="shared" si="64"/>
        <v>1.6170003411208989</v>
      </c>
      <c r="BW124" s="3">
        <f t="shared" si="65"/>
        <v>1.8003733548913496</v>
      </c>
      <c r="BX124" s="3">
        <f t="shared" si="66"/>
        <v>1.8270460170047342</v>
      </c>
      <c r="BY124" s="3">
        <f t="shared" si="67"/>
        <v>2.1945143418824671</v>
      </c>
      <c r="BZ124" s="3">
        <f t="shared" si="68"/>
        <v>1.4146391467370092</v>
      </c>
      <c r="CA124" s="3">
        <f t="shared" si="69"/>
        <v>1.0406023401140732</v>
      </c>
      <c r="CB124" s="3" t="e">
        <f t="shared" si="70"/>
        <v>#NUM!</v>
      </c>
      <c r="CC124" s="3" t="e">
        <f t="shared" si="71"/>
        <v>#NUM!</v>
      </c>
      <c r="CD124" s="3">
        <f t="shared" si="72"/>
        <v>1.1264561134318043</v>
      </c>
      <c r="CE124" s="3">
        <f t="shared" si="73"/>
        <v>1.1595671932336202</v>
      </c>
      <c r="CF124" s="3">
        <f t="shared" si="74"/>
        <v>0.98989456371877305</v>
      </c>
      <c r="CG124" s="3">
        <f t="shared" si="75"/>
        <v>1.2962262872611605</v>
      </c>
      <c r="CH124" s="3">
        <f t="shared" si="76"/>
        <v>1.1414497734004674</v>
      </c>
      <c r="CI124" s="3" t="e">
        <f t="shared" si="77"/>
        <v>#NUM!</v>
      </c>
      <c r="CJ124" s="3">
        <f t="shared" si="78"/>
        <v>1.0751818546186915</v>
      </c>
    </row>
    <row r="125" spans="2:88" x14ac:dyDescent="0.15">
      <c r="B125" s="1" t="s">
        <v>936</v>
      </c>
      <c r="C125" s="1" t="s">
        <v>147</v>
      </c>
      <c r="D125" s="1" t="s">
        <v>37</v>
      </c>
      <c r="E125" s="1" t="s">
        <v>148</v>
      </c>
      <c r="F125" s="16" t="s">
        <v>679</v>
      </c>
      <c r="G125" s="1" t="s">
        <v>39</v>
      </c>
      <c r="H125" s="1" t="s">
        <v>53</v>
      </c>
      <c r="I125" s="4">
        <v>182.73</v>
      </c>
      <c r="J125" s="4">
        <v>190.82</v>
      </c>
      <c r="K125" s="4">
        <v>179.35</v>
      </c>
      <c r="L125" s="4">
        <v>160.29</v>
      </c>
      <c r="M125" s="4">
        <v>155.47999999999999</v>
      </c>
      <c r="N125" s="4">
        <v>166.38</v>
      </c>
      <c r="O125" s="4">
        <v>91.79</v>
      </c>
      <c r="P125" s="4">
        <v>78.569999999999993</v>
      </c>
      <c r="Q125" s="4">
        <v>64.63</v>
      </c>
      <c r="R125" s="4">
        <v>50.19</v>
      </c>
      <c r="S125" s="4">
        <v>83.9</v>
      </c>
      <c r="T125" s="4">
        <v>32.35</v>
      </c>
      <c r="U125" s="4">
        <v>16.940000000000001</v>
      </c>
      <c r="V125" s="4">
        <v>33.08</v>
      </c>
      <c r="W125" s="4">
        <v>16.18</v>
      </c>
      <c r="X125" s="4">
        <v>39.74</v>
      </c>
      <c r="Y125" s="4">
        <v>14.79</v>
      </c>
      <c r="Z125" s="4">
        <v>54.8</v>
      </c>
      <c r="AA125" s="4">
        <v>12.45</v>
      </c>
      <c r="AB125" s="4">
        <v>134.12</v>
      </c>
      <c r="AC125" s="4">
        <v>115.23</v>
      </c>
      <c r="AD125" s="4">
        <v>95.33</v>
      </c>
      <c r="AE125" s="4">
        <v>68.13</v>
      </c>
      <c r="AF125" s="4">
        <v>31.48</v>
      </c>
      <c r="AG125" s="4">
        <v>53.59</v>
      </c>
      <c r="AH125" s="4">
        <v>70.33</v>
      </c>
      <c r="AI125" s="4">
        <v>81.03</v>
      </c>
      <c r="AJ125" s="4">
        <v>177.92</v>
      </c>
      <c r="AK125" s="4">
        <v>25.98</v>
      </c>
      <c r="AL125" s="4">
        <v>11.22</v>
      </c>
      <c r="AM125" s="4"/>
      <c r="AN125" s="4"/>
      <c r="AO125" s="4">
        <v>11.57</v>
      </c>
      <c r="AP125" s="4"/>
      <c r="AQ125" s="4"/>
      <c r="AR125" s="4">
        <v>19.2</v>
      </c>
      <c r="AS125" s="4">
        <v>13.24</v>
      </c>
      <c r="AT125" s="4">
        <v>19.670000000000002</v>
      </c>
      <c r="AU125" s="4"/>
      <c r="AX125" s="3">
        <f t="shared" si="40"/>
        <v>2.2618098542210836</v>
      </c>
      <c r="AY125" s="3">
        <f t="shared" si="41"/>
        <v>2.2806238915129118</v>
      </c>
      <c r="AZ125" s="3">
        <f t="shared" si="42"/>
        <v>2.2537013810119855</v>
      </c>
      <c r="BA125" s="3">
        <f t="shared" si="43"/>
        <v>2.2049064289025684</v>
      </c>
      <c r="BB125" s="3">
        <f t="shared" si="44"/>
        <v>2.1916745319592286</v>
      </c>
      <c r="BC125" s="3">
        <f t="shared" si="45"/>
        <v>2.2211011199615052</v>
      </c>
      <c r="BD125" s="3">
        <f t="shared" si="46"/>
        <v>1.9627953698572331</v>
      </c>
      <c r="BE125" s="3">
        <f t="shared" si="47"/>
        <v>1.8952567531448945</v>
      </c>
      <c r="BF125" s="3">
        <f t="shared" si="48"/>
        <v>1.8104341559226726</v>
      </c>
      <c r="BG125" s="3">
        <f t="shared" si="49"/>
        <v>1.7006171956820568</v>
      </c>
      <c r="BH125" s="3">
        <f t="shared" si="50"/>
        <v>1.9237619608287002</v>
      </c>
      <c r="BI125" s="3">
        <f t="shared" si="51"/>
        <v>1.5098742850047193</v>
      </c>
      <c r="BJ125" s="3">
        <f t="shared" si="52"/>
        <v>1.2289134059946882</v>
      </c>
      <c r="BK125" s="3">
        <f t="shared" si="53"/>
        <v>1.5195655008805091</v>
      </c>
      <c r="BL125" s="3">
        <f t="shared" si="54"/>
        <v>1.2089785172762535</v>
      </c>
      <c r="BM125" s="3">
        <f t="shared" si="55"/>
        <v>1.5992278627737964</v>
      </c>
      <c r="BN125" s="3">
        <f t="shared" si="56"/>
        <v>1.1699681739968923</v>
      </c>
      <c r="BO125" s="3">
        <f t="shared" si="57"/>
        <v>1.7387805584843692</v>
      </c>
      <c r="BP125" s="3">
        <f t="shared" si="58"/>
        <v>1.0951693514317551</v>
      </c>
      <c r="BQ125" s="3">
        <f t="shared" si="59"/>
        <v>2.1274935447567827</v>
      </c>
      <c r="BR125" s="3">
        <f t="shared" si="60"/>
        <v>2.0615655618848385</v>
      </c>
      <c r="BS125" s="3">
        <f t="shared" si="61"/>
        <v>1.9792295930221553</v>
      </c>
      <c r="BT125" s="3">
        <f t="shared" si="62"/>
        <v>1.8333383889393977</v>
      </c>
      <c r="BU125" s="3">
        <f t="shared" si="63"/>
        <v>1.4980347236870271</v>
      </c>
      <c r="BV125" s="3">
        <f t="shared" si="64"/>
        <v>1.7290837570436119</v>
      </c>
      <c r="BW125" s="3">
        <f t="shared" si="65"/>
        <v>1.8471406174134062</v>
      </c>
      <c r="BX125" s="3">
        <f t="shared" si="66"/>
        <v>1.9086458389071133</v>
      </c>
      <c r="BY125" s="3">
        <f t="shared" si="67"/>
        <v>2.2502247699019633</v>
      </c>
      <c r="BZ125" s="3">
        <f t="shared" si="68"/>
        <v>1.4146391467370092</v>
      </c>
      <c r="CA125" s="3">
        <f t="shared" si="69"/>
        <v>1.0499928569201427</v>
      </c>
      <c r="CB125" s="3" t="e">
        <f t="shared" si="70"/>
        <v>#NUM!</v>
      </c>
      <c r="CC125" s="3" t="e">
        <f t="shared" si="71"/>
        <v>#NUM!</v>
      </c>
      <c r="CD125" s="3">
        <f t="shared" si="72"/>
        <v>1.0633333589517495</v>
      </c>
      <c r="CE125" s="3" t="e">
        <f t="shared" si="73"/>
        <v>#NUM!</v>
      </c>
      <c r="CF125" s="3" t="e">
        <f t="shared" si="74"/>
        <v>#NUM!</v>
      </c>
      <c r="CG125" s="3">
        <f t="shared" si="75"/>
        <v>1.2833012287035497</v>
      </c>
      <c r="CH125" s="3">
        <f t="shared" si="76"/>
        <v>1.1218879851036812</v>
      </c>
      <c r="CI125" s="3">
        <f t="shared" si="77"/>
        <v>1.2938043599193367</v>
      </c>
      <c r="CJ125" s="3" t="e">
        <f t="shared" si="78"/>
        <v>#NUM!</v>
      </c>
    </row>
    <row r="126" spans="2:88" x14ac:dyDescent="0.15">
      <c r="B126" s="1" t="s">
        <v>936</v>
      </c>
      <c r="C126" s="1" t="s">
        <v>117</v>
      </c>
      <c r="D126" s="1" t="s">
        <v>37</v>
      </c>
      <c r="E126" s="1" t="s">
        <v>118</v>
      </c>
      <c r="F126" s="16" t="s">
        <v>679</v>
      </c>
      <c r="G126" s="1" t="s">
        <v>45</v>
      </c>
      <c r="H126" s="1" t="s">
        <v>918</v>
      </c>
      <c r="I126" s="4">
        <v>166.07</v>
      </c>
      <c r="J126" s="4">
        <v>178.16</v>
      </c>
      <c r="K126" s="4">
        <v>165.01</v>
      </c>
      <c r="L126" s="4">
        <v>147.38999999999999</v>
      </c>
      <c r="M126" s="4">
        <v>145.19999999999999</v>
      </c>
      <c r="N126" s="4">
        <v>157.44</v>
      </c>
      <c r="O126" s="4">
        <v>87.61</v>
      </c>
      <c r="P126" s="4">
        <v>77.95</v>
      </c>
      <c r="Q126" s="4">
        <v>64.37</v>
      </c>
      <c r="R126" s="4">
        <v>51.28</v>
      </c>
      <c r="S126" s="4">
        <v>81.290000000000006</v>
      </c>
      <c r="T126" s="4">
        <v>30.65</v>
      </c>
      <c r="U126" s="4">
        <v>16.239999999999998</v>
      </c>
      <c r="V126" s="4">
        <v>31.04</v>
      </c>
      <c r="W126" s="4">
        <v>16.18</v>
      </c>
      <c r="X126" s="4">
        <v>38.58</v>
      </c>
      <c r="Y126" s="4">
        <v>14.44</v>
      </c>
      <c r="Z126" s="4">
        <v>50.24</v>
      </c>
      <c r="AA126" s="4">
        <v>14.13</v>
      </c>
      <c r="AB126" s="4">
        <v>124.4</v>
      </c>
      <c r="AC126" s="4">
        <v>103.87</v>
      </c>
      <c r="AD126" s="4">
        <v>83.72</v>
      </c>
      <c r="AE126" s="4">
        <v>58.03</v>
      </c>
      <c r="AF126" s="4">
        <v>33.159999999999997</v>
      </c>
      <c r="AG126" s="4">
        <v>47.32</v>
      </c>
      <c r="AH126" s="4">
        <v>62.82</v>
      </c>
      <c r="AI126" s="4">
        <v>69.83</v>
      </c>
      <c r="AJ126" s="4">
        <v>158.6</v>
      </c>
      <c r="AK126" s="4">
        <v>26.08</v>
      </c>
      <c r="AL126" s="4">
        <v>10.5</v>
      </c>
      <c r="AM126" s="4"/>
      <c r="AN126" s="4"/>
      <c r="AO126" s="4">
        <v>11.26</v>
      </c>
      <c r="AP126" s="4"/>
      <c r="AQ126" s="4">
        <v>9.36</v>
      </c>
      <c r="AR126" s="4"/>
      <c r="AS126" s="4">
        <v>12.75</v>
      </c>
      <c r="AT126" s="4"/>
      <c r="AU126" s="4">
        <v>11.3</v>
      </c>
      <c r="AX126" s="3">
        <f t="shared" si="40"/>
        <v>2.2202911856651553</v>
      </c>
      <c r="AY126" s="3">
        <f t="shared" si="41"/>
        <v>2.2508102040259819</v>
      </c>
      <c r="AZ126" s="3">
        <f t="shared" si="42"/>
        <v>2.2175102642940274</v>
      </c>
      <c r="BA126" s="3">
        <f t="shared" si="43"/>
        <v>2.168468018854484</v>
      </c>
      <c r="BB126" s="3">
        <f t="shared" si="44"/>
        <v>2.1619666163640749</v>
      </c>
      <c r="BC126" s="3">
        <f t="shared" si="45"/>
        <v>2.1971150810872664</v>
      </c>
      <c r="BD126" s="3">
        <f t="shared" si="46"/>
        <v>1.9425536803342098</v>
      </c>
      <c r="BE126" s="3">
        <f t="shared" si="47"/>
        <v>1.8918161195248604</v>
      </c>
      <c r="BF126" s="3">
        <f t="shared" si="48"/>
        <v>1.8086835091289692</v>
      </c>
      <c r="BG126" s="3">
        <f t="shared" si="49"/>
        <v>1.709948016510761</v>
      </c>
      <c r="BH126" s="3">
        <f t="shared" si="50"/>
        <v>1.9100371235530509</v>
      </c>
      <c r="BI126" s="3">
        <f t="shared" si="51"/>
        <v>1.4864304788544338</v>
      </c>
      <c r="BJ126" s="3">
        <f t="shared" si="52"/>
        <v>1.2105860249051565</v>
      </c>
      <c r="BK126" s="3">
        <f t="shared" si="53"/>
        <v>1.4919217125861508</v>
      </c>
      <c r="BL126" s="3">
        <f t="shared" si="54"/>
        <v>1.2089785172762535</v>
      </c>
      <c r="BM126" s="3">
        <f t="shared" si="55"/>
        <v>1.5863622233078656</v>
      </c>
      <c r="BN126" s="3">
        <f t="shared" si="56"/>
        <v>1.1595671932336202</v>
      </c>
      <c r="BO126" s="3">
        <f t="shared" si="57"/>
        <v>1.7010496307291398</v>
      </c>
      <c r="BP126" s="3">
        <f t="shared" si="58"/>
        <v>1.1501421618485586</v>
      </c>
      <c r="BQ126" s="3">
        <f t="shared" si="59"/>
        <v>2.0948203803548</v>
      </c>
      <c r="BR126" s="3">
        <f t="shared" si="60"/>
        <v>2.0164901316208281</v>
      </c>
      <c r="BS126" s="3">
        <f t="shared" si="61"/>
        <v>1.9228292196666488</v>
      </c>
      <c r="BT126" s="3">
        <f t="shared" si="62"/>
        <v>1.7636525705645303</v>
      </c>
      <c r="BU126" s="3">
        <f t="shared" si="63"/>
        <v>1.5206145218782359</v>
      </c>
      <c r="BV126" s="3">
        <f t="shared" si="64"/>
        <v>1.6750447359558929</v>
      </c>
      <c r="BW126" s="3">
        <f t="shared" si="65"/>
        <v>1.7980979320624859</v>
      </c>
      <c r="BX126" s="3">
        <f t="shared" si="66"/>
        <v>1.8440420420410164</v>
      </c>
      <c r="BY126" s="3">
        <f t="shared" si="67"/>
        <v>2.2003031829815849</v>
      </c>
      <c r="BZ126" s="3">
        <f t="shared" si="68"/>
        <v>1.4163075870598825</v>
      </c>
      <c r="CA126" s="3">
        <f t="shared" si="69"/>
        <v>1.0211892990699381</v>
      </c>
      <c r="CB126" s="3" t="e">
        <f t="shared" si="70"/>
        <v>#NUM!</v>
      </c>
      <c r="CC126" s="3" t="e">
        <f t="shared" si="71"/>
        <v>#NUM!</v>
      </c>
      <c r="CD126" s="3">
        <f t="shared" si="72"/>
        <v>1.0515383905153275</v>
      </c>
      <c r="CE126" s="3" t="e">
        <f t="shared" si="73"/>
        <v>#NUM!</v>
      </c>
      <c r="CF126" s="3">
        <f t="shared" si="74"/>
        <v>0.97127584873810524</v>
      </c>
      <c r="CG126" s="3" t="e">
        <f t="shared" si="75"/>
        <v>#NUM!</v>
      </c>
      <c r="CH126" s="3">
        <f t="shared" si="76"/>
        <v>1.105510184769974</v>
      </c>
      <c r="CI126" s="3" t="e">
        <f t="shared" si="77"/>
        <v>#NUM!</v>
      </c>
      <c r="CJ126" s="3">
        <f t="shared" si="78"/>
        <v>1.0530784434834197</v>
      </c>
    </row>
    <row r="127" spans="2:88" x14ac:dyDescent="0.15">
      <c r="B127" s="1" t="s">
        <v>936</v>
      </c>
      <c r="C127" s="1" t="s">
        <v>104</v>
      </c>
      <c r="D127" s="1" t="s">
        <v>37</v>
      </c>
      <c r="E127" s="1" t="s">
        <v>105</v>
      </c>
      <c r="F127" s="16" t="s">
        <v>680</v>
      </c>
      <c r="G127" s="1" t="s">
        <v>45</v>
      </c>
      <c r="H127" s="1" t="s">
        <v>59</v>
      </c>
      <c r="I127" s="4">
        <v>171.38</v>
      </c>
      <c r="J127" s="4">
        <v>176.93</v>
      </c>
      <c r="K127" s="4">
        <v>167.95</v>
      </c>
      <c r="L127" s="4">
        <v>146.12</v>
      </c>
      <c r="M127" s="4">
        <v>146.04</v>
      </c>
      <c r="N127" s="4">
        <v>153.53</v>
      </c>
      <c r="O127" s="4">
        <v>85.03</v>
      </c>
      <c r="P127" s="4">
        <v>76.069999999999993</v>
      </c>
      <c r="Q127" s="4">
        <v>62.59</v>
      </c>
      <c r="R127" s="4">
        <v>50.08</v>
      </c>
      <c r="S127" s="4">
        <v>76.55</v>
      </c>
      <c r="T127" s="4">
        <v>29.52</v>
      </c>
      <c r="U127" s="4">
        <v>15.8</v>
      </c>
      <c r="V127" s="4">
        <v>29.85</v>
      </c>
      <c r="W127" s="4">
        <v>15.57</v>
      </c>
      <c r="X127" s="4">
        <v>34.5</v>
      </c>
      <c r="Y127" s="4">
        <v>14.68</v>
      </c>
      <c r="Z127" s="4">
        <v>48.46</v>
      </c>
      <c r="AA127" s="4">
        <v>12.55</v>
      </c>
      <c r="AB127" s="4">
        <v>123.74</v>
      </c>
      <c r="AC127" s="4">
        <v>106.05</v>
      </c>
      <c r="AD127" s="4">
        <v>86.59</v>
      </c>
      <c r="AE127" s="4">
        <v>61.07</v>
      </c>
      <c r="AF127" s="4">
        <v>32.369999999999997</v>
      </c>
      <c r="AG127" s="4">
        <v>44.84</v>
      </c>
      <c r="AH127" s="4">
        <v>64.55</v>
      </c>
      <c r="AI127" s="4">
        <v>73.64</v>
      </c>
      <c r="AJ127" s="4">
        <v>162.12</v>
      </c>
      <c r="AK127" s="4">
        <v>25.89</v>
      </c>
      <c r="AL127" s="4">
        <v>10.82</v>
      </c>
      <c r="AM127" s="4">
        <v>27.44</v>
      </c>
      <c r="AN127" s="4">
        <v>13.64</v>
      </c>
      <c r="AO127" s="4">
        <v>12.24</v>
      </c>
      <c r="AP127" s="4">
        <v>13.87</v>
      </c>
      <c r="AQ127" s="4">
        <v>9.32</v>
      </c>
      <c r="AR127" s="4">
        <v>19.32</v>
      </c>
      <c r="AS127" s="4">
        <v>13.59</v>
      </c>
      <c r="AT127" s="4">
        <v>20.07</v>
      </c>
      <c r="AU127" s="4">
        <v>11.8</v>
      </c>
      <c r="AX127" s="3">
        <f t="shared" si="40"/>
        <v>2.2339601384947705</v>
      </c>
      <c r="AY127" s="3">
        <f t="shared" si="41"/>
        <v>2.2478014775101713</v>
      </c>
      <c r="AZ127" s="3">
        <f t="shared" si="42"/>
        <v>2.2251800081776829</v>
      </c>
      <c r="BA127" s="3">
        <f t="shared" si="43"/>
        <v>2.1647096635398793</v>
      </c>
      <c r="BB127" s="3">
        <f t="shared" si="44"/>
        <v>2.1644718242776899</v>
      </c>
      <c r="BC127" s="3">
        <f t="shared" si="45"/>
        <v>2.1861932499203514</v>
      </c>
      <c r="BD127" s="3">
        <f t="shared" si="46"/>
        <v>1.9295721790765499</v>
      </c>
      <c r="BE127" s="3">
        <f t="shared" si="47"/>
        <v>1.8812134162550191</v>
      </c>
      <c r="BF127" s="3">
        <f t="shared" si="48"/>
        <v>1.7965049515532963</v>
      </c>
      <c r="BG127" s="3">
        <f t="shared" si="49"/>
        <v>1.6996643202023733</v>
      </c>
      <c r="BH127" s="3">
        <f t="shared" si="50"/>
        <v>1.8839451950342798</v>
      </c>
      <c r="BI127" s="3">
        <f t="shared" si="51"/>
        <v>1.470116353151004</v>
      </c>
      <c r="BJ127" s="3">
        <f t="shared" si="52"/>
        <v>1.1986570869544226</v>
      </c>
      <c r="BK127" s="3">
        <f t="shared" si="53"/>
        <v>1.4749443354653879</v>
      </c>
      <c r="BL127" s="3">
        <f t="shared" si="54"/>
        <v>1.1922886125681202</v>
      </c>
      <c r="BM127" s="3">
        <f t="shared" si="55"/>
        <v>1.5378190950732742</v>
      </c>
      <c r="BN127" s="3">
        <f t="shared" si="56"/>
        <v>1.1667260555800518</v>
      </c>
      <c r="BO127" s="3">
        <f t="shared" si="57"/>
        <v>1.6853834098014875</v>
      </c>
      <c r="BP127" s="3">
        <f t="shared" si="58"/>
        <v>1.0986437258170569</v>
      </c>
      <c r="BQ127" s="3">
        <f t="shared" si="59"/>
        <v>2.0925101116839819</v>
      </c>
      <c r="BR127" s="3">
        <f t="shared" si="60"/>
        <v>2.0255106728525805</v>
      </c>
      <c r="BS127" s="3">
        <f t="shared" si="61"/>
        <v>1.9374677396433775</v>
      </c>
      <c r="BT127" s="3">
        <f t="shared" si="62"/>
        <v>1.7858279199958655</v>
      </c>
      <c r="BU127" s="3">
        <f t="shared" si="63"/>
        <v>1.5101426994025731</v>
      </c>
      <c r="BV127" s="3">
        <f t="shared" si="64"/>
        <v>1.6516656039229356</v>
      </c>
      <c r="BW127" s="3">
        <f t="shared" si="65"/>
        <v>1.8098962466024391</v>
      </c>
      <c r="BX127" s="3">
        <f t="shared" si="66"/>
        <v>1.867113779831977</v>
      </c>
      <c r="BY127" s="3">
        <f t="shared" si="67"/>
        <v>2.2098365950696555</v>
      </c>
      <c r="BZ127" s="3">
        <f t="shared" si="68"/>
        <v>1.4131320504348721</v>
      </c>
      <c r="CA127" s="3">
        <f t="shared" si="69"/>
        <v>1.0342272607705507</v>
      </c>
      <c r="CB127" s="3">
        <f t="shared" si="70"/>
        <v>1.4383841070347141</v>
      </c>
      <c r="CC127" s="3">
        <f t="shared" si="71"/>
        <v>1.1348143703204601</v>
      </c>
      <c r="CD127" s="3">
        <f t="shared" si="72"/>
        <v>1.0877814178095424</v>
      </c>
      <c r="CE127" s="3">
        <f t="shared" si="73"/>
        <v>1.1420764610732848</v>
      </c>
      <c r="CF127" s="3">
        <f t="shared" si="74"/>
        <v>0.96941591235398139</v>
      </c>
      <c r="CG127" s="3">
        <f t="shared" si="75"/>
        <v>1.2860071220794747</v>
      </c>
      <c r="CH127" s="3">
        <f t="shared" si="76"/>
        <v>1.1332194567324942</v>
      </c>
      <c r="CI127" s="3">
        <f t="shared" si="77"/>
        <v>1.3025473724874856</v>
      </c>
      <c r="CJ127" s="3">
        <f t="shared" si="78"/>
        <v>1.0718820073061255</v>
      </c>
    </row>
    <row r="128" spans="2:88" x14ac:dyDescent="0.15">
      <c r="B128" s="1" t="s">
        <v>936</v>
      </c>
      <c r="C128" s="1" t="s">
        <v>135</v>
      </c>
      <c r="D128" s="1" t="s">
        <v>134</v>
      </c>
      <c r="E128" s="2" t="s">
        <v>185</v>
      </c>
      <c r="F128" s="15" t="s">
        <v>682</v>
      </c>
      <c r="G128" s="1" t="s">
        <v>39</v>
      </c>
      <c r="H128" s="1" t="s">
        <v>40</v>
      </c>
      <c r="I128" s="4">
        <v>186.42</v>
      </c>
      <c r="J128" s="4">
        <v>192.98</v>
      </c>
      <c r="K128" s="4">
        <v>181.59</v>
      </c>
      <c r="L128" s="4">
        <v>161.19</v>
      </c>
      <c r="M128" s="4">
        <v>158.4</v>
      </c>
      <c r="N128" s="4">
        <v>169.01</v>
      </c>
      <c r="O128" s="4">
        <v>96.43</v>
      </c>
      <c r="P128" s="4">
        <v>88.2</v>
      </c>
      <c r="Q128" s="4">
        <v>70.75</v>
      </c>
      <c r="R128" s="4">
        <v>57.7</v>
      </c>
      <c r="S128" s="4">
        <v>94.91</v>
      </c>
      <c r="T128" s="4">
        <v>38.6</v>
      </c>
      <c r="U128" s="4">
        <v>18.93</v>
      </c>
      <c r="V128" s="4">
        <v>38.14</v>
      </c>
      <c r="W128" s="4">
        <v>19.27</v>
      </c>
      <c r="X128" s="4">
        <v>46.44</v>
      </c>
      <c r="Y128" s="4">
        <v>16.989999999999998</v>
      </c>
      <c r="Z128" s="4">
        <v>59.45</v>
      </c>
      <c r="AA128" s="4">
        <v>14.72</v>
      </c>
      <c r="AB128" s="4">
        <v>135.28</v>
      </c>
      <c r="AC128" s="4">
        <v>117.27</v>
      </c>
      <c r="AD128" s="4">
        <v>94.38</v>
      </c>
      <c r="AE128" s="4">
        <v>65.3</v>
      </c>
      <c r="AF128" s="4">
        <v>39.67</v>
      </c>
      <c r="AG128" s="4">
        <v>54.28</v>
      </c>
      <c r="AH128" s="4">
        <v>73.930000000000007</v>
      </c>
      <c r="AI128" s="4">
        <v>78.63</v>
      </c>
      <c r="AJ128" s="4">
        <v>180.42</v>
      </c>
      <c r="AK128" s="4">
        <v>29.68</v>
      </c>
      <c r="AL128" s="4">
        <v>12.47</v>
      </c>
      <c r="AM128" s="4"/>
      <c r="AN128" s="4"/>
      <c r="AO128" s="4"/>
      <c r="AP128" s="4">
        <v>17.07</v>
      </c>
      <c r="AQ128" s="4">
        <v>11.84</v>
      </c>
      <c r="AR128" s="4">
        <v>21.6</v>
      </c>
      <c r="AS128" s="4">
        <v>15.4</v>
      </c>
      <c r="AT128" s="4">
        <v>22.77</v>
      </c>
      <c r="AU128" s="4">
        <v>13.45</v>
      </c>
      <c r="AX128" s="3">
        <f t="shared" si="40"/>
        <v>2.2704925036386179</v>
      </c>
      <c r="AY128" s="3">
        <f t="shared" si="41"/>
        <v>2.2855123020662438</v>
      </c>
      <c r="AZ128" s="3">
        <f t="shared" si="42"/>
        <v>2.2590919286322144</v>
      </c>
      <c r="BA128" s="3">
        <f t="shared" si="43"/>
        <v>2.2073380952883563</v>
      </c>
      <c r="BB128" s="3">
        <f t="shared" si="44"/>
        <v>2.1997551772534747</v>
      </c>
      <c r="BC128" s="3">
        <f t="shared" si="45"/>
        <v>2.2279124017517482</v>
      </c>
      <c r="BD128" s="3">
        <f t="shared" si="46"/>
        <v>1.9842121667614339</v>
      </c>
      <c r="BE128" s="3">
        <f t="shared" si="47"/>
        <v>1.9454685851318196</v>
      </c>
      <c r="BF128" s="3">
        <f t="shared" si="48"/>
        <v>1.8497264441963279</v>
      </c>
      <c r="BG128" s="3">
        <f t="shared" si="49"/>
        <v>1.7611758131557314</v>
      </c>
      <c r="BH128" s="3">
        <f t="shared" si="50"/>
        <v>1.977311973396926</v>
      </c>
      <c r="BI128" s="3">
        <f t="shared" si="51"/>
        <v>1.5865873046717549</v>
      </c>
      <c r="BJ128" s="3">
        <f t="shared" si="52"/>
        <v>1.2771506139637967</v>
      </c>
      <c r="BK128" s="3">
        <f t="shared" si="53"/>
        <v>1.5813806887099868</v>
      </c>
      <c r="BL128" s="3">
        <f t="shared" si="54"/>
        <v>1.284881714655453</v>
      </c>
      <c r="BM128" s="3">
        <f t="shared" si="55"/>
        <v>1.6668922110665363</v>
      </c>
      <c r="BN128" s="3">
        <f t="shared" si="56"/>
        <v>1.2301933788690456</v>
      </c>
      <c r="BO128" s="3">
        <f t="shared" si="57"/>
        <v>1.7741518589547105</v>
      </c>
      <c r="BP128" s="3">
        <f t="shared" si="58"/>
        <v>1.1679078100014801</v>
      </c>
      <c r="BQ128" s="3">
        <f t="shared" si="59"/>
        <v>2.1312335945896854</v>
      </c>
      <c r="BR128" s="3">
        <f t="shared" si="60"/>
        <v>2.0691869251519095</v>
      </c>
      <c r="BS128" s="3">
        <f t="shared" si="61"/>
        <v>1.9748799730069304</v>
      </c>
      <c r="BT128" s="3">
        <f t="shared" si="62"/>
        <v>1.8149131812750738</v>
      </c>
      <c r="BU128" s="3">
        <f t="shared" si="63"/>
        <v>1.5984622004741504</v>
      </c>
      <c r="BV128" s="3">
        <f t="shared" si="64"/>
        <v>1.7346398389876996</v>
      </c>
      <c r="BW128" s="3">
        <f t="shared" si="65"/>
        <v>1.8688207061975175</v>
      </c>
      <c r="BX128" s="3">
        <f t="shared" si="66"/>
        <v>1.895588275666263</v>
      </c>
      <c r="BY128" s="3">
        <f t="shared" si="67"/>
        <v>2.2562846784841613</v>
      </c>
      <c r="BZ128" s="3">
        <f t="shared" si="68"/>
        <v>1.4724638966069894</v>
      </c>
      <c r="CA128" s="3">
        <f t="shared" si="69"/>
        <v>1.0958664534785427</v>
      </c>
      <c r="CB128" s="3" t="e">
        <f t="shared" si="70"/>
        <v>#NUM!</v>
      </c>
      <c r="CC128" s="3" t="e">
        <f t="shared" si="71"/>
        <v>#NUM!</v>
      </c>
      <c r="CD128" s="3" t="e">
        <f t="shared" si="72"/>
        <v>#NUM!</v>
      </c>
      <c r="CE128" s="3">
        <f t="shared" si="73"/>
        <v>1.2322335211147337</v>
      </c>
      <c r="CF128" s="3">
        <f t="shared" si="74"/>
        <v>1.073351702386901</v>
      </c>
      <c r="CG128" s="3">
        <f t="shared" si="75"/>
        <v>1.3344537511509309</v>
      </c>
      <c r="CH128" s="3">
        <f t="shared" si="76"/>
        <v>1.1875207208364631</v>
      </c>
      <c r="CI128" s="3">
        <f t="shared" si="77"/>
        <v>1.3573630306151427</v>
      </c>
      <c r="CJ128" s="3">
        <f t="shared" si="78"/>
        <v>1.1287222843384268</v>
      </c>
    </row>
    <row r="129" spans="2:88" x14ac:dyDescent="0.15">
      <c r="B129" s="1" t="s">
        <v>936</v>
      </c>
      <c r="C129" s="1" t="s">
        <v>133</v>
      </c>
      <c r="D129" s="1" t="s">
        <v>134</v>
      </c>
      <c r="E129" s="2" t="s">
        <v>186</v>
      </c>
      <c r="F129" s="15" t="s">
        <v>682</v>
      </c>
      <c r="G129" s="1" t="s">
        <v>45</v>
      </c>
      <c r="H129" s="1" t="s">
        <v>40</v>
      </c>
      <c r="I129" s="4">
        <v>182.6</v>
      </c>
      <c r="J129" s="4">
        <v>188.02</v>
      </c>
      <c r="K129" s="4">
        <v>177.9</v>
      </c>
      <c r="L129" s="4">
        <v>159.06</v>
      </c>
      <c r="M129" s="4">
        <v>153.08000000000001</v>
      </c>
      <c r="N129" s="4">
        <v>162.72999999999999</v>
      </c>
      <c r="O129" s="4">
        <v>96.05</v>
      </c>
      <c r="P129" s="4">
        <v>84.54</v>
      </c>
      <c r="Q129" s="4">
        <v>70.849999999999994</v>
      </c>
      <c r="R129" s="4">
        <v>55.78</v>
      </c>
      <c r="S129" s="4">
        <v>85.41</v>
      </c>
      <c r="T129" s="4">
        <v>35.46</v>
      </c>
      <c r="U129" s="4">
        <v>18.57</v>
      </c>
      <c r="V129" s="4">
        <v>35.369999999999997</v>
      </c>
      <c r="W129" s="4">
        <v>17.079999999999998</v>
      </c>
      <c r="X129" s="4">
        <v>41.8</v>
      </c>
      <c r="Y129" s="4">
        <v>16.45</v>
      </c>
      <c r="Z129" s="4">
        <v>52.88</v>
      </c>
      <c r="AA129" s="4">
        <v>11.56</v>
      </c>
      <c r="AB129" s="4">
        <v>133.71</v>
      </c>
      <c r="AC129" s="4">
        <v>114.53</v>
      </c>
      <c r="AD129" s="4">
        <v>91.87</v>
      </c>
      <c r="AE129" s="4">
        <v>65.92</v>
      </c>
      <c r="AF129" s="4">
        <v>37.99</v>
      </c>
      <c r="AG129" s="4">
        <v>49.03</v>
      </c>
      <c r="AH129" s="4">
        <v>64.34</v>
      </c>
      <c r="AI129" s="4">
        <v>77.06</v>
      </c>
      <c r="AJ129" s="4"/>
      <c r="AK129" s="4">
        <v>30.1</v>
      </c>
      <c r="AL129" s="4">
        <v>12.17</v>
      </c>
      <c r="AM129" s="4"/>
      <c r="AN129" s="4"/>
      <c r="AO129" s="4">
        <v>12.62</v>
      </c>
      <c r="AP129" s="4"/>
      <c r="AQ129" s="4">
        <v>10.85</v>
      </c>
      <c r="AR129" s="4">
        <v>21.48</v>
      </c>
      <c r="AS129" s="4">
        <v>15.04</v>
      </c>
      <c r="AT129" s="4">
        <v>23.54</v>
      </c>
      <c r="AU129" s="4">
        <v>13.69</v>
      </c>
      <c r="AX129" s="3">
        <f t="shared" si="40"/>
        <v>2.2615007731982799</v>
      </c>
      <c r="AY129" s="3">
        <f t="shared" si="41"/>
        <v>2.2742040483469532</v>
      </c>
      <c r="AZ129" s="3">
        <f t="shared" si="42"/>
        <v>2.2501759480839252</v>
      </c>
      <c r="BA129" s="3">
        <f t="shared" si="43"/>
        <v>2.2015609781167371</v>
      </c>
      <c r="BB129" s="3">
        <f t="shared" si="44"/>
        <v>2.1849184535524619</v>
      </c>
      <c r="BC129" s="3">
        <f t="shared" si="45"/>
        <v>2.211467624439142</v>
      </c>
      <c r="BD129" s="3">
        <f t="shared" si="46"/>
        <v>1.9824973691977124</v>
      </c>
      <c r="BE129" s="3">
        <f t="shared" si="47"/>
        <v>1.927062243493</v>
      </c>
      <c r="BF129" s="3">
        <f t="shared" si="48"/>
        <v>1.8503398545834793</v>
      </c>
      <c r="BG129" s="3">
        <f t="shared" si="49"/>
        <v>1.7464785099300311</v>
      </c>
      <c r="BH129" s="3">
        <f t="shared" si="50"/>
        <v>1.9315087218666176</v>
      </c>
      <c r="BI129" s="3">
        <f t="shared" si="51"/>
        <v>1.5497387312648989</v>
      </c>
      <c r="BJ129" s="3">
        <f t="shared" si="52"/>
        <v>1.2688119037397805</v>
      </c>
      <c r="BK129" s="3">
        <f t="shared" si="53"/>
        <v>1.5486350598147516</v>
      </c>
      <c r="BL129" s="3">
        <f t="shared" si="54"/>
        <v>1.2324878663529861</v>
      </c>
      <c r="BM129" s="3">
        <f t="shared" si="55"/>
        <v>1.6211762817750353</v>
      </c>
      <c r="BN129" s="3">
        <f t="shared" si="56"/>
        <v>1.216165902285993</v>
      </c>
      <c r="BO129" s="3">
        <f t="shared" si="57"/>
        <v>1.7232914464775839</v>
      </c>
      <c r="BP129" s="3">
        <f t="shared" si="58"/>
        <v>1.0629578340845103</v>
      </c>
      <c r="BQ129" s="3">
        <f t="shared" si="59"/>
        <v>2.1261638888058387</v>
      </c>
      <c r="BR129" s="3">
        <f t="shared" si="60"/>
        <v>2.0589192607188846</v>
      </c>
      <c r="BS129" s="3">
        <f t="shared" si="61"/>
        <v>1.9631737163752516</v>
      </c>
      <c r="BT129" s="3">
        <f t="shared" si="62"/>
        <v>1.8190171986890593</v>
      </c>
      <c r="BU129" s="3">
        <f t="shared" si="63"/>
        <v>1.5796692935547203</v>
      </c>
      <c r="BV129" s="3">
        <f t="shared" si="64"/>
        <v>1.6904618932461783</v>
      </c>
      <c r="BW129" s="3">
        <f t="shared" si="65"/>
        <v>1.808481056565951</v>
      </c>
      <c r="BX129" s="3">
        <f t="shared" si="66"/>
        <v>1.8868290046769822</v>
      </c>
      <c r="BY129" s="3" t="e">
        <f t="shared" si="67"/>
        <v>#NUM!</v>
      </c>
      <c r="BZ129" s="3">
        <f t="shared" si="68"/>
        <v>1.4785664955938433</v>
      </c>
      <c r="CA129" s="3">
        <f t="shared" si="69"/>
        <v>1.085290578230065</v>
      </c>
      <c r="CB129" s="3" t="e">
        <f t="shared" si="70"/>
        <v>#NUM!</v>
      </c>
      <c r="CC129" s="3" t="e">
        <f t="shared" si="71"/>
        <v>#NUM!</v>
      </c>
      <c r="CD129" s="3">
        <f t="shared" si="72"/>
        <v>1.1010593549081156</v>
      </c>
      <c r="CE129" s="3" t="e">
        <f t="shared" si="73"/>
        <v>#NUM!</v>
      </c>
      <c r="CF129" s="3">
        <f t="shared" si="74"/>
        <v>1.0354297381845483</v>
      </c>
      <c r="CG129" s="3">
        <f t="shared" si="75"/>
        <v>1.332034277027518</v>
      </c>
      <c r="CH129" s="3">
        <f t="shared" si="76"/>
        <v>1.1772478362556233</v>
      </c>
      <c r="CI129" s="3">
        <f t="shared" si="77"/>
        <v>1.3718064585074159</v>
      </c>
      <c r="CJ129" s="3">
        <f t="shared" si="78"/>
        <v>1.13640344813399</v>
      </c>
    </row>
    <row r="130" spans="2:88" x14ac:dyDescent="0.15">
      <c r="B130" s="1" t="s">
        <v>939</v>
      </c>
      <c r="C130" s="1" t="s">
        <v>375</v>
      </c>
      <c r="D130" s="1" t="s">
        <v>376</v>
      </c>
      <c r="E130" s="2" t="s">
        <v>377</v>
      </c>
      <c r="F130" s="15" t="s">
        <v>684</v>
      </c>
      <c r="G130" s="1" t="s">
        <v>90</v>
      </c>
      <c r="H130" s="1" t="s">
        <v>40</v>
      </c>
      <c r="I130" s="4"/>
      <c r="J130" s="4">
        <v>191.76</v>
      </c>
      <c r="K130" s="4">
        <v>179.92</v>
      </c>
      <c r="L130" s="4">
        <v>158.88</v>
      </c>
      <c r="M130" s="4">
        <v>157.65</v>
      </c>
      <c r="N130" s="4">
        <v>168.79</v>
      </c>
      <c r="O130" s="4">
        <v>93.87</v>
      </c>
      <c r="P130" s="4">
        <v>83.46</v>
      </c>
      <c r="Q130" s="4">
        <v>68.819999999999993</v>
      </c>
      <c r="R130" s="4">
        <v>64.31</v>
      </c>
      <c r="S130" s="4">
        <v>87.03</v>
      </c>
      <c r="T130" s="4">
        <v>34.369999999999997</v>
      </c>
      <c r="U130" s="4">
        <v>18.66</v>
      </c>
      <c r="V130" s="4">
        <v>34.090000000000003</v>
      </c>
      <c r="W130" s="4">
        <v>17.670000000000002</v>
      </c>
      <c r="X130" s="4">
        <v>41.16</v>
      </c>
      <c r="Y130" s="4">
        <v>16.649999999999999</v>
      </c>
      <c r="Z130" s="4">
        <v>57.68</v>
      </c>
      <c r="AA130" s="4">
        <v>13.83</v>
      </c>
      <c r="AB130" s="4">
        <v>133.35</v>
      </c>
      <c r="AC130" s="4">
        <v>115.47</v>
      </c>
      <c r="AD130" s="4">
        <v>93.94</v>
      </c>
      <c r="AE130" s="4">
        <v>65.010000000000005</v>
      </c>
      <c r="AF130" s="4"/>
      <c r="AG130" s="4">
        <v>51.02</v>
      </c>
      <c r="AH130" s="4">
        <v>69.17</v>
      </c>
      <c r="AI130" s="4">
        <v>79.599999999999994</v>
      </c>
      <c r="AJ130" s="4">
        <v>177.52</v>
      </c>
      <c r="AK130" s="4">
        <v>29.14</v>
      </c>
      <c r="AL130" s="4">
        <v>12.07</v>
      </c>
      <c r="AM130" s="4"/>
      <c r="AN130" s="4"/>
      <c r="AO130" s="4"/>
      <c r="AP130" s="4"/>
      <c r="AQ130" s="4"/>
      <c r="AR130" s="4"/>
      <c r="AS130" s="4">
        <v>14.07</v>
      </c>
      <c r="AT130" s="4"/>
      <c r="AU130" s="4">
        <v>12.7</v>
      </c>
      <c r="AX130" s="3" t="e">
        <f t="shared" si="40"/>
        <v>#NUM!</v>
      </c>
      <c r="AY130" s="3">
        <f t="shared" si="41"/>
        <v>2.2827580210255976</v>
      </c>
      <c r="AZ130" s="3">
        <f t="shared" si="42"/>
        <v>2.2550794424275757</v>
      </c>
      <c r="BA130" s="3">
        <f t="shared" si="43"/>
        <v>2.201069231151306</v>
      </c>
      <c r="BB130" s="3">
        <f t="shared" si="44"/>
        <v>2.1976939750839235</v>
      </c>
      <c r="BC130" s="3">
        <f t="shared" si="45"/>
        <v>2.2273467131814262</v>
      </c>
      <c r="BD130" s="3">
        <f t="shared" si="46"/>
        <v>1.9725268178658557</v>
      </c>
      <c r="BE130" s="3">
        <f t="shared" si="47"/>
        <v>1.9214783803756901</v>
      </c>
      <c r="BF130" s="3">
        <f t="shared" si="48"/>
        <v>1.8377146682849113</v>
      </c>
      <c r="BG130" s="3">
        <f t="shared" si="49"/>
        <v>1.8082785095827678</v>
      </c>
      <c r="BH130" s="3">
        <f t="shared" si="50"/>
        <v>1.9396689835223266</v>
      </c>
      <c r="BI130" s="3">
        <f t="shared" si="51"/>
        <v>1.5361795321372254</v>
      </c>
      <c r="BJ130" s="3">
        <f t="shared" si="52"/>
        <v>1.2709116394104811</v>
      </c>
      <c r="BK130" s="3">
        <f t="shared" si="53"/>
        <v>1.5326270012288912</v>
      </c>
      <c r="BL130" s="3">
        <f t="shared" si="54"/>
        <v>1.2472365495067641</v>
      </c>
      <c r="BM130" s="3">
        <f t="shared" si="55"/>
        <v>1.6144753660903952</v>
      </c>
      <c r="BN130" s="3">
        <f t="shared" si="56"/>
        <v>1.2214142378423387</v>
      </c>
      <c r="BO130" s="3">
        <f t="shared" si="57"/>
        <v>1.7610252517113727</v>
      </c>
      <c r="BP130" s="3">
        <f t="shared" si="58"/>
        <v>1.1408221801093106</v>
      </c>
      <c r="BQ130" s="3">
        <f t="shared" si="59"/>
        <v>2.1249930200258951</v>
      </c>
      <c r="BR130" s="3">
        <f t="shared" si="60"/>
        <v>2.0624691658142535</v>
      </c>
      <c r="BS130" s="3">
        <f t="shared" si="61"/>
        <v>1.97285055584723</v>
      </c>
      <c r="BT130" s="3">
        <f t="shared" si="62"/>
        <v>1.8129801660394804</v>
      </c>
      <c r="BU130" s="3" t="e">
        <f t="shared" si="63"/>
        <v>#NUM!</v>
      </c>
      <c r="BV130" s="3">
        <f t="shared" si="64"/>
        <v>1.7077404542737713</v>
      </c>
      <c r="BW130" s="3">
        <f t="shared" si="65"/>
        <v>1.8399177756786811</v>
      </c>
      <c r="BX130" s="3">
        <f t="shared" si="66"/>
        <v>1.9009130677376691</v>
      </c>
      <c r="BY130" s="3">
        <f t="shared" si="67"/>
        <v>2.2492472892239519</v>
      </c>
      <c r="BZ130" s="3">
        <f t="shared" si="68"/>
        <v>1.4644895474339714</v>
      </c>
      <c r="CA130" s="3">
        <f t="shared" si="69"/>
        <v>1.0817072700973491</v>
      </c>
      <c r="CB130" s="3" t="e">
        <f t="shared" si="70"/>
        <v>#NUM!</v>
      </c>
      <c r="CC130" s="3" t="e">
        <f t="shared" si="71"/>
        <v>#NUM!</v>
      </c>
      <c r="CD130" s="3" t="e">
        <f t="shared" si="72"/>
        <v>#NUM!</v>
      </c>
      <c r="CE130" s="3" t="e">
        <f t="shared" si="73"/>
        <v>#NUM!</v>
      </c>
      <c r="CF130" s="3" t="e">
        <f t="shared" si="74"/>
        <v>#NUM!</v>
      </c>
      <c r="CG130" s="3" t="e">
        <f t="shared" si="75"/>
        <v>#NUM!</v>
      </c>
      <c r="CH130" s="3">
        <f t="shared" si="76"/>
        <v>1.1482940974347458</v>
      </c>
      <c r="CI130" s="3" t="e">
        <f t="shared" si="77"/>
        <v>#NUM!</v>
      </c>
      <c r="CJ130" s="3">
        <f t="shared" si="78"/>
        <v>1.1038037209559568</v>
      </c>
    </row>
    <row r="131" spans="2:88" x14ac:dyDescent="0.15">
      <c r="B131" s="3" t="s">
        <v>938</v>
      </c>
      <c r="C131" s="1" t="s">
        <v>526</v>
      </c>
      <c r="D131" s="1" t="s">
        <v>376</v>
      </c>
      <c r="E131" s="2" t="s">
        <v>527</v>
      </c>
      <c r="F131" s="15" t="s">
        <v>683</v>
      </c>
      <c r="G131" s="1" t="s">
        <v>45</v>
      </c>
      <c r="H131" s="1" t="s">
        <v>53</v>
      </c>
      <c r="I131" s="4">
        <v>188.25</v>
      </c>
      <c r="J131" s="4">
        <v>196</v>
      </c>
      <c r="K131" s="4">
        <v>184.88</v>
      </c>
      <c r="L131" s="4">
        <v>164.49</v>
      </c>
      <c r="M131" s="4">
        <v>160.5</v>
      </c>
      <c r="N131" s="4">
        <v>171.76</v>
      </c>
      <c r="O131" s="4">
        <v>95.75</v>
      </c>
      <c r="P131" s="4">
        <v>84.85</v>
      </c>
      <c r="Q131" s="4">
        <v>69.86</v>
      </c>
      <c r="R131" s="4">
        <v>54.14</v>
      </c>
      <c r="S131" s="4">
        <v>86.88</v>
      </c>
      <c r="T131" s="4">
        <v>35.1</v>
      </c>
      <c r="U131" s="4">
        <v>19.57</v>
      </c>
      <c r="V131" s="4">
        <v>34.92</v>
      </c>
      <c r="W131" s="4">
        <v>19.03</v>
      </c>
      <c r="X131" s="4">
        <v>42.3</v>
      </c>
      <c r="Y131" s="4">
        <v>16.850000000000001</v>
      </c>
      <c r="Z131" s="4">
        <v>58.14</v>
      </c>
      <c r="AA131" s="4">
        <v>13.71</v>
      </c>
      <c r="AB131" s="4">
        <v>138.38</v>
      </c>
      <c r="AC131" s="4">
        <v>120.26</v>
      </c>
      <c r="AD131" s="4">
        <v>97.89</v>
      </c>
      <c r="AE131" s="4">
        <v>69.34</v>
      </c>
      <c r="AF131" s="4">
        <v>39.53</v>
      </c>
      <c r="AG131" s="4">
        <v>49.31</v>
      </c>
      <c r="AH131" s="4">
        <v>72.709999999999994</v>
      </c>
      <c r="AI131" s="4">
        <v>82.7</v>
      </c>
      <c r="AJ131" s="4"/>
      <c r="AL131" s="4"/>
      <c r="AM131" s="4"/>
      <c r="AN131" s="4"/>
      <c r="AO131" s="4"/>
      <c r="AP131" s="4"/>
      <c r="AQ131" s="4">
        <v>10.43</v>
      </c>
      <c r="AR131" s="4"/>
      <c r="AS131" s="4">
        <v>14.94</v>
      </c>
      <c r="AT131" s="4"/>
      <c r="AU131" s="4"/>
      <c r="AX131" s="3">
        <f t="shared" ref="AX131:AX194" si="79">LOG10(I131)</f>
        <v>2.2747349848727381</v>
      </c>
      <c r="AY131" s="3">
        <f t="shared" ref="AY131:AY194" si="80">LOG10(J131)</f>
        <v>2.2922560713564759</v>
      </c>
      <c r="AZ131" s="3">
        <f t="shared" ref="AZ131:AZ194" si="81">LOG10(K131)</f>
        <v>2.2668899324710527</v>
      </c>
      <c r="BA131" s="3">
        <f t="shared" ref="BA131:BA194" si="82">LOG10(L131)</f>
        <v>2.2161395006031435</v>
      </c>
      <c r="BB131" s="3">
        <f t="shared" ref="BB131:BB194" si="83">LOG10(M131)</f>
        <v>2.2054750367408911</v>
      </c>
      <c r="BC131" s="3">
        <f t="shared" ref="BC131:BC194" si="84">LOG10(N131)</f>
        <v>2.2349220314281921</v>
      </c>
      <c r="BD131" s="3">
        <f t="shared" ref="BD131:BD194" si="85">LOG10(O131)</f>
        <v>1.9811387826406603</v>
      </c>
      <c r="BE131" s="3">
        <f t="shared" ref="BE131:BE194" si="86">LOG10(P131)</f>
        <v>1.9286518466536946</v>
      </c>
      <c r="BF131" s="3">
        <f t="shared" ref="BF131:BF194" si="87">LOG10(Q131)</f>
        <v>1.8442285813016279</v>
      </c>
      <c r="BG131" s="3">
        <f t="shared" ref="BG131:BG194" si="88">LOG10(R131)</f>
        <v>1.7335182514344876</v>
      </c>
      <c r="BH131" s="3">
        <f t="shared" ref="BH131:BH194" si="89">LOG10(S131)</f>
        <v>1.9389198122447717</v>
      </c>
      <c r="BI131" s="3">
        <f t="shared" ref="BI131:BI194" si="90">LOG10(T131)</f>
        <v>1.5453071164658241</v>
      </c>
      <c r="BJ131" s="3">
        <f t="shared" ref="BJ131:BJ194" si="91">LOG10(U131)</f>
        <v>1.2915908256580011</v>
      </c>
      <c r="BK131" s="3">
        <f t="shared" ref="BK131:BK194" si="92">LOG10(V131)</f>
        <v>1.5430742350335322</v>
      </c>
      <c r="BL131" s="3">
        <f t="shared" ref="BL131:BL194" si="93">LOG10(W131)</f>
        <v>1.2794387882870204</v>
      </c>
      <c r="BM131" s="3">
        <f t="shared" ref="BM131:BM194" si="94">LOG10(X131)</f>
        <v>1.6263403673750423</v>
      </c>
      <c r="BN131" s="3">
        <f t="shared" ref="BN131:BN194" si="95">LOG10(Y131)</f>
        <v>1.2265999052073575</v>
      </c>
      <c r="BO131" s="3">
        <f t="shared" ref="BO131:BO194" si="96">LOG10(Z131)</f>
        <v>1.764475027434409</v>
      </c>
      <c r="BP131" s="3">
        <f t="shared" ref="BP131:BP194" si="97">LOG10(AA131)</f>
        <v>1.1370374547895128</v>
      </c>
      <c r="BQ131" s="3">
        <f t="shared" ref="BQ131:BQ194" si="98">LOG10(AB131)</f>
        <v>2.1410733262674753</v>
      </c>
      <c r="BR131" s="3">
        <f t="shared" ref="BR131:BR194" si="99">LOG10(AC131)</f>
        <v>2.0801211995094802</v>
      </c>
      <c r="BS131" s="3">
        <f t="shared" ref="BS131:BS194" si="100">LOG10(AD131)</f>
        <v>1.9907383285075373</v>
      </c>
      <c r="BT131" s="3">
        <f t="shared" ref="BT131:BT194" si="101">LOG10(AE131)</f>
        <v>1.840983837320378</v>
      </c>
      <c r="BU131" s="3">
        <f t="shared" ref="BU131:BU194" si="102">LOG10(AF131)</f>
        <v>1.5969268143429707</v>
      </c>
      <c r="BV131" s="3">
        <f t="shared" ref="BV131:BV194" si="103">LOG10(AG131)</f>
        <v>1.6929350025311378</v>
      </c>
      <c r="BW131" s="3">
        <f t="shared" ref="BW131:BW194" si="104">LOG10(AH131)</f>
        <v>1.8615941446438653</v>
      </c>
      <c r="BX131" s="3">
        <f t="shared" ref="BX131:BX194" si="105">LOG10(AI131)</f>
        <v>1.9175055095525466</v>
      </c>
      <c r="BY131" s="3" t="e">
        <f t="shared" ref="BY131:BY194" si="106">LOG10(AJ131)</f>
        <v>#NUM!</v>
      </c>
      <c r="BZ131" s="3" t="e">
        <f t="shared" ref="BZ131:BZ194" si="107">LOG10(AK131)</f>
        <v>#NUM!</v>
      </c>
      <c r="CA131" s="3" t="e">
        <f t="shared" ref="CA131:CA194" si="108">LOG10(AL131)</f>
        <v>#NUM!</v>
      </c>
      <c r="CB131" s="3" t="e">
        <f t="shared" ref="CB131:CB194" si="109">LOG10(AM131)</f>
        <v>#NUM!</v>
      </c>
      <c r="CC131" s="3" t="e">
        <f t="shared" ref="CC131:CC194" si="110">LOG10(AN131)</f>
        <v>#NUM!</v>
      </c>
      <c r="CD131" s="3" t="e">
        <f t="shared" ref="CD131:CD194" si="111">LOG10(AO131)</f>
        <v>#NUM!</v>
      </c>
      <c r="CE131" s="3" t="e">
        <f t="shared" ref="CE131:CE194" si="112">LOG10(AP131)</f>
        <v>#NUM!</v>
      </c>
      <c r="CF131" s="3">
        <f t="shared" ref="CF131:CF194" si="113">LOG10(AQ131)</f>
        <v>1.0182843084265309</v>
      </c>
      <c r="CG131" s="3" t="e">
        <f t="shared" ref="CG131:CG194" si="114">LOG10(AR131)</f>
        <v>#NUM!</v>
      </c>
      <c r="CH131" s="3">
        <f t="shared" ref="CH131:CH194" si="115">LOG10(AS131)</f>
        <v>1.17435059747938</v>
      </c>
      <c r="CI131" s="3" t="e">
        <f t="shared" ref="CI131:CI194" si="116">LOG10(AT131)</f>
        <v>#NUM!</v>
      </c>
      <c r="CJ131" s="3" t="e">
        <f t="shared" ref="CJ131:CJ194" si="117">LOG10(AU131)</f>
        <v>#NUM!</v>
      </c>
    </row>
    <row r="132" spans="2:88" x14ac:dyDescent="0.15">
      <c r="B132" s="3" t="s">
        <v>938</v>
      </c>
      <c r="C132" s="1" t="s">
        <v>529</v>
      </c>
      <c r="D132" s="1" t="s">
        <v>376</v>
      </c>
      <c r="E132" s="2" t="s">
        <v>530</v>
      </c>
      <c r="F132" s="15" t="s">
        <v>683</v>
      </c>
      <c r="G132" s="1" t="s">
        <v>90</v>
      </c>
      <c r="H132" s="1" t="s">
        <v>310</v>
      </c>
      <c r="I132" s="4">
        <v>188.59</v>
      </c>
      <c r="J132" s="4">
        <v>194.93</v>
      </c>
      <c r="K132" s="4">
        <v>183.29</v>
      </c>
      <c r="L132" s="4">
        <v>164.24</v>
      </c>
      <c r="M132" s="4">
        <v>159.33000000000001</v>
      </c>
      <c r="N132" s="4">
        <v>169.94</v>
      </c>
      <c r="O132" s="4">
        <v>93.93</v>
      </c>
      <c r="P132" s="4"/>
      <c r="Q132" s="4"/>
      <c r="R132" s="4"/>
      <c r="S132" s="4">
        <v>86.32</v>
      </c>
      <c r="T132" s="4"/>
      <c r="U132" s="4">
        <v>21.35</v>
      </c>
      <c r="V132" s="4">
        <v>38.380000000000003</v>
      </c>
      <c r="W132" s="4">
        <v>18.07</v>
      </c>
      <c r="X132" s="4">
        <v>42.18</v>
      </c>
      <c r="Y132" s="4">
        <v>16.25</v>
      </c>
      <c r="Z132" s="4">
        <v>57.03</v>
      </c>
      <c r="AA132" s="4">
        <v>12.95</v>
      </c>
      <c r="AB132" s="4"/>
      <c r="AC132" s="4">
        <v>120.38</v>
      </c>
      <c r="AD132" s="4">
        <v>98.48</v>
      </c>
      <c r="AE132" s="4">
        <v>69.569999999999993</v>
      </c>
      <c r="AF132" s="4">
        <v>37.97</v>
      </c>
      <c r="AG132" s="4">
        <v>50</v>
      </c>
      <c r="AH132" s="4">
        <v>75.13</v>
      </c>
      <c r="AI132" s="4"/>
      <c r="AJ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X132" s="3">
        <f t="shared" si="79"/>
        <v>2.2755186605118105</v>
      </c>
      <c r="AY132" s="3">
        <f t="shared" si="80"/>
        <v>2.2898786827904165</v>
      </c>
      <c r="AZ132" s="3">
        <f t="shared" si="81"/>
        <v>2.2631387712181423</v>
      </c>
      <c r="BA132" s="3">
        <f t="shared" si="82"/>
        <v>2.2154789363625356</v>
      </c>
      <c r="BB132" s="3">
        <f t="shared" si="83"/>
        <v>2.2022975561387996</v>
      </c>
      <c r="BC132" s="3">
        <f t="shared" si="84"/>
        <v>2.2302956139170469</v>
      </c>
      <c r="BD132" s="3">
        <f t="shared" si="85"/>
        <v>1.9728043223365777</v>
      </c>
      <c r="BE132" s="3" t="e">
        <f t="shared" si="86"/>
        <v>#NUM!</v>
      </c>
      <c r="BF132" s="3" t="e">
        <f t="shared" si="87"/>
        <v>#NUM!</v>
      </c>
      <c r="BG132" s="3" t="e">
        <f t="shared" si="88"/>
        <v>#NUM!</v>
      </c>
      <c r="BH132" s="3">
        <f t="shared" si="89"/>
        <v>1.9361114316748542</v>
      </c>
      <c r="BI132" s="3" t="e">
        <f t="shared" si="90"/>
        <v>#NUM!</v>
      </c>
      <c r="BJ132" s="3">
        <f t="shared" si="91"/>
        <v>1.3293978793610426</v>
      </c>
      <c r="BK132" s="3">
        <f t="shared" si="92"/>
        <v>1.5841049703994527</v>
      </c>
      <c r="BL132" s="3">
        <f t="shared" si="93"/>
        <v>1.2569581525609319</v>
      </c>
      <c r="BM132" s="3">
        <f t="shared" si="94"/>
        <v>1.6251065754034675</v>
      </c>
      <c r="BN132" s="3">
        <f t="shared" si="95"/>
        <v>1.2108533653148932</v>
      </c>
      <c r="BO132" s="3">
        <f t="shared" si="96"/>
        <v>1.7561033715851055</v>
      </c>
      <c r="BP132" s="3">
        <f t="shared" si="97"/>
        <v>1.1122697684172707</v>
      </c>
      <c r="BQ132" s="3" t="e">
        <f t="shared" si="98"/>
        <v>#NUM!</v>
      </c>
      <c r="BR132" s="3">
        <f t="shared" si="99"/>
        <v>2.0805543389887711</v>
      </c>
      <c r="BS132" s="3">
        <f t="shared" si="100"/>
        <v>1.9933480399232599</v>
      </c>
      <c r="BT132" s="3">
        <f t="shared" si="101"/>
        <v>1.8424220033576497</v>
      </c>
      <c r="BU132" s="3">
        <f t="shared" si="102"/>
        <v>1.5794405971397971</v>
      </c>
      <c r="BV132" s="3">
        <f t="shared" si="103"/>
        <v>1.6989700043360187</v>
      </c>
      <c r="BW132" s="3">
        <f t="shared" si="104"/>
        <v>1.8758133888397577</v>
      </c>
      <c r="BX132" s="3" t="e">
        <f t="shared" si="105"/>
        <v>#NUM!</v>
      </c>
      <c r="BY132" s="3" t="e">
        <f t="shared" si="106"/>
        <v>#NUM!</v>
      </c>
      <c r="BZ132" s="3" t="e">
        <f t="shared" si="107"/>
        <v>#NUM!</v>
      </c>
      <c r="CA132" s="3" t="e">
        <f t="shared" si="108"/>
        <v>#NUM!</v>
      </c>
      <c r="CB132" s="3" t="e">
        <f t="shared" si="109"/>
        <v>#NUM!</v>
      </c>
      <c r="CC132" s="3" t="e">
        <f t="shared" si="110"/>
        <v>#NUM!</v>
      </c>
      <c r="CD132" s="3" t="e">
        <f t="shared" si="111"/>
        <v>#NUM!</v>
      </c>
      <c r="CE132" s="3" t="e">
        <f t="shared" si="112"/>
        <v>#NUM!</v>
      </c>
      <c r="CF132" s="3" t="e">
        <f t="shared" si="113"/>
        <v>#NUM!</v>
      </c>
      <c r="CG132" s="3" t="e">
        <f t="shared" si="114"/>
        <v>#NUM!</v>
      </c>
      <c r="CH132" s="3" t="e">
        <f t="shared" si="115"/>
        <v>#NUM!</v>
      </c>
      <c r="CI132" s="3" t="e">
        <f t="shared" si="116"/>
        <v>#NUM!</v>
      </c>
      <c r="CJ132" s="3" t="e">
        <f t="shared" si="117"/>
        <v>#NUM!</v>
      </c>
    </row>
    <row r="133" spans="2:88" x14ac:dyDescent="0.15">
      <c r="B133" s="3" t="s">
        <v>938</v>
      </c>
      <c r="C133" s="1" t="s">
        <v>532</v>
      </c>
      <c r="D133" s="1" t="s">
        <v>376</v>
      </c>
      <c r="E133" s="2" t="s">
        <v>533</v>
      </c>
      <c r="F133" s="15" t="s">
        <v>683</v>
      </c>
      <c r="G133" s="1" t="s">
        <v>90</v>
      </c>
      <c r="H133" s="1" t="s">
        <v>73</v>
      </c>
      <c r="I133" s="4"/>
      <c r="J133" s="4">
        <v>202.76</v>
      </c>
      <c r="K133" s="4">
        <v>188.8</v>
      </c>
      <c r="L133" s="4">
        <v>170.88</v>
      </c>
      <c r="M133" s="4">
        <v>163.29</v>
      </c>
      <c r="N133" s="4">
        <v>177.41</v>
      </c>
      <c r="O133" s="4">
        <v>95.4</v>
      </c>
      <c r="P133" s="4">
        <v>83.82</v>
      </c>
      <c r="Q133" s="4"/>
      <c r="R133" s="4"/>
      <c r="S133" s="4">
        <v>88.85</v>
      </c>
      <c r="T133" s="4"/>
      <c r="U133" s="4">
        <v>19.84</v>
      </c>
      <c r="V133" s="4"/>
      <c r="W133" s="4"/>
      <c r="X133" s="4"/>
      <c r="Y133" s="4"/>
      <c r="Z133" s="4"/>
      <c r="AA133" s="4"/>
      <c r="AB133" s="4">
        <v>142.66</v>
      </c>
      <c r="AC133" s="4">
        <v>121.81</v>
      </c>
      <c r="AD133" s="4">
        <v>100.56</v>
      </c>
      <c r="AE133" s="4">
        <v>73.180000000000007</v>
      </c>
      <c r="AF133" s="4">
        <v>39.340000000000003</v>
      </c>
      <c r="AG133" s="4">
        <v>50.59</v>
      </c>
      <c r="AH133" s="4"/>
      <c r="AI133" s="4"/>
      <c r="AJ133" s="4"/>
      <c r="AL133" s="4"/>
      <c r="AM133" s="4"/>
      <c r="AN133" s="4"/>
      <c r="AO133" s="4"/>
      <c r="AP133" s="4">
        <v>15.12</v>
      </c>
      <c r="AQ133" s="4"/>
      <c r="AR133" s="4"/>
      <c r="AS133" s="4">
        <v>14.74</v>
      </c>
      <c r="AT133" s="4"/>
      <c r="AU133" s="4"/>
      <c r="AX133" s="3" t="e">
        <f t="shared" si="79"/>
        <v>#NUM!</v>
      </c>
      <c r="AY133" s="3">
        <f t="shared" si="80"/>
        <v>2.3069822825513642</v>
      </c>
      <c r="AZ133" s="3">
        <f t="shared" si="81"/>
        <v>2.2760019899620501</v>
      </c>
      <c r="BA133" s="3">
        <f t="shared" si="82"/>
        <v>2.2326912353484625</v>
      </c>
      <c r="BB133" s="3">
        <f t="shared" si="83"/>
        <v>2.2129595890367364</v>
      </c>
      <c r="BC133" s="3">
        <f t="shared" si="84"/>
        <v>2.2489780958926535</v>
      </c>
      <c r="BD133" s="3">
        <f t="shared" si="85"/>
        <v>1.9795483747040952</v>
      </c>
      <c r="BE133" s="3">
        <f t="shared" si="86"/>
        <v>1.9233476564978256</v>
      </c>
      <c r="BF133" s="3" t="e">
        <f t="shared" si="87"/>
        <v>#NUM!</v>
      </c>
      <c r="BG133" s="3" t="e">
        <f t="shared" si="88"/>
        <v>#NUM!</v>
      </c>
      <c r="BH133" s="3">
        <f t="shared" si="89"/>
        <v>1.9486574321413204</v>
      </c>
      <c r="BI133" s="3" t="e">
        <f t="shared" si="90"/>
        <v>#NUM!</v>
      </c>
      <c r="BJ133" s="3">
        <f t="shared" si="91"/>
        <v>1.2975416678181599</v>
      </c>
      <c r="BK133" s="3" t="e">
        <f t="shared" si="92"/>
        <v>#NUM!</v>
      </c>
      <c r="BL133" s="3" t="e">
        <f t="shared" si="93"/>
        <v>#NUM!</v>
      </c>
      <c r="BM133" s="3" t="e">
        <f t="shared" si="94"/>
        <v>#NUM!</v>
      </c>
      <c r="BN133" s="3" t="e">
        <f t="shared" si="95"/>
        <v>#NUM!</v>
      </c>
      <c r="BO133" s="3" t="e">
        <f t="shared" si="96"/>
        <v>#NUM!</v>
      </c>
      <c r="BP133" s="3" t="e">
        <f t="shared" si="97"/>
        <v>#NUM!</v>
      </c>
      <c r="BQ133" s="3">
        <f t="shared" si="98"/>
        <v>2.1543022196846646</v>
      </c>
      <c r="BR133" s="3">
        <f t="shared" si="99"/>
        <v>2.0856829431946151</v>
      </c>
      <c r="BS133" s="3">
        <f t="shared" si="100"/>
        <v>2.0024252646779015</v>
      </c>
      <c r="BT133" s="3">
        <f t="shared" si="101"/>
        <v>1.8643924051505887</v>
      </c>
      <c r="BU133" s="3">
        <f t="shared" si="102"/>
        <v>1.594834355583318</v>
      </c>
      <c r="BV133" s="3">
        <f t="shared" si="103"/>
        <v>1.7040646794085674</v>
      </c>
      <c r="BW133" s="3" t="e">
        <f t="shared" si="104"/>
        <v>#NUM!</v>
      </c>
      <c r="BX133" s="3" t="e">
        <f t="shared" si="105"/>
        <v>#NUM!</v>
      </c>
      <c r="BY133" s="3" t="e">
        <f t="shared" si="106"/>
        <v>#NUM!</v>
      </c>
      <c r="BZ133" s="3" t="e">
        <f t="shared" si="107"/>
        <v>#NUM!</v>
      </c>
      <c r="CA133" s="3" t="e">
        <f t="shared" si="108"/>
        <v>#NUM!</v>
      </c>
      <c r="CB133" s="3" t="e">
        <f t="shared" si="109"/>
        <v>#NUM!</v>
      </c>
      <c r="CC133" s="3" t="e">
        <f t="shared" si="110"/>
        <v>#NUM!</v>
      </c>
      <c r="CD133" s="3" t="e">
        <f t="shared" si="111"/>
        <v>#NUM!</v>
      </c>
      <c r="CE133" s="3">
        <f t="shared" si="112"/>
        <v>1.1795517911651876</v>
      </c>
      <c r="CF133" s="3" t="e">
        <f t="shared" si="113"/>
        <v>#NUM!</v>
      </c>
      <c r="CG133" s="3" t="e">
        <f t="shared" si="114"/>
        <v>#NUM!</v>
      </c>
      <c r="CH133" s="3">
        <f t="shared" si="115"/>
        <v>1.1684974835230326</v>
      </c>
      <c r="CI133" s="3" t="e">
        <f t="shared" si="116"/>
        <v>#NUM!</v>
      </c>
      <c r="CJ133" s="3" t="e">
        <f t="shared" si="117"/>
        <v>#NUM!</v>
      </c>
    </row>
    <row r="134" spans="2:88" x14ac:dyDescent="0.15">
      <c r="B134" s="3" t="s">
        <v>938</v>
      </c>
      <c r="C134" s="1" t="s">
        <v>539</v>
      </c>
      <c r="D134" s="1" t="s">
        <v>376</v>
      </c>
      <c r="E134" s="2" t="s">
        <v>538</v>
      </c>
      <c r="F134" s="15" t="s">
        <v>683</v>
      </c>
      <c r="G134" s="1" t="s">
        <v>90</v>
      </c>
      <c r="H134" s="1" t="s">
        <v>67</v>
      </c>
      <c r="I134" s="4">
        <v>180.23</v>
      </c>
      <c r="J134" s="4">
        <v>186.85</v>
      </c>
      <c r="K134" s="4">
        <v>175.27</v>
      </c>
      <c r="L134" s="4">
        <v>157.41</v>
      </c>
      <c r="M134" s="4">
        <v>152.62</v>
      </c>
      <c r="N134" s="4">
        <v>164.07</v>
      </c>
      <c r="O134" s="4">
        <v>93.5</v>
      </c>
      <c r="P134" s="4">
        <v>84.37</v>
      </c>
      <c r="Q134" s="4">
        <v>68.34</v>
      </c>
      <c r="R134" s="4">
        <v>55.85</v>
      </c>
      <c r="S134" s="4">
        <v>88.47</v>
      </c>
      <c r="T134" s="4">
        <v>34.880000000000003</v>
      </c>
      <c r="U134" s="4">
        <v>18.78</v>
      </c>
      <c r="V134" s="4">
        <v>37.630000000000003</v>
      </c>
      <c r="W134" s="4">
        <v>17.329999999999998</v>
      </c>
      <c r="X134" s="4">
        <v>43.67</v>
      </c>
      <c r="Y134" s="4">
        <v>15.81</v>
      </c>
      <c r="Z134" s="4">
        <v>57.67</v>
      </c>
      <c r="AA134" s="4">
        <v>12.9</v>
      </c>
      <c r="AB134" s="4">
        <v>130.55000000000001</v>
      </c>
      <c r="AC134" s="4">
        <v>110.27</v>
      </c>
      <c r="AD134" s="4">
        <v>89.99</v>
      </c>
      <c r="AE134" s="4">
        <v>64.38</v>
      </c>
      <c r="AF134" s="4">
        <v>37.799999999999997</v>
      </c>
      <c r="AG134" s="4">
        <v>52.33</v>
      </c>
      <c r="AH134" s="4">
        <v>73.14</v>
      </c>
      <c r="AI134" s="4">
        <v>75.5</v>
      </c>
      <c r="AJ134" s="4">
        <v>173.79</v>
      </c>
      <c r="AL134" s="4"/>
      <c r="AM134" s="4"/>
      <c r="AN134" s="4"/>
      <c r="AO134" s="4">
        <v>12.51</v>
      </c>
      <c r="AP134" s="4">
        <v>15.42</v>
      </c>
      <c r="AQ134" s="4">
        <v>10.38</v>
      </c>
      <c r="AR134" s="4">
        <v>20.21</v>
      </c>
      <c r="AS134" s="4">
        <v>13.83</v>
      </c>
      <c r="AT134" s="4"/>
      <c r="AU134" s="4">
        <v>11.96</v>
      </c>
      <c r="AX134" s="3">
        <f t="shared" si="79"/>
        <v>2.2558270827032345</v>
      </c>
      <c r="AY134" s="3">
        <f t="shared" si="80"/>
        <v>2.2714931021856564</v>
      </c>
      <c r="AZ134" s="3">
        <f t="shared" si="81"/>
        <v>2.2437075866617904</v>
      </c>
      <c r="BA134" s="3">
        <f t="shared" si="82"/>
        <v>2.1970323189180014</v>
      </c>
      <c r="BB134" s="3">
        <f t="shared" si="83"/>
        <v>2.1836114492184326</v>
      </c>
      <c r="BC134" s="3">
        <f t="shared" si="84"/>
        <v>2.215029178094301</v>
      </c>
      <c r="BD134" s="3">
        <f t="shared" si="85"/>
        <v>1.9708116108725178</v>
      </c>
      <c r="BE134" s="3">
        <f t="shared" si="86"/>
        <v>1.9261880491072061</v>
      </c>
      <c r="BF134" s="3">
        <f t="shared" si="87"/>
        <v>1.834674974462744</v>
      </c>
      <c r="BG134" s="3">
        <f t="shared" si="88"/>
        <v>1.7470231774516278</v>
      </c>
      <c r="BH134" s="3">
        <f t="shared" si="89"/>
        <v>1.9467960272714604</v>
      </c>
      <c r="BI134" s="3">
        <f t="shared" si="90"/>
        <v>1.5425764762605296</v>
      </c>
      <c r="BJ134" s="3">
        <f t="shared" si="91"/>
        <v>1.2736955879300922</v>
      </c>
      <c r="BK134" s="3">
        <f t="shared" si="92"/>
        <v>1.5755342183198644</v>
      </c>
      <c r="BL134" s="3">
        <f t="shared" si="93"/>
        <v>1.2387985627139169</v>
      </c>
      <c r="BM134" s="3">
        <f t="shared" si="94"/>
        <v>1.6401831919213401</v>
      </c>
      <c r="BN134" s="3">
        <f t="shared" si="95"/>
        <v>1.1989318699322091</v>
      </c>
      <c r="BO134" s="3">
        <f t="shared" si="96"/>
        <v>1.7609499514108973</v>
      </c>
      <c r="BP134" s="3">
        <f t="shared" si="97"/>
        <v>1.110589710299249</v>
      </c>
      <c r="BQ134" s="3">
        <f t="shared" si="98"/>
        <v>2.1157768761589635</v>
      </c>
      <c r="BR134" s="3">
        <f t="shared" si="99"/>
        <v>2.0424573745743211</v>
      </c>
      <c r="BS134" s="3">
        <f t="shared" si="100"/>
        <v>1.9541942518158624</v>
      </c>
      <c r="BT134" s="3">
        <f t="shared" si="101"/>
        <v>1.8087509723495947</v>
      </c>
      <c r="BU134" s="3">
        <f t="shared" si="102"/>
        <v>1.5774917998372253</v>
      </c>
      <c r="BV134" s="3">
        <f t="shared" si="103"/>
        <v>1.7187507347396653</v>
      </c>
      <c r="BW134" s="3">
        <f t="shared" si="104"/>
        <v>1.8641549560020256</v>
      </c>
      <c r="BX134" s="3">
        <f t="shared" si="105"/>
        <v>1.8779469516291882</v>
      </c>
      <c r="BY134" s="3">
        <f t="shared" si="106"/>
        <v>2.2400247832187197</v>
      </c>
      <c r="BZ134" s="3" t="e">
        <f t="shared" si="107"/>
        <v>#NUM!</v>
      </c>
      <c r="CA134" s="3" t="e">
        <f t="shared" si="108"/>
        <v>#NUM!</v>
      </c>
      <c r="CB134" s="3" t="e">
        <f t="shared" si="109"/>
        <v>#NUM!</v>
      </c>
      <c r="CC134" s="3" t="e">
        <f t="shared" si="110"/>
        <v>#NUM!</v>
      </c>
      <c r="CD134" s="3">
        <f t="shared" si="111"/>
        <v>1.0972573096934199</v>
      </c>
      <c r="CE134" s="3">
        <f t="shared" si="112"/>
        <v>1.1880843737149382</v>
      </c>
      <c r="CF134" s="3">
        <f t="shared" si="113"/>
        <v>1.0161973535124391</v>
      </c>
      <c r="CG134" s="3">
        <f t="shared" si="114"/>
        <v>1.3055663135153039</v>
      </c>
      <c r="CH134" s="3">
        <f t="shared" si="115"/>
        <v>1.1408221801093106</v>
      </c>
      <c r="CI134" s="3" t="e">
        <f t="shared" si="116"/>
        <v>#NUM!</v>
      </c>
      <c r="CJ134" s="3">
        <f t="shared" si="117"/>
        <v>1.0777311796523921</v>
      </c>
    </row>
    <row r="135" spans="2:88" x14ac:dyDescent="0.15">
      <c r="B135" s="3" t="s">
        <v>938</v>
      </c>
      <c r="C135" s="1" t="s">
        <v>541</v>
      </c>
      <c r="D135" s="1" t="s">
        <v>376</v>
      </c>
      <c r="E135" s="2" t="s">
        <v>538</v>
      </c>
      <c r="F135" s="15" t="s">
        <v>683</v>
      </c>
      <c r="G135" s="1" t="s">
        <v>90</v>
      </c>
      <c r="H135" s="1" t="s">
        <v>53</v>
      </c>
      <c r="I135" s="4">
        <v>175.45</v>
      </c>
      <c r="J135" s="4">
        <v>187.47</v>
      </c>
      <c r="K135" s="4">
        <v>172.05</v>
      </c>
      <c r="L135" s="4">
        <v>151.33000000000001</v>
      </c>
      <c r="M135" s="4">
        <v>147.56</v>
      </c>
      <c r="N135" s="4">
        <v>162.38999999999999</v>
      </c>
      <c r="O135" s="4">
        <v>90.59</v>
      </c>
      <c r="P135" s="4">
        <v>81.77</v>
      </c>
      <c r="Q135" s="4">
        <v>66.92</v>
      </c>
      <c r="R135" s="4">
        <v>52.79</v>
      </c>
      <c r="S135" s="4">
        <v>82.99</v>
      </c>
      <c r="T135" s="4">
        <v>32.28</v>
      </c>
      <c r="U135" s="4">
        <v>17.97</v>
      </c>
      <c r="V135" s="4">
        <v>33.729999999999997</v>
      </c>
      <c r="W135" s="4">
        <v>17.2</v>
      </c>
      <c r="X135" s="4">
        <v>40.47</v>
      </c>
      <c r="Y135" s="4">
        <v>15.76</v>
      </c>
      <c r="Z135" s="4">
        <v>50.68</v>
      </c>
      <c r="AA135" s="4">
        <v>12.55</v>
      </c>
      <c r="AB135" s="4">
        <v>127.11</v>
      </c>
      <c r="AC135" s="4">
        <v>109.08</v>
      </c>
      <c r="AD135" s="4">
        <v>87.84</v>
      </c>
      <c r="AE135" s="4">
        <v>60.64</v>
      </c>
      <c r="AF135" s="4">
        <v>37.68</v>
      </c>
      <c r="AG135" s="4">
        <v>48.31</v>
      </c>
      <c r="AH135" s="4">
        <v>67.739999999999995</v>
      </c>
      <c r="AI135" s="4">
        <v>74.180000000000007</v>
      </c>
      <c r="AJ135" s="4">
        <v>167.59</v>
      </c>
      <c r="AK135" s="4">
        <v>27.99</v>
      </c>
      <c r="AL135" s="4">
        <v>12.08</v>
      </c>
      <c r="AM135" s="4"/>
      <c r="AN135" s="4"/>
      <c r="AO135" s="4">
        <v>13.01</v>
      </c>
      <c r="AP135" s="4"/>
      <c r="AQ135" s="4">
        <v>9.7899999999999991</v>
      </c>
      <c r="AR135" s="4">
        <v>20.440000000000001</v>
      </c>
      <c r="AS135" s="4">
        <v>14.57</v>
      </c>
      <c r="AT135" s="4">
        <v>21.14</v>
      </c>
      <c r="AU135" s="4">
        <v>12.8</v>
      </c>
      <c r="AX135" s="3">
        <f t="shared" si="79"/>
        <v>2.2441533725514251</v>
      </c>
      <c r="AY135" s="3">
        <f t="shared" si="80"/>
        <v>2.2729317793870707</v>
      </c>
      <c r="AZ135" s="3">
        <f t="shared" si="81"/>
        <v>2.235654676956949</v>
      </c>
      <c r="BA135" s="3">
        <f t="shared" si="82"/>
        <v>2.1799250320743369</v>
      </c>
      <c r="BB135" s="3">
        <f t="shared" si="83"/>
        <v>2.1689686465547657</v>
      </c>
      <c r="BC135" s="3">
        <f t="shared" si="84"/>
        <v>2.2105592818107236</v>
      </c>
      <c r="BD135" s="3">
        <f t="shared" si="85"/>
        <v>1.9570802596578998</v>
      </c>
      <c r="BE135" s="3">
        <f t="shared" si="86"/>
        <v>1.9125939977521056</v>
      </c>
      <c r="BF135" s="3">
        <f t="shared" si="87"/>
        <v>1.825555932290357</v>
      </c>
      <c r="BG135" s="3">
        <f t="shared" si="88"/>
        <v>1.7225516620009584</v>
      </c>
      <c r="BH135" s="3">
        <f t="shared" si="89"/>
        <v>1.9190257645873603</v>
      </c>
      <c r="BI135" s="3">
        <f t="shared" si="90"/>
        <v>1.5089335260500327</v>
      </c>
      <c r="BJ135" s="3">
        <f t="shared" si="91"/>
        <v>1.2545480771089739</v>
      </c>
      <c r="BK135" s="3">
        <f t="shared" si="92"/>
        <v>1.5280163411892014</v>
      </c>
      <c r="BL135" s="3">
        <f t="shared" si="93"/>
        <v>1.2355284469075489</v>
      </c>
      <c r="BM135" s="3">
        <f t="shared" si="94"/>
        <v>1.6071332043915667</v>
      </c>
      <c r="BN135" s="3">
        <f t="shared" si="95"/>
        <v>1.1975562131535364</v>
      </c>
      <c r="BO135" s="3">
        <f t="shared" si="96"/>
        <v>1.7048366062114038</v>
      </c>
      <c r="BP135" s="3">
        <f t="shared" si="97"/>
        <v>1.0986437258170569</v>
      </c>
      <c r="BQ135" s="3">
        <f t="shared" si="98"/>
        <v>2.1041797187206521</v>
      </c>
      <c r="BR135" s="3">
        <f t="shared" si="99"/>
        <v>2.0377451292695921</v>
      </c>
      <c r="BS135" s="3">
        <f t="shared" si="100"/>
        <v>1.9436923271060167</v>
      </c>
      <c r="BT135" s="3">
        <f t="shared" si="101"/>
        <v>1.7827591926239972</v>
      </c>
      <c r="BU135" s="3">
        <f t="shared" si="102"/>
        <v>1.5761108941208397</v>
      </c>
      <c r="BV135" s="3">
        <f t="shared" si="103"/>
        <v>1.6840370374865197</v>
      </c>
      <c r="BW135" s="3">
        <f t="shared" si="104"/>
        <v>1.8308451923086115</v>
      </c>
      <c r="BX135" s="3">
        <f t="shared" si="105"/>
        <v>1.8702868289925914</v>
      </c>
      <c r="BY135" s="3">
        <f t="shared" si="106"/>
        <v>2.2242481009625932</v>
      </c>
      <c r="BZ135" s="3">
        <f t="shared" si="107"/>
        <v>1.4470028984661623</v>
      </c>
      <c r="CA135" s="3">
        <f t="shared" si="108"/>
        <v>1.082066934285113</v>
      </c>
      <c r="CB135" s="3" t="e">
        <f t="shared" si="109"/>
        <v>#NUM!</v>
      </c>
      <c r="CC135" s="3" t="e">
        <f t="shared" si="110"/>
        <v>#NUM!</v>
      </c>
      <c r="CD135" s="3">
        <f t="shared" si="111"/>
        <v>1.1142772965615861</v>
      </c>
      <c r="CE135" s="3" t="e">
        <f t="shared" si="112"/>
        <v>#NUM!</v>
      </c>
      <c r="CF135" s="3">
        <f t="shared" si="113"/>
        <v>0.99078269180313783</v>
      </c>
      <c r="CG135" s="3">
        <f t="shared" si="114"/>
        <v>1.3104808914626751</v>
      </c>
      <c r="CH135" s="3">
        <f t="shared" si="115"/>
        <v>1.1634595517699902</v>
      </c>
      <c r="CI135" s="3">
        <f t="shared" si="116"/>
        <v>1.3251049829714074</v>
      </c>
      <c r="CJ135" s="3">
        <f t="shared" si="117"/>
        <v>1.1072099696478683</v>
      </c>
    </row>
    <row r="136" spans="2:88" x14ac:dyDescent="0.15">
      <c r="B136" s="3" t="s">
        <v>938</v>
      </c>
      <c r="C136" s="1" t="s">
        <v>535</v>
      </c>
      <c r="D136" s="1" t="s">
        <v>376</v>
      </c>
      <c r="E136" s="2" t="s">
        <v>536</v>
      </c>
      <c r="F136" s="15" t="s">
        <v>685</v>
      </c>
      <c r="G136" s="1" t="s">
        <v>90</v>
      </c>
      <c r="H136" s="1" t="s">
        <v>53</v>
      </c>
      <c r="I136" s="4">
        <v>195.96</v>
      </c>
      <c r="J136" s="4">
        <v>195.92</v>
      </c>
      <c r="K136" s="4">
        <v>182.6</v>
      </c>
      <c r="L136" s="4">
        <v>161.53</v>
      </c>
      <c r="M136" s="4">
        <v>157.38</v>
      </c>
      <c r="N136" s="4">
        <v>170.43</v>
      </c>
      <c r="O136" s="4">
        <v>97.09</v>
      </c>
      <c r="P136" s="4">
        <v>85.53</v>
      </c>
      <c r="Q136" s="4">
        <v>68.06</v>
      </c>
      <c r="R136" s="4">
        <v>57.28</v>
      </c>
      <c r="S136" s="4">
        <v>84.67</v>
      </c>
      <c r="T136" s="4">
        <v>33.94</v>
      </c>
      <c r="U136" s="4">
        <v>17.100000000000001</v>
      </c>
      <c r="V136" s="4">
        <v>33.380000000000003</v>
      </c>
      <c r="W136" s="4">
        <v>15.8</v>
      </c>
      <c r="X136" s="4">
        <v>39.33</v>
      </c>
      <c r="Y136" s="4">
        <v>15.02</v>
      </c>
      <c r="Z136" s="4">
        <v>48.81</v>
      </c>
      <c r="AA136" s="4">
        <v>11.02</v>
      </c>
      <c r="AB136" s="4">
        <v>132.44</v>
      </c>
      <c r="AC136" s="4">
        <v>111.64</v>
      </c>
      <c r="AD136" s="4">
        <v>90.92</v>
      </c>
      <c r="AE136" s="4">
        <v>63.79</v>
      </c>
      <c r="AF136" s="4">
        <v>36.869999999999997</v>
      </c>
      <c r="AG136" s="4">
        <v>49.44</v>
      </c>
      <c r="AH136" s="4">
        <v>61.94</v>
      </c>
      <c r="AI136" s="4">
        <v>76.33</v>
      </c>
      <c r="AJ136" s="4"/>
      <c r="AK136" s="4"/>
      <c r="AL136" s="4"/>
      <c r="AM136" s="4"/>
      <c r="AN136" s="4"/>
      <c r="AO136" s="4"/>
      <c r="AP136" s="4"/>
      <c r="AQ136" s="4">
        <v>10.87</v>
      </c>
      <c r="AR136" s="4"/>
      <c r="AS136" s="4">
        <v>14.36</v>
      </c>
      <c r="AT136" s="4"/>
      <c r="AU136" s="4"/>
      <c r="AX136" s="3">
        <f t="shared" si="79"/>
        <v>2.2921674307842932</v>
      </c>
      <c r="AY136" s="3">
        <f t="shared" si="80"/>
        <v>2.2920787721166578</v>
      </c>
      <c r="AZ136" s="3">
        <f t="shared" si="81"/>
        <v>2.2615007731982799</v>
      </c>
      <c r="BA136" s="3">
        <f t="shared" si="82"/>
        <v>2.208253193072685</v>
      </c>
      <c r="BB136" s="3">
        <f t="shared" si="83"/>
        <v>2.1969495409739972</v>
      </c>
      <c r="BC136" s="3">
        <f t="shared" si="84"/>
        <v>2.231546043996921</v>
      </c>
      <c r="BD136" s="3">
        <f t="shared" si="85"/>
        <v>1.9871745010875417</v>
      </c>
      <c r="BE136" s="3">
        <f t="shared" si="86"/>
        <v>1.9321184720291225</v>
      </c>
      <c r="BF136" s="3">
        <f t="shared" si="87"/>
        <v>1.8328919447597907</v>
      </c>
      <c r="BG136" s="3">
        <f t="shared" si="88"/>
        <v>1.7580030092997991</v>
      </c>
      <c r="BH136" s="3">
        <f t="shared" si="89"/>
        <v>1.9277295597716546</v>
      </c>
      <c r="BI136" s="3">
        <f t="shared" si="90"/>
        <v>1.5307118379816569</v>
      </c>
      <c r="BJ136" s="3">
        <f t="shared" si="91"/>
        <v>1.2329961103921538</v>
      </c>
      <c r="BK136" s="3">
        <f t="shared" si="92"/>
        <v>1.5234863323432279</v>
      </c>
      <c r="BL136" s="3">
        <f t="shared" si="93"/>
        <v>1.1986570869544226</v>
      </c>
      <c r="BM136" s="3">
        <f t="shared" si="94"/>
        <v>1.5947239464097467</v>
      </c>
      <c r="BN136" s="3">
        <f t="shared" si="95"/>
        <v>1.1766699326681496</v>
      </c>
      <c r="BO136" s="3">
        <f t="shared" si="96"/>
        <v>1.6885088076565213</v>
      </c>
      <c r="BP136" s="3">
        <f t="shared" si="97"/>
        <v>1.0421815945157662</v>
      </c>
      <c r="BQ136" s="3">
        <f t="shared" si="98"/>
        <v>2.122019172080031</v>
      </c>
      <c r="BR136" s="3">
        <f t="shared" si="99"/>
        <v>2.0478198278165936</v>
      </c>
      <c r="BS136" s="3">
        <f t="shared" si="100"/>
        <v>1.9586594270529332</v>
      </c>
      <c r="BT136" s="3">
        <f t="shared" si="101"/>
        <v>1.8047526021504605</v>
      </c>
      <c r="BU136" s="3">
        <f t="shared" si="102"/>
        <v>1.5666731376061165</v>
      </c>
      <c r="BV136" s="3">
        <f t="shared" si="103"/>
        <v>1.6940784620807594</v>
      </c>
      <c r="BW136" s="3">
        <f t="shared" si="104"/>
        <v>1.791971201020768</v>
      </c>
      <c r="BX136" s="3">
        <f t="shared" si="105"/>
        <v>1.8826952623815971</v>
      </c>
      <c r="BY136" s="3" t="e">
        <f t="shared" si="106"/>
        <v>#NUM!</v>
      </c>
      <c r="BZ136" s="3" t="e">
        <f t="shared" si="107"/>
        <v>#NUM!</v>
      </c>
      <c r="CA136" s="3" t="e">
        <f t="shared" si="108"/>
        <v>#NUM!</v>
      </c>
      <c r="CB136" s="3" t="e">
        <f t="shared" si="109"/>
        <v>#NUM!</v>
      </c>
      <c r="CC136" s="3" t="e">
        <f t="shared" si="110"/>
        <v>#NUM!</v>
      </c>
      <c r="CD136" s="3" t="e">
        <f t="shared" si="111"/>
        <v>#NUM!</v>
      </c>
      <c r="CE136" s="3" t="e">
        <f t="shared" si="112"/>
        <v>#NUM!</v>
      </c>
      <c r="CF136" s="3">
        <f t="shared" si="113"/>
        <v>1.0362295440862945</v>
      </c>
      <c r="CG136" s="3" t="e">
        <f t="shared" si="114"/>
        <v>#NUM!</v>
      </c>
      <c r="CH136" s="3">
        <f t="shared" si="115"/>
        <v>1.1571544399062814</v>
      </c>
      <c r="CI136" s="3" t="e">
        <f t="shared" si="116"/>
        <v>#NUM!</v>
      </c>
      <c r="CJ136" s="3" t="e">
        <f t="shared" si="117"/>
        <v>#NUM!</v>
      </c>
    </row>
    <row r="137" spans="2:88" x14ac:dyDescent="0.15">
      <c r="B137" s="3" t="s">
        <v>938</v>
      </c>
      <c r="C137" s="1" t="s">
        <v>542</v>
      </c>
      <c r="D137" s="1" t="s">
        <v>380</v>
      </c>
      <c r="E137" s="2" t="s">
        <v>543</v>
      </c>
      <c r="F137" s="15" t="s">
        <v>688</v>
      </c>
      <c r="G137" s="1" t="s">
        <v>90</v>
      </c>
      <c r="H137" s="1" t="s">
        <v>46</v>
      </c>
      <c r="I137" s="4">
        <v>182.53</v>
      </c>
      <c r="J137" s="4">
        <v>194.16</v>
      </c>
      <c r="K137" s="4">
        <v>180.5</v>
      </c>
      <c r="L137" s="4">
        <v>158.6</v>
      </c>
      <c r="M137" s="4">
        <v>155.31</v>
      </c>
      <c r="N137" s="4">
        <v>169.08</v>
      </c>
      <c r="O137" s="4">
        <v>92.46</v>
      </c>
      <c r="P137" s="4">
        <v>78.760000000000005</v>
      </c>
      <c r="Q137" s="4"/>
      <c r="R137" s="4"/>
      <c r="S137" s="4">
        <v>86.44</v>
      </c>
      <c r="T137" s="4"/>
      <c r="U137" s="4"/>
      <c r="V137" s="4"/>
      <c r="W137" s="4"/>
      <c r="X137" s="4"/>
      <c r="Y137" s="4"/>
      <c r="Z137" s="4">
        <v>52.54</v>
      </c>
      <c r="AA137" s="4">
        <v>12.56</v>
      </c>
      <c r="AB137" s="4"/>
      <c r="AC137" s="4"/>
      <c r="AD137" s="4"/>
      <c r="AE137" s="4">
        <v>67.069999999999993</v>
      </c>
      <c r="AF137" s="4">
        <v>36.67</v>
      </c>
      <c r="AG137" s="4">
        <v>50.58</v>
      </c>
      <c r="AH137" s="4">
        <v>65.84</v>
      </c>
      <c r="AI137" s="4"/>
      <c r="AJ137" s="4">
        <v>178.35</v>
      </c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X137" s="3">
        <f t="shared" si="79"/>
        <v>2.2613342537991308</v>
      </c>
      <c r="AY137" s="3">
        <f t="shared" si="80"/>
        <v>2.2881597633238782</v>
      </c>
      <c r="AZ137" s="3">
        <f t="shared" si="81"/>
        <v>2.2564772062416769</v>
      </c>
      <c r="BA137" s="3">
        <f t="shared" si="82"/>
        <v>2.2003031829815849</v>
      </c>
      <c r="BB137" s="3">
        <f t="shared" si="83"/>
        <v>2.1911994197015185</v>
      </c>
      <c r="BC137" s="3">
        <f t="shared" si="84"/>
        <v>2.2280922391569811</v>
      </c>
      <c r="BD137" s="3">
        <f t="shared" si="85"/>
        <v>1.9659538891020629</v>
      </c>
      <c r="BE137" s="3">
        <f t="shared" si="86"/>
        <v>1.8963057074660807</v>
      </c>
      <c r="BF137" s="3" t="e">
        <f t="shared" si="87"/>
        <v>#NUM!</v>
      </c>
      <c r="BG137" s="3" t="e">
        <f t="shared" si="88"/>
        <v>#NUM!</v>
      </c>
      <c r="BH137" s="3">
        <f t="shared" si="89"/>
        <v>1.9367147582112036</v>
      </c>
      <c r="BI137" s="3" t="e">
        <f t="shared" si="90"/>
        <v>#NUM!</v>
      </c>
      <c r="BJ137" s="3" t="e">
        <f t="shared" si="91"/>
        <v>#NUM!</v>
      </c>
      <c r="BK137" s="3" t="e">
        <f t="shared" si="92"/>
        <v>#NUM!</v>
      </c>
      <c r="BL137" s="3" t="e">
        <f t="shared" si="93"/>
        <v>#NUM!</v>
      </c>
      <c r="BM137" s="3" t="e">
        <f t="shared" si="94"/>
        <v>#NUM!</v>
      </c>
      <c r="BN137" s="3" t="e">
        <f t="shared" si="95"/>
        <v>#NUM!</v>
      </c>
      <c r="BO137" s="3">
        <f t="shared" si="96"/>
        <v>1.7204900684500515</v>
      </c>
      <c r="BP137" s="3">
        <f t="shared" si="97"/>
        <v>1.0989896394011773</v>
      </c>
      <c r="BQ137" s="3" t="e">
        <f t="shared" si="98"/>
        <v>#NUM!</v>
      </c>
      <c r="BR137" s="3" t="e">
        <f t="shared" si="99"/>
        <v>#NUM!</v>
      </c>
      <c r="BS137" s="3" t="e">
        <f t="shared" si="100"/>
        <v>#NUM!</v>
      </c>
      <c r="BT137" s="3">
        <f t="shared" si="101"/>
        <v>1.8265283063406514</v>
      </c>
      <c r="BU137" s="3">
        <f t="shared" si="102"/>
        <v>1.5643109099606027</v>
      </c>
      <c r="BV137" s="3">
        <f t="shared" si="103"/>
        <v>1.703978825008386</v>
      </c>
      <c r="BW137" s="3">
        <f t="shared" si="104"/>
        <v>1.8184898222042134</v>
      </c>
      <c r="BX137" s="3" t="e">
        <f t="shared" si="105"/>
        <v>#NUM!</v>
      </c>
      <c r="BY137" s="3">
        <f t="shared" si="106"/>
        <v>2.2512731136743729</v>
      </c>
      <c r="BZ137" s="3" t="e">
        <f t="shared" si="107"/>
        <v>#NUM!</v>
      </c>
      <c r="CA137" s="3" t="e">
        <f t="shared" si="108"/>
        <v>#NUM!</v>
      </c>
      <c r="CB137" s="3" t="e">
        <f t="shared" si="109"/>
        <v>#NUM!</v>
      </c>
      <c r="CC137" s="3" t="e">
        <f t="shared" si="110"/>
        <v>#NUM!</v>
      </c>
      <c r="CD137" s="3" t="e">
        <f t="shared" si="111"/>
        <v>#NUM!</v>
      </c>
      <c r="CE137" s="3" t="e">
        <f t="shared" si="112"/>
        <v>#NUM!</v>
      </c>
      <c r="CF137" s="3" t="e">
        <f t="shared" si="113"/>
        <v>#NUM!</v>
      </c>
      <c r="CG137" s="3" t="e">
        <f t="shared" si="114"/>
        <v>#NUM!</v>
      </c>
      <c r="CH137" s="3" t="e">
        <f t="shared" si="115"/>
        <v>#NUM!</v>
      </c>
      <c r="CI137" s="3" t="e">
        <f t="shared" si="116"/>
        <v>#NUM!</v>
      </c>
      <c r="CJ137" s="3" t="e">
        <f t="shared" si="117"/>
        <v>#NUM!</v>
      </c>
    </row>
    <row r="138" spans="2:88" x14ac:dyDescent="0.15">
      <c r="B138" s="3" t="s">
        <v>938</v>
      </c>
      <c r="C138" s="1" t="s">
        <v>544</v>
      </c>
      <c r="D138" s="1" t="s">
        <v>380</v>
      </c>
      <c r="E138" s="2" t="s">
        <v>543</v>
      </c>
      <c r="F138" s="15" t="s">
        <v>688</v>
      </c>
      <c r="G138" s="1" t="s">
        <v>90</v>
      </c>
      <c r="H138" s="1" t="s">
        <v>40</v>
      </c>
      <c r="I138" s="4">
        <v>181.94</v>
      </c>
      <c r="J138" s="4">
        <v>187.39</v>
      </c>
      <c r="K138" s="4">
        <v>178.19</v>
      </c>
      <c r="L138" s="4">
        <v>156.88</v>
      </c>
      <c r="M138" s="4">
        <v>153.47</v>
      </c>
      <c r="N138" s="4">
        <v>162.88</v>
      </c>
      <c r="O138" s="4">
        <v>91.44</v>
      </c>
      <c r="P138" s="4">
        <v>81.97</v>
      </c>
      <c r="Q138" s="4">
        <v>67.39</v>
      </c>
      <c r="R138" s="4">
        <v>53.14</v>
      </c>
      <c r="S138" s="4">
        <v>83.84</v>
      </c>
      <c r="T138" s="4">
        <v>32.43</v>
      </c>
      <c r="U138" s="4">
        <v>19.14</v>
      </c>
      <c r="V138" s="4">
        <v>32.72</v>
      </c>
      <c r="W138" s="4">
        <v>17.11</v>
      </c>
      <c r="X138" s="4">
        <v>40.36</v>
      </c>
      <c r="Y138" s="4">
        <v>16.55</v>
      </c>
      <c r="Z138" s="4">
        <v>55.97</v>
      </c>
      <c r="AA138" s="4">
        <v>13.89</v>
      </c>
      <c r="AB138" s="4">
        <v>133.5</v>
      </c>
      <c r="AC138" s="4">
        <v>114.11</v>
      </c>
      <c r="AD138" s="4">
        <v>93.31</v>
      </c>
      <c r="AE138" s="4">
        <v>65.63</v>
      </c>
      <c r="AF138" s="4">
        <v>34.69</v>
      </c>
      <c r="AG138" s="4">
        <v>50.64</v>
      </c>
      <c r="AH138" s="4">
        <v>72.55</v>
      </c>
      <c r="AI138" s="4">
        <v>78.33</v>
      </c>
      <c r="AJ138" s="4">
        <v>175.7</v>
      </c>
      <c r="AK138" s="4">
        <v>27.2</v>
      </c>
      <c r="AL138" s="4">
        <v>11.36</v>
      </c>
      <c r="AM138" s="4"/>
      <c r="AN138" s="4"/>
      <c r="AO138" s="4"/>
      <c r="AP138" s="4"/>
      <c r="AQ138" s="4">
        <v>10.14</v>
      </c>
      <c r="AR138" s="4">
        <v>20.260000000000002</v>
      </c>
      <c r="AS138" s="4"/>
      <c r="AT138" s="4">
        <v>21.46</v>
      </c>
      <c r="AU138" s="4">
        <v>12.41</v>
      </c>
      <c r="AX138" s="3">
        <f t="shared" si="79"/>
        <v>2.2599281903747528</v>
      </c>
      <c r="AY138" s="3">
        <f t="shared" si="80"/>
        <v>2.2727464112011893</v>
      </c>
      <c r="AZ138" s="3">
        <f t="shared" si="81"/>
        <v>2.2508833278339675</v>
      </c>
      <c r="BA138" s="3">
        <f t="shared" si="82"/>
        <v>2.1955675806597275</v>
      </c>
      <c r="BB138" s="3">
        <f t="shared" si="83"/>
        <v>2.186023493117446</v>
      </c>
      <c r="BC138" s="3">
        <f t="shared" si="84"/>
        <v>2.2118677606566646</v>
      </c>
      <c r="BD138" s="3">
        <f t="shared" si="85"/>
        <v>1.9611362173872253</v>
      </c>
      <c r="BE138" s="3">
        <f t="shared" si="86"/>
        <v>1.9136549350866199</v>
      </c>
      <c r="BF138" s="3">
        <f t="shared" si="87"/>
        <v>1.8285954563717024</v>
      </c>
      <c r="BG138" s="3">
        <f t="shared" si="88"/>
        <v>1.7254215500742587</v>
      </c>
      <c r="BH138" s="3">
        <f t="shared" si="89"/>
        <v>1.9234512696396515</v>
      </c>
      <c r="BI138" s="3">
        <f t="shared" si="90"/>
        <v>1.5109469486729727</v>
      </c>
      <c r="BJ138" s="3">
        <f t="shared" si="91"/>
        <v>1.2819419334408249</v>
      </c>
      <c r="BK138" s="3">
        <f t="shared" si="92"/>
        <v>1.5148132949992854</v>
      </c>
      <c r="BL138" s="3">
        <f t="shared" si="93"/>
        <v>1.2332500095411003</v>
      </c>
      <c r="BM138" s="3">
        <f t="shared" si="94"/>
        <v>1.6059511575648728</v>
      </c>
      <c r="BN138" s="3">
        <f t="shared" si="95"/>
        <v>1.2187979981117376</v>
      </c>
      <c r="BO138" s="3">
        <f t="shared" si="96"/>
        <v>1.7479553069067297</v>
      </c>
      <c r="BP138" s="3">
        <f t="shared" si="97"/>
        <v>1.1427022457376157</v>
      </c>
      <c r="BQ138" s="3">
        <f t="shared" si="98"/>
        <v>2.1254812657005941</v>
      </c>
      <c r="BR138" s="3">
        <f t="shared" si="99"/>
        <v>2.0573237053692845</v>
      </c>
      <c r="BS138" s="3">
        <f t="shared" si="100"/>
        <v>1.969928189428116</v>
      </c>
      <c r="BT138" s="3">
        <f t="shared" si="101"/>
        <v>1.817102404256923</v>
      </c>
      <c r="BU138" s="3">
        <f t="shared" si="102"/>
        <v>1.5402042998420598</v>
      </c>
      <c r="BV138" s="3">
        <f t="shared" si="103"/>
        <v>1.7044936970092988</v>
      </c>
      <c r="BW138" s="3">
        <f t="shared" si="104"/>
        <v>1.8606374167737547</v>
      </c>
      <c r="BX138" s="3">
        <f t="shared" si="105"/>
        <v>1.8939281265426069</v>
      </c>
      <c r="BY138" s="3">
        <f t="shared" si="106"/>
        <v>2.2447717614952949</v>
      </c>
      <c r="BZ138" s="3">
        <f t="shared" si="107"/>
        <v>1.4345689040341987</v>
      </c>
      <c r="CA138" s="3">
        <f t="shared" si="108"/>
        <v>1.055378331375</v>
      </c>
      <c r="CB138" s="3" t="e">
        <f t="shared" si="109"/>
        <v>#NUM!</v>
      </c>
      <c r="CC138" s="3" t="e">
        <f t="shared" si="110"/>
        <v>#NUM!</v>
      </c>
      <c r="CD138" s="3" t="e">
        <f t="shared" si="111"/>
        <v>#NUM!</v>
      </c>
      <c r="CE138" s="3" t="e">
        <f t="shared" si="112"/>
        <v>#NUM!</v>
      </c>
      <c r="CF138" s="3">
        <f t="shared" si="113"/>
        <v>1.0060379549973173</v>
      </c>
      <c r="CG138" s="3">
        <f t="shared" si="114"/>
        <v>1.3066394410242617</v>
      </c>
      <c r="CH138" s="3" t="e">
        <f t="shared" si="115"/>
        <v>#NUM!</v>
      </c>
      <c r="CI138" s="3">
        <f t="shared" si="116"/>
        <v>1.3316297176299323</v>
      </c>
      <c r="CJ138" s="3">
        <f t="shared" si="117"/>
        <v>1.0937717814987298</v>
      </c>
    </row>
    <row r="139" spans="2:88" x14ac:dyDescent="0.15">
      <c r="B139" s="3" t="s">
        <v>935</v>
      </c>
      <c r="C139" s="1" t="s">
        <v>379</v>
      </c>
      <c r="D139" s="1" t="s">
        <v>380</v>
      </c>
      <c r="E139" s="2" t="s">
        <v>381</v>
      </c>
      <c r="F139" s="15" t="s">
        <v>686</v>
      </c>
      <c r="G139" s="1" t="s">
        <v>45</v>
      </c>
      <c r="H139" s="1" t="s">
        <v>40</v>
      </c>
      <c r="I139" s="4">
        <v>183.1</v>
      </c>
      <c r="J139" s="4">
        <v>192.76</v>
      </c>
      <c r="K139" s="4">
        <v>180.43</v>
      </c>
      <c r="L139" s="4">
        <v>160.41999999999999</v>
      </c>
      <c r="M139" s="4">
        <v>157.80000000000001</v>
      </c>
      <c r="N139" s="4">
        <v>169.06</v>
      </c>
      <c r="O139" s="4">
        <v>94.63</v>
      </c>
      <c r="P139" s="4">
        <v>80.05</v>
      </c>
      <c r="Q139" s="4">
        <v>67.569999999999993</v>
      </c>
      <c r="R139" s="4">
        <v>52.35</v>
      </c>
      <c r="S139" s="4">
        <v>84.82</v>
      </c>
      <c r="T139" s="4">
        <v>34.28</v>
      </c>
      <c r="U139" s="4">
        <v>18.72</v>
      </c>
      <c r="V139" s="4">
        <v>35.19</v>
      </c>
      <c r="W139" s="4">
        <v>16.96</v>
      </c>
      <c r="X139" s="4">
        <v>40.76</v>
      </c>
      <c r="Y139" s="4">
        <v>14.93</v>
      </c>
      <c r="Z139" s="4">
        <v>54.37</v>
      </c>
      <c r="AA139" s="4">
        <v>13.83</v>
      </c>
      <c r="AB139" s="4">
        <v>133.08000000000001</v>
      </c>
      <c r="AC139" s="4">
        <v>112.8</v>
      </c>
      <c r="AD139" s="4">
        <v>92.88</v>
      </c>
      <c r="AE139" s="4">
        <v>67.489999999999995</v>
      </c>
      <c r="AF139" s="4">
        <v>36.17</v>
      </c>
      <c r="AG139" s="4">
        <v>49.32</v>
      </c>
      <c r="AH139" s="4">
        <v>68.790000000000006</v>
      </c>
      <c r="AI139" s="4">
        <v>78.86</v>
      </c>
      <c r="AJ139" s="4">
        <v>176.72</v>
      </c>
      <c r="AK139" s="4">
        <v>26.17</v>
      </c>
      <c r="AL139" s="4"/>
      <c r="AM139" s="4"/>
      <c r="AN139" s="4"/>
      <c r="AO139" s="4"/>
      <c r="AP139" s="4">
        <v>14.37</v>
      </c>
      <c r="AQ139" s="4">
        <v>9.98</v>
      </c>
      <c r="AR139" s="4">
        <v>19.79</v>
      </c>
      <c r="AS139" s="4">
        <v>14.3</v>
      </c>
      <c r="AT139" s="4">
        <v>20.73</v>
      </c>
      <c r="AU139" s="4">
        <v>12.48</v>
      </c>
      <c r="AX139" s="3">
        <f t="shared" si="79"/>
        <v>2.2626883443016963</v>
      </c>
      <c r="AY139" s="3">
        <f t="shared" si="80"/>
        <v>2.285016917629171</v>
      </c>
      <c r="AZ139" s="3">
        <f t="shared" si="81"/>
        <v>2.256308749121934</v>
      </c>
      <c r="BA139" s="3">
        <f t="shared" si="82"/>
        <v>2.2052585120040598</v>
      </c>
      <c r="BB139" s="3">
        <f t="shared" si="83"/>
        <v>2.1981069988734014</v>
      </c>
      <c r="BC139" s="3">
        <f t="shared" si="84"/>
        <v>2.2280408646396324</v>
      </c>
      <c r="BD139" s="3">
        <f t="shared" si="85"/>
        <v>1.9760288400911259</v>
      </c>
      <c r="BE139" s="3">
        <f t="shared" si="86"/>
        <v>1.9033613362553186</v>
      </c>
      <c r="BF139" s="3">
        <f t="shared" si="87"/>
        <v>1.829753918924975</v>
      </c>
      <c r="BG139" s="3">
        <f t="shared" si="88"/>
        <v>1.7189166860148613</v>
      </c>
      <c r="BH139" s="3">
        <f t="shared" si="89"/>
        <v>1.9284982681236909</v>
      </c>
      <c r="BI139" s="3">
        <f t="shared" si="90"/>
        <v>1.5350408132511606</v>
      </c>
      <c r="BJ139" s="3">
        <f t="shared" si="91"/>
        <v>1.2723058444020865</v>
      </c>
      <c r="BK139" s="3">
        <f t="shared" si="92"/>
        <v>1.5464192668351917</v>
      </c>
      <c r="BL139" s="3">
        <f t="shared" si="93"/>
        <v>1.229425847920695</v>
      </c>
      <c r="BM139" s="3">
        <f t="shared" si="94"/>
        <v>1.6102341753343887</v>
      </c>
      <c r="BN139" s="3">
        <f t="shared" si="95"/>
        <v>1.1740598077250255</v>
      </c>
      <c r="BO139" s="3">
        <f t="shared" si="96"/>
        <v>1.7353593330017107</v>
      </c>
      <c r="BP139" s="3">
        <f t="shared" si="97"/>
        <v>1.1408221801093106</v>
      </c>
      <c r="BQ139" s="3">
        <f t="shared" si="98"/>
        <v>2.1241127921967848</v>
      </c>
      <c r="BR139" s="3">
        <f t="shared" si="99"/>
        <v>2.0523090996473234</v>
      </c>
      <c r="BS139" s="3">
        <f t="shared" si="100"/>
        <v>1.9679222067305173</v>
      </c>
      <c r="BT139" s="3">
        <f t="shared" si="101"/>
        <v>1.8292394281413891</v>
      </c>
      <c r="BU139" s="3">
        <f t="shared" si="102"/>
        <v>1.5583485087616198</v>
      </c>
      <c r="BV139" s="3">
        <f t="shared" si="103"/>
        <v>1.6930230679236939</v>
      </c>
      <c r="BW139" s="3">
        <f t="shared" si="104"/>
        <v>1.8375253094496014</v>
      </c>
      <c r="BX139" s="3">
        <f t="shared" si="105"/>
        <v>1.8968567727372043</v>
      </c>
      <c r="BY139" s="3">
        <f t="shared" si="106"/>
        <v>2.2472857028633784</v>
      </c>
      <c r="BZ139" s="3">
        <f t="shared" si="107"/>
        <v>1.417803722639881</v>
      </c>
      <c r="CA139" s="3" t="e">
        <f t="shared" si="108"/>
        <v>#NUM!</v>
      </c>
      <c r="CB139" s="3" t="e">
        <f t="shared" si="109"/>
        <v>#NUM!</v>
      </c>
      <c r="CC139" s="3" t="e">
        <f t="shared" si="110"/>
        <v>#NUM!</v>
      </c>
      <c r="CD139" s="3" t="e">
        <f t="shared" si="111"/>
        <v>#NUM!</v>
      </c>
      <c r="CE139" s="3">
        <f t="shared" si="112"/>
        <v>1.1574567681342256</v>
      </c>
      <c r="CF139" s="3">
        <f t="shared" si="113"/>
        <v>0.99913054128737111</v>
      </c>
      <c r="CG139" s="3">
        <f t="shared" si="114"/>
        <v>1.2964457942063963</v>
      </c>
      <c r="CH139" s="3">
        <f t="shared" si="115"/>
        <v>1.1553360374650619</v>
      </c>
      <c r="CI139" s="3">
        <f t="shared" si="116"/>
        <v>1.3165993020938609</v>
      </c>
      <c r="CJ139" s="3">
        <f t="shared" si="117"/>
        <v>1.0962145853464051</v>
      </c>
    </row>
    <row r="140" spans="2:88" x14ac:dyDescent="0.15">
      <c r="B140" s="3" t="s">
        <v>941</v>
      </c>
      <c r="C140" s="1" t="s">
        <v>384</v>
      </c>
      <c r="D140" s="1" t="s">
        <v>380</v>
      </c>
      <c r="E140" s="2" t="s">
        <v>385</v>
      </c>
      <c r="F140" s="15" t="s">
        <v>686</v>
      </c>
      <c r="G140" s="1" t="s">
        <v>90</v>
      </c>
      <c r="H140" s="1" t="s">
        <v>53</v>
      </c>
      <c r="I140" s="4">
        <v>178.59</v>
      </c>
      <c r="J140" s="4">
        <v>184.02</v>
      </c>
      <c r="K140" s="4">
        <v>174.48</v>
      </c>
      <c r="L140" s="4">
        <v>153.82</v>
      </c>
      <c r="M140" s="4">
        <v>152.15</v>
      </c>
      <c r="N140" s="4">
        <v>160.56</v>
      </c>
      <c r="O140" s="4">
        <v>90.24</v>
      </c>
      <c r="P140" s="4">
        <v>81.64</v>
      </c>
      <c r="Q140" s="4">
        <v>65.39</v>
      </c>
      <c r="R140" s="4">
        <v>55.3</v>
      </c>
      <c r="S140" s="4">
        <v>81.78</v>
      </c>
      <c r="T140" s="4">
        <v>31.28</v>
      </c>
      <c r="U140" s="4">
        <v>15.62</v>
      </c>
      <c r="V140" s="4">
        <v>31.16</v>
      </c>
      <c r="W140" s="4">
        <v>15.27</v>
      </c>
      <c r="X140" s="4">
        <v>37.08</v>
      </c>
      <c r="Y140" s="4">
        <v>13.59</v>
      </c>
      <c r="Z140" s="4">
        <v>50.02</v>
      </c>
      <c r="AA140" s="4">
        <v>11.81</v>
      </c>
      <c r="AB140" s="4">
        <v>129.94999999999999</v>
      </c>
      <c r="AC140" s="4">
        <v>108.54</v>
      </c>
      <c r="AD140" s="4">
        <v>88.14</v>
      </c>
      <c r="AE140" s="4">
        <v>62.71</v>
      </c>
      <c r="AF140" s="4">
        <v>33.26</v>
      </c>
      <c r="AG140" s="4">
        <v>49.52</v>
      </c>
      <c r="AH140" s="4">
        <v>70.5</v>
      </c>
      <c r="AI140" s="4">
        <v>76.98</v>
      </c>
      <c r="AJ140" s="4">
        <v>170.53</v>
      </c>
      <c r="AK140" s="4">
        <v>25.43</v>
      </c>
      <c r="AL140" s="4">
        <v>11.38</v>
      </c>
      <c r="AM140" s="4"/>
      <c r="AN140" s="4">
        <v>14.61</v>
      </c>
      <c r="AO140" s="4">
        <v>12.44</v>
      </c>
      <c r="AP140" s="4">
        <v>16.09</v>
      </c>
      <c r="AQ140" s="4">
        <v>11.55</v>
      </c>
      <c r="AR140" s="4">
        <v>21.05</v>
      </c>
      <c r="AS140" s="4">
        <v>13.24</v>
      </c>
      <c r="AT140" s="4">
        <v>21.14</v>
      </c>
      <c r="AU140" s="4">
        <v>11.36</v>
      </c>
      <c r="AX140" s="3">
        <f t="shared" si="79"/>
        <v>2.2518571372714158</v>
      </c>
      <c r="AY140" s="3">
        <f t="shared" si="80"/>
        <v>2.2648650263661292</v>
      </c>
      <c r="AZ140" s="3">
        <f t="shared" si="81"/>
        <v>2.2417456525706436</v>
      </c>
      <c r="BA140" s="3">
        <f t="shared" si="82"/>
        <v>2.1870128070189541</v>
      </c>
      <c r="BB140" s="3">
        <f t="shared" si="83"/>
        <v>2.1822719566941857</v>
      </c>
      <c r="BC140" s="3">
        <f t="shared" si="84"/>
        <v>2.2056373594794292</v>
      </c>
      <c r="BD140" s="3">
        <f t="shared" si="85"/>
        <v>1.955399086639267</v>
      </c>
      <c r="BE140" s="3">
        <f t="shared" si="86"/>
        <v>1.9119029960440328</v>
      </c>
      <c r="BF140" s="3">
        <f t="shared" si="87"/>
        <v>1.8155113373627643</v>
      </c>
      <c r="BG140" s="3">
        <f t="shared" si="88"/>
        <v>1.7427251313046983</v>
      </c>
      <c r="BH140" s="3">
        <f t="shared" si="89"/>
        <v>1.9126471062183172</v>
      </c>
      <c r="BI140" s="3">
        <f t="shared" si="90"/>
        <v>1.4952667443878105</v>
      </c>
      <c r="BJ140" s="3">
        <f t="shared" si="91"/>
        <v>1.1936810295412814</v>
      </c>
      <c r="BK140" s="3">
        <f t="shared" si="92"/>
        <v>1.4935974490005268</v>
      </c>
      <c r="BL140" s="3">
        <f t="shared" si="93"/>
        <v>1.1838390370564211</v>
      </c>
      <c r="BM140" s="3">
        <f t="shared" si="94"/>
        <v>1.5691397254724595</v>
      </c>
      <c r="BN140" s="3">
        <f t="shared" si="95"/>
        <v>1.1332194567324942</v>
      </c>
      <c r="BO140" s="3">
        <f t="shared" si="96"/>
        <v>1.6991436873944838</v>
      </c>
      <c r="BP140" s="3">
        <f t="shared" si="97"/>
        <v>1.0722498976135149</v>
      </c>
      <c r="BQ140" s="3">
        <f t="shared" si="98"/>
        <v>2.1137762838370313</v>
      </c>
      <c r="BR140" s="3">
        <f t="shared" si="99"/>
        <v>2.0355898172434572</v>
      </c>
      <c r="BS140" s="3">
        <f t="shared" si="100"/>
        <v>1.9451730461739001</v>
      </c>
      <c r="BT140" s="3">
        <f t="shared" si="101"/>
        <v>1.7973368007753499</v>
      </c>
      <c r="BU140" s="3">
        <f t="shared" si="102"/>
        <v>1.5219222448835004</v>
      </c>
      <c r="BV140" s="3">
        <f t="shared" si="103"/>
        <v>1.6947806360120616</v>
      </c>
      <c r="BW140" s="3">
        <f t="shared" si="104"/>
        <v>1.8481891169913987</v>
      </c>
      <c r="BX140" s="3">
        <f t="shared" si="105"/>
        <v>1.8863779067585722</v>
      </c>
      <c r="BY140" s="3">
        <f t="shared" si="106"/>
        <v>2.2318007920578995</v>
      </c>
      <c r="BZ140" s="3">
        <f t="shared" si="107"/>
        <v>1.4053463601757088</v>
      </c>
      <c r="CA140" s="3">
        <f t="shared" si="108"/>
        <v>1.0561422620590524</v>
      </c>
      <c r="CB140" s="3" t="e">
        <f t="shared" si="109"/>
        <v>#NUM!</v>
      </c>
      <c r="CC140" s="3">
        <f t="shared" si="110"/>
        <v>1.1646502159342969</v>
      </c>
      <c r="CD140" s="3">
        <f t="shared" si="111"/>
        <v>1.0948203803547998</v>
      </c>
      <c r="CE140" s="3">
        <f t="shared" si="112"/>
        <v>1.2065560440990295</v>
      </c>
      <c r="CF140" s="3">
        <f t="shared" si="113"/>
        <v>1.0625819842281632</v>
      </c>
      <c r="CG140" s="3">
        <f t="shared" si="114"/>
        <v>1.323252100171687</v>
      </c>
      <c r="CH140" s="3">
        <f t="shared" si="115"/>
        <v>1.1218879851036812</v>
      </c>
      <c r="CI140" s="3">
        <f t="shared" si="116"/>
        <v>1.3251049829714074</v>
      </c>
      <c r="CJ140" s="3">
        <f t="shared" si="117"/>
        <v>1.055378331375</v>
      </c>
    </row>
    <row r="141" spans="2:88" x14ac:dyDescent="0.15">
      <c r="B141" s="3" t="s">
        <v>935</v>
      </c>
      <c r="C141" s="1" t="s">
        <v>387</v>
      </c>
      <c r="D141" s="1" t="s">
        <v>380</v>
      </c>
      <c r="E141" s="2" t="s">
        <v>388</v>
      </c>
      <c r="F141" s="15" t="s">
        <v>687</v>
      </c>
      <c r="G141" s="1" t="s">
        <v>90</v>
      </c>
      <c r="H141" s="1" t="s">
        <v>53</v>
      </c>
      <c r="I141" s="4">
        <v>175.69</v>
      </c>
      <c r="J141" s="4">
        <v>183.85</v>
      </c>
      <c r="K141" s="4">
        <v>172.05</v>
      </c>
      <c r="L141" s="4">
        <v>154.13</v>
      </c>
      <c r="M141" s="4">
        <v>149.83000000000001</v>
      </c>
      <c r="N141" s="4">
        <v>160.74</v>
      </c>
      <c r="O141" s="4">
        <v>88.24</v>
      </c>
      <c r="P141" s="4">
        <v>78.150000000000006</v>
      </c>
      <c r="Q141" s="4">
        <v>64.430000000000007</v>
      </c>
      <c r="R141" s="4">
        <v>52.71</v>
      </c>
      <c r="S141" s="4">
        <v>84.68</v>
      </c>
      <c r="T141" s="4">
        <v>30.16</v>
      </c>
      <c r="U141" s="4">
        <v>18.57</v>
      </c>
      <c r="V141" s="4">
        <v>32.56</v>
      </c>
      <c r="W141" s="4">
        <v>16.87</v>
      </c>
      <c r="X141" s="4">
        <v>39.28</v>
      </c>
      <c r="Y141" s="4">
        <v>16.47</v>
      </c>
      <c r="Z141" s="4">
        <v>53.73</v>
      </c>
      <c r="AA141" s="4">
        <v>15.51</v>
      </c>
      <c r="AB141" s="4">
        <v>129.62</v>
      </c>
      <c r="AC141" s="4">
        <v>109.79</v>
      </c>
      <c r="AD141" s="4">
        <v>89.66</v>
      </c>
      <c r="AE141" s="4">
        <v>65.05</v>
      </c>
      <c r="AF141" s="4">
        <v>31.16</v>
      </c>
      <c r="AG141" s="4">
        <v>53.03</v>
      </c>
      <c r="AH141" s="4">
        <v>74.92</v>
      </c>
      <c r="AI141" s="4">
        <v>78.010000000000005</v>
      </c>
      <c r="AJ141" s="4">
        <v>171.49</v>
      </c>
      <c r="AK141" s="4">
        <v>25.41</v>
      </c>
      <c r="AL141" s="4">
        <v>11.54</v>
      </c>
      <c r="AM141" s="4"/>
      <c r="AN141" s="4"/>
      <c r="AO141" s="4">
        <v>11.41</v>
      </c>
      <c r="AP141" s="4">
        <v>14.28</v>
      </c>
      <c r="AQ141" s="4">
        <v>10.51</v>
      </c>
      <c r="AR141" s="4">
        <v>19.32</v>
      </c>
      <c r="AS141" s="4">
        <v>13.94</v>
      </c>
      <c r="AT141" s="4">
        <v>20.59</v>
      </c>
      <c r="AU141" s="4">
        <v>11.62</v>
      </c>
      <c r="AX141" s="3">
        <f t="shared" si="79"/>
        <v>2.2447470428361402</v>
      </c>
      <c r="AY141" s="3">
        <f t="shared" si="80"/>
        <v>2.2644636342048812</v>
      </c>
      <c r="AZ141" s="3">
        <f t="shared" si="81"/>
        <v>2.235654676956949</v>
      </c>
      <c r="BA141" s="3">
        <f t="shared" si="82"/>
        <v>2.1878871784095475</v>
      </c>
      <c r="BB141" s="3">
        <f t="shared" si="83"/>
        <v>2.1755987795183764</v>
      </c>
      <c r="BC141" s="3">
        <f t="shared" si="84"/>
        <v>2.2061239639918524</v>
      </c>
      <c r="BD141" s="3">
        <f t="shared" si="85"/>
        <v>1.9456654994321341</v>
      </c>
      <c r="BE141" s="3">
        <f t="shared" si="86"/>
        <v>1.8929289823552058</v>
      </c>
      <c r="BF141" s="3">
        <f t="shared" si="87"/>
        <v>1.8090881313463463</v>
      </c>
      <c r="BG141" s="3">
        <f t="shared" si="88"/>
        <v>1.7218930162149575</v>
      </c>
      <c r="BH141" s="3">
        <f t="shared" si="89"/>
        <v>1.9277808493473745</v>
      </c>
      <c r="BI141" s="3">
        <f t="shared" si="90"/>
        <v>1.4794313371977363</v>
      </c>
      <c r="BJ141" s="3">
        <f t="shared" si="91"/>
        <v>1.2688119037397805</v>
      </c>
      <c r="BK141" s="3">
        <f t="shared" si="92"/>
        <v>1.5126843962171637</v>
      </c>
      <c r="BL141" s="3">
        <f t="shared" si="93"/>
        <v>1.2271150825891253</v>
      </c>
      <c r="BM141" s="3">
        <f t="shared" si="94"/>
        <v>1.594171479114912</v>
      </c>
      <c r="BN141" s="3">
        <f t="shared" si="95"/>
        <v>1.2166935991697543</v>
      </c>
      <c r="BO141" s="3">
        <f t="shared" si="96"/>
        <v>1.730216840568694</v>
      </c>
      <c r="BP141" s="3">
        <f t="shared" si="97"/>
        <v>1.190611797813605</v>
      </c>
      <c r="BQ141" s="3">
        <f t="shared" si="98"/>
        <v>2.112672017117132</v>
      </c>
      <c r="BR141" s="3">
        <f t="shared" si="99"/>
        <v>2.0405627850813119</v>
      </c>
      <c r="BS141" s="3">
        <f t="shared" si="100"/>
        <v>1.9525987345297731</v>
      </c>
      <c r="BT141" s="3">
        <f t="shared" si="101"/>
        <v>1.8132473008976051</v>
      </c>
      <c r="BU141" s="3">
        <f t="shared" si="102"/>
        <v>1.4935974490005268</v>
      </c>
      <c r="BV141" s="3">
        <f t="shared" si="103"/>
        <v>1.7245216271185626</v>
      </c>
      <c r="BW141" s="3">
        <f t="shared" si="104"/>
        <v>1.8745977687031998</v>
      </c>
      <c r="BX141" s="3">
        <f t="shared" si="105"/>
        <v>1.8921502779013641</v>
      </c>
      <c r="BY141" s="3">
        <f t="shared" si="106"/>
        <v>2.2342388003470668</v>
      </c>
      <c r="BZ141" s="3">
        <f t="shared" si="107"/>
        <v>1.4050046650503694</v>
      </c>
      <c r="CA141" s="3">
        <f t="shared" si="108"/>
        <v>1.0622058088197126</v>
      </c>
      <c r="CB141" s="3" t="e">
        <f t="shared" si="109"/>
        <v>#NUM!</v>
      </c>
      <c r="CC141" s="3" t="e">
        <f t="shared" si="110"/>
        <v>#NUM!</v>
      </c>
      <c r="CD141" s="3">
        <f t="shared" si="111"/>
        <v>1.0572856444182146</v>
      </c>
      <c r="CE141" s="3">
        <f t="shared" si="112"/>
        <v>1.1547282074401555</v>
      </c>
      <c r="CF141" s="3">
        <f t="shared" si="113"/>
        <v>1.0216027160282422</v>
      </c>
      <c r="CG141" s="3">
        <f t="shared" si="114"/>
        <v>1.2860071220794747</v>
      </c>
      <c r="CH141" s="3">
        <f t="shared" si="115"/>
        <v>1.1442627737619906</v>
      </c>
      <c r="CI141" s="3">
        <f t="shared" si="116"/>
        <v>1.3136563466180313</v>
      </c>
      <c r="CJ141" s="3">
        <f t="shared" si="117"/>
        <v>1.0652061280543119</v>
      </c>
    </row>
    <row r="142" spans="2:88" x14ac:dyDescent="0.15">
      <c r="B142" s="3" t="s">
        <v>938</v>
      </c>
      <c r="C142" s="1" t="s">
        <v>545</v>
      </c>
      <c r="D142" s="1" t="s">
        <v>546</v>
      </c>
      <c r="E142" s="2" t="s">
        <v>547</v>
      </c>
      <c r="F142" s="15" t="s">
        <v>692</v>
      </c>
      <c r="G142" s="1" t="s">
        <v>90</v>
      </c>
      <c r="H142" s="1" t="s">
        <v>67</v>
      </c>
      <c r="I142" s="4">
        <v>193.63</v>
      </c>
      <c r="J142" s="4">
        <v>199.87</v>
      </c>
      <c r="K142" s="4">
        <v>188.06</v>
      </c>
      <c r="L142" s="4">
        <v>169.91</v>
      </c>
      <c r="M142" s="4">
        <v>162.12</v>
      </c>
      <c r="N142" s="4">
        <v>173.83</v>
      </c>
      <c r="O142" s="4">
        <v>97.76</v>
      </c>
      <c r="P142" s="4">
        <v>87.22</v>
      </c>
      <c r="Q142" s="4">
        <v>71.17</v>
      </c>
      <c r="R142" s="4">
        <v>56.22</v>
      </c>
      <c r="S142" s="4">
        <v>92.6</v>
      </c>
      <c r="T142" s="4">
        <v>35.28</v>
      </c>
      <c r="U142" s="4">
        <v>20.190000000000001</v>
      </c>
      <c r="V142" s="4">
        <v>35.65</v>
      </c>
      <c r="W142" s="4">
        <v>18.03</v>
      </c>
      <c r="X142" s="4">
        <v>41.49</v>
      </c>
      <c r="Y142" s="4">
        <v>16.98</v>
      </c>
      <c r="Z142" s="4">
        <v>58.08</v>
      </c>
      <c r="AA142" s="4">
        <v>15.15</v>
      </c>
      <c r="AB142" s="4">
        <v>140.55000000000001</v>
      </c>
      <c r="AC142" s="4">
        <v>122.46</v>
      </c>
      <c r="AD142" s="4">
        <v>100.75</v>
      </c>
      <c r="AE142" s="4">
        <v>71.739999999999995</v>
      </c>
      <c r="AF142" s="4">
        <v>37.82</v>
      </c>
      <c r="AG142" s="4">
        <v>56.33</v>
      </c>
      <c r="AH142" s="4">
        <v>74.09</v>
      </c>
      <c r="AI142" s="4">
        <v>83.96</v>
      </c>
      <c r="AJ142" s="4">
        <v>188.25</v>
      </c>
      <c r="AL142" s="4">
        <v>12.24</v>
      </c>
      <c r="AM142" s="4"/>
      <c r="AN142" s="4"/>
      <c r="AO142" s="4"/>
      <c r="AP142" s="4"/>
      <c r="AQ142" s="4">
        <v>12.22</v>
      </c>
      <c r="AR142" s="4"/>
      <c r="AS142" s="4">
        <v>15.49</v>
      </c>
      <c r="AT142" s="4"/>
      <c r="AU142" s="4">
        <v>13.76</v>
      </c>
      <c r="AX142" s="3">
        <f t="shared" si="79"/>
        <v>2.2869726454573742</v>
      </c>
      <c r="AY142" s="3">
        <f t="shared" si="80"/>
        <v>2.3007476124662594</v>
      </c>
      <c r="AZ142" s="3">
        <f t="shared" si="81"/>
        <v>2.2742964317725098</v>
      </c>
      <c r="BA142" s="3">
        <f t="shared" si="82"/>
        <v>2.2302189398873811</v>
      </c>
      <c r="BB142" s="3">
        <f t="shared" si="83"/>
        <v>2.2098365950696555</v>
      </c>
      <c r="BC142" s="3">
        <f t="shared" si="84"/>
        <v>2.2401247301685658</v>
      </c>
      <c r="BD142" s="3">
        <f t="shared" si="85"/>
        <v>1.990161192898479</v>
      </c>
      <c r="BE142" s="3">
        <f t="shared" si="86"/>
        <v>1.9406160823374077</v>
      </c>
      <c r="BF142" s="3">
        <f t="shared" si="87"/>
        <v>1.8522969658269255</v>
      </c>
      <c r="BG142" s="3">
        <f t="shared" si="88"/>
        <v>1.7498908412714218</v>
      </c>
      <c r="BH142" s="3">
        <f t="shared" si="89"/>
        <v>1.9666109866819343</v>
      </c>
      <c r="BI142" s="3">
        <f t="shared" si="90"/>
        <v>1.5475285764597821</v>
      </c>
      <c r="BJ142" s="3">
        <f t="shared" si="91"/>
        <v>1.3051363189436394</v>
      </c>
      <c r="BK142" s="3">
        <f t="shared" si="92"/>
        <v>1.5520595341878844</v>
      </c>
      <c r="BL142" s="3">
        <f t="shared" si="93"/>
        <v>1.255995726722402</v>
      </c>
      <c r="BM142" s="3">
        <f t="shared" si="94"/>
        <v>1.617943434828973</v>
      </c>
      <c r="BN142" s="3">
        <f t="shared" si="95"/>
        <v>1.2299376859079338</v>
      </c>
      <c r="BO142" s="3">
        <f t="shared" si="96"/>
        <v>1.7640266076920372</v>
      </c>
      <c r="BP142" s="3">
        <f t="shared" si="97"/>
        <v>1.1804126328383238</v>
      </c>
      <c r="BQ142" s="3">
        <f t="shared" si="98"/>
        <v>2.1478308499434595</v>
      </c>
      <c r="BR142" s="3">
        <f t="shared" si="99"/>
        <v>2.0879942550997139</v>
      </c>
      <c r="BS142" s="3">
        <f t="shared" si="100"/>
        <v>2.0032450548131471</v>
      </c>
      <c r="BT142" s="3">
        <f t="shared" si="101"/>
        <v>1.8557613723399478</v>
      </c>
      <c r="BU142" s="3">
        <f t="shared" si="102"/>
        <v>1.5777215245090208</v>
      </c>
      <c r="BV142" s="3">
        <f t="shared" si="103"/>
        <v>1.7507397512353509</v>
      </c>
      <c r="BW142" s="3">
        <f t="shared" si="104"/>
        <v>1.8697595947824104</v>
      </c>
      <c r="BX142" s="3">
        <f t="shared" si="105"/>
        <v>1.9240724299103629</v>
      </c>
      <c r="BY142" s="3">
        <f t="shared" si="106"/>
        <v>2.2747349848727381</v>
      </c>
      <c r="BZ142" s="3" t="e">
        <f t="shared" si="107"/>
        <v>#NUM!</v>
      </c>
      <c r="CA142" s="3">
        <f t="shared" si="108"/>
        <v>1.0877814178095424</v>
      </c>
      <c r="CB142" s="3" t="e">
        <f t="shared" si="109"/>
        <v>#NUM!</v>
      </c>
      <c r="CC142" s="3" t="e">
        <f t="shared" si="110"/>
        <v>#NUM!</v>
      </c>
      <c r="CD142" s="3" t="e">
        <f t="shared" si="111"/>
        <v>#NUM!</v>
      </c>
      <c r="CE142" s="3" t="e">
        <f t="shared" si="112"/>
        <v>#NUM!</v>
      </c>
      <c r="CF142" s="3">
        <f t="shared" si="113"/>
        <v>1.0870712059065355</v>
      </c>
      <c r="CG142" s="3" t="e">
        <f t="shared" si="114"/>
        <v>#NUM!</v>
      </c>
      <c r="CH142" s="3">
        <f t="shared" si="115"/>
        <v>1.1900514177592061</v>
      </c>
      <c r="CI142" s="3" t="e">
        <f t="shared" si="116"/>
        <v>#NUM!</v>
      </c>
      <c r="CJ142" s="3">
        <f t="shared" si="117"/>
        <v>1.1386184338994925</v>
      </c>
    </row>
    <row r="143" spans="2:88" x14ac:dyDescent="0.15">
      <c r="B143" s="1" t="s">
        <v>939</v>
      </c>
      <c r="C143" s="1" t="s">
        <v>403</v>
      </c>
      <c r="D143" s="1" t="s">
        <v>404</v>
      </c>
      <c r="E143" s="2" t="s">
        <v>405</v>
      </c>
      <c r="F143" s="15" t="s">
        <v>693</v>
      </c>
      <c r="G143" s="1" t="s">
        <v>39</v>
      </c>
      <c r="H143" s="1" t="s">
        <v>49</v>
      </c>
      <c r="I143" s="4">
        <v>183.73</v>
      </c>
      <c r="J143" s="4">
        <v>190.44</v>
      </c>
      <c r="K143" s="4">
        <v>178.25</v>
      </c>
      <c r="L143" s="4">
        <v>160.85</v>
      </c>
      <c r="M143" s="4">
        <v>153.47</v>
      </c>
      <c r="N143" s="4">
        <v>166.05</v>
      </c>
      <c r="O143" s="4">
        <v>98.02</v>
      </c>
      <c r="P143" s="4">
        <v>86.03</v>
      </c>
      <c r="Q143" s="4">
        <v>71.33</v>
      </c>
      <c r="R143" s="4">
        <v>56.16</v>
      </c>
      <c r="S143" s="4">
        <v>87.26</v>
      </c>
      <c r="T143" s="4">
        <v>35.54</v>
      </c>
      <c r="U143" s="4">
        <v>19.29</v>
      </c>
      <c r="V143" s="4">
        <v>33.94</v>
      </c>
      <c r="W143" s="4">
        <v>17.68</v>
      </c>
      <c r="X143" s="4">
        <v>40.630000000000003</v>
      </c>
      <c r="Y143" s="4">
        <v>15.22</v>
      </c>
      <c r="Z143" s="4">
        <v>52.67</v>
      </c>
      <c r="AA143" s="4">
        <v>11.94</v>
      </c>
      <c r="AB143" s="4">
        <v>132.69</v>
      </c>
      <c r="AC143" s="4">
        <v>111.08</v>
      </c>
      <c r="AD143" s="4">
        <v>90.41</v>
      </c>
      <c r="AE143" s="4">
        <v>61.62</v>
      </c>
      <c r="AF143" s="4">
        <v>38.1</v>
      </c>
      <c r="AG143" s="4">
        <v>50.83</v>
      </c>
      <c r="AH143" s="4">
        <v>63.94</v>
      </c>
      <c r="AI143" s="4">
        <v>74.77</v>
      </c>
      <c r="AJ143" s="4"/>
      <c r="AK143" s="6">
        <v>30</v>
      </c>
      <c r="AL143" s="4"/>
      <c r="AM143" s="4"/>
      <c r="AN143" s="4"/>
      <c r="AO143" s="4"/>
      <c r="AP143" s="4">
        <v>15.2</v>
      </c>
      <c r="AQ143" s="4">
        <v>10.79</v>
      </c>
      <c r="AR143" s="4">
        <v>22.46</v>
      </c>
      <c r="AS143" s="4">
        <v>15.19</v>
      </c>
      <c r="AT143" s="4">
        <v>21.93</v>
      </c>
      <c r="AU143" s="4">
        <v>14.43</v>
      </c>
      <c r="AX143" s="3">
        <f t="shared" si="79"/>
        <v>2.2641800750358305</v>
      </c>
      <c r="AY143" s="3">
        <f t="shared" si="80"/>
        <v>2.2797581728024729</v>
      </c>
      <c r="AZ143" s="3">
        <f t="shared" si="81"/>
        <v>2.2510295385239032</v>
      </c>
      <c r="BA143" s="3">
        <f t="shared" si="82"/>
        <v>2.2064210652379885</v>
      </c>
      <c r="BB143" s="3">
        <f t="shared" si="83"/>
        <v>2.186023493117446</v>
      </c>
      <c r="BC143" s="3">
        <f t="shared" si="84"/>
        <v>2.2202388799344042</v>
      </c>
      <c r="BD143" s="3">
        <f t="shared" si="85"/>
        <v>1.9913146981766108</v>
      </c>
      <c r="BE143" s="3">
        <f t="shared" si="86"/>
        <v>1.934649922900711</v>
      </c>
      <c r="BF143" s="3">
        <f t="shared" si="87"/>
        <v>1.8532722240206831</v>
      </c>
      <c r="BG143" s="3">
        <f t="shared" si="88"/>
        <v>1.7494270991217489</v>
      </c>
      <c r="BH143" s="3">
        <f t="shared" si="89"/>
        <v>1.9408152086508013</v>
      </c>
      <c r="BI143" s="3">
        <f t="shared" si="90"/>
        <v>1.5507174234692827</v>
      </c>
      <c r="BJ143" s="3">
        <f t="shared" si="91"/>
        <v>1.2853322276438846</v>
      </c>
      <c r="BK143" s="3">
        <f t="shared" si="92"/>
        <v>1.5307118379816569</v>
      </c>
      <c r="BL143" s="3">
        <f t="shared" si="93"/>
        <v>1.2474822606770544</v>
      </c>
      <c r="BM143" s="3">
        <f t="shared" si="94"/>
        <v>1.6088468223264116</v>
      </c>
      <c r="BN143" s="3">
        <f t="shared" si="95"/>
        <v>1.182414652434554</v>
      </c>
      <c r="BO143" s="3">
        <f t="shared" si="96"/>
        <v>1.7215633183574808</v>
      </c>
      <c r="BP143" s="3">
        <f t="shared" si="97"/>
        <v>1.0770043267933502</v>
      </c>
      <c r="BQ143" s="3">
        <f t="shared" si="98"/>
        <v>2.1228381940892662</v>
      </c>
      <c r="BR143" s="3">
        <f t="shared" si="99"/>
        <v>2.0456358710782201</v>
      </c>
      <c r="BS143" s="3">
        <f t="shared" si="100"/>
        <v>1.9562164692433901</v>
      </c>
      <c r="BT143" s="3">
        <f t="shared" si="101"/>
        <v>1.7897216939809217</v>
      </c>
      <c r="BU143" s="3">
        <f t="shared" si="102"/>
        <v>1.5809249756756194</v>
      </c>
      <c r="BV143" s="3">
        <f t="shared" si="103"/>
        <v>1.7061201097027037</v>
      </c>
      <c r="BW143" s="3">
        <f t="shared" si="104"/>
        <v>1.8057726319356691</v>
      </c>
      <c r="BX143" s="3">
        <f t="shared" si="105"/>
        <v>1.8737273806466794</v>
      </c>
      <c r="BY143" s="3" t="e">
        <f t="shared" si="106"/>
        <v>#NUM!</v>
      </c>
      <c r="BZ143" s="3">
        <f t="shared" si="107"/>
        <v>1.4771212547196624</v>
      </c>
      <c r="CA143" s="3" t="e">
        <f t="shared" si="108"/>
        <v>#NUM!</v>
      </c>
      <c r="CB143" s="3" t="e">
        <f t="shared" si="109"/>
        <v>#NUM!</v>
      </c>
      <c r="CC143" s="3" t="e">
        <f t="shared" si="110"/>
        <v>#NUM!</v>
      </c>
      <c r="CD143" s="3" t="e">
        <f t="shared" si="111"/>
        <v>#NUM!</v>
      </c>
      <c r="CE143" s="3">
        <f t="shared" si="112"/>
        <v>1.1818435879447726</v>
      </c>
      <c r="CF143" s="3">
        <f t="shared" si="113"/>
        <v>1.0330214446829107</v>
      </c>
      <c r="CG143" s="3">
        <f t="shared" si="114"/>
        <v>1.3514097519254391</v>
      </c>
      <c r="CH143" s="3">
        <f t="shared" si="115"/>
        <v>1.1815577738627863</v>
      </c>
      <c r="CI143" s="3">
        <f t="shared" si="116"/>
        <v>1.3410386316775229</v>
      </c>
      <c r="CJ143" s="3">
        <f t="shared" si="117"/>
        <v>1.1592663310934941</v>
      </c>
    </row>
    <row r="144" spans="2:88" x14ac:dyDescent="0.15">
      <c r="B144" s="1" t="s">
        <v>939</v>
      </c>
      <c r="C144" s="3" t="s">
        <v>415</v>
      </c>
      <c r="D144" s="3" t="s">
        <v>411</v>
      </c>
      <c r="E144" s="3" t="s">
        <v>416</v>
      </c>
      <c r="F144" s="14" t="s">
        <v>695</v>
      </c>
      <c r="G144" s="3" t="s">
        <v>45</v>
      </c>
      <c r="H144" s="3" t="s">
        <v>310</v>
      </c>
      <c r="I144" s="4">
        <v>171.81</v>
      </c>
      <c r="J144" s="4">
        <v>179.13</v>
      </c>
      <c r="K144" s="4">
        <v>166.76</v>
      </c>
      <c r="L144" s="4">
        <v>146.52000000000001</v>
      </c>
      <c r="M144" s="4">
        <v>141.83000000000001</v>
      </c>
      <c r="N144" s="4">
        <v>153.13</v>
      </c>
      <c r="O144" s="4">
        <v>86.04</v>
      </c>
      <c r="P144" s="4">
        <v>79.42</v>
      </c>
      <c r="Q144" s="4">
        <v>64.08</v>
      </c>
      <c r="R144" s="4">
        <v>51.67</v>
      </c>
      <c r="S144" s="4">
        <v>80.819999999999993</v>
      </c>
      <c r="T144" s="4">
        <v>36.08</v>
      </c>
      <c r="U144" s="4">
        <v>18.34</v>
      </c>
      <c r="V144" s="4">
        <v>34</v>
      </c>
      <c r="W144" s="4">
        <v>16.5</v>
      </c>
      <c r="X144" s="4">
        <v>38.08</v>
      </c>
      <c r="Y144" s="4">
        <v>15.44</v>
      </c>
      <c r="Z144" s="4">
        <v>49.3</v>
      </c>
      <c r="AA144" s="4">
        <v>12.45</v>
      </c>
      <c r="AB144" s="4">
        <v>124.28</v>
      </c>
      <c r="AC144" s="4">
        <v>106.36</v>
      </c>
      <c r="AD144" s="4">
        <v>87</v>
      </c>
      <c r="AE144" s="4">
        <v>61</v>
      </c>
      <c r="AF144" s="4">
        <v>35.840000000000003</v>
      </c>
      <c r="AG144" s="4">
        <v>47.11</v>
      </c>
      <c r="AH144" s="4">
        <v>64.52</v>
      </c>
      <c r="AI144" s="4">
        <v>68.849999999999994</v>
      </c>
      <c r="AJ144" s="4"/>
      <c r="AL144" s="4"/>
      <c r="AM144" s="4"/>
      <c r="AN144" s="4"/>
      <c r="AO144" s="4"/>
      <c r="AP144" s="4">
        <v>14.66</v>
      </c>
      <c r="AQ144" s="4"/>
      <c r="AR144" s="4">
        <v>18.329999999999998</v>
      </c>
      <c r="AS144" s="4">
        <v>13.78</v>
      </c>
      <c r="AT144" s="4"/>
      <c r="AU144" s="4"/>
      <c r="AX144" s="3">
        <f t="shared" si="79"/>
        <v>2.2350484378329916</v>
      </c>
      <c r="AY144" s="3">
        <f t="shared" si="80"/>
        <v>2.2531683259014423</v>
      </c>
      <c r="AZ144" s="3">
        <f t="shared" si="81"/>
        <v>2.2220918864542596</v>
      </c>
      <c r="BA144" s="3">
        <f t="shared" si="82"/>
        <v>2.1658969099925072</v>
      </c>
      <c r="BB144" s="3">
        <f t="shared" si="83"/>
        <v>2.1517681028951787</v>
      </c>
      <c r="BC144" s="3">
        <f t="shared" si="84"/>
        <v>2.1850602825213925</v>
      </c>
      <c r="BD144" s="3">
        <f t="shared" si="85"/>
        <v>1.934700401715425</v>
      </c>
      <c r="BE144" s="3">
        <f t="shared" si="86"/>
        <v>1.8999298827278641</v>
      </c>
      <c r="BF144" s="3">
        <f t="shared" si="87"/>
        <v>1.8067225030761813</v>
      </c>
      <c r="BG144" s="3">
        <f t="shared" si="88"/>
        <v>1.7132384615456617</v>
      </c>
      <c r="BH144" s="3">
        <f t="shared" si="89"/>
        <v>1.9075188461066293</v>
      </c>
      <c r="BI144" s="3">
        <f t="shared" si="90"/>
        <v>1.5572665288699041</v>
      </c>
      <c r="BJ144" s="3">
        <f t="shared" si="91"/>
        <v>1.2633993313340022</v>
      </c>
      <c r="BK144" s="3">
        <f t="shared" si="92"/>
        <v>1.5314789170422551</v>
      </c>
      <c r="BL144" s="3">
        <f t="shared" si="93"/>
        <v>1.2174839442139063</v>
      </c>
      <c r="BM144" s="3">
        <f t="shared" si="94"/>
        <v>1.5806969397124366</v>
      </c>
      <c r="BN144" s="3">
        <f t="shared" si="95"/>
        <v>1.1886472959997174</v>
      </c>
      <c r="BO144" s="3">
        <f t="shared" si="96"/>
        <v>1.69284691927723</v>
      </c>
      <c r="BP144" s="3">
        <f t="shared" si="97"/>
        <v>1.0951693514317551</v>
      </c>
      <c r="BQ144" s="3">
        <f t="shared" si="98"/>
        <v>2.094401244582937</v>
      </c>
      <c r="BR144" s="3">
        <f t="shared" si="99"/>
        <v>2.0267783286595296</v>
      </c>
      <c r="BS144" s="3">
        <f t="shared" si="100"/>
        <v>1.9395192526186185</v>
      </c>
      <c r="BT144" s="3">
        <f t="shared" si="101"/>
        <v>1.7853298350107671</v>
      </c>
      <c r="BU144" s="3">
        <f t="shared" si="102"/>
        <v>1.5543680009900875</v>
      </c>
      <c r="BV144" s="3">
        <f t="shared" si="103"/>
        <v>1.6731131042382337</v>
      </c>
      <c r="BW144" s="3">
        <f t="shared" si="104"/>
        <v>1.8096943587169239</v>
      </c>
      <c r="BX144" s="3">
        <f t="shared" si="105"/>
        <v>1.8379039445929424</v>
      </c>
      <c r="BY144" s="3" t="e">
        <f t="shared" si="106"/>
        <v>#NUM!</v>
      </c>
      <c r="BZ144" s="3" t="e">
        <f t="shared" si="107"/>
        <v>#NUM!</v>
      </c>
      <c r="CA144" s="3" t="e">
        <f t="shared" si="108"/>
        <v>#NUM!</v>
      </c>
      <c r="CB144" s="3" t="e">
        <f t="shared" si="109"/>
        <v>#NUM!</v>
      </c>
      <c r="CC144" s="3" t="e">
        <f t="shared" si="110"/>
        <v>#NUM!</v>
      </c>
      <c r="CD144" s="3" t="e">
        <f t="shared" si="111"/>
        <v>#NUM!</v>
      </c>
      <c r="CE144" s="3">
        <f t="shared" si="112"/>
        <v>1.1661339703051092</v>
      </c>
      <c r="CF144" s="3" t="e">
        <f t="shared" si="113"/>
        <v>#NUM!</v>
      </c>
      <c r="CG144" s="3">
        <f t="shared" si="114"/>
        <v>1.2631624649622166</v>
      </c>
      <c r="CH144" s="3">
        <f t="shared" si="115"/>
        <v>1.1392492175716069</v>
      </c>
      <c r="CI144" s="3" t="e">
        <f t="shared" si="116"/>
        <v>#NUM!</v>
      </c>
      <c r="CJ144" s="3" t="e">
        <f t="shared" si="117"/>
        <v>#NUM!</v>
      </c>
    </row>
    <row r="145" spans="2:88" x14ac:dyDescent="0.15">
      <c r="B145" s="1" t="s">
        <v>939</v>
      </c>
      <c r="C145" s="3" t="s">
        <v>417</v>
      </c>
      <c r="D145" s="3" t="s">
        <v>411</v>
      </c>
      <c r="E145" s="3" t="s">
        <v>416</v>
      </c>
      <c r="F145" s="14" t="s">
        <v>695</v>
      </c>
      <c r="G145" s="3" t="s">
        <v>45</v>
      </c>
      <c r="H145" s="3" t="s">
        <v>40</v>
      </c>
      <c r="I145" s="4">
        <v>177.31</v>
      </c>
      <c r="J145" s="4">
        <v>184.07</v>
      </c>
      <c r="K145" s="4">
        <v>172.59</v>
      </c>
      <c r="L145" s="4">
        <v>155.41999999999999</v>
      </c>
      <c r="M145" s="4">
        <v>150.34</v>
      </c>
      <c r="N145" s="4">
        <v>161.27000000000001</v>
      </c>
      <c r="O145" s="4">
        <v>92.93</v>
      </c>
      <c r="P145" s="4">
        <v>83.14</v>
      </c>
      <c r="Q145" s="4">
        <v>67.78</v>
      </c>
      <c r="R145" s="4">
        <v>55.09</v>
      </c>
      <c r="S145" s="4">
        <v>80.42</v>
      </c>
      <c r="T145" s="4">
        <v>34.25</v>
      </c>
      <c r="U145" s="4">
        <v>17.41</v>
      </c>
      <c r="V145" s="4">
        <v>33.36</v>
      </c>
      <c r="W145" s="4">
        <v>16.309999999999999</v>
      </c>
      <c r="X145" s="4">
        <v>38.68</v>
      </c>
      <c r="Y145" s="4">
        <v>14.37</v>
      </c>
      <c r="Z145" s="4">
        <v>49.57</v>
      </c>
      <c r="AA145" s="4">
        <v>11.27</v>
      </c>
      <c r="AB145" s="4">
        <v>129.19</v>
      </c>
      <c r="AC145" s="4">
        <v>109.77</v>
      </c>
      <c r="AD145" s="4">
        <v>88.21</v>
      </c>
      <c r="AE145" s="4">
        <v>62.33</v>
      </c>
      <c r="AF145" s="4">
        <v>33.92</v>
      </c>
      <c r="AG145" s="4">
        <v>47.28</v>
      </c>
      <c r="AH145" s="4">
        <v>63.8</v>
      </c>
      <c r="AI145" s="4">
        <v>75.27</v>
      </c>
      <c r="AJ145" s="4">
        <v>172.03</v>
      </c>
      <c r="AK145" s="4">
        <v>27.71</v>
      </c>
      <c r="AL145" s="4">
        <v>11.45</v>
      </c>
      <c r="AM145" s="4"/>
      <c r="AN145" s="4"/>
      <c r="AO145" s="4"/>
      <c r="AP145" s="4">
        <v>15.54</v>
      </c>
      <c r="AQ145" s="4">
        <v>10.34</v>
      </c>
      <c r="AR145" s="4">
        <v>20.23</v>
      </c>
      <c r="AS145" s="4">
        <v>14.04</v>
      </c>
      <c r="AT145" s="4">
        <v>21.91</v>
      </c>
      <c r="AU145" s="4">
        <v>12.49</v>
      </c>
      <c r="AX145" s="3">
        <f t="shared" si="79"/>
        <v>2.2487332298048046</v>
      </c>
      <c r="AY145" s="3">
        <f t="shared" si="80"/>
        <v>2.2649830123164603</v>
      </c>
      <c r="AZ145" s="3">
        <f t="shared" si="81"/>
        <v>2.2370156287451617</v>
      </c>
      <c r="BA145" s="3">
        <f t="shared" si="82"/>
        <v>2.191506904624152</v>
      </c>
      <c r="BB145" s="3">
        <f t="shared" si="83"/>
        <v>2.1770745459100764</v>
      </c>
      <c r="BC145" s="3">
        <f t="shared" si="84"/>
        <v>2.2075535859493072</v>
      </c>
      <c r="BD145" s="3">
        <f t="shared" si="85"/>
        <v>1.9681559371499706</v>
      </c>
      <c r="BE145" s="3">
        <f t="shared" si="86"/>
        <v>1.919810020170196</v>
      </c>
      <c r="BF145" s="3">
        <f t="shared" si="87"/>
        <v>1.8311015645013595</v>
      </c>
      <c r="BG145" s="3">
        <f t="shared" si="88"/>
        <v>1.7410727723733215</v>
      </c>
      <c r="BH145" s="3">
        <f t="shared" si="89"/>
        <v>1.9053640687668922</v>
      </c>
      <c r="BI145" s="3">
        <f t="shared" si="90"/>
        <v>1.5346605758284444</v>
      </c>
      <c r="BJ145" s="3">
        <f t="shared" si="91"/>
        <v>1.2407987711173312</v>
      </c>
      <c r="BK145" s="3">
        <f t="shared" si="92"/>
        <v>1.5232260419657011</v>
      </c>
      <c r="BL145" s="3">
        <f t="shared" si="93"/>
        <v>1.2124539610402758</v>
      </c>
      <c r="BM145" s="3">
        <f t="shared" si="94"/>
        <v>1.5874864654109642</v>
      </c>
      <c r="BN145" s="3">
        <f t="shared" si="95"/>
        <v>1.1574567681342256</v>
      </c>
      <c r="BO145" s="3">
        <f t="shared" si="96"/>
        <v>1.695218918905151</v>
      </c>
      <c r="BP145" s="3">
        <f t="shared" si="97"/>
        <v>1.0519239160461065</v>
      </c>
      <c r="BQ145" s="3">
        <f t="shared" si="98"/>
        <v>2.1112288982341556</v>
      </c>
      <c r="BR145" s="3">
        <f t="shared" si="99"/>
        <v>2.04048366420627</v>
      </c>
      <c r="BS145" s="3">
        <f t="shared" si="100"/>
        <v>1.9455178220778395</v>
      </c>
      <c r="BT145" s="3">
        <f t="shared" si="101"/>
        <v>1.7946971268919987</v>
      </c>
      <c r="BU145" s="3">
        <f t="shared" si="102"/>
        <v>1.5304558435846762</v>
      </c>
      <c r="BV145" s="3">
        <f t="shared" si="103"/>
        <v>1.674677467873199</v>
      </c>
      <c r="BW145" s="3">
        <f t="shared" si="104"/>
        <v>1.8048206787211623</v>
      </c>
      <c r="BX145" s="3">
        <f t="shared" si="105"/>
        <v>1.876621916034273</v>
      </c>
      <c r="BY145" s="3">
        <f t="shared" si="106"/>
        <v>2.2356041893398375</v>
      </c>
      <c r="BZ145" s="3">
        <f t="shared" si="107"/>
        <v>1.4426365257822318</v>
      </c>
      <c r="CA145" s="3">
        <f t="shared" si="108"/>
        <v>1.0588054866759067</v>
      </c>
      <c r="CB145" s="3" t="e">
        <f t="shared" si="109"/>
        <v>#NUM!</v>
      </c>
      <c r="CC145" s="3" t="e">
        <f t="shared" si="110"/>
        <v>#NUM!</v>
      </c>
      <c r="CD145" s="3" t="e">
        <f t="shared" si="111"/>
        <v>#NUM!</v>
      </c>
      <c r="CE145" s="3">
        <f t="shared" si="112"/>
        <v>1.1914510144648955</v>
      </c>
      <c r="CF145" s="3">
        <f t="shared" si="113"/>
        <v>1.0145205387579237</v>
      </c>
      <c r="CG145" s="3">
        <f t="shared" si="114"/>
        <v>1.3059958827708047</v>
      </c>
      <c r="CH145" s="3">
        <f t="shared" si="115"/>
        <v>1.1473671077937864</v>
      </c>
      <c r="CI145" s="3">
        <f t="shared" si="116"/>
        <v>1.3406423775607053</v>
      </c>
      <c r="CJ145" s="3">
        <f t="shared" si="117"/>
        <v>1.0965624383741355</v>
      </c>
    </row>
    <row r="146" spans="2:88" x14ac:dyDescent="0.15">
      <c r="B146" s="3" t="s">
        <v>940</v>
      </c>
      <c r="C146" s="3" t="s">
        <v>410</v>
      </c>
      <c r="D146" s="3" t="s">
        <v>411</v>
      </c>
      <c r="E146" s="3" t="s">
        <v>412</v>
      </c>
      <c r="F146" s="14" t="s">
        <v>694</v>
      </c>
      <c r="G146" s="3" t="s">
        <v>45</v>
      </c>
      <c r="H146" s="3" t="s">
        <v>49</v>
      </c>
      <c r="I146" s="4">
        <v>178.49</v>
      </c>
      <c r="J146" s="4">
        <v>187.3</v>
      </c>
      <c r="K146" s="4">
        <v>175.98</v>
      </c>
      <c r="L146" s="4">
        <v>153.1</v>
      </c>
      <c r="M146" s="4">
        <v>148.15</v>
      </c>
      <c r="N146" s="4">
        <v>161.44</v>
      </c>
      <c r="O146" s="4">
        <v>87.8</v>
      </c>
      <c r="P146" s="4">
        <v>78.099999999999994</v>
      </c>
      <c r="Q146" s="4">
        <v>65.89</v>
      </c>
      <c r="R146" s="4">
        <v>50.1</v>
      </c>
      <c r="S146" s="4">
        <v>84.93</v>
      </c>
      <c r="T146" s="4">
        <v>36.54</v>
      </c>
      <c r="U146" s="4">
        <v>19.399999999999999</v>
      </c>
      <c r="V146" s="4">
        <v>36.909999999999997</v>
      </c>
      <c r="W146" s="4">
        <v>17.57</v>
      </c>
      <c r="X146" s="4">
        <v>41.77</v>
      </c>
      <c r="Y146" s="4">
        <v>15.3</v>
      </c>
      <c r="Z146" s="4">
        <v>54.77</v>
      </c>
      <c r="AA146" s="4">
        <v>12.05</v>
      </c>
      <c r="AB146" s="4">
        <v>128.25</v>
      </c>
      <c r="AC146" s="4">
        <v>109.47</v>
      </c>
      <c r="AD146" s="4">
        <v>90.18</v>
      </c>
      <c r="AE146" s="4">
        <v>63.62</v>
      </c>
      <c r="AF146" s="4">
        <v>37.67</v>
      </c>
      <c r="AG146" s="4">
        <v>47.22</v>
      </c>
      <c r="AH146" s="4">
        <v>66.010000000000005</v>
      </c>
      <c r="AI146" s="4">
        <v>76.05</v>
      </c>
      <c r="AJ146" s="4"/>
      <c r="AL146" s="4"/>
      <c r="AM146" s="4"/>
      <c r="AN146" s="4"/>
      <c r="AO146" s="4"/>
      <c r="AP146" s="4"/>
      <c r="AQ146" s="4"/>
      <c r="AR146" s="4"/>
      <c r="AS146" s="4"/>
      <c r="AT146" s="4">
        <v>21.32</v>
      </c>
      <c r="AU146" s="4">
        <v>11.73</v>
      </c>
      <c r="AX146" s="3">
        <f t="shared" si="79"/>
        <v>2.251613889543592</v>
      </c>
      <c r="AY146" s="3">
        <f t="shared" si="80"/>
        <v>2.2725377773752373</v>
      </c>
      <c r="AZ146" s="3">
        <f t="shared" si="81"/>
        <v>2.2454633133641959</v>
      </c>
      <c r="BA146" s="3">
        <f t="shared" si="82"/>
        <v>2.1849751906982608</v>
      </c>
      <c r="BB146" s="3">
        <f t="shared" si="83"/>
        <v>2.1707016558160701</v>
      </c>
      <c r="BC146" s="3">
        <f t="shared" si="84"/>
        <v>2.2080111488928353</v>
      </c>
      <c r="BD146" s="3">
        <f t="shared" si="85"/>
        <v>1.9434945159061026</v>
      </c>
      <c r="BE146" s="3">
        <f t="shared" si="86"/>
        <v>1.8926510338773004</v>
      </c>
      <c r="BF146" s="3">
        <f t="shared" si="87"/>
        <v>1.8188195075475364</v>
      </c>
      <c r="BG146" s="3">
        <f t="shared" si="88"/>
        <v>1.6998377258672457</v>
      </c>
      <c r="BH146" s="3">
        <f t="shared" si="89"/>
        <v>1.9290611240847655</v>
      </c>
      <c r="BI146" s="3">
        <f t="shared" si="90"/>
        <v>1.562768543016519</v>
      </c>
      <c r="BJ146" s="3">
        <f t="shared" si="91"/>
        <v>1.287801729930226</v>
      </c>
      <c r="BK146" s="3">
        <f t="shared" si="92"/>
        <v>1.5671440451956571</v>
      </c>
      <c r="BL146" s="3">
        <f t="shared" si="93"/>
        <v>1.2447717614952949</v>
      </c>
      <c r="BM146" s="3">
        <f t="shared" si="94"/>
        <v>1.6208644752651211</v>
      </c>
      <c r="BN146" s="3">
        <f t="shared" si="95"/>
        <v>1.1846914308175989</v>
      </c>
      <c r="BO146" s="3">
        <f t="shared" si="96"/>
        <v>1.7385427409287852</v>
      </c>
      <c r="BP146" s="3">
        <f t="shared" si="97"/>
        <v>1.0809870469108873</v>
      </c>
      <c r="BQ146" s="3">
        <f t="shared" si="98"/>
        <v>2.1080573737838537</v>
      </c>
      <c r="BR146" s="3">
        <f t="shared" si="99"/>
        <v>2.0392951180843109</v>
      </c>
      <c r="BS146" s="3">
        <f t="shared" si="100"/>
        <v>1.9551102309705519</v>
      </c>
      <c r="BT146" s="3">
        <f t="shared" si="101"/>
        <v>1.8035936647713446</v>
      </c>
      <c r="BU146" s="3">
        <f t="shared" si="102"/>
        <v>1.5759956202032677</v>
      </c>
      <c r="BV146" s="3">
        <f t="shared" si="103"/>
        <v>1.6741259827427082</v>
      </c>
      <c r="BW146" s="3">
        <f t="shared" si="104"/>
        <v>1.8196097327515852</v>
      </c>
      <c r="BX146" s="3">
        <f t="shared" si="105"/>
        <v>1.8810992183890172</v>
      </c>
      <c r="BY146" s="3" t="e">
        <f t="shared" si="106"/>
        <v>#NUM!</v>
      </c>
      <c r="BZ146" s="3" t="e">
        <f t="shared" si="107"/>
        <v>#NUM!</v>
      </c>
      <c r="CA146" s="3" t="e">
        <f t="shared" si="108"/>
        <v>#NUM!</v>
      </c>
      <c r="CB146" s="3" t="e">
        <f t="shared" si="109"/>
        <v>#NUM!</v>
      </c>
      <c r="CC146" s="3" t="e">
        <f t="shared" si="110"/>
        <v>#NUM!</v>
      </c>
      <c r="CD146" s="3" t="e">
        <f t="shared" si="111"/>
        <v>#NUM!</v>
      </c>
      <c r="CE146" s="3" t="e">
        <f t="shared" si="112"/>
        <v>#NUM!</v>
      </c>
      <c r="CF146" s="3" t="e">
        <f t="shared" si="113"/>
        <v>#NUM!</v>
      </c>
      <c r="CG146" s="3" t="e">
        <f t="shared" si="114"/>
        <v>#NUM!</v>
      </c>
      <c r="CH146" s="3" t="e">
        <f t="shared" si="115"/>
        <v>#NUM!</v>
      </c>
      <c r="CI146" s="3">
        <f t="shared" si="116"/>
        <v>1.3287872003545347</v>
      </c>
      <c r="CJ146" s="3">
        <f t="shared" si="117"/>
        <v>1.0692980121155293</v>
      </c>
    </row>
    <row r="147" spans="2:88" x14ac:dyDescent="0.15">
      <c r="B147" s="3" t="s">
        <v>938</v>
      </c>
      <c r="C147" s="3" t="s">
        <v>550</v>
      </c>
      <c r="D147" s="3" t="s">
        <v>411</v>
      </c>
      <c r="E147" s="3" t="s">
        <v>551</v>
      </c>
      <c r="F147" s="14" t="s">
        <v>696</v>
      </c>
      <c r="G147" s="3" t="s">
        <v>45</v>
      </c>
      <c r="H147" s="3" t="s">
        <v>73</v>
      </c>
      <c r="I147" s="4">
        <v>175.52</v>
      </c>
      <c r="J147" s="4">
        <v>181.61</v>
      </c>
      <c r="K147" s="4">
        <v>169.14</v>
      </c>
      <c r="L147" s="4">
        <v>152.35</v>
      </c>
      <c r="M147" s="4">
        <v>145.61000000000001</v>
      </c>
      <c r="N147" s="4">
        <v>157.59</v>
      </c>
      <c r="O147" s="4">
        <v>86.98</v>
      </c>
      <c r="P147" s="4">
        <v>80.83</v>
      </c>
      <c r="Q147" s="4">
        <v>66.11</v>
      </c>
      <c r="R147" s="4"/>
      <c r="S147" s="4">
        <v>82.97</v>
      </c>
      <c r="T147" s="4">
        <v>32.520000000000003</v>
      </c>
      <c r="U147" s="4">
        <v>18.579999999999998</v>
      </c>
      <c r="V147" s="4">
        <v>31.77</v>
      </c>
      <c r="W147" s="4">
        <v>15.71</v>
      </c>
      <c r="X147" s="4"/>
      <c r="Y147" s="4">
        <v>14.71</v>
      </c>
      <c r="Z147" s="4">
        <v>48.48</v>
      </c>
      <c r="AA147" s="4">
        <v>11.25</v>
      </c>
      <c r="AB147" s="4">
        <v>130.11000000000001</v>
      </c>
      <c r="AC147" s="4">
        <v>109.92</v>
      </c>
      <c r="AD147" s="4">
        <v>91.45</v>
      </c>
      <c r="AE147" s="4">
        <v>64.42</v>
      </c>
      <c r="AF147" s="4">
        <v>37.549999999999997</v>
      </c>
      <c r="AG147" s="4">
        <v>47.23</v>
      </c>
      <c r="AH147" s="4">
        <v>67.25</v>
      </c>
      <c r="AI147" s="4"/>
      <c r="AJ147" s="4"/>
      <c r="AL147" s="4"/>
      <c r="AM147" s="4"/>
      <c r="AN147" s="4"/>
      <c r="AO147" s="4"/>
      <c r="AP147" s="4"/>
      <c r="AQ147" s="4">
        <v>9.09</v>
      </c>
      <c r="AR147" s="4"/>
      <c r="AS147" s="4"/>
      <c r="AT147" s="4"/>
      <c r="AU147" s="4">
        <v>12.27</v>
      </c>
      <c r="AX147" s="3">
        <f t="shared" si="79"/>
        <v>2.2443266102306358</v>
      </c>
      <c r="AY147" s="3">
        <f t="shared" si="80"/>
        <v>2.2591397584210187</v>
      </c>
      <c r="AZ147" s="3">
        <f t="shared" si="81"/>
        <v>2.2282463262552459</v>
      </c>
      <c r="BA147" s="3">
        <f t="shared" si="82"/>
        <v>2.1828424585586923</v>
      </c>
      <c r="BB147" s="3">
        <f t="shared" si="83"/>
        <v>2.1631912018704682</v>
      </c>
      <c r="BC147" s="3">
        <f t="shared" si="84"/>
        <v>2.1975286555227709</v>
      </c>
      <c r="BD147" s="3">
        <f t="shared" si="85"/>
        <v>1.9394194033293173</v>
      </c>
      <c r="BE147" s="3">
        <f t="shared" si="86"/>
        <v>1.9075725787985509</v>
      </c>
      <c r="BF147" s="3">
        <f t="shared" si="87"/>
        <v>1.8202671571609645</v>
      </c>
      <c r="BG147" s="3" t="e">
        <f t="shared" si="88"/>
        <v>#NUM!</v>
      </c>
      <c r="BH147" s="3">
        <f t="shared" si="89"/>
        <v>1.9189210900913358</v>
      </c>
      <c r="BI147" s="3">
        <f t="shared" si="90"/>
        <v>1.5121505369220305</v>
      </c>
      <c r="BJ147" s="3">
        <f t="shared" si="91"/>
        <v>1.2690457096576229</v>
      </c>
      <c r="BK147" s="3">
        <f t="shared" si="92"/>
        <v>1.5020172148271473</v>
      </c>
      <c r="BL147" s="3">
        <f t="shared" si="93"/>
        <v>1.1961761850399732</v>
      </c>
      <c r="BM147" s="3" t="e">
        <f t="shared" si="94"/>
        <v>#NUM!</v>
      </c>
      <c r="BN147" s="3">
        <f t="shared" si="95"/>
        <v>1.1676126727275302</v>
      </c>
      <c r="BO147" s="3">
        <f t="shared" si="96"/>
        <v>1.6855626111582298</v>
      </c>
      <c r="BP147" s="3">
        <f t="shared" si="97"/>
        <v>1.0511525224473812</v>
      </c>
      <c r="BQ147" s="3">
        <f t="shared" si="98"/>
        <v>2.1143106768684246</v>
      </c>
      <c r="BR147" s="3">
        <f t="shared" si="99"/>
        <v>2.0410767197154751</v>
      </c>
      <c r="BS147" s="3">
        <f t="shared" si="100"/>
        <v>1.9611837098124356</v>
      </c>
      <c r="BT147" s="3">
        <f t="shared" si="101"/>
        <v>1.8090207204836726</v>
      </c>
      <c r="BU147" s="3">
        <f t="shared" si="102"/>
        <v>1.5746099413401871</v>
      </c>
      <c r="BV147" s="3">
        <f t="shared" si="103"/>
        <v>1.6742179455766999</v>
      </c>
      <c r="BW147" s="3">
        <f t="shared" si="104"/>
        <v>1.8276922886744456</v>
      </c>
      <c r="BX147" s="3" t="e">
        <f t="shared" si="105"/>
        <v>#NUM!</v>
      </c>
      <c r="BY147" s="3" t="e">
        <f t="shared" si="106"/>
        <v>#NUM!</v>
      </c>
      <c r="BZ147" s="3" t="e">
        <f t="shared" si="107"/>
        <v>#NUM!</v>
      </c>
      <c r="CA147" s="3" t="e">
        <f t="shared" si="108"/>
        <v>#NUM!</v>
      </c>
      <c r="CB147" s="3" t="e">
        <f t="shared" si="109"/>
        <v>#NUM!</v>
      </c>
      <c r="CC147" s="3" t="e">
        <f t="shared" si="110"/>
        <v>#NUM!</v>
      </c>
      <c r="CD147" s="3" t="e">
        <f t="shared" si="111"/>
        <v>#NUM!</v>
      </c>
      <c r="CE147" s="3" t="e">
        <f t="shared" si="112"/>
        <v>#NUM!</v>
      </c>
      <c r="CF147" s="3">
        <f t="shared" si="113"/>
        <v>0.95856388322196739</v>
      </c>
      <c r="CG147" s="3" t="e">
        <f t="shared" si="114"/>
        <v>#NUM!</v>
      </c>
      <c r="CH147" s="3" t="e">
        <f t="shared" si="115"/>
        <v>#NUM!</v>
      </c>
      <c r="CI147" s="3" t="e">
        <f t="shared" si="116"/>
        <v>#NUM!</v>
      </c>
      <c r="CJ147" s="3">
        <f t="shared" si="117"/>
        <v>1.0888445627270043</v>
      </c>
    </row>
    <row r="148" spans="2:88" x14ac:dyDescent="0.15">
      <c r="B148" s="1" t="s">
        <v>939</v>
      </c>
      <c r="C148" s="1" t="s">
        <v>155</v>
      </c>
      <c r="D148" s="1" t="s">
        <v>154</v>
      </c>
      <c r="E148" s="3" t="s">
        <v>346</v>
      </c>
      <c r="F148" s="14" t="s">
        <v>716</v>
      </c>
      <c r="G148" s="1" t="s">
        <v>90</v>
      </c>
      <c r="H148" s="1" t="s">
        <v>46</v>
      </c>
      <c r="I148" s="4">
        <v>173.24</v>
      </c>
      <c r="J148" s="4">
        <v>180.56</v>
      </c>
      <c r="K148" s="4">
        <v>169.15</v>
      </c>
      <c r="L148" s="4">
        <v>147.91999999999999</v>
      </c>
      <c r="M148" s="4">
        <v>143</v>
      </c>
      <c r="N148" s="4">
        <v>156</v>
      </c>
      <c r="O148" s="4">
        <v>85.52</v>
      </c>
      <c r="P148" s="4">
        <v>75.989999999999995</v>
      </c>
      <c r="Q148" s="4">
        <v>63.14</v>
      </c>
      <c r="R148" s="4">
        <v>47.96</v>
      </c>
      <c r="S148" s="4">
        <v>78.09</v>
      </c>
      <c r="T148" s="4">
        <v>35.450000000000003</v>
      </c>
      <c r="U148" s="4">
        <v>20.11</v>
      </c>
      <c r="V148" s="4">
        <v>36.1</v>
      </c>
      <c r="W148" s="4">
        <v>20.23</v>
      </c>
      <c r="X148" s="4">
        <v>41.04</v>
      </c>
      <c r="Y148" s="4">
        <v>19.579999999999998</v>
      </c>
      <c r="Z148" s="4">
        <v>41.72</v>
      </c>
      <c r="AA148" s="4">
        <v>14.5</v>
      </c>
      <c r="AB148" s="4">
        <v>123.36</v>
      </c>
      <c r="AC148" s="4">
        <v>103.33</v>
      </c>
      <c r="AD148" s="4">
        <v>85.06</v>
      </c>
      <c r="AE148" s="4">
        <v>57.95</v>
      </c>
      <c r="AF148" s="4">
        <v>28.07</v>
      </c>
      <c r="AG148" s="4">
        <v>49.83</v>
      </c>
      <c r="AH148" s="4">
        <v>64.97</v>
      </c>
      <c r="AI148" s="4">
        <v>69.5</v>
      </c>
      <c r="AJ148" s="4">
        <v>163.78</v>
      </c>
      <c r="AK148" s="4">
        <v>29.13</v>
      </c>
      <c r="AL148" s="4"/>
      <c r="AM148" s="4"/>
      <c r="AN148" s="4">
        <v>15.64</v>
      </c>
      <c r="AO148" s="4">
        <v>12.37</v>
      </c>
      <c r="AP148" s="4">
        <v>12.78</v>
      </c>
      <c r="AQ148" s="4">
        <v>9.1</v>
      </c>
      <c r="AR148" s="4"/>
      <c r="AS148" s="4">
        <v>14.03</v>
      </c>
      <c r="AT148" s="4">
        <v>20.22</v>
      </c>
      <c r="AU148" s="4">
        <v>12.55</v>
      </c>
      <c r="AX148" s="3">
        <f t="shared" si="79"/>
        <v>2.2386481750578047</v>
      </c>
      <c r="AY148" s="3">
        <f t="shared" si="80"/>
        <v>2.2566215460697054</v>
      </c>
      <c r="AZ148" s="3">
        <f t="shared" si="81"/>
        <v>2.2282720021239992</v>
      </c>
      <c r="BA148" s="3">
        <f t="shared" si="82"/>
        <v>2.1700268981511166</v>
      </c>
      <c r="BB148" s="3">
        <f t="shared" si="83"/>
        <v>2.1553360374650619</v>
      </c>
      <c r="BC148" s="3">
        <f t="shared" si="84"/>
        <v>2.1931245983544616</v>
      </c>
      <c r="BD148" s="3">
        <f t="shared" si="85"/>
        <v>1.9320676922007216</v>
      </c>
      <c r="BE148" s="3">
        <f t="shared" si="86"/>
        <v>1.8807564445102103</v>
      </c>
      <c r="BF148" s="3">
        <f t="shared" si="87"/>
        <v>1.8003045775561985</v>
      </c>
      <c r="BG148" s="3">
        <f t="shared" si="88"/>
        <v>1.680879174426811</v>
      </c>
      <c r="BH148" s="3">
        <f t="shared" si="89"/>
        <v>1.8925954228288981</v>
      </c>
      <c r="BI148" s="3">
        <f t="shared" si="90"/>
        <v>1.5496162395190853</v>
      </c>
      <c r="BJ148" s="3">
        <f t="shared" si="91"/>
        <v>1.303412070596742</v>
      </c>
      <c r="BK148" s="3">
        <f t="shared" si="92"/>
        <v>1.5575072019056579</v>
      </c>
      <c r="BL148" s="3">
        <f t="shared" si="93"/>
        <v>1.3059958827708047</v>
      </c>
      <c r="BM148" s="3">
        <f t="shared" si="94"/>
        <v>1.6132073521037598</v>
      </c>
      <c r="BN148" s="3">
        <f t="shared" si="95"/>
        <v>1.291812687467119</v>
      </c>
      <c r="BO148" s="3">
        <f t="shared" si="96"/>
        <v>1.6203442997544932</v>
      </c>
      <c r="BP148" s="3">
        <f t="shared" si="97"/>
        <v>1.1613680022349748</v>
      </c>
      <c r="BQ148" s="3">
        <f t="shared" si="98"/>
        <v>2.0911743607068818</v>
      </c>
      <c r="BR148" s="3">
        <f t="shared" si="99"/>
        <v>2.0142264293892294</v>
      </c>
      <c r="BS148" s="3">
        <f t="shared" si="100"/>
        <v>1.9297253783780044</v>
      </c>
      <c r="BT148" s="3">
        <f t="shared" si="101"/>
        <v>1.7630534402996147</v>
      </c>
      <c r="BU148" s="3">
        <f t="shared" si="102"/>
        <v>1.4482424126344391</v>
      </c>
      <c r="BV148" s="3">
        <f t="shared" si="103"/>
        <v>1.697490887171057</v>
      </c>
      <c r="BW148" s="3">
        <f t="shared" si="104"/>
        <v>1.8127128667653687</v>
      </c>
      <c r="BX148" s="3">
        <f t="shared" si="105"/>
        <v>1.8419848045901139</v>
      </c>
      <c r="BY148" s="3">
        <f t="shared" si="106"/>
        <v>2.2142608667775416</v>
      </c>
      <c r="BZ148" s="3">
        <f t="shared" si="107"/>
        <v>1.4643404846276673</v>
      </c>
      <c r="CA148" s="3" t="e">
        <f t="shared" si="108"/>
        <v>#NUM!</v>
      </c>
      <c r="CB148" s="3" t="e">
        <f t="shared" si="109"/>
        <v>#NUM!</v>
      </c>
      <c r="CC148" s="3">
        <f t="shared" si="110"/>
        <v>1.1942367487238292</v>
      </c>
      <c r="CD148" s="3">
        <f t="shared" si="111"/>
        <v>1.0923696996291206</v>
      </c>
      <c r="CE148" s="3">
        <f t="shared" si="112"/>
        <v>1.1065308538223813</v>
      </c>
      <c r="CF148" s="3">
        <f t="shared" si="113"/>
        <v>0.95904139232109353</v>
      </c>
      <c r="CG148" s="3" t="e">
        <f t="shared" si="114"/>
        <v>#NUM!</v>
      </c>
      <c r="CH148" s="3">
        <f t="shared" si="115"/>
        <v>1.14705767102836</v>
      </c>
      <c r="CI148" s="3">
        <f t="shared" si="116"/>
        <v>1.3057811512549822</v>
      </c>
      <c r="CJ148" s="3">
        <f t="shared" si="117"/>
        <v>1.0986437258170569</v>
      </c>
    </row>
    <row r="149" spans="2:88" x14ac:dyDescent="0.15">
      <c r="B149" s="3" t="s">
        <v>941</v>
      </c>
      <c r="C149" s="3" t="s">
        <v>475</v>
      </c>
      <c r="D149" s="3" t="s">
        <v>154</v>
      </c>
      <c r="E149" s="3" t="s">
        <v>346</v>
      </c>
      <c r="F149" s="14" t="s">
        <v>716</v>
      </c>
      <c r="G149" s="3" t="s">
        <v>90</v>
      </c>
      <c r="H149" s="3" t="s">
        <v>67</v>
      </c>
      <c r="I149" s="4"/>
      <c r="J149" s="4">
        <v>195.5</v>
      </c>
      <c r="K149" s="4">
        <v>184.12</v>
      </c>
      <c r="L149" s="4"/>
      <c r="M149" s="4"/>
      <c r="N149" s="4"/>
      <c r="O149" s="4"/>
      <c r="P149" s="4"/>
      <c r="Q149" s="4"/>
      <c r="R149" s="4"/>
      <c r="S149" s="4">
        <v>87.78</v>
      </c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X149" s="3" t="e">
        <f t="shared" si="79"/>
        <v>#NUM!</v>
      </c>
      <c r="AY149" s="3">
        <f t="shared" si="80"/>
        <v>2.2911467617318855</v>
      </c>
      <c r="AZ149" s="3">
        <f t="shared" si="81"/>
        <v>2.2651009662219366</v>
      </c>
      <c r="BA149" s="3" t="e">
        <f t="shared" si="82"/>
        <v>#NUM!</v>
      </c>
      <c r="BB149" s="3" t="e">
        <f t="shared" si="83"/>
        <v>#NUM!</v>
      </c>
      <c r="BC149" s="3" t="e">
        <f t="shared" si="84"/>
        <v>#NUM!</v>
      </c>
      <c r="BD149" s="3" t="e">
        <f t="shared" si="85"/>
        <v>#NUM!</v>
      </c>
      <c r="BE149" s="3" t="e">
        <f t="shared" si="86"/>
        <v>#NUM!</v>
      </c>
      <c r="BF149" s="3" t="e">
        <f t="shared" si="87"/>
        <v>#NUM!</v>
      </c>
      <c r="BG149" s="3" t="e">
        <f t="shared" si="88"/>
        <v>#NUM!</v>
      </c>
      <c r="BH149" s="3">
        <f t="shared" si="89"/>
        <v>1.9433955765089546</v>
      </c>
      <c r="BI149" s="3" t="e">
        <f t="shared" si="90"/>
        <v>#NUM!</v>
      </c>
      <c r="BJ149" s="3" t="e">
        <f t="shared" si="91"/>
        <v>#NUM!</v>
      </c>
      <c r="BK149" s="3" t="e">
        <f t="shared" si="92"/>
        <v>#NUM!</v>
      </c>
      <c r="BL149" s="3" t="e">
        <f t="shared" si="93"/>
        <v>#NUM!</v>
      </c>
      <c r="BM149" s="3" t="e">
        <f t="shared" si="94"/>
        <v>#NUM!</v>
      </c>
      <c r="BN149" s="3" t="e">
        <f t="shared" si="95"/>
        <v>#NUM!</v>
      </c>
      <c r="BO149" s="3" t="e">
        <f t="shared" si="96"/>
        <v>#NUM!</v>
      </c>
      <c r="BP149" s="3" t="e">
        <f t="shared" si="97"/>
        <v>#NUM!</v>
      </c>
      <c r="BQ149" s="3" t="e">
        <f t="shared" si="98"/>
        <v>#NUM!</v>
      </c>
      <c r="BR149" s="3" t="e">
        <f t="shared" si="99"/>
        <v>#NUM!</v>
      </c>
      <c r="BS149" s="3" t="e">
        <f t="shared" si="100"/>
        <v>#NUM!</v>
      </c>
      <c r="BT149" s="3" t="e">
        <f t="shared" si="101"/>
        <v>#NUM!</v>
      </c>
      <c r="BU149" s="3" t="e">
        <f t="shared" si="102"/>
        <v>#NUM!</v>
      </c>
      <c r="BV149" s="3" t="e">
        <f t="shared" si="103"/>
        <v>#NUM!</v>
      </c>
      <c r="BW149" s="3" t="e">
        <f t="shared" si="104"/>
        <v>#NUM!</v>
      </c>
      <c r="BX149" s="3" t="e">
        <f t="shared" si="105"/>
        <v>#NUM!</v>
      </c>
      <c r="BY149" s="3" t="e">
        <f t="shared" si="106"/>
        <v>#NUM!</v>
      </c>
      <c r="BZ149" s="3" t="e">
        <f t="shared" si="107"/>
        <v>#NUM!</v>
      </c>
      <c r="CA149" s="3" t="e">
        <f t="shared" si="108"/>
        <v>#NUM!</v>
      </c>
      <c r="CB149" s="3" t="e">
        <f t="shared" si="109"/>
        <v>#NUM!</v>
      </c>
      <c r="CC149" s="3" t="e">
        <f t="shared" si="110"/>
        <v>#NUM!</v>
      </c>
      <c r="CD149" s="3" t="e">
        <f t="shared" si="111"/>
        <v>#NUM!</v>
      </c>
      <c r="CE149" s="3" t="e">
        <f t="shared" si="112"/>
        <v>#NUM!</v>
      </c>
      <c r="CF149" s="3" t="e">
        <f t="shared" si="113"/>
        <v>#NUM!</v>
      </c>
      <c r="CG149" s="3" t="e">
        <f t="shared" si="114"/>
        <v>#NUM!</v>
      </c>
      <c r="CH149" s="3" t="e">
        <f t="shared" si="115"/>
        <v>#NUM!</v>
      </c>
      <c r="CI149" s="3" t="e">
        <f t="shared" si="116"/>
        <v>#NUM!</v>
      </c>
      <c r="CJ149" s="3" t="e">
        <f t="shared" si="117"/>
        <v>#NUM!</v>
      </c>
    </row>
    <row r="150" spans="2:88" x14ac:dyDescent="0.15">
      <c r="B150" s="1" t="s">
        <v>939</v>
      </c>
      <c r="C150" s="3" t="s">
        <v>481</v>
      </c>
      <c r="D150" s="3" t="s">
        <v>154</v>
      </c>
      <c r="E150" s="3" t="s">
        <v>346</v>
      </c>
      <c r="F150" s="14" t="s">
        <v>716</v>
      </c>
      <c r="G150" s="3" t="s">
        <v>90</v>
      </c>
      <c r="H150" s="3" t="s">
        <v>40</v>
      </c>
      <c r="I150" s="4"/>
      <c r="J150" s="4"/>
      <c r="K150" s="4"/>
      <c r="L150" s="4"/>
      <c r="M150" s="4"/>
      <c r="N150" s="4"/>
      <c r="O150" s="4"/>
      <c r="P150" s="4"/>
      <c r="Q150" s="4"/>
      <c r="R150" s="4">
        <v>55.46</v>
      </c>
      <c r="S150" s="4">
        <v>90.74</v>
      </c>
      <c r="T150" s="4">
        <v>35.89</v>
      </c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>
        <v>38.06</v>
      </c>
      <c r="AG150" s="4">
        <v>54.68</v>
      </c>
      <c r="AH150" s="4"/>
      <c r="AI150" s="4"/>
      <c r="AJ150" s="4"/>
      <c r="AK150" s="4">
        <v>29.93</v>
      </c>
      <c r="AL150" s="4">
        <v>13.11</v>
      </c>
      <c r="AM150" s="4"/>
      <c r="AN150" s="4"/>
      <c r="AO150" s="4">
        <v>14.11</v>
      </c>
      <c r="AP150" s="4">
        <v>16.72</v>
      </c>
      <c r="AQ150" s="4">
        <v>11.57</v>
      </c>
      <c r="AR150" s="4">
        <v>22.77</v>
      </c>
      <c r="AS150" s="4">
        <v>15.4</v>
      </c>
      <c r="AT150" s="4">
        <v>21.73</v>
      </c>
      <c r="AU150" s="4">
        <v>13.88</v>
      </c>
      <c r="AX150" s="3" t="e">
        <f t="shared" si="79"/>
        <v>#NUM!</v>
      </c>
      <c r="AY150" s="3" t="e">
        <f t="shared" si="80"/>
        <v>#NUM!</v>
      </c>
      <c r="AZ150" s="3" t="e">
        <f t="shared" si="81"/>
        <v>#NUM!</v>
      </c>
      <c r="BA150" s="3" t="e">
        <f t="shared" si="82"/>
        <v>#NUM!</v>
      </c>
      <c r="BB150" s="3" t="e">
        <f t="shared" si="83"/>
        <v>#NUM!</v>
      </c>
      <c r="BC150" s="3" t="e">
        <f t="shared" si="84"/>
        <v>#NUM!</v>
      </c>
      <c r="BD150" s="3" t="e">
        <f t="shared" si="85"/>
        <v>#NUM!</v>
      </c>
      <c r="BE150" s="3" t="e">
        <f t="shared" si="86"/>
        <v>#NUM!</v>
      </c>
      <c r="BF150" s="3" t="e">
        <f t="shared" si="87"/>
        <v>#NUM!</v>
      </c>
      <c r="BG150" s="3">
        <f t="shared" si="88"/>
        <v>1.7439798652418428</v>
      </c>
      <c r="BH150" s="3">
        <f t="shared" si="89"/>
        <v>1.9577987749299979</v>
      </c>
      <c r="BI150" s="3">
        <f t="shared" si="90"/>
        <v>1.55497345833324</v>
      </c>
      <c r="BJ150" s="3" t="e">
        <f t="shared" si="91"/>
        <v>#NUM!</v>
      </c>
      <c r="BK150" s="3" t="e">
        <f t="shared" si="92"/>
        <v>#NUM!</v>
      </c>
      <c r="BL150" s="3" t="e">
        <f t="shared" si="93"/>
        <v>#NUM!</v>
      </c>
      <c r="BM150" s="3" t="e">
        <f t="shared" si="94"/>
        <v>#NUM!</v>
      </c>
      <c r="BN150" s="3" t="e">
        <f t="shared" si="95"/>
        <v>#NUM!</v>
      </c>
      <c r="BO150" s="3" t="e">
        <f t="shared" si="96"/>
        <v>#NUM!</v>
      </c>
      <c r="BP150" s="3" t="e">
        <f t="shared" si="97"/>
        <v>#NUM!</v>
      </c>
      <c r="BQ150" s="3" t="e">
        <f t="shared" si="98"/>
        <v>#NUM!</v>
      </c>
      <c r="BR150" s="3" t="e">
        <f t="shared" si="99"/>
        <v>#NUM!</v>
      </c>
      <c r="BS150" s="3" t="e">
        <f t="shared" si="100"/>
        <v>#NUM!</v>
      </c>
      <c r="BT150" s="3" t="e">
        <f t="shared" si="101"/>
        <v>#NUM!</v>
      </c>
      <c r="BU150" s="3">
        <f t="shared" si="102"/>
        <v>1.5804687839510017</v>
      </c>
      <c r="BV150" s="3">
        <f t="shared" si="103"/>
        <v>1.7378285058957847</v>
      </c>
      <c r="BW150" s="3" t="e">
        <f t="shared" si="104"/>
        <v>#NUM!</v>
      </c>
      <c r="BX150" s="3" t="e">
        <f t="shared" si="105"/>
        <v>#NUM!</v>
      </c>
      <c r="BY150" s="3" t="e">
        <f t="shared" si="106"/>
        <v>#NUM!</v>
      </c>
      <c r="BZ150" s="3">
        <f t="shared" si="107"/>
        <v>1.4761067168401913</v>
      </c>
      <c r="CA150" s="3">
        <f t="shared" si="108"/>
        <v>1.1176026916900843</v>
      </c>
      <c r="CB150" s="3" t="e">
        <f t="shared" si="109"/>
        <v>#NUM!</v>
      </c>
      <c r="CC150" s="3" t="e">
        <f t="shared" si="110"/>
        <v>#NUM!</v>
      </c>
      <c r="CD150" s="3">
        <f t="shared" si="111"/>
        <v>1.1495270137543478</v>
      </c>
      <c r="CE150" s="3">
        <f t="shared" si="112"/>
        <v>1.2232362731029975</v>
      </c>
      <c r="CF150" s="3">
        <f t="shared" si="113"/>
        <v>1.0633333589517495</v>
      </c>
      <c r="CG150" s="3">
        <f t="shared" si="114"/>
        <v>1.3573630306151427</v>
      </c>
      <c r="CH150" s="3">
        <f t="shared" si="115"/>
        <v>1.1875207208364631</v>
      </c>
      <c r="CI150" s="3">
        <f t="shared" si="116"/>
        <v>1.3370597263205246</v>
      </c>
      <c r="CJ150" s="3">
        <f t="shared" si="117"/>
        <v>1.1423894661188361</v>
      </c>
    </row>
    <row r="151" spans="2:88" x14ac:dyDescent="0.15">
      <c r="B151" s="3" t="s">
        <v>938</v>
      </c>
      <c r="C151" s="3" t="s">
        <v>654</v>
      </c>
      <c r="D151" s="3" t="s">
        <v>154</v>
      </c>
      <c r="E151" s="3" t="s">
        <v>346</v>
      </c>
      <c r="F151" s="14" t="s">
        <v>716</v>
      </c>
      <c r="G151" s="3" t="s">
        <v>90</v>
      </c>
      <c r="H151" s="3" t="s">
        <v>53</v>
      </c>
      <c r="I151" s="4"/>
      <c r="J151" s="4">
        <v>189.23</v>
      </c>
      <c r="K151" s="4">
        <v>178</v>
      </c>
      <c r="L151" s="4">
        <v>159.32</v>
      </c>
      <c r="M151" s="4">
        <v>153.69999999999999</v>
      </c>
      <c r="N151" s="4">
        <v>164.12</v>
      </c>
      <c r="O151" s="4">
        <v>91.13</v>
      </c>
      <c r="P151" s="4">
        <v>81.540000000000006</v>
      </c>
      <c r="Q151" s="4">
        <v>64.930000000000007</v>
      </c>
      <c r="R151" s="4">
        <v>51.01</v>
      </c>
      <c r="S151" s="4">
        <v>87.26</v>
      </c>
      <c r="T151" s="4">
        <v>33.159999999999997</v>
      </c>
      <c r="U151" s="4">
        <v>20.07</v>
      </c>
      <c r="V151" s="4">
        <v>33.76</v>
      </c>
      <c r="W151" s="4">
        <v>19.09</v>
      </c>
      <c r="X151" s="4">
        <v>39.659999999999997</v>
      </c>
      <c r="Y151" s="4">
        <v>16.690000000000001</v>
      </c>
      <c r="Z151" s="4">
        <v>50.57</v>
      </c>
      <c r="AA151" s="4">
        <v>14.53</v>
      </c>
      <c r="AB151" s="4">
        <v>133.54</v>
      </c>
      <c r="AC151" s="4">
        <v>116.8</v>
      </c>
      <c r="AD151" s="4">
        <v>97.51</v>
      </c>
      <c r="AE151" s="4">
        <v>68.33</v>
      </c>
      <c r="AF151" s="4">
        <v>35.47</v>
      </c>
      <c r="AG151" s="4">
        <v>53.98</v>
      </c>
      <c r="AH151" s="4">
        <v>72.22</v>
      </c>
      <c r="AI151" s="4">
        <v>82.44</v>
      </c>
      <c r="AJ151" s="4">
        <v>178.34</v>
      </c>
      <c r="AK151" s="4">
        <v>29.13</v>
      </c>
      <c r="AL151" s="4">
        <v>11.91</v>
      </c>
      <c r="AM151" s="4"/>
      <c r="AN151" s="4"/>
      <c r="AO151" s="4"/>
      <c r="AP151" s="4"/>
      <c r="AQ151" s="4">
        <v>10.050000000000001</v>
      </c>
      <c r="AR151" s="4"/>
      <c r="AS151" s="4">
        <v>14.4</v>
      </c>
      <c r="AT151" s="4">
        <v>20.62</v>
      </c>
      <c r="AU151" s="4"/>
      <c r="AX151" s="3" t="e">
        <f t="shared" si="79"/>
        <v>#NUM!</v>
      </c>
      <c r="AY151" s="3">
        <f t="shared" si="80"/>
        <v>2.2769899893682308</v>
      </c>
      <c r="AZ151" s="3">
        <f t="shared" si="81"/>
        <v>2.2504200023088941</v>
      </c>
      <c r="BA151" s="3">
        <f t="shared" si="82"/>
        <v>2.2022702977372903</v>
      </c>
      <c r="BB151" s="3">
        <f t="shared" si="83"/>
        <v>2.1866738674997452</v>
      </c>
      <c r="BC151" s="3">
        <f t="shared" si="84"/>
        <v>2.2151615082948752</v>
      </c>
      <c r="BD151" s="3">
        <f t="shared" si="85"/>
        <v>1.9596613702734953</v>
      </c>
      <c r="BE151" s="3">
        <f t="shared" si="86"/>
        <v>1.9113707071161379</v>
      </c>
      <c r="BF151" s="3">
        <f t="shared" si="87"/>
        <v>1.8124454028727559</v>
      </c>
      <c r="BG151" s="3">
        <f t="shared" si="88"/>
        <v>1.7076553235311869</v>
      </c>
      <c r="BH151" s="3">
        <f t="shared" si="89"/>
        <v>1.9408152086508013</v>
      </c>
      <c r="BI151" s="3">
        <f t="shared" si="90"/>
        <v>1.5206145218782359</v>
      </c>
      <c r="BJ151" s="3">
        <f t="shared" si="91"/>
        <v>1.3025473724874856</v>
      </c>
      <c r="BK151" s="3">
        <f t="shared" si="92"/>
        <v>1.5284024379536174</v>
      </c>
      <c r="BL151" s="3">
        <f t="shared" si="93"/>
        <v>1.2808059283936668</v>
      </c>
      <c r="BM151" s="3">
        <f t="shared" si="94"/>
        <v>1.5983527098692838</v>
      </c>
      <c r="BN151" s="3">
        <f t="shared" si="95"/>
        <v>1.2224563366792467</v>
      </c>
      <c r="BO151" s="3">
        <f t="shared" si="96"/>
        <v>1.7038929536325444</v>
      </c>
      <c r="BP151" s="3">
        <f t="shared" si="97"/>
        <v>1.1622656142980214</v>
      </c>
      <c r="BQ151" s="3">
        <f t="shared" si="98"/>
        <v>2.1256113718974636</v>
      </c>
      <c r="BR151" s="3">
        <f t="shared" si="99"/>
        <v>2.0674428427763805</v>
      </c>
      <c r="BS151" s="3">
        <f t="shared" si="100"/>
        <v>1.9890491564382204</v>
      </c>
      <c r="BT151" s="3">
        <f t="shared" si="101"/>
        <v>1.8346114207226871</v>
      </c>
      <c r="BU151" s="3">
        <f t="shared" si="102"/>
        <v>1.5498611884719427</v>
      </c>
      <c r="BV151" s="3">
        <f t="shared" si="103"/>
        <v>1.7322328802204978</v>
      </c>
      <c r="BW151" s="3">
        <f t="shared" si="104"/>
        <v>1.8586574840908079</v>
      </c>
      <c r="BX151" s="3">
        <f t="shared" si="105"/>
        <v>1.9161379831071752</v>
      </c>
      <c r="BY151" s="3">
        <f t="shared" si="106"/>
        <v>2.2512487623058446</v>
      </c>
      <c r="BZ151" s="3">
        <f t="shared" si="107"/>
        <v>1.4643404846276673</v>
      </c>
      <c r="CA151" s="3">
        <f t="shared" si="108"/>
        <v>1.0759117614827776</v>
      </c>
      <c r="CB151" s="3" t="e">
        <f t="shared" si="109"/>
        <v>#NUM!</v>
      </c>
      <c r="CC151" s="3" t="e">
        <f t="shared" si="110"/>
        <v>#NUM!</v>
      </c>
      <c r="CD151" s="3" t="e">
        <f t="shared" si="111"/>
        <v>#NUM!</v>
      </c>
      <c r="CE151" s="3" t="e">
        <f t="shared" si="112"/>
        <v>#NUM!</v>
      </c>
      <c r="CF151" s="3">
        <f t="shared" si="113"/>
        <v>1.0021660617565078</v>
      </c>
      <c r="CG151" s="3" t="e">
        <f t="shared" si="114"/>
        <v>#NUM!</v>
      </c>
      <c r="CH151" s="3">
        <f t="shared" si="115"/>
        <v>1.1583624920952498</v>
      </c>
      <c r="CI151" s="3">
        <f t="shared" si="116"/>
        <v>1.3142886609474977</v>
      </c>
      <c r="CJ151" s="3" t="e">
        <f t="shared" si="117"/>
        <v>#NUM!</v>
      </c>
    </row>
    <row r="152" spans="2:88" x14ac:dyDescent="0.15">
      <c r="B152" s="3" t="s">
        <v>938</v>
      </c>
      <c r="C152" s="3" t="s">
        <v>655</v>
      </c>
      <c r="D152" s="3" t="s">
        <v>154</v>
      </c>
      <c r="E152" s="3" t="s">
        <v>656</v>
      </c>
      <c r="F152" s="14" t="s">
        <v>716</v>
      </c>
      <c r="G152" s="3" t="s">
        <v>90</v>
      </c>
      <c r="H152" s="3" t="s">
        <v>40</v>
      </c>
      <c r="I152" s="4"/>
      <c r="J152" s="4"/>
      <c r="K152" s="4"/>
      <c r="L152" s="4">
        <v>159.38999999999999</v>
      </c>
      <c r="M152" s="4">
        <v>156.41999999999999</v>
      </c>
      <c r="N152" s="4">
        <v>166.28</v>
      </c>
      <c r="O152" s="4"/>
      <c r="P152" s="4"/>
      <c r="Q152" s="4"/>
      <c r="R152" s="4">
        <v>55.24</v>
      </c>
      <c r="S152" s="4">
        <v>83.59</v>
      </c>
      <c r="T152" s="4"/>
      <c r="U152" s="4">
        <v>17.34</v>
      </c>
      <c r="V152" s="4"/>
      <c r="W152" s="4">
        <v>16.29</v>
      </c>
      <c r="X152" s="4"/>
      <c r="Y152" s="4">
        <v>14.52</v>
      </c>
      <c r="Z152" s="4"/>
      <c r="AA152" s="4">
        <v>11.12</v>
      </c>
      <c r="AB152" s="4">
        <v>134.24</v>
      </c>
      <c r="AC152" s="4">
        <v>113.98</v>
      </c>
      <c r="AD152" s="4">
        <v>93.02</v>
      </c>
      <c r="AE152" s="4">
        <v>64.739999999999995</v>
      </c>
      <c r="AF152" s="4">
        <v>35.21</v>
      </c>
      <c r="AG152" s="4">
        <v>50.04</v>
      </c>
      <c r="AH152" s="4">
        <v>67.260000000000005</v>
      </c>
      <c r="AI152" s="4">
        <v>77.41</v>
      </c>
      <c r="AJ152" s="4"/>
      <c r="AK152" s="4">
        <v>29.31</v>
      </c>
      <c r="AL152" s="4">
        <v>12.42</v>
      </c>
      <c r="AM152" s="4"/>
      <c r="AN152" s="4"/>
      <c r="AO152" s="4"/>
      <c r="AP152" s="4">
        <v>14.66</v>
      </c>
      <c r="AQ152" s="4">
        <v>10.68</v>
      </c>
      <c r="AR152" s="4"/>
      <c r="AS152" s="4">
        <v>14.83</v>
      </c>
      <c r="AT152" s="4">
        <v>21.63</v>
      </c>
      <c r="AU152" s="4">
        <v>13.12</v>
      </c>
      <c r="AX152" s="3" t="e">
        <f t="shared" si="79"/>
        <v>#NUM!</v>
      </c>
      <c r="AY152" s="3" t="e">
        <f t="shared" si="80"/>
        <v>#NUM!</v>
      </c>
      <c r="AZ152" s="3" t="e">
        <f t="shared" si="81"/>
        <v>#NUM!</v>
      </c>
      <c r="BA152" s="3">
        <f t="shared" si="82"/>
        <v>2.2024610706293997</v>
      </c>
      <c r="BB152" s="3">
        <f t="shared" si="83"/>
        <v>2.1942922815519723</v>
      </c>
      <c r="BC152" s="3">
        <f t="shared" si="84"/>
        <v>2.220840015834177</v>
      </c>
      <c r="BD152" s="3" t="e">
        <f t="shared" si="85"/>
        <v>#NUM!</v>
      </c>
      <c r="BE152" s="3" t="e">
        <f t="shared" si="86"/>
        <v>#NUM!</v>
      </c>
      <c r="BF152" s="3" t="e">
        <f t="shared" si="87"/>
        <v>#NUM!</v>
      </c>
      <c r="BG152" s="3">
        <f t="shared" si="88"/>
        <v>1.7422536699065936</v>
      </c>
      <c r="BH152" s="3">
        <f t="shared" si="89"/>
        <v>1.9221543252310589</v>
      </c>
      <c r="BI152" s="3" t="e">
        <f t="shared" si="90"/>
        <v>#NUM!</v>
      </c>
      <c r="BJ152" s="3">
        <f t="shared" si="91"/>
        <v>1.2390490931401914</v>
      </c>
      <c r="BK152" s="3" t="e">
        <f t="shared" si="92"/>
        <v>#NUM!</v>
      </c>
      <c r="BL152" s="3">
        <f t="shared" si="93"/>
        <v>1.2119210843085093</v>
      </c>
      <c r="BM152" s="3" t="e">
        <f t="shared" si="94"/>
        <v>#NUM!</v>
      </c>
      <c r="BN152" s="3">
        <f t="shared" si="95"/>
        <v>1.1619666163640749</v>
      </c>
      <c r="BO152" s="3" t="e">
        <f t="shared" si="96"/>
        <v>#NUM!</v>
      </c>
      <c r="BP152" s="3">
        <f t="shared" si="97"/>
        <v>1.0461047872460387</v>
      </c>
      <c r="BQ152" s="3">
        <f t="shared" si="98"/>
        <v>2.127881943484625</v>
      </c>
      <c r="BR152" s="3">
        <f t="shared" si="99"/>
        <v>2.0568286526378117</v>
      </c>
      <c r="BS152" s="3">
        <f t="shared" si="100"/>
        <v>1.9685763351754977</v>
      </c>
      <c r="BT152" s="3">
        <f t="shared" si="101"/>
        <v>1.8111726950665543</v>
      </c>
      <c r="BU152" s="3">
        <f t="shared" si="102"/>
        <v>1.5466660250701842</v>
      </c>
      <c r="BV152" s="3">
        <f t="shared" si="103"/>
        <v>1.6993173010213822</v>
      </c>
      <c r="BW152" s="3">
        <f t="shared" si="104"/>
        <v>1.8277568629786167</v>
      </c>
      <c r="BX152" s="3">
        <f t="shared" si="105"/>
        <v>1.8887970674566807</v>
      </c>
      <c r="BY152" s="3" t="e">
        <f t="shared" si="106"/>
        <v>#NUM!</v>
      </c>
      <c r="BZ152" s="3">
        <f t="shared" si="107"/>
        <v>1.4670158184384354</v>
      </c>
      <c r="CA152" s="3">
        <f t="shared" si="108"/>
        <v>1.0941215958405615</v>
      </c>
      <c r="CB152" s="3" t="e">
        <f t="shared" si="109"/>
        <v>#NUM!</v>
      </c>
      <c r="CC152" s="3" t="e">
        <f t="shared" si="110"/>
        <v>#NUM!</v>
      </c>
      <c r="CD152" s="3" t="e">
        <f t="shared" si="111"/>
        <v>#NUM!</v>
      </c>
      <c r="CE152" s="3">
        <f t="shared" si="112"/>
        <v>1.1661339703051092</v>
      </c>
      <c r="CF152" s="3">
        <f t="shared" si="113"/>
        <v>1.0285712526925377</v>
      </c>
      <c r="CG152" s="3" t="e">
        <f t="shared" si="114"/>
        <v>#NUM!</v>
      </c>
      <c r="CH152" s="3">
        <f t="shared" si="115"/>
        <v>1.171141151028382</v>
      </c>
      <c r="CI152" s="3">
        <f t="shared" si="116"/>
        <v>1.3350565194390915</v>
      </c>
      <c r="CJ152" s="3">
        <f t="shared" si="117"/>
        <v>1.1179338350396415</v>
      </c>
    </row>
    <row r="153" spans="2:88" x14ac:dyDescent="0.15">
      <c r="B153" s="3" t="s">
        <v>940</v>
      </c>
      <c r="C153" s="3" t="s">
        <v>476</v>
      </c>
      <c r="D153" s="3" t="s">
        <v>154</v>
      </c>
      <c r="E153" s="3" t="s">
        <v>477</v>
      </c>
      <c r="F153" s="14" t="s">
        <v>717</v>
      </c>
      <c r="G153" s="3" t="s">
        <v>90</v>
      </c>
      <c r="H153" s="3" t="s">
        <v>53</v>
      </c>
      <c r="I153" s="4">
        <v>176.33</v>
      </c>
      <c r="J153" s="4">
        <v>186.93</v>
      </c>
      <c r="K153" s="4">
        <v>173.48</v>
      </c>
      <c r="L153" s="4">
        <v>152.76</v>
      </c>
      <c r="M153" s="4">
        <v>149.25</v>
      </c>
      <c r="N153" s="4">
        <v>162.27000000000001</v>
      </c>
      <c r="O153" s="4">
        <v>90.02</v>
      </c>
      <c r="P153" s="4">
        <v>84.29</v>
      </c>
      <c r="Q153" s="4">
        <v>66.97</v>
      </c>
      <c r="R153" s="4">
        <v>53.5</v>
      </c>
      <c r="S153" s="4">
        <v>87.49</v>
      </c>
      <c r="T153" s="4">
        <v>35.29</v>
      </c>
      <c r="U153" s="4">
        <v>19.989999999999998</v>
      </c>
      <c r="V153" s="4">
        <v>35.68</v>
      </c>
      <c r="W153" s="4">
        <v>18.63</v>
      </c>
      <c r="X153" s="4">
        <v>41.79</v>
      </c>
      <c r="Y153" s="4">
        <v>16.48</v>
      </c>
      <c r="Z153" s="4">
        <v>57.22</v>
      </c>
      <c r="AA153" s="4">
        <v>12.81</v>
      </c>
      <c r="AB153" s="4">
        <v>128.88</v>
      </c>
      <c r="AC153" s="4">
        <v>111.67</v>
      </c>
      <c r="AD153" s="4">
        <v>92.18</v>
      </c>
      <c r="AE153" s="4">
        <v>61.98</v>
      </c>
      <c r="AF153" s="4">
        <v>35.4</v>
      </c>
      <c r="AG153" s="4">
        <v>53.51</v>
      </c>
      <c r="AH153" s="4">
        <v>66.83</v>
      </c>
      <c r="AI153" s="4">
        <v>75.14</v>
      </c>
      <c r="AJ153" s="4">
        <v>169.67</v>
      </c>
      <c r="AK153" s="4">
        <v>31.04</v>
      </c>
      <c r="AL153" s="4">
        <v>12.06</v>
      </c>
      <c r="AM153" s="4"/>
      <c r="AN153" s="4">
        <v>14.73</v>
      </c>
      <c r="AO153" s="4">
        <v>13.22</v>
      </c>
      <c r="AP153" s="4">
        <v>16.510000000000002</v>
      </c>
      <c r="AQ153" s="4">
        <v>11.43</v>
      </c>
      <c r="AR153" s="4">
        <v>21.5</v>
      </c>
      <c r="AS153" s="4">
        <v>15.35</v>
      </c>
      <c r="AT153" s="4">
        <v>21.36</v>
      </c>
      <c r="AU153" s="4">
        <v>13.61</v>
      </c>
      <c r="AX153" s="3">
        <f t="shared" si="79"/>
        <v>2.2463262075123698</v>
      </c>
      <c r="AY153" s="3">
        <f t="shared" si="80"/>
        <v>2.2716790059744238</v>
      </c>
      <c r="AZ153" s="3">
        <f t="shared" si="81"/>
        <v>2.2392494134767245</v>
      </c>
      <c r="BA153" s="3">
        <f t="shared" si="82"/>
        <v>2.18400964970128</v>
      </c>
      <c r="BB153" s="3">
        <f t="shared" si="83"/>
        <v>2.1739143398014069</v>
      </c>
      <c r="BC153" s="3">
        <f t="shared" si="84"/>
        <v>2.210238236161727</v>
      </c>
      <c r="BD153" s="3">
        <f t="shared" si="85"/>
        <v>1.9543390086024601</v>
      </c>
      <c r="BE153" s="3">
        <f t="shared" si="86"/>
        <v>1.9257760538367463</v>
      </c>
      <c r="BF153" s="3">
        <f t="shared" si="87"/>
        <v>1.8258802989361795</v>
      </c>
      <c r="BG153" s="3">
        <f t="shared" si="88"/>
        <v>1.7283537820212285</v>
      </c>
      <c r="BH153" s="3">
        <f t="shared" si="89"/>
        <v>1.9419584165308137</v>
      </c>
      <c r="BI153" s="3">
        <f t="shared" si="90"/>
        <v>1.5476516583599691</v>
      </c>
      <c r="BJ153" s="3">
        <f t="shared" si="91"/>
        <v>1.3008127941181169</v>
      </c>
      <c r="BK153" s="3">
        <f t="shared" si="92"/>
        <v>1.5524248457040855</v>
      </c>
      <c r="BL153" s="3">
        <f t="shared" si="93"/>
        <v>1.2702128548962426</v>
      </c>
      <c r="BM153" s="3">
        <f t="shared" si="94"/>
        <v>1.6210723711436259</v>
      </c>
      <c r="BN153" s="3">
        <f t="shared" si="95"/>
        <v>1.216957207361097</v>
      </c>
      <c r="BO153" s="3">
        <f t="shared" si="96"/>
        <v>1.7575478534692439</v>
      </c>
      <c r="BP153" s="3">
        <f t="shared" si="97"/>
        <v>1.1075491297446862</v>
      </c>
      <c r="BQ153" s="3">
        <f t="shared" si="98"/>
        <v>2.1101855274111618</v>
      </c>
      <c r="BR153" s="3">
        <f t="shared" si="99"/>
        <v>2.0479365161380789</v>
      </c>
      <c r="BS153" s="3">
        <f t="shared" si="100"/>
        <v>1.9646367037885015</v>
      </c>
      <c r="BT153" s="3">
        <f t="shared" si="101"/>
        <v>1.7922515719032641</v>
      </c>
      <c r="BU153" s="3">
        <f t="shared" si="102"/>
        <v>1.5490032620257879</v>
      </c>
      <c r="BV153" s="3">
        <f t="shared" si="103"/>
        <v>1.7284349509742547</v>
      </c>
      <c r="BW153" s="3">
        <f t="shared" si="104"/>
        <v>1.8249714611236934</v>
      </c>
      <c r="BX153" s="3">
        <f t="shared" si="105"/>
        <v>1.8758711907273657</v>
      </c>
      <c r="BY153" s="3">
        <f t="shared" si="106"/>
        <v>2.2296050598413752</v>
      </c>
      <c r="BZ153" s="3">
        <f t="shared" si="107"/>
        <v>1.4919217125861508</v>
      </c>
      <c r="CA153" s="3">
        <f t="shared" si="108"/>
        <v>1.0813473078041325</v>
      </c>
      <c r="CB153" s="3" t="e">
        <f t="shared" si="109"/>
        <v>#NUM!</v>
      </c>
      <c r="CC153" s="3">
        <f t="shared" si="110"/>
        <v>1.1682027468426308</v>
      </c>
      <c r="CD153" s="3">
        <f t="shared" si="111"/>
        <v>1.1212314551496214</v>
      </c>
      <c r="CE153" s="3">
        <f t="shared" si="112"/>
        <v>1.2177470732627937</v>
      </c>
      <c r="CF153" s="3">
        <f t="shared" si="113"/>
        <v>1.0580462303952818</v>
      </c>
      <c r="CG153" s="3">
        <f t="shared" si="114"/>
        <v>1.3324384599156054</v>
      </c>
      <c r="CH153" s="3">
        <f t="shared" si="115"/>
        <v>1.1861083798132053</v>
      </c>
      <c r="CI153" s="3">
        <f t="shared" si="116"/>
        <v>1.3296012483565187</v>
      </c>
      <c r="CJ153" s="3">
        <f t="shared" si="117"/>
        <v>1.1338581252033346</v>
      </c>
    </row>
    <row r="154" spans="2:88" x14ac:dyDescent="0.15">
      <c r="B154" s="1" t="s">
        <v>939</v>
      </c>
      <c r="C154" s="3" t="s">
        <v>479</v>
      </c>
      <c r="D154" s="3" t="s">
        <v>154</v>
      </c>
      <c r="E154" s="3" t="s">
        <v>480</v>
      </c>
      <c r="F154" s="14" t="s">
        <v>718</v>
      </c>
      <c r="G154" s="3" t="s">
        <v>90</v>
      </c>
      <c r="H154" s="3" t="s">
        <v>53</v>
      </c>
      <c r="I154" s="4">
        <v>180.78</v>
      </c>
      <c r="J154" s="4">
        <v>186.81</v>
      </c>
      <c r="K154" s="4">
        <v>180.33</v>
      </c>
      <c r="L154" s="4">
        <v>154.59</v>
      </c>
      <c r="M154" s="4">
        <v>150.88</v>
      </c>
      <c r="N154" s="4">
        <v>161.44</v>
      </c>
      <c r="O154" s="4">
        <v>89.99</v>
      </c>
      <c r="P154" s="4">
        <v>84.85</v>
      </c>
      <c r="Q154" s="4">
        <v>68.13</v>
      </c>
      <c r="R154" s="4">
        <v>52.65</v>
      </c>
      <c r="S154" s="4">
        <v>94.21</v>
      </c>
      <c r="T154" s="4">
        <v>33.53</v>
      </c>
      <c r="U154" s="4">
        <v>19</v>
      </c>
      <c r="V154" s="4">
        <v>34.130000000000003</v>
      </c>
      <c r="W154" s="4">
        <v>17.510000000000002</v>
      </c>
      <c r="X154" s="4">
        <v>39.659999999999997</v>
      </c>
      <c r="Y154" s="4">
        <v>15.52</v>
      </c>
      <c r="Z154" s="4">
        <v>55.14</v>
      </c>
      <c r="AA154" s="4">
        <v>12.37</v>
      </c>
      <c r="AB154" s="4">
        <v>133.09</v>
      </c>
      <c r="AC154" s="4">
        <v>114.62</v>
      </c>
      <c r="AD154" s="4">
        <v>93.67</v>
      </c>
      <c r="AE154" s="4">
        <v>65.13</v>
      </c>
      <c r="AF154" s="4">
        <v>37.69</v>
      </c>
      <c r="AG154" s="4">
        <v>57.97</v>
      </c>
      <c r="AH154" s="4">
        <v>68.53</v>
      </c>
      <c r="AI154" s="4">
        <v>78.92</v>
      </c>
      <c r="AJ154" s="4">
        <v>175.29</v>
      </c>
      <c r="AK154" s="4">
        <v>30.08</v>
      </c>
      <c r="AL154" s="4">
        <v>11.98</v>
      </c>
      <c r="AM154" s="4"/>
      <c r="AN154" s="4"/>
      <c r="AO154" s="4">
        <v>12.39</v>
      </c>
      <c r="AP154" s="4"/>
      <c r="AQ154" s="4">
        <v>11.17</v>
      </c>
      <c r="AR154" s="4">
        <v>21.18</v>
      </c>
      <c r="AS154" s="4">
        <v>15</v>
      </c>
      <c r="AT154" s="4">
        <v>22.12</v>
      </c>
      <c r="AU154" s="4">
        <v>13.81</v>
      </c>
      <c r="AX154" s="3">
        <f t="shared" si="79"/>
        <v>2.2571503820570009</v>
      </c>
      <c r="AY154" s="3">
        <f t="shared" si="80"/>
        <v>2.2714001204410623</v>
      </c>
      <c r="AZ154" s="3">
        <f t="shared" si="81"/>
        <v>2.256067982688279</v>
      </c>
      <c r="BA154" s="3">
        <f t="shared" si="82"/>
        <v>2.1891813971807372</v>
      </c>
      <c r="BB154" s="3">
        <f t="shared" si="83"/>
        <v>2.1786316753932531</v>
      </c>
      <c r="BC154" s="3">
        <f t="shared" si="84"/>
        <v>2.2080111488928353</v>
      </c>
      <c r="BD154" s="3">
        <f t="shared" si="85"/>
        <v>1.9541942518158624</v>
      </c>
      <c r="BE154" s="3">
        <f t="shared" si="86"/>
        <v>1.9286518466536946</v>
      </c>
      <c r="BF154" s="3">
        <f t="shared" si="87"/>
        <v>1.8333383889393977</v>
      </c>
      <c r="BG154" s="3">
        <f t="shared" si="88"/>
        <v>1.7213983755215052</v>
      </c>
      <c r="BH154" s="3">
        <f t="shared" si="89"/>
        <v>1.974097003794131</v>
      </c>
      <c r="BI154" s="3">
        <f t="shared" si="90"/>
        <v>1.5254335534288201</v>
      </c>
      <c r="BJ154" s="3">
        <f t="shared" si="91"/>
        <v>1.2787536009528289</v>
      </c>
      <c r="BK154" s="3">
        <f t="shared" si="92"/>
        <v>1.5331362882786388</v>
      </c>
      <c r="BL154" s="3">
        <f t="shared" si="93"/>
        <v>1.2432861460834461</v>
      </c>
      <c r="BM154" s="3">
        <f t="shared" si="94"/>
        <v>1.5983527098692838</v>
      </c>
      <c r="BN154" s="3">
        <f t="shared" si="95"/>
        <v>1.1908917169221696</v>
      </c>
      <c r="BO154" s="3">
        <f t="shared" si="96"/>
        <v>1.741466761769755</v>
      </c>
      <c r="BP154" s="3">
        <f t="shared" si="97"/>
        <v>1.0923696996291206</v>
      </c>
      <c r="BQ154" s="3">
        <f t="shared" si="98"/>
        <v>2.1241454250616538</v>
      </c>
      <c r="BR154" s="3">
        <f t="shared" si="99"/>
        <v>2.0592604041217308</v>
      </c>
      <c r="BS154" s="3">
        <f t="shared" si="100"/>
        <v>1.9716005202300591</v>
      </c>
      <c r="BT154" s="3">
        <f t="shared" si="101"/>
        <v>1.8137810781740824</v>
      </c>
      <c r="BU154" s="3">
        <f t="shared" si="102"/>
        <v>1.5762261374496049</v>
      </c>
      <c r="BV154" s="3">
        <f t="shared" si="103"/>
        <v>1.7632033003707717</v>
      </c>
      <c r="BW154" s="3">
        <f t="shared" si="104"/>
        <v>1.8358807318173946</v>
      </c>
      <c r="BX154" s="3">
        <f t="shared" si="105"/>
        <v>1.8971870765801535</v>
      </c>
      <c r="BY154" s="3">
        <f t="shared" si="106"/>
        <v>2.24375714102993</v>
      </c>
      <c r="BZ154" s="3">
        <f t="shared" si="107"/>
        <v>1.4782778319196046</v>
      </c>
      <c r="CA154" s="3">
        <f t="shared" si="108"/>
        <v>1.0784568180532925</v>
      </c>
      <c r="CB154" s="3" t="e">
        <f t="shared" si="109"/>
        <v>#NUM!</v>
      </c>
      <c r="CC154" s="3" t="e">
        <f t="shared" si="110"/>
        <v>#NUM!</v>
      </c>
      <c r="CD154" s="3">
        <f t="shared" si="111"/>
        <v>1.0930713063760635</v>
      </c>
      <c r="CE154" s="3" t="e">
        <f t="shared" si="112"/>
        <v>#NUM!</v>
      </c>
      <c r="CF154" s="3">
        <f t="shared" si="113"/>
        <v>1.0480531731156091</v>
      </c>
      <c r="CG154" s="3">
        <f t="shared" si="114"/>
        <v>1.3259259557714662</v>
      </c>
      <c r="CH154" s="3">
        <f t="shared" si="115"/>
        <v>1.1760912590556813</v>
      </c>
      <c r="CI154" s="3">
        <f t="shared" si="116"/>
        <v>1.3447851226326606</v>
      </c>
      <c r="CJ154" s="3">
        <f t="shared" si="117"/>
        <v>1.1401936785786313</v>
      </c>
    </row>
    <row r="155" spans="2:88" x14ac:dyDescent="0.15">
      <c r="B155" s="1" t="s">
        <v>939</v>
      </c>
      <c r="C155" s="4" t="s">
        <v>418</v>
      </c>
      <c r="D155" s="4" t="s">
        <v>419</v>
      </c>
      <c r="E155" s="3" t="s">
        <v>420</v>
      </c>
      <c r="F155" s="14" t="s">
        <v>697</v>
      </c>
      <c r="G155" s="3" t="s">
        <v>45</v>
      </c>
      <c r="H155" s="3" t="s">
        <v>53</v>
      </c>
      <c r="I155" s="4">
        <v>183.2</v>
      </c>
      <c r="J155" s="4">
        <v>187.28</v>
      </c>
      <c r="K155" s="4">
        <v>178.13</v>
      </c>
      <c r="L155" s="4"/>
      <c r="M155" s="4">
        <v>151.88999999999999</v>
      </c>
      <c r="N155" s="4">
        <v>161.04</v>
      </c>
      <c r="O155" s="4"/>
      <c r="P155" s="4">
        <v>81.89</v>
      </c>
      <c r="Q155" s="4">
        <v>68.23</v>
      </c>
      <c r="R155" s="4">
        <v>51.75</v>
      </c>
      <c r="S155" s="4">
        <v>85.73</v>
      </c>
      <c r="T155" s="4">
        <v>32.369999999999997</v>
      </c>
      <c r="U155" s="4">
        <v>18.03</v>
      </c>
      <c r="V155" s="4">
        <v>33.99</v>
      </c>
      <c r="W155" s="4">
        <v>15.72</v>
      </c>
      <c r="X155" s="4">
        <v>39.03</v>
      </c>
      <c r="Y155" s="4">
        <v>13.8</v>
      </c>
      <c r="Z155" s="4">
        <v>51.16</v>
      </c>
      <c r="AA155" s="4">
        <v>10.55</v>
      </c>
      <c r="AB155" s="4">
        <v>134.21</v>
      </c>
      <c r="AC155" s="4">
        <v>112.73</v>
      </c>
      <c r="AD155" s="4">
        <v>92.65</v>
      </c>
      <c r="AE155" s="4">
        <v>64.7</v>
      </c>
      <c r="AF155" s="4">
        <v>32.590000000000003</v>
      </c>
      <c r="AG155" s="4">
        <v>53.47</v>
      </c>
      <c r="AH155" s="4">
        <v>65.010000000000005</v>
      </c>
      <c r="AI155" s="4">
        <v>78.25</v>
      </c>
      <c r="AJ155" s="4">
        <v>173.67</v>
      </c>
      <c r="AK155" s="4">
        <v>28.61</v>
      </c>
      <c r="AL155" s="4">
        <v>11.69</v>
      </c>
      <c r="AM155" s="4"/>
      <c r="AN155" s="4">
        <v>13.96</v>
      </c>
      <c r="AO155" s="4">
        <v>12.46</v>
      </c>
      <c r="AP155" s="4">
        <v>14.27</v>
      </c>
      <c r="AQ155" s="4">
        <v>10.18</v>
      </c>
      <c r="AR155" s="4">
        <v>19.5</v>
      </c>
      <c r="AS155" s="4">
        <v>13.36</v>
      </c>
      <c r="AT155" s="4">
        <v>21</v>
      </c>
      <c r="AU155" s="4">
        <v>12.08</v>
      </c>
      <c r="AX155" s="3">
        <f t="shared" si="79"/>
        <v>2.2629254693318317</v>
      </c>
      <c r="AY155" s="3">
        <f t="shared" si="80"/>
        <v>2.2724914006885681</v>
      </c>
      <c r="AZ155" s="3">
        <f t="shared" si="81"/>
        <v>2.2507370679037897</v>
      </c>
      <c r="BA155" s="3" t="e">
        <f t="shared" si="82"/>
        <v>#NUM!</v>
      </c>
      <c r="BB155" s="3">
        <f t="shared" si="83"/>
        <v>2.1815291821065035</v>
      </c>
      <c r="BC155" s="3">
        <f t="shared" si="84"/>
        <v>2.206933761880598</v>
      </c>
      <c r="BD155" s="3" t="e">
        <f t="shared" si="85"/>
        <v>#NUM!</v>
      </c>
      <c r="BE155" s="3">
        <f t="shared" si="86"/>
        <v>1.9132308711135606</v>
      </c>
      <c r="BF155" s="3">
        <f t="shared" si="87"/>
        <v>1.8339753712799063</v>
      </c>
      <c r="BG155" s="3">
        <f t="shared" si="88"/>
        <v>1.7139103541289553</v>
      </c>
      <c r="BH155" s="3">
        <f t="shared" si="89"/>
        <v>1.9331328237267342</v>
      </c>
      <c r="BI155" s="3">
        <f t="shared" si="90"/>
        <v>1.5101426994025731</v>
      </c>
      <c r="BJ155" s="3">
        <f t="shared" si="91"/>
        <v>1.255995726722402</v>
      </c>
      <c r="BK155" s="3">
        <f t="shared" si="92"/>
        <v>1.5313511645830598</v>
      </c>
      <c r="BL155" s="3">
        <f t="shared" si="93"/>
        <v>1.1964525417033891</v>
      </c>
      <c r="BM155" s="3">
        <f t="shared" si="94"/>
        <v>1.5913985512812487</v>
      </c>
      <c r="BN155" s="3">
        <f t="shared" si="95"/>
        <v>1.1398790864012365</v>
      </c>
      <c r="BO155" s="3">
        <f t="shared" si="96"/>
        <v>1.7089305358066162</v>
      </c>
      <c r="BP155" s="3">
        <f t="shared" si="97"/>
        <v>1.0232524596337116</v>
      </c>
      <c r="BQ155" s="3">
        <f t="shared" si="98"/>
        <v>2.1277848763621714</v>
      </c>
      <c r="BR155" s="3">
        <f t="shared" si="99"/>
        <v>2.0520395070014721</v>
      </c>
      <c r="BS155" s="3">
        <f t="shared" si="100"/>
        <v>1.9668454236549164</v>
      </c>
      <c r="BT155" s="3">
        <f t="shared" si="101"/>
        <v>1.8109042806687004</v>
      </c>
      <c r="BU155" s="3">
        <f t="shared" si="102"/>
        <v>1.5130843604651443</v>
      </c>
      <c r="BV155" s="3">
        <f t="shared" si="103"/>
        <v>1.7281101841003406</v>
      </c>
      <c r="BW155" s="3">
        <f t="shared" si="104"/>
        <v>1.8129801660394804</v>
      </c>
      <c r="BX155" s="3">
        <f t="shared" si="105"/>
        <v>1.893484346218486</v>
      </c>
      <c r="BY155" s="3">
        <f t="shared" si="106"/>
        <v>2.2397248042864657</v>
      </c>
      <c r="BZ155" s="3">
        <f t="shared" si="107"/>
        <v>1.4565178578052627</v>
      </c>
      <c r="CA155" s="3">
        <f t="shared" si="108"/>
        <v>1.06781451116184</v>
      </c>
      <c r="CB155" s="3" t="e">
        <f t="shared" si="109"/>
        <v>#NUM!</v>
      </c>
      <c r="CC155" s="3">
        <f t="shared" si="110"/>
        <v>1.1448854182871424</v>
      </c>
      <c r="CD155" s="3">
        <f t="shared" si="111"/>
        <v>1.0955180423231508</v>
      </c>
      <c r="CE155" s="3">
        <f t="shared" si="112"/>
        <v>1.1544239731146468</v>
      </c>
      <c r="CF155" s="3">
        <f t="shared" si="113"/>
        <v>1.00774777800074</v>
      </c>
      <c r="CG155" s="3">
        <f t="shared" si="114"/>
        <v>1.2900346113625181</v>
      </c>
      <c r="CH155" s="3">
        <f t="shared" si="115"/>
        <v>1.1258064581395268</v>
      </c>
      <c r="CI155" s="3">
        <f t="shared" si="116"/>
        <v>1.3222192947339193</v>
      </c>
      <c r="CJ155" s="3">
        <f t="shared" si="117"/>
        <v>1.082066934285113</v>
      </c>
    </row>
    <row r="156" spans="2:88" x14ac:dyDescent="0.15">
      <c r="B156" s="3" t="s">
        <v>938</v>
      </c>
      <c r="C156" s="4" t="s">
        <v>553</v>
      </c>
      <c r="D156" s="4" t="s">
        <v>419</v>
      </c>
      <c r="E156" s="3" t="s">
        <v>554</v>
      </c>
      <c r="F156" s="14" t="s">
        <v>828</v>
      </c>
      <c r="G156" s="3" t="s">
        <v>90</v>
      </c>
      <c r="H156" s="3" t="s">
        <v>49</v>
      </c>
      <c r="I156" s="4">
        <v>183.13</v>
      </c>
      <c r="J156" s="4">
        <v>187.46</v>
      </c>
      <c r="K156" s="4">
        <v>176.49</v>
      </c>
      <c r="L156" s="4">
        <v>160.03</v>
      </c>
      <c r="M156" s="4">
        <v>153.16</v>
      </c>
      <c r="N156" s="4">
        <v>163.99</v>
      </c>
      <c r="O156" s="4">
        <v>95</v>
      </c>
      <c r="P156" s="4">
        <v>84.5</v>
      </c>
      <c r="Q156" s="4">
        <v>68.83</v>
      </c>
      <c r="R156" s="4">
        <v>54.43</v>
      </c>
      <c r="S156" s="4">
        <v>88.51</v>
      </c>
      <c r="T156" s="4">
        <v>35.11</v>
      </c>
      <c r="U156" s="4">
        <v>18.190000000000001</v>
      </c>
      <c r="V156" s="4">
        <v>36.44</v>
      </c>
      <c r="W156" s="4">
        <v>17.059999999999999</v>
      </c>
      <c r="X156" s="4">
        <v>43.25</v>
      </c>
      <c r="Y156" s="4">
        <v>15.12</v>
      </c>
      <c r="Z156" s="4">
        <v>57.2</v>
      </c>
      <c r="AA156" s="4">
        <v>12.12</v>
      </c>
      <c r="AB156" s="4">
        <v>134.44</v>
      </c>
      <c r="AC156" s="4">
        <v>114.71</v>
      </c>
      <c r="AD156" s="4">
        <v>93.18</v>
      </c>
      <c r="AE156" s="4">
        <v>63.93</v>
      </c>
      <c r="AF156" s="4">
        <v>40.35</v>
      </c>
      <c r="AG156" s="4">
        <v>50.42</v>
      </c>
      <c r="AH156" s="4">
        <v>64.790000000000006</v>
      </c>
      <c r="AI156" s="4">
        <v>77.98</v>
      </c>
      <c r="AJ156" s="4">
        <v>177.04</v>
      </c>
      <c r="AK156" s="4">
        <v>29.74</v>
      </c>
      <c r="AL156" s="4">
        <v>11.51</v>
      </c>
      <c r="AM156" s="4"/>
      <c r="AN156" s="4"/>
      <c r="AO156" s="4"/>
      <c r="AP156" s="4">
        <v>15.26</v>
      </c>
      <c r="AQ156" s="4">
        <v>11</v>
      </c>
      <c r="AR156" s="4">
        <v>21.07</v>
      </c>
      <c r="AS156" s="4">
        <v>14.26</v>
      </c>
      <c r="AT156" s="4"/>
      <c r="AU156" s="4">
        <v>12.89</v>
      </c>
      <c r="AX156" s="3">
        <f t="shared" si="79"/>
        <v>2.2627594954061183</v>
      </c>
      <c r="AY156" s="3">
        <f t="shared" si="80"/>
        <v>2.2729086126902471</v>
      </c>
      <c r="AZ156" s="3">
        <f t="shared" si="81"/>
        <v>2.2467201031071089</v>
      </c>
      <c r="BA156" s="3">
        <f t="shared" si="82"/>
        <v>2.2042014052381531</v>
      </c>
      <c r="BB156" s="3">
        <f t="shared" si="83"/>
        <v>2.1851453576756499</v>
      </c>
      <c r="BC156" s="3">
        <f t="shared" si="84"/>
        <v>2.2148173658694583</v>
      </c>
      <c r="BD156" s="3">
        <f t="shared" si="85"/>
        <v>1.9777236052888478</v>
      </c>
      <c r="BE156" s="3">
        <f t="shared" si="86"/>
        <v>1.9268567089496924</v>
      </c>
      <c r="BF156" s="3">
        <f t="shared" si="87"/>
        <v>1.8377777695537332</v>
      </c>
      <c r="BG156" s="3">
        <f t="shared" si="88"/>
        <v>1.7358383343170738</v>
      </c>
      <c r="BH156" s="3">
        <f t="shared" si="89"/>
        <v>1.9469923407483722</v>
      </c>
      <c r="BI156" s="3">
        <f t="shared" si="90"/>
        <v>1.5454308294653512</v>
      </c>
      <c r="BJ156" s="3">
        <f t="shared" si="91"/>
        <v>1.2598326990634836</v>
      </c>
      <c r="BK156" s="3">
        <f t="shared" si="92"/>
        <v>1.5615783683009605</v>
      </c>
      <c r="BL156" s="3">
        <f t="shared" si="93"/>
        <v>1.2319790268315043</v>
      </c>
      <c r="BM156" s="3">
        <f t="shared" si="94"/>
        <v>1.635986111800833</v>
      </c>
      <c r="BN156" s="3">
        <f t="shared" si="95"/>
        <v>1.1795517911651876</v>
      </c>
      <c r="BO156" s="3">
        <f t="shared" si="96"/>
        <v>1.7573960287930241</v>
      </c>
      <c r="BP156" s="3">
        <f t="shared" si="97"/>
        <v>1.0835026198302673</v>
      </c>
      <c r="BQ156" s="3">
        <f t="shared" si="98"/>
        <v>2.12852850379744</v>
      </c>
      <c r="BR156" s="3">
        <f t="shared" si="99"/>
        <v>2.0596012797627541</v>
      </c>
      <c r="BS156" s="3">
        <f t="shared" si="100"/>
        <v>1.9693227061122023</v>
      </c>
      <c r="BT156" s="3">
        <f t="shared" si="101"/>
        <v>1.8057047044338643</v>
      </c>
      <c r="BU156" s="3">
        <f t="shared" si="102"/>
        <v>1.6058435390580892</v>
      </c>
      <c r="BV156" s="3">
        <f t="shared" si="103"/>
        <v>1.7026028413404271</v>
      </c>
      <c r="BW156" s="3">
        <f t="shared" si="104"/>
        <v>1.8115079799453266</v>
      </c>
      <c r="BX156" s="3">
        <f t="shared" si="105"/>
        <v>1.8919832308519668</v>
      </c>
      <c r="BY156" s="3">
        <f t="shared" si="106"/>
        <v>2.2480714009192013</v>
      </c>
      <c r="BZ156" s="3">
        <f t="shared" si="107"/>
        <v>1.4733409641859354</v>
      </c>
      <c r="CA156" s="3">
        <f t="shared" si="108"/>
        <v>1.0610753236297918</v>
      </c>
      <c r="CB156" s="3" t="e">
        <f t="shared" si="109"/>
        <v>#NUM!</v>
      </c>
      <c r="CC156" s="3" t="e">
        <f t="shared" si="110"/>
        <v>#NUM!</v>
      </c>
      <c r="CD156" s="3" t="e">
        <f t="shared" si="111"/>
        <v>#NUM!</v>
      </c>
      <c r="CE156" s="3">
        <f t="shared" si="112"/>
        <v>1.1835545336188618</v>
      </c>
      <c r="CF156" s="3">
        <f t="shared" si="113"/>
        <v>1.0413926851582251</v>
      </c>
      <c r="CG156" s="3">
        <f t="shared" si="114"/>
        <v>1.3236645356081003</v>
      </c>
      <c r="CH156" s="3">
        <f t="shared" si="115"/>
        <v>1.1541195255158467</v>
      </c>
      <c r="CI156" s="3" t="e">
        <f t="shared" si="116"/>
        <v>#NUM!</v>
      </c>
      <c r="CJ156" s="3">
        <f t="shared" si="117"/>
        <v>1.110252917353403</v>
      </c>
    </row>
    <row r="157" spans="2:88" x14ac:dyDescent="0.15">
      <c r="B157" s="1" t="s">
        <v>939</v>
      </c>
      <c r="C157" s="1" t="s">
        <v>396</v>
      </c>
      <c r="D157" s="1" t="s">
        <v>389</v>
      </c>
      <c r="E157" s="2" t="s">
        <v>397</v>
      </c>
      <c r="F157" s="15" t="s">
        <v>690</v>
      </c>
      <c r="G157" s="1" t="s">
        <v>90</v>
      </c>
      <c r="H157" s="1" t="s">
        <v>53</v>
      </c>
      <c r="I157" s="4">
        <v>183.65</v>
      </c>
      <c r="J157" s="4">
        <v>191.07</v>
      </c>
      <c r="K157" s="4">
        <v>179.82</v>
      </c>
      <c r="L157" s="4">
        <v>160.62</v>
      </c>
      <c r="M157" s="4">
        <v>156.15</v>
      </c>
      <c r="N157" s="4">
        <v>168.02</v>
      </c>
      <c r="O157" s="4">
        <v>93.03</v>
      </c>
      <c r="P157" s="4">
        <v>84.25</v>
      </c>
      <c r="Q157" s="4">
        <v>69.510000000000005</v>
      </c>
      <c r="R157" s="4">
        <v>53.93</v>
      </c>
      <c r="S157" s="4">
        <v>89.45</v>
      </c>
      <c r="T157" s="4">
        <v>34.770000000000003</v>
      </c>
      <c r="U157" s="4">
        <v>19.170000000000002</v>
      </c>
      <c r="V157" s="4">
        <v>35.880000000000003</v>
      </c>
      <c r="W157" s="4">
        <v>17.2</v>
      </c>
      <c r="X157" s="4">
        <v>42.04</v>
      </c>
      <c r="Y157" s="4">
        <v>14.15</v>
      </c>
      <c r="Z157" s="4">
        <v>57.09</v>
      </c>
      <c r="AA157" s="4">
        <v>10.81</v>
      </c>
      <c r="AB157" s="4">
        <v>136.38</v>
      </c>
      <c r="AC157" s="4">
        <v>116</v>
      </c>
      <c r="AD157" s="4">
        <v>95.07</v>
      </c>
      <c r="AE157" s="4">
        <v>67.44</v>
      </c>
      <c r="AF157" s="4">
        <v>35.299999999999997</v>
      </c>
      <c r="AG157" s="4">
        <v>52.41</v>
      </c>
      <c r="AH157" s="4">
        <v>64.75</v>
      </c>
      <c r="AI157" s="4">
        <v>79.92</v>
      </c>
      <c r="AJ157" s="4"/>
      <c r="AK157" s="4">
        <v>29.95</v>
      </c>
      <c r="AL157" s="4">
        <v>12.62</v>
      </c>
      <c r="AM157" s="4"/>
      <c r="AN157" s="4"/>
      <c r="AO157" s="4"/>
      <c r="AP157" s="4">
        <v>14.89</v>
      </c>
      <c r="AQ157" s="4">
        <v>10.91</v>
      </c>
      <c r="AR157" s="4">
        <v>21.27</v>
      </c>
      <c r="AS157" s="4">
        <v>15.62</v>
      </c>
      <c r="AT157" s="4">
        <v>22.44</v>
      </c>
      <c r="AU157" s="4">
        <v>14.34</v>
      </c>
      <c r="AX157" s="3">
        <f t="shared" si="79"/>
        <v>2.2639909326813128</v>
      </c>
      <c r="AY157" s="3">
        <f t="shared" si="80"/>
        <v>2.2811925036053236</v>
      </c>
      <c r="AZ157" s="3">
        <f t="shared" si="81"/>
        <v>2.2548379933292884</v>
      </c>
      <c r="BA157" s="3">
        <f t="shared" si="82"/>
        <v>2.2057996215705762</v>
      </c>
      <c r="BB157" s="3">
        <f t="shared" si="83"/>
        <v>2.1935419885662175</v>
      </c>
      <c r="BC157" s="3">
        <f t="shared" si="84"/>
        <v>2.2253609803726597</v>
      </c>
      <c r="BD157" s="3">
        <f t="shared" si="85"/>
        <v>1.9686230209569888</v>
      </c>
      <c r="BE157" s="3">
        <f t="shared" si="86"/>
        <v>1.9255699095433763</v>
      </c>
      <c r="BF157" s="3">
        <f t="shared" si="87"/>
        <v>1.8420472885096379</v>
      </c>
      <c r="BG157" s="3">
        <f t="shared" si="88"/>
        <v>1.7318304202881625</v>
      </c>
      <c r="BH157" s="3">
        <f t="shared" si="89"/>
        <v>1.9515803449033917</v>
      </c>
      <c r="BI157" s="3">
        <f t="shared" si="90"/>
        <v>1.5412046906832584</v>
      </c>
      <c r="BJ157" s="3">
        <f t="shared" si="91"/>
        <v>1.2826221128780626</v>
      </c>
      <c r="BK157" s="3">
        <f t="shared" si="92"/>
        <v>1.5548524343720544</v>
      </c>
      <c r="BL157" s="3">
        <f t="shared" si="93"/>
        <v>1.2355284469075489</v>
      </c>
      <c r="BM157" s="3">
        <f t="shared" si="94"/>
        <v>1.6236627073562047</v>
      </c>
      <c r="BN157" s="3">
        <f t="shared" si="95"/>
        <v>1.150756439860309</v>
      </c>
      <c r="BO157" s="3">
        <f t="shared" si="96"/>
        <v>1.756560043006683</v>
      </c>
      <c r="BP157" s="3">
        <f t="shared" si="97"/>
        <v>1.0338256939533104</v>
      </c>
      <c r="BQ157" s="3">
        <f t="shared" si="98"/>
        <v>2.1347506861086143</v>
      </c>
      <c r="BR157" s="3">
        <f t="shared" si="99"/>
        <v>2.0644579892269186</v>
      </c>
      <c r="BS157" s="3">
        <f t="shared" si="100"/>
        <v>1.9780434939099629</v>
      </c>
      <c r="BT157" s="3">
        <f t="shared" si="101"/>
        <v>1.8289175616166859</v>
      </c>
      <c r="BU157" s="3">
        <f t="shared" si="102"/>
        <v>1.5477747053878226</v>
      </c>
      <c r="BV157" s="3">
        <f t="shared" si="103"/>
        <v>1.7194141597025934</v>
      </c>
      <c r="BW157" s="3">
        <f t="shared" si="104"/>
        <v>1.8112397727532894</v>
      </c>
      <c r="BX157" s="3">
        <f t="shared" si="105"/>
        <v>1.9026554752179259</v>
      </c>
      <c r="BY157" s="3" t="e">
        <f t="shared" si="106"/>
        <v>#NUM!</v>
      </c>
      <c r="BZ157" s="3">
        <f t="shared" si="107"/>
        <v>1.4763968267253302</v>
      </c>
      <c r="CA157" s="3">
        <f t="shared" si="108"/>
        <v>1.1010593549081156</v>
      </c>
      <c r="CB157" s="3" t="e">
        <f t="shared" si="109"/>
        <v>#NUM!</v>
      </c>
      <c r="CC157" s="3" t="e">
        <f t="shared" si="110"/>
        <v>#NUM!</v>
      </c>
      <c r="CD157" s="3" t="e">
        <f t="shared" si="111"/>
        <v>#NUM!</v>
      </c>
      <c r="CE157" s="3">
        <f t="shared" si="112"/>
        <v>1.1728946977521761</v>
      </c>
      <c r="CF157" s="3">
        <f t="shared" si="113"/>
        <v>1.0378247505883418</v>
      </c>
      <c r="CG157" s="3">
        <f t="shared" si="114"/>
        <v>1.327767489902729</v>
      </c>
      <c r="CH157" s="3">
        <f t="shared" si="115"/>
        <v>1.1936810295412814</v>
      </c>
      <c r="CI157" s="3">
        <f t="shared" si="116"/>
        <v>1.3510228525841239</v>
      </c>
      <c r="CJ157" s="3">
        <f t="shared" si="117"/>
        <v>1.1565491513317814</v>
      </c>
    </row>
    <row r="158" spans="2:88" x14ac:dyDescent="0.15">
      <c r="B158" s="1" t="s">
        <v>939</v>
      </c>
      <c r="C158" s="1" t="s">
        <v>401</v>
      </c>
      <c r="D158" s="1" t="s">
        <v>389</v>
      </c>
      <c r="E158" s="2" t="s">
        <v>402</v>
      </c>
      <c r="F158" s="15" t="s">
        <v>691</v>
      </c>
      <c r="G158" s="1" t="s">
        <v>90</v>
      </c>
      <c r="H158" s="1" t="s">
        <v>53</v>
      </c>
      <c r="I158" s="4">
        <v>188.34</v>
      </c>
      <c r="J158" s="4">
        <v>194.75</v>
      </c>
      <c r="K158" s="4">
        <v>182.44</v>
      </c>
      <c r="L158" s="4">
        <v>164.37</v>
      </c>
      <c r="M158" s="4">
        <v>157.4</v>
      </c>
      <c r="N158" s="4">
        <v>169.87</v>
      </c>
      <c r="O158" s="4">
        <v>94.84</v>
      </c>
      <c r="P158" s="4">
        <v>83.95</v>
      </c>
      <c r="Q158" s="4">
        <v>69.45</v>
      </c>
      <c r="R158" s="4">
        <v>54.65</v>
      </c>
      <c r="S158" s="4">
        <v>86.77</v>
      </c>
      <c r="T158" s="4">
        <v>36.590000000000003</v>
      </c>
      <c r="U158" s="4">
        <v>19.899999999999999</v>
      </c>
      <c r="V158" s="4">
        <v>37.6</v>
      </c>
      <c r="W158" s="4">
        <v>18.989999999999998</v>
      </c>
      <c r="X158" s="4">
        <v>44.27</v>
      </c>
      <c r="Y158" s="4">
        <v>16.34</v>
      </c>
      <c r="Z158" s="4">
        <v>58.2</v>
      </c>
      <c r="AA158" s="4">
        <v>13.88</v>
      </c>
      <c r="AB158" s="4">
        <v>138.56</v>
      </c>
      <c r="AC158" s="4">
        <v>119.37</v>
      </c>
      <c r="AD158" s="4">
        <v>96.89</v>
      </c>
      <c r="AE158" s="4">
        <v>68.63</v>
      </c>
      <c r="AF158" s="4">
        <v>36.21</v>
      </c>
      <c r="AG158" s="4">
        <v>50.63</v>
      </c>
      <c r="AH158" s="4">
        <v>69.02</v>
      </c>
      <c r="AI158" s="4">
        <v>83.4</v>
      </c>
      <c r="AJ158" s="4">
        <v>179.35</v>
      </c>
      <c r="AK158" s="4">
        <v>29.4</v>
      </c>
      <c r="AL158" s="4">
        <v>12.36</v>
      </c>
      <c r="AM158" s="4"/>
      <c r="AN158" s="4">
        <v>14.64</v>
      </c>
      <c r="AO158" s="4">
        <v>12.88</v>
      </c>
      <c r="AP158" s="4">
        <v>15.61</v>
      </c>
      <c r="AQ158" s="4">
        <v>11.15</v>
      </c>
      <c r="AR158" s="4">
        <v>20.96</v>
      </c>
      <c r="AS158" s="4">
        <v>14.11</v>
      </c>
      <c r="AT158" s="4">
        <v>22.29</v>
      </c>
      <c r="AU158" s="4">
        <v>13.61</v>
      </c>
      <c r="AX158" s="3">
        <f t="shared" si="79"/>
        <v>2.2749425660836859</v>
      </c>
      <c r="AY158" s="3">
        <f t="shared" si="80"/>
        <v>2.2894774663446023</v>
      </c>
      <c r="AZ158" s="3">
        <f t="shared" si="81"/>
        <v>2.2611200635689008</v>
      </c>
      <c r="BA158" s="3">
        <f t="shared" si="82"/>
        <v>2.2158225551543724</v>
      </c>
      <c r="BB158" s="3">
        <f t="shared" si="83"/>
        <v>2.1970047280230456</v>
      </c>
      <c r="BC158" s="3">
        <f t="shared" si="84"/>
        <v>2.2301166867862192</v>
      </c>
      <c r="BD158" s="3">
        <f t="shared" si="85"/>
        <v>1.9769915453061506</v>
      </c>
      <c r="BE158" s="3">
        <f t="shared" si="86"/>
        <v>1.9240207004740677</v>
      </c>
      <c r="BF158" s="3">
        <f t="shared" si="87"/>
        <v>1.8416722500736344</v>
      </c>
      <c r="BG158" s="3">
        <f t="shared" si="88"/>
        <v>1.7375901662857216</v>
      </c>
      <c r="BH158" s="3">
        <f t="shared" si="89"/>
        <v>1.9383695974518063</v>
      </c>
      <c r="BI158" s="3">
        <f t="shared" si="90"/>
        <v>1.5633624094866074</v>
      </c>
      <c r="BJ158" s="3">
        <f t="shared" si="91"/>
        <v>1.2988530764097066</v>
      </c>
      <c r="BK158" s="3">
        <f t="shared" si="92"/>
        <v>1.5751878449276611</v>
      </c>
      <c r="BL158" s="3">
        <f t="shared" si="93"/>
        <v>1.2785249647370176</v>
      </c>
      <c r="BM158" s="3">
        <f t="shared" si="94"/>
        <v>1.646109521978848</v>
      </c>
      <c r="BN158" s="3">
        <f t="shared" si="95"/>
        <v>1.2132520521963968</v>
      </c>
      <c r="BO158" s="3">
        <f t="shared" si="96"/>
        <v>1.7649229846498886</v>
      </c>
      <c r="BP158" s="3">
        <f t="shared" si="97"/>
        <v>1.1423894661188361</v>
      </c>
      <c r="BQ158" s="3">
        <f t="shared" si="98"/>
        <v>2.1416378746732714</v>
      </c>
      <c r="BR158" s="3">
        <f t="shared" si="99"/>
        <v>2.0768951938660507</v>
      </c>
      <c r="BS158" s="3">
        <f t="shared" si="100"/>
        <v>1.9862789559059912</v>
      </c>
      <c r="BT158" s="3">
        <f t="shared" si="101"/>
        <v>1.8365139988906714</v>
      </c>
      <c r="BU158" s="3">
        <f t="shared" si="102"/>
        <v>1.5588285248170117</v>
      </c>
      <c r="BV158" s="3">
        <f t="shared" si="103"/>
        <v>1.7044079273868409</v>
      </c>
      <c r="BW158" s="3">
        <f t="shared" si="104"/>
        <v>1.8389749549554679</v>
      </c>
      <c r="BX158" s="3">
        <f t="shared" si="105"/>
        <v>1.9211660506377388</v>
      </c>
      <c r="BY158" s="3">
        <f t="shared" si="106"/>
        <v>2.2537013810119855</v>
      </c>
      <c r="BZ158" s="3">
        <f t="shared" si="107"/>
        <v>1.4683473304121573</v>
      </c>
      <c r="CA158" s="3">
        <f t="shared" si="108"/>
        <v>1.0920184707527971</v>
      </c>
      <c r="CB158" s="3" t="e">
        <f t="shared" si="109"/>
        <v>#NUM!</v>
      </c>
      <c r="CC158" s="3">
        <f t="shared" si="110"/>
        <v>1.1655410767223731</v>
      </c>
      <c r="CD158" s="3">
        <f t="shared" si="111"/>
        <v>1.1099158630237933</v>
      </c>
      <c r="CE158" s="3">
        <f t="shared" si="112"/>
        <v>1.1934029030624176</v>
      </c>
      <c r="CF158" s="3">
        <f t="shared" si="113"/>
        <v>1.0472748673841794</v>
      </c>
      <c r="CG158" s="3">
        <f t="shared" si="114"/>
        <v>1.321391278311689</v>
      </c>
      <c r="CH158" s="3">
        <f t="shared" si="115"/>
        <v>1.1495270137543478</v>
      </c>
      <c r="CI158" s="3">
        <f t="shared" si="116"/>
        <v>1.3481100684802376</v>
      </c>
      <c r="CJ158" s="3">
        <f t="shared" si="117"/>
        <v>1.1338581252033346</v>
      </c>
    </row>
    <row r="159" spans="2:88" x14ac:dyDescent="0.15">
      <c r="B159" s="1" t="s">
        <v>939</v>
      </c>
      <c r="C159" s="4" t="s">
        <v>393</v>
      </c>
      <c r="D159" s="4" t="s">
        <v>394</v>
      </c>
      <c r="E159" s="4" t="s">
        <v>395</v>
      </c>
      <c r="F159" s="17" t="s">
        <v>689</v>
      </c>
      <c r="G159" s="4" t="s">
        <v>45</v>
      </c>
      <c r="H159" s="4" t="s">
        <v>59</v>
      </c>
      <c r="I159" s="4">
        <v>171.11</v>
      </c>
      <c r="J159" s="4">
        <v>176.69</v>
      </c>
      <c r="K159" s="4">
        <v>168.43</v>
      </c>
      <c r="L159" s="4">
        <v>148.47999999999999</v>
      </c>
      <c r="M159" s="4">
        <v>144.36000000000001</v>
      </c>
      <c r="N159" s="4">
        <v>152.47</v>
      </c>
      <c r="O159" s="4">
        <v>87.6</v>
      </c>
      <c r="P159" s="4">
        <v>80.489999999999995</v>
      </c>
      <c r="Q159" s="4">
        <v>66.02</v>
      </c>
      <c r="R159" s="4">
        <v>54.01</v>
      </c>
      <c r="S159" s="4"/>
      <c r="T159" s="4">
        <v>31.75</v>
      </c>
      <c r="U159" s="4">
        <v>17.28</v>
      </c>
      <c r="V159" s="4">
        <v>31.47</v>
      </c>
      <c r="W159" s="4">
        <v>16.16</v>
      </c>
      <c r="X159" s="4">
        <v>36.78</v>
      </c>
      <c r="Y159" s="4">
        <v>13.68</v>
      </c>
      <c r="Z159" s="4">
        <v>46.32</v>
      </c>
      <c r="AA159" s="4">
        <v>11.66</v>
      </c>
      <c r="AB159" s="4">
        <v>126.26</v>
      </c>
      <c r="AC159" s="4">
        <v>106.83</v>
      </c>
      <c r="AD159" s="4">
        <v>85.47</v>
      </c>
      <c r="AE159" s="4">
        <v>60.4</v>
      </c>
      <c r="AF159" s="4">
        <v>33.159999999999997</v>
      </c>
      <c r="AG159" s="4"/>
      <c r="AH159" s="4">
        <v>58.92</v>
      </c>
      <c r="AI159" s="4">
        <v>73.38</v>
      </c>
      <c r="AJ159" s="4">
        <v>163.61000000000001</v>
      </c>
      <c r="AK159" s="4">
        <v>25.78</v>
      </c>
      <c r="AL159" s="4">
        <v>11.25</v>
      </c>
      <c r="AM159" s="4"/>
      <c r="AN159" s="4"/>
      <c r="AO159" s="4">
        <v>13.26</v>
      </c>
      <c r="AP159" s="4">
        <v>14.83</v>
      </c>
      <c r="AQ159" s="4">
        <v>9.91</v>
      </c>
      <c r="AR159" s="4">
        <v>20.47</v>
      </c>
      <c r="AS159" s="4">
        <v>13.82</v>
      </c>
      <c r="AT159" s="4">
        <v>21.78</v>
      </c>
      <c r="AU159" s="4">
        <v>12.93</v>
      </c>
      <c r="AX159" s="3">
        <f t="shared" si="79"/>
        <v>2.2332753912939438</v>
      </c>
      <c r="AY159" s="3">
        <f t="shared" si="80"/>
        <v>2.2472119707421121</v>
      </c>
      <c r="AZ159" s="3">
        <f t="shared" si="81"/>
        <v>2.2264194486486026</v>
      </c>
      <c r="BA159" s="3">
        <f t="shared" si="82"/>
        <v>2.1716679588747869</v>
      </c>
      <c r="BB159" s="3">
        <f t="shared" si="83"/>
        <v>2.1594468733874694</v>
      </c>
      <c r="BC159" s="3">
        <f t="shared" si="84"/>
        <v>2.1831844002982153</v>
      </c>
      <c r="BD159" s="3">
        <f t="shared" si="85"/>
        <v>1.9425041061680808</v>
      </c>
      <c r="BE159" s="3">
        <f t="shared" si="86"/>
        <v>1.9057419273916014</v>
      </c>
      <c r="BF159" s="3">
        <f t="shared" si="87"/>
        <v>1.8196755199942927</v>
      </c>
      <c r="BG159" s="3">
        <f t="shared" si="88"/>
        <v>1.7324741772811936</v>
      </c>
      <c r="BH159" s="3" t="e">
        <f t="shared" si="89"/>
        <v>#NUM!</v>
      </c>
      <c r="BI159" s="3">
        <f t="shared" si="90"/>
        <v>1.5017437296279945</v>
      </c>
      <c r="BJ159" s="3">
        <f t="shared" si="91"/>
        <v>1.2375437381428744</v>
      </c>
      <c r="BK159" s="3">
        <f t="shared" si="92"/>
        <v>1.4978967429132204</v>
      </c>
      <c r="BL159" s="3">
        <f t="shared" si="93"/>
        <v>1.2084413564385674</v>
      </c>
      <c r="BM159" s="3">
        <f t="shared" si="94"/>
        <v>1.5656117249020587</v>
      </c>
      <c r="BN159" s="3">
        <f t="shared" si="95"/>
        <v>1.1360860973840974</v>
      </c>
      <c r="BO159" s="3">
        <f t="shared" si="96"/>
        <v>1.6657685507193798</v>
      </c>
      <c r="BP159" s="3">
        <f t="shared" si="97"/>
        <v>1.0666985504229953</v>
      </c>
      <c r="BQ159" s="3">
        <f t="shared" si="98"/>
        <v>2.1012657849913352</v>
      </c>
      <c r="BR159" s="3">
        <f t="shared" si="99"/>
        <v>2.0286932283939163</v>
      </c>
      <c r="BS159" s="3">
        <f t="shared" si="100"/>
        <v>1.9318137039591392</v>
      </c>
      <c r="BT159" s="3">
        <f t="shared" si="101"/>
        <v>1.7810369386211318</v>
      </c>
      <c r="BU159" s="3">
        <f t="shared" si="102"/>
        <v>1.5206145218782359</v>
      </c>
      <c r="BV159" s="3" t="e">
        <f t="shared" si="103"/>
        <v>#NUM!</v>
      </c>
      <c r="BW159" s="3">
        <f t="shared" si="104"/>
        <v>1.7702627381705933</v>
      </c>
      <c r="BX159" s="3">
        <f t="shared" si="105"/>
        <v>1.8655777074199291</v>
      </c>
      <c r="BY159" s="3">
        <f t="shared" si="106"/>
        <v>2.2138098446415015</v>
      </c>
      <c r="BZ159" s="3">
        <f t="shared" si="107"/>
        <v>1.4112829130173843</v>
      </c>
      <c r="CA159" s="3">
        <f t="shared" si="108"/>
        <v>1.0511525224473812</v>
      </c>
      <c r="CB159" s="3" t="e">
        <f t="shared" si="109"/>
        <v>#NUM!</v>
      </c>
      <c r="CC159" s="3" t="e">
        <f t="shared" si="110"/>
        <v>#NUM!</v>
      </c>
      <c r="CD159" s="3">
        <f t="shared" si="111"/>
        <v>1.1225435240687542</v>
      </c>
      <c r="CE159" s="3">
        <f t="shared" si="112"/>
        <v>1.171141151028382</v>
      </c>
      <c r="CF159" s="3">
        <f t="shared" si="113"/>
        <v>0.99607365448527529</v>
      </c>
      <c r="CG159" s="3">
        <f t="shared" si="114"/>
        <v>1.3111178426625056</v>
      </c>
      <c r="CH159" s="3">
        <f t="shared" si="115"/>
        <v>1.1405080430381795</v>
      </c>
      <c r="CI159" s="3">
        <f t="shared" si="116"/>
        <v>1.3380578754197561</v>
      </c>
      <c r="CJ159" s="3">
        <f t="shared" si="117"/>
        <v>1.1115985248803941</v>
      </c>
    </row>
    <row r="160" spans="2:88" x14ac:dyDescent="0.15">
      <c r="B160" s="3" t="s">
        <v>938</v>
      </c>
      <c r="C160" s="4" t="s">
        <v>555</v>
      </c>
      <c r="D160" s="4" t="s">
        <v>556</v>
      </c>
      <c r="E160" s="3" t="s">
        <v>346</v>
      </c>
      <c r="F160" s="1">
        <v>20.100000000000001</v>
      </c>
      <c r="G160" s="3" t="s">
        <v>90</v>
      </c>
      <c r="H160" s="3" t="s">
        <v>59</v>
      </c>
      <c r="I160" s="4"/>
      <c r="J160" s="4"/>
      <c r="K160" s="4">
        <v>173.89</v>
      </c>
      <c r="L160" s="4">
        <v>172.06</v>
      </c>
      <c r="M160" s="4"/>
      <c r="N160" s="4"/>
      <c r="O160" s="4"/>
      <c r="P160" s="4"/>
      <c r="Q160" s="4"/>
      <c r="R160" s="4"/>
      <c r="S160" s="4">
        <v>80.010000000000005</v>
      </c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L160" s="4">
        <v>12.32</v>
      </c>
      <c r="AM160" s="4"/>
      <c r="AN160" s="4"/>
      <c r="AO160" s="4"/>
      <c r="AP160" s="4"/>
      <c r="AQ160" s="4">
        <v>11.77</v>
      </c>
      <c r="AR160" s="4"/>
      <c r="AS160" s="4">
        <v>14.86</v>
      </c>
      <c r="AT160" s="4">
        <v>21.94</v>
      </c>
      <c r="AU160" s="4">
        <v>13.41</v>
      </c>
      <c r="AX160" s="3" t="e">
        <f t="shared" si="79"/>
        <v>#NUM!</v>
      </c>
      <c r="AY160" s="3" t="e">
        <f t="shared" si="80"/>
        <v>#NUM!</v>
      </c>
      <c r="AZ160" s="3">
        <f t="shared" si="81"/>
        <v>2.2402746074788893</v>
      </c>
      <c r="BA160" s="3">
        <f t="shared" si="82"/>
        <v>2.2356799185646921</v>
      </c>
      <c r="BB160" s="3" t="e">
        <f t="shared" si="83"/>
        <v>#NUM!</v>
      </c>
      <c r="BC160" s="3" t="e">
        <f t="shared" si="84"/>
        <v>#NUM!</v>
      </c>
      <c r="BD160" s="3" t="e">
        <f t="shared" si="85"/>
        <v>#NUM!</v>
      </c>
      <c r="BE160" s="3" t="e">
        <f t="shared" si="86"/>
        <v>#NUM!</v>
      </c>
      <c r="BF160" s="3" t="e">
        <f t="shared" si="87"/>
        <v>#NUM!</v>
      </c>
      <c r="BG160" s="3" t="e">
        <f t="shared" si="88"/>
        <v>#NUM!</v>
      </c>
      <c r="BH160" s="3">
        <f t="shared" si="89"/>
        <v>1.9031442704095387</v>
      </c>
      <c r="BI160" s="3" t="e">
        <f t="shared" si="90"/>
        <v>#NUM!</v>
      </c>
      <c r="BJ160" s="3" t="e">
        <f t="shared" si="91"/>
        <v>#NUM!</v>
      </c>
      <c r="BK160" s="3" t="e">
        <f t="shared" si="92"/>
        <v>#NUM!</v>
      </c>
      <c r="BL160" s="3" t="e">
        <f t="shared" si="93"/>
        <v>#NUM!</v>
      </c>
      <c r="BM160" s="3" t="e">
        <f t="shared" si="94"/>
        <v>#NUM!</v>
      </c>
      <c r="BN160" s="3" t="e">
        <f t="shared" si="95"/>
        <v>#NUM!</v>
      </c>
      <c r="BO160" s="3" t="e">
        <f t="shared" si="96"/>
        <v>#NUM!</v>
      </c>
      <c r="BP160" s="3" t="e">
        <f t="shared" si="97"/>
        <v>#NUM!</v>
      </c>
      <c r="BQ160" s="3" t="e">
        <f t="shared" si="98"/>
        <v>#NUM!</v>
      </c>
      <c r="BR160" s="3" t="e">
        <f t="shared" si="99"/>
        <v>#NUM!</v>
      </c>
      <c r="BS160" s="3" t="e">
        <f t="shared" si="100"/>
        <v>#NUM!</v>
      </c>
      <c r="BT160" s="3" t="e">
        <f t="shared" si="101"/>
        <v>#NUM!</v>
      </c>
      <c r="BU160" s="3" t="e">
        <f t="shared" si="102"/>
        <v>#NUM!</v>
      </c>
      <c r="BV160" s="3" t="e">
        <f t="shared" si="103"/>
        <v>#NUM!</v>
      </c>
      <c r="BW160" s="3" t="e">
        <f t="shared" si="104"/>
        <v>#NUM!</v>
      </c>
      <c r="BX160" s="3" t="e">
        <f t="shared" si="105"/>
        <v>#NUM!</v>
      </c>
      <c r="BY160" s="3" t="e">
        <f t="shared" si="106"/>
        <v>#NUM!</v>
      </c>
      <c r="BZ160" s="3" t="e">
        <f t="shared" si="107"/>
        <v>#NUM!</v>
      </c>
      <c r="CA160" s="3">
        <f t="shared" si="108"/>
        <v>1.0906107078284066</v>
      </c>
      <c r="CB160" s="3" t="e">
        <f t="shared" si="109"/>
        <v>#NUM!</v>
      </c>
      <c r="CC160" s="3" t="e">
        <f t="shared" si="110"/>
        <v>#NUM!</v>
      </c>
      <c r="CD160" s="3" t="e">
        <f t="shared" si="111"/>
        <v>#NUM!</v>
      </c>
      <c r="CE160" s="3" t="e">
        <f t="shared" si="112"/>
        <v>#NUM!</v>
      </c>
      <c r="CF160" s="3">
        <f t="shared" si="113"/>
        <v>1.0707764628434346</v>
      </c>
      <c r="CG160" s="3" t="e">
        <f t="shared" si="114"/>
        <v>#NUM!</v>
      </c>
      <c r="CH160" s="3">
        <f t="shared" si="115"/>
        <v>1.1720188094245565</v>
      </c>
      <c r="CI160" s="3">
        <f t="shared" si="116"/>
        <v>1.3412366232386923</v>
      </c>
      <c r="CJ160" s="3">
        <f t="shared" si="117"/>
        <v>1.127428777851599</v>
      </c>
    </row>
    <row r="161" spans="2:88" x14ac:dyDescent="0.15">
      <c r="B161" s="3" t="s">
        <v>943</v>
      </c>
      <c r="C161" s="1" t="s">
        <v>160</v>
      </c>
      <c r="D161" s="1" t="s">
        <v>43</v>
      </c>
      <c r="E161" s="3" t="s">
        <v>346</v>
      </c>
      <c r="F161" s="14" t="s">
        <v>711</v>
      </c>
      <c r="G161" s="1" t="s">
        <v>90</v>
      </c>
      <c r="H161" s="1" t="s">
        <v>46</v>
      </c>
      <c r="I161" s="4"/>
      <c r="J161" s="4">
        <v>174.3</v>
      </c>
      <c r="K161" s="4">
        <v>163.87</v>
      </c>
      <c r="L161" s="6">
        <v>165.65</v>
      </c>
      <c r="M161" s="4">
        <v>141.72999999999999</v>
      </c>
      <c r="N161" s="4">
        <v>151.05000000000001</v>
      </c>
      <c r="O161" s="4"/>
      <c r="P161" s="4"/>
      <c r="Q161" s="4"/>
      <c r="R161" s="4"/>
      <c r="S161" s="4">
        <v>76.930000000000007</v>
      </c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>
        <v>25.66</v>
      </c>
      <c r="AL161" s="4">
        <v>11.54</v>
      </c>
      <c r="AM161" s="4"/>
      <c r="AN161" s="4">
        <v>14.02</v>
      </c>
      <c r="AO161" s="4">
        <v>13.5</v>
      </c>
      <c r="AP161" s="4">
        <v>14.78</v>
      </c>
      <c r="AQ161" s="4">
        <v>10.24</v>
      </c>
      <c r="AR161" s="4">
        <v>19.100000000000001</v>
      </c>
      <c r="AS161" s="4">
        <v>13.94</v>
      </c>
      <c r="AT161" s="4"/>
      <c r="AU161" s="4">
        <v>11.92</v>
      </c>
      <c r="AX161" s="3" t="e">
        <f t="shared" si="79"/>
        <v>#NUM!</v>
      </c>
      <c r="AY161" s="3">
        <f t="shared" si="80"/>
        <v>2.2412973871099933</v>
      </c>
      <c r="AZ161" s="3">
        <f t="shared" si="81"/>
        <v>2.2144994537108813</v>
      </c>
      <c r="BA161" s="3">
        <f t="shared" si="82"/>
        <v>2.2191914402179789</v>
      </c>
      <c r="BB161" s="3">
        <f t="shared" si="83"/>
        <v>2.1514617871243313</v>
      </c>
      <c r="BC161" s="3">
        <f t="shared" si="84"/>
        <v>2.1791207296092994</v>
      </c>
      <c r="BD161" s="3" t="e">
        <f t="shared" si="85"/>
        <v>#NUM!</v>
      </c>
      <c r="BE161" s="3" t="e">
        <f t="shared" si="86"/>
        <v>#NUM!</v>
      </c>
      <c r="BF161" s="3" t="e">
        <f t="shared" si="87"/>
        <v>#NUM!</v>
      </c>
      <c r="BG161" s="3" t="e">
        <f t="shared" si="88"/>
        <v>#NUM!</v>
      </c>
      <c r="BH161" s="3">
        <f t="shared" si="89"/>
        <v>1.8860957324377474</v>
      </c>
      <c r="BI161" s="3" t="e">
        <f t="shared" si="90"/>
        <v>#NUM!</v>
      </c>
      <c r="BJ161" s="3" t="e">
        <f t="shared" si="91"/>
        <v>#NUM!</v>
      </c>
      <c r="BK161" s="3" t="e">
        <f t="shared" si="92"/>
        <v>#NUM!</v>
      </c>
      <c r="BL161" s="3" t="e">
        <f t="shared" si="93"/>
        <v>#NUM!</v>
      </c>
      <c r="BM161" s="3" t="e">
        <f t="shared" si="94"/>
        <v>#NUM!</v>
      </c>
      <c r="BN161" s="3" t="e">
        <f t="shared" si="95"/>
        <v>#NUM!</v>
      </c>
      <c r="BO161" s="3" t="e">
        <f t="shared" si="96"/>
        <v>#NUM!</v>
      </c>
      <c r="BP161" s="3" t="e">
        <f t="shared" si="97"/>
        <v>#NUM!</v>
      </c>
      <c r="BQ161" s="3" t="e">
        <f t="shared" si="98"/>
        <v>#NUM!</v>
      </c>
      <c r="BR161" s="3" t="e">
        <f t="shared" si="99"/>
        <v>#NUM!</v>
      </c>
      <c r="BS161" s="3" t="e">
        <f t="shared" si="100"/>
        <v>#NUM!</v>
      </c>
      <c r="BT161" s="3" t="e">
        <f t="shared" si="101"/>
        <v>#NUM!</v>
      </c>
      <c r="BU161" s="3" t="e">
        <f t="shared" si="102"/>
        <v>#NUM!</v>
      </c>
      <c r="BV161" s="3" t="e">
        <f t="shared" si="103"/>
        <v>#NUM!</v>
      </c>
      <c r="BW161" s="3" t="e">
        <f t="shared" si="104"/>
        <v>#NUM!</v>
      </c>
      <c r="BX161" s="3" t="e">
        <f t="shared" si="105"/>
        <v>#NUM!</v>
      </c>
      <c r="BY161" s="3" t="e">
        <f t="shared" si="106"/>
        <v>#NUM!</v>
      </c>
      <c r="BZ161" s="3">
        <f t="shared" si="107"/>
        <v>1.4092566520389096</v>
      </c>
      <c r="CA161" s="3">
        <f t="shared" si="108"/>
        <v>1.0622058088197126</v>
      </c>
      <c r="CB161" s="3" t="e">
        <f t="shared" si="109"/>
        <v>#NUM!</v>
      </c>
      <c r="CC161" s="3">
        <f t="shared" si="110"/>
        <v>1.1467480136306398</v>
      </c>
      <c r="CD161" s="3">
        <f t="shared" si="111"/>
        <v>1.1303337684950061</v>
      </c>
      <c r="CE161" s="3">
        <f t="shared" si="112"/>
        <v>1.169674434058807</v>
      </c>
      <c r="CF161" s="3">
        <f t="shared" si="113"/>
        <v>1.0102999566398119</v>
      </c>
      <c r="CG161" s="3">
        <f t="shared" si="114"/>
        <v>1.2810333672477277</v>
      </c>
      <c r="CH161" s="3">
        <f t="shared" si="115"/>
        <v>1.1442627737619906</v>
      </c>
      <c r="CI161" s="3" t="e">
        <f t="shared" si="116"/>
        <v>#NUM!</v>
      </c>
      <c r="CJ161" s="3">
        <f t="shared" si="117"/>
        <v>1.0762762554042176</v>
      </c>
    </row>
    <row r="162" spans="2:88" x14ac:dyDescent="0.15">
      <c r="B162" s="4" t="s">
        <v>937</v>
      </c>
      <c r="C162" s="3" t="s">
        <v>76</v>
      </c>
      <c r="D162" s="1" t="s">
        <v>43</v>
      </c>
      <c r="E162" s="1" t="s">
        <v>77</v>
      </c>
      <c r="F162" s="16" t="s">
        <v>701</v>
      </c>
      <c r="G162" s="1" t="s">
        <v>39</v>
      </c>
      <c r="H162" s="1" t="s">
        <v>49</v>
      </c>
      <c r="I162" s="4">
        <v>175.31</v>
      </c>
      <c r="J162" s="4">
        <v>180.37</v>
      </c>
      <c r="K162" s="4">
        <v>170.87</v>
      </c>
      <c r="L162" s="4">
        <v>150.32</v>
      </c>
      <c r="M162" s="4">
        <v>147.26</v>
      </c>
      <c r="N162" s="4">
        <v>154.96</v>
      </c>
      <c r="O162" s="4">
        <v>89.56</v>
      </c>
      <c r="P162" s="4">
        <v>82.34</v>
      </c>
      <c r="Q162" s="4">
        <v>65.78</v>
      </c>
      <c r="R162" s="4">
        <v>55.32</v>
      </c>
      <c r="S162" s="4">
        <v>87.01</v>
      </c>
      <c r="T162" s="4">
        <v>32.979999999999997</v>
      </c>
      <c r="U162" s="4">
        <v>18.309999999999999</v>
      </c>
      <c r="V162" s="4">
        <v>33.11</v>
      </c>
      <c r="W162" s="4">
        <v>17.46</v>
      </c>
      <c r="X162" s="4">
        <v>38.79</v>
      </c>
      <c r="Y162" s="4">
        <v>15.76</v>
      </c>
      <c r="Z162" s="4">
        <v>49.69</v>
      </c>
      <c r="AA162" s="4">
        <v>13.29</v>
      </c>
      <c r="AB162" s="4">
        <v>127.87</v>
      </c>
      <c r="AC162" s="4">
        <v>107.47</v>
      </c>
      <c r="AD162" s="4">
        <v>87.16</v>
      </c>
      <c r="AE162" s="4">
        <v>60.03</v>
      </c>
      <c r="AF162" s="4">
        <v>36.26</v>
      </c>
      <c r="AG162" s="4">
        <v>53.07</v>
      </c>
      <c r="AH162" s="4">
        <v>65.819999999999993</v>
      </c>
      <c r="AI162" s="4">
        <v>74.2</v>
      </c>
      <c r="AJ162" s="4">
        <v>167.96</v>
      </c>
      <c r="AK162" s="4">
        <v>26.57</v>
      </c>
      <c r="AL162" s="4">
        <v>11.57</v>
      </c>
      <c r="AM162" s="4"/>
      <c r="AN162" s="4"/>
      <c r="AO162" s="4"/>
      <c r="AP162" s="4">
        <v>15.21</v>
      </c>
      <c r="AQ162" s="4"/>
      <c r="AR162" s="4">
        <v>20.3</v>
      </c>
      <c r="AS162" s="4">
        <v>14.62</v>
      </c>
      <c r="AT162" s="4"/>
      <c r="AU162" s="4">
        <v>12.72</v>
      </c>
      <c r="AX162" s="3">
        <f t="shared" si="79"/>
        <v>2.2438066897444049</v>
      </c>
      <c r="AY162" s="3">
        <f t="shared" si="80"/>
        <v>2.2561643052796145</v>
      </c>
      <c r="AZ162" s="3">
        <f t="shared" si="81"/>
        <v>2.2326658194314453</v>
      </c>
      <c r="BA162" s="3">
        <f t="shared" si="82"/>
        <v>2.1770167670924692</v>
      </c>
      <c r="BB162" s="3">
        <f t="shared" si="83"/>
        <v>2.1680847961406826</v>
      </c>
      <c r="BC162" s="3">
        <f t="shared" si="84"/>
        <v>2.1902196077110543</v>
      </c>
      <c r="BD162" s="3">
        <f t="shared" si="85"/>
        <v>1.9521140849069927</v>
      </c>
      <c r="BE162" s="3">
        <f t="shared" si="86"/>
        <v>1.9156108626614672</v>
      </c>
      <c r="BF162" s="3">
        <f t="shared" si="87"/>
        <v>1.818093869146636</v>
      </c>
      <c r="BG162" s="3">
        <f t="shared" si="88"/>
        <v>1.7428821714372729</v>
      </c>
      <c r="BH162" s="3">
        <f t="shared" si="89"/>
        <v>1.9395691686559016</v>
      </c>
      <c r="BI162" s="3">
        <f t="shared" si="90"/>
        <v>1.5182506513084999</v>
      </c>
      <c r="BJ162" s="3">
        <f t="shared" si="91"/>
        <v>1.2626883443016965</v>
      </c>
      <c r="BK162" s="3">
        <f t="shared" si="92"/>
        <v>1.5199591807520685</v>
      </c>
      <c r="BL162" s="3">
        <f t="shared" si="93"/>
        <v>1.242044239369551</v>
      </c>
      <c r="BM162" s="3">
        <f t="shared" si="94"/>
        <v>1.5887197796000565</v>
      </c>
      <c r="BN162" s="3">
        <f t="shared" si="95"/>
        <v>1.1975562131535364</v>
      </c>
      <c r="BO162" s="3">
        <f t="shared" si="96"/>
        <v>1.6962689967455329</v>
      </c>
      <c r="BP162" s="3">
        <f t="shared" si="97"/>
        <v>1.1235249809427319</v>
      </c>
      <c r="BQ162" s="3">
        <f t="shared" si="98"/>
        <v>2.1067686651768058</v>
      </c>
      <c r="BR162" s="3">
        <f t="shared" si="99"/>
        <v>2.031287248876998</v>
      </c>
      <c r="BS162" s="3">
        <f t="shared" si="100"/>
        <v>1.9403172215742179</v>
      </c>
      <c r="BT162" s="3">
        <f t="shared" si="101"/>
        <v>1.7783683433558739</v>
      </c>
      <c r="BU162" s="3">
        <f t="shared" si="102"/>
        <v>1.5594277997594899</v>
      </c>
      <c r="BV162" s="3">
        <f t="shared" si="103"/>
        <v>1.7248490876293856</v>
      </c>
      <c r="BW162" s="3">
        <f t="shared" si="104"/>
        <v>1.8183578779583547</v>
      </c>
      <c r="BX162" s="3">
        <f t="shared" si="105"/>
        <v>1.8704039052790271</v>
      </c>
      <c r="BY162" s="3">
        <f t="shared" si="106"/>
        <v>2.225205865965902</v>
      </c>
      <c r="BZ162" s="3">
        <f t="shared" si="107"/>
        <v>1.4243915544102774</v>
      </c>
      <c r="CA162" s="3">
        <f t="shared" si="108"/>
        <v>1.0633333589517495</v>
      </c>
      <c r="CB162" s="3" t="e">
        <f t="shared" si="109"/>
        <v>#NUM!</v>
      </c>
      <c r="CC162" s="3" t="e">
        <f t="shared" si="110"/>
        <v>#NUM!</v>
      </c>
      <c r="CD162" s="3" t="e">
        <f t="shared" si="111"/>
        <v>#NUM!</v>
      </c>
      <c r="CE162" s="3">
        <f t="shared" si="112"/>
        <v>1.1821292140529984</v>
      </c>
      <c r="CF162" s="3" t="e">
        <f t="shared" si="113"/>
        <v>#NUM!</v>
      </c>
      <c r="CG162" s="3">
        <f t="shared" si="114"/>
        <v>1.307496037913213</v>
      </c>
      <c r="CH162" s="3">
        <f t="shared" si="115"/>
        <v>1.1649473726218416</v>
      </c>
      <c r="CI162" s="3" t="e">
        <f t="shared" si="116"/>
        <v>#NUM!</v>
      </c>
      <c r="CJ162" s="3">
        <f t="shared" si="117"/>
        <v>1.1044871113123951</v>
      </c>
    </row>
    <row r="163" spans="2:88" x14ac:dyDescent="0.15">
      <c r="B163" s="3" t="s">
        <v>938</v>
      </c>
      <c r="C163" s="1" t="s">
        <v>624</v>
      </c>
      <c r="D163" s="1" t="s">
        <v>43</v>
      </c>
      <c r="E163" s="3" t="s">
        <v>625</v>
      </c>
      <c r="F163" s="14" t="s">
        <v>701</v>
      </c>
      <c r="G163" s="1" t="s">
        <v>90</v>
      </c>
      <c r="H163" s="1" t="s">
        <v>49</v>
      </c>
      <c r="I163" s="4">
        <v>171.69</v>
      </c>
      <c r="J163" s="4">
        <v>179</v>
      </c>
      <c r="K163" s="4">
        <v>167.56</v>
      </c>
      <c r="L163" s="4">
        <v>148.65</v>
      </c>
      <c r="M163" s="4">
        <v>144.85</v>
      </c>
      <c r="N163" s="4">
        <v>156.26</v>
      </c>
      <c r="O163" s="4">
        <v>88.19</v>
      </c>
      <c r="P163" s="4">
        <v>80.709999999999994</v>
      </c>
      <c r="Q163" s="4">
        <v>66.89</v>
      </c>
      <c r="R163" s="4">
        <v>51.71</v>
      </c>
      <c r="S163" s="4">
        <v>79.900000000000006</v>
      </c>
      <c r="T163" s="4">
        <v>35.32</v>
      </c>
      <c r="U163" s="4">
        <v>16.96</v>
      </c>
      <c r="V163" s="4">
        <v>35.06</v>
      </c>
      <c r="W163" s="4">
        <v>15.89</v>
      </c>
      <c r="X163" s="4">
        <v>41.31</v>
      </c>
      <c r="Y163" s="4">
        <v>14.77</v>
      </c>
      <c r="Z163" s="4">
        <v>55.81</v>
      </c>
      <c r="AA163" s="4">
        <v>12.11</v>
      </c>
      <c r="AB163" s="4">
        <v>126.06</v>
      </c>
      <c r="AC163" s="4">
        <v>107.21</v>
      </c>
      <c r="AD163" s="4">
        <v>89.11</v>
      </c>
      <c r="AE163" s="4">
        <v>60.68</v>
      </c>
      <c r="AF163" s="4">
        <v>32.29</v>
      </c>
      <c r="AG163" s="4">
        <v>48.93</v>
      </c>
      <c r="AH163" s="4">
        <v>65.62</v>
      </c>
      <c r="AI163" s="4">
        <v>73.28</v>
      </c>
      <c r="AJ163" s="4"/>
      <c r="AK163" s="4">
        <v>28.46</v>
      </c>
      <c r="AL163" s="4">
        <v>11.71</v>
      </c>
      <c r="AM163" s="4"/>
      <c r="AN163" s="4"/>
      <c r="AO163" s="4"/>
      <c r="AP163" s="4">
        <v>13.45</v>
      </c>
      <c r="AQ163" s="4">
        <v>9.27</v>
      </c>
      <c r="AR163" s="4">
        <v>19.84</v>
      </c>
      <c r="AS163" s="4">
        <v>13.28</v>
      </c>
      <c r="AT163" s="4">
        <v>20.62</v>
      </c>
      <c r="AU163" s="4">
        <v>12.22</v>
      </c>
      <c r="AX163" s="3">
        <f t="shared" si="79"/>
        <v>2.2347450006280516</v>
      </c>
      <c r="AY163" s="3">
        <f t="shared" si="80"/>
        <v>2.2528530309798933</v>
      </c>
      <c r="AZ163" s="3">
        <f t="shared" si="81"/>
        <v>2.2241703516891818</v>
      </c>
      <c r="BA163" s="3">
        <f t="shared" si="82"/>
        <v>2.1721649135409566</v>
      </c>
      <c r="BB163" s="3">
        <f t="shared" si="83"/>
        <v>2.1609184995397808</v>
      </c>
      <c r="BC163" s="3">
        <f t="shared" si="84"/>
        <v>2.1938478199735574</v>
      </c>
      <c r="BD163" s="3">
        <f t="shared" si="85"/>
        <v>1.9454193426030633</v>
      </c>
      <c r="BE163" s="3">
        <f t="shared" si="86"/>
        <v>1.9069273473089559</v>
      </c>
      <c r="BF163" s="3">
        <f t="shared" si="87"/>
        <v>1.8253611959526332</v>
      </c>
      <c r="BG163" s="3">
        <f t="shared" si="88"/>
        <v>1.7135745377720697</v>
      </c>
      <c r="BH163" s="3">
        <f t="shared" si="89"/>
        <v>1.9025467793139914</v>
      </c>
      <c r="BI163" s="3">
        <f t="shared" si="90"/>
        <v>1.5480206949055311</v>
      </c>
      <c r="BJ163" s="3">
        <f t="shared" si="91"/>
        <v>1.229425847920695</v>
      </c>
      <c r="BK163" s="3">
        <f t="shared" si="92"/>
        <v>1.5448119117577761</v>
      </c>
      <c r="BL163" s="3">
        <f t="shared" si="93"/>
        <v>1.2011238972073797</v>
      </c>
      <c r="BM163" s="3">
        <f t="shared" si="94"/>
        <v>1.6160551949765862</v>
      </c>
      <c r="BN163" s="3">
        <f t="shared" si="95"/>
        <v>1.1693804953119495</v>
      </c>
      <c r="BO163" s="3">
        <f t="shared" si="96"/>
        <v>1.7467120225166604</v>
      </c>
      <c r="BP163" s="3">
        <f t="shared" si="97"/>
        <v>1.0831441431430522</v>
      </c>
      <c r="BQ163" s="3">
        <f t="shared" si="98"/>
        <v>2.1005773027895964</v>
      </c>
      <c r="BR163" s="3">
        <f t="shared" si="99"/>
        <v>2.0302352960122447</v>
      </c>
      <c r="BS163" s="3">
        <f t="shared" si="100"/>
        <v>1.9499264436679122</v>
      </c>
      <c r="BT163" s="3">
        <f t="shared" si="101"/>
        <v>1.7830455721146929</v>
      </c>
      <c r="BU163" s="3">
        <f t="shared" si="102"/>
        <v>1.5090680450171616</v>
      </c>
      <c r="BV163" s="3">
        <f t="shared" si="103"/>
        <v>1.6895752157599382</v>
      </c>
      <c r="BW163" s="3">
        <f t="shared" si="104"/>
        <v>1.817036226050029</v>
      </c>
      <c r="BX163" s="3">
        <f t="shared" si="105"/>
        <v>1.864985460659794</v>
      </c>
      <c r="BY163" s="3" t="e">
        <f t="shared" si="106"/>
        <v>#NUM!</v>
      </c>
      <c r="BZ163" s="3">
        <f t="shared" si="107"/>
        <v>1.4542348957482656</v>
      </c>
      <c r="CA163" s="3">
        <f t="shared" si="108"/>
        <v>1.0685568950723632</v>
      </c>
      <c r="CB163" s="3" t="e">
        <f t="shared" si="109"/>
        <v>#NUM!</v>
      </c>
      <c r="CC163" s="3" t="e">
        <f t="shared" si="110"/>
        <v>#NUM!</v>
      </c>
      <c r="CD163" s="3" t="e">
        <f t="shared" si="111"/>
        <v>#NUM!</v>
      </c>
      <c r="CE163" s="3">
        <f t="shared" si="112"/>
        <v>1.1287222843384268</v>
      </c>
      <c r="CF163" s="3">
        <f t="shared" si="113"/>
        <v>0.96707973414449711</v>
      </c>
      <c r="CG163" s="3">
        <f t="shared" si="114"/>
        <v>1.2975416678181599</v>
      </c>
      <c r="CH163" s="3">
        <f t="shared" si="115"/>
        <v>1.1231980750319988</v>
      </c>
      <c r="CI163" s="3">
        <f t="shared" si="116"/>
        <v>1.3142886609474977</v>
      </c>
      <c r="CJ163" s="3">
        <f t="shared" si="117"/>
        <v>1.0870712059065355</v>
      </c>
    </row>
    <row r="164" spans="2:88" x14ac:dyDescent="0.15">
      <c r="B164" s="3" t="s">
        <v>938</v>
      </c>
      <c r="C164" s="3" t="s">
        <v>595</v>
      </c>
      <c r="D164" s="3" t="s">
        <v>43</v>
      </c>
      <c r="E164" s="3" t="s">
        <v>596</v>
      </c>
      <c r="F164" s="14" t="s">
        <v>708</v>
      </c>
      <c r="G164" s="3" t="s">
        <v>45</v>
      </c>
      <c r="H164" s="3" t="s">
        <v>59</v>
      </c>
      <c r="I164" s="4">
        <v>171.46</v>
      </c>
      <c r="J164" s="4">
        <v>181.03</v>
      </c>
      <c r="K164" s="4">
        <v>168.09</v>
      </c>
      <c r="L164" s="4">
        <v>150.84</v>
      </c>
      <c r="M164" s="4">
        <v>148.15</v>
      </c>
      <c r="N164" s="4">
        <v>160.16999999999999</v>
      </c>
      <c r="O164" s="4">
        <v>88.42</v>
      </c>
      <c r="P164" s="4">
        <v>77.8</v>
      </c>
      <c r="Q164" s="4">
        <v>63.98</v>
      </c>
      <c r="R164" s="4">
        <v>49.76</v>
      </c>
      <c r="S164" s="4">
        <v>77.94</v>
      </c>
      <c r="T164" s="4">
        <v>29.49</v>
      </c>
      <c r="U164" s="4">
        <v>16.82</v>
      </c>
      <c r="V164" s="4">
        <v>29.88</v>
      </c>
      <c r="W164" s="4">
        <v>15.93</v>
      </c>
      <c r="X164" s="4">
        <v>36.49</v>
      </c>
      <c r="Y164" s="4">
        <v>14.46</v>
      </c>
      <c r="Z164" s="4">
        <v>49</v>
      </c>
      <c r="AA164" s="4">
        <v>11.98</v>
      </c>
      <c r="AB164" s="4">
        <v>125.22</v>
      </c>
      <c r="AC164" s="4">
        <v>107.83</v>
      </c>
      <c r="AD164" s="4">
        <v>88.16</v>
      </c>
      <c r="AE164" s="4">
        <v>61.52</v>
      </c>
      <c r="AF164" s="4">
        <v>32.25</v>
      </c>
      <c r="AG164" s="4">
        <v>44.81</v>
      </c>
      <c r="AH164" s="4">
        <v>61.94</v>
      </c>
      <c r="AI164" s="4">
        <v>73.84</v>
      </c>
      <c r="AJ164" s="4">
        <v>166.94</v>
      </c>
      <c r="AK164" s="4">
        <v>26.81</v>
      </c>
      <c r="AL164" s="4">
        <v>11.37</v>
      </c>
      <c r="AM164" s="4"/>
      <c r="AN164" s="4">
        <v>13.17</v>
      </c>
      <c r="AO164" s="4">
        <v>11.78</v>
      </c>
      <c r="AP164" s="4">
        <v>14.49</v>
      </c>
      <c r="AQ164" s="4">
        <v>9.9600000000000009</v>
      </c>
      <c r="AR164" s="4">
        <v>18.309999999999999</v>
      </c>
      <c r="AS164" s="4">
        <v>12.91</v>
      </c>
      <c r="AT164" s="4">
        <v>20.100000000000001</v>
      </c>
      <c r="AU164" s="4">
        <v>11.49</v>
      </c>
      <c r="AX164" s="3">
        <f t="shared" si="79"/>
        <v>2.2341628193907157</v>
      </c>
      <c r="AY164" s="3">
        <f t="shared" si="80"/>
        <v>2.2577505514152549</v>
      </c>
      <c r="AZ164" s="3">
        <f t="shared" si="81"/>
        <v>2.2255418771872306</v>
      </c>
      <c r="BA164" s="3">
        <f t="shared" si="82"/>
        <v>2.1785165237335824</v>
      </c>
      <c r="BB164" s="3">
        <f t="shared" si="83"/>
        <v>2.1707016558160701</v>
      </c>
      <c r="BC164" s="3">
        <f t="shared" si="84"/>
        <v>2.2045811755775713</v>
      </c>
      <c r="BD164" s="3">
        <f t="shared" si="85"/>
        <v>1.9465505105698553</v>
      </c>
      <c r="BE164" s="3">
        <f t="shared" si="86"/>
        <v>1.890979596989689</v>
      </c>
      <c r="BF164" s="3">
        <f t="shared" si="87"/>
        <v>1.8060442357480881</v>
      </c>
      <c r="BG164" s="3">
        <f t="shared" si="88"/>
        <v>1.6968803716827623</v>
      </c>
      <c r="BH164" s="3">
        <f t="shared" si="89"/>
        <v>1.8917604014566716</v>
      </c>
      <c r="BI164" s="3">
        <f t="shared" si="90"/>
        <v>1.469674772551798</v>
      </c>
      <c r="BJ164" s="3">
        <f t="shared" si="91"/>
        <v>1.2258259914618934</v>
      </c>
      <c r="BK164" s="3">
        <f t="shared" si="92"/>
        <v>1.4753805931433612</v>
      </c>
      <c r="BL164" s="3">
        <f t="shared" si="93"/>
        <v>1.2022157758011316</v>
      </c>
      <c r="BM164" s="3">
        <f t="shared" si="94"/>
        <v>1.5621738633646483</v>
      </c>
      <c r="BN164" s="3">
        <f t="shared" si="95"/>
        <v>1.160168292958512</v>
      </c>
      <c r="BO164" s="3">
        <f t="shared" si="96"/>
        <v>1.6901960800285136</v>
      </c>
      <c r="BP164" s="3">
        <f t="shared" si="97"/>
        <v>1.0784568180532925</v>
      </c>
      <c r="BQ164" s="3">
        <f t="shared" si="98"/>
        <v>2.0976736994490977</v>
      </c>
      <c r="BR164" s="3">
        <f t="shared" si="99"/>
        <v>2.0327396052094935</v>
      </c>
      <c r="BS164" s="3">
        <f t="shared" si="100"/>
        <v>1.9452715815077097</v>
      </c>
      <c r="BT164" s="3">
        <f t="shared" si="101"/>
        <v>1.7890163267933747</v>
      </c>
      <c r="BU164" s="3">
        <f t="shared" si="102"/>
        <v>1.5085297189712865</v>
      </c>
      <c r="BV164" s="3">
        <f t="shared" si="103"/>
        <v>1.6513749439130432</v>
      </c>
      <c r="BW164" s="3">
        <f t="shared" si="104"/>
        <v>1.791971201020768</v>
      </c>
      <c r="BX164" s="3">
        <f t="shared" si="105"/>
        <v>1.8682916880178557</v>
      </c>
      <c r="BY164" s="3">
        <f t="shared" si="106"/>
        <v>2.2225604091652236</v>
      </c>
      <c r="BZ164" s="3">
        <f t="shared" si="107"/>
        <v>1.4282968139828796</v>
      </c>
      <c r="CA164" s="3">
        <f t="shared" si="108"/>
        <v>1.0557604646877348</v>
      </c>
      <c r="CB164" s="3" t="e">
        <f t="shared" si="109"/>
        <v>#NUM!</v>
      </c>
      <c r="CC164" s="3">
        <f t="shared" si="110"/>
        <v>1.1195857749617839</v>
      </c>
      <c r="CD164" s="3">
        <f t="shared" si="111"/>
        <v>1.0711452904510828</v>
      </c>
      <c r="CE164" s="3">
        <f t="shared" si="112"/>
        <v>1.1610683854711745</v>
      </c>
      <c r="CF164" s="3">
        <f t="shared" si="113"/>
        <v>0.99825933842369874</v>
      </c>
      <c r="CG164" s="3">
        <f t="shared" si="114"/>
        <v>1.2626883443016965</v>
      </c>
      <c r="CH164" s="3">
        <f t="shared" si="115"/>
        <v>1.1109262422664203</v>
      </c>
      <c r="CI164" s="3">
        <f t="shared" si="116"/>
        <v>1.3031960574204888</v>
      </c>
      <c r="CJ164" s="3">
        <f t="shared" si="117"/>
        <v>1.0603200286882852</v>
      </c>
    </row>
    <row r="165" spans="2:88" x14ac:dyDescent="0.15">
      <c r="B165" s="3" t="s">
        <v>938</v>
      </c>
      <c r="C165" s="3" t="s">
        <v>610</v>
      </c>
      <c r="D165" s="3" t="s">
        <v>43</v>
      </c>
      <c r="E165" s="3" t="s">
        <v>611</v>
      </c>
      <c r="F165" s="14" t="s">
        <v>708</v>
      </c>
      <c r="G165" s="3" t="s">
        <v>45</v>
      </c>
      <c r="H165" s="3" t="s">
        <v>40</v>
      </c>
      <c r="I165" s="4">
        <v>174.63</v>
      </c>
      <c r="J165" s="4">
        <v>183.48</v>
      </c>
      <c r="K165" s="4">
        <v>173.23</v>
      </c>
      <c r="L165" s="4">
        <v>149.6</v>
      </c>
      <c r="M165" s="4">
        <v>147.96</v>
      </c>
      <c r="N165" s="4">
        <v>158.63</v>
      </c>
      <c r="O165" s="4">
        <v>92.41</v>
      </c>
      <c r="P165" s="4">
        <v>85.92</v>
      </c>
      <c r="Q165" s="4">
        <v>70.040000000000006</v>
      </c>
      <c r="R165" s="4">
        <v>54.41</v>
      </c>
      <c r="S165" s="4">
        <v>79.95</v>
      </c>
      <c r="T165" s="4">
        <v>32.67</v>
      </c>
      <c r="U165" s="4">
        <v>18.95</v>
      </c>
      <c r="V165" s="4">
        <v>34.46</v>
      </c>
      <c r="W165" s="4">
        <v>18.04</v>
      </c>
      <c r="X165" s="4">
        <v>41.52</v>
      </c>
      <c r="Y165" s="4">
        <v>15.48</v>
      </c>
      <c r="Z165" s="4">
        <v>54.36</v>
      </c>
      <c r="AA165" s="4">
        <v>13.11</v>
      </c>
      <c r="AB165" s="4">
        <v>125.88</v>
      </c>
      <c r="AC165" s="4">
        <v>106.76</v>
      </c>
      <c r="AD165" s="4">
        <v>86.33</v>
      </c>
      <c r="AE165" s="4">
        <v>56.76</v>
      </c>
      <c r="AF165" s="4">
        <v>32.799999999999997</v>
      </c>
      <c r="AG165" s="4">
        <v>47.92</v>
      </c>
      <c r="AH165" s="4">
        <v>62.88</v>
      </c>
      <c r="AI165" s="4">
        <v>70.900000000000006</v>
      </c>
      <c r="AJ165" s="4"/>
      <c r="AK165" s="4">
        <v>30.71</v>
      </c>
      <c r="AL165" s="4">
        <v>12.5</v>
      </c>
      <c r="AM165" s="4"/>
      <c r="AN165" s="4"/>
      <c r="AO165" s="4"/>
      <c r="AP165" s="4">
        <v>15.83</v>
      </c>
      <c r="AQ165" s="4">
        <v>11.92</v>
      </c>
      <c r="AR165" s="4">
        <v>20.88</v>
      </c>
      <c r="AS165" s="4"/>
      <c r="AT165" s="4">
        <v>22.69</v>
      </c>
      <c r="AU165" s="4">
        <v>13.44</v>
      </c>
      <c r="AX165" s="3">
        <f t="shared" si="79"/>
        <v>2.2421188540045431</v>
      </c>
      <c r="AY165" s="3">
        <f t="shared" si="80"/>
        <v>2.263588731459945</v>
      </c>
      <c r="AZ165" s="3">
        <f t="shared" si="81"/>
        <v>2.2386231053847001</v>
      </c>
      <c r="BA165" s="3">
        <f t="shared" si="82"/>
        <v>2.1749315935284423</v>
      </c>
      <c r="BB165" s="3">
        <f t="shared" si="83"/>
        <v>2.1701443226433565</v>
      </c>
      <c r="BC165" s="3">
        <f t="shared" si="84"/>
        <v>2.200385324232387</v>
      </c>
      <c r="BD165" s="3">
        <f t="shared" si="85"/>
        <v>1.9657189702442208</v>
      </c>
      <c r="BE165" s="3">
        <f t="shared" si="86"/>
        <v>1.9340942683554805</v>
      </c>
      <c r="BF165" s="3">
        <f t="shared" si="87"/>
        <v>1.8453461374114086</v>
      </c>
      <c r="BG165" s="3">
        <f t="shared" si="88"/>
        <v>1.7356787259059046</v>
      </c>
      <c r="BH165" s="3">
        <f t="shared" si="89"/>
        <v>1.9028184680822535</v>
      </c>
      <c r="BI165" s="3">
        <f t="shared" si="90"/>
        <v>1.5141491344754374</v>
      </c>
      <c r="BJ165" s="3">
        <f t="shared" si="91"/>
        <v>1.2776092143040911</v>
      </c>
      <c r="BK165" s="3">
        <f t="shared" si="92"/>
        <v>1.5373152731120097</v>
      </c>
      <c r="BL165" s="3">
        <f t="shared" si="93"/>
        <v>1.2562365332059229</v>
      </c>
      <c r="BM165" s="3">
        <f t="shared" si="94"/>
        <v>1.6182573448404014</v>
      </c>
      <c r="BN165" s="3">
        <f t="shared" si="95"/>
        <v>1.1897709563468739</v>
      </c>
      <c r="BO165" s="3">
        <f t="shared" si="96"/>
        <v>1.7352794480604568</v>
      </c>
      <c r="BP165" s="3">
        <f t="shared" si="97"/>
        <v>1.1176026916900843</v>
      </c>
      <c r="BQ165" s="3">
        <f t="shared" si="98"/>
        <v>2.0999567342411827</v>
      </c>
      <c r="BR165" s="3">
        <f t="shared" si="99"/>
        <v>2.0284085651154702</v>
      </c>
      <c r="BS165" s="3">
        <f t="shared" si="100"/>
        <v>1.9361617409111576</v>
      </c>
      <c r="BT165" s="3">
        <f t="shared" si="101"/>
        <v>1.7540423867854364</v>
      </c>
      <c r="BU165" s="3">
        <f t="shared" si="102"/>
        <v>1.515873843711679</v>
      </c>
      <c r="BV165" s="3">
        <f t="shared" si="103"/>
        <v>1.680516809381255</v>
      </c>
      <c r="BW165" s="3">
        <f t="shared" si="104"/>
        <v>1.7985125330313514</v>
      </c>
      <c r="BX165" s="3">
        <f t="shared" si="105"/>
        <v>1.8506462351830666</v>
      </c>
      <c r="BY165" s="3" t="e">
        <f t="shared" si="106"/>
        <v>#NUM!</v>
      </c>
      <c r="BZ165" s="3">
        <f t="shared" si="107"/>
        <v>1.4872798164430689</v>
      </c>
      <c r="CA165" s="3">
        <f t="shared" si="108"/>
        <v>1.0969100130080565</v>
      </c>
      <c r="CB165" s="3" t="e">
        <f t="shared" si="109"/>
        <v>#NUM!</v>
      </c>
      <c r="CC165" s="3" t="e">
        <f t="shared" si="110"/>
        <v>#NUM!</v>
      </c>
      <c r="CD165" s="3" t="e">
        <f t="shared" si="111"/>
        <v>#NUM!</v>
      </c>
      <c r="CE165" s="3">
        <f t="shared" si="112"/>
        <v>1.199480914862356</v>
      </c>
      <c r="CF165" s="3">
        <f t="shared" si="113"/>
        <v>1.0762762554042176</v>
      </c>
      <c r="CG165" s="3">
        <f t="shared" si="114"/>
        <v>1.3197304943302246</v>
      </c>
      <c r="CH165" s="3" t="e">
        <f t="shared" si="115"/>
        <v>#NUM!</v>
      </c>
      <c r="CI165" s="3">
        <f t="shared" si="116"/>
        <v>1.355834495884936</v>
      </c>
      <c r="CJ165" s="3">
        <f t="shared" si="117"/>
        <v>1.1283992687178064</v>
      </c>
    </row>
    <row r="166" spans="2:88" x14ac:dyDescent="0.15">
      <c r="B166" s="3" t="s">
        <v>938</v>
      </c>
      <c r="C166" s="3" t="s">
        <v>571</v>
      </c>
      <c r="D166" s="1" t="s">
        <v>43</v>
      </c>
      <c r="E166" s="1" t="s">
        <v>572</v>
      </c>
      <c r="F166" s="16" t="s">
        <v>704</v>
      </c>
      <c r="G166" s="1" t="s">
        <v>39</v>
      </c>
      <c r="H166" s="1" t="s">
        <v>310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L166" s="4"/>
      <c r="AM166" s="4"/>
      <c r="AN166" s="4"/>
      <c r="AO166" s="4"/>
      <c r="AP166" s="4"/>
      <c r="AQ166" s="4">
        <v>10.48</v>
      </c>
      <c r="AR166" s="4">
        <v>20.21</v>
      </c>
      <c r="AS166" s="4">
        <v>13.96</v>
      </c>
      <c r="AT166" s="4"/>
      <c r="AU166" s="4"/>
      <c r="AX166" s="3" t="e">
        <f t="shared" si="79"/>
        <v>#NUM!</v>
      </c>
      <c r="AY166" s="3" t="e">
        <f t="shared" si="80"/>
        <v>#NUM!</v>
      </c>
      <c r="AZ166" s="3" t="e">
        <f t="shared" si="81"/>
        <v>#NUM!</v>
      </c>
      <c r="BA166" s="3" t="e">
        <f t="shared" si="82"/>
        <v>#NUM!</v>
      </c>
      <c r="BB166" s="3" t="e">
        <f t="shared" si="83"/>
        <v>#NUM!</v>
      </c>
      <c r="BC166" s="3" t="e">
        <f t="shared" si="84"/>
        <v>#NUM!</v>
      </c>
      <c r="BD166" s="3" t="e">
        <f t="shared" si="85"/>
        <v>#NUM!</v>
      </c>
      <c r="BE166" s="3" t="e">
        <f t="shared" si="86"/>
        <v>#NUM!</v>
      </c>
      <c r="BF166" s="3" t="e">
        <f t="shared" si="87"/>
        <v>#NUM!</v>
      </c>
      <c r="BG166" s="3" t="e">
        <f t="shared" si="88"/>
        <v>#NUM!</v>
      </c>
      <c r="BH166" s="3" t="e">
        <f t="shared" si="89"/>
        <v>#NUM!</v>
      </c>
      <c r="BI166" s="3" t="e">
        <f t="shared" si="90"/>
        <v>#NUM!</v>
      </c>
      <c r="BJ166" s="3" t="e">
        <f t="shared" si="91"/>
        <v>#NUM!</v>
      </c>
      <c r="BK166" s="3" t="e">
        <f t="shared" si="92"/>
        <v>#NUM!</v>
      </c>
      <c r="BL166" s="3" t="e">
        <f t="shared" si="93"/>
        <v>#NUM!</v>
      </c>
      <c r="BM166" s="3" t="e">
        <f t="shared" si="94"/>
        <v>#NUM!</v>
      </c>
      <c r="BN166" s="3" t="e">
        <f t="shared" si="95"/>
        <v>#NUM!</v>
      </c>
      <c r="BO166" s="3" t="e">
        <f t="shared" si="96"/>
        <v>#NUM!</v>
      </c>
      <c r="BP166" s="3" t="e">
        <f t="shared" si="97"/>
        <v>#NUM!</v>
      </c>
      <c r="BQ166" s="3" t="e">
        <f t="shared" si="98"/>
        <v>#NUM!</v>
      </c>
      <c r="BR166" s="3" t="e">
        <f t="shared" si="99"/>
        <v>#NUM!</v>
      </c>
      <c r="BS166" s="3" t="e">
        <f t="shared" si="100"/>
        <v>#NUM!</v>
      </c>
      <c r="BT166" s="3" t="e">
        <f t="shared" si="101"/>
        <v>#NUM!</v>
      </c>
      <c r="BU166" s="3" t="e">
        <f t="shared" si="102"/>
        <v>#NUM!</v>
      </c>
      <c r="BV166" s="3" t="e">
        <f t="shared" si="103"/>
        <v>#NUM!</v>
      </c>
      <c r="BW166" s="3" t="e">
        <f t="shared" si="104"/>
        <v>#NUM!</v>
      </c>
      <c r="BX166" s="3" t="e">
        <f t="shared" si="105"/>
        <v>#NUM!</v>
      </c>
      <c r="BY166" s="3" t="e">
        <f t="shared" si="106"/>
        <v>#NUM!</v>
      </c>
      <c r="BZ166" s="3" t="e">
        <f t="shared" si="107"/>
        <v>#NUM!</v>
      </c>
      <c r="CA166" s="3" t="e">
        <f t="shared" si="108"/>
        <v>#NUM!</v>
      </c>
      <c r="CB166" s="3" t="e">
        <f t="shared" si="109"/>
        <v>#NUM!</v>
      </c>
      <c r="CC166" s="3" t="e">
        <f t="shared" si="110"/>
        <v>#NUM!</v>
      </c>
      <c r="CD166" s="3" t="e">
        <f t="shared" si="111"/>
        <v>#NUM!</v>
      </c>
      <c r="CE166" s="3" t="e">
        <f t="shared" si="112"/>
        <v>#NUM!</v>
      </c>
      <c r="CF166" s="3">
        <f t="shared" si="113"/>
        <v>1.0203612826477078</v>
      </c>
      <c r="CG166" s="3">
        <f t="shared" si="114"/>
        <v>1.3055663135153039</v>
      </c>
      <c r="CH166" s="3">
        <f t="shared" si="115"/>
        <v>1.1448854182871424</v>
      </c>
      <c r="CI166" s="3" t="e">
        <f t="shared" si="116"/>
        <v>#NUM!</v>
      </c>
      <c r="CJ166" s="3" t="e">
        <f t="shared" si="117"/>
        <v>#NUM!</v>
      </c>
    </row>
    <row r="167" spans="2:88" x14ac:dyDescent="0.15">
      <c r="B167" s="3" t="s">
        <v>938</v>
      </c>
      <c r="C167" s="3" t="s">
        <v>590</v>
      </c>
      <c r="D167" s="3" t="s">
        <v>43</v>
      </c>
      <c r="E167" s="3" t="s">
        <v>572</v>
      </c>
      <c r="F167" s="14" t="s">
        <v>704</v>
      </c>
      <c r="G167" s="3" t="s">
        <v>45</v>
      </c>
      <c r="H167" s="3" t="s">
        <v>67</v>
      </c>
      <c r="I167" s="4"/>
      <c r="J167" s="4"/>
      <c r="K167" s="4"/>
      <c r="L167" s="4">
        <v>151.41</v>
      </c>
      <c r="M167" s="4">
        <v>149.19999999999999</v>
      </c>
      <c r="N167" s="4">
        <v>152.84</v>
      </c>
      <c r="O167" s="4">
        <v>87.39</v>
      </c>
      <c r="P167" s="4">
        <v>79.78</v>
      </c>
      <c r="Q167" s="4">
        <v>64.069999999999993</v>
      </c>
      <c r="R167" s="4">
        <v>52.38</v>
      </c>
      <c r="S167" s="4">
        <v>82.63</v>
      </c>
      <c r="T167" s="4">
        <v>34.79</v>
      </c>
      <c r="U167" s="4">
        <v>19.13</v>
      </c>
      <c r="V167" s="4">
        <v>33.75</v>
      </c>
      <c r="W167" s="4">
        <v>17.03</v>
      </c>
      <c r="X167" s="4">
        <v>40.090000000000003</v>
      </c>
      <c r="Y167" s="4">
        <v>15.12</v>
      </c>
      <c r="Z167" s="4">
        <v>50.59</v>
      </c>
      <c r="AA167" s="4">
        <v>12.98</v>
      </c>
      <c r="AB167" s="4">
        <v>129.19999999999999</v>
      </c>
      <c r="AC167" s="4">
        <v>110.09</v>
      </c>
      <c r="AD167" s="4">
        <v>89.61</v>
      </c>
      <c r="AE167" s="4">
        <v>64.17</v>
      </c>
      <c r="AF167" s="4">
        <v>36.590000000000003</v>
      </c>
      <c r="AG167" s="4">
        <v>47.54</v>
      </c>
      <c r="AH167" s="4">
        <v>73.23</v>
      </c>
      <c r="AI167" s="4">
        <v>76.3</v>
      </c>
      <c r="AJ167" s="4"/>
      <c r="AL167" s="4"/>
      <c r="AM167" s="4"/>
      <c r="AN167" s="4"/>
      <c r="AO167" s="4"/>
      <c r="AP167" s="4"/>
      <c r="AQ167" s="4"/>
      <c r="AR167" s="4">
        <v>20.85</v>
      </c>
      <c r="AS167" s="4"/>
      <c r="AT167" s="4"/>
      <c r="AU167" s="4">
        <v>12.68</v>
      </c>
      <c r="AX167" s="3" t="e">
        <f t="shared" si="79"/>
        <v>#NUM!</v>
      </c>
      <c r="AY167" s="3" t="e">
        <f t="shared" si="80"/>
        <v>#NUM!</v>
      </c>
      <c r="AZ167" s="3" t="e">
        <f t="shared" si="81"/>
        <v>#NUM!</v>
      </c>
      <c r="BA167" s="3">
        <f t="shared" si="82"/>
        <v>2.1801545594533485</v>
      </c>
      <c r="BB167" s="3">
        <f t="shared" si="83"/>
        <v>2.1737688231366499</v>
      </c>
      <c r="BC167" s="3">
        <f t="shared" si="84"/>
        <v>2.1842370290163711</v>
      </c>
      <c r="BD167" s="3">
        <f t="shared" si="85"/>
        <v>1.9414617393473297</v>
      </c>
      <c r="BE167" s="3">
        <f t="shared" si="86"/>
        <v>1.9018940319738207</v>
      </c>
      <c r="BF167" s="3">
        <f t="shared" si="87"/>
        <v>1.8066547239918604</v>
      </c>
      <c r="BG167" s="3">
        <f t="shared" si="88"/>
        <v>1.7191654940892134</v>
      </c>
      <c r="BH167" s="3">
        <f t="shared" si="89"/>
        <v>1.9171377527564442</v>
      </c>
      <c r="BI167" s="3">
        <f t="shared" si="90"/>
        <v>1.5414544287475889</v>
      </c>
      <c r="BJ167" s="3">
        <f t="shared" si="91"/>
        <v>1.2817149700272958</v>
      </c>
      <c r="BK167" s="3">
        <f t="shared" si="92"/>
        <v>1.5282737771670438</v>
      </c>
      <c r="BL167" s="3">
        <f t="shared" si="93"/>
        <v>1.2312146479626012</v>
      </c>
      <c r="BM167" s="3">
        <f t="shared" si="94"/>
        <v>1.6030360562505217</v>
      </c>
      <c r="BN167" s="3">
        <f t="shared" si="95"/>
        <v>1.1795517911651876</v>
      </c>
      <c r="BO167" s="3">
        <f t="shared" si="96"/>
        <v>1.7040646794085674</v>
      </c>
      <c r="BP167" s="3">
        <f t="shared" si="97"/>
        <v>1.1132746924643504</v>
      </c>
      <c r="BQ167" s="3">
        <f t="shared" si="98"/>
        <v>2.111262513659065</v>
      </c>
      <c r="BR167" s="3">
        <f t="shared" si="99"/>
        <v>2.0417478717232664</v>
      </c>
      <c r="BS167" s="3">
        <f t="shared" si="100"/>
        <v>1.9523564773237907</v>
      </c>
      <c r="BT167" s="3">
        <f t="shared" si="101"/>
        <v>1.8073320392911905</v>
      </c>
      <c r="BU167" s="3">
        <f t="shared" si="102"/>
        <v>1.5633624094866074</v>
      </c>
      <c r="BV167" s="3">
        <f t="shared" si="103"/>
        <v>1.6770591773921615</v>
      </c>
      <c r="BW167" s="3">
        <f t="shared" si="104"/>
        <v>1.8646890341368512</v>
      </c>
      <c r="BX167" s="3">
        <f t="shared" si="105"/>
        <v>1.8825245379548805</v>
      </c>
      <c r="BY167" s="3" t="e">
        <f t="shared" si="106"/>
        <v>#NUM!</v>
      </c>
      <c r="BZ167" s="3" t="e">
        <f t="shared" si="107"/>
        <v>#NUM!</v>
      </c>
      <c r="CA167" s="3" t="e">
        <f t="shared" si="108"/>
        <v>#NUM!</v>
      </c>
      <c r="CB167" s="3" t="e">
        <f t="shared" si="109"/>
        <v>#NUM!</v>
      </c>
      <c r="CC167" s="3" t="e">
        <f t="shared" si="110"/>
        <v>#NUM!</v>
      </c>
      <c r="CD167" s="3" t="e">
        <f t="shared" si="111"/>
        <v>#NUM!</v>
      </c>
      <c r="CE167" s="3" t="e">
        <f t="shared" si="112"/>
        <v>#NUM!</v>
      </c>
      <c r="CF167" s="3" t="e">
        <f t="shared" si="113"/>
        <v>#NUM!</v>
      </c>
      <c r="CG167" s="3">
        <f t="shared" si="114"/>
        <v>1.3191060593097763</v>
      </c>
      <c r="CH167" s="3" t="e">
        <f t="shared" si="115"/>
        <v>#NUM!</v>
      </c>
      <c r="CI167" s="3" t="e">
        <f t="shared" si="116"/>
        <v>#NUM!</v>
      </c>
      <c r="CJ167" s="3">
        <f t="shared" si="117"/>
        <v>1.1031192535457139</v>
      </c>
    </row>
    <row r="168" spans="2:88" x14ac:dyDescent="0.15">
      <c r="B168" s="3" t="s">
        <v>938</v>
      </c>
      <c r="C168" s="3" t="s">
        <v>592</v>
      </c>
      <c r="D168" s="3" t="s">
        <v>43</v>
      </c>
      <c r="E168" s="3" t="s">
        <v>572</v>
      </c>
      <c r="F168" s="14" t="s">
        <v>704</v>
      </c>
      <c r="G168" s="3" t="s">
        <v>45</v>
      </c>
      <c r="H168" s="3" t="s">
        <v>40</v>
      </c>
      <c r="I168" s="4">
        <v>178.44</v>
      </c>
      <c r="J168" s="4">
        <v>185.65</v>
      </c>
      <c r="K168" s="4">
        <v>173.31</v>
      </c>
      <c r="L168" s="4">
        <v>155.69999999999999</v>
      </c>
      <c r="M168" s="4">
        <v>150.08000000000001</v>
      </c>
      <c r="N168" s="4">
        <v>162.24</v>
      </c>
      <c r="O168" s="4">
        <v>91.88</v>
      </c>
      <c r="P168" s="4">
        <v>81.709999999999994</v>
      </c>
      <c r="Q168" s="4">
        <v>66.510000000000005</v>
      </c>
      <c r="R168" s="4">
        <v>54</v>
      </c>
      <c r="S168" s="4">
        <v>81.3</v>
      </c>
      <c r="T168" s="4">
        <v>33.89</v>
      </c>
      <c r="U168" s="4">
        <v>18.39</v>
      </c>
      <c r="V168" s="4">
        <v>33.19</v>
      </c>
      <c r="W168" s="4">
        <v>16.89</v>
      </c>
      <c r="X168" s="4"/>
      <c r="Y168" s="4">
        <v>14.27</v>
      </c>
      <c r="Z168" s="4">
        <v>49.97</v>
      </c>
      <c r="AA168" s="4">
        <v>11.16</v>
      </c>
      <c r="AB168" s="4">
        <v>129.75</v>
      </c>
      <c r="AC168" s="4">
        <v>110.66</v>
      </c>
      <c r="AD168" s="4">
        <v>89.84</v>
      </c>
      <c r="AE168" s="4">
        <v>63.19</v>
      </c>
      <c r="AF168" s="4">
        <v>33.03</v>
      </c>
      <c r="AG168" s="4">
        <v>49.01</v>
      </c>
      <c r="AH168" s="4">
        <v>69.94</v>
      </c>
      <c r="AI168" s="4">
        <v>75.88</v>
      </c>
      <c r="AJ168" s="4">
        <v>171.33</v>
      </c>
      <c r="AK168" s="4">
        <v>27.96</v>
      </c>
      <c r="AL168" s="4"/>
      <c r="AM168" s="4"/>
      <c r="AN168" s="4"/>
      <c r="AO168" s="4">
        <v>13.53</v>
      </c>
      <c r="AP168" s="4"/>
      <c r="AQ168" s="4"/>
      <c r="AR168" s="4">
        <v>20.69</v>
      </c>
      <c r="AS168" s="4">
        <v>14.43</v>
      </c>
      <c r="AT168" s="4"/>
      <c r="AU168" s="4">
        <v>12.87</v>
      </c>
      <c r="AX168" s="3">
        <f t="shared" si="79"/>
        <v>2.2514922145695788</v>
      </c>
      <c r="AY168" s="3">
        <f t="shared" si="80"/>
        <v>2.2686949535621777</v>
      </c>
      <c r="AZ168" s="3">
        <f t="shared" si="81"/>
        <v>2.2388236222610751</v>
      </c>
      <c r="BA168" s="3">
        <f t="shared" si="82"/>
        <v>2.1922886125681202</v>
      </c>
      <c r="BB168" s="3">
        <f t="shared" si="83"/>
        <v>2.1763228210349892</v>
      </c>
      <c r="BC168" s="3">
        <f t="shared" si="84"/>
        <v>2.2101579376532419</v>
      </c>
      <c r="BD168" s="3">
        <f t="shared" si="85"/>
        <v>1.9632209865229884</v>
      </c>
      <c r="BE168" s="3">
        <f t="shared" si="86"/>
        <v>1.9122752104988123</v>
      </c>
      <c r="BF168" s="3">
        <f t="shared" si="87"/>
        <v>1.8228869478341507</v>
      </c>
      <c r="BG168" s="3">
        <f t="shared" si="88"/>
        <v>1.7323937598229686</v>
      </c>
      <c r="BH168" s="3">
        <f t="shared" si="89"/>
        <v>1.9100905455940682</v>
      </c>
      <c r="BI168" s="3">
        <f t="shared" si="90"/>
        <v>1.5300715688373783</v>
      </c>
      <c r="BJ168" s="3">
        <f t="shared" si="91"/>
        <v>1.2645817292380774</v>
      </c>
      <c r="BK168" s="3">
        <f t="shared" si="92"/>
        <v>1.521007252408604</v>
      </c>
      <c r="BL168" s="3">
        <f t="shared" si="93"/>
        <v>1.2276296495710086</v>
      </c>
      <c r="BM168" s="3" t="e">
        <f t="shared" si="94"/>
        <v>#NUM!</v>
      </c>
      <c r="BN168" s="3">
        <f t="shared" si="95"/>
        <v>1.1544239731146468</v>
      </c>
      <c r="BO168" s="3">
        <f t="shared" si="96"/>
        <v>1.6987093494425869</v>
      </c>
      <c r="BP168" s="3">
        <f t="shared" si="97"/>
        <v>1.0476641946015599</v>
      </c>
      <c r="BQ168" s="3">
        <f t="shared" si="98"/>
        <v>2.1131073665204956</v>
      </c>
      <c r="BR168" s="3">
        <f t="shared" si="99"/>
        <v>2.0439906658781335</v>
      </c>
      <c r="BS168" s="3">
        <f t="shared" si="100"/>
        <v>1.9534697432534014</v>
      </c>
      <c r="BT168" s="3">
        <f t="shared" si="101"/>
        <v>1.800648355363988</v>
      </c>
      <c r="BU168" s="3">
        <f t="shared" si="102"/>
        <v>1.5189085736914143</v>
      </c>
      <c r="BV168" s="3">
        <f t="shared" si="103"/>
        <v>1.6902847025126295</v>
      </c>
      <c r="BW168" s="3">
        <f t="shared" si="104"/>
        <v>1.844725627973226</v>
      </c>
      <c r="BX168" s="3">
        <f t="shared" si="105"/>
        <v>1.8801273222166248</v>
      </c>
      <c r="BY168" s="3">
        <f t="shared" si="106"/>
        <v>2.2338334148844341</v>
      </c>
      <c r="BZ168" s="3">
        <f t="shared" si="107"/>
        <v>1.4465371670736438</v>
      </c>
      <c r="CA168" s="3" t="e">
        <f t="shared" si="108"/>
        <v>#NUM!</v>
      </c>
      <c r="CB168" s="3" t="e">
        <f t="shared" si="109"/>
        <v>#NUM!</v>
      </c>
      <c r="CC168" s="3" t="e">
        <f t="shared" si="110"/>
        <v>#NUM!</v>
      </c>
      <c r="CD168" s="3">
        <f t="shared" si="111"/>
        <v>1.131297796597623</v>
      </c>
      <c r="CE168" s="3" t="e">
        <f t="shared" si="112"/>
        <v>#NUM!</v>
      </c>
      <c r="CF168" s="3" t="e">
        <f t="shared" si="113"/>
        <v>#NUM!</v>
      </c>
      <c r="CG168" s="3">
        <f t="shared" si="114"/>
        <v>1.3157604906657345</v>
      </c>
      <c r="CH168" s="3">
        <f t="shared" si="115"/>
        <v>1.1592663310934941</v>
      </c>
      <c r="CI168" s="3" t="e">
        <f t="shared" si="116"/>
        <v>#NUM!</v>
      </c>
      <c r="CJ168" s="3">
        <f t="shared" si="117"/>
        <v>1.1095785469043866</v>
      </c>
    </row>
    <row r="169" spans="2:88" x14ac:dyDescent="0.15">
      <c r="B169" s="3" t="s">
        <v>938</v>
      </c>
      <c r="C169" s="3" t="s">
        <v>597</v>
      </c>
      <c r="D169" s="3" t="s">
        <v>43</v>
      </c>
      <c r="E169" s="3" t="s">
        <v>572</v>
      </c>
      <c r="F169" s="14" t="s">
        <v>704</v>
      </c>
      <c r="G169" s="3" t="s">
        <v>45</v>
      </c>
      <c r="H169" s="3" t="s">
        <v>40</v>
      </c>
      <c r="I169" s="4"/>
      <c r="J169" s="4">
        <v>186.48</v>
      </c>
      <c r="K169" s="4">
        <v>174.43</v>
      </c>
      <c r="L169" s="4">
        <v>153.84</v>
      </c>
      <c r="M169" s="4">
        <v>150.16</v>
      </c>
      <c r="N169" s="4">
        <v>162.4</v>
      </c>
      <c r="O169" s="4">
        <v>89.31</v>
      </c>
      <c r="P169" s="4">
        <v>79.95</v>
      </c>
      <c r="Q169" s="4">
        <v>65.8</v>
      </c>
      <c r="R169" s="4">
        <v>51.77</v>
      </c>
      <c r="S169" s="4"/>
      <c r="T169" s="4">
        <v>30.81</v>
      </c>
      <c r="U169" s="4">
        <v>17.53</v>
      </c>
      <c r="V169" s="4">
        <v>31.74</v>
      </c>
      <c r="W169" s="4">
        <v>16.29</v>
      </c>
      <c r="X169" s="4">
        <v>38.130000000000003</v>
      </c>
      <c r="Y169" s="4">
        <v>14.31</v>
      </c>
      <c r="Z169" s="4">
        <v>52.37</v>
      </c>
      <c r="AA169" s="4">
        <v>11.44</v>
      </c>
      <c r="AB169" s="4">
        <v>129.31</v>
      </c>
      <c r="AC169" s="4">
        <v>111.34</v>
      </c>
      <c r="AD169" s="4">
        <v>91.26</v>
      </c>
      <c r="AE169" s="4">
        <v>64.040000000000006</v>
      </c>
      <c r="AF169" s="4">
        <v>35.65</v>
      </c>
      <c r="AG169" s="4"/>
      <c r="AH169" s="4">
        <v>68.19</v>
      </c>
      <c r="AI169" s="4">
        <v>76.89</v>
      </c>
      <c r="AJ169" s="4">
        <v>170.91</v>
      </c>
      <c r="AK169" s="4">
        <v>27.53</v>
      </c>
      <c r="AL169" s="4">
        <v>10.33</v>
      </c>
      <c r="AM169" s="4"/>
      <c r="AN169" s="4"/>
      <c r="AO169" s="4"/>
      <c r="AP169" s="4"/>
      <c r="AQ169" s="4"/>
      <c r="AR169" s="4">
        <v>20.87</v>
      </c>
      <c r="AS169" s="4">
        <v>13.89</v>
      </c>
      <c r="AT169" s="4"/>
      <c r="AU169" s="4">
        <v>12.1</v>
      </c>
      <c r="AX169" s="3" t="e">
        <f t="shared" si="79"/>
        <v>#NUM!</v>
      </c>
      <c r="AY169" s="3">
        <f t="shared" si="80"/>
        <v>2.2706322605125204</v>
      </c>
      <c r="AZ169" s="3">
        <f t="shared" si="81"/>
        <v>2.2416211807914239</v>
      </c>
      <c r="BA169" s="3">
        <f t="shared" si="82"/>
        <v>2.1870692712304236</v>
      </c>
      <c r="BB169" s="3">
        <f t="shared" si="83"/>
        <v>2.1765542596132899</v>
      </c>
      <c r="BC169" s="3">
        <f t="shared" si="84"/>
        <v>2.2105860249051563</v>
      </c>
      <c r="BD169" s="3">
        <f t="shared" si="85"/>
        <v>1.9509000893663873</v>
      </c>
      <c r="BE169" s="3">
        <f t="shared" si="86"/>
        <v>1.9028184680822535</v>
      </c>
      <c r="BF169" s="3">
        <f t="shared" si="87"/>
        <v>1.8182258936139555</v>
      </c>
      <c r="BG169" s="3">
        <f t="shared" si="88"/>
        <v>1.7140781649818559</v>
      </c>
      <c r="BH169" s="3" t="e">
        <f t="shared" si="89"/>
        <v>#NUM!</v>
      </c>
      <c r="BI169" s="3">
        <f t="shared" si="90"/>
        <v>1.4886916983169407</v>
      </c>
      <c r="BJ169" s="3">
        <f t="shared" si="91"/>
        <v>1.2437819160937951</v>
      </c>
      <c r="BK169" s="3">
        <f t="shared" si="92"/>
        <v>1.5016069224188293</v>
      </c>
      <c r="BL169" s="3">
        <f t="shared" si="93"/>
        <v>1.2119210843085093</v>
      </c>
      <c r="BM169" s="3">
        <f t="shared" si="94"/>
        <v>1.5812668052736707</v>
      </c>
      <c r="BN169" s="3">
        <f t="shared" si="95"/>
        <v>1.1556396337597763</v>
      </c>
      <c r="BO169" s="3">
        <f t="shared" si="96"/>
        <v>1.7190825739014859</v>
      </c>
      <c r="BP169" s="3">
        <f t="shared" si="97"/>
        <v>1.0584260244570054</v>
      </c>
      <c r="BQ169" s="3">
        <f t="shared" si="98"/>
        <v>2.1116321117086003</v>
      </c>
      <c r="BR169" s="3">
        <f t="shared" si="99"/>
        <v>2.0466512169709197</v>
      </c>
      <c r="BS169" s="3">
        <f t="shared" si="100"/>
        <v>1.9602804644366421</v>
      </c>
      <c r="BT169" s="3">
        <f t="shared" si="101"/>
        <v>1.8064513232472621</v>
      </c>
      <c r="BU169" s="3">
        <f t="shared" si="102"/>
        <v>1.5520595341878844</v>
      </c>
      <c r="BV169" s="3" t="e">
        <f t="shared" si="103"/>
        <v>#NUM!</v>
      </c>
      <c r="BW169" s="3">
        <f t="shared" si="104"/>
        <v>1.8337206904446333</v>
      </c>
      <c r="BX169" s="3">
        <f t="shared" si="105"/>
        <v>1.8858698609039064</v>
      </c>
      <c r="BY169" s="3">
        <f t="shared" si="106"/>
        <v>2.2327674741763426</v>
      </c>
      <c r="BZ169" s="3">
        <f t="shared" si="107"/>
        <v>1.4398062113933303</v>
      </c>
      <c r="CA169" s="3">
        <f t="shared" si="108"/>
        <v>1.0141003215196205</v>
      </c>
      <c r="CB169" s="3" t="e">
        <f t="shared" si="109"/>
        <v>#NUM!</v>
      </c>
      <c r="CC169" s="3" t="e">
        <f t="shared" si="110"/>
        <v>#NUM!</v>
      </c>
      <c r="CD169" s="3" t="e">
        <f t="shared" si="111"/>
        <v>#NUM!</v>
      </c>
      <c r="CE169" s="3" t="e">
        <f t="shared" si="112"/>
        <v>#NUM!</v>
      </c>
      <c r="CF169" s="3" t="e">
        <f t="shared" si="113"/>
        <v>#NUM!</v>
      </c>
      <c r="CG169" s="3">
        <f t="shared" si="114"/>
        <v>1.319522449065454</v>
      </c>
      <c r="CH169" s="3">
        <f t="shared" si="115"/>
        <v>1.1427022457376157</v>
      </c>
      <c r="CI169" s="3" t="e">
        <f t="shared" si="116"/>
        <v>#NUM!</v>
      </c>
      <c r="CJ169" s="3">
        <f t="shared" si="117"/>
        <v>1.0827853703164501</v>
      </c>
    </row>
    <row r="170" spans="2:88" x14ac:dyDescent="0.15">
      <c r="B170" s="3" t="s">
        <v>938</v>
      </c>
      <c r="C170" s="3" t="s">
        <v>606</v>
      </c>
      <c r="D170" s="3" t="s">
        <v>43</v>
      </c>
      <c r="E170" s="3" t="s">
        <v>607</v>
      </c>
      <c r="F170" s="14" t="s">
        <v>704</v>
      </c>
      <c r="G170" s="3" t="s">
        <v>45</v>
      </c>
      <c r="H170" s="3" t="s">
        <v>53</v>
      </c>
      <c r="I170" s="4"/>
      <c r="J170" s="4"/>
      <c r="K170" s="4"/>
      <c r="L170" s="4"/>
      <c r="M170" s="4"/>
      <c r="N170" s="4"/>
      <c r="O170" s="4"/>
      <c r="P170" s="4"/>
      <c r="Q170" s="4">
        <v>68.5</v>
      </c>
      <c r="R170" s="4"/>
      <c r="S170" s="4">
        <v>83.11</v>
      </c>
      <c r="T170" s="4"/>
      <c r="U170" s="4"/>
      <c r="V170" s="4">
        <v>37.57</v>
      </c>
      <c r="W170" s="4">
        <v>16.41</v>
      </c>
      <c r="X170" s="4">
        <v>43.7</v>
      </c>
      <c r="Y170" s="4">
        <v>15.25</v>
      </c>
      <c r="Z170" s="4">
        <v>58.54</v>
      </c>
      <c r="AA170" s="4">
        <v>11.63</v>
      </c>
      <c r="AB170" s="4">
        <v>134.69</v>
      </c>
      <c r="AC170" s="4">
        <v>115.08</v>
      </c>
      <c r="AD170" s="4">
        <v>93.4</v>
      </c>
      <c r="AE170" s="4">
        <v>66.900000000000006</v>
      </c>
      <c r="AF170" s="4">
        <v>33.76</v>
      </c>
      <c r="AG170" s="4">
        <v>50.16</v>
      </c>
      <c r="AH170" s="4">
        <v>71.06</v>
      </c>
      <c r="AI170" s="4">
        <v>80.55</v>
      </c>
      <c r="AJ170" s="4"/>
      <c r="AK170" s="4">
        <v>28.42</v>
      </c>
      <c r="AL170" s="4">
        <v>11.72</v>
      </c>
      <c r="AM170" s="4"/>
      <c r="AN170" s="4"/>
      <c r="AO170" s="4"/>
      <c r="AP170" s="4"/>
      <c r="AQ170" s="4"/>
      <c r="AR170" s="4">
        <v>20.89</v>
      </c>
      <c r="AS170" s="4">
        <v>13.86</v>
      </c>
      <c r="AT170" s="4"/>
      <c r="AU170" s="4">
        <v>12.02</v>
      </c>
      <c r="AX170" s="3" t="e">
        <f t="shared" si="79"/>
        <v>#NUM!</v>
      </c>
      <c r="AY170" s="3" t="e">
        <f t="shared" si="80"/>
        <v>#NUM!</v>
      </c>
      <c r="AZ170" s="3" t="e">
        <f t="shared" si="81"/>
        <v>#NUM!</v>
      </c>
      <c r="BA170" s="3" t="e">
        <f t="shared" si="82"/>
        <v>#NUM!</v>
      </c>
      <c r="BB170" s="3" t="e">
        <f t="shared" si="83"/>
        <v>#NUM!</v>
      </c>
      <c r="BC170" s="3" t="e">
        <f t="shared" si="84"/>
        <v>#NUM!</v>
      </c>
      <c r="BD170" s="3" t="e">
        <f t="shared" si="85"/>
        <v>#NUM!</v>
      </c>
      <c r="BE170" s="3" t="e">
        <f t="shared" si="86"/>
        <v>#NUM!</v>
      </c>
      <c r="BF170" s="3">
        <f t="shared" si="87"/>
        <v>1.8356905714924256</v>
      </c>
      <c r="BG170" s="3" t="e">
        <f t="shared" si="88"/>
        <v>#NUM!</v>
      </c>
      <c r="BH170" s="3">
        <f t="shared" si="89"/>
        <v>1.9196532823103643</v>
      </c>
      <c r="BI170" s="3" t="e">
        <f t="shared" si="90"/>
        <v>#NUM!</v>
      </c>
      <c r="BJ170" s="3" t="e">
        <f t="shared" si="91"/>
        <v>#NUM!</v>
      </c>
      <c r="BK170" s="3">
        <f t="shared" si="92"/>
        <v>1.5748411950633847</v>
      </c>
      <c r="BL170" s="3">
        <f t="shared" si="93"/>
        <v>1.2151085810530933</v>
      </c>
      <c r="BM170" s="3">
        <f t="shared" si="94"/>
        <v>1.6404814369704219</v>
      </c>
      <c r="BN170" s="3">
        <f t="shared" si="95"/>
        <v>1.1832698436828046</v>
      </c>
      <c r="BO170" s="3">
        <f t="shared" si="96"/>
        <v>1.767452718097773</v>
      </c>
      <c r="BP170" s="3">
        <f t="shared" si="97"/>
        <v>1.0655797147284485</v>
      </c>
      <c r="BQ170" s="3">
        <f t="shared" si="98"/>
        <v>2.1293353529164891</v>
      </c>
      <c r="BR170" s="3">
        <f t="shared" si="99"/>
        <v>2.0609998532182883</v>
      </c>
      <c r="BS170" s="3">
        <f t="shared" si="100"/>
        <v>1.9703468762300933</v>
      </c>
      <c r="BT170" s="3">
        <f t="shared" si="101"/>
        <v>1.825426117767823</v>
      </c>
      <c r="BU170" s="3">
        <f t="shared" si="102"/>
        <v>1.5284024379536174</v>
      </c>
      <c r="BV170" s="3">
        <f t="shared" si="103"/>
        <v>1.7003575278226599</v>
      </c>
      <c r="BW170" s="3">
        <f t="shared" si="104"/>
        <v>1.8516252031533091</v>
      </c>
      <c r="BX170" s="3">
        <f t="shared" si="105"/>
        <v>1.9060655447552368</v>
      </c>
      <c r="BY170" s="3" t="e">
        <f t="shared" si="106"/>
        <v>#NUM!</v>
      </c>
      <c r="BZ170" s="3">
        <f t="shared" si="107"/>
        <v>1.453624073591451</v>
      </c>
      <c r="CA170" s="3">
        <f t="shared" si="108"/>
        <v>1.0689276116820718</v>
      </c>
      <c r="CB170" s="3" t="e">
        <f t="shared" si="109"/>
        <v>#NUM!</v>
      </c>
      <c r="CC170" s="3" t="e">
        <f t="shared" si="110"/>
        <v>#NUM!</v>
      </c>
      <c r="CD170" s="3" t="e">
        <f t="shared" si="111"/>
        <v>#NUM!</v>
      </c>
      <c r="CE170" s="3" t="e">
        <f t="shared" si="112"/>
        <v>#NUM!</v>
      </c>
      <c r="CF170" s="3" t="e">
        <f t="shared" si="113"/>
        <v>#NUM!</v>
      </c>
      <c r="CG170" s="3">
        <f t="shared" si="114"/>
        <v>1.3199384399803087</v>
      </c>
      <c r="CH170" s="3">
        <f t="shared" si="115"/>
        <v>1.1417632302757879</v>
      </c>
      <c r="CI170" s="3" t="e">
        <f t="shared" si="116"/>
        <v>#NUM!</v>
      </c>
      <c r="CJ170" s="3">
        <f t="shared" si="117"/>
        <v>1.0799044676667207</v>
      </c>
    </row>
    <row r="171" spans="2:88" x14ac:dyDescent="0.15">
      <c r="B171" s="3" t="s">
        <v>938</v>
      </c>
      <c r="C171" s="1" t="s">
        <v>621</v>
      </c>
      <c r="D171" s="1" t="s">
        <v>43</v>
      </c>
      <c r="E171" s="3" t="s">
        <v>622</v>
      </c>
      <c r="F171" s="14" t="s">
        <v>704</v>
      </c>
      <c r="G171" s="1" t="s">
        <v>90</v>
      </c>
      <c r="H171" s="1" t="s">
        <v>310</v>
      </c>
      <c r="I171" s="4">
        <v>179.28</v>
      </c>
      <c r="J171" s="4">
        <v>186.35</v>
      </c>
      <c r="K171" s="4">
        <v>175.87</v>
      </c>
      <c r="L171" s="4">
        <v>155.43</v>
      </c>
      <c r="M171" s="4">
        <v>152.32</v>
      </c>
      <c r="N171" s="4">
        <v>162.13</v>
      </c>
      <c r="O171" s="4"/>
      <c r="P171" s="4"/>
      <c r="Q171" s="4"/>
      <c r="R171" s="4">
        <v>55.45</v>
      </c>
      <c r="S171" s="4">
        <v>80.239999999999995</v>
      </c>
      <c r="T171" s="4">
        <v>36.28</v>
      </c>
      <c r="U171" s="4">
        <v>17.91</v>
      </c>
      <c r="V171" s="4">
        <v>39.479999999999997</v>
      </c>
      <c r="W171" s="4">
        <v>16.89</v>
      </c>
      <c r="X171" s="4"/>
      <c r="Y171" s="4"/>
      <c r="Z171" s="4"/>
      <c r="AA171" s="4"/>
      <c r="AB171" s="4">
        <v>131.09</v>
      </c>
      <c r="AC171" s="4">
        <v>110.64</v>
      </c>
      <c r="AD171" s="4">
        <v>90.32</v>
      </c>
      <c r="AE171" s="4"/>
      <c r="AF171" s="4">
        <v>35.18</v>
      </c>
      <c r="AG171" s="4">
        <v>45.41</v>
      </c>
      <c r="AH171" s="4">
        <v>68.39</v>
      </c>
      <c r="AI171" s="4"/>
      <c r="AJ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X171" s="3">
        <f t="shared" si="79"/>
        <v>2.2535318435270049</v>
      </c>
      <c r="AY171" s="3">
        <f t="shared" si="80"/>
        <v>2.2703293970898586</v>
      </c>
      <c r="AZ171" s="3">
        <f t="shared" si="81"/>
        <v>2.2451917635869285</v>
      </c>
      <c r="BA171" s="3">
        <f t="shared" si="82"/>
        <v>2.1915348470067837</v>
      </c>
      <c r="BB171" s="3">
        <f t="shared" si="83"/>
        <v>2.1827569310403989</v>
      </c>
      <c r="BC171" s="3">
        <f t="shared" si="84"/>
        <v>2.2098633827015468</v>
      </c>
      <c r="BD171" s="3" t="e">
        <f t="shared" si="85"/>
        <v>#NUM!</v>
      </c>
      <c r="BE171" s="3" t="e">
        <f t="shared" si="86"/>
        <v>#NUM!</v>
      </c>
      <c r="BF171" s="3" t="e">
        <f t="shared" si="87"/>
        <v>#NUM!</v>
      </c>
      <c r="BG171" s="3">
        <f t="shared" si="88"/>
        <v>1.7439015504851789</v>
      </c>
      <c r="BH171" s="3">
        <f t="shared" si="89"/>
        <v>1.9043909200123617</v>
      </c>
      <c r="BI171" s="3">
        <f t="shared" si="90"/>
        <v>1.5596672783880576</v>
      </c>
      <c r="BJ171" s="3">
        <f t="shared" si="91"/>
        <v>1.2530955858490316</v>
      </c>
      <c r="BK171" s="3">
        <f t="shared" si="92"/>
        <v>1.5963771439975991</v>
      </c>
      <c r="BL171" s="3">
        <f t="shared" si="93"/>
        <v>1.2276296495710086</v>
      </c>
      <c r="BM171" s="3" t="e">
        <f t="shared" si="94"/>
        <v>#NUM!</v>
      </c>
      <c r="BN171" s="3" t="e">
        <f t="shared" si="95"/>
        <v>#NUM!</v>
      </c>
      <c r="BO171" s="3" t="e">
        <f t="shared" si="96"/>
        <v>#NUM!</v>
      </c>
      <c r="BP171" s="3" t="e">
        <f t="shared" si="97"/>
        <v>#NUM!</v>
      </c>
      <c r="BQ171" s="3">
        <f t="shared" si="98"/>
        <v>2.1175695634638276</v>
      </c>
      <c r="BR171" s="3">
        <f t="shared" si="99"/>
        <v>2.0439121671012543</v>
      </c>
      <c r="BS171" s="3">
        <f t="shared" si="100"/>
        <v>1.9557839289169114</v>
      </c>
      <c r="BT171" s="3" t="e">
        <f t="shared" si="101"/>
        <v>#NUM!</v>
      </c>
      <c r="BU171" s="3">
        <f t="shared" si="102"/>
        <v>1.5462958351214424</v>
      </c>
      <c r="BV171" s="3">
        <f t="shared" si="103"/>
        <v>1.6571515019009666</v>
      </c>
      <c r="BW171" s="3">
        <f t="shared" si="104"/>
        <v>1.83499260373303</v>
      </c>
      <c r="BX171" s="3" t="e">
        <f t="shared" si="105"/>
        <v>#NUM!</v>
      </c>
      <c r="BY171" s="3" t="e">
        <f t="shared" si="106"/>
        <v>#NUM!</v>
      </c>
      <c r="BZ171" s="3" t="e">
        <f t="shared" si="107"/>
        <v>#NUM!</v>
      </c>
      <c r="CA171" s="3" t="e">
        <f t="shared" si="108"/>
        <v>#NUM!</v>
      </c>
      <c r="CB171" s="3" t="e">
        <f t="shared" si="109"/>
        <v>#NUM!</v>
      </c>
      <c r="CC171" s="3" t="e">
        <f t="shared" si="110"/>
        <v>#NUM!</v>
      </c>
      <c r="CD171" s="3" t="e">
        <f t="shared" si="111"/>
        <v>#NUM!</v>
      </c>
      <c r="CE171" s="3" t="e">
        <f t="shared" si="112"/>
        <v>#NUM!</v>
      </c>
      <c r="CF171" s="3" t="e">
        <f t="shared" si="113"/>
        <v>#NUM!</v>
      </c>
      <c r="CG171" s="3" t="e">
        <f t="shared" si="114"/>
        <v>#NUM!</v>
      </c>
      <c r="CH171" s="3" t="e">
        <f t="shared" si="115"/>
        <v>#NUM!</v>
      </c>
      <c r="CI171" s="3" t="e">
        <f t="shared" si="116"/>
        <v>#NUM!</v>
      </c>
      <c r="CJ171" s="3" t="e">
        <f t="shared" si="117"/>
        <v>#NUM!</v>
      </c>
    </row>
    <row r="172" spans="2:88" x14ac:dyDescent="0.15">
      <c r="B172" s="3" t="s">
        <v>938</v>
      </c>
      <c r="C172" s="1" t="s">
        <v>626</v>
      </c>
      <c r="D172" s="1" t="s">
        <v>43</v>
      </c>
      <c r="E172" s="3" t="s">
        <v>627</v>
      </c>
      <c r="F172" s="14" t="s">
        <v>704</v>
      </c>
      <c r="G172" s="1" t="s">
        <v>90</v>
      </c>
      <c r="H172" s="1" t="s">
        <v>67</v>
      </c>
      <c r="I172" s="4"/>
      <c r="J172" s="4"/>
      <c r="K172" s="4"/>
      <c r="L172" s="4">
        <v>154.16999999999999</v>
      </c>
      <c r="M172" s="4">
        <v>151.16999999999999</v>
      </c>
      <c r="N172" s="4"/>
      <c r="O172" s="4">
        <v>90.77</v>
      </c>
      <c r="P172" s="4">
        <v>84.33</v>
      </c>
      <c r="Q172" s="4">
        <v>66.33</v>
      </c>
      <c r="R172" s="4">
        <v>55.69</v>
      </c>
      <c r="S172" s="4"/>
      <c r="T172" s="4"/>
      <c r="U172" s="4">
        <v>19.579999999999998</v>
      </c>
      <c r="V172" s="4">
        <v>35.42</v>
      </c>
      <c r="W172" s="4">
        <v>17.559999999999999</v>
      </c>
      <c r="X172" s="4">
        <v>42.33</v>
      </c>
      <c r="Y172" s="4">
        <v>16.25</v>
      </c>
      <c r="Z172" s="4">
        <v>53.51</v>
      </c>
      <c r="AA172" s="4">
        <v>13.52</v>
      </c>
      <c r="AB172" s="4">
        <v>130.79</v>
      </c>
      <c r="AC172" s="4">
        <v>111.71</v>
      </c>
      <c r="AD172" s="4">
        <v>92.12</v>
      </c>
      <c r="AE172" s="4">
        <v>63.36</v>
      </c>
      <c r="AF172" s="4"/>
      <c r="AG172" s="4">
        <v>49.58</v>
      </c>
      <c r="AH172" s="4">
        <v>67.709999999999994</v>
      </c>
      <c r="AI172" s="4">
        <v>76.84</v>
      </c>
      <c r="AJ172" s="4"/>
      <c r="AK172" s="4">
        <v>29.5</v>
      </c>
      <c r="AL172" s="4">
        <v>11.85</v>
      </c>
      <c r="AM172" s="4"/>
      <c r="AN172" s="4"/>
      <c r="AO172" s="4"/>
      <c r="AP172" s="4">
        <v>16.2</v>
      </c>
      <c r="AQ172" s="4"/>
      <c r="AR172" s="4">
        <v>21.18</v>
      </c>
      <c r="AS172" s="4">
        <v>14.68</v>
      </c>
      <c r="AT172" s="4">
        <v>21.92</v>
      </c>
      <c r="AU172" s="4">
        <v>13.06</v>
      </c>
      <c r="AX172" s="3" t="e">
        <f t="shared" si="79"/>
        <v>#NUM!</v>
      </c>
      <c r="AY172" s="3" t="e">
        <f t="shared" si="80"/>
        <v>#NUM!</v>
      </c>
      <c r="AZ172" s="3" t="e">
        <f t="shared" si="81"/>
        <v>#NUM!</v>
      </c>
      <c r="BA172" s="3">
        <f t="shared" si="82"/>
        <v>2.1879998724048355</v>
      </c>
      <c r="BB172" s="3">
        <f t="shared" si="83"/>
        <v>2.1794656130754313</v>
      </c>
      <c r="BC172" s="3" t="e">
        <f t="shared" si="84"/>
        <v>#NUM!</v>
      </c>
      <c r="BD172" s="3">
        <f t="shared" si="85"/>
        <v>1.9579423354454046</v>
      </c>
      <c r="BE172" s="3">
        <f t="shared" si="86"/>
        <v>1.9259821003271032</v>
      </c>
      <c r="BF172" s="3">
        <f t="shared" si="87"/>
        <v>1.8217099972983763</v>
      </c>
      <c r="BG172" s="3">
        <f t="shared" si="88"/>
        <v>1.745777217889759</v>
      </c>
      <c r="BH172" s="3" t="e">
        <f t="shared" si="89"/>
        <v>#NUM!</v>
      </c>
      <c r="BI172" s="3" t="e">
        <f t="shared" si="90"/>
        <v>#NUM!</v>
      </c>
      <c r="BJ172" s="3">
        <f t="shared" si="91"/>
        <v>1.291812687467119</v>
      </c>
      <c r="BK172" s="3">
        <f t="shared" si="92"/>
        <v>1.5492485568540559</v>
      </c>
      <c r="BL172" s="3">
        <f t="shared" si="93"/>
        <v>1.2445245115700838</v>
      </c>
      <c r="BM172" s="3">
        <f t="shared" si="94"/>
        <v>1.6266482684740102</v>
      </c>
      <c r="BN172" s="3">
        <f t="shared" si="95"/>
        <v>1.2108533653148932</v>
      </c>
      <c r="BO172" s="3">
        <f t="shared" si="96"/>
        <v>1.7284349509742547</v>
      </c>
      <c r="BP172" s="3">
        <f t="shared" si="97"/>
        <v>1.1309766916056172</v>
      </c>
      <c r="BQ172" s="3">
        <f t="shared" si="98"/>
        <v>2.1165745397769165</v>
      </c>
      <c r="BR172" s="3">
        <f t="shared" si="99"/>
        <v>2.0480920518123722</v>
      </c>
      <c r="BS172" s="3">
        <f t="shared" si="100"/>
        <v>1.9643539292921934</v>
      </c>
      <c r="BT172" s="3">
        <f t="shared" si="101"/>
        <v>1.801815168581437</v>
      </c>
      <c r="BU172" s="3" t="e">
        <f t="shared" si="102"/>
        <v>#NUM!</v>
      </c>
      <c r="BV172" s="3">
        <f t="shared" si="103"/>
        <v>1.6953065224318027</v>
      </c>
      <c r="BW172" s="3">
        <f t="shared" si="104"/>
        <v>1.8306528137974245</v>
      </c>
      <c r="BX172" s="3">
        <f t="shared" si="105"/>
        <v>1.8855873561896561</v>
      </c>
      <c r="BY172" s="3" t="e">
        <f t="shared" si="106"/>
        <v>#NUM!</v>
      </c>
      <c r="BZ172" s="3">
        <f t="shared" si="107"/>
        <v>1.469822015978163</v>
      </c>
      <c r="CA172" s="3">
        <f t="shared" si="108"/>
        <v>1.0737183503461227</v>
      </c>
      <c r="CB172" s="3" t="e">
        <f t="shared" si="109"/>
        <v>#NUM!</v>
      </c>
      <c r="CC172" s="3" t="e">
        <f t="shared" si="110"/>
        <v>#NUM!</v>
      </c>
      <c r="CD172" s="3" t="e">
        <f t="shared" si="111"/>
        <v>#NUM!</v>
      </c>
      <c r="CE172" s="3">
        <f t="shared" si="112"/>
        <v>1.209515014542631</v>
      </c>
      <c r="CF172" s="3" t="e">
        <f t="shared" si="113"/>
        <v>#NUM!</v>
      </c>
      <c r="CG172" s="3">
        <f t="shared" si="114"/>
        <v>1.3259259557714662</v>
      </c>
      <c r="CH172" s="3">
        <f t="shared" si="115"/>
        <v>1.1667260555800518</v>
      </c>
      <c r="CI172" s="3">
        <f t="shared" si="116"/>
        <v>1.3408405498123315</v>
      </c>
      <c r="CJ172" s="3">
        <f t="shared" si="117"/>
        <v>1.1159431769390551</v>
      </c>
    </row>
    <row r="173" spans="2:88" x14ac:dyDescent="0.15">
      <c r="B173" s="3" t="s">
        <v>938</v>
      </c>
      <c r="C173" s="1" t="s">
        <v>637</v>
      </c>
      <c r="D173" s="1" t="s">
        <v>43</v>
      </c>
      <c r="E173" s="3" t="s">
        <v>638</v>
      </c>
      <c r="F173" s="14" t="s">
        <v>713</v>
      </c>
      <c r="G173" s="1" t="s">
        <v>90</v>
      </c>
      <c r="H173" s="1" t="s">
        <v>916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>
        <v>27.67</v>
      </c>
      <c r="AL173" s="4">
        <v>11.21</v>
      </c>
      <c r="AM173" s="4"/>
      <c r="AN173" s="4"/>
      <c r="AO173" s="4"/>
      <c r="AP173" s="4"/>
      <c r="AQ173" s="4"/>
      <c r="AR173" s="4">
        <v>19.22</v>
      </c>
      <c r="AS173" s="4"/>
      <c r="AT173" s="4"/>
      <c r="AU173" s="4"/>
      <c r="AX173" s="3" t="e">
        <f t="shared" si="79"/>
        <v>#NUM!</v>
      </c>
      <c r="AY173" s="3" t="e">
        <f t="shared" si="80"/>
        <v>#NUM!</v>
      </c>
      <c r="AZ173" s="3" t="e">
        <f t="shared" si="81"/>
        <v>#NUM!</v>
      </c>
      <c r="BA173" s="3" t="e">
        <f t="shared" si="82"/>
        <v>#NUM!</v>
      </c>
      <c r="BB173" s="3" t="e">
        <f t="shared" si="83"/>
        <v>#NUM!</v>
      </c>
      <c r="BC173" s="3" t="e">
        <f t="shared" si="84"/>
        <v>#NUM!</v>
      </c>
      <c r="BD173" s="3" t="e">
        <f t="shared" si="85"/>
        <v>#NUM!</v>
      </c>
      <c r="BE173" s="3" t="e">
        <f t="shared" si="86"/>
        <v>#NUM!</v>
      </c>
      <c r="BF173" s="3" t="e">
        <f t="shared" si="87"/>
        <v>#NUM!</v>
      </c>
      <c r="BG173" s="3" t="e">
        <f t="shared" si="88"/>
        <v>#NUM!</v>
      </c>
      <c r="BH173" s="3" t="e">
        <f t="shared" si="89"/>
        <v>#NUM!</v>
      </c>
      <c r="BI173" s="3" t="e">
        <f t="shared" si="90"/>
        <v>#NUM!</v>
      </c>
      <c r="BJ173" s="3" t="e">
        <f t="shared" si="91"/>
        <v>#NUM!</v>
      </c>
      <c r="BK173" s="3" t="e">
        <f t="shared" si="92"/>
        <v>#NUM!</v>
      </c>
      <c r="BL173" s="3" t="e">
        <f t="shared" si="93"/>
        <v>#NUM!</v>
      </c>
      <c r="BM173" s="3" t="e">
        <f t="shared" si="94"/>
        <v>#NUM!</v>
      </c>
      <c r="BN173" s="3" t="e">
        <f t="shared" si="95"/>
        <v>#NUM!</v>
      </c>
      <c r="BO173" s="3" t="e">
        <f t="shared" si="96"/>
        <v>#NUM!</v>
      </c>
      <c r="BP173" s="3" t="e">
        <f t="shared" si="97"/>
        <v>#NUM!</v>
      </c>
      <c r="BQ173" s="3" t="e">
        <f t="shared" si="98"/>
        <v>#NUM!</v>
      </c>
      <c r="BR173" s="3" t="e">
        <f t="shared" si="99"/>
        <v>#NUM!</v>
      </c>
      <c r="BS173" s="3" t="e">
        <f t="shared" si="100"/>
        <v>#NUM!</v>
      </c>
      <c r="BT173" s="3" t="e">
        <f t="shared" si="101"/>
        <v>#NUM!</v>
      </c>
      <c r="BU173" s="3" t="e">
        <f t="shared" si="102"/>
        <v>#NUM!</v>
      </c>
      <c r="BV173" s="3" t="e">
        <f t="shared" si="103"/>
        <v>#NUM!</v>
      </c>
      <c r="BW173" s="3" t="e">
        <f t="shared" si="104"/>
        <v>#NUM!</v>
      </c>
      <c r="BX173" s="3" t="e">
        <f t="shared" si="105"/>
        <v>#NUM!</v>
      </c>
      <c r="BY173" s="3" t="e">
        <f t="shared" si="106"/>
        <v>#NUM!</v>
      </c>
      <c r="BZ173" s="3">
        <f t="shared" si="107"/>
        <v>1.4420091591409521</v>
      </c>
      <c r="CA173" s="3">
        <f t="shared" si="108"/>
        <v>1.0496056125949731</v>
      </c>
      <c r="CB173" s="3" t="e">
        <f t="shared" si="109"/>
        <v>#NUM!</v>
      </c>
      <c r="CC173" s="3" t="e">
        <f t="shared" si="110"/>
        <v>#NUM!</v>
      </c>
      <c r="CD173" s="3" t="e">
        <f t="shared" si="111"/>
        <v>#NUM!</v>
      </c>
      <c r="CE173" s="3" t="e">
        <f t="shared" si="112"/>
        <v>#NUM!</v>
      </c>
      <c r="CF173" s="3" t="e">
        <f t="shared" si="113"/>
        <v>#NUM!</v>
      </c>
      <c r="CG173" s="3">
        <f t="shared" si="114"/>
        <v>1.2837533833325265</v>
      </c>
      <c r="CH173" s="3" t="e">
        <f t="shared" si="115"/>
        <v>#NUM!</v>
      </c>
      <c r="CI173" s="3" t="e">
        <f t="shared" si="116"/>
        <v>#NUM!</v>
      </c>
      <c r="CJ173" s="3" t="e">
        <f t="shared" si="117"/>
        <v>#NUM!</v>
      </c>
    </row>
    <row r="174" spans="2:88" x14ac:dyDescent="0.15">
      <c r="B174" s="3" t="s">
        <v>938</v>
      </c>
      <c r="C174" s="3" t="s">
        <v>603</v>
      </c>
      <c r="D174" s="3" t="s">
        <v>43</v>
      </c>
      <c r="E174" s="3" t="s">
        <v>604</v>
      </c>
      <c r="F174" s="14" t="s">
        <v>710</v>
      </c>
      <c r="G174" s="3" t="s">
        <v>45</v>
      </c>
      <c r="H174" s="3" t="s">
        <v>49</v>
      </c>
      <c r="I174" s="4"/>
      <c r="J174" s="4">
        <v>190.6</v>
      </c>
      <c r="K174" s="4">
        <v>176.55</v>
      </c>
      <c r="L174" s="4">
        <v>156.61000000000001</v>
      </c>
      <c r="M174" s="4">
        <v>152.30000000000001</v>
      </c>
      <c r="N174" s="4">
        <v>166.82</v>
      </c>
      <c r="O174" s="4">
        <v>93.69</v>
      </c>
      <c r="P174" s="4">
        <v>86.78</v>
      </c>
      <c r="Q174" s="4">
        <v>70.099999999999994</v>
      </c>
      <c r="R174" s="4">
        <v>57.33</v>
      </c>
      <c r="S174" s="4">
        <v>87.74</v>
      </c>
      <c r="T174" s="4">
        <v>33.49</v>
      </c>
      <c r="U174" s="4">
        <v>18.850000000000001</v>
      </c>
      <c r="V174" s="4">
        <v>33.979999999999997</v>
      </c>
      <c r="W174" s="4">
        <v>16.95</v>
      </c>
      <c r="X174" s="4">
        <v>40.11</v>
      </c>
      <c r="Y174" s="4">
        <v>15.65</v>
      </c>
      <c r="Z174" s="4">
        <v>55.16</v>
      </c>
      <c r="AA174" s="4">
        <v>11.27</v>
      </c>
      <c r="AB174" s="4">
        <v>132.56</v>
      </c>
      <c r="AC174" s="4">
        <v>112.43</v>
      </c>
      <c r="AD174" s="4">
        <v>91.47</v>
      </c>
      <c r="AE174" s="4">
        <v>63.28</v>
      </c>
      <c r="AF174" s="4">
        <v>37.590000000000003</v>
      </c>
      <c r="AG174" s="4">
        <v>52.32</v>
      </c>
      <c r="AH174" s="4">
        <v>64.88</v>
      </c>
      <c r="AI174" s="4">
        <v>76.17</v>
      </c>
      <c r="AJ174" s="4">
        <v>176.08</v>
      </c>
      <c r="AK174" s="4">
        <v>28.57</v>
      </c>
      <c r="AL174" s="4">
        <v>12.13</v>
      </c>
      <c r="AM174" s="4"/>
      <c r="AN174" s="4"/>
      <c r="AO174" s="4">
        <v>12.54</v>
      </c>
      <c r="AP174" s="4"/>
      <c r="AQ174" s="4">
        <v>11.23</v>
      </c>
      <c r="AR174" s="4">
        <v>21.47</v>
      </c>
      <c r="AS174" s="4">
        <v>14.82</v>
      </c>
      <c r="AT174" s="4"/>
      <c r="AU174" s="4">
        <v>13.21</v>
      </c>
      <c r="AX174" s="3" t="e">
        <f t="shared" si="79"/>
        <v>#NUM!</v>
      </c>
      <c r="AY174" s="3">
        <f t="shared" si="80"/>
        <v>2.2801228963023075</v>
      </c>
      <c r="AZ174" s="3">
        <f t="shared" si="81"/>
        <v>2.246867721899116</v>
      </c>
      <c r="BA174" s="3">
        <f t="shared" si="82"/>
        <v>2.1948194895620352</v>
      </c>
      <c r="BB174" s="3">
        <f t="shared" si="83"/>
        <v>2.1826999033360428</v>
      </c>
      <c r="BC174" s="3">
        <f t="shared" si="84"/>
        <v>2.2222481168589314</v>
      </c>
      <c r="BD174" s="3">
        <f t="shared" si="85"/>
        <v>1.9716932389498609</v>
      </c>
      <c r="BE174" s="3">
        <f t="shared" si="86"/>
        <v>1.938419645793193</v>
      </c>
      <c r="BF174" s="3">
        <f t="shared" si="87"/>
        <v>1.8457180179666586</v>
      </c>
      <c r="BG174" s="3">
        <f t="shared" si="88"/>
        <v>1.7583819417746753</v>
      </c>
      <c r="BH174" s="3">
        <f t="shared" si="89"/>
        <v>1.9431976300689262</v>
      </c>
      <c r="BI174" s="3">
        <f t="shared" si="90"/>
        <v>1.5249151475398668</v>
      </c>
      <c r="BJ174" s="3">
        <f t="shared" si="91"/>
        <v>1.2753113545418118</v>
      </c>
      <c r="BK174" s="3">
        <f t="shared" si="92"/>
        <v>1.5312233745330268</v>
      </c>
      <c r="BL174" s="3">
        <f t="shared" si="93"/>
        <v>1.2291697025391009</v>
      </c>
      <c r="BM174" s="3">
        <f t="shared" si="94"/>
        <v>1.6032526619816467</v>
      </c>
      <c r="BN174" s="3">
        <f t="shared" si="95"/>
        <v>1.1945143418824673</v>
      </c>
      <c r="BO174" s="3">
        <f t="shared" si="96"/>
        <v>1.7416242575038121</v>
      </c>
      <c r="BP174" s="3">
        <f t="shared" si="97"/>
        <v>1.0519239160461065</v>
      </c>
      <c r="BQ174" s="3">
        <f t="shared" si="98"/>
        <v>2.1224124954112802</v>
      </c>
      <c r="BR174" s="3">
        <f t="shared" si="99"/>
        <v>2.0508822106640294</v>
      </c>
      <c r="BS174" s="3">
        <f t="shared" si="100"/>
        <v>1.9612786790850432</v>
      </c>
      <c r="BT174" s="3">
        <f t="shared" si="101"/>
        <v>1.8012664704896202</v>
      </c>
      <c r="BU174" s="3">
        <f t="shared" si="102"/>
        <v>1.5750723257138124</v>
      </c>
      <c r="BV174" s="3">
        <f t="shared" si="103"/>
        <v>1.7186677353162108</v>
      </c>
      <c r="BW174" s="3">
        <f t="shared" si="104"/>
        <v>1.8121108412030995</v>
      </c>
      <c r="BX174" s="3">
        <f t="shared" si="105"/>
        <v>1.8817839555933846</v>
      </c>
      <c r="BY174" s="3">
        <f t="shared" si="106"/>
        <v>2.2457100295452914</v>
      </c>
      <c r="BZ174" s="3">
        <f t="shared" si="107"/>
        <v>1.4559102403827431</v>
      </c>
      <c r="CA174" s="3">
        <f t="shared" si="108"/>
        <v>1.0838608008665731</v>
      </c>
      <c r="CB174" s="3" t="e">
        <f t="shared" si="109"/>
        <v>#NUM!</v>
      </c>
      <c r="CC174" s="3" t="e">
        <f t="shared" si="110"/>
        <v>#NUM!</v>
      </c>
      <c r="CD174" s="3">
        <f t="shared" si="111"/>
        <v>1.0982975364946976</v>
      </c>
      <c r="CE174" s="3" t="e">
        <f t="shared" si="112"/>
        <v>#NUM!</v>
      </c>
      <c r="CF174" s="3">
        <f t="shared" si="113"/>
        <v>1.0503797562614579</v>
      </c>
      <c r="CG174" s="3">
        <f t="shared" si="114"/>
        <v>1.3318320444362486</v>
      </c>
      <c r="CH174" s="3">
        <f t="shared" si="115"/>
        <v>1.1708482036433094</v>
      </c>
      <c r="CI174" s="3" t="e">
        <f t="shared" si="116"/>
        <v>#NUM!</v>
      </c>
      <c r="CJ174" s="3">
        <f t="shared" si="117"/>
        <v>1.1209028176145273</v>
      </c>
    </row>
    <row r="175" spans="2:88" x14ac:dyDescent="0.15">
      <c r="B175" s="3" t="s">
        <v>938</v>
      </c>
      <c r="C175" s="3" t="s">
        <v>608</v>
      </c>
      <c r="D175" s="3" t="s">
        <v>43</v>
      </c>
      <c r="E175" s="3" t="s">
        <v>609</v>
      </c>
      <c r="F175" s="14" t="s">
        <v>710</v>
      </c>
      <c r="G175" s="3" t="s">
        <v>45</v>
      </c>
      <c r="H175" s="3" t="s">
        <v>53</v>
      </c>
      <c r="I175" s="4">
        <v>169.92</v>
      </c>
      <c r="J175" s="4">
        <v>175.36</v>
      </c>
      <c r="K175" s="4">
        <v>168.03</v>
      </c>
      <c r="L175" s="4">
        <v>145.43</v>
      </c>
      <c r="M175" s="4">
        <v>142.91</v>
      </c>
      <c r="N175" s="4">
        <v>150.76</v>
      </c>
      <c r="O175" s="4">
        <v>88.44</v>
      </c>
      <c r="P175" s="4">
        <v>80.760000000000005</v>
      </c>
      <c r="Q175" s="4">
        <v>68.5</v>
      </c>
      <c r="R175" s="4">
        <v>51.13</v>
      </c>
      <c r="S175" s="4">
        <v>79</v>
      </c>
      <c r="T175" s="4">
        <v>33.22</v>
      </c>
      <c r="U175" s="4">
        <v>18</v>
      </c>
      <c r="V175" s="4">
        <v>31.81</v>
      </c>
      <c r="W175" s="4">
        <v>16.43</v>
      </c>
      <c r="X175" s="4">
        <v>37.700000000000003</v>
      </c>
      <c r="Y175" s="4">
        <v>14.36</v>
      </c>
      <c r="Z175" s="4">
        <v>49.54</v>
      </c>
      <c r="AA175" s="4">
        <v>10.95</v>
      </c>
      <c r="AB175" s="4">
        <v>125.02</v>
      </c>
      <c r="AC175" s="4">
        <v>104.82</v>
      </c>
      <c r="AD175" s="4">
        <v>84.16</v>
      </c>
      <c r="AE175" s="4">
        <v>56.15</v>
      </c>
      <c r="AF175" s="4">
        <v>31.19</v>
      </c>
      <c r="AG175" s="4">
        <v>47.29</v>
      </c>
      <c r="AH175" s="4">
        <v>59.98</v>
      </c>
      <c r="AI175" s="4">
        <v>69.09</v>
      </c>
      <c r="AJ175" s="4">
        <v>161.83000000000001</v>
      </c>
      <c r="AL175" s="4">
        <v>11.59</v>
      </c>
      <c r="AM175" s="4"/>
      <c r="AN175" s="4">
        <v>14.85</v>
      </c>
      <c r="AO175" s="4"/>
      <c r="AP175" s="4"/>
      <c r="AQ175" s="4">
        <v>10.33</v>
      </c>
      <c r="AR175" s="4">
        <v>22.26</v>
      </c>
      <c r="AS175" s="4"/>
      <c r="AT175" s="4">
        <v>22.02</v>
      </c>
      <c r="AU175" s="4">
        <v>13.32</v>
      </c>
      <c r="AX175" s="3">
        <f t="shared" si="79"/>
        <v>2.2302444994013748</v>
      </c>
      <c r="AY175" s="3">
        <f t="shared" si="80"/>
        <v>2.243930536804275</v>
      </c>
      <c r="AZ175" s="3">
        <f t="shared" si="81"/>
        <v>2.225386827388403</v>
      </c>
      <c r="BA175" s="3">
        <f t="shared" si="82"/>
        <v>2.1626540041195756</v>
      </c>
      <c r="BB175" s="3">
        <f t="shared" si="83"/>
        <v>2.1550626192239206</v>
      </c>
      <c r="BC175" s="3">
        <f t="shared" si="84"/>
        <v>2.1782861287775672</v>
      </c>
      <c r="BD175" s="3">
        <f t="shared" si="85"/>
        <v>1.9466487339066763</v>
      </c>
      <c r="BE175" s="3">
        <f t="shared" si="86"/>
        <v>1.9071963102716016</v>
      </c>
      <c r="BF175" s="3">
        <f t="shared" si="87"/>
        <v>1.8356905714924256</v>
      </c>
      <c r="BG175" s="3">
        <f t="shared" si="88"/>
        <v>1.708675792726537</v>
      </c>
      <c r="BH175" s="3">
        <f t="shared" si="89"/>
        <v>1.8976270912904414</v>
      </c>
      <c r="BI175" s="3">
        <f t="shared" si="90"/>
        <v>1.5213996281153757</v>
      </c>
      <c r="BJ175" s="3">
        <f t="shared" si="91"/>
        <v>1.255272505103306</v>
      </c>
      <c r="BK175" s="3">
        <f t="shared" si="92"/>
        <v>1.5025636691073634</v>
      </c>
      <c r="BL175" s="3">
        <f t="shared" si="93"/>
        <v>1.2156375634350618</v>
      </c>
      <c r="BM175" s="3">
        <f t="shared" si="94"/>
        <v>1.5763413502057928</v>
      </c>
      <c r="BN175" s="3">
        <f t="shared" si="95"/>
        <v>1.1571544399062814</v>
      </c>
      <c r="BO175" s="3">
        <f t="shared" si="96"/>
        <v>1.6949560022498182</v>
      </c>
      <c r="BP175" s="3">
        <f t="shared" si="97"/>
        <v>1.039414119176137</v>
      </c>
      <c r="BQ175" s="3">
        <f t="shared" si="98"/>
        <v>2.0969794945667846</v>
      </c>
      <c r="BR175" s="3">
        <f t="shared" si="99"/>
        <v>2.0204441553665746</v>
      </c>
      <c r="BS175" s="3">
        <f t="shared" si="100"/>
        <v>1.9251057268096639</v>
      </c>
      <c r="BT175" s="3">
        <f t="shared" si="101"/>
        <v>1.7493497605974766</v>
      </c>
      <c r="BU175" s="3">
        <f t="shared" si="102"/>
        <v>1.4940153747571439</v>
      </c>
      <c r="BV175" s="3">
        <f t="shared" si="103"/>
        <v>1.6747693140154263</v>
      </c>
      <c r="BW175" s="3">
        <f t="shared" si="104"/>
        <v>1.7780064614235083</v>
      </c>
      <c r="BX175" s="3">
        <f t="shared" si="105"/>
        <v>1.8394151926838935</v>
      </c>
      <c r="BY175" s="3">
        <f t="shared" si="106"/>
        <v>2.2090590341287974</v>
      </c>
      <c r="BZ175" s="3" t="e">
        <f t="shared" si="107"/>
        <v>#NUM!</v>
      </c>
      <c r="CA175" s="3">
        <f t="shared" si="108"/>
        <v>1.064083435963596</v>
      </c>
      <c r="CB175" s="3" t="e">
        <f t="shared" si="109"/>
        <v>#NUM!</v>
      </c>
      <c r="CC175" s="3">
        <f t="shared" si="110"/>
        <v>1.1717264536532312</v>
      </c>
      <c r="CD175" s="3" t="e">
        <f t="shared" si="111"/>
        <v>#NUM!</v>
      </c>
      <c r="CE175" s="3" t="e">
        <f t="shared" si="112"/>
        <v>#NUM!</v>
      </c>
      <c r="CF175" s="3">
        <f t="shared" si="113"/>
        <v>1.0141003215196205</v>
      </c>
      <c r="CG175" s="3">
        <f t="shared" si="114"/>
        <v>1.3475251599986895</v>
      </c>
      <c r="CH175" s="3" t="e">
        <f t="shared" si="115"/>
        <v>#NUM!</v>
      </c>
      <c r="CI175" s="3">
        <f t="shared" si="116"/>
        <v>1.342817314635733</v>
      </c>
      <c r="CJ175" s="3">
        <f t="shared" si="117"/>
        <v>1.1245042248342823</v>
      </c>
    </row>
    <row r="176" spans="2:88" x14ac:dyDescent="0.15">
      <c r="B176" s="3" t="s">
        <v>938</v>
      </c>
      <c r="C176" s="1" t="s">
        <v>634</v>
      </c>
      <c r="D176" s="1" t="s">
        <v>43</v>
      </c>
      <c r="E176" s="3" t="s">
        <v>635</v>
      </c>
      <c r="F176" s="14" t="s">
        <v>710</v>
      </c>
      <c r="G176" s="1" t="s">
        <v>90</v>
      </c>
      <c r="H176" s="1" t="s">
        <v>53</v>
      </c>
      <c r="I176" s="4">
        <v>184.89</v>
      </c>
      <c r="J176" s="4">
        <v>189.56</v>
      </c>
      <c r="K176" s="4">
        <v>179.68</v>
      </c>
      <c r="L176" s="4">
        <v>160.19</v>
      </c>
      <c r="M176" s="4">
        <v>155.29</v>
      </c>
      <c r="N176" s="4">
        <v>166.42</v>
      </c>
      <c r="O176" s="4">
        <v>95.1</v>
      </c>
      <c r="P176" s="4">
        <v>84.14</v>
      </c>
      <c r="Q176" s="4">
        <v>70.8</v>
      </c>
      <c r="R176" s="4">
        <v>53.51</v>
      </c>
      <c r="S176" s="4">
        <v>86.04</v>
      </c>
      <c r="T176" s="4">
        <v>34.44</v>
      </c>
      <c r="U176" s="4">
        <v>18.05</v>
      </c>
      <c r="V176" s="4">
        <v>33.51</v>
      </c>
      <c r="W176" s="4">
        <v>17.29</v>
      </c>
      <c r="X176" s="4">
        <v>41.6</v>
      </c>
      <c r="Y176" s="4">
        <v>15.61</v>
      </c>
      <c r="Z176" s="4">
        <v>52.65</v>
      </c>
      <c r="AA176" s="4">
        <v>11.85</v>
      </c>
      <c r="AB176" s="4">
        <v>134.19999999999999</v>
      </c>
      <c r="AC176" s="4">
        <v>115.02</v>
      </c>
      <c r="AD176" s="4">
        <v>93.71</v>
      </c>
      <c r="AE176" s="4">
        <v>63.88</v>
      </c>
      <c r="AF176" s="4">
        <v>33.020000000000003</v>
      </c>
      <c r="AG176" s="4">
        <v>52.58</v>
      </c>
      <c r="AH176" s="4">
        <v>71.3</v>
      </c>
      <c r="AI176" s="4">
        <v>75.790000000000006</v>
      </c>
      <c r="AJ176" s="4">
        <v>177.82</v>
      </c>
      <c r="AK176" s="4">
        <v>30.07</v>
      </c>
      <c r="AL176" s="4">
        <v>11.69</v>
      </c>
      <c r="AM176" s="4"/>
      <c r="AN176" s="4">
        <v>15.06</v>
      </c>
      <c r="AO176" s="4">
        <v>13.09</v>
      </c>
      <c r="AP176" s="4"/>
      <c r="AQ176" s="4">
        <v>10.85</v>
      </c>
      <c r="AR176" s="4">
        <v>22.65</v>
      </c>
      <c r="AS176" s="4">
        <v>14.55</v>
      </c>
      <c r="AT176" s="4">
        <v>23.21</v>
      </c>
      <c r="AU176" s="4">
        <v>13.06</v>
      </c>
      <c r="AX176" s="3">
        <f t="shared" si="79"/>
        <v>2.266913422450338</v>
      </c>
      <c r="AY176" s="3">
        <f t="shared" si="80"/>
        <v>2.2777467000273637</v>
      </c>
      <c r="AZ176" s="3">
        <f t="shared" si="81"/>
        <v>2.2544997389173824</v>
      </c>
      <c r="BA176" s="3">
        <f t="shared" si="82"/>
        <v>2.2046354013838476</v>
      </c>
      <c r="BB176" s="3">
        <f t="shared" si="83"/>
        <v>2.1911434899548983</v>
      </c>
      <c r="BC176" s="3">
        <f t="shared" si="84"/>
        <v>2.221205517674004</v>
      </c>
      <c r="BD176" s="3">
        <f t="shared" si="85"/>
        <v>1.9781805169374138</v>
      </c>
      <c r="BE176" s="3">
        <f t="shared" si="86"/>
        <v>1.9250025076809776</v>
      </c>
      <c r="BF176" s="3">
        <f t="shared" si="87"/>
        <v>1.8500332576897689</v>
      </c>
      <c r="BG176" s="3">
        <f t="shared" si="88"/>
        <v>1.7284349509742547</v>
      </c>
      <c r="BH176" s="3">
        <f t="shared" si="89"/>
        <v>1.934700401715425</v>
      </c>
      <c r="BI176" s="3">
        <f t="shared" si="90"/>
        <v>1.537063142781617</v>
      </c>
      <c r="BJ176" s="3">
        <f t="shared" si="91"/>
        <v>1.2564772062416767</v>
      </c>
      <c r="BK176" s="3">
        <f t="shared" si="92"/>
        <v>1.5251744278352715</v>
      </c>
      <c r="BL176" s="3">
        <f t="shared" si="93"/>
        <v>1.2377949932739225</v>
      </c>
      <c r="BM176" s="3">
        <f t="shared" si="94"/>
        <v>1.6190933306267428</v>
      </c>
      <c r="BN176" s="3">
        <f t="shared" si="95"/>
        <v>1.1934029030624176</v>
      </c>
      <c r="BO176" s="3">
        <f t="shared" si="96"/>
        <v>1.7213983755215052</v>
      </c>
      <c r="BP176" s="3">
        <f t="shared" si="97"/>
        <v>1.0737183503461227</v>
      </c>
      <c r="BQ176" s="3">
        <f t="shared" si="98"/>
        <v>2.1277525158329733</v>
      </c>
      <c r="BR176" s="3">
        <f t="shared" si="99"/>
        <v>2.0607733632617062</v>
      </c>
      <c r="BS176" s="3">
        <f t="shared" si="100"/>
        <v>1.9717859378791145</v>
      </c>
      <c r="BT176" s="3">
        <f t="shared" si="101"/>
        <v>1.8053649074664453</v>
      </c>
      <c r="BU176" s="3">
        <f t="shared" si="102"/>
        <v>1.5187770689267748</v>
      </c>
      <c r="BV176" s="3">
        <f t="shared" si="103"/>
        <v>1.7208205817703439</v>
      </c>
      <c r="BW176" s="3">
        <f t="shared" si="104"/>
        <v>1.8530895298518655</v>
      </c>
      <c r="BX176" s="3">
        <f t="shared" si="105"/>
        <v>1.8796119070658508</v>
      </c>
      <c r="BY176" s="3">
        <f t="shared" si="106"/>
        <v>2.2499806059095295</v>
      </c>
      <c r="BZ176" s="3">
        <f t="shared" si="107"/>
        <v>1.4781334281005176</v>
      </c>
      <c r="CA176" s="3">
        <f t="shared" si="108"/>
        <v>1.06781451116184</v>
      </c>
      <c r="CB176" s="3" t="e">
        <f t="shared" si="109"/>
        <v>#NUM!</v>
      </c>
      <c r="CC176" s="3">
        <f t="shared" si="110"/>
        <v>1.1778249718646818</v>
      </c>
      <c r="CD176" s="3">
        <f t="shared" si="111"/>
        <v>1.1169396465507557</v>
      </c>
      <c r="CE176" s="3" t="e">
        <f t="shared" si="112"/>
        <v>#NUM!</v>
      </c>
      <c r="CF176" s="3">
        <f t="shared" si="113"/>
        <v>1.0354297381845483</v>
      </c>
      <c r="CG176" s="3">
        <f t="shared" si="114"/>
        <v>1.3550682063488506</v>
      </c>
      <c r="CH176" s="3">
        <f t="shared" si="115"/>
        <v>1.1628629933219261</v>
      </c>
      <c r="CI176" s="3">
        <f t="shared" si="116"/>
        <v>1.3656751404559178</v>
      </c>
      <c r="CJ176" s="3">
        <f t="shared" si="117"/>
        <v>1.1159431769390551</v>
      </c>
    </row>
    <row r="177" spans="2:88" x14ac:dyDescent="0.15">
      <c r="B177" s="3" t="s">
        <v>938</v>
      </c>
      <c r="C177" s="1" t="s">
        <v>641</v>
      </c>
      <c r="D177" s="1" t="s">
        <v>43</v>
      </c>
      <c r="E177" s="3" t="s">
        <v>642</v>
      </c>
      <c r="F177" s="14" t="s">
        <v>710</v>
      </c>
      <c r="G177" s="1" t="s">
        <v>90</v>
      </c>
      <c r="H177" s="1" t="s">
        <v>67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>
        <v>29.73</v>
      </c>
      <c r="AL177" s="4"/>
      <c r="AM177" s="4"/>
      <c r="AN177" s="4"/>
      <c r="AO177" s="4"/>
      <c r="AP177" s="4"/>
      <c r="AQ177" s="4"/>
      <c r="AR177" s="4"/>
      <c r="AS177" s="4"/>
      <c r="AT177" s="4">
        <v>23.17</v>
      </c>
      <c r="AU177" s="4">
        <v>13.24</v>
      </c>
      <c r="AX177" s="3" t="e">
        <f t="shared" si="79"/>
        <v>#NUM!</v>
      </c>
      <c r="AY177" s="3" t="e">
        <f t="shared" si="80"/>
        <v>#NUM!</v>
      </c>
      <c r="AZ177" s="3" t="e">
        <f t="shared" si="81"/>
        <v>#NUM!</v>
      </c>
      <c r="BA177" s="3" t="e">
        <f t="shared" si="82"/>
        <v>#NUM!</v>
      </c>
      <c r="BB177" s="3" t="e">
        <f t="shared" si="83"/>
        <v>#NUM!</v>
      </c>
      <c r="BC177" s="3" t="e">
        <f t="shared" si="84"/>
        <v>#NUM!</v>
      </c>
      <c r="BD177" s="3" t="e">
        <f t="shared" si="85"/>
        <v>#NUM!</v>
      </c>
      <c r="BE177" s="3" t="e">
        <f t="shared" si="86"/>
        <v>#NUM!</v>
      </c>
      <c r="BF177" s="3" t="e">
        <f t="shared" si="87"/>
        <v>#NUM!</v>
      </c>
      <c r="BG177" s="3" t="e">
        <f t="shared" si="88"/>
        <v>#NUM!</v>
      </c>
      <c r="BH177" s="3" t="e">
        <f t="shared" si="89"/>
        <v>#NUM!</v>
      </c>
      <c r="BI177" s="3" t="e">
        <f t="shared" si="90"/>
        <v>#NUM!</v>
      </c>
      <c r="BJ177" s="3" t="e">
        <f t="shared" si="91"/>
        <v>#NUM!</v>
      </c>
      <c r="BK177" s="3" t="e">
        <f t="shared" si="92"/>
        <v>#NUM!</v>
      </c>
      <c r="BL177" s="3" t="e">
        <f t="shared" si="93"/>
        <v>#NUM!</v>
      </c>
      <c r="BM177" s="3" t="e">
        <f t="shared" si="94"/>
        <v>#NUM!</v>
      </c>
      <c r="BN177" s="3" t="e">
        <f t="shared" si="95"/>
        <v>#NUM!</v>
      </c>
      <c r="BO177" s="3" t="e">
        <f t="shared" si="96"/>
        <v>#NUM!</v>
      </c>
      <c r="BP177" s="3" t="e">
        <f t="shared" si="97"/>
        <v>#NUM!</v>
      </c>
      <c r="BQ177" s="3" t="e">
        <f t="shared" si="98"/>
        <v>#NUM!</v>
      </c>
      <c r="BR177" s="3" t="e">
        <f t="shared" si="99"/>
        <v>#NUM!</v>
      </c>
      <c r="BS177" s="3" t="e">
        <f t="shared" si="100"/>
        <v>#NUM!</v>
      </c>
      <c r="BT177" s="3" t="e">
        <f t="shared" si="101"/>
        <v>#NUM!</v>
      </c>
      <c r="BU177" s="3" t="e">
        <f t="shared" si="102"/>
        <v>#NUM!</v>
      </c>
      <c r="BV177" s="3" t="e">
        <f t="shared" si="103"/>
        <v>#NUM!</v>
      </c>
      <c r="BW177" s="3" t="e">
        <f t="shared" si="104"/>
        <v>#NUM!</v>
      </c>
      <c r="BX177" s="3" t="e">
        <f t="shared" si="105"/>
        <v>#NUM!</v>
      </c>
      <c r="BY177" s="3" t="e">
        <f t="shared" si="106"/>
        <v>#NUM!</v>
      </c>
      <c r="BZ177" s="3">
        <f t="shared" si="107"/>
        <v>1.4731949092049377</v>
      </c>
      <c r="CA177" s="3" t="e">
        <f t="shared" si="108"/>
        <v>#NUM!</v>
      </c>
      <c r="CB177" s="3" t="e">
        <f t="shared" si="109"/>
        <v>#NUM!</v>
      </c>
      <c r="CC177" s="3" t="e">
        <f t="shared" si="110"/>
        <v>#NUM!</v>
      </c>
      <c r="CD177" s="3" t="e">
        <f t="shared" si="111"/>
        <v>#NUM!</v>
      </c>
      <c r="CE177" s="3" t="e">
        <f t="shared" si="112"/>
        <v>#NUM!</v>
      </c>
      <c r="CF177" s="3" t="e">
        <f t="shared" si="113"/>
        <v>#NUM!</v>
      </c>
      <c r="CG177" s="3" t="e">
        <f t="shared" si="114"/>
        <v>#NUM!</v>
      </c>
      <c r="CH177" s="3" t="e">
        <f t="shared" si="115"/>
        <v>#NUM!</v>
      </c>
      <c r="CI177" s="3">
        <f t="shared" si="116"/>
        <v>1.3649260337899756</v>
      </c>
      <c r="CJ177" s="3">
        <f t="shared" si="117"/>
        <v>1.1218879851036812</v>
      </c>
    </row>
    <row r="178" spans="2:88" x14ac:dyDescent="0.15">
      <c r="B178" s="3" t="s">
        <v>938</v>
      </c>
      <c r="C178" s="3" t="s">
        <v>601</v>
      </c>
      <c r="D178" s="3" t="s">
        <v>43</v>
      </c>
      <c r="E178" s="3" t="s">
        <v>602</v>
      </c>
      <c r="F178" s="14" t="s">
        <v>709</v>
      </c>
      <c r="G178" s="3" t="s">
        <v>45</v>
      </c>
      <c r="H178" s="3" t="s">
        <v>40</v>
      </c>
      <c r="I178" s="4">
        <v>174.79</v>
      </c>
      <c r="J178" s="4">
        <v>182.47</v>
      </c>
      <c r="K178" s="4">
        <v>169.44</v>
      </c>
      <c r="L178" s="4">
        <v>150.30000000000001</v>
      </c>
      <c r="M178" s="4">
        <v>143.43</v>
      </c>
      <c r="N178" s="4">
        <v>156.15</v>
      </c>
      <c r="O178" s="4">
        <v>88.8</v>
      </c>
      <c r="P178" s="4">
        <v>81.680000000000007</v>
      </c>
      <c r="Q178" s="4">
        <v>64.959999999999994</v>
      </c>
      <c r="R178" s="4">
        <v>53.4</v>
      </c>
      <c r="S178" s="4">
        <v>83.76</v>
      </c>
      <c r="T178" s="4">
        <v>34.11</v>
      </c>
      <c r="U178" s="4">
        <v>18.5</v>
      </c>
      <c r="V178" s="4">
        <v>35.130000000000003</v>
      </c>
      <c r="W178" s="4">
        <v>16.11</v>
      </c>
      <c r="X178" s="4"/>
      <c r="Y178" s="4">
        <v>14.06</v>
      </c>
      <c r="Z178" s="4">
        <v>52.61</v>
      </c>
      <c r="AA178" s="4">
        <v>12.77</v>
      </c>
      <c r="AB178" s="4">
        <v>126.2</v>
      </c>
      <c r="AC178" s="4">
        <v>107.3</v>
      </c>
      <c r="AD178" s="4">
        <v>87.68</v>
      </c>
      <c r="AE178" s="4">
        <v>62.37</v>
      </c>
      <c r="AF178" s="4">
        <v>34.29</v>
      </c>
      <c r="AG178" s="4">
        <v>50.92</v>
      </c>
      <c r="AH178" s="4">
        <v>67.98</v>
      </c>
      <c r="AI178" s="4">
        <v>74.739999999999995</v>
      </c>
      <c r="AJ178" s="4">
        <v>169.02</v>
      </c>
      <c r="AK178" s="4"/>
      <c r="AL178" s="4">
        <v>11.47</v>
      </c>
      <c r="AM178" s="4"/>
      <c r="AN178" s="4"/>
      <c r="AO178" s="4"/>
      <c r="AP178" s="4">
        <v>13.39</v>
      </c>
      <c r="AQ178" s="4">
        <v>9.4700000000000006</v>
      </c>
      <c r="AR178" s="4">
        <v>19.98</v>
      </c>
      <c r="AS178" s="4">
        <v>14.88</v>
      </c>
      <c r="AT178" s="4"/>
      <c r="AU178" s="4">
        <v>13.17</v>
      </c>
      <c r="AX178" s="3">
        <f t="shared" si="79"/>
        <v>2.2425165823656044</v>
      </c>
      <c r="AY178" s="3">
        <f t="shared" si="80"/>
        <v>2.2611914720503696</v>
      </c>
      <c r="AZ178" s="3">
        <f t="shared" si="81"/>
        <v>2.22901594276341</v>
      </c>
      <c r="BA178" s="3">
        <f t="shared" si="82"/>
        <v>2.1769589805869081</v>
      </c>
      <c r="BB178" s="3">
        <f t="shared" si="83"/>
        <v>2.1566399984154518</v>
      </c>
      <c r="BC178" s="3">
        <f t="shared" si="84"/>
        <v>2.1935419885662175</v>
      </c>
      <c r="BD178" s="3">
        <f t="shared" si="85"/>
        <v>1.9484129657786009</v>
      </c>
      <c r="BE178" s="3">
        <f t="shared" si="86"/>
        <v>1.912115729078854</v>
      </c>
      <c r="BF178" s="3">
        <f t="shared" si="87"/>
        <v>1.8126460162331188</v>
      </c>
      <c r="BG178" s="3">
        <f t="shared" si="88"/>
        <v>1.7275412570285564</v>
      </c>
      <c r="BH178" s="3">
        <f t="shared" si="89"/>
        <v>1.923036668670786</v>
      </c>
      <c r="BI178" s="3">
        <f t="shared" si="90"/>
        <v>1.5328817194073971</v>
      </c>
      <c r="BJ178" s="3">
        <f t="shared" si="91"/>
        <v>1.2671717284030137</v>
      </c>
      <c r="BK178" s="3">
        <f t="shared" si="92"/>
        <v>1.5456781497920256</v>
      </c>
      <c r="BL178" s="3">
        <f t="shared" si="93"/>
        <v>1.2070955404192181</v>
      </c>
      <c r="BM178" s="3" t="e">
        <f t="shared" si="94"/>
        <v>#NUM!</v>
      </c>
      <c r="BN178" s="3">
        <f t="shared" si="95"/>
        <v>1.1479853206838051</v>
      </c>
      <c r="BO178" s="3">
        <f t="shared" si="96"/>
        <v>1.7210683017971591</v>
      </c>
      <c r="BP178" s="3">
        <f t="shared" si="97"/>
        <v>1.1061908972634154</v>
      </c>
      <c r="BQ178" s="3">
        <f t="shared" si="98"/>
        <v>2.1010593549081156</v>
      </c>
      <c r="BR178" s="3">
        <f t="shared" si="99"/>
        <v>2.0305997219659511</v>
      </c>
      <c r="BS178" s="3">
        <f t="shared" si="100"/>
        <v>1.942900541140294</v>
      </c>
      <c r="BT178" s="3">
        <f t="shared" si="101"/>
        <v>1.7949757440511316</v>
      </c>
      <c r="BU178" s="3">
        <f t="shared" si="102"/>
        <v>1.5351674851149442</v>
      </c>
      <c r="BV178" s="3">
        <f t="shared" si="103"/>
        <v>1.7068883949816178</v>
      </c>
      <c r="BW178" s="3">
        <f t="shared" si="104"/>
        <v>1.832381160247041</v>
      </c>
      <c r="BX178" s="3">
        <f t="shared" si="105"/>
        <v>1.8735530935136187</v>
      </c>
      <c r="BY178" s="3">
        <f t="shared" si="106"/>
        <v>2.2279380973694169</v>
      </c>
      <c r="BZ178" s="3" t="e">
        <f t="shared" si="107"/>
        <v>#NUM!</v>
      </c>
      <c r="CA178" s="3">
        <f t="shared" si="108"/>
        <v>1.0595634179012676</v>
      </c>
      <c r="CB178" s="3" t="e">
        <f t="shared" si="109"/>
        <v>#NUM!</v>
      </c>
      <c r="CC178" s="3" t="e">
        <f t="shared" si="110"/>
        <v>#NUM!</v>
      </c>
      <c r="CD178" s="3" t="e">
        <f t="shared" si="111"/>
        <v>#NUM!</v>
      </c>
      <c r="CE178" s="3">
        <f t="shared" si="112"/>
        <v>1.126780577012009</v>
      </c>
      <c r="CF178" s="3">
        <f t="shared" si="113"/>
        <v>0.97634997900327347</v>
      </c>
      <c r="CG178" s="3">
        <f t="shared" si="114"/>
        <v>1.3005954838899636</v>
      </c>
      <c r="CH178" s="3">
        <f t="shared" si="115"/>
        <v>1.1726029312098598</v>
      </c>
      <c r="CI178" s="3" t="e">
        <f t="shared" si="116"/>
        <v>#NUM!</v>
      </c>
      <c r="CJ178" s="3">
        <f t="shared" si="117"/>
        <v>1.1195857749617839</v>
      </c>
    </row>
    <row r="179" spans="2:88" x14ac:dyDescent="0.15">
      <c r="B179" s="3" t="s">
        <v>938</v>
      </c>
      <c r="C179" s="1" t="s">
        <v>618</v>
      </c>
      <c r="D179" s="1" t="s">
        <v>43</v>
      </c>
      <c r="E179" s="3" t="s">
        <v>619</v>
      </c>
      <c r="F179" s="14" t="s">
        <v>709</v>
      </c>
      <c r="G179" s="1" t="s">
        <v>90</v>
      </c>
      <c r="H179" s="1" t="s">
        <v>49</v>
      </c>
      <c r="I179" s="4"/>
      <c r="J179" s="4">
        <v>170.26</v>
      </c>
      <c r="K179" s="4">
        <v>159.96</v>
      </c>
      <c r="L179" s="4">
        <v>139.26</v>
      </c>
      <c r="M179" s="4">
        <v>138.05000000000001</v>
      </c>
      <c r="N179" s="4">
        <v>148.28</v>
      </c>
      <c r="O179" s="4">
        <v>83.55</v>
      </c>
      <c r="P179" s="4">
        <v>74.680000000000007</v>
      </c>
      <c r="Q179" s="4">
        <v>60.65</v>
      </c>
      <c r="R179" s="4"/>
      <c r="S179" s="4">
        <v>76.52</v>
      </c>
      <c r="T179" s="4">
        <v>30.14</v>
      </c>
      <c r="U179" s="4">
        <v>17.21</v>
      </c>
      <c r="V179" s="4">
        <v>29.82</v>
      </c>
      <c r="W179" s="4">
        <v>16.32</v>
      </c>
      <c r="X179" s="4">
        <v>35.1</v>
      </c>
      <c r="Y179" s="4">
        <v>13.57</v>
      </c>
      <c r="Z179" s="4">
        <v>44.68</v>
      </c>
      <c r="AA179" s="4">
        <v>11.08</v>
      </c>
      <c r="AB179" s="4">
        <v>117.27</v>
      </c>
      <c r="AC179" s="4">
        <v>99.3</v>
      </c>
      <c r="AD179" s="4">
        <v>80.94</v>
      </c>
      <c r="AE179" s="4">
        <v>56.43</v>
      </c>
      <c r="AF179" s="4">
        <v>32.51</v>
      </c>
      <c r="AG179" s="4">
        <v>44.4</v>
      </c>
      <c r="AH179" s="4">
        <v>58.48</v>
      </c>
      <c r="AI179" s="4">
        <v>67.099999999999994</v>
      </c>
      <c r="AJ179" s="4">
        <v>156.9</v>
      </c>
      <c r="AK179" s="4">
        <v>24.97</v>
      </c>
      <c r="AL179" s="4">
        <v>10.93</v>
      </c>
      <c r="AM179" s="4"/>
      <c r="AN179" s="4"/>
      <c r="AO179" s="4"/>
      <c r="AP179" s="4"/>
      <c r="AQ179" s="4"/>
      <c r="AR179" s="4">
        <v>18.809999999999999</v>
      </c>
      <c r="AS179" s="4"/>
      <c r="AT179" s="4">
        <v>19.62</v>
      </c>
      <c r="AU179" s="4">
        <v>12.57</v>
      </c>
      <c r="AX179" s="3" t="e">
        <f t="shared" si="79"/>
        <v>#NUM!</v>
      </c>
      <c r="AY179" s="3">
        <f t="shared" si="80"/>
        <v>2.2311126290563523</v>
      </c>
      <c r="AZ179" s="3">
        <f t="shared" si="81"/>
        <v>2.2040113954614839</v>
      </c>
      <c r="BA179" s="3">
        <f t="shared" si="82"/>
        <v>2.1438263908395614</v>
      </c>
      <c r="BB179" s="3">
        <f t="shared" si="83"/>
        <v>2.1400364109752821</v>
      </c>
      <c r="BC179" s="3">
        <f t="shared" si="84"/>
        <v>2.171082577357526</v>
      </c>
      <c r="BD179" s="3">
        <f t="shared" si="85"/>
        <v>1.92194645422941</v>
      </c>
      <c r="BE179" s="3">
        <f t="shared" si="86"/>
        <v>1.8732043092770407</v>
      </c>
      <c r="BF179" s="3">
        <f t="shared" si="87"/>
        <v>1.7828308052025919</v>
      </c>
      <c r="BG179" s="3" t="e">
        <f t="shared" si="88"/>
        <v>#NUM!</v>
      </c>
      <c r="BH179" s="3">
        <f t="shared" si="89"/>
        <v>1.8837749613552581</v>
      </c>
      <c r="BI179" s="3">
        <f t="shared" si="90"/>
        <v>1.4791432479786131</v>
      </c>
      <c r="BJ179" s="3">
        <f t="shared" si="91"/>
        <v>1.2357808703275603</v>
      </c>
      <c r="BK179" s="3">
        <f t="shared" si="92"/>
        <v>1.4745076391169758</v>
      </c>
      <c r="BL179" s="3">
        <f t="shared" si="93"/>
        <v>1.2127201544178423</v>
      </c>
      <c r="BM179" s="3">
        <f t="shared" si="94"/>
        <v>1.5453071164658241</v>
      </c>
      <c r="BN179" s="3">
        <f t="shared" si="95"/>
        <v>1.1325798476597371</v>
      </c>
      <c r="BO179" s="3">
        <f t="shared" si="96"/>
        <v>1.6501131644435714</v>
      </c>
      <c r="BP179" s="3">
        <f t="shared" si="97"/>
        <v>1.0445397603924109</v>
      </c>
      <c r="BQ179" s="3">
        <f t="shared" si="98"/>
        <v>2.0691869251519095</v>
      </c>
      <c r="BR179" s="3">
        <f t="shared" si="99"/>
        <v>1.9969492484953812</v>
      </c>
      <c r="BS179" s="3">
        <f t="shared" si="100"/>
        <v>1.908163200055548</v>
      </c>
      <c r="BT179" s="3">
        <f t="shared" si="101"/>
        <v>1.7515100502700414</v>
      </c>
      <c r="BU179" s="3">
        <f t="shared" si="102"/>
        <v>1.5120169694961267</v>
      </c>
      <c r="BV179" s="3">
        <f t="shared" si="103"/>
        <v>1.6473829701146199</v>
      </c>
      <c r="BW179" s="3">
        <f t="shared" si="104"/>
        <v>1.7670073639498041</v>
      </c>
      <c r="BX179" s="3">
        <f t="shared" si="105"/>
        <v>1.8267225201689921</v>
      </c>
      <c r="BY179" s="3">
        <f t="shared" si="106"/>
        <v>2.1956229435869368</v>
      </c>
      <c r="BZ179" s="3">
        <f t="shared" si="107"/>
        <v>1.3974185423513477</v>
      </c>
      <c r="CA179" s="3">
        <f t="shared" si="108"/>
        <v>1.0386201619497029</v>
      </c>
      <c r="CB179" s="3" t="e">
        <f t="shared" si="109"/>
        <v>#NUM!</v>
      </c>
      <c r="CC179" s="3" t="e">
        <f t="shared" si="110"/>
        <v>#NUM!</v>
      </c>
      <c r="CD179" s="3" t="e">
        <f t="shared" si="111"/>
        <v>#NUM!</v>
      </c>
      <c r="CE179" s="3" t="e">
        <f t="shared" si="112"/>
        <v>#NUM!</v>
      </c>
      <c r="CF179" s="3" t="e">
        <f t="shared" si="113"/>
        <v>#NUM!</v>
      </c>
      <c r="CG179" s="3">
        <f t="shared" si="114"/>
        <v>1.2743887955503788</v>
      </c>
      <c r="CH179" s="3" t="e">
        <f t="shared" si="115"/>
        <v>#NUM!</v>
      </c>
      <c r="CI179" s="3">
        <f t="shared" si="116"/>
        <v>1.2926990030439298</v>
      </c>
      <c r="CJ179" s="3">
        <f t="shared" si="117"/>
        <v>1.0993352776859577</v>
      </c>
    </row>
    <row r="180" spans="2:88" x14ac:dyDescent="0.15">
      <c r="B180" s="4" t="s">
        <v>937</v>
      </c>
      <c r="C180" s="3" t="s">
        <v>42</v>
      </c>
      <c r="D180" s="3" t="s">
        <v>43</v>
      </c>
      <c r="E180" s="3" t="s">
        <v>44</v>
      </c>
      <c r="F180" s="14" t="s">
        <v>706</v>
      </c>
      <c r="G180" s="3" t="s">
        <v>45</v>
      </c>
      <c r="H180" s="3" t="s">
        <v>917</v>
      </c>
      <c r="I180" s="4">
        <v>179.91</v>
      </c>
      <c r="J180" s="4">
        <v>184.03</v>
      </c>
      <c r="K180" s="4"/>
      <c r="L180" s="4">
        <v>154.08000000000001</v>
      </c>
      <c r="M180" s="4"/>
      <c r="N180" s="4">
        <v>160.69</v>
      </c>
      <c r="O180" s="4">
        <v>91.75</v>
      </c>
      <c r="P180" s="4">
        <v>79.75</v>
      </c>
      <c r="Q180" s="4">
        <v>66.17</v>
      </c>
      <c r="R180" s="4">
        <v>51.28</v>
      </c>
      <c r="S180" s="4">
        <v>89.89</v>
      </c>
      <c r="T180" s="4"/>
      <c r="U180" s="4"/>
      <c r="V180" s="4"/>
      <c r="W180" s="4"/>
      <c r="X180" s="4"/>
      <c r="Y180" s="4"/>
      <c r="Z180" s="4">
        <v>54.36</v>
      </c>
      <c r="AA180" s="4"/>
      <c r="AB180" s="4"/>
      <c r="AC180" s="4"/>
      <c r="AD180" s="4"/>
      <c r="AE180" s="4"/>
      <c r="AF180" s="4">
        <v>39.43</v>
      </c>
      <c r="AG180" s="4">
        <v>49.61</v>
      </c>
      <c r="AH180" s="4">
        <v>64.709999999999994</v>
      </c>
      <c r="AI180" s="4">
        <v>75.47</v>
      </c>
      <c r="AJ180" s="4"/>
      <c r="AK180" s="4">
        <v>27.49</v>
      </c>
      <c r="AL180" s="4">
        <v>11.43</v>
      </c>
      <c r="AM180" s="4"/>
      <c r="AN180" s="4">
        <v>15.61</v>
      </c>
      <c r="AO180" s="4"/>
      <c r="AP180" s="4"/>
      <c r="AQ180" s="4"/>
      <c r="AR180" s="4"/>
      <c r="AS180" s="4"/>
      <c r="AT180" s="4"/>
      <c r="AU180" s="4"/>
      <c r="AX180" s="3">
        <f t="shared" si="79"/>
        <v>2.2550553035574419</v>
      </c>
      <c r="AY180" s="3">
        <f t="shared" si="80"/>
        <v>2.2648886261206194</v>
      </c>
      <c r="AZ180" s="3" t="e">
        <f t="shared" si="81"/>
        <v>#NUM!</v>
      </c>
      <c r="BA180" s="3">
        <f t="shared" si="82"/>
        <v>2.1877462697804595</v>
      </c>
      <c r="BB180" s="3" t="e">
        <f t="shared" si="83"/>
        <v>#NUM!</v>
      </c>
      <c r="BC180" s="3">
        <f t="shared" si="84"/>
        <v>2.2059888507524517</v>
      </c>
      <c r="BD180" s="3">
        <f t="shared" si="85"/>
        <v>1.962606072924127</v>
      </c>
      <c r="BE180" s="3">
        <f t="shared" si="86"/>
        <v>1.9017306917292187</v>
      </c>
      <c r="BF180" s="3">
        <f t="shared" si="87"/>
        <v>1.8206611346435955</v>
      </c>
      <c r="BG180" s="3">
        <f t="shared" si="88"/>
        <v>1.709948016510761</v>
      </c>
      <c r="BH180" s="3">
        <f t="shared" si="89"/>
        <v>1.9537113804275554</v>
      </c>
      <c r="BI180" s="3" t="e">
        <f t="shared" si="90"/>
        <v>#NUM!</v>
      </c>
      <c r="BJ180" s="3" t="e">
        <f t="shared" si="91"/>
        <v>#NUM!</v>
      </c>
      <c r="BK180" s="3" t="e">
        <f t="shared" si="92"/>
        <v>#NUM!</v>
      </c>
      <c r="BL180" s="3" t="e">
        <f t="shared" si="93"/>
        <v>#NUM!</v>
      </c>
      <c r="BM180" s="3" t="e">
        <f t="shared" si="94"/>
        <v>#NUM!</v>
      </c>
      <c r="BN180" s="3" t="e">
        <f t="shared" si="95"/>
        <v>#NUM!</v>
      </c>
      <c r="BO180" s="3">
        <f t="shared" si="96"/>
        <v>1.7352794480604568</v>
      </c>
      <c r="BP180" s="3" t="e">
        <f t="shared" si="97"/>
        <v>#NUM!</v>
      </c>
      <c r="BQ180" s="3" t="e">
        <f t="shared" si="98"/>
        <v>#NUM!</v>
      </c>
      <c r="BR180" s="3" t="e">
        <f t="shared" si="99"/>
        <v>#NUM!</v>
      </c>
      <c r="BS180" s="3" t="e">
        <f t="shared" si="100"/>
        <v>#NUM!</v>
      </c>
      <c r="BT180" s="3" t="e">
        <f t="shared" si="101"/>
        <v>#NUM!</v>
      </c>
      <c r="BU180" s="3">
        <f t="shared" si="102"/>
        <v>1.5958267770732231</v>
      </c>
      <c r="BV180" s="3">
        <f t="shared" si="103"/>
        <v>1.6955692270361855</v>
      </c>
      <c r="BW180" s="3">
        <f t="shared" si="104"/>
        <v>1.8109713998222075</v>
      </c>
      <c r="BX180" s="3">
        <f t="shared" si="105"/>
        <v>1.8777743499913981</v>
      </c>
      <c r="BY180" s="3" t="e">
        <f t="shared" si="106"/>
        <v>#NUM!</v>
      </c>
      <c r="BZ180" s="3">
        <f t="shared" si="107"/>
        <v>1.4391747398434684</v>
      </c>
      <c r="CA180" s="3">
        <f t="shared" si="108"/>
        <v>1.0580462303952818</v>
      </c>
      <c r="CB180" s="3" t="e">
        <f t="shared" si="109"/>
        <v>#NUM!</v>
      </c>
      <c r="CC180" s="3">
        <f t="shared" si="110"/>
        <v>1.1934029030624176</v>
      </c>
      <c r="CD180" s="3" t="e">
        <f t="shared" si="111"/>
        <v>#NUM!</v>
      </c>
      <c r="CE180" s="3" t="e">
        <f t="shared" si="112"/>
        <v>#NUM!</v>
      </c>
      <c r="CF180" s="3" t="e">
        <f t="shared" si="113"/>
        <v>#NUM!</v>
      </c>
      <c r="CG180" s="3" t="e">
        <f t="shared" si="114"/>
        <v>#NUM!</v>
      </c>
      <c r="CH180" s="3" t="e">
        <f t="shared" si="115"/>
        <v>#NUM!</v>
      </c>
      <c r="CI180" s="3" t="e">
        <f t="shared" si="116"/>
        <v>#NUM!</v>
      </c>
      <c r="CJ180" s="3" t="e">
        <f t="shared" si="117"/>
        <v>#NUM!</v>
      </c>
    </row>
    <row r="181" spans="2:88" x14ac:dyDescent="0.15">
      <c r="B181" s="3" t="s">
        <v>938</v>
      </c>
      <c r="C181" s="3" t="s">
        <v>593</v>
      </c>
      <c r="D181" s="3" t="s">
        <v>43</v>
      </c>
      <c r="E181" s="3" t="s">
        <v>594</v>
      </c>
      <c r="F181" s="14" t="s">
        <v>707</v>
      </c>
      <c r="G181" s="3" t="s">
        <v>45</v>
      </c>
      <c r="H181" s="3" t="s">
        <v>53</v>
      </c>
      <c r="I181" s="4"/>
      <c r="J181" s="4"/>
      <c r="K181" s="4"/>
      <c r="L181" s="4"/>
      <c r="M181" s="4"/>
      <c r="N181" s="4"/>
      <c r="O181" s="4"/>
      <c r="P181" s="4"/>
      <c r="Q181" s="4">
        <v>61.74</v>
      </c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>
        <v>26.23</v>
      </c>
      <c r="AL181" s="4"/>
      <c r="AM181" s="4"/>
      <c r="AN181" s="4"/>
      <c r="AO181" s="4"/>
      <c r="AP181" s="4"/>
      <c r="AQ181" s="4">
        <v>9.36</v>
      </c>
      <c r="AR181" s="4">
        <v>19.28</v>
      </c>
      <c r="AS181" s="4">
        <v>13.86</v>
      </c>
      <c r="AT181" s="4"/>
      <c r="AU181" s="4">
        <v>11.45</v>
      </c>
      <c r="AX181" s="3" t="e">
        <f t="shared" si="79"/>
        <v>#NUM!</v>
      </c>
      <c r="AY181" s="3" t="e">
        <f t="shared" si="80"/>
        <v>#NUM!</v>
      </c>
      <c r="AZ181" s="3" t="e">
        <f t="shared" si="81"/>
        <v>#NUM!</v>
      </c>
      <c r="BA181" s="3" t="e">
        <f t="shared" si="82"/>
        <v>#NUM!</v>
      </c>
      <c r="BB181" s="3" t="e">
        <f t="shared" si="83"/>
        <v>#NUM!</v>
      </c>
      <c r="BC181" s="3" t="e">
        <f t="shared" si="84"/>
        <v>#NUM!</v>
      </c>
      <c r="BD181" s="3" t="e">
        <f t="shared" si="85"/>
        <v>#NUM!</v>
      </c>
      <c r="BE181" s="3" t="e">
        <f t="shared" si="86"/>
        <v>#NUM!</v>
      </c>
      <c r="BF181" s="3">
        <f t="shared" si="87"/>
        <v>1.7905666251460766</v>
      </c>
      <c r="BG181" s="3" t="e">
        <f t="shared" si="88"/>
        <v>#NUM!</v>
      </c>
      <c r="BH181" s="3" t="e">
        <f t="shared" si="89"/>
        <v>#NUM!</v>
      </c>
      <c r="BI181" s="3" t="e">
        <f t="shared" si="90"/>
        <v>#NUM!</v>
      </c>
      <c r="BJ181" s="3" t="e">
        <f t="shared" si="91"/>
        <v>#NUM!</v>
      </c>
      <c r="BK181" s="3" t="e">
        <f t="shared" si="92"/>
        <v>#NUM!</v>
      </c>
      <c r="BL181" s="3" t="e">
        <f t="shared" si="93"/>
        <v>#NUM!</v>
      </c>
      <c r="BM181" s="3" t="e">
        <f t="shared" si="94"/>
        <v>#NUM!</v>
      </c>
      <c r="BN181" s="3" t="e">
        <f t="shared" si="95"/>
        <v>#NUM!</v>
      </c>
      <c r="BO181" s="3" t="e">
        <f t="shared" si="96"/>
        <v>#NUM!</v>
      </c>
      <c r="BP181" s="3" t="e">
        <f t="shared" si="97"/>
        <v>#NUM!</v>
      </c>
      <c r="BQ181" s="3" t="e">
        <f t="shared" si="98"/>
        <v>#NUM!</v>
      </c>
      <c r="BR181" s="3" t="e">
        <f t="shared" si="99"/>
        <v>#NUM!</v>
      </c>
      <c r="BS181" s="3" t="e">
        <f t="shared" si="100"/>
        <v>#NUM!</v>
      </c>
      <c r="BT181" s="3" t="e">
        <f t="shared" si="101"/>
        <v>#NUM!</v>
      </c>
      <c r="BU181" s="3" t="e">
        <f t="shared" si="102"/>
        <v>#NUM!</v>
      </c>
      <c r="BV181" s="3" t="e">
        <f t="shared" si="103"/>
        <v>#NUM!</v>
      </c>
      <c r="BW181" s="3" t="e">
        <f t="shared" si="104"/>
        <v>#NUM!</v>
      </c>
      <c r="BX181" s="3" t="e">
        <f t="shared" si="105"/>
        <v>#NUM!</v>
      </c>
      <c r="BY181" s="3" t="e">
        <f t="shared" si="106"/>
        <v>#NUM!</v>
      </c>
      <c r="BZ181" s="3">
        <f t="shared" si="107"/>
        <v>1.4187982905903536</v>
      </c>
      <c r="CA181" s="3" t="e">
        <f t="shared" si="108"/>
        <v>#NUM!</v>
      </c>
      <c r="CB181" s="3" t="e">
        <f t="shared" si="109"/>
        <v>#NUM!</v>
      </c>
      <c r="CC181" s="3" t="e">
        <f t="shared" si="110"/>
        <v>#NUM!</v>
      </c>
      <c r="CD181" s="3" t="e">
        <f t="shared" si="111"/>
        <v>#NUM!</v>
      </c>
      <c r="CE181" s="3" t="e">
        <f t="shared" si="112"/>
        <v>#NUM!</v>
      </c>
      <c r="CF181" s="3">
        <f t="shared" si="113"/>
        <v>0.97127584873810524</v>
      </c>
      <c r="CG181" s="3">
        <f t="shared" si="114"/>
        <v>1.2851070295668119</v>
      </c>
      <c r="CH181" s="3">
        <f t="shared" si="115"/>
        <v>1.1417632302757879</v>
      </c>
      <c r="CI181" s="3" t="e">
        <f t="shared" si="116"/>
        <v>#NUM!</v>
      </c>
      <c r="CJ181" s="3">
        <f t="shared" si="117"/>
        <v>1.0588054866759067</v>
      </c>
    </row>
    <row r="182" spans="2:88" x14ac:dyDescent="0.15">
      <c r="B182" s="3" t="s">
        <v>938</v>
      </c>
      <c r="C182" s="3" t="s">
        <v>574</v>
      </c>
      <c r="D182" s="1" t="s">
        <v>43</v>
      </c>
      <c r="E182" s="1" t="s">
        <v>575</v>
      </c>
      <c r="F182" s="16" t="s">
        <v>705</v>
      </c>
      <c r="G182" s="1" t="s">
        <v>39</v>
      </c>
      <c r="H182" s="1" t="s">
        <v>576</v>
      </c>
      <c r="I182" s="4">
        <v>185</v>
      </c>
      <c r="J182" s="4">
        <v>191.27</v>
      </c>
      <c r="K182" s="4">
        <v>180.88</v>
      </c>
      <c r="L182" s="4">
        <v>159.71</v>
      </c>
      <c r="M182" s="4">
        <v>156.33000000000001</v>
      </c>
      <c r="N182" s="4">
        <v>166.55</v>
      </c>
      <c r="O182" s="4">
        <v>96.22</v>
      </c>
      <c r="P182" s="4">
        <v>87.88</v>
      </c>
      <c r="Q182" s="4">
        <v>71.72</v>
      </c>
      <c r="R182" s="4">
        <v>55.56</v>
      </c>
      <c r="S182" s="4">
        <v>80.72</v>
      </c>
      <c r="T182" s="4">
        <v>35.54</v>
      </c>
      <c r="U182" s="4">
        <v>19.760000000000002</v>
      </c>
      <c r="V182" s="4">
        <v>35.69</v>
      </c>
      <c r="W182" s="4">
        <v>17.55</v>
      </c>
      <c r="X182" s="4">
        <v>41.51</v>
      </c>
      <c r="Y182" s="4">
        <v>15.83</v>
      </c>
      <c r="Z182" s="4">
        <v>52.98</v>
      </c>
      <c r="AA182" s="4">
        <v>11.73</v>
      </c>
      <c r="AB182" s="4">
        <v>135.38999999999999</v>
      </c>
      <c r="AC182" s="4">
        <v>116.04</v>
      </c>
      <c r="AD182" s="4">
        <v>94.5</v>
      </c>
      <c r="AE182" s="4">
        <v>63.18</v>
      </c>
      <c r="AF182" s="4">
        <v>30.94</v>
      </c>
      <c r="AG182" s="4">
        <v>50.92</v>
      </c>
      <c r="AH182" s="4">
        <v>72.790000000000006</v>
      </c>
      <c r="AI182" s="4"/>
      <c r="AJ182" s="4"/>
      <c r="AL182" s="4"/>
      <c r="AM182" s="4"/>
      <c r="AN182" s="4"/>
      <c r="AO182" s="4"/>
      <c r="AP182" s="4"/>
      <c r="AQ182" s="4">
        <v>12.29</v>
      </c>
      <c r="AR182" s="4">
        <v>21.16</v>
      </c>
      <c r="AS182" s="4">
        <v>16.37</v>
      </c>
      <c r="AT182" s="4"/>
      <c r="AU182" s="4">
        <v>14.71</v>
      </c>
      <c r="AX182" s="3">
        <f t="shared" si="79"/>
        <v>2.2671717284030137</v>
      </c>
      <c r="AY182" s="3">
        <f t="shared" si="80"/>
        <v>2.2816468578675142</v>
      </c>
      <c r="AZ182" s="3">
        <f t="shared" si="81"/>
        <v>2.2573905493373032</v>
      </c>
      <c r="BA182" s="3">
        <f t="shared" si="82"/>
        <v>2.203332109681706</v>
      </c>
      <c r="BB182" s="3">
        <f t="shared" si="83"/>
        <v>2.1940423278864234</v>
      </c>
      <c r="BC182" s="3">
        <f t="shared" si="84"/>
        <v>2.2215446370271956</v>
      </c>
      <c r="BD182" s="3">
        <f t="shared" si="85"/>
        <v>1.9832653525665453</v>
      </c>
      <c r="BE182" s="3">
        <f t="shared" si="86"/>
        <v>1.9438900482484727</v>
      </c>
      <c r="BF182" s="3">
        <f t="shared" si="87"/>
        <v>1.8556402808901453</v>
      </c>
      <c r="BG182" s="3">
        <f t="shared" si="88"/>
        <v>1.744762237065578</v>
      </c>
      <c r="BH182" s="3">
        <f t="shared" si="89"/>
        <v>1.9069811532288541</v>
      </c>
      <c r="BI182" s="3">
        <f t="shared" si="90"/>
        <v>1.5507174234692827</v>
      </c>
      <c r="BJ182" s="3">
        <f t="shared" si="91"/>
        <v>1.2957869402516093</v>
      </c>
      <c r="BK182" s="3">
        <f t="shared" si="92"/>
        <v>1.5525465479556604</v>
      </c>
      <c r="BL182" s="3">
        <f t="shared" si="93"/>
        <v>1.2442771208018428</v>
      </c>
      <c r="BM182" s="3">
        <f t="shared" si="94"/>
        <v>1.6181527333785195</v>
      </c>
      <c r="BN182" s="3">
        <f t="shared" si="95"/>
        <v>1.199480914862356</v>
      </c>
      <c r="BO182" s="3">
        <f t="shared" si="96"/>
        <v>1.7241119539612122</v>
      </c>
      <c r="BP182" s="3">
        <f t="shared" si="97"/>
        <v>1.0692980121155293</v>
      </c>
      <c r="BQ182" s="3">
        <f t="shared" si="98"/>
        <v>2.1315865882398084</v>
      </c>
      <c r="BR182" s="3">
        <f t="shared" si="99"/>
        <v>2.0646077201306263</v>
      </c>
      <c r="BS182" s="3">
        <f t="shared" si="100"/>
        <v>1.975431808509263</v>
      </c>
      <c r="BT182" s="3">
        <f t="shared" si="101"/>
        <v>1.8005796215691301</v>
      </c>
      <c r="BU182" s="3">
        <f t="shared" si="102"/>
        <v>1.4905203093633488</v>
      </c>
      <c r="BV182" s="3">
        <f t="shared" si="103"/>
        <v>1.7068883949816178</v>
      </c>
      <c r="BW182" s="3">
        <f t="shared" si="104"/>
        <v>1.8620717193799943</v>
      </c>
      <c r="BX182" s="3" t="e">
        <f t="shared" si="105"/>
        <v>#NUM!</v>
      </c>
      <c r="BY182" s="3" t="e">
        <f t="shared" si="106"/>
        <v>#NUM!</v>
      </c>
      <c r="BZ182" s="3" t="e">
        <f t="shared" si="107"/>
        <v>#NUM!</v>
      </c>
      <c r="CA182" s="3" t="e">
        <f t="shared" si="108"/>
        <v>#NUM!</v>
      </c>
      <c r="CB182" s="3" t="e">
        <f t="shared" si="109"/>
        <v>#NUM!</v>
      </c>
      <c r="CC182" s="3" t="e">
        <f t="shared" si="110"/>
        <v>#NUM!</v>
      </c>
      <c r="CD182" s="3" t="e">
        <f t="shared" si="111"/>
        <v>#NUM!</v>
      </c>
      <c r="CE182" s="3" t="e">
        <f t="shared" si="112"/>
        <v>#NUM!</v>
      </c>
      <c r="CF182" s="3">
        <f t="shared" si="113"/>
        <v>1.0895518828864541</v>
      </c>
      <c r="CG182" s="3">
        <f t="shared" si="114"/>
        <v>1.3255156633631482</v>
      </c>
      <c r="CH182" s="3">
        <f t="shared" si="115"/>
        <v>1.2140486794119414</v>
      </c>
      <c r="CI182" s="3" t="e">
        <f t="shared" si="116"/>
        <v>#NUM!</v>
      </c>
      <c r="CJ182" s="3">
        <f t="shared" si="117"/>
        <v>1.1676126727275302</v>
      </c>
    </row>
    <row r="183" spans="2:88" x14ac:dyDescent="0.15">
      <c r="B183" s="3" t="s">
        <v>938</v>
      </c>
      <c r="C183" s="1" t="s">
        <v>629</v>
      </c>
      <c r="D183" s="1" t="s">
        <v>43</v>
      </c>
      <c r="E183" s="3" t="s">
        <v>630</v>
      </c>
      <c r="F183" s="14" t="s">
        <v>705</v>
      </c>
      <c r="G183" s="1" t="s">
        <v>90</v>
      </c>
      <c r="H183" s="1" t="s">
        <v>916</v>
      </c>
      <c r="I183" s="4">
        <v>177.86</v>
      </c>
      <c r="J183" s="4">
        <v>181.94</v>
      </c>
      <c r="K183" s="4">
        <v>172.4</v>
      </c>
      <c r="L183" s="4">
        <v>154.33000000000001</v>
      </c>
      <c r="M183" s="4">
        <v>148.4</v>
      </c>
      <c r="N183" s="4">
        <v>158.04</v>
      </c>
      <c r="O183" s="4">
        <v>89.75</v>
      </c>
      <c r="P183" s="4">
        <v>78.87</v>
      </c>
      <c r="Q183" s="4">
        <v>66.13</v>
      </c>
      <c r="R183" s="4"/>
      <c r="S183" s="4">
        <v>84.73</v>
      </c>
      <c r="T183" s="4">
        <v>33.96</v>
      </c>
      <c r="U183" s="4">
        <v>16.21</v>
      </c>
      <c r="V183" s="4"/>
      <c r="W183" s="4"/>
      <c r="X183" s="4"/>
      <c r="Y183" s="4"/>
      <c r="Z183" s="4">
        <v>53.66</v>
      </c>
      <c r="AA183" s="4">
        <v>12.11</v>
      </c>
      <c r="AB183" s="4">
        <v>130.76</v>
      </c>
      <c r="AC183" s="4"/>
      <c r="AD183" s="4">
        <v>92.09</v>
      </c>
      <c r="AE183" s="4">
        <v>65.91</v>
      </c>
      <c r="AF183" s="4">
        <v>32.950000000000003</v>
      </c>
      <c r="AG183" s="4">
        <v>49.26</v>
      </c>
      <c r="AH183" s="4">
        <v>71.14</v>
      </c>
      <c r="AI183" s="4">
        <v>76.72</v>
      </c>
      <c r="AJ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X183" s="3">
        <f t="shared" si="79"/>
        <v>2.2500782879796448</v>
      </c>
      <c r="AY183" s="3">
        <f t="shared" si="80"/>
        <v>2.2599281903747528</v>
      </c>
      <c r="AZ183" s="3">
        <f t="shared" si="81"/>
        <v>2.236537261488694</v>
      </c>
      <c r="BA183" s="3">
        <f t="shared" si="82"/>
        <v>2.1884503561865851</v>
      </c>
      <c r="BB183" s="3">
        <f t="shared" si="83"/>
        <v>2.1714339009430081</v>
      </c>
      <c r="BC183" s="3">
        <f t="shared" si="84"/>
        <v>2.1987670210094086</v>
      </c>
      <c r="BD183" s="3">
        <f t="shared" si="85"/>
        <v>1.9530344572503568</v>
      </c>
      <c r="BE183" s="3">
        <f t="shared" si="86"/>
        <v>1.8969118408260253</v>
      </c>
      <c r="BF183" s="3">
        <f t="shared" si="87"/>
        <v>1.8203985227039816</v>
      </c>
      <c r="BG183" s="3" t="e">
        <f t="shared" si="88"/>
        <v>#NUM!</v>
      </c>
      <c r="BH183" s="3">
        <f t="shared" si="89"/>
        <v>1.9280372064068829</v>
      </c>
      <c r="BI183" s="3">
        <f t="shared" si="90"/>
        <v>1.5309676815719151</v>
      </c>
      <c r="BJ183" s="3">
        <f t="shared" si="91"/>
        <v>1.2097830148485149</v>
      </c>
      <c r="BK183" s="3" t="e">
        <f t="shared" si="92"/>
        <v>#NUM!</v>
      </c>
      <c r="BL183" s="3" t="e">
        <f t="shared" si="93"/>
        <v>#NUM!</v>
      </c>
      <c r="BM183" s="3" t="e">
        <f t="shared" si="94"/>
        <v>#NUM!</v>
      </c>
      <c r="BN183" s="3" t="e">
        <f t="shared" si="95"/>
        <v>#NUM!</v>
      </c>
      <c r="BO183" s="3">
        <f t="shared" si="96"/>
        <v>1.7296506683359201</v>
      </c>
      <c r="BP183" s="3">
        <f t="shared" si="97"/>
        <v>1.0831441431430522</v>
      </c>
      <c r="BQ183" s="3">
        <f t="shared" si="98"/>
        <v>2.1164749119083313</v>
      </c>
      <c r="BR183" s="3" t="e">
        <f t="shared" si="99"/>
        <v>#NUM!</v>
      </c>
      <c r="BS183" s="3">
        <f t="shared" si="100"/>
        <v>1.9642124729698192</v>
      </c>
      <c r="BT183" s="3">
        <f t="shared" si="101"/>
        <v>1.8189513116401728</v>
      </c>
      <c r="BU183" s="3">
        <f t="shared" si="102"/>
        <v>1.5178554189300286</v>
      </c>
      <c r="BV183" s="3">
        <f t="shared" si="103"/>
        <v>1.6924944075030843</v>
      </c>
      <c r="BW183" s="3">
        <f t="shared" si="104"/>
        <v>1.8521138608497616</v>
      </c>
      <c r="BX183" s="3">
        <f t="shared" si="105"/>
        <v>1.8849085941626071</v>
      </c>
      <c r="BY183" s="3" t="e">
        <f t="shared" si="106"/>
        <v>#NUM!</v>
      </c>
      <c r="BZ183" s="3" t="e">
        <f t="shared" si="107"/>
        <v>#NUM!</v>
      </c>
      <c r="CA183" s="3" t="e">
        <f t="shared" si="108"/>
        <v>#NUM!</v>
      </c>
      <c r="CB183" s="3" t="e">
        <f t="shared" si="109"/>
        <v>#NUM!</v>
      </c>
      <c r="CC183" s="3" t="e">
        <f t="shared" si="110"/>
        <v>#NUM!</v>
      </c>
      <c r="CD183" s="3" t="e">
        <f t="shared" si="111"/>
        <v>#NUM!</v>
      </c>
      <c r="CE183" s="3" t="e">
        <f t="shared" si="112"/>
        <v>#NUM!</v>
      </c>
      <c r="CF183" s="3" t="e">
        <f t="shared" si="113"/>
        <v>#NUM!</v>
      </c>
      <c r="CG183" s="3" t="e">
        <f t="shared" si="114"/>
        <v>#NUM!</v>
      </c>
      <c r="CH183" s="3" t="e">
        <f t="shared" si="115"/>
        <v>#NUM!</v>
      </c>
      <c r="CI183" s="3" t="e">
        <f t="shared" si="116"/>
        <v>#NUM!</v>
      </c>
      <c r="CJ183" s="3" t="e">
        <f t="shared" si="117"/>
        <v>#NUM!</v>
      </c>
    </row>
    <row r="184" spans="2:88" x14ac:dyDescent="0.15">
      <c r="B184" s="3" t="s">
        <v>938</v>
      </c>
      <c r="C184" s="1" t="s">
        <v>631</v>
      </c>
      <c r="D184" s="1" t="s">
        <v>43</v>
      </c>
      <c r="E184" s="3" t="s">
        <v>632</v>
      </c>
      <c r="F184" s="14" t="s">
        <v>712</v>
      </c>
      <c r="G184" s="1" t="s">
        <v>90</v>
      </c>
      <c r="H184" s="1" t="s">
        <v>40</v>
      </c>
      <c r="I184" s="4">
        <v>181.56</v>
      </c>
      <c r="J184" s="4">
        <v>187.78</v>
      </c>
      <c r="K184" s="4">
        <v>178.96</v>
      </c>
      <c r="L184" s="4">
        <v>156.6</v>
      </c>
      <c r="M184" s="4">
        <v>152.59</v>
      </c>
      <c r="N184" s="4">
        <v>161.94999999999999</v>
      </c>
      <c r="O184" s="4">
        <v>86.63</v>
      </c>
      <c r="P184" s="4">
        <v>85.95</v>
      </c>
      <c r="Q184" s="4">
        <v>70.27</v>
      </c>
      <c r="R184" s="4">
        <v>54.89</v>
      </c>
      <c r="S184" s="4">
        <v>85.21</v>
      </c>
      <c r="T184" s="4">
        <v>32.54</v>
      </c>
      <c r="U184" s="4">
        <v>18.84</v>
      </c>
      <c r="V184" s="4">
        <v>33.31</v>
      </c>
      <c r="W184" s="4">
        <v>17.510000000000002</v>
      </c>
      <c r="X184" s="4">
        <v>38.950000000000003</v>
      </c>
      <c r="Y184" s="4">
        <v>14.72</v>
      </c>
      <c r="Z184" s="4">
        <v>53.49</v>
      </c>
      <c r="AA184" s="4">
        <v>11.74</v>
      </c>
      <c r="AB184" s="4">
        <v>132.5</v>
      </c>
      <c r="AC184" s="4">
        <v>111.83</v>
      </c>
      <c r="AD184" s="4">
        <v>90.7</v>
      </c>
      <c r="AE184" s="4">
        <v>60.52</v>
      </c>
      <c r="AF184" s="4">
        <v>33.840000000000003</v>
      </c>
      <c r="AG184" s="4">
        <v>49.72</v>
      </c>
      <c r="AH184" s="4">
        <v>69.59</v>
      </c>
      <c r="AI184" s="4">
        <v>75.34</v>
      </c>
      <c r="AJ184" s="4">
        <v>177.43</v>
      </c>
      <c r="AK184" s="4">
        <v>30.69</v>
      </c>
      <c r="AL184" s="4">
        <v>12.17</v>
      </c>
      <c r="AM184" s="4"/>
      <c r="AN184" s="4"/>
      <c r="AO184" s="4">
        <v>15.18</v>
      </c>
      <c r="AP184" s="4">
        <v>15.76</v>
      </c>
      <c r="AQ184" s="4"/>
      <c r="AR184" s="4"/>
      <c r="AS184" s="4"/>
      <c r="AT184" s="4"/>
      <c r="AU184" s="4"/>
      <c r="AX184" s="3">
        <f t="shared" si="79"/>
        <v>2.2590201740708116</v>
      </c>
      <c r="AY184" s="3">
        <f t="shared" si="80"/>
        <v>2.2736493347236046</v>
      </c>
      <c r="AZ184" s="3">
        <f t="shared" si="81"/>
        <v>2.2527559710885732</v>
      </c>
      <c r="BA184" s="3">
        <f t="shared" si="82"/>
        <v>2.1947917577219247</v>
      </c>
      <c r="BB184" s="3">
        <f t="shared" si="83"/>
        <v>2.1835260730217216</v>
      </c>
      <c r="BC184" s="3">
        <f t="shared" si="84"/>
        <v>2.2093809523461956</v>
      </c>
      <c r="BD184" s="3">
        <f t="shared" si="85"/>
        <v>1.937668314399005</v>
      </c>
      <c r="BE184" s="3">
        <f t="shared" si="86"/>
        <v>1.9342458810230712</v>
      </c>
      <c r="BF184" s="3">
        <f t="shared" si="87"/>
        <v>1.8467699535372188</v>
      </c>
      <c r="BG184" s="3">
        <f t="shared" si="88"/>
        <v>1.7394932307816149</v>
      </c>
      <c r="BH184" s="3">
        <f t="shared" si="89"/>
        <v>1.9304905653062696</v>
      </c>
      <c r="BI184" s="3">
        <f t="shared" si="90"/>
        <v>1.51241754860084</v>
      </c>
      <c r="BJ184" s="3">
        <f t="shared" si="91"/>
        <v>1.2750808984568585</v>
      </c>
      <c r="BK184" s="3">
        <f t="shared" si="92"/>
        <v>1.5225746326911769</v>
      </c>
      <c r="BL184" s="3">
        <f t="shared" si="93"/>
        <v>1.2432861460834461</v>
      </c>
      <c r="BM184" s="3">
        <f t="shared" si="94"/>
        <v>1.5905074620085833</v>
      </c>
      <c r="BN184" s="3">
        <f t="shared" si="95"/>
        <v>1.1679078100014801</v>
      </c>
      <c r="BO184" s="3">
        <f t="shared" si="96"/>
        <v>1.7282725978950171</v>
      </c>
      <c r="BP184" s="3">
        <f t="shared" si="97"/>
        <v>1.0696680969115957</v>
      </c>
      <c r="BQ184" s="3">
        <f t="shared" si="98"/>
        <v>2.1222158782728267</v>
      </c>
      <c r="BR184" s="3">
        <f t="shared" si="99"/>
        <v>2.0485583248984818</v>
      </c>
      <c r="BS184" s="3">
        <f t="shared" si="100"/>
        <v>1.9576072870600953</v>
      </c>
      <c r="BT184" s="3">
        <f t="shared" si="101"/>
        <v>1.7818989193511492</v>
      </c>
      <c r="BU184" s="3">
        <f t="shared" si="102"/>
        <v>1.529430354366986</v>
      </c>
      <c r="BV184" s="3">
        <f t="shared" si="103"/>
        <v>1.6965311199696071</v>
      </c>
      <c r="BW184" s="3">
        <f t="shared" si="104"/>
        <v>1.8425468364950151</v>
      </c>
      <c r="BX184" s="3">
        <f t="shared" si="105"/>
        <v>1.8770256158672489</v>
      </c>
      <c r="BY184" s="3">
        <f t="shared" si="106"/>
        <v>2.2490270525471865</v>
      </c>
      <c r="BZ184" s="3">
        <f t="shared" si="107"/>
        <v>1.4869968884318225</v>
      </c>
      <c r="CA184" s="3">
        <f t="shared" si="108"/>
        <v>1.085290578230065</v>
      </c>
      <c r="CB184" s="3" t="e">
        <f t="shared" si="109"/>
        <v>#NUM!</v>
      </c>
      <c r="CC184" s="3" t="e">
        <f t="shared" si="110"/>
        <v>#NUM!</v>
      </c>
      <c r="CD184" s="3">
        <f t="shared" si="111"/>
        <v>1.1812717715594616</v>
      </c>
      <c r="CE184" s="3">
        <f t="shared" si="112"/>
        <v>1.1975562131535364</v>
      </c>
      <c r="CF184" s="3" t="e">
        <f t="shared" si="113"/>
        <v>#NUM!</v>
      </c>
      <c r="CG184" s="3" t="e">
        <f t="shared" si="114"/>
        <v>#NUM!</v>
      </c>
      <c r="CH184" s="3" t="e">
        <f t="shared" si="115"/>
        <v>#NUM!</v>
      </c>
      <c r="CI184" s="3" t="e">
        <f t="shared" si="116"/>
        <v>#NUM!</v>
      </c>
      <c r="CJ184" s="3" t="e">
        <f t="shared" si="117"/>
        <v>#NUM!</v>
      </c>
    </row>
    <row r="185" spans="2:88" x14ac:dyDescent="0.15">
      <c r="B185" s="1" t="s">
        <v>939</v>
      </c>
      <c r="C185" s="3" t="s">
        <v>423</v>
      </c>
      <c r="D185" s="1" t="s">
        <v>43</v>
      </c>
      <c r="E185" s="1" t="s">
        <v>424</v>
      </c>
      <c r="F185" s="16" t="s">
        <v>702</v>
      </c>
      <c r="G185" s="1" t="s">
        <v>39</v>
      </c>
      <c r="H185" s="1" t="s">
        <v>53</v>
      </c>
      <c r="I185" s="4">
        <v>176.9</v>
      </c>
      <c r="J185" s="4">
        <v>186.99</v>
      </c>
      <c r="K185" s="4">
        <v>172.53</v>
      </c>
      <c r="L185" s="4">
        <v>152</v>
      </c>
      <c r="M185" s="4">
        <v>147.56</v>
      </c>
      <c r="N185" s="4">
        <v>161.85</v>
      </c>
      <c r="O185" s="4">
        <v>88.31</v>
      </c>
      <c r="P185" s="4">
        <v>82.4</v>
      </c>
      <c r="Q185" s="4">
        <v>65.55</v>
      </c>
      <c r="R185" s="4">
        <v>53.15</v>
      </c>
      <c r="S185" s="4">
        <v>78.97</v>
      </c>
      <c r="T185" s="4">
        <v>31.99</v>
      </c>
      <c r="U185" s="4">
        <v>19.18</v>
      </c>
      <c r="V185" s="4">
        <v>31.56</v>
      </c>
      <c r="W185" s="4">
        <v>16.82</v>
      </c>
      <c r="X185" s="4">
        <v>37.82</v>
      </c>
      <c r="Y185" s="4">
        <v>16.03</v>
      </c>
      <c r="Z185" s="4">
        <v>52.02</v>
      </c>
      <c r="AA185" s="4">
        <v>12.11</v>
      </c>
      <c r="AB185" s="4">
        <v>129.36000000000001</v>
      </c>
      <c r="AC185" s="4">
        <v>110.9</v>
      </c>
      <c r="AD185" s="4">
        <v>90.66</v>
      </c>
      <c r="AE185" s="4">
        <v>63.35</v>
      </c>
      <c r="AF185" s="4">
        <v>31.64</v>
      </c>
      <c r="AG185" s="4">
        <v>48.13</v>
      </c>
      <c r="AH185" s="4">
        <v>70.38</v>
      </c>
      <c r="AI185" s="4">
        <v>76.31</v>
      </c>
      <c r="AJ185" s="4">
        <v>169.14</v>
      </c>
      <c r="AK185" s="4">
        <v>28.45</v>
      </c>
      <c r="AL185" s="4">
        <v>11.52</v>
      </c>
      <c r="AM185" s="4"/>
      <c r="AN185" s="4">
        <v>14.7</v>
      </c>
      <c r="AO185" s="4">
        <v>13.14</v>
      </c>
      <c r="AP185" s="4">
        <v>15.86</v>
      </c>
      <c r="AQ185" s="4">
        <v>11.51</v>
      </c>
      <c r="AR185" s="4">
        <v>20.53</v>
      </c>
      <c r="AS185" s="4">
        <v>15.09</v>
      </c>
      <c r="AT185" s="4">
        <v>21.26</v>
      </c>
      <c r="AU185" s="4">
        <v>12.73</v>
      </c>
      <c r="AX185" s="3">
        <f t="shared" si="79"/>
        <v>2.2477278329097232</v>
      </c>
      <c r="AY185" s="3">
        <f t="shared" si="80"/>
        <v>2.2718183816116611</v>
      </c>
      <c r="AZ185" s="3">
        <f t="shared" si="81"/>
        <v>2.2368646223173876</v>
      </c>
      <c r="BA185" s="3">
        <f t="shared" si="82"/>
        <v>2.1818435879447726</v>
      </c>
      <c r="BB185" s="3">
        <f t="shared" si="83"/>
        <v>2.1689686465547657</v>
      </c>
      <c r="BC185" s="3">
        <f t="shared" si="84"/>
        <v>2.209112703738592</v>
      </c>
      <c r="BD185" s="3">
        <f t="shared" si="85"/>
        <v>1.946009884765765</v>
      </c>
      <c r="BE185" s="3">
        <f t="shared" si="86"/>
        <v>1.9159272116971158</v>
      </c>
      <c r="BF185" s="3">
        <f t="shared" si="87"/>
        <v>1.8165726960261031</v>
      </c>
      <c r="BG185" s="3">
        <f t="shared" si="88"/>
        <v>1.7255032688593155</v>
      </c>
      <c r="BH185" s="3">
        <f t="shared" si="89"/>
        <v>1.8974621380130632</v>
      </c>
      <c r="BI185" s="3">
        <f t="shared" si="90"/>
        <v>1.5050142400841071</v>
      </c>
      <c r="BJ185" s="3">
        <f t="shared" si="91"/>
        <v>1.2828486028346449</v>
      </c>
      <c r="BK185" s="3">
        <f t="shared" si="92"/>
        <v>1.4991369945373827</v>
      </c>
      <c r="BL185" s="3">
        <f t="shared" si="93"/>
        <v>1.2258259914618934</v>
      </c>
      <c r="BM185" s="3">
        <f t="shared" si="94"/>
        <v>1.5777215245090208</v>
      </c>
      <c r="BN185" s="3">
        <f t="shared" si="95"/>
        <v>1.2049335223541449</v>
      </c>
      <c r="BO185" s="3">
        <f t="shared" si="96"/>
        <v>1.716170347859854</v>
      </c>
      <c r="BP185" s="3">
        <f t="shared" si="97"/>
        <v>1.0831441431430522</v>
      </c>
      <c r="BQ185" s="3">
        <f t="shared" si="98"/>
        <v>2.1118000068983447</v>
      </c>
      <c r="BR185" s="3">
        <f t="shared" si="99"/>
        <v>2.0449315461491602</v>
      </c>
      <c r="BS185" s="3">
        <f t="shared" si="100"/>
        <v>1.957415714722669</v>
      </c>
      <c r="BT185" s="3">
        <f t="shared" si="101"/>
        <v>1.8017466192194602</v>
      </c>
      <c r="BU185" s="3">
        <f t="shared" si="102"/>
        <v>1.5002364748256389</v>
      </c>
      <c r="BV185" s="3">
        <f t="shared" si="103"/>
        <v>1.6824158616773586</v>
      </c>
      <c r="BW185" s="3">
        <f t="shared" si="104"/>
        <v>1.8474492624991727</v>
      </c>
      <c r="BX185" s="3">
        <f t="shared" si="105"/>
        <v>1.8825814535544512</v>
      </c>
      <c r="BY185" s="3">
        <f t="shared" si="106"/>
        <v>2.2282463262552459</v>
      </c>
      <c r="BZ185" s="3">
        <f t="shared" si="107"/>
        <v>1.4540822707310899</v>
      </c>
      <c r="CA185" s="3">
        <f t="shared" si="108"/>
        <v>1.0614524790871933</v>
      </c>
      <c r="CB185" s="3" t="e">
        <f t="shared" si="109"/>
        <v>#NUM!</v>
      </c>
      <c r="CC185" s="3">
        <f t="shared" si="110"/>
        <v>1.167317334748176</v>
      </c>
      <c r="CD185" s="3">
        <f t="shared" si="111"/>
        <v>1.1185953652237619</v>
      </c>
      <c r="CE185" s="3">
        <f t="shared" si="112"/>
        <v>1.2003031829815849</v>
      </c>
      <c r="CF185" s="3">
        <f t="shared" si="113"/>
        <v>1.0610753236297918</v>
      </c>
      <c r="CG185" s="3">
        <f t="shared" si="114"/>
        <v>1.3123889493705918</v>
      </c>
      <c r="CH185" s="3">
        <f t="shared" si="115"/>
        <v>1.1786892397755899</v>
      </c>
      <c r="CI185" s="3">
        <f t="shared" si="116"/>
        <v>1.327563260187278</v>
      </c>
      <c r="CJ185" s="3">
        <f t="shared" si="117"/>
        <v>1.1048284036536553</v>
      </c>
    </row>
    <row r="186" spans="2:88" x14ac:dyDescent="0.15">
      <c r="B186" s="1" t="s">
        <v>939</v>
      </c>
      <c r="C186" s="3" t="s">
        <v>426</v>
      </c>
      <c r="D186" s="1" t="s">
        <v>43</v>
      </c>
      <c r="E186" s="1" t="s">
        <v>424</v>
      </c>
      <c r="F186" s="16" t="s">
        <v>702</v>
      </c>
      <c r="G186" s="1" t="s">
        <v>39</v>
      </c>
      <c r="H186" s="1" t="s">
        <v>53</v>
      </c>
      <c r="I186" s="4">
        <v>172.14</v>
      </c>
      <c r="J186" s="4">
        <v>182.09</v>
      </c>
      <c r="K186" s="4">
        <v>168.47</v>
      </c>
      <c r="L186" s="4">
        <v>150.25</v>
      </c>
      <c r="M186" s="4">
        <v>145.72999999999999</v>
      </c>
      <c r="N186" s="4">
        <v>158.85</v>
      </c>
      <c r="O186" s="4">
        <v>87.92</v>
      </c>
      <c r="P186" s="4">
        <v>78.87</v>
      </c>
      <c r="Q186" s="4">
        <v>63.01</v>
      </c>
      <c r="R186" s="4">
        <v>51.91</v>
      </c>
      <c r="S186" s="4"/>
      <c r="T186" s="4">
        <v>30.8</v>
      </c>
      <c r="U186" s="4">
        <v>16.02</v>
      </c>
      <c r="V186" s="4">
        <v>29.84</v>
      </c>
      <c r="W186" s="4">
        <v>15.04</v>
      </c>
      <c r="X186" s="4">
        <v>35.549999999999997</v>
      </c>
      <c r="Y186" s="4">
        <v>12.75</v>
      </c>
      <c r="Z186" s="4">
        <v>48.74</v>
      </c>
      <c r="AA186" s="4">
        <v>11.5</v>
      </c>
      <c r="AB186" s="4">
        <v>125.85</v>
      </c>
      <c r="AC186" s="4">
        <v>107.67</v>
      </c>
      <c r="AD186" s="4">
        <v>87.22</v>
      </c>
      <c r="AE186" s="4">
        <v>62.1</v>
      </c>
      <c r="AF186" s="4">
        <v>31.86</v>
      </c>
      <c r="AG186" s="4"/>
      <c r="AH186" s="4">
        <v>61.25</v>
      </c>
      <c r="AI186" s="4">
        <v>73.319999999999993</v>
      </c>
      <c r="AJ186" s="4">
        <v>168.31</v>
      </c>
      <c r="AK186" s="4">
        <v>25.46</v>
      </c>
      <c r="AL186" s="4">
        <v>10.83</v>
      </c>
      <c r="AM186" s="4"/>
      <c r="AN186" s="4">
        <v>13.67</v>
      </c>
      <c r="AO186" s="4">
        <v>12.52</v>
      </c>
      <c r="AP186" s="4">
        <v>14.72</v>
      </c>
      <c r="AQ186" s="4">
        <v>9.75</v>
      </c>
      <c r="AR186" s="4">
        <v>19.36</v>
      </c>
      <c r="AS186" s="4">
        <v>13.28</v>
      </c>
      <c r="AT186" s="4">
        <v>20.28</v>
      </c>
      <c r="AU186" s="4">
        <v>11.92</v>
      </c>
      <c r="AX186" s="3">
        <f t="shared" si="79"/>
        <v>2.235881798629642</v>
      </c>
      <c r="AY186" s="3">
        <f t="shared" si="80"/>
        <v>2.2602860959098594</v>
      </c>
      <c r="AZ186" s="3">
        <f t="shared" si="81"/>
        <v>2.2265225758635494</v>
      </c>
      <c r="BA186" s="3">
        <f t="shared" si="82"/>
        <v>2.1768144806747771</v>
      </c>
      <c r="BB186" s="3">
        <f t="shared" si="83"/>
        <v>2.16354896490181</v>
      </c>
      <c r="BC186" s="3">
        <f t="shared" si="84"/>
        <v>2.2009872191631663</v>
      </c>
      <c r="BD186" s="3">
        <f t="shared" si="85"/>
        <v>1.9440876794154343</v>
      </c>
      <c r="BE186" s="3">
        <f t="shared" si="86"/>
        <v>1.8969118408260253</v>
      </c>
      <c r="BF186" s="3">
        <f t="shared" si="87"/>
        <v>1.7994094796151268</v>
      </c>
      <c r="BG186" s="3">
        <f t="shared" si="88"/>
        <v>1.7152510288788492</v>
      </c>
      <c r="BH186" s="3" t="e">
        <f t="shared" si="89"/>
        <v>#NUM!</v>
      </c>
      <c r="BI186" s="3">
        <f t="shared" si="90"/>
        <v>1.4885507165004443</v>
      </c>
      <c r="BJ186" s="3">
        <f t="shared" si="91"/>
        <v>1.2046625117482188</v>
      </c>
      <c r="BK186" s="3">
        <f t="shared" si="92"/>
        <v>1.4747988188006311</v>
      </c>
      <c r="BL186" s="3">
        <f t="shared" si="93"/>
        <v>1.1772478362556233</v>
      </c>
      <c r="BM186" s="3">
        <f t="shared" si="94"/>
        <v>1.5508396050657851</v>
      </c>
      <c r="BN186" s="3">
        <f t="shared" si="95"/>
        <v>1.105510184769974</v>
      </c>
      <c r="BO186" s="3">
        <f t="shared" si="96"/>
        <v>1.6878855248487055</v>
      </c>
      <c r="BP186" s="3">
        <f t="shared" si="97"/>
        <v>1.0606978403536116</v>
      </c>
      <c r="BQ186" s="3">
        <f t="shared" si="98"/>
        <v>2.0998532198843813</v>
      </c>
      <c r="BR186" s="3">
        <f t="shared" si="99"/>
        <v>2.0320947130529023</v>
      </c>
      <c r="BS186" s="3">
        <f t="shared" si="100"/>
        <v>1.9406160823374077</v>
      </c>
      <c r="BT186" s="3">
        <f t="shared" si="101"/>
        <v>1.7930916001765802</v>
      </c>
      <c r="BU186" s="3">
        <f t="shared" si="102"/>
        <v>1.5032457714651126</v>
      </c>
      <c r="BV186" s="3" t="e">
        <f t="shared" si="103"/>
        <v>#NUM!</v>
      </c>
      <c r="BW186" s="3">
        <f t="shared" si="104"/>
        <v>1.7871060930365701</v>
      </c>
      <c r="BX186" s="3">
        <f t="shared" si="105"/>
        <v>1.8652224562901791</v>
      </c>
      <c r="BY186" s="3">
        <f t="shared" si="106"/>
        <v>2.2261099199912739</v>
      </c>
      <c r="BZ186" s="3">
        <f t="shared" si="107"/>
        <v>1.4058583993176366</v>
      </c>
      <c r="CA186" s="3">
        <f t="shared" si="108"/>
        <v>1.0346284566253203</v>
      </c>
      <c r="CB186" s="3" t="e">
        <f t="shared" si="109"/>
        <v>#NUM!</v>
      </c>
      <c r="CC186" s="3">
        <f t="shared" si="110"/>
        <v>1.1357685145678222</v>
      </c>
      <c r="CD186" s="3">
        <f t="shared" si="111"/>
        <v>1.0976043288744108</v>
      </c>
      <c r="CE186" s="3">
        <f t="shared" si="112"/>
        <v>1.1679078100014801</v>
      </c>
      <c r="CF186" s="3">
        <f t="shared" si="113"/>
        <v>0.98900461569853682</v>
      </c>
      <c r="CG186" s="3">
        <f t="shared" si="114"/>
        <v>1.2869053529723748</v>
      </c>
      <c r="CH186" s="3">
        <f t="shared" si="115"/>
        <v>1.1231980750319988</v>
      </c>
      <c r="CI186" s="3">
        <f t="shared" si="116"/>
        <v>1.3070679506612983</v>
      </c>
      <c r="CJ186" s="3">
        <f t="shared" si="117"/>
        <v>1.0762762554042176</v>
      </c>
    </row>
    <row r="187" spans="2:88" x14ac:dyDescent="0.15">
      <c r="B187" s="1" t="s">
        <v>939</v>
      </c>
      <c r="C187" s="3" t="s">
        <v>427</v>
      </c>
      <c r="D187" s="1" t="s">
        <v>43</v>
      </c>
      <c r="E187" s="1" t="s">
        <v>424</v>
      </c>
      <c r="F187" s="16" t="s">
        <v>702</v>
      </c>
      <c r="G187" s="1" t="s">
        <v>39</v>
      </c>
      <c r="H187" s="1" t="s">
        <v>40</v>
      </c>
      <c r="I187" s="4">
        <v>176.16</v>
      </c>
      <c r="J187" s="4">
        <v>182.73</v>
      </c>
      <c r="K187" s="4">
        <v>172.22</v>
      </c>
      <c r="L187" s="4">
        <v>150.68</v>
      </c>
      <c r="M187" s="4">
        <v>146.5</v>
      </c>
      <c r="N187" s="4">
        <v>157.13999999999999</v>
      </c>
      <c r="O187" s="4">
        <v>85.6</v>
      </c>
      <c r="P187" s="4">
        <v>79.05</v>
      </c>
      <c r="Q187" s="4">
        <v>64.95</v>
      </c>
      <c r="R187" s="4">
        <v>52.16</v>
      </c>
      <c r="S187" s="4">
        <v>86.97</v>
      </c>
      <c r="T187" s="4">
        <v>33.01</v>
      </c>
      <c r="U187" s="4">
        <v>18.68</v>
      </c>
      <c r="V187" s="4">
        <v>31.66</v>
      </c>
      <c r="W187" s="4">
        <v>16.7</v>
      </c>
      <c r="X187" s="4">
        <v>38.840000000000003</v>
      </c>
      <c r="Y187" s="4">
        <v>14.43</v>
      </c>
      <c r="Z187" s="4">
        <v>50.93</v>
      </c>
      <c r="AA187" s="4">
        <v>11.3</v>
      </c>
      <c r="AB187" s="4">
        <v>128.54</v>
      </c>
      <c r="AC187" s="4">
        <v>110.25</v>
      </c>
      <c r="AD187" s="4">
        <v>89.35</v>
      </c>
      <c r="AE187" s="4">
        <v>64.819999999999993</v>
      </c>
      <c r="AF187" s="4">
        <v>36.950000000000003</v>
      </c>
      <c r="AG187" s="4">
        <v>51.41</v>
      </c>
      <c r="AH187" s="4">
        <v>68.36</v>
      </c>
      <c r="AI187" s="4">
        <v>76.14</v>
      </c>
      <c r="AJ187" s="4"/>
      <c r="AK187" s="4">
        <v>25.86</v>
      </c>
      <c r="AL187" s="4">
        <v>10.96</v>
      </c>
      <c r="AM187" s="4"/>
      <c r="AN187" s="4"/>
      <c r="AO187" s="4"/>
      <c r="AP187" s="4">
        <v>14.55</v>
      </c>
      <c r="AQ187" s="4">
        <v>10.1</v>
      </c>
      <c r="AR187" s="4">
        <v>20.55</v>
      </c>
      <c r="AS187" s="4">
        <v>14.38</v>
      </c>
      <c r="AT187" s="4">
        <v>21.95</v>
      </c>
      <c r="AU187" s="4">
        <v>12.03</v>
      </c>
      <c r="AX187" s="3">
        <f t="shared" si="79"/>
        <v>2.2459073016276765</v>
      </c>
      <c r="AY187" s="3">
        <f t="shared" si="80"/>
        <v>2.2618098542210836</v>
      </c>
      <c r="AZ187" s="3">
        <f t="shared" si="81"/>
        <v>2.2360835848950464</v>
      </c>
      <c r="BA187" s="3">
        <f t="shared" si="82"/>
        <v>2.1780556115312302</v>
      </c>
      <c r="BB187" s="3">
        <f t="shared" si="83"/>
        <v>2.1658376246901283</v>
      </c>
      <c r="BC187" s="3">
        <f t="shared" si="84"/>
        <v>2.196286748808876</v>
      </c>
      <c r="BD187" s="3">
        <f t="shared" si="85"/>
        <v>1.9324737646771533</v>
      </c>
      <c r="BE187" s="3">
        <f t="shared" si="86"/>
        <v>1.8979018742682279</v>
      </c>
      <c r="BF187" s="3">
        <f t="shared" si="87"/>
        <v>1.8125791554090467</v>
      </c>
      <c r="BG187" s="3">
        <f t="shared" si="88"/>
        <v>1.7173375827238637</v>
      </c>
      <c r="BH187" s="3">
        <f t="shared" si="89"/>
        <v>1.93936947007466</v>
      </c>
      <c r="BI187" s="3">
        <f t="shared" si="90"/>
        <v>1.5186455243303114</v>
      </c>
      <c r="BJ187" s="3">
        <f t="shared" si="91"/>
        <v>1.2713768718940746</v>
      </c>
      <c r="BK187" s="3">
        <f t="shared" si="92"/>
        <v>1.500510910526337</v>
      </c>
      <c r="BL187" s="3">
        <f t="shared" si="93"/>
        <v>1.2227164711475833</v>
      </c>
      <c r="BM187" s="3">
        <f t="shared" si="94"/>
        <v>1.5892792212359672</v>
      </c>
      <c r="BN187" s="3">
        <f t="shared" si="95"/>
        <v>1.1592663310934941</v>
      </c>
      <c r="BO187" s="3">
        <f t="shared" si="96"/>
        <v>1.7069736761761782</v>
      </c>
      <c r="BP187" s="3">
        <f t="shared" si="97"/>
        <v>1.0530784434834197</v>
      </c>
      <c r="BQ187" s="3">
        <f t="shared" si="98"/>
        <v>2.1090382955743814</v>
      </c>
      <c r="BR187" s="3">
        <f t="shared" si="99"/>
        <v>2.0423785981398761</v>
      </c>
      <c r="BS187" s="3">
        <f t="shared" si="100"/>
        <v>1.9510945568416631</v>
      </c>
      <c r="BT187" s="3">
        <f t="shared" si="101"/>
        <v>1.811709026696191</v>
      </c>
      <c r="BU187" s="3">
        <f t="shared" si="102"/>
        <v>1.5676144427308445</v>
      </c>
      <c r="BV187" s="3">
        <f t="shared" si="103"/>
        <v>1.7110476038670339</v>
      </c>
      <c r="BW187" s="3">
        <f t="shared" si="104"/>
        <v>1.8348020540486991</v>
      </c>
      <c r="BX187" s="3">
        <f t="shared" si="105"/>
        <v>1.8816128724783485</v>
      </c>
      <c r="BY187" s="3" t="e">
        <f t="shared" si="106"/>
        <v>#NUM!</v>
      </c>
      <c r="BZ187" s="3">
        <f t="shared" si="107"/>
        <v>1.4126285205443752</v>
      </c>
      <c r="CA187" s="3">
        <f t="shared" si="108"/>
        <v>1.0398105541483504</v>
      </c>
      <c r="CB187" s="3" t="e">
        <f t="shared" si="109"/>
        <v>#NUM!</v>
      </c>
      <c r="CC187" s="3" t="e">
        <f t="shared" si="110"/>
        <v>#NUM!</v>
      </c>
      <c r="CD187" s="3" t="e">
        <f t="shared" si="111"/>
        <v>#NUM!</v>
      </c>
      <c r="CE187" s="3">
        <f t="shared" si="112"/>
        <v>1.1628629933219261</v>
      </c>
      <c r="CF187" s="3">
        <f t="shared" si="113"/>
        <v>1.0043213737826426</v>
      </c>
      <c r="CG187" s="3">
        <f t="shared" si="114"/>
        <v>1.312811826212088</v>
      </c>
      <c r="CH187" s="3">
        <f t="shared" si="115"/>
        <v>1.1577588860468637</v>
      </c>
      <c r="CI187" s="3">
        <f t="shared" si="116"/>
        <v>1.3414345245781401</v>
      </c>
      <c r="CJ187" s="3">
        <f t="shared" si="117"/>
        <v>1.0802656273398448</v>
      </c>
    </row>
    <row r="188" spans="2:88" x14ac:dyDescent="0.15">
      <c r="B188" s="1" t="s">
        <v>939</v>
      </c>
      <c r="C188" s="4" t="s">
        <v>429</v>
      </c>
      <c r="D188" s="4" t="s">
        <v>43</v>
      </c>
      <c r="E188" s="4" t="s">
        <v>424</v>
      </c>
      <c r="F188" s="16" t="s">
        <v>702</v>
      </c>
      <c r="G188" s="4" t="s">
        <v>39</v>
      </c>
      <c r="H188" s="4" t="s">
        <v>53</v>
      </c>
      <c r="I188" s="4">
        <v>172.01</v>
      </c>
      <c r="J188" s="4">
        <v>181.36</v>
      </c>
      <c r="K188" s="4">
        <v>167.63</v>
      </c>
      <c r="L188" s="4">
        <v>148.66</v>
      </c>
      <c r="M188" s="4">
        <v>144.19</v>
      </c>
      <c r="N188" s="4">
        <v>156.59</v>
      </c>
      <c r="O188" s="4">
        <v>86.18</v>
      </c>
      <c r="P188" s="4">
        <v>78.86</v>
      </c>
      <c r="Q188" s="4">
        <v>64.89</v>
      </c>
      <c r="R188" s="4">
        <v>51.05</v>
      </c>
      <c r="S188" s="4">
        <v>82.74</v>
      </c>
      <c r="T188" s="4">
        <v>30.84</v>
      </c>
      <c r="U188" s="4">
        <v>17.579999999999998</v>
      </c>
      <c r="V188" s="4">
        <v>31.37</v>
      </c>
      <c r="W188" s="4">
        <v>16.47</v>
      </c>
      <c r="X188" s="4">
        <v>38.82</v>
      </c>
      <c r="Y188" s="4">
        <v>13.81</v>
      </c>
      <c r="Z188" s="4">
        <v>51.77</v>
      </c>
      <c r="AA188" s="4">
        <v>12.85</v>
      </c>
      <c r="AB188" s="4">
        <v>126.37</v>
      </c>
      <c r="AC188" s="4">
        <v>107.65</v>
      </c>
      <c r="AD188" s="4">
        <v>87.46</v>
      </c>
      <c r="AE188" s="4">
        <v>61.94</v>
      </c>
      <c r="AF188" s="4">
        <v>35.76</v>
      </c>
      <c r="AG188" s="4">
        <v>48.49</v>
      </c>
      <c r="AH188" s="4">
        <v>64.94</v>
      </c>
      <c r="AI188" s="4">
        <v>74.25</v>
      </c>
      <c r="AJ188" s="4">
        <v>166.86</v>
      </c>
      <c r="AK188" s="4">
        <v>26.65</v>
      </c>
      <c r="AL188" s="4">
        <v>11.61</v>
      </c>
      <c r="AM188" s="4"/>
      <c r="AN188" s="4">
        <v>15.07</v>
      </c>
      <c r="AO188" s="4">
        <v>13.62</v>
      </c>
      <c r="AP188" s="4">
        <v>14.85</v>
      </c>
      <c r="AQ188" s="4">
        <v>9.3000000000000007</v>
      </c>
      <c r="AR188" s="4">
        <v>20.74</v>
      </c>
      <c r="AS188" s="4">
        <v>14.33</v>
      </c>
      <c r="AT188" s="4">
        <v>21.41</v>
      </c>
      <c r="AU188" s="4">
        <v>12.57</v>
      </c>
      <c r="AX188" s="3">
        <f t="shared" si="79"/>
        <v>2.2355536958527553</v>
      </c>
      <c r="AY188" s="3">
        <f t="shared" si="80"/>
        <v>2.2585415071184611</v>
      </c>
      <c r="AZ188" s="3">
        <f t="shared" si="81"/>
        <v>2.2243517450134171</v>
      </c>
      <c r="BA188" s="3">
        <f t="shared" si="82"/>
        <v>2.1721941284669306</v>
      </c>
      <c r="BB188" s="3">
        <f t="shared" si="83"/>
        <v>2.1589351418299181</v>
      </c>
      <c r="BC188" s="3">
        <f t="shared" si="84"/>
        <v>2.1947640241108863</v>
      </c>
      <c r="BD188" s="3">
        <f t="shared" si="85"/>
        <v>1.9354064897523491</v>
      </c>
      <c r="BE188" s="3">
        <f t="shared" si="86"/>
        <v>1.8968567727372043</v>
      </c>
      <c r="BF188" s="3">
        <f t="shared" si="87"/>
        <v>1.8121777741587539</v>
      </c>
      <c r="BG188" s="3">
        <f t="shared" si="88"/>
        <v>1.707995746422929</v>
      </c>
      <c r="BH188" s="3">
        <f t="shared" si="89"/>
        <v>1.9177155165594935</v>
      </c>
      <c r="BI188" s="3">
        <f t="shared" si="90"/>
        <v>1.4891143693789193</v>
      </c>
      <c r="BJ188" s="3">
        <f t="shared" si="91"/>
        <v>1.245018870737753</v>
      </c>
      <c r="BK188" s="3">
        <f t="shared" si="92"/>
        <v>1.4965145186977451</v>
      </c>
      <c r="BL188" s="3">
        <f t="shared" si="93"/>
        <v>1.2166935991697543</v>
      </c>
      <c r="BM188" s="3">
        <f t="shared" si="94"/>
        <v>1.589055531052344</v>
      </c>
      <c r="BN188" s="3">
        <f t="shared" si="95"/>
        <v>1.1401936785786313</v>
      </c>
      <c r="BO188" s="3">
        <f t="shared" si="96"/>
        <v>1.7140781649818559</v>
      </c>
      <c r="BP188" s="3">
        <f t="shared" si="97"/>
        <v>1.1089031276673134</v>
      </c>
      <c r="BQ188" s="3">
        <f t="shared" si="98"/>
        <v>2.1016439854903131</v>
      </c>
      <c r="BR188" s="3">
        <f t="shared" si="99"/>
        <v>2.0320140341595061</v>
      </c>
      <c r="BS188" s="3">
        <f t="shared" si="100"/>
        <v>1.9418094730088382</v>
      </c>
      <c r="BT188" s="3">
        <f t="shared" si="101"/>
        <v>1.791971201020768</v>
      </c>
      <c r="BU188" s="3">
        <f t="shared" si="102"/>
        <v>1.5533975101238799</v>
      </c>
      <c r="BV188" s="3">
        <f t="shared" si="103"/>
        <v>1.6856521841155243</v>
      </c>
      <c r="BW188" s="3">
        <f t="shared" si="104"/>
        <v>1.8125122842899826</v>
      </c>
      <c r="BX188" s="3">
        <f t="shared" si="105"/>
        <v>1.87069645798925</v>
      </c>
      <c r="BY188" s="3">
        <f t="shared" si="106"/>
        <v>2.2223522392478032</v>
      </c>
      <c r="BZ188" s="3">
        <f t="shared" si="107"/>
        <v>1.4256972133625911</v>
      </c>
      <c r="CA188" s="3">
        <f t="shared" si="108"/>
        <v>1.0648322197385738</v>
      </c>
      <c r="CB188" s="3" t="e">
        <f t="shared" si="109"/>
        <v>#NUM!</v>
      </c>
      <c r="CC188" s="3">
        <f t="shared" si="110"/>
        <v>1.1781132523146318</v>
      </c>
      <c r="CD188" s="3">
        <f t="shared" si="111"/>
        <v>1.1341771075767664</v>
      </c>
      <c r="CE188" s="3">
        <f t="shared" si="112"/>
        <v>1.1717264536532312</v>
      </c>
      <c r="CF188" s="3">
        <f t="shared" si="113"/>
        <v>0.96848294855393513</v>
      </c>
      <c r="CG188" s="3">
        <f t="shared" si="114"/>
        <v>1.3168087520530221</v>
      </c>
      <c r="CH188" s="3">
        <f t="shared" si="115"/>
        <v>1.1562461903973444</v>
      </c>
      <c r="CI188" s="3">
        <f t="shared" si="116"/>
        <v>1.3306166672944384</v>
      </c>
      <c r="CJ188" s="3">
        <f t="shared" si="117"/>
        <v>1.0993352776859577</v>
      </c>
    </row>
    <row r="189" spans="2:88" x14ac:dyDescent="0.15">
      <c r="B189" s="1" t="s">
        <v>939</v>
      </c>
      <c r="C189" s="3" t="s">
        <v>430</v>
      </c>
      <c r="D189" s="1" t="s">
        <v>43</v>
      </c>
      <c r="E189" s="1" t="s">
        <v>424</v>
      </c>
      <c r="F189" s="16" t="s">
        <v>702</v>
      </c>
      <c r="G189" s="1" t="s">
        <v>39</v>
      </c>
      <c r="H189" s="1" t="s">
        <v>40</v>
      </c>
      <c r="I189" s="4">
        <v>173.81</v>
      </c>
      <c r="J189" s="4">
        <v>181.78</v>
      </c>
      <c r="K189" s="4">
        <v>168.71</v>
      </c>
      <c r="L189" s="4">
        <v>150.28</v>
      </c>
      <c r="M189" s="4">
        <v>144.82</v>
      </c>
      <c r="N189" s="4">
        <v>158.03</v>
      </c>
      <c r="O189" s="4">
        <v>85.35</v>
      </c>
      <c r="P189" s="4">
        <v>77.67</v>
      </c>
      <c r="Q189" s="4">
        <v>63.94</v>
      </c>
      <c r="R189" s="4">
        <v>50.48</v>
      </c>
      <c r="S189" s="4">
        <v>80.16</v>
      </c>
      <c r="T189" s="4">
        <v>32.56</v>
      </c>
      <c r="U189" s="4">
        <v>18.34</v>
      </c>
      <c r="V189" s="4">
        <v>33.67</v>
      </c>
      <c r="W189" s="4">
        <v>16.48</v>
      </c>
      <c r="X189" s="4">
        <v>39.4</v>
      </c>
      <c r="Y189" s="4">
        <v>14.29</v>
      </c>
      <c r="Z189" s="4">
        <v>53.16</v>
      </c>
      <c r="AA189" s="4">
        <v>12.63</v>
      </c>
      <c r="AB189" s="4">
        <v>128.33000000000001</v>
      </c>
      <c r="AC189" s="4">
        <v>109.77</v>
      </c>
      <c r="AD189" s="4">
        <v>90.29</v>
      </c>
      <c r="AE189" s="4">
        <v>63.78</v>
      </c>
      <c r="AF189" s="4">
        <v>34.29</v>
      </c>
      <c r="AG189" s="4">
        <v>47.84</v>
      </c>
      <c r="AH189" s="4">
        <v>68.03</v>
      </c>
      <c r="AI189" s="4">
        <v>77.31</v>
      </c>
      <c r="AJ189" s="4">
        <v>170.01</v>
      </c>
      <c r="AK189" s="4">
        <v>26.46</v>
      </c>
      <c r="AL189" s="4">
        <v>10.92</v>
      </c>
      <c r="AM189" s="4"/>
      <c r="AN189" s="4">
        <v>14.25</v>
      </c>
      <c r="AO189" s="4">
        <v>12.38</v>
      </c>
      <c r="AP189" s="4">
        <v>13.95</v>
      </c>
      <c r="AQ189" s="4">
        <v>9.31</v>
      </c>
      <c r="AR189" s="4">
        <v>20.21</v>
      </c>
      <c r="AS189" s="4">
        <v>14.42</v>
      </c>
      <c r="AT189" s="4">
        <v>20.5</v>
      </c>
      <c r="AU189" s="4">
        <v>11.51</v>
      </c>
      <c r="AX189" s="3">
        <f t="shared" si="79"/>
        <v>2.2400747595688211</v>
      </c>
      <c r="AY189" s="3">
        <f t="shared" si="80"/>
        <v>2.2595460990870224</v>
      </c>
      <c r="AZ189" s="3">
        <f t="shared" si="81"/>
        <v>2.2271408254231866</v>
      </c>
      <c r="BA189" s="3">
        <f t="shared" si="82"/>
        <v>2.1769011863913472</v>
      </c>
      <c r="BB189" s="3">
        <f t="shared" si="83"/>
        <v>2.1608285431445466</v>
      </c>
      <c r="BC189" s="3">
        <f t="shared" si="84"/>
        <v>2.1987395401044161</v>
      </c>
      <c r="BD189" s="3">
        <f t="shared" si="85"/>
        <v>1.9312035254507525</v>
      </c>
      <c r="BE189" s="3">
        <f t="shared" si="86"/>
        <v>1.8902533051545345</v>
      </c>
      <c r="BF189" s="3">
        <f t="shared" si="87"/>
        <v>1.8057726319356691</v>
      </c>
      <c r="BG189" s="3">
        <f t="shared" si="88"/>
        <v>1.7031193462360779</v>
      </c>
      <c r="BH189" s="3">
        <f t="shared" si="89"/>
        <v>1.9039577085231705</v>
      </c>
      <c r="BI189" s="3">
        <f t="shared" si="90"/>
        <v>1.5126843962171637</v>
      </c>
      <c r="BJ189" s="3">
        <f t="shared" si="91"/>
        <v>1.2633993313340022</v>
      </c>
      <c r="BK189" s="3">
        <f t="shared" si="92"/>
        <v>1.5272431163880886</v>
      </c>
      <c r="BL189" s="3">
        <f t="shared" si="93"/>
        <v>1.216957207361097</v>
      </c>
      <c r="BM189" s="3">
        <f t="shared" si="94"/>
        <v>1.5954962218255742</v>
      </c>
      <c r="BN189" s="3">
        <f t="shared" si="95"/>
        <v>1.1550322287909702</v>
      </c>
      <c r="BO189" s="3">
        <f t="shared" si="96"/>
        <v>1.7255849722706944</v>
      </c>
      <c r="BP189" s="3">
        <f t="shared" si="97"/>
        <v>1.1014033505553307</v>
      </c>
      <c r="BQ189" s="3">
        <f t="shared" si="98"/>
        <v>2.1083281942661842</v>
      </c>
      <c r="BR189" s="3">
        <f t="shared" si="99"/>
        <v>2.04048366420627</v>
      </c>
      <c r="BS189" s="3">
        <f t="shared" si="100"/>
        <v>1.955639653023252</v>
      </c>
      <c r="BT189" s="3">
        <f t="shared" si="101"/>
        <v>1.8046845149069404</v>
      </c>
      <c r="BU189" s="3">
        <f t="shared" si="102"/>
        <v>1.5351674851149442</v>
      </c>
      <c r="BV189" s="3">
        <f t="shared" si="103"/>
        <v>1.6797911709803544</v>
      </c>
      <c r="BW189" s="3">
        <f t="shared" si="104"/>
        <v>1.8327004709605674</v>
      </c>
      <c r="BX189" s="3">
        <f t="shared" si="105"/>
        <v>1.8882356732705672</v>
      </c>
      <c r="BY189" s="3">
        <f t="shared" si="106"/>
        <v>2.2304744673611583</v>
      </c>
      <c r="BZ189" s="3">
        <f t="shared" si="107"/>
        <v>1.4225898398514822</v>
      </c>
      <c r="CA189" s="3">
        <f t="shared" si="108"/>
        <v>1.0382226383687185</v>
      </c>
      <c r="CB189" s="3" t="e">
        <f t="shared" si="109"/>
        <v>#NUM!</v>
      </c>
      <c r="CC189" s="3">
        <f t="shared" si="110"/>
        <v>1.153814864344529</v>
      </c>
      <c r="CD189" s="3">
        <f t="shared" si="111"/>
        <v>1.0927206446840991</v>
      </c>
      <c r="CE189" s="3">
        <f t="shared" si="112"/>
        <v>1.1445742076096164</v>
      </c>
      <c r="CF189" s="3">
        <f t="shared" si="113"/>
        <v>0.9689496809813426</v>
      </c>
      <c r="CG189" s="3">
        <f t="shared" si="114"/>
        <v>1.3055663135153039</v>
      </c>
      <c r="CH189" s="3">
        <f t="shared" si="115"/>
        <v>1.1589652603834102</v>
      </c>
      <c r="CI189" s="3">
        <f t="shared" si="116"/>
        <v>1.3117538610557542</v>
      </c>
      <c r="CJ189" s="3">
        <f t="shared" si="117"/>
        <v>1.0610753236297918</v>
      </c>
    </row>
    <row r="190" spans="2:88" x14ac:dyDescent="0.15">
      <c r="B190" s="1" t="s">
        <v>939</v>
      </c>
      <c r="C190" s="3" t="s">
        <v>431</v>
      </c>
      <c r="D190" s="1" t="s">
        <v>43</v>
      </c>
      <c r="E190" s="1" t="s">
        <v>424</v>
      </c>
      <c r="F190" s="16" t="s">
        <v>702</v>
      </c>
      <c r="G190" s="1" t="s">
        <v>39</v>
      </c>
      <c r="H190" s="1" t="s">
        <v>40</v>
      </c>
      <c r="I190" s="4"/>
      <c r="J190" s="4"/>
      <c r="K190" s="4"/>
      <c r="L190" s="4">
        <v>147.44</v>
      </c>
      <c r="M190" s="4">
        <v>143.83000000000001</v>
      </c>
      <c r="N190" s="4">
        <v>155.33000000000001</v>
      </c>
      <c r="O190" s="4">
        <v>87.72</v>
      </c>
      <c r="P190" s="4">
        <v>75.540000000000006</v>
      </c>
      <c r="Q190" s="4">
        <v>61.55</v>
      </c>
      <c r="R190" s="4">
        <v>49.29</v>
      </c>
      <c r="S190" s="4">
        <v>79.040000000000006</v>
      </c>
      <c r="T190" s="4">
        <v>29.22</v>
      </c>
      <c r="U190" s="4">
        <v>16.29</v>
      </c>
      <c r="V190" s="4">
        <v>30.01</v>
      </c>
      <c r="W190" s="4">
        <v>15.5</v>
      </c>
      <c r="X190" s="4">
        <v>37.96</v>
      </c>
      <c r="Y190" s="4">
        <v>14.58</v>
      </c>
      <c r="Z190" s="4">
        <v>51.08</v>
      </c>
      <c r="AA190" s="4">
        <v>12.5</v>
      </c>
      <c r="AB190" s="4">
        <v>121.83</v>
      </c>
      <c r="AC190" s="4">
        <v>103.55</v>
      </c>
      <c r="AD190" s="4">
        <v>84.58</v>
      </c>
      <c r="AE190" s="4">
        <v>59.84</v>
      </c>
      <c r="AF190" s="4">
        <v>34.22</v>
      </c>
      <c r="AG190" s="4">
        <v>47.41</v>
      </c>
      <c r="AH190" s="4">
        <v>65.56</v>
      </c>
      <c r="AI190" s="4">
        <v>71.08</v>
      </c>
      <c r="AJ190" s="4"/>
      <c r="AK190" s="4">
        <v>26.36</v>
      </c>
      <c r="AL190" s="4">
        <v>10.5</v>
      </c>
      <c r="AM190" s="4"/>
      <c r="AN190" s="4"/>
      <c r="AO190" s="4"/>
      <c r="AP190" s="4">
        <v>13.78</v>
      </c>
      <c r="AQ190" s="4">
        <v>9.67</v>
      </c>
      <c r="AR190" s="4">
        <v>18.64</v>
      </c>
      <c r="AS190" s="4">
        <v>13.3</v>
      </c>
      <c r="AT190" s="4">
        <v>19.79</v>
      </c>
      <c r="AU190" s="4">
        <v>11.31</v>
      </c>
      <c r="AX190" s="3" t="e">
        <f t="shared" si="79"/>
        <v>#NUM!</v>
      </c>
      <c r="AY190" s="3" t="e">
        <f t="shared" si="80"/>
        <v>#NUM!</v>
      </c>
      <c r="AZ190" s="3" t="e">
        <f t="shared" si="81"/>
        <v>#NUM!</v>
      </c>
      <c r="BA190" s="3">
        <f t="shared" si="82"/>
        <v>2.1686153222110174</v>
      </c>
      <c r="BB190" s="3">
        <f t="shared" si="83"/>
        <v>2.1578494804529016</v>
      </c>
      <c r="BC190" s="3">
        <f t="shared" si="84"/>
        <v>2.1912553422462651</v>
      </c>
      <c r="BD190" s="3">
        <f t="shared" si="85"/>
        <v>1.9430986230054852</v>
      </c>
      <c r="BE190" s="3">
        <f t="shared" si="86"/>
        <v>1.8781769804915063</v>
      </c>
      <c r="BF190" s="3">
        <f t="shared" si="87"/>
        <v>1.7892280572673351</v>
      </c>
      <c r="BG190" s="3">
        <f t="shared" si="88"/>
        <v>1.6927588181547242</v>
      </c>
      <c r="BH190" s="3">
        <f t="shared" si="89"/>
        <v>1.8978469315795718</v>
      </c>
      <c r="BI190" s="3">
        <f t="shared" si="90"/>
        <v>1.4656802115982779</v>
      </c>
      <c r="BJ190" s="3">
        <f t="shared" si="91"/>
        <v>1.2119210843085093</v>
      </c>
      <c r="BK190" s="3">
        <f t="shared" si="92"/>
        <v>1.4772659954248526</v>
      </c>
      <c r="BL190" s="3">
        <f t="shared" si="93"/>
        <v>1.1903316981702914</v>
      </c>
      <c r="BM190" s="3">
        <f t="shared" si="94"/>
        <v>1.5793262037552551</v>
      </c>
      <c r="BN190" s="3">
        <f t="shared" si="95"/>
        <v>1.1637575239819558</v>
      </c>
      <c r="BO190" s="3">
        <f t="shared" si="96"/>
        <v>1.7082508885913776</v>
      </c>
      <c r="BP190" s="3">
        <f t="shared" si="97"/>
        <v>1.0969100130080565</v>
      </c>
      <c r="BQ190" s="3">
        <f t="shared" si="98"/>
        <v>2.0857542442096992</v>
      </c>
      <c r="BR190" s="3">
        <f t="shared" si="99"/>
        <v>2.0151501032294714</v>
      </c>
      <c r="BS190" s="3">
        <f t="shared" si="100"/>
        <v>1.9272676808108815</v>
      </c>
      <c r="BT190" s="3">
        <f t="shared" si="101"/>
        <v>1.7769915848564051</v>
      </c>
      <c r="BU190" s="3">
        <f t="shared" si="102"/>
        <v>1.5342800052050816</v>
      </c>
      <c r="BV190" s="3">
        <f t="shared" si="103"/>
        <v>1.6758699553189567</v>
      </c>
      <c r="BW190" s="3">
        <f t="shared" si="104"/>
        <v>1.8166389448984614</v>
      </c>
      <c r="BX190" s="3">
        <f t="shared" si="105"/>
        <v>1.8517474191332639</v>
      </c>
      <c r="BY190" s="3" t="e">
        <f t="shared" si="106"/>
        <v>#NUM!</v>
      </c>
      <c r="BZ190" s="3">
        <f t="shared" si="107"/>
        <v>1.4209454059219722</v>
      </c>
      <c r="CA190" s="3">
        <f t="shared" si="108"/>
        <v>1.0211892990699381</v>
      </c>
      <c r="CB190" s="3" t="e">
        <f t="shared" si="109"/>
        <v>#NUM!</v>
      </c>
      <c r="CC190" s="3" t="e">
        <f t="shared" si="110"/>
        <v>#NUM!</v>
      </c>
      <c r="CD190" s="3" t="e">
        <f t="shared" si="111"/>
        <v>#NUM!</v>
      </c>
      <c r="CE190" s="3">
        <f t="shared" si="112"/>
        <v>1.1392492175716069</v>
      </c>
      <c r="CF190" s="3">
        <f t="shared" si="113"/>
        <v>0.98542647408300166</v>
      </c>
      <c r="CG190" s="3">
        <f t="shared" si="114"/>
        <v>1.2704459080179626</v>
      </c>
      <c r="CH190" s="3">
        <f t="shared" si="115"/>
        <v>1.1238516409670858</v>
      </c>
      <c r="CI190" s="3">
        <f t="shared" si="116"/>
        <v>1.2964457942063963</v>
      </c>
      <c r="CJ190" s="3">
        <f t="shared" si="117"/>
        <v>1.0534626049254554</v>
      </c>
    </row>
    <row r="191" spans="2:88" x14ac:dyDescent="0.15">
      <c r="B191" s="1" t="s">
        <v>939</v>
      </c>
      <c r="C191" s="3" t="s">
        <v>432</v>
      </c>
      <c r="D191" s="1" t="s">
        <v>43</v>
      </c>
      <c r="E191" s="1" t="s">
        <v>433</v>
      </c>
      <c r="F191" s="16" t="s">
        <v>702</v>
      </c>
      <c r="G191" s="1" t="s">
        <v>39</v>
      </c>
      <c r="H191" s="1" t="s">
        <v>40</v>
      </c>
      <c r="I191" s="4">
        <v>174.56</v>
      </c>
      <c r="J191" s="4">
        <v>182.69</v>
      </c>
      <c r="K191" s="4">
        <v>168.41</v>
      </c>
      <c r="L191" s="4">
        <v>152.54</v>
      </c>
      <c r="M191" s="4">
        <v>145.78</v>
      </c>
      <c r="N191" s="4">
        <v>159.88</v>
      </c>
      <c r="O191" s="4">
        <v>87.49</v>
      </c>
      <c r="P191" s="4">
        <v>80.400000000000006</v>
      </c>
      <c r="Q191" s="4">
        <v>65.849999999999994</v>
      </c>
      <c r="R191" s="4">
        <v>53.6</v>
      </c>
      <c r="S191" s="4">
        <v>82.93</v>
      </c>
      <c r="T191" s="4">
        <v>34.79</v>
      </c>
      <c r="U191" s="4">
        <v>19.29</v>
      </c>
      <c r="V191" s="4">
        <v>34.67</v>
      </c>
      <c r="W191" s="4">
        <v>17.52</v>
      </c>
      <c r="X191" s="4">
        <v>41.33</v>
      </c>
      <c r="Y191" s="4">
        <v>16.89</v>
      </c>
      <c r="Z191" s="4">
        <v>55.06</v>
      </c>
      <c r="AA191" s="4">
        <v>14.14</v>
      </c>
      <c r="AB191" s="4">
        <v>130.43</v>
      </c>
      <c r="AC191" s="4">
        <v>111.1</v>
      </c>
      <c r="AD191" s="4">
        <v>90.45</v>
      </c>
      <c r="AE191" s="4">
        <v>64.87</v>
      </c>
      <c r="AF191" s="4">
        <v>35.94</v>
      </c>
      <c r="AG191" s="4">
        <v>47.01</v>
      </c>
      <c r="AH191" s="4">
        <v>68.59</v>
      </c>
      <c r="AI191" s="4">
        <v>76.8</v>
      </c>
      <c r="AJ191" s="4">
        <v>168.71</v>
      </c>
      <c r="AK191" s="4">
        <v>27.47</v>
      </c>
      <c r="AL191" s="4">
        <v>10.79</v>
      </c>
      <c r="AM191" s="4"/>
      <c r="AN191" s="4"/>
      <c r="AO191" s="4"/>
      <c r="AP191" s="4">
        <v>15.43</v>
      </c>
      <c r="AQ191" s="4">
        <v>10.08</v>
      </c>
      <c r="AR191" s="4">
        <v>20.59</v>
      </c>
      <c r="AS191" s="4">
        <v>13.14</v>
      </c>
      <c r="AT191" s="4"/>
      <c r="AU191" s="4">
        <v>11.74</v>
      </c>
      <c r="AX191" s="3">
        <f t="shared" si="79"/>
        <v>2.2419447332442668</v>
      </c>
      <c r="AY191" s="3">
        <f t="shared" si="80"/>
        <v>2.2617147757943665</v>
      </c>
      <c r="AZ191" s="3">
        <f t="shared" si="81"/>
        <v>2.2263678758564862</v>
      </c>
      <c r="BA191" s="3">
        <f t="shared" si="82"/>
        <v>2.1833837420526949</v>
      </c>
      <c r="BB191" s="3">
        <f t="shared" si="83"/>
        <v>2.1636979458925691</v>
      </c>
      <c r="BC191" s="3">
        <f t="shared" si="84"/>
        <v>2.2037941395880671</v>
      </c>
      <c r="BD191" s="3">
        <f t="shared" si="85"/>
        <v>1.9419584165308137</v>
      </c>
      <c r="BE191" s="3">
        <f t="shared" si="86"/>
        <v>1.9052560487484513</v>
      </c>
      <c r="BF191" s="3">
        <f t="shared" si="87"/>
        <v>1.8185557792978027</v>
      </c>
      <c r="BG191" s="3">
        <f t="shared" si="88"/>
        <v>1.72916478969277</v>
      </c>
      <c r="BH191" s="3">
        <f t="shared" si="89"/>
        <v>1.9187116653823213</v>
      </c>
      <c r="BI191" s="3">
        <f t="shared" si="90"/>
        <v>1.5414544287475889</v>
      </c>
      <c r="BJ191" s="3">
        <f t="shared" si="91"/>
        <v>1.2853322276438846</v>
      </c>
      <c r="BK191" s="3">
        <f t="shared" si="92"/>
        <v>1.5399538416563967</v>
      </c>
      <c r="BL191" s="3">
        <f t="shared" si="93"/>
        <v>1.2435341018320618</v>
      </c>
      <c r="BM191" s="3">
        <f t="shared" si="94"/>
        <v>1.6162654052817083</v>
      </c>
      <c r="BN191" s="3">
        <f t="shared" si="95"/>
        <v>1.2276296495710086</v>
      </c>
      <c r="BO191" s="3">
        <f t="shared" si="96"/>
        <v>1.7408362070573116</v>
      </c>
      <c r="BP191" s="3">
        <f t="shared" si="97"/>
        <v>1.1504494094608806</v>
      </c>
      <c r="BQ191" s="3">
        <f t="shared" si="98"/>
        <v>2.1153774942791168</v>
      </c>
      <c r="BR191" s="3">
        <f t="shared" si="99"/>
        <v>2.0457140589408676</v>
      </c>
      <c r="BS191" s="3">
        <f t="shared" si="100"/>
        <v>1.9564085711958326</v>
      </c>
      <c r="BT191" s="3">
        <f t="shared" si="101"/>
        <v>1.8120438979302267</v>
      </c>
      <c r="BU191" s="3">
        <f t="shared" si="102"/>
        <v>1.5555780727729549</v>
      </c>
      <c r="BV191" s="3">
        <f t="shared" si="103"/>
        <v>1.6721902511882525</v>
      </c>
      <c r="BW191" s="3">
        <f t="shared" si="104"/>
        <v>1.8362608028584868</v>
      </c>
      <c r="BX191" s="3">
        <f t="shared" si="105"/>
        <v>1.885361220031512</v>
      </c>
      <c r="BY191" s="3">
        <f t="shared" si="106"/>
        <v>2.2271408254231866</v>
      </c>
      <c r="BZ191" s="3">
        <f t="shared" si="107"/>
        <v>1.4388586594205619</v>
      </c>
      <c r="CA191" s="3">
        <f t="shared" si="108"/>
        <v>1.0330214446829107</v>
      </c>
      <c r="CB191" s="3" t="e">
        <f t="shared" si="109"/>
        <v>#NUM!</v>
      </c>
      <c r="CC191" s="3" t="e">
        <f t="shared" si="110"/>
        <v>#NUM!</v>
      </c>
      <c r="CD191" s="3" t="e">
        <f t="shared" si="111"/>
        <v>#NUM!</v>
      </c>
      <c r="CE191" s="3">
        <f t="shared" si="112"/>
        <v>1.1883659260631483</v>
      </c>
      <c r="CF191" s="3">
        <f t="shared" si="113"/>
        <v>1.0034605321095065</v>
      </c>
      <c r="CG191" s="3">
        <f t="shared" si="114"/>
        <v>1.3136563466180313</v>
      </c>
      <c r="CH191" s="3">
        <f t="shared" si="115"/>
        <v>1.1185953652237619</v>
      </c>
      <c r="CI191" s="3" t="e">
        <f t="shared" si="116"/>
        <v>#NUM!</v>
      </c>
      <c r="CJ191" s="3">
        <f t="shared" si="117"/>
        <v>1.0696680969115957</v>
      </c>
    </row>
    <row r="192" spans="2:88" x14ac:dyDescent="0.15">
      <c r="B192" s="1" t="s">
        <v>939</v>
      </c>
      <c r="C192" s="3" t="s">
        <v>434</v>
      </c>
      <c r="D192" s="1" t="s">
        <v>43</v>
      </c>
      <c r="E192" s="1" t="s">
        <v>435</v>
      </c>
      <c r="F192" s="16" t="s">
        <v>702</v>
      </c>
      <c r="G192" s="1" t="s">
        <v>39</v>
      </c>
      <c r="H192" s="1" t="s">
        <v>53</v>
      </c>
      <c r="I192" s="4"/>
      <c r="J192" s="4"/>
      <c r="K192" s="4"/>
      <c r="L192" s="4">
        <v>152.27000000000001</v>
      </c>
      <c r="M192" s="4">
        <v>149.58000000000001</v>
      </c>
      <c r="N192" s="4">
        <v>161.07</v>
      </c>
      <c r="O192" s="4">
        <v>90.07</v>
      </c>
      <c r="P192" s="4">
        <v>79.7</v>
      </c>
      <c r="Q192" s="4">
        <v>65.03</v>
      </c>
      <c r="R192" s="4">
        <v>51.03</v>
      </c>
      <c r="S192" s="4">
        <v>80.28</v>
      </c>
      <c r="T192" s="4">
        <v>30.86</v>
      </c>
      <c r="U192" s="4">
        <v>18.68</v>
      </c>
      <c r="V192" s="4">
        <v>31.16</v>
      </c>
      <c r="W192" s="4">
        <v>16.98</v>
      </c>
      <c r="X192" s="4">
        <v>38.19</v>
      </c>
      <c r="Y192" s="4">
        <v>15.63</v>
      </c>
      <c r="Z192" s="4">
        <v>52.66</v>
      </c>
      <c r="AA192" s="4">
        <v>13.34</v>
      </c>
      <c r="AB192" s="4">
        <v>127.27</v>
      </c>
      <c r="AC192" s="4">
        <v>109.4</v>
      </c>
      <c r="AD192" s="4">
        <v>89.21</v>
      </c>
      <c r="AE192" s="4">
        <v>62.57</v>
      </c>
      <c r="AF192" s="4">
        <v>34.81</v>
      </c>
      <c r="AG192" s="4">
        <v>46.31</v>
      </c>
      <c r="AH192" s="4">
        <v>68.62</v>
      </c>
      <c r="AI192" s="4">
        <v>74.92</v>
      </c>
      <c r="AJ192" s="4">
        <v>169.53</v>
      </c>
      <c r="AK192" s="4">
        <v>25.97</v>
      </c>
      <c r="AL192" s="4">
        <v>10.92</v>
      </c>
      <c r="AM192" s="4"/>
      <c r="AN192" s="4"/>
      <c r="AO192" s="4">
        <v>10.72</v>
      </c>
      <c r="AP192" s="4">
        <v>14.07</v>
      </c>
      <c r="AQ192" s="4">
        <v>8.86</v>
      </c>
      <c r="AR192" s="4">
        <v>19.66</v>
      </c>
      <c r="AS192" s="4">
        <v>13.3</v>
      </c>
      <c r="AT192" s="4">
        <v>20.11</v>
      </c>
      <c r="AU192" s="4">
        <v>11.3</v>
      </c>
      <c r="AX192" s="3" t="e">
        <f t="shared" si="79"/>
        <v>#NUM!</v>
      </c>
      <c r="AY192" s="3" t="e">
        <f t="shared" si="80"/>
        <v>#NUM!</v>
      </c>
      <c r="AZ192" s="3" t="e">
        <f t="shared" si="81"/>
        <v>#NUM!</v>
      </c>
      <c r="BA192" s="3">
        <f t="shared" si="82"/>
        <v>2.1826143477363495</v>
      </c>
      <c r="BB192" s="3">
        <f t="shared" si="83"/>
        <v>2.1748735288874173</v>
      </c>
      <c r="BC192" s="3">
        <f t="shared" si="84"/>
        <v>2.2070146586829003</v>
      </c>
      <c r="BD192" s="3">
        <f t="shared" si="85"/>
        <v>1.9545801627437573</v>
      </c>
      <c r="BE192" s="3">
        <f t="shared" si="86"/>
        <v>1.9014583213961123</v>
      </c>
      <c r="BF192" s="3">
        <f t="shared" si="87"/>
        <v>1.8131137540078985</v>
      </c>
      <c r="BG192" s="3">
        <f t="shared" si="88"/>
        <v>1.7078255683322314</v>
      </c>
      <c r="BH192" s="3">
        <f t="shared" si="89"/>
        <v>1.9046073638154479</v>
      </c>
      <c r="BI192" s="3">
        <f t="shared" si="90"/>
        <v>1.4893959217271295</v>
      </c>
      <c r="BJ192" s="3">
        <f t="shared" si="91"/>
        <v>1.2713768718940746</v>
      </c>
      <c r="BK192" s="3">
        <f t="shared" si="92"/>
        <v>1.4935974490005268</v>
      </c>
      <c r="BL192" s="3">
        <f t="shared" si="93"/>
        <v>1.2299376859079338</v>
      </c>
      <c r="BM192" s="3">
        <f t="shared" si="94"/>
        <v>1.5819496583733179</v>
      </c>
      <c r="BN192" s="3">
        <f t="shared" si="95"/>
        <v>1.1939589780191868</v>
      </c>
      <c r="BO192" s="3">
        <f t="shared" si="96"/>
        <v>1.7214808547700493</v>
      </c>
      <c r="BP192" s="3">
        <f t="shared" si="97"/>
        <v>1.1251558295805302</v>
      </c>
      <c r="BQ192" s="3">
        <f t="shared" si="98"/>
        <v>2.1047260441099747</v>
      </c>
      <c r="BR192" s="3">
        <f t="shared" si="99"/>
        <v>2.0390173219974121</v>
      </c>
      <c r="BS192" s="3">
        <f t="shared" si="100"/>
        <v>1.9504135393693811</v>
      </c>
      <c r="BT192" s="3">
        <f t="shared" si="101"/>
        <v>1.7963661549775214</v>
      </c>
      <c r="BU192" s="3">
        <f t="shared" si="102"/>
        <v>1.5417040232842885</v>
      </c>
      <c r="BV192" s="3">
        <f t="shared" si="103"/>
        <v>1.6656747809938934</v>
      </c>
      <c r="BW192" s="3">
        <f t="shared" si="104"/>
        <v>1.8364507137201547</v>
      </c>
      <c r="BX192" s="3">
        <f t="shared" si="105"/>
        <v>1.8745977687031998</v>
      </c>
      <c r="BY192" s="3">
        <f t="shared" si="106"/>
        <v>2.2292465620175608</v>
      </c>
      <c r="BZ192" s="3">
        <f t="shared" si="107"/>
        <v>1.4144719496293028</v>
      </c>
      <c r="CA192" s="3">
        <f t="shared" si="108"/>
        <v>1.0382226383687185</v>
      </c>
      <c r="CB192" s="3" t="e">
        <f t="shared" si="109"/>
        <v>#NUM!</v>
      </c>
      <c r="CC192" s="3" t="e">
        <f t="shared" si="110"/>
        <v>#NUM!</v>
      </c>
      <c r="CD192" s="3">
        <f t="shared" si="111"/>
        <v>1.0301947853567512</v>
      </c>
      <c r="CE192" s="3">
        <f t="shared" si="112"/>
        <v>1.1482940974347458</v>
      </c>
      <c r="CF192" s="3">
        <f t="shared" si="113"/>
        <v>0.94743372188705077</v>
      </c>
      <c r="CG192" s="3">
        <f t="shared" si="114"/>
        <v>1.2935835134961169</v>
      </c>
      <c r="CH192" s="3">
        <f t="shared" si="115"/>
        <v>1.1238516409670858</v>
      </c>
      <c r="CI192" s="3">
        <f t="shared" si="116"/>
        <v>1.303412070596742</v>
      </c>
      <c r="CJ192" s="3">
        <f t="shared" si="117"/>
        <v>1.0530784434834197</v>
      </c>
    </row>
    <row r="193" spans="2:88" x14ac:dyDescent="0.15">
      <c r="B193" s="1" t="s">
        <v>939</v>
      </c>
      <c r="C193" s="3" t="s">
        <v>436</v>
      </c>
      <c r="D193" s="1" t="s">
        <v>43</v>
      </c>
      <c r="E193" s="1" t="s">
        <v>424</v>
      </c>
      <c r="F193" s="16" t="s">
        <v>702</v>
      </c>
      <c r="G193" s="1" t="s">
        <v>39</v>
      </c>
      <c r="H193" s="1" t="s">
        <v>53</v>
      </c>
      <c r="I193" s="4">
        <v>169.66</v>
      </c>
      <c r="J193" s="4">
        <v>173.6</v>
      </c>
      <c r="K193" s="4">
        <v>164.59</v>
      </c>
      <c r="L193" s="4">
        <v>145.93</v>
      </c>
      <c r="M193" s="4">
        <v>141.69</v>
      </c>
      <c r="N193" s="4">
        <v>150.44</v>
      </c>
      <c r="O193" s="4">
        <v>86.91</v>
      </c>
      <c r="P193" s="4">
        <v>77.680000000000007</v>
      </c>
      <c r="Q193" s="4">
        <v>63.55</v>
      </c>
      <c r="R193" s="4">
        <v>50.98</v>
      </c>
      <c r="S193" s="4">
        <v>79.25</v>
      </c>
      <c r="T193" s="4">
        <v>31.78</v>
      </c>
      <c r="U193" s="4">
        <v>18.03</v>
      </c>
      <c r="V193" s="4">
        <v>31.43</v>
      </c>
      <c r="W193" s="4">
        <v>16.97</v>
      </c>
      <c r="X193" s="4">
        <v>37.5</v>
      </c>
      <c r="Y193" s="4">
        <v>14.34</v>
      </c>
      <c r="Z193" s="4">
        <v>49.88</v>
      </c>
      <c r="AA193" s="4">
        <v>12.57</v>
      </c>
      <c r="AB193" s="4">
        <v>123.58</v>
      </c>
      <c r="AC193" s="4">
        <v>104.55</v>
      </c>
      <c r="AD193" s="4">
        <v>84.21</v>
      </c>
      <c r="AE193" s="4">
        <v>59.98</v>
      </c>
      <c r="AF193" s="4">
        <v>34.74</v>
      </c>
      <c r="AG193" s="4">
        <v>46.97</v>
      </c>
      <c r="AH193" s="4">
        <v>63.96</v>
      </c>
      <c r="AI193" s="4">
        <v>71.81</v>
      </c>
      <c r="AJ193" s="4">
        <v>164.55</v>
      </c>
      <c r="AK193" s="4">
        <v>26.62</v>
      </c>
      <c r="AL193" s="4">
        <v>10.88</v>
      </c>
      <c r="AM193" s="4"/>
      <c r="AN193" s="4">
        <v>14.82</v>
      </c>
      <c r="AO193" s="4">
        <v>12.06</v>
      </c>
      <c r="AP193" s="4">
        <v>14.06</v>
      </c>
      <c r="AQ193" s="4">
        <v>10.16</v>
      </c>
      <c r="AR193" s="4">
        <v>19.77</v>
      </c>
      <c r="AS193" s="4">
        <v>13.9</v>
      </c>
      <c r="AT193" s="4">
        <v>20.75</v>
      </c>
      <c r="AU193" s="4">
        <v>11.7</v>
      </c>
      <c r="AX193" s="3">
        <f t="shared" si="79"/>
        <v>2.2295794626656451</v>
      </c>
      <c r="AY193" s="3">
        <f t="shared" si="80"/>
        <v>2.2395497208404729</v>
      </c>
      <c r="AZ193" s="3">
        <f t="shared" si="81"/>
        <v>2.2164034452337931</v>
      </c>
      <c r="BA193" s="3">
        <f t="shared" si="82"/>
        <v>2.1641445824701777</v>
      </c>
      <c r="BB193" s="3">
        <f t="shared" si="83"/>
        <v>2.1513392002963623</v>
      </c>
      <c r="BC193" s="3">
        <f t="shared" si="84"/>
        <v>2.1773633247503614</v>
      </c>
      <c r="BD193" s="3">
        <f t="shared" si="85"/>
        <v>1.9390697499234242</v>
      </c>
      <c r="BE193" s="3">
        <f t="shared" si="86"/>
        <v>1.8903092168999485</v>
      </c>
      <c r="BF193" s="3">
        <f t="shared" si="87"/>
        <v>1.8031155548900271</v>
      </c>
      <c r="BG193" s="3">
        <f t="shared" si="88"/>
        <v>1.7073998311332488</v>
      </c>
      <c r="BH193" s="3">
        <f t="shared" si="89"/>
        <v>1.8989992708897891</v>
      </c>
      <c r="BI193" s="3">
        <f t="shared" si="90"/>
        <v>1.5021538928713607</v>
      </c>
      <c r="BJ193" s="3">
        <f t="shared" si="91"/>
        <v>1.255995726722402</v>
      </c>
      <c r="BK193" s="3">
        <f t="shared" si="92"/>
        <v>1.4973443810175799</v>
      </c>
      <c r="BL193" s="3">
        <f t="shared" si="93"/>
        <v>1.2296818423176759</v>
      </c>
      <c r="BM193" s="3">
        <f t="shared" si="94"/>
        <v>1.5740312677277188</v>
      </c>
      <c r="BN193" s="3">
        <f t="shared" si="95"/>
        <v>1.1565491513317814</v>
      </c>
      <c r="BO193" s="3">
        <f t="shared" si="96"/>
        <v>1.697926444806505</v>
      </c>
      <c r="BP193" s="3">
        <f t="shared" si="97"/>
        <v>1.0993352776859577</v>
      </c>
      <c r="BQ193" s="3">
        <f t="shared" si="98"/>
        <v>2.0919481908785595</v>
      </c>
      <c r="BR193" s="3">
        <f t="shared" si="99"/>
        <v>2.0193240371536905</v>
      </c>
      <c r="BS193" s="3">
        <f t="shared" si="100"/>
        <v>1.9253636673541015</v>
      </c>
      <c r="BT193" s="3">
        <f t="shared" si="101"/>
        <v>1.7780064614235083</v>
      </c>
      <c r="BU193" s="3">
        <f t="shared" si="102"/>
        <v>1.5408298141110799</v>
      </c>
      <c r="BV193" s="3">
        <f t="shared" si="103"/>
        <v>1.671820560183249</v>
      </c>
      <c r="BW193" s="3">
        <f t="shared" si="104"/>
        <v>1.8059084550741971</v>
      </c>
      <c r="BX193" s="3">
        <f t="shared" si="105"/>
        <v>1.8561849267271697</v>
      </c>
      <c r="BY193" s="3">
        <f t="shared" si="106"/>
        <v>2.2162978866303926</v>
      </c>
      <c r="BZ193" s="3">
        <f t="shared" si="107"/>
        <v>1.4252080511386562</v>
      </c>
      <c r="CA193" s="3">
        <f t="shared" si="108"/>
        <v>1.0366288953621612</v>
      </c>
      <c r="CB193" s="3" t="e">
        <f t="shared" si="109"/>
        <v>#NUM!</v>
      </c>
      <c r="CC193" s="3">
        <f t="shared" si="110"/>
        <v>1.1708482036433094</v>
      </c>
      <c r="CD193" s="3">
        <f t="shared" si="111"/>
        <v>1.0813473078041325</v>
      </c>
      <c r="CE193" s="3">
        <f t="shared" si="112"/>
        <v>1.1479853206838051</v>
      </c>
      <c r="CF193" s="3">
        <f t="shared" si="113"/>
        <v>1.0068937079479006</v>
      </c>
      <c r="CG193" s="3">
        <f t="shared" si="114"/>
        <v>1.2960066693136723</v>
      </c>
      <c r="CH193" s="3">
        <f t="shared" si="115"/>
        <v>1.1430148002540952</v>
      </c>
      <c r="CI193" s="3">
        <f t="shared" si="116"/>
        <v>1.3170181010481115</v>
      </c>
      <c r="CJ193" s="3">
        <f t="shared" si="117"/>
        <v>1.0681858617461617</v>
      </c>
    </row>
    <row r="194" spans="2:88" x14ac:dyDescent="0.15">
      <c r="B194" s="1" t="s">
        <v>939</v>
      </c>
      <c r="C194" s="3" t="s">
        <v>578</v>
      </c>
      <c r="D194" s="1" t="s">
        <v>43</v>
      </c>
      <c r="E194" s="1" t="s">
        <v>424</v>
      </c>
      <c r="F194" s="16" t="s">
        <v>702</v>
      </c>
      <c r="G194" s="1" t="s">
        <v>39</v>
      </c>
      <c r="H194" s="1" t="s">
        <v>53</v>
      </c>
      <c r="I194" s="4">
        <v>173.19</v>
      </c>
      <c r="J194" s="4">
        <v>181.87</v>
      </c>
      <c r="K194" s="4">
        <v>169.78</v>
      </c>
      <c r="L194" s="4">
        <v>148.72</v>
      </c>
      <c r="M194" s="4">
        <v>145.37</v>
      </c>
      <c r="N194" s="4">
        <v>157.6</v>
      </c>
      <c r="O194" s="4">
        <v>87.27</v>
      </c>
      <c r="P194" s="4">
        <v>81.03</v>
      </c>
      <c r="Q194" s="4">
        <v>67.31</v>
      </c>
      <c r="R194" s="4">
        <v>52.92</v>
      </c>
      <c r="S194" s="4">
        <v>74.959999999999994</v>
      </c>
      <c r="T194" s="4">
        <v>30.83</v>
      </c>
      <c r="U194" s="4">
        <v>16.77</v>
      </c>
      <c r="V194" s="4">
        <v>30.02</v>
      </c>
      <c r="W194" s="4">
        <v>15.76</v>
      </c>
      <c r="X194" s="4">
        <v>35.81</v>
      </c>
      <c r="Y194" s="4">
        <v>13.65</v>
      </c>
      <c r="Z194" s="4">
        <v>49.47</v>
      </c>
      <c r="AA194" s="4">
        <v>11.39</v>
      </c>
      <c r="AB194" s="4">
        <v>127.75</v>
      </c>
      <c r="AC194" s="4">
        <v>109.5</v>
      </c>
      <c r="AD194" s="4">
        <v>88.26</v>
      </c>
      <c r="AE194" s="4">
        <v>60.55</v>
      </c>
      <c r="AF194" s="4">
        <v>30.04</v>
      </c>
      <c r="AG194" s="4">
        <v>44.7</v>
      </c>
      <c r="AH194" s="4">
        <v>67.98</v>
      </c>
      <c r="AI194" s="4">
        <v>74.64</v>
      </c>
      <c r="AJ194" s="4">
        <v>166.89</v>
      </c>
      <c r="AK194" s="4">
        <v>28.03</v>
      </c>
      <c r="AL194" s="4">
        <v>11.57</v>
      </c>
      <c r="AM194" s="4"/>
      <c r="AN194" s="4">
        <v>14.78</v>
      </c>
      <c r="AO194" s="4">
        <v>13.16</v>
      </c>
      <c r="AP194" s="4">
        <v>14.21</v>
      </c>
      <c r="AQ194" s="4">
        <v>9.7200000000000006</v>
      </c>
      <c r="AR194" s="4">
        <v>20.28</v>
      </c>
      <c r="AS194" s="4">
        <v>14.28</v>
      </c>
      <c r="AT194" s="4"/>
      <c r="AU194" s="4">
        <v>12.78</v>
      </c>
      <c r="AX194" s="3">
        <f t="shared" si="79"/>
        <v>2.2385228122182936</v>
      </c>
      <c r="AY194" s="3">
        <f t="shared" si="80"/>
        <v>2.2597610667986645</v>
      </c>
      <c r="AZ194" s="3">
        <f t="shared" si="81"/>
        <v>2.229886529245892</v>
      </c>
      <c r="BA194" s="3">
        <f t="shared" si="82"/>
        <v>2.1723693767638421</v>
      </c>
      <c r="BB194" s="3">
        <f t="shared" si="83"/>
        <v>2.1624747904381181</v>
      </c>
      <c r="BC194" s="3">
        <f t="shared" si="84"/>
        <v>2.1975562131535367</v>
      </c>
      <c r="BD194" s="3">
        <f t="shared" si="85"/>
        <v>1.9408649759667216</v>
      </c>
      <c r="BE194" s="3">
        <f t="shared" si="86"/>
        <v>1.9086458389071133</v>
      </c>
      <c r="BF194" s="3">
        <f t="shared" si="87"/>
        <v>1.828079590556746</v>
      </c>
      <c r="BG194" s="3">
        <f t="shared" si="88"/>
        <v>1.7236198355154633</v>
      </c>
      <c r="BH194" s="3">
        <f t="shared" si="89"/>
        <v>1.8748295778797217</v>
      </c>
      <c r="BI194" s="3">
        <f t="shared" si="90"/>
        <v>1.4889735247265081</v>
      </c>
      <c r="BJ194" s="3">
        <f t="shared" si="91"/>
        <v>1.2245330626060857</v>
      </c>
      <c r="BK194" s="3">
        <f t="shared" si="92"/>
        <v>1.4774106879072515</v>
      </c>
      <c r="BL194" s="3">
        <f t="shared" si="93"/>
        <v>1.1975562131535364</v>
      </c>
      <c r="BM194" s="3">
        <f t="shared" si="94"/>
        <v>1.554004321011903</v>
      </c>
      <c r="BN194" s="3">
        <f t="shared" si="95"/>
        <v>1.1351326513767748</v>
      </c>
      <c r="BO194" s="3">
        <f t="shared" si="96"/>
        <v>1.6943419103641812</v>
      </c>
      <c r="BP194" s="3">
        <f t="shared" si="97"/>
        <v>1.0565237240791003</v>
      </c>
      <c r="BQ194" s="3">
        <f t="shared" si="98"/>
        <v>2.1063609088067503</v>
      </c>
      <c r="BR194" s="3">
        <f t="shared" si="99"/>
        <v>2.0394141191761372</v>
      </c>
      <c r="BS194" s="3">
        <f t="shared" si="100"/>
        <v>1.9457639231111739</v>
      </c>
      <c r="BT194" s="3">
        <f t="shared" si="101"/>
        <v>1.7821141474790709</v>
      </c>
      <c r="BU194" s="3">
        <f t="shared" si="102"/>
        <v>1.4776999283321308</v>
      </c>
      <c r="BV194" s="3">
        <f t="shared" si="103"/>
        <v>1.6503075231319364</v>
      </c>
      <c r="BW194" s="3">
        <f t="shared" si="104"/>
        <v>1.832381160247041</v>
      </c>
      <c r="BX194" s="3">
        <f t="shared" si="105"/>
        <v>1.8729716307384436</v>
      </c>
      <c r="BY194" s="3">
        <f t="shared" si="106"/>
        <v>2.2224303146604902</v>
      </c>
      <c r="BZ194" s="3">
        <f t="shared" si="107"/>
        <v>1.4476230977602862</v>
      </c>
      <c r="CA194" s="3">
        <f t="shared" si="108"/>
        <v>1.0633333589517495</v>
      </c>
      <c r="CB194" s="3" t="e">
        <f t="shared" si="109"/>
        <v>#NUM!</v>
      </c>
      <c r="CC194" s="3">
        <f t="shared" si="110"/>
        <v>1.169674434058807</v>
      </c>
      <c r="CD194" s="3">
        <f t="shared" si="111"/>
        <v>1.1192558892779367</v>
      </c>
      <c r="CE194" s="3">
        <f t="shared" si="112"/>
        <v>1.1525940779274697</v>
      </c>
      <c r="CF194" s="3">
        <f t="shared" si="113"/>
        <v>0.98766626492627463</v>
      </c>
      <c r="CG194" s="3">
        <f t="shared" si="114"/>
        <v>1.3070679506612983</v>
      </c>
      <c r="CH194" s="3">
        <f t="shared" si="115"/>
        <v>1.1547282074401555</v>
      </c>
      <c r="CI194" s="3" t="e">
        <f t="shared" si="116"/>
        <v>#NUM!</v>
      </c>
      <c r="CJ194" s="3">
        <f t="shared" si="117"/>
        <v>1.1065308538223813</v>
      </c>
    </row>
    <row r="195" spans="2:88" x14ac:dyDescent="0.15">
      <c r="B195" s="1" t="s">
        <v>939</v>
      </c>
      <c r="C195" s="3" t="s">
        <v>579</v>
      </c>
      <c r="D195" s="1" t="s">
        <v>43</v>
      </c>
      <c r="E195" s="1" t="s">
        <v>424</v>
      </c>
      <c r="F195" s="16" t="s">
        <v>702</v>
      </c>
      <c r="G195" s="1" t="s">
        <v>39</v>
      </c>
      <c r="H195" s="1" t="s">
        <v>53</v>
      </c>
      <c r="I195" s="4"/>
      <c r="J195" s="4"/>
      <c r="K195" s="4"/>
      <c r="L195" s="4">
        <v>155.06</v>
      </c>
      <c r="M195" s="4">
        <v>149.61000000000001</v>
      </c>
      <c r="N195" s="4">
        <v>162.59</v>
      </c>
      <c r="O195" s="4">
        <v>89.71</v>
      </c>
      <c r="P195" s="4">
        <v>82.2</v>
      </c>
      <c r="Q195" s="4">
        <v>67.599999999999994</v>
      </c>
      <c r="R195" s="4">
        <v>53.58</v>
      </c>
      <c r="S195" s="4">
        <v>85.8</v>
      </c>
      <c r="T195" s="4">
        <v>32.979999999999997</v>
      </c>
      <c r="U195" s="4">
        <v>19.239999999999998</v>
      </c>
      <c r="V195" s="4">
        <v>33.549999999999997</v>
      </c>
      <c r="W195" s="4">
        <v>16.45</v>
      </c>
      <c r="X195" s="4">
        <v>39.840000000000003</v>
      </c>
      <c r="Y195" s="4">
        <v>13.75</v>
      </c>
      <c r="Z195" s="4">
        <v>52.24</v>
      </c>
      <c r="AA195" s="4">
        <v>12.4</v>
      </c>
      <c r="AB195" s="4">
        <v>130.75</v>
      </c>
      <c r="AC195" s="4">
        <v>112.13</v>
      </c>
      <c r="AD195" s="4">
        <v>90.95</v>
      </c>
      <c r="AE195" s="4">
        <v>63.63</v>
      </c>
      <c r="AF195" s="4">
        <v>34.700000000000003</v>
      </c>
      <c r="AG195" s="4">
        <v>50</v>
      </c>
      <c r="AH195" s="4">
        <v>71.34</v>
      </c>
      <c r="AI195" s="4">
        <v>76.03</v>
      </c>
      <c r="AJ195" s="4">
        <v>174.61</v>
      </c>
      <c r="AK195" s="4">
        <v>27.43</v>
      </c>
      <c r="AL195" s="4">
        <v>11.61</v>
      </c>
      <c r="AM195" s="4"/>
      <c r="AN195" s="4"/>
      <c r="AO195" s="4"/>
      <c r="AP195" s="4">
        <v>14.56</v>
      </c>
      <c r="AQ195" s="4">
        <v>10.43</v>
      </c>
      <c r="AR195" s="4"/>
      <c r="AS195" s="4">
        <v>14.59</v>
      </c>
      <c r="AT195" s="4">
        <v>21.28</v>
      </c>
      <c r="AU195" s="4">
        <v>12.79</v>
      </c>
      <c r="AX195" s="3" t="e">
        <f t="shared" ref="AX195:AX243" si="118">LOG10(I195)</f>
        <v>#NUM!</v>
      </c>
      <c r="AY195" s="3" t="e">
        <f t="shared" ref="AY195:AY243" si="119">LOG10(J195)</f>
        <v>#NUM!</v>
      </c>
      <c r="AZ195" s="3" t="e">
        <f t="shared" ref="AZ195:AZ243" si="120">LOG10(K195)</f>
        <v>#NUM!</v>
      </c>
      <c r="BA195" s="3">
        <f t="shared" ref="BA195:BA243" si="121">LOG10(L195)</f>
        <v>2.1904997796334884</v>
      </c>
      <c r="BB195" s="3">
        <f t="shared" ref="BB195:BB243" si="122">LOG10(M195)</f>
        <v>2.1749606229380256</v>
      </c>
      <c r="BC195" s="3">
        <f t="shared" ref="BC195:BC243" si="123">LOG10(N195)</f>
        <v>2.2110938310589634</v>
      </c>
      <c r="BD195" s="3">
        <f t="shared" ref="BD195:BD243" si="124">LOG10(O195)</f>
        <v>1.9528408566757016</v>
      </c>
      <c r="BE195" s="3">
        <f t="shared" ref="BE195:BE243" si="125">LOG10(P195)</f>
        <v>1.9148718175400503</v>
      </c>
      <c r="BF195" s="3">
        <f t="shared" ref="BF195:BF243" si="126">LOG10(Q195)</f>
        <v>1.8299466959416359</v>
      </c>
      <c r="BG195" s="3">
        <f t="shared" ref="BG195:BG243" si="127">LOG10(R195)</f>
        <v>1.72900270927219</v>
      </c>
      <c r="BH195" s="3">
        <f t="shared" ref="BH195:BH243" si="128">LOG10(S195)</f>
        <v>1.9334872878487055</v>
      </c>
      <c r="BI195" s="3">
        <f t="shared" ref="BI195:BI243" si="129">LOG10(T195)</f>
        <v>1.5182506513084999</v>
      </c>
      <c r="BJ195" s="3">
        <f t="shared" ref="BJ195:BJ243" si="130">LOG10(U195)</f>
        <v>1.2842050677017942</v>
      </c>
      <c r="BK195" s="3">
        <f t="shared" ref="BK195:BK243" si="131">LOG10(V195)</f>
        <v>1.5256925245050108</v>
      </c>
      <c r="BL195" s="3">
        <f t="shared" ref="BL195:BL243" si="132">LOG10(W195)</f>
        <v>1.216165902285993</v>
      </c>
      <c r="BM195" s="3">
        <f t="shared" ref="BM195:BM243" si="133">LOG10(X195)</f>
        <v>1.6003193297516611</v>
      </c>
      <c r="BN195" s="3">
        <f t="shared" ref="BN195:BN243" si="134">LOG10(Y195)</f>
        <v>1.1383026981662814</v>
      </c>
      <c r="BO195" s="3">
        <f t="shared" ref="BO195:BO243" si="135">LOG10(Z195)</f>
        <v>1.7180031682670176</v>
      </c>
      <c r="BP195" s="3">
        <f t="shared" ref="BP195:BP243" si="136">LOG10(AA195)</f>
        <v>1.0934216851622351</v>
      </c>
      <c r="BQ195" s="3">
        <f t="shared" ref="BQ195:BQ243" si="137">LOG10(AB195)</f>
        <v>2.1164416975393117</v>
      </c>
      <c r="BR195" s="3">
        <f t="shared" ref="BR195:BR243" si="138">LOG10(AC195)</f>
        <v>2.0497218221524349</v>
      </c>
      <c r="BS195" s="3">
        <f t="shared" ref="BS195:BS243" si="139">LOG10(AD195)</f>
        <v>1.9588027033995024</v>
      </c>
      <c r="BT195" s="3">
        <f t="shared" ref="BT195:BT243" si="140">LOG10(AE195)</f>
        <v>1.8036619232362243</v>
      </c>
      <c r="BU195" s="3">
        <f t="shared" ref="BU195:BU243" si="141">LOG10(AF195)</f>
        <v>1.5403294747908738</v>
      </c>
      <c r="BV195" s="3">
        <f t="shared" ref="BV195:BV243" si="142">LOG10(AG195)</f>
        <v>1.6989700043360187</v>
      </c>
      <c r="BW195" s="3">
        <f t="shared" ref="BW195:BW243" si="143">LOG10(AH195)</f>
        <v>1.8533331050023352</v>
      </c>
      <c r="BX195" s="3">
        <f t="shared" ref="BX195:BX243" si="144">LOG10(AI195)</f>
        <v>1.8809849904867535</v>
      </c>
      <c r="BY195" s="3">
        <f t="shared" ref="BY195:BY243" si="145">LOG10(AJ195)</f>
        <v>2.2420691123389402</v>
      </c>
      <c r="BZ195" s="3">
        <f t="shared" ref="BZ195:BZ243" si="146">LOG10(AK195)</f>
        <v>1.4382258076045293</v>
      </c>
      <c r="CA195" s="3">
        <f t="shared" ref="CA195:CA243" si="147">LOG10(AL195)</f>
        <v>1.0648322197385738</v>
      </c>
      <c r="CB195" s="3" t="e">
        <f t="shared" ref="CB195:CB243" si="148">LOG10(AM195)</f>
        <v>#NUM!</v>
      </c>
      <c r="CC195" s="3" t="e">
        <f t="shared" ref="CC195:CC243" si="149">LOG10(AN195)</f>
        <v>#NUM!</v>
      </c>
      <c r="CD195" s="3" t="e">
        <f t="shared" ref="CD195:CD243" si="150">LOG10(AO195)</f>
        <v>#NUM!</v>
      </c>
      <c r="CE195" s="3">
        <f t="shared" ref="CE195:CE243" si="151">LOG10(AP195)</f>
        <v>1.1631613749770184</v>
      </c>
      <c r="CF195" s="3">
        <f t="shared" ref="CF195:CF243" si="152">LOG10(AQ195)</f>
        <v>1.0182843084265309</v>
      </c>
      <c r="CG195" s="3" t="e">
        <f t="shared" ref="CG195:CG243" si="153">LOG10(AR195)</f>
        <v>#NUM!</v>
      </c>
      <c r="CH195" s="3">
        <f t="shared" ref="CH195:CH243" si="154">LOG10(AS195)</f>
        <v>1.1640552918934517</v>
      </c>
      <c r="CI195" s="3">
        <f t="shared" ref="CI195:CI243" si="155">LOG10(AT195)</f>
        <v>1.3279716236230106</v>
      </c>
      <c r="CJ195" s="3">
        <f t="shared" ref="CJ195:CJ243" si="156">LOG10(AU195)</f>
        <v>1.106870544478654</v>
      </c>
    </row>
    <row r="196" spans="2:88" x14ac:dyDescent="0.15">
      <c r="B196" s="1" t="s">
        <v>939</v>
      </c>
      <c r="C196" s="3" t="s">
        <v>580</v>
      </c>
      <c r="D196" s="1" t="s">
        <v>43</v>
      </c>
      <c r="E196" s="1" t="s">
        <v>435</v>
      </c>
      <c r="F196" s="16" t="s">
        <v>702</v>
      </c>
      <c r="G196" s="1" t="s">
        <v>39</v>
      </c>
      <c r="H196" s="1" t="s">
        <v>53</v>
      </c>
      <c r="I196" s="4">
        <v>171.29</v>
      </c>
      <c r="J196" s="4">
        <v>178.42</v>
      </c>
      <c r="K196" s="4">
        <v>166.95</v>
      </c>
      <c r="L196" s="4">
        <v>144.94999999999999</v>
      </c>
      <c r="M196" s="4">
        <v>138.85</v>
      </c>
      <c r="N196" s="4">
        <v>150.66999999999999</v>
      </c>
      <c r="O196" s="4">
        <v>82.99</v>
      </c>
      <c r="P196" s="4">
        <v>78.599999999999994</v>
      </c>
      <c r="Q196" s="4">
        <v>65.400000000000006</v>
      </c>
      <c r="R196" s="4">
        <v>51.22</v>
      </c>
      <c r="S196" s="4">
        <v>83.8</v>
      </c>
      <c r="T196" s="4">
        <v>31.83</v>
      </c>
      <c r="U196" s="4">
        <v>18.260000000000002</v>
      </c>
      <c r="V196" s="4"/>
      <c r="W196" s="4">
        <v>16.28</v>
      </c>
      <c r="X196" s="4">
        <v>36.61</v>
      </c>
      <c r="Y196" s="4">
        <v>14.65</v>
      </c>
      <c r="Z196" s="4"/>
      <c r="AA196" s="4">
        <v>12.24</v>
      </c>
      <c r="AB196" s="4">
        <v>126.15</v>
      </c>
      <c r="AC196" s="4">
        <v>108.18</v>
      </c>
      <c r="AD196" s="4">
        <v>87.74</v>
      </c>
      <c r="AE196" s="4">
        <v>61.31</v>
      </c>
      <c r="AF196" s="4">
        <v>34.85</v>
      </c>
      <c r="AG196" s="4">
        <v>49.19</v>
      </c>
      <c r="AH196" s="4">
        <v>67.69</v>
      </c>
      <c r="AI196" s="4">
        <v>72.75</v>
      </c>
      <c r="AJ196" s="4">
        <v>164.44</v>
      </c>
      <c r="AL196" s="4">
        <v>11.13</v>
      </c>
      <c r="AM196" s="4"/>
      <c r="AN196" s="4"/>
      <c r="AO196" s="4"/>
      <c r="AP196" s="4"/>
      <c r="AQ196" s="4">
        <v>9.23</v>
      </c>
      <c r="AR196" s="4">
        <v>20.64</v>
      </c>
      <c r="AS196" s="4">
        <v>14.37</v>
      </c>
      <c r="AT196" s="4"/>
      <c r="AU196" s="4">
        <v>12.59</v>
      </c>
      <c r="AX196" s="3">
        <f t="shared" si="118"/>
        <v>2.233732009366046</v>
      </c>
      <c r="AY196" s="3">
        <f t="shared" si="119"/>
        <v>2.2514435350333621</v>
      </c>
      <c r="AZ196" s="3">
        <f t="shared" si="120"/>
        <v>2.2225864233903896</v>
      </c>
      <c r="BA196" s="3">
        <f t="shared" si="121"/>
        <v>2.1612182196910164</v>
      </c>
      <c r="BB196" s="3">
        <f t="shared" si="122"/>
        <v>2.1425458840862763</v>
      </c>
      <c r="BC196" s="3">
        <f t="shared" si="123"/>
        <v>2.1780267882704329</v>
      </c>
      <c r="BD196" s="3">
        <f t="shared" si="124"/>
        <v>1.9190257645873603</v>
      </c>
      <c r="BE196" s="3">
        <f t="shared" si="125"/>
        <v>1.8954225460394079</v>
      </c>
      <c r="BF196" s="3">
        <f t="shared" si="126"/>
        <v>1.8155777483242672</v>
      </c>
      <c r="BG196" s="3">
        <f t="shared" si="127"/>
        <v>1.7094395741324109</v>
      </c>
      <c r="BH196" s="3">
        <f t="shared" si="128"/>
        <v>1.9232440186302764</v>
      </c>
      <c r="BI196" s="3">
        <f t="shared" si="129"/>
        <v>1.502836638621003</v>
      </c>
      <c r="BJ196" s="3">
        <f t="shared" si="130"/>
        <v>1.2615007731982801</v>
      </c>
      <c r="BK196" s="3" t="e">
        <f t="shared" si="131"/>
        <v>#NUM!</v>
      </c>
      <c r="BL196" s="3">
        <f t="shared" si="132"/>
        <v>1.2116544005531824</v>
      </c>
      <c r="BM196" s="3">
        <f t="shared" si="133"/>
        <v>1.5635997288815311</v>
      </c>
      <c r="BN196" s="3">
        <f t="shared" si="134"/>
        <v>1.1658376246901283</v>
      </c>
      <c r="BO196" s="3" t="e">
        <f t="shared" si="135"/>
        <v>#NUM!</v>
      </c>
      <c r="BP196" s="3">
        <f t="shared" si="136"/>
        <v>1.0877814178095424</v>
      </c>
      <c r="BQ196" s="3">
        <f t="shared" si="137"/>
        <v>2.1008872548535935</v>
      </c>
      <c r="BR196" s="3">
        <f t="shared" si="138"/>
        <v>2.0341469771060456</v>
      </c>
      <c r="BS196" s="3">
        <f t="shared" si="139"/>
        <v>1.9431976300689262</v>
      </c>
      <c r="BT196" s="3">
        <f t="shared" si="140"/>
        <v>1.7875313161272344</v>
      </c>
      <c r="BU196" s="3">
        <f t="shared" si="141"/>
        <v>1.5422027824340283</v>
      </c>
      <c r="BV196" s="3">
        <f t="shared" si="142"/>
        <v>1.6918768225593313</v>
      </c>
      <c r="BW196" s="3">
        <f t="shared" si="143"/>
        <v>1.8305245140972586</v>
      </c>
      <c r="BX196" s="3">
        <f t="shared" si="144"/>
        <v>1.8618329976579449</v>
      </c>
      <c r="BY196" s="3">
        <f t="shared" si="145"/>
        <v>2.216007468108312</v>
      </c>
      <c r="BZ196" s="3" t="e">
        <f t="shared" si="146"/>
        <v>#NUM!</v>
      </c>
      <c r="CA196" s="3">
        <f t="shared" si="147"/>
        <v>1.0464951643347082</v>
      </c>
      <c r="CB196" s="3" t="e">
        <f t="shared" si="148"/>
        <v>#NUM!</v>
      </c>
      <c r="CC196" s="3" t="e">
        <f t="shared" si="149"/>
        <v>#NUM!</v>
      </c>
      <c r="CD196" s="3" t="e">
        <f t="shared" si="150"/>
        <v>#NUM!</v>
      </c>
      <c r="CE196" s="3" t="e">
        <f t="shared" si="151"/>
        <v>#NUM!</v>
      </c>
      <c r="CF196" s="3">
        <f t="shared" si="152"/>
        <v>0.96520170102591207</v>
      </c>
      <c r="CG196" s="3">
        <f t="shared" si="153"/>
        <v>1.3147096929551738</v>
      </c>
      <c r="CH196" s="3">
        <f t="shared" si="154"/>
        <v>1.1574567681342256</v>
      </c>
      <c r="CI196" s="3" t="e">
        <f t="shared" si="155"/>
        <v>#NUM!</v>
      </c>
      <c r="CJ196" s="3">
        <f t="shared" si="156"/>
        <v>1.1000257301078626</v>
      </c>
    </row>
    <row r="197" spans="2:88" x14ac:dyDescent="0.15">
      <c r="B197" s="1" t="s">
        <v>939</v>
      </c>
      <c r="C197" s="3" t="s">
        <v>581</v>
      </c>
      <c r="D197" s="1" t="s">
        <v>43</v>
      </c>
      <c r="E197" s="1" t="s">
        <v>435</v>
      </c>
      <c r="F197" s="16" t="s">
        <v>702</v>
      </c>
      <c r="G197" s="1" t="s">
        <v>39</v>
      </c>
      <c r="H197" s="1" t="s">
        <v>53</v>
      </c>
      <c r="I197" s="4">
        <v>162.63</v>
      </c>
      <c r="J197" s="4">
        <v>169.24</v>
      </c>
      <c r="K197" s="4">
        <v>159.83000000000001</v>
      </c>
      <c r="L197" s="4">
        <v>142.61000000000001</v>
      </c>
      <c r="M197" s="4">
        <v>138.6</v>
      </c>
      <c r="N197" s="4">
        <v>147.88999999999999</v>
      </c>
      <c r="O197" s="4">
        <v>85.99</v>
      </c>
      <c r="P197" s="4">
        <v>77.56</v>
      </c>
      <c r="Q197" s="4">
        <v>61.94</v>
      </c>
      <c r="R197" s="4">
        <v>50.75</v>
      </c>
      <c r="S197" s="4">
        <v>78.84</v>
      </c>
      <c r="T197" s="4">
        <v>29.48</v>
      </c>
      <c r="U197" s="4">
        <v>18.059999999999999</v>
      </c>
      <c r="V197" s="4">
        <v>30.14</v>
      </c>
      <c r="W197" s="4">
        <v>16.48</v>
      </c>
      <c r="X197" s="4">
        <v>36.799999999999997</v>
      </c>
      <c r="Y197" s="4">
        <v>15.01</v>
      </c>
      <c r="Z197" s="4">
        <v>49.74</v>
      </c>
      <c r="AA197" s="4">
        <v>12.74</v>
      </c>
      <c r="AB197" s="4">
        <v>117.13</v>
      </c>
      <c r="AC197" s="4">
        <v>101.75</v>
      </c>
      <c r="AD197" s="4">
        <v>83.29</v>
      </c>
      <c r="AE197" s="4">
        <v>56.3</v>
      </c>
      <c r="AF197" s="4">
        <v>32.28</v>
      </c>
      <c r="AG197" s="4">
        <v>46.16</v>
      </c>
      <c r="AH197" s="4">
        <v>63.42</v>
      </c>
      <c r="AI197" s="4">
        <v>69.33</v>
      </c>
      <c r="AJ197" s="4">
        <v>160.63999999999999</v>
      </c>
      <c r="AK197" s="4">
        <v>26.65</v>
      </c>
      <c r="AL197" s="4">
        <v>11.28</v>
      </c>
      <c r="AM197" s="4"/>
      <c r="AN197" s="4">
        <v>21.79</v>
      </c>
      <c r="AO197" s="4"/>
      <c r="AP197" s="4">
        <v>14.65</v>
      </c>
      <c r="AQ197" s="4">
        <v>9.94</v>
      </c>
      <c r="AR197" s="4">
        <v>9.35</v>
      </c>
      <c r="AS197" s="4">
        <v>12.76</v>
      </c>
      <c r="AT197" s="4">
        <v>19.78</v>
      </c>
      <c r="AU197" s="4">
        <v>11.41</v>
      </c>
      <c r="AX197" s="3">
        <f t="shared" si="118"/>
        <v>2.2112006620002567</v>
      </c>
      <c r="AY197" s="3">
        <f t="shared" si="119"/>
        <v>2.228503016659257</v>
      </c>
      <c r="AZ197" s="3">
        <f t="shared" si="120"/>
        <v>2.2036582994562468</v>
      </c>
      <c r="BA197" s="3">
        <f t="shared" si="121"/>
        <v>2.1541499798815478</v>
      </c>
      <c r="BB197" s="3">
        <f t="shared" si="122"/>
        <v>2.1417632302757879</v>
      </c>
      <c r="BC197" s="3">
        <f t="shared" si="123"/>
        <v>2.169938808941815</v>
      </c>
      <c r="BD197" s="3">
        <f t="shared" si="124"/>
        <v>1.9344479489489701</v>
      </c>
      <c r="BE197" s="3">
        <f t="shared" si="125"/>
        <v>1.8896378004066678</v>
      </c>
      <c r="BF197" s="3">
        <f t="shared" si="126"/>
        <v>1.791971201020768</v>
      </c>
      <c r="BG197" s="3">
        <f t="shared" si="127"/>
        <v>1.7054360465852505</v>
      </c>
      <c r="BH197" s="3">
        <f t="shared" si="128"/>
        <v>1.8967466156074055</v>
      </c>
      <c r="BI197" s="3">
        <f t="shared" si="129"/>
        <v>1.4695274791870139</v>
      </c>
      <c r="BJ197" s="3">
        <f t="shared" si="130"/>
        <v>1.256717745977487</v>
      </c>
      <c r="BK197" s="3">
        <f t="shared" si="131"/>
        <v>1.4791432479786131</v>
      </c>
      <c r="BL197" s="3">
        <f t="shared" si="132"/>
        <v>1.216957207361097</v>
      </c>
      <c r="BM197" s="3">
        <f t="shared" si="133"/>
        <v>1.5658478186735176</v>
      </c>
      <c r="BN197" s="3">
        <f t="shared" si="134"/>
        <v>1.1763806922432705</v>
      </c>
      <c r="BO197" s="3">
        <f t="shared" si="135"/>
        <v>1.6967057809339172</v>
      </c>
      <c r="BP197" s="3">
        <f t="shared" si="136"/>
        <v>1.1051694279993316</v>
      </c>
      <c r="BQ197" s="3">
        <f t="shared" si="137"/>
        <v>2.0686681432858998</v>
      </c>
      <c r="BR197" s="3">
        <f t="shared" si="138"/>
        <v>2.0075344178972578</v>
      </c>
      <c r="BS197" s="3">
        <f t="shared" si="139"/>
        <v>1.9205928620848085</v>
      </c>
      <c r="BT197" s="3">
        <f t="shared" si="140"/>
        <v>1.7505083948513462</v>
      </c>
      <c r="BU197" s="3">
        <f t="shared" si="141"/>
        <v>1.5089335260500327</v>
      </c>
      <c r="BV197" s="3">
        <f t="shared" si="142"/>
        <v>1.6642658001476749</v>
      </c>
      <c r="BW197" s="3">
        <f t="shared" si="143"/>
        <v>1.8022262376910698</v>
      </c>
      <c r="BX197" s="3">
        <f t="shared" si="144"/>
        <v>1.8409212001987718</v>
      </c>
      <c r="BY197" s="3">
        <f t="shared" si="145"/>
        <v>2.2058536954649255</v>
      </c>
      <c r="BZ197" s="3">
        <f t="shared" si="146"/>
        <v>1.4256972133625911</v>
      </c>
      <c r="CA197" s="3">
        <f t="shared" si="147"/>
        <v>1.0523090996473234</v>
      </c>
      <c r="CB197" s="3" t="e">
        <f t="shared" si="148"/>
        <v>#NUM!</v>
      </c>
      <c r="CC197" s="3">
        <f t="shared" si="149"/>
        <v>1.3382572302462556</v>
      </c>
      <c r="CD197" s="3" t="e">
        <f t="shared" si="150"/>
        <v>#NUM!</v>
      </c>
      <c r="CE197" s="3">
        <f t="shared" si="151"/>
        <v>1.1658376246901283</v>
      </c>
      <c r="CF197" s="3">
        <f t="shared" si="152"/>
        <v>0.99738638439731331</v>
      </c>
      <c r="CG197" s="3">
        <f t="shared" si="153"/>
        <v>0.97081161087251777</v>
      </c>
      <c r="CH197" s="3">
        <f t="shared" si="154"/>
        <v>1.1058506743851435</v>
      </c>
      <c r="CI197" s="3">
        <f t="shared" si="155"/>
        <v>1.2962262872611605</v>
      </c>
      <c r="CJ197" s="3">
        <f t="shared" si="156"/>
        <v>1.0572856444182146</v>
      </c>
    </row>
    <row r="198" spans="2:88" x14ac:dyDescent="0.15">
      <c r="B198" s="1" t="s">
        <v>939</v>
      </c>
      <c r="C198" s="3" t="s">
        <v>582</v>
      </c>
      <c r="D198" s="1" t="s">
        <v>43</v>
      </c>
      <c r="E198" s="1" t="s">
        <v>435</v>
      </c>
      <c r="F198" s="16" t="s">
        <v>702</v>
      </c>
      <c r="G198" s="1" t="s">
        <v>39</v>
      </c>
      <c r="H198" s="1" t="s">
        <v>40</v>
      </c>
      <c r="I198" s="4">
        <v>174.99</v>
      </c>
      <c r="J198" s="4">
        <v>182.37</v>
      </c>
      <c r="K198" s="4">
        <v>171.64</v>
      </c>
      <c r="L198" s="4"/>
      <c r="M198" s="4"/>
      <c r="N198" s="4"/>
      <c r="O198" s="4"/>
      <c r="P198" s="4"/>
      <c r="Q198" s="4">
        <v>67.77</v>
      </c>
      <c r="R198" s="4"/>
      <c r="S198" s="4">
        <v>79.739999999999995</v>
      </c>
      <c r="T198" s="4">
        <v>33.42</v>
      </c>
      <c r="U198" s="4">
        <v>19.39</v>
      </c>
      <c r="V198" s="4">
        <v>32.74</v>
      </c>
      <c r="W198" s="4">
        <v>16.510000000000002</v>
      </c>
      <c r="X198" s="4">
        <v>41.61</v>
      </c>
      <c r="Y198" s="4">
        <v>14.34</v>
      </c>
      <c r="Z198" s="4">
        <v>51.56</v>
      </c>
      <c r="AA198" s="4">
        <v>11.16</v>
      </c>
      <c r="AB198" s="4">
        <v>127.64</v>
      </c>
      <c r="AC198" s="4">
        <v>109.59</v>
      </c>
      <c r="AD198" s="4">
        <v>88.19</v>
      </c>
      <c r="AE198" s="4">
        <v>61.01</v>
      </c>
      <c r="AF198" s="4">
        <v>31.07</v>
      </c>
      <c r="AG198" s="4">
        <v>47.41</v>
      </c>
      <c r="AH198" s="4">
        <v>62.8</v>
      </c>
      <c r="AI198" s="4">
        <v>70.16</v>
      </c>
      <c r="AJ198" s="4">
        <v>169.39</v>
      </c>
      <c r="AK198" s="4">
        <v>27.37</v>
      </c>
      <c r="AL198" s="4">
        <v>11.25</v>
      </c>
      <c r="AM198" s="4"/>
      <c r="AN198" s="4"/>
      <c r="AO198" s="4">
        <v>12.31</v>
      </c>
      <c r="AP198" s="4">
        <v>14.32</v>
      </c>
      <c r="AQ198" s="4">
        <v>9.9499999999999993</v>
      </c>
      <c r="AR198" s="4">
        <v>21.07</v>
      </c>
      <c r="AS198" s="4">
        <v>14.45</v>
      </c>
      <c r="AT198" s="4"/>
      <c r="AU198" s="4">
        <v>12.33</v>
      </c>
      <c r="AX198" s="3">
        <f t="shared" si="118"/>
        <v>2.243013231149678</v>
      </c>
      <c r="AY198" s="3">
        <f t="shared" si="119"/>
        <v>2.2609533981041037</v>
      </c>
      <c r="AZ198" s="3">
        <f t="shared" si="120"/>
        <v>2.234618505860634</v>
      </c>
      <c r="BA198" s="3" t="e">
        <f t="shared" si="121"/>
        <v>#NUM!</v>
      </c>
      <c r="BB198" s="3" t="e">
        <f t="shared" si="122"/>
        <v>#NUM!</v>
      </c>
      <c r="BC198" s="3" t="e">
        <f t="shared" si="123"/>
        <v>#NUM!</v>
      </c>
      <c r="BD198" s="3" t="e">
        <f t="shared" si="124"/>
        <v>#NUM!</v>
      </c>
      <c r="BE198" s="3" t="e">
        <f t="shared" si="125"/>
        <v>#NUM!</v>
      </c>
      <c r="BF198" s="3">
        <f t="shared" si="126"/>
        <v>1.8310374856400253</v>
      </c>
      <c r="BG198" s="3" t="e">
        <f t="shared" si="127"/>
        <v>#NUM!</v>
      </c>
      <c r="BH198" s="3">
        <f t="shared" si="128"/>
        <v>1.9016762313263755</v>
      </c>
      <c r="BI198" s="3">
        <f t="shared" si="129"/>
        <v>1.5240064455573725</v>
      </c>
      <c r="BJ198" s="3">
        <f t="shared" si="130"/>
        <v>1.2875778090787053</v>
      </c>
      <c r="BK198" s="3">
        <f t="shared" si="131"/>
        <v>1.5150786750759226</v>
      </c>
      <c r="BL198" s="3">
        <f t="shared" si="132"/>
        <v>1.2177470732627937</v>
      </c>
      <c r="BM198" s="3">
        <f t="shared" si="133"/>
        <v>1.6191977157929474</v>
      </c>
      <c r="BN198" s="3">
        <f t="shared" si="134"/>
        <v>1.1565491513317814</v>
      </c>
      <c r="BO198" s="3">
        <f t="shared" si="135"/>
        <v>1.7123129086813655</v>
      </c>
      <c r="BP198" s="3">
        <f t="shared" si="136"/>
        <v>1.0476641946015599</v>
      </c>
      <c r="BQ198" s="3">
        <f t="shared" si="137"/>
        <v>2.1059867955214728</v>
      </c>
      <c r="BR198" s="3">
        <f t="shared" si="138"/>
        <v>2.0397709269315789</v>
      </c>
      <c r="BS198" s="3">
        <f t="shared" si="139"/>
        <v>1.9454193426030633</v>
      </c>
      <c r="BT198" s="3">
        <f t="shared" si="140"/>
        <v>1.7854010249923875</v>
      </c>
      <c r="BU198" s="3">
        <f t="shared" si="141"/>
        <v>1.4923412532549745</v>
      </c>
      <c r="BV198" s="3">
        <f t="shared" si="142"/>
        <v>1.6758699553189567</v>
      </c>
      <c r="BW198" s="3">
        <f t="shared" si="143"/>
        <v>1.7979596437371961</v>
      </c>
      <c r="BX198" s="3">
        <f t="shared" si="144"/>
        <v>1.846089580357984</v>
      </c>
      <c r="BY198" s="3">
        <f t="shared" si="145"/>
        <v>2.2288877680194212</v>
      </c>
      <c r="BZ198" s="3">
        <f t="shared" si="146"/>
        <v>1.4372747974101237</v>
      </c>
      <c r="CA198" s="3">
        <f t="shared" si="147"/>
        <v>1.0511525224473812</v>
      </c>
      <c r="CB198" s="3" t="e">
        <f t="shared" si="148"/>
        <v>#NUM!</v>
      </c>
      <c r="CC198" s="3" t="e">
        <f t="shared" si="149"/>
        <v>#NUM!</v>
      </c>
      <c r="CD198" s="3">
        <f t="shared" si="150"/>
        <v>1.0902580529313164</v>
      </c>
      <c r="CE198" s="3">
        <f t="shared" si="151"/>
        <v>1.1559430179718369</v>
      </c>
      <c r="CF198" s="3">
        <f t="shared" si="152"/>
        <v>0.99782308074572545</v>
      </c>
      <c r="CG198" s="3">
        <f t="shared" si="153"/>
        <v>1.3236645356081003</v>
      </c>
      <c r="CH198" s="3">
        <f t="shared" si="154"/>
        <v>1.1598678470925667</v>
      </c>
      <c r="CI198" s="3" t="e">
        <f t="shared" si="155"/>
        <v>#NUM!</v>
      </c>
      <c r="CJ198" s="3">
        <f t="shared" si="156"/>
        <v>1.0909630765957317</v>
      </c>
    </row>
    <row r="199" spans="2:88" x14ac:dyDescent="0.15">
      <c r="B199" s="1" t="s">
        <v>939</v>
      </c>
      <c r="C199" s="3" t="s">
        <v>583</v>
      </c>
      <c r="D199" s="1" t="s">
        <v>43</v>
      </c>
      <c r="E199" s="1" t="s">
        <v>424</v>
      </c>
      <c r="F199" s="16" t="s">
        <v>702</v>
      </c>
      <c r="G199" s="1" t="s">
        <v>39</v>
      </c>
      <c r="H199" s="1" t="s">
        <v>53</v>
      </c>
      <c r="I199" s="4">
        <v>181.71</v>
      </c>
      <c r="J199" s="4">
        <v>187.48</v>
      </c>
      <c r="K199" s="4">
        <v>176.08</v>
      </c>
      <c r="L199" s="4">
        <v>155.12</v>
      </c>
      <c r="M199" s="4">
        <v>148.74</v>
      </c>
      <c r="N199" s="4">
        <v>160.68</v>
      </c>
      <c r="O199" s="4">
        <v>86.89</v>
      </c>
      <c r="P199" s="4">
        <v>79.63</v>
      </c>
      <c r="Q199" s="4">
        <v>66.16</v>
      </c>
      <c r="R199" s="4">
        <v>51.76</v>
      </c>
      <c r="S199" s="4">
        <v>80.39</v>
      </c>
      <c r="T199" s="4">
        <v>33.08</v>
      </c>
      <c r="U199" s="4">
        <v>19.36</v>
      </c>
      <c r="V199" s="4">
        <v>32.6</v>
      </c>
      <c r="W199" s="4">
        <v>16.84</v>
      </c>
      <c r="X199" s="4">
        <v>40</v>
      </c>
      <c r="Y199" s="4">
        <v>14.74</v>
      </c>
      <c r="Z199" s="4">
        <v>52.47</v>
      </c>
      <c r="AA199" s="4">
        <v>11.19</v>
      </c>
      <c r="AB199" s="4">
        <v>133.04</v>
      </c>
      <c r="AC199" s="4">
        <v>114.71</v>
      </c>
      <c r="AD199" s="4">
        <v>94.43</v>
      </c>
      <c r="AE199" s="4">
        <v>67.8</v>
      </c>
      <c r="AF199" s="4">
        <v>33.56</v>
      </c>
      <c r="AG199" s="4">
        <v>45.75</v>
      </c>
      <c r="AH199" s="4">
        <v>69.11</v>
      </c>
      <c r="AI199" s="4">
        <v>78.19</v>
      </c>
      <c r="AJ199" s="4">
        <v>175.09</v>
      </c>
      <c r="AK199" s="4">
        <v>27.41</v>
      </c>
      <c r="AL199" s="4">
        <v>12.13</v>
      </c>
      <c r="AM199" s="4"/>
      <c r="AN199" s="4"/>
      <c r="AO199" s="4">
        <v>13.27</v>
      </c>
      <c r="AP199" s="4">
        <v>15.22</v>
      </c>
      <c r="AQ199" s="4">
        <v>10.07</v>
      </c>
      <c r="AR199" s="4">
        <v>21.38</v>
      </c>
      <c r="AS199" s="4">
        <v>15.14</v>
      </c>
      <c r="AT199" s="4">
        <v>21.45</v>
      </c>
      <c r="AU199" s="4">
        <v>13.23</v>
      </c>
      <c r="AX199" s="3">
        <f t="shared" si="118"/>
        <v>2.2593788283829643</v>
      </c>
      <c r="AY199" s="3">
        <f t="shared" si="119"/>
        <v>2.2729549448481725</v>
      </c>
      <c r="AZ199" s="3">
        <f t="shared" si="120"/>
        <v>2.2457100295452914</v>
      </c>
      <c r="BA199" s="3">
        <f t="shared" si="121"/>
        <v>2.1906677960706489</v>
      </c>
      <c r="BB199" s="3">
        <f t="shared" si="122"/>
        <v>2.1724277771514653</v>
      </c>
      <c r="BC199" s="3">
        <f t="shared" si="123"/>
        <v>2.2059618230596336</v>
      </c>
      <c r="BD199" s="3">
        <f t="shared" si="124"/>
        <v>1.9389697972228903</v>
      </c>
      <c r="BE199" s="3">
        <f t="shared" si="125"/>
        <v>1.9010767157262549</v>
      </c>
      <c r="BF199" s="3">
        <f t="shared" si="126"/>
        <v>1.8205954965444902</v>
      </c>
      <c r="BG199" s="3">
        <f t="shared" si="127"/>
        <v>1.7139942676606439</v>
      </c>
      <c r="BH199" s="3">
        <f t="shared" si="128"/>
        <v>1.9052020286623186</v>
      </c>
      <c r="BI199" s="3">
        <f t="shared" si="129"/>
        <v>1.5195655008805091</v>
      </c>
      <c r="BJ199" s="3">
        <f t="shared" si="130"/>
        <v>1.2869053529723748</v>
      </c>
      <c r="BK199" s="3">
        <f t="shared" si="131"/>
        <v>1.5132176000679389</v>
      </c>
      <c r="BL199" s="3">
        <f t="shared" si="132"/>
        <v>1.2263420871636308</v>
      </c>
      <c r="BM199" s="3">
        <f t="shared" si="133"/>
        <v>1.6020599913279623</v>
      </c>
      <c r="BN199" s="3">
        <f t="shared" si="134"/>
        <v>1.1684974835230326</v>
      </c>
      <c r="BO199" s="3">
        <f t="shared" si="135"/>
        <v>1.7199110641983391</v>
      </c>
      <c r="BP199" s="3">
        <f t="shared" si="136"/>
        <v>1.04883008652835</v>
      </c>
      <c r="BQ199" s="3">
        <f t="shared" si="137"/>
        <v>2.1239822362114626</v>
      </c>
      <c r="BR199" s="3">
        <f t="shared" si="138"/>
        <v>2.0596012797627541</v>
      </c>
      <c r="BS199" s="3">
        <f t="shared" si="139"/>
        <v>1.975109989686161</v>
      </c>
      <c r="BT199" s="3">
        <f t="shared" si="140"/>
        <v>1.8312296938670634</v>
      </c>
      <c r="BU199" s="3">
        <f t="shared" si="141"/>
        <v>1.5258219521566627</v>
      </c>
      <c r="BV199" s="3">
        <f t="shared" si="142"/>
        <v>1.660391098402467</v>
      </c>
      <c r="BW199" s="3">
        <f t="shared" si="143"/>
        <v>1.8395408929689689</v>
      </c>
      <c r="BX199" s="3">
        <f t="shared" si="144"/>
        <v>1.8931512131298658</v>
      </c>
      <c r="BY199" s="3">
        <f t="shared" si="145"/>
        <v>2.2432613427205848</v>
      </c>
      <c r="BZ199" s="3">
        <f t="shared" si="146"/>
        <v>1.4379090355394983</v>
      </c>
      <c r="CA199" s="3">
        <f t="shared" si="147"/>
        <v>1.0838608008665731</v>
      </c>
      <c r="CB199" s="3" t="e">
        <f t="shared" si="148"/>
        <v>#NUM!</v>
      </c>
      <c r="CC199" s="3" t="e">
        <f t="shared" si="149"/>
        <v>#NUM!</v>
      </c>
      <c r="CD199" s="3">
        <f t="shared" si="150"/>
        <v>1.1228709228644356</v>
      </c>
      <c r="CE199" s="3">
        <f t="shared" si="151"/>
        <v>1.182414652434554</v>
      </c>
      <c r="CF199" s="3">
        <f t="shared" si="152"/>
        <v>1.003029470553618</v>
      </c>
      <c r="CG199" s="3">
        <f t="shared" si="153"/>
        <v>1.3300077008727591</v>
      </c>
      <c r="CH199" s="3">
        <f t="shared" si="154"/>
        <v>1.180125875164054</v>
      </c>
      <c r="CI199" s="3">
        <f t="shared" si="155"/>
        <v>1.331427296520743</v>
      </c>
      <c r="CJ199" s="3">
        <f t="shared" si="156"/>
        <v>1.121559844187501</v>
      </c>
    </row>
    <row r="200" spans="2:88" x14ac:dyDescent="0.15">
      <c r="B200" s="1" t="s">
        <v>939</v>
      </c>
      <c r="C200" s="3" t="s">
        <v>584</v>
      </c>
      <c r="D200" s="1" t="s">
        <v>43</v>
      </c>
      <c r="E200" s="1" t="s">
        <v>433</v>
      </c>
      <c r="F200" s="16" t="s">
        <v>702</v>
      </c>
      <c r="G200" s="1" t="s">
        <v>39</v>
      </c>
      <c r="H200" s="1" t="s">
        <v>916</v>
      </c>
      <c r="I200" s="4">
        <v>176.26</v>
      </c>
      <c r="J200" s="4">
        <v>183.23</v>
      </c>
      <c r="K200" s="4">
        <v>171.32</v>
      </c>
      <c r="L200" s="4">
        <v>152.94999999999999</v>
      </c>
      <c r="M200" s="4">
        <v>146.94</v>
      </c>
      <c r="N200" s="4">
        <v>158.6</v>
      </c>
      <c r="O200" s="4">
        <v>91.44</v>
      </c>
      <c r="P200" s="4">
        <v>83.74</v>
      </c>
      <c r="Q200" s="4">
        <v>66.760000000000005</v>
      </c>
      <c r="R200" s="4">
        <v>56.78</v>
      </c>
      <c r="S200" s="4">
        <v>83.85</v>
      </c>
      <c r="T200" s="4">
        <v>32.799999999999997</v>
      </c>
      <c r="U200" s="4">
        <v>20.239999999999998</v>
      </c>
      <c r="V200" s="4">
        <v>34.130000000000003</v>
      </c>
      <c r="W200" s="4">
        <v>16.84</v>
      </c>
      <c r="X200" s="4">
        <v>39.549999999999997</v>
      </c>
      <c r="Y200" s="4">
        <v>14.57</v>
      </c>
      <c r="Z200" s="4">
        <v>52.68</v>
      </c>
      <c r="AA200" s="4">
        <v>12.9</v>
      </c>
      <c r="AB200" s="4">
        <v>127.67</v>
      </c>
      <c r="AC200" s="4">
        <v>106.97</v>
      </c>
      <c r="AD200" s="4">
        <v>87.17</v>
      </c>
      <c r="AE200" s="4">
        <v>60.83</v>
      </c>
      <c r="AF200" s="4">
        <v>35.340000000000003</v>
      </c>
      <c r="AG200" s="4">
        <v>48.72</v>
      </c>
      <c r="AH200" s="4">
        <v>66.95</v>
      </c>
      <c r="AI200" s="4">
        <v>73.33</v>
      </c>
      <c r="AJ200" s="4">
        <v>171.43</v>
      </c>
      <c r="AK200" s="4">
        <v>26.62</v>
      </c>
      <c r="AL200" s="4">
        <v>11.42</v>
      </c>
      <c r="AM200" s="4"/>
      <c r="AN200" s="4"/>
      <c r="AO200" s="4"/>
      <c r="AP200" s="4">
        <v>16.489999999999998</v>
      </c>
      <c r="AQ200" s="4">
        <v>11.18</v>
      </c>
      <c r="AR200" s="4"/>
      <c r="AS200" s="4"/>
      <c r="AT200" s="4">
        <v>21.09</v>
      </c>
      <c r="AU200" s="4">
        <v>12.51</v>
      </c>
      <c r="AX200" s="3">
        <f t="shared" si="118"/>
        <v>2.2461537657861008</v>
      </c>
      <c r="AY200" s="3">
        <f t="shared" si="119"/>
        <v>2.2629965816014939</v>
      </c>
      <c r="AZ200" s="3">
        <f t="shared" si="120"/>
        <v>2.2338080657245318</v>
      </c>
      <c r="BA200" s="3">
        <f t="shared" si="121"/>
        <v>2.1845494813206976</v>
      </c>
      <c r="BB200" s="3">
        <f t="shared" si="122"/>
        <v>2.1671400355083579</v>
      </c>
      <c r="BC200" s="3">
        <f t="shared" si="123"/>
        <v>2.2003031829815849</v>
      </c>
      <c r="BD200" s="3">
        <f t="shared" si="124"/>
        <v>1.9611362173872253</v>
      </c>
      <c r="BE200" s="3">
        <f t="shared" si="125"/>
        <v>1.9229329565552116</v>
      </c>
      <c r="BF200" s="3">
        <f t="shared" si="126"/>
        <v>1.8245163280072092</v>
      </c>
      <c r="BG200" s="3">
        <f t="shared" si="127"/>
        <v>1.7541953881898384</v>
      </c>
      <c r="BH200" s="3">
        <f t="shared" si="128"/>
        <v>1.9235030669421045</v>
      </c>
      <c r="BI200" s="3">
        <f t="shared" si="129"/>
        <v>1.515873843711679</v>
      </c>
      <c r="BJ200" s="3">
        <f t="shared" si="130"/>
        <v>1.3062105081677615</v>
      </c>
      <c r="BK200" s="3">
        <f t="shared" si="131"/>
        <v>1.5331362882786388</v>
      </c>
      <c r="BL200" s="3">
        <f t="shared" si="132"/>
        <v>1.2263420871636308</v>
      </c>
      <c r="BM200" s="3">
        <f t="shared" si="133"/>
        <v>1.5971464878336954</v>
      </c>
      <c r="BN200" s="3">
        <f t="shared" si="134"/>
        <v>1.1634595517699902</v>
      </c>
      <c r="BO200" s="3">
        <f t="shared" si="135"/>
        <v>1.7216457662897462</v>
      </c>
      <c r="BP200" s="3">
        <f t="shared" si="136"/>
        <v>1.110589710299249</v>
      </c>
      <c r="BQ200" s="3">
        <f t="shared" si="137"/>
        <v>2.1060888583824422</v>
      </c>
      <c r="BR200" s="3">
        <f t="shared" si="138"/>
        <v>2.0292619958041751</v>
      </c>
      <c r="BS200" s="3">
        <f t="shared" si="139"/>
        <v>1.9403670459856652</v>
      </c>
      <c r="BT200" s="3">
        <f t="shared" si="140"/>
        <v>1.7841178164629232</v>
      </c>
      <c r="BU200" s="3">
        <f t="shared" si="141"/>
        <v>1.5482665451707454</v>
      </c>
      <c r="BV200" s="3">
        <f t="shared" si="142"/>
        <v>1.6877072796248189</v>
      </c>
      <c r="BW200" s="3">
        <f t="shared" si="143"/>
        <v>1.8257505813480277</v>
      </c>
      <c r="BX200" s="3">
        <f t="shared" si="144"/>
        <v>1.8652816849956106</v>
      </c>
      <c r="BY200" s="3">
        <f t="shared" si="145"/>
        <v>2.2340868251389709</v>
      </c>
      <c r="BZ200" s="3">
        <f t="shared" si="146"/>
        <v>1.4252080511386562</v>
      </c>
      <c r="CA200" s="3">
        <f t="shared" si="147"/>
        <v>1.0576661039098292</v>
      </c>
      <c r="CB200" s="3" t="e">
        <f t="shared" si="148"/>
        <v>#NUM!</v>
      </c>
      <c r="CC200" s="3" t="e">
        <f t="shared" si="149"/>
        <v>#NUM!</v>
      </c>
      <c r="CD200" s="3" t="e">
        <f t="shared" si="150"/>
        <v>#NUM!</v>
      </c>
      <c r="CE200" s="3">
        <f t="shared" si="151"/>
        <v>1.2172206556445186</v>
      </c>
      <c r="CF200" s="3">
        <f t="shared" si="152"/>
        <v>1.0484418035504044</v>
      </c>
      <c r="CG200" s="3" t="e">
        <f t="shared" si="153"/>
        <v>#NUM!</v>
      </c>
      <c r="CH200" s="3" t="e">
        <f t="shared" si="154"/>
        <v>#NUM!</v>
      </c>
      <c r="CI200" s="3">
        <f t="shared" si="155"/>
        <v>1.3240765797394864</v>
      </c>
      <c r="CJ200" s="3">
        <f t="shared" si="156"/>
        <v>1.0972573096934199</v>
      </c>
    </row>
    <row r="201" spans="2:88" x14ac:dyDescent="0.15">
      <c r="B201" s="1" t="s">
        <v>939</v>
      </c>
      <c r="C201" s="3" t="s">
        <v>585</v>
      </c>
      <c r="D201" s="1" t="s">
        <v>43</v>
      </c>
      <c r="E201" s="1" t="s">
        <v>435</v>
      </c>
      <c r="F201" s="16" t="s">
        <v>702</v>
      </c>
      <c r="G201" s="1" t="s">
        <v>39</v>
      </c>
      <c r="H201" s="1" t="s">
        <v>53</v>
      </c>
      <c r="I201" s="4">
        <v>172.81</v>
      </c>
      <c r="J201" s="4">
        <v>182.58</v>
      </c>
      <c r="K201" s="4">
        <v>169.44</v>
      </c>
      <c r="L201" s="4"/>
      <c r="M201" s="4"/>
      <c r="N201" s="4"/>
      <c r="O201" s="4"/>
      <c r="P201" s="4">
        <v>78.680000000000007</v>
      </c>
      <c r="Q201" s="4">
        <v>64.25</v>
      </c>
      <c r="R201" s="4">
        <v>50.19</v>
      </c>
      <c r="S201" s="4">
        <v>76.099999999999994</v>
      </c>
      <c r="T201" s="4">
        <v>32.19</v>
      </c>
      <c r="U201" s="4">
        <v>17.190000000000001</v>
      </c>
      <c r="V201" s="4">
        <v>30.93</v>
      </c>
      <c r="W201" s="4">
        <v>15.62</v>
      </c>
      <c r="X201" s="4">
        <v>37.340000000000003</v>
      </c>
      <c r="Y201" s="4">
        <v>13.8</v>
      </c>
      <c r="Z201" s="4">
        <v>50.8</v>
      </c>
      <c r="AA201" s="4">
        <v>11.75</v>
      </c>
      <c r="AB201" s="4">
        <v>126.27</v>
      </c>
      <c r="AC201" s="4">
        <v>108.97</v>
      </c>
      <c r="AD201" s="4">
        <v>88.75</v>
      </c>
      <c r="AE201" s="4">
        <v>62.65</v>
      </c>
      <c r="AF201" s="4">
        <v>31.3</v>
      </c>
      <c r="AG201" s="4">
        <v>44.61</v>
      </c>
      <c r="AH201" s="4">
        <v>63.99</v>
      </c>
      <c r="AI201" s="4">
        <v>74.819999999999993</v>
      </c>
      <c r="AJ201" s="4">
        <v>166.88</v>
      </c>
      <c r="AK201" s="4">
        <v>27.03</v>
      </c>
      <c r="AL201" s="4">
        <v>11.38</v>
      </c>
      <c r="AM201" s="4"/>
      <c r="AN201" s="4"/>
      <c r="AO201" s="4"/>
      <c r="AP201" s="4">
        <v>14.22</v>
      </c>
      <c r="AQ201" s="4">
        <v>9.5299999999999994</v>
      </c>
      <c r="AR201" s="4">
        <v>19.52</v>
      </c>
      <c r="AS201" s="4">
        <v>13.59</v>
      </c>
      <c r="AT201" s="4">
        <v>20.8</v>
      </c>
      <c r="AU201" s="4">
        <v>12.21</v>
      </c>
      <c r="AX201" s="3">
        <f t="shared" si="118"/>
        <v>2.2375688701981984</v>
      </c>
      <c r="AY201" s="3">
        <f t="shared" si="119"/>
        <v>2.2614532027418108</v>
      </c>
      <c r="AZ201" s="3">
        <f t="shared" si="120"/>
        <v>2.22901594276341</v>
      </c>
      <c r="BA201" s="3" t="e">
        <f t="shared" si="121"/>
        <v>#NUM!</v>
      </c>
      <c r="BB201" s="3" t="e">
        <f t="shared" si="122"/>
        <v>#NUM!</v>
      </c>
      <c r="BC201" s="3" t="e">
        <f t="shared" si="123"/>
        <v>#NUM!</v>
      </c>
      <c r="BD201" s="3" t="e">
        <f t="shared" si="124"/>
        <v>#NUM!</v>
      </c>
      <c r="BE201" s="3">
        <f t="shared" si="125"/>
        <v>1.8958643512472992</v>
      </c>
      <c r="BF201" s="3">
        <f t="shared" si="126"/>
        <v>1.8078731320033321</v>
      </c>
      <c r="BG201" s="3">
        <f t="shared" si="127"/>
        <v>1.7006171956820568</v>
      </c>
      <c r="BH201" s="3">
        <f t="shared" si="128"/>
        <v>1.8813846567705728</v>
      </c>
      <c r="BI201" s="3">
        <f t="shared" si="129"/>
        <v>1.5077209766856134</v>
      </c>
      <c r="BJ201" s="3">
        <f t="shared" si="130"/>
        <v>1.2352758766870524</v>
      </c>
      <c r="BK201" s="3">
        <f t="shared" si="131"/>
        <v>1.4903799200031789</v>
      </c>
      <c r="BL201" s="3">
        <f t="shared" si="132"/>
        <v>1.1936810295412814</v>
      </c>
      <c r="BM201" s="3">
        <f t="shared" si="133"/>
        <v>1.5721743136130595</v>
      </c>
      <c r="BN201" s="3">
        <f t="shared" si="134"/>
        <v>1.1398790864012365</v>
      </c>
      <c r="BO201" s="3">
        <f t="shared" si="135"/>
        <v>1.7058637122839193</v>
      </c>
      <c r="BP201" s="3">
        <f t="shared" si="136"/>
        <v>1.070037866607755</v>
      </c>
      <c r="BQ201" s="3">
        <f t="shared" si="137"/>
        <v>2.101300180467685</v>
      </c>
      <c r="BR201" s="3">
        <f t="shared" si="138"/>
        <v>2.0373069508970914</v>
      </c>
      <c r="BS201" s="3">
        <f t="shared" si="139"/>
        <v>1.9481683617271317</v>
      </c>
      <c r="BT201" s="3">
        <f t="shared" si="140"/>
        <v>1.7969210753301688</v>
      </c>
      <c r="BU201" s="3">
        <f t="shared" si="141"/>
        <v>1.4955443375464486</v>
      </c>
      <c r="BV201" s="3">
        <f t="shared" si="142"/>
        <v>1.6494322232416165</v>
      </c>
      <c r="BW201" s="3">
        <f t="shared" si="143"/>
        <v>1.8061121101690911</v>
      </c>
      <c r="BX201" s="3">
        <f t="shared" si="144"/>
        <v>1.8740177038621861</v>
      </c>
      <c r="BY201" s="3">
        <f t="shared" si="145"/>
        <v>2.2224042910824555</v>
      </c>
      <c r="BZ201" s="3">
        <f t="shared" si="146"/>
        <v>1.4318460456987254</v>
      </c>
      <c r="CA201" s="3">
        <f t="shared" si="147"/>
        <v>1.0561422620590524</v>
      </c>
      <c r="CB201" s="3" t="e">
        <f t="shared" si="148"/>
        <v>#NUM!</v>
      </c>
      <c r="CC201" s="3" t="e">
        <f t="shared" si="149"/>
        <v>#NUM!</v>
      </c>
      <c r="CD201" s="3" t="e">
        <f t="shared" si="150"/>
        <v>#NUM!</v>
      </c>
      <c r="CE201" s="3">
        <f t="shared" si="151"/>
        <v>1.1528995963937476</v>
      </c>
      <c r="CF201" s="3">
        <f t="shared" si="152"/>
        <v>0.97909290063832632</v>
      </c>
      <c r="CG201" s="3">
        <f t="shared" si="153"/>
        <v>1.290479813330673</v>
      </c>
      <c r="CH201" s="3">
        <f t="shared" si="154"/>
        <v>1.1332194567324942</v>
      </c>
      <c r="CI201" s="3">
        <f t="shared" si="155"/>
        <v>1.3180633349627615</v>
      </c>
      <c r="CJ201" s="3">
        <f t="shared" si="156"/>
        <v>1.0867156639448825</v>
      </c>
    </row>
    <row r="202" spans="2:88" x14ac:dyDescent="0.15">
      <c r="B202" s="1" t="s">
        <v>939</v>
      </c>
      <c r="C202" s="3" t="s">
        <v>586</v>
      </c>
      <c r="D202" s="1" t="s">
        <v>43</v>
      </c>
      <c r="E202" s="1" t="s">
        <v>435</v>
      </c>
      <c r="F202" s="16" t="s">
        <v>702</v>
      </c>
      <c r="G202" s="1" t="s">
        <v>39</v>
      </c>
      <c r="H202" s="1" t="s">
        <v>49</v>
      </c>
      <c r="I202" s="4"/>
      <c r="J202" s="4">
        <v>193.16</v>
      </c>
      <c r="K202" s="4">
        <v>181.88</v>
      </c>
      <c r="L202" s="4">
        <v>158</v>
      </c>
      <c r="M202" s="4">
        <v>154.88</v>
      </c>
      <c r="N202" s="4">
        <v>166.15</v>
      </c>
      <c r="O202" s="4">
        <v>89.45</v>
      </c>
      <c r="P202" s="4">
        <v>80.42</v>
      </c>
      <c r="Q202" s="4">
        <v>67.5</v>
      </c>
      <c r="R202" s="4">
        <v>52.25</v>
      </c>
      <c r="S202" s="4">
        <v>81.650000000000006</v>
      </c>
      <c r="T202" s="4"/>
      <c r="U202" s="4">
        <v>18.63</v>
      </c>
      <c r="V202" s="4">
        <v>33.5</v>
      </c>
      <c r="W202" s="4">
        <v>15.99</v>
      </c>
      <c r="X202" s="4"/>
      <c r="Y202" s="4"/>
      <c r="Z202" s="4">
        <v>49.52</v>
      </c>
      <c r="AA202" s="4">
        <v>11.16</v>
      </c>
      <c r="AB202" s="4">
        <v>134.80000000000001</v>
      </c>
      <c r="AC202" s="4">
        <v>114.92</v>
      </c>
      <c r="AD202" s="4">
        <v>93.85</v>
      </c>
      <c r="AE202" s="4">
        <v>67.739999999999995</v>
      </c>
      <c r="AF202" s="4">
        <v>35.28</v>
      </c>
      <c r="AG202" s="4">
        <v>44.96</v>
      </c>
      <c r="AH202" s="4">
        <v>67.33</v>
      </c>
      <c r="AI202" s="4">
        <v>78.67</v>
      </c>
      <c r="AJ202" s="4">
        <v>176.54</v>
      </c>
      <c r="AK202" s="4">
        <v>26.54</v>
      </c>
      <c r="AL202" s="4"/>
      <c r="AM202" s="4"/>
      <c r="AN202" s="4"/>
      <c r="AO202" s="4"/>
      <c r="AP202" s="4">
        <v>14.26</v>
      </c>
      <c r="AQ202" s="4">
        <v>9.1300000000000008</v>
      </c>
      <c r="AR202" s="4">
        <v>20.05</v>
      </c>
      <c r="AS202" s="4">
        <v>14.89</v>
      </c>
      <c r="AT202" s="4">
        <v>19.98</v>
      </c>
      <c r="AU202" s="4">
        <v>12.29</v>
      </c>
      <c r="AX202" s="3" t="e">
        <f t="shared" si="118"/>
        <v>#NUM!</v>
      </c>
      <c r="AY202" s="3">
        <f t="shared" si="119"/>
        <v>2.2859171967283087</v>
      </c>
      <c r="AZ202" s="3">
        <f t="shared" si="120"/>
        <v>2.2597849455330707</v>
      </c>
      <c r="BA202" s="3">
        <f t="shared" si="121"/>
        <v>2.1986570869544226</v>
      </c>
      <c r="BB202" s="3">
        <f t="shared" si="122"/>
        <v>2.1899953399643186</v>
      </c>
      <c r="BC202" s="3">
        <f t="shared" si="123"/>
        <v>2.2205003456147296</v>
      </c>
      <c r="BD202" s="3">
        <f t="shared" si="124"/>
        <v>1.9515803449033917</v>
      </c>
      <c r="BE202" s="3">
        <f t="shared" si="125"/>
        <v>1.9053640687668922</v>
      </c>
      <c r="BF202" s="3">
        <f t="shared" si="126"/>
        <v>1.8293037728310249</v>
      </c>
      <c r="BG202" s="3">
        <f t="shared" si="127"/>
        <v>1.7180862947830917</v>
      </c>
      <c r="BH202" s="3">
        <f t="shared" si="128"/>
        <v>1.9119561890726871</v>
      </c>
      <c r="BI202" s="3" t="e">
        <f t="shared" si="129"/>
        <v>#NUM!</v>
      </c>
      <c r="BJ202" s="3">
        <f t="shared" si="130"/>
        <v>1.2702128548962426</v>
      </c>
      <c r="BK202" s="3">
        <f t="shared" si="131"/>
        <v>1.5250448070368452</v>
      </c>
      <c r="BL202" s="3">
        <f t="shared" si="132"/>
        <v>1.2038484637462348</v>
      </c>
      <c r="BM202" s="3" t="e">
        <f t="shared" si="133"/>
        <v>#NUM!</v>
      </c>
      <c r="BN202" s="3" t="e">
        <f t="shared" si="134"/>
        <v>#NUM!</v>
      </c>
      <c r="BO202" s="3">
        <f t="shared" si="135"/>
        <v>1.6947806360120616</v>
      </c>
      <c r="BP202" s="3">
        <f t="shared" si="136"/>
        <v>1.0476641946015599</v>
      </c>
      <c r="BQ202" s="3">
        <f t="shared" si="137"/>
        <v>2.129689892199301</v>
      </c>
      <c r="BR202" s="3">
        <f t="shared" si="138"/>
        <v>2.0603956173199101</v>
      </c>
      <c r="BS202" s="3">
        <f t="shared" si="139"/>
        <v>1.9724342769573651</v>
      </c>
      <c r="BT202" s="3">
        <f t="shared" si="140"/>
        <v>1.8308451923086115</v>
      </c>
      <c r="BU202" s="3">
        <f t="shared" si="141"/>
        <v>1.5475285764597821</v>
      </c>
      <c r="BV202" s="3">
        <f t="shared" si="142"/>
        <v>1.6528263025610046</v>
      </c>
      <c r="BW202" s="3">
        <f t="shared" si="143"/>
        <v>1.8282086144679455</v>
      </c>
      <c r="BX202" s="3">
        <f t="shared" si="144"/>
        <v>1.895809150169131</v>
      </c>
      <c r="BY202" s="3">
        <f t="shared" si="145"/>
        <v>2.2468431222513194</v>
      </c>
      <c r="BZ202" s="3">
        <f t="shared" si="146"/>
        <v>1.4239009185284166</v>
      </c>
      <c r="CA202" s="3" t="e">
        <f t="shared" si="147"/>
        <v>#NUM!</v>
      </c>
      <c r="CB202" s="3" t="e">
        <f t="shared" si="148"/>
        <v>#NUM!</v>
      </c>
      <c r="CC202" s="3" t="e">
        <f t="shared" si="149"/>
        <v>#NUM!</v>
      </c>
      <c r="CD202" s="3" t="e">
        <f t="shared" si="150"/>
        <v>#NUM!</v>
      </c>
      <c r="CE202" s="3">
        <f t="shared" si="151"/>
        <v>1.1541195255158467</v>
      </c>
      <c r="CF202" s="3">
        <f t="shared" si="152"/>
        <v>0.96047077753429899</v>
      </c>
      <c r="CG202" s="3">
        <f t="shared" si="153"/>
        <v>1.3021143769562011</v>
      </c>
      <c r="CH202" s="3">
        <f t="shared" si="154"/>
        <v>1.1728946977521761</v>
      </c>
      <c r="CI202" s="3">
        <f t="shared" si="155"/>
        <v>1.3005954838899636</v>
      </c>
      <c r="CJ202" s="3">
        <f t="shared" si="156"/>
        <v>1.0895518828864541</v>
      </c>
    </row>
    <row r="203" spans="2:88" x14ac:dyDescent="0.15">
      <c r="B203" s="1" t="s">
        <v>939</v>
      </c>
      <c r="C203" s="3" t="s">
        <v>587</v>
      </c>
      <c r="D203" s="1" t="s">
        <v>43</v>
      </c>
      <c r="E203" s="1" t="s">
        <v>435</v>
      </c>
      <c r="F203" s="16" t="s">
        <v>702</v>
      </c>
      <c r="G203" s="1" t="s">
        <v>39</v>
      </c>
      <c r="H203" s="1" t="s">
        <v>40</v>
      </c>
      <c r="I203" s="4">
        <v>172.3</v>
      </c>
      <c r="J203" s="4">
        <v>181.86</v>
      </c>
      <c r="K203" s="4">
        <v>169.74</v>
      </c>
      <c r="L203" s="4"/>
      <c r="M203" s="4"/>
      <c r="N203" s="4"/>
      <c r="O203" s="4"/>
      <c r="P203" s="4">
        <v>77.400000000000006</v>
      </c>
      <c r="Q203" s="4">
        <v>63.69</v>
      </c>
      <c r="R203" s="4"/>
      <c r="S203" s="4">
        <v>81.760000000000005</v>
      </c>
      <c r="T203" s="4">
        <v>33.58</v>
      </c>
      <c r="U203" s="4">
        <v>18.48</v>
      </c>
      <c r="V203" s="4">
        <v>32.380000000000003</v>
      </c>
      <c r="W203" s="4">
        <v>16.43</v>
      </c>
      <c r="X203" s="4">
        <v>39.56</v>
      </c>
      <c r="Y203" s="4">
        <v>14.41</v>
      </c>
      <c r="Z203" s="4">
        <v>53.05</v>
      </c>
      <c r="AA203" s="4">
        <v>11.54</v>
      </c>
      <c r="AB203" s="4">
        <v>126.15</v>
      </c>
      <c r="AC203" s="4">
        <v>109.27</v>
      </c>
      <c r="AD203" s="4">
        <v>88.93</v>
      </c>
      <c r="AE203" s="4">
        <v>62.42</v>
      </c>
      <c r="AF203" s="4">
        <v>33.659999999999997</v>
      </c>
      <c r="AG203" s="4">
        <v>48.17</v>
      </c>
      <c r="AH203" s="4">
        <v>66.91</v>
      </c>
      <c r="AI203" s="4">
        <v>75.349999999999994</v>
      </c>
      <c r="AJ203" s="4">
        <v>168.57</v>
      </c>
      <c r="AL203" s="4"/>
      <c r="AM203" s="4"/>
      <c r="AN203" s="4"/>
      <c r="AO203" s="4"/>
      <c r="AP203" s="4">
        <v>14.01</v>
      </c>
      <c r="AQ203" s="4">
        <v>9.1999999999999993</v>
      </c>
      <c r="AR203" s="4">
        <v>19.22</v>
      </c>
      <c r="AS203" s="4">
        <v>13.38</v>
      </c>
      <c r="AT203" s="4"/>
      <c r="AU203" s="4">
        <v>12.64</v>
      </c>
      <c r="AX203" s="3">
        <f t="shared" si="118"/>
        <v>2.2362852774480286</v>
      </c>
      <c r="AY203" s="3">
        <f t="shared" si="119"/>
        <v>2.2597371867512659</v>
      </c>
      <c r="AZ203" s="3">
        <f t="shared" si="120"/>
        <v>2.2297841978406345</v>
      </c>
      <c r="BA203" s="3" t="e">
        <f t="shared" si="121"/>
        <v>#NUM!</v>
      </c>
      <c r="BB203" s="3" t="e">
        <f t="shared" si="122"/>
        <v>#NUM!</v>
      </c>
      <c r="BC203" s="3" t="e">
        <f t="shared" si="123"/>
        <v>#NUM!</v>
      </c>
      <c r="BD203" s="3" t="e">
        <f t="shared" si="124"/>
        <v>#NUM!</v>
      </c>
      <c r="BE203" s="3">
        <f t="shared" si="125"/>
        <v>1.8887409606828927</v>
      </c>
      <c r="BF203" s="3">
        <f t="shared" si="126"/>
        <v>1.8040712488856612</v>
      </c>
      <c r="BG203" s="3" t="e">
        <f t="shared" si="127"/>
        <v>#NUM!</v>
      </c>
      <c r="BH203" s="3">
        <f t="shared" si="128"/>
        <v>1.9125408827906376</v>
      </c>
      <c r="BI203" s="3">
        <f t="shared" si="129"/>
        <v>1.52608069180203</v>
      </c>
      <c r="BJ203" s="3">
        <f t="shared" si="130"/>
        <v>1.266701966884088</v>
      </c>
      <c r="BK203" s="3">
        <f t="shared" si="131"/>
        <v>1.5102768444173549</v>
      </c>
      <c r="BL203" s="3">
        <f t="shared" si="132"/>
        <v>1.2156375634350618</v>
      </c>
      <c r="BM203" s="3">
        <f t="shared" si="133"/>
        <v>1.5972562829251418</v>
      </c>
      <c r="BN203" s="3">
        <f t="shared" si="134"/>
        <v>1.1586639808139894</v>
      </c>
      <c r="BO203" s="3">
        <f t="shared" si="135"/>
        <v>1.7246853882373594</v>
      </c>
      <c r="BP203" s="3">
        <f t="shared" si="136"/>
        <v>1.0622058088197126</v>
      </c>
      <c r="BQ203" s="3">
        <f t="shared" si="137"/>
        <v>2.1008872548535935</v>
      </c>
      <c r="BR203" s="3">
        <f t="shared" si="138"/>
        <v>2.0385009430766745</v>
      </c>
      <c r="BS203" s="3">
        <f t="shared" si="139"/>
        <v>1.9490482923156638</v>
      </c>
      <c r="BT203" s="3">
        <f t="shared" si="140"/>
        <v>1.7953237643293138</v>
      </c>
      <c r="BU203" s="3">
        <f t="shared" si="141"/>
        <v>1.527114111639805</v>
      </c>
      <c r="BV203" s="3">
        <f t="shared" si="142"/>
        <v>1.682776646314434</v>
      </c>
      <c r="BW203" s="3">
        <f t="shared" si="143"/>
        <v>1.8254910298794309</v>
      </c>
      <c r="BX203" s="3">
        <f t="shared" si="144"/>
        <v>1.8770832566506506</v>
      </c>
      <c r="BY203" s="3">
        <f t="shared" si="145"/>
        <v>2.2267802868145621</v>
      </c>
      <c r="BZ203" s="3" t="e">
        <f t="shared" si="146"/>
        <v>#NUM!</v>
      </c>
      <c r="CA203" s="3" t="e">
        <f t="shared" si="147"/>
        <v>#NUM!</v>
      </c>
      <c r="CB203" s="3" t="e">
        <f t="shared" si="148"/>
        <v>#NUM!</v>
      </c>
      <c r="CC203" s="3" t="e">
        <f t="shared" si="149"/>
        <v>#NUM!</v>
      </c>
      <c r="CD203" s="3" t="e">
        <f t="shared" si="150"/>
        <v>#NUM!</v>
      </c>
      <c r="CE203" s="3">
        <f t="shared" si="151"/>
        <v>1.1464381352857747</v>
      </c>
      <c r="CF203" s="3">
        <f t="shared" si="152"/>
        <v>0.96378782734555524</v>
      </c>
      <c r="CG203" s="3">
        <f t="shared" si="153"/>
        <v>1.2837533833325265</v>
      </c>
      <c r="CH203" s="3">
        <f t="shared" si="154"/>
        <v>1.1264561134318043</v>
      </c>
      <c r="CI203" s="3" t="e">
        <f t="shared" si="155"/>
        <v>#NUM!</v>
      </c>
      <c r="CJ203" s="3">
        <f t="shared" si="156"/>
        <v>1.1017470739463662</v>
      </c>
    </row>
    <row r="204" spans="2:88" x14ac:dyDescent="0.15">
      <c r="B204" s="1" t="s">
        <v>939</v>
      </c>
      <c r="C204" s="3" t="s">
        <v>588</v>
      </c>
      <c r="D204" s="1" t="s">
        <v>43</v>
      </c>
      <c r="E204" s="1" t="s">
        <v>435</v>
      </c>
      <c r="F204" s="16" t="s">
        <v>702</v>
      </c>
      <c r="G204" s="1" t="s">
        <v>39</v>
      </c>
      <c r="H204" s="1" t="s">
        <v>40</v>
      </c>
      <c r="I204" s="4">
        <v>167.43</v>
      </c>
      <c r="J204" s="4">
        <v>179.28</v>
      </c>
      <c r="K204" s="4">
        <v>165.95</v>
      </c>
      <c r="L204" s="4"/>
      <c r="M204" s="4"/>
      <c r="N204" s="4"/>
      <c r="O204" s="4"/>
      <c r="P204" s="4">
        <v>75.459999999999994</v>
      </c>
      <c r="Q204" s="4">
        <v>60.74</v>
      </c>
      <c r="R204" s="4">
        <v>48.95</v>
      </c>
      <c r="S204" s="4">
        <v>75.819999999999993</v>
      </c>
      <c r="T204" s="4">
        <v>30.89</v>
      </c>
      <c r="U204" s="4">
        <v>17.579999999999998</v>
      </c>
      <c r="V204" s="4">
        <v>30.97</v>
      </c>
      <c r="W204" s="4">
        <v>14.85</v>
      </c>
      <c r="X204" s="4">
        <v>36.479999999999997</v>
      </c>
      <c r="Y204" s="4">
        <v>13.57</v>
      </c>
      <c r="Z204" s="4">
        <v>49.38</v>
      </c>
      <c r="AA204" s="4">
        <v>10.92</v>
      </c>
      <c r="AB204" s="4">
        <v>121.81</v>
      </c>
      <c r="AC204" s="4">
        <v>106.35</v>
      </c>
      <c r="AD204" s="4">
        <v>86.87</v>
      </c>
      <c r="AE204" s="4">
        <v>61.34</v>
      </c>
      <c r="AF204" s="4">
        <v>32.020000000000003</v>
      </c>
      <c r="AG204" s="4">
        <v>43.73</v>
      </c>
      <c r="AH204" s="4">
        <v>61.35</v>
      </c>
      <c r="AI204" s="4">
        <v>72.540000000000006</v>
      </c>
      <c r="AJ204" s="4">
        <v>161.79</v>
      </c>
      <c r="AK204" s="4">
        <v>25.36</v>
      </c>
      <c r="AL204" s="4">
        <v>11.05</v>
      </c>
      <c r="AM204" s="4"/>
      <c r="AN204" s="4">
        <v>14.37</v>
      </c>
      <c r="AO204" s="4">
        <v>12.67</v>
      </c>
      <c r="AP204" s="4">
        <v>14.38</v>
      </c>
      <c r="AQ204" s="4">
        <v>9.59</v>
      </c>
      <c r="AR204" s="4">
        <v>18.55</v>
      </c>
      <c r="AS204" s="4">
        <v>13.6</v>
      </c>
      <c r="AT204" s="4">
        <v>20.21</v>
      </c>
      <c r="AU204" s="4">
        <v>11.16</v>
      </c>
      <c r="AX204" s="3">
        <f t="shared" si="118"/>
        <v>2.2238332772363227</v>
      </c>
      <c r="AY204" s="3">
        <f t="shared" si="119"/>
        <v>2.2535318435270049</v>
      </c>
      <c r="AZ204" s="3">
        <f t="shared" si="120"/>
        <v>2.2199772567446225</v>
      </c>
      <c r="BA204" s="3" t="e">
        <f t="shared" si="121"/>
        <v>#NUM!</v>
      </c>
      <c r="BB204" s="3" t="e">
        <f t="shared" si="122"/>
        <v>#NUM!</v>
      </c>
      <c r="BC204" s="3" t="e">
        <f t="shared" si="123"/>
        <v>#NUM!</v>
      </c>
      <c r="BD204" s="3" t="e">
        <f t="shared" si="124"/>
        <v>#NUM!</v>
      </c>
      <c r="BE204" s="3">
        <f t="shared" si="125"/>
        <v>1.8777168008649767</v>
      </c>
      <c r="BF204" s="3">
        <f t="shared" si="126"/>
        <v>1.7834747875822463</v>
      </c>
      <c r="BG204" s="3">
        <f t="shared" si="127"/>
        <v>1.6897526961391567</v>
      </c>
      <c r="BH204" s="3">
        <f t="shared" si="128"/>
        <v>1.8797837800904158</v>
      </c>
      <c r="BI204" s="3">
        <f t="shared" si="129"/>
        <v>1.4898179083014507</v>
      </c>
      <c r="BJ204" s="3">
        <f t="shared" si="130"/>
        <v>1.245018870737753</v>
      </c>
      <c r="BK204" s="3">
        <f t="shared" si="131"/>
        <v>1.4909412053567868</v>
      </c>
      <c r="BL204" s="3">
        <f t="shared" si="132"/>
        <v>1.1717264536532312</v>
      </c>
      <c r="BM204" s="3">
        <f t="shared" si="133"/>
        <v>1.5620548296563785</v>
      </c>
      <c r="BN204" s="3">
        <f t="shared" si="134"/>
        <v>1.1325798476597371</v>
      </c>
      <c r="BO204" s="3">
        <f t="shared" si="135"/>
        <v>1.6935510855959135</v>
      </c>
      <c r="BP204" s="3">
        <f t="shared" si="136"/>
        <v>1.0382226383687185</v>
      </c>
      <c r="BQ204" s="3">
        <f t="shared" si="137"/>
        <v>2.0856829431946151</v>
      </c>
      <c r="BR204" s="3">
        <f t="shared" si="138"/>
        <v>2.0267374942387479</v>
      </c>
      <c r="BS204" s="3">
        <f t="shared" si="139"/>
        <v>1.9388698215129867</v>
      </c>
      <c r="BT204" s="3">
        <f t="shared" si="140"/>
        <v>1.7877437716464668</v>
      </c>
      <c r="BU204" s="3">
        <f t="shared" si="141"/>
        <v>1.5054213275832811</v>
      </c>
      <c r="BV204" s="3">
        <f t="shared" si="142"/>
        <v>1.640779477344857</v>
      </c>
      <c r="BW204" s="3">
        <f t="shared" si="143"/>
        <v>1.787814567063023</v>
      </c>
      <c r="BX204" s="3">
        <f t="shared" si="144"/>
        <v>1.8605775512444156</v>
      </c>
      <c r="BY204" s="3">
        <f t="shared" si="145"/>
        <v>2.2089516750078246</v>
      </c>
      <c r="BZ204" s="3">
        <f t="shared" si="146"/>
        <v>1.404149249209695</v>
      </c>
      <c r="CA204" s="3">
        <f t="shared" si="147"/>
        <v>1.0433622780211296</v>
      </c>
      <c r="CB204" s="3" t="e">
        <f t="shared" si="148"/>
        <v>#NUM!</v>
      </c>
      <c r="CC204" s="3">
        <f t="shared" si="149"/>
        <v>1.1574567681342256</v>
      </c>
      <c r="CD204" s="3">
        <f t="shared" si="150"/>
        <v>1.1027766148834413</v>
      </c>
      <c r="CE204" s="3">
        <f t="shared" si="151"/>
        <v>1.1577588860468637</v>
      </c>
      <c r="CF204" s="3">
        <f t="shared" si="152"/>
        <v>0.9818186071706636</v>
      </c>
      <c r="CG204" s="3">
        <f t="shared" si="153"/>
        <v>1.2683439139510646</v>
      </c>
      <c r="CH204" s="3">
        <f t="shared" si="154"/>
        <v>1.1335389083702174</v>
      </c>
      <c r="CI204" s="3">
        <f t="shared" si="155"/>
        <v>1.3055663135153039</v>
      </c>
      <c r="CJ204" s="3">
        <f t="shared" si="156"/>
        <v>1.0476641946015599</v>
      </c>
    </row>
    <row r="205" spans="2:88" x14ac:dyDescent="0.15">
      <c r="B205" s="1" t="s">
        <v>939</v>
      </c>
      <c r="C205" s="3" t="s">
        <v>589</v>
      </c>
      <c r="D205" s="1" t="s">
        <v>43</v>
      </c>
      <c r="E205" s="1" t="s">
        <v>424</v>
      </c>
      <c r="F205" s="16" t="s">
        <v>702</v>
      </c>
      <c r="G205" s="1" t="s">
        <v>39</v>
      </c>
      <c r="H205" s="1" t="s">
        <v>53</v>
      </c>
      <c r="I205" s="4">
        <v>171.47</v>
      </c>
      <c r="J205" s="4">
        <v>177.52</v>
      </c>
      <c r="K205" s="4">
        <v>166.55</v>
      </c>
      <c r="L205" s="4">
        <v>147.66</v>
      </c>
      <c r="M205" s="4">
        <v>142.15</v>
      </c>
      <c r="N205" s="4">
        <v>153.47</v>
      </c>
      <c r="O205" s="4">
        <v>85.62</v>
      </c>
      <c r="P205" s="4">
        <v>77.959999999999994</v>
      </c>
      <c r="Q205" s="4">
        <v>62.67</v>
      </c>
      <c r="R205" s="4">
        <v>51.38</v>
      </c>
      <c r="S205" s="4">
        <v>77.92</v>
      </c>
      <c r="T205" s="4">
        <v>31.56</v>
      </c>
      <c r="U205" s="4">
        <v>18.420000000000002</v>
      </c>
      <c r="V205" s="4">
        <v>31.98</v>
      </c>
      <c r="W205" s="4">
        <v>17.52</v>
      </c>
      <c r="X205" s="4">
        <v>37.340000000000003</v>
      </c>
      <c r="Y205" s="4">
        <v>15.4</v>
      </c>
      <c r="Z205" s="4">
        <v>50.89</v>
      </c>
      <c r="AA205" s="4">
        <v>13.1</v>
      </c>
      <c r="AB205" s="4">
        <v>123.64</v>
      </c>
      <c r="AC205" s="4">
        <v>106.07</v>
      </c>
      <c r="AD205" s="4">
        <v>86.79</v>
      </c>
      <c r="AE205" s="4">
        <v>61.09</v>
      </c>
      <c r="AF205" s="4">
        <v>35.03</v>
      </c>
      <c r="AG205" s="4">
        <v>43.71</v>
      </c>
      <c r="AH205" s="4">
        <v>68.98</v>
      </c>
      <c r="AI205" s="4">
        <v>73.790000000000006</v>
      </c>
      <c r="AJ205" s="4">
        <v>166.79</v>
      </c>
      <c r="AK205" s="4">
        <v>26.05</v>
      </c>
      <c r="AL205" s="4">
        <v>11.62</v>
      </c>
      <c r="AM205" s="4"/>
      <c r="AN205" s="4">
        <v>13.44</v>
      </c>
      <c r="AO205" s="4"/>
      <c r="AP205" s="4">
        <v>14.69</v>
      </c>
      <c r="AQ205" s="4">
        <v>9.98</v>
      </c>
      <c r="AR205" s="4">
        <v>19.239999999999998</v>
      </c>
      <c r="AS205" s="4">
        <v>14.16</v>
      </c>
      <c r="AT205" s="4">
        <v>20.73</v>
      </c>
      <c r="AU205" s="4">
        <v>13.12</v>
      </c>
      <c r="AX205" s="3">
        <f t="shared" si="118"/>
        <v>2.2341881478532022</v>
      </c>
      <c r="AY205" s="3">
        <f t="shared" si="119"/>
        <v>2.2492472892239519</v>
      </c>
      <c r="AZ205" s="3">
        <f t="shared" si="120"/>
        <v>2.2215446370271956</v>
      </c>
      <c r="BA205" s="3">
        <f t="shared" si="121"/>
        <v>2.1692628640864462</v>
      </c>
      <c r="BB205" s="3">
        <f t="shared" si="122"/>
        <v>2.1527468640264611</v>
      </c>
      <c r="BC205" s="3">
        <f t="shared" si="123"/>
        <v>2.186023493117446</v>
      </c>
      <c r="BD205" s="3">
        <f t="shared" si="124"/>
        <v>1.9325752234982907</v>
      </c>
      <c r="BE205" s="3">
        <f t="shared" si="125"/>
        <v>1.8918718304455837</v>
      </c>
      <c r="BF205" s="3">
        <f t="shared" si="126"/>
        <v>1.7970596946999711</v>
      </c>
      <c r="BG205" s="3">
        <f t="shared" si="127"/>
        <v>1.7107940999303275</v>
      </c>
      <c r="BH205" s="3">
        <f t="shared" si="128"/>
        <v>1.891648943870559</v>
      </c>
      <c r="BI205" s="3">
        <f t="shared" si="129"/>
        <v>1.4991369945373827</v>
      </c>
      <c r="BJ205" s="3">
        <f t="shared" si="130"/>
        <v>1.2652896258608302</v>
      </c>
      <c r="BK205" s="3">
        <f t="shared" si="131"/>
        <v>1.5048784594102158</v>
      </c>
      <c r="BL205" s="3">
        <f t="shared" si="132"/>
        <v>1.2435341018320618</v>
      </c>
      <c r="BM205" s="3">
        <f t="shared" si="133"/>
        <v>1.5721743136130595</v>
      </c>
      <c r="BN205" s="3">
        <f t="shared" si="134"/>
        <v>1.1875207208364631</v>
      </c>
      <c r="BO205" s="3">
        <f t="shared" si="135"/>
        <v>1.7066324508732946</v>
      </c>
      <c r="BP205" s="3">
        <f t="shared" si="136"/>
        <v>1.1172712956557642</v>
      </c>
      <c r="BQ205" s="3">
        <f t="shared" si="137"/>
        <v>2.0921589963912672</v>
      </c>
      <c r="BR205" s="3">
        <f t="shared" si="138"/>
        <v>2.0255925688516738</v>
      </c>
      <c r="BS205" s="3">
        <f t="shared" si="139"/>
        <v>1.9384696883676453</v>
      </c>
      <c r="BT205" s="3">
        <f t="shared" si="140"/>
        <v>1.7859701251320095</v>
      </c>
      <c r="BU205" s="3">
        <f t="shared" si="141"/>
        <v>1.5444401373176924</v>
      </c>
      <c r="BV205" s="3">
        <f t="shared" si="142"/>
        <v>1.6405808064896525</v>
      </c>
      <c r="BW205" s="3">
        <f t="shared" si="143"/>
        <v>1.8387231900313719</v>
      </c>
      <c r="BX205" s="3">
        <f t="shared" si="144"/>
        <v>1.8679975103449513</v>
      </c>
      <c r="BY205" s="3">
        <f t="shared" si="145"/>
        <v>2.2221700086817653</v>
      </c>
      <c r="BZ205" s="3">
        <f t="shared" si="146"/>
        <v>1.4158077276355432</v>
      </c>
      <c r="CA205" s="3">
        <f t="shared" si="147"/>
        <v>1.0652061280543119</v>
      </c>
      <c r="CB205" s="3" t="e">
        <f t="shared" si="148"/>
        <v>#NUM!</v>
      </c>
      <c r="CC205" s="3">
        <f t="shared" si="149"/>
        <v>1.1283992687178064</v>
      </c>
      <c r="CD205" s="3" t="e">
        <f t="shared" si="150"/>
        <v>#NUM!</v>
      </c>
      <c r="CE205" s="3">
        <f t="shared" si="151"/>
        <v>1.1670217957902564</v>
      </c>
      <c r="CF205" s="3">
        <f t="shared" si="152"/>
        <v>0.99913054128737111</v>
      </c>
      <c r="CG205" s="3">
        <f t="shared" si="153"/>
        <v>1.2842050677017942</v>
      </c>
      <c r="CH205" s="3">
        <f t="shared" si="154"/>
        <v>1.1510632533537501</v>
      </c>
      <c r="CI205" s="3">
        <f t="shared" si="155"/>
        <v>1.3165993020938609</v>
      </c>
      <c r="CJ205" s="3">
        <f t="shared" si="156"/>
        <v>1.1179338350396415</v>
      </c>
    </row>
    <row r="206" spans="2:88" x14ac:dyDescent="0.15">
      <c r="B206" s="1" t="s">
        <v>939</v>
      </c>
      <c r="C206" s="3" t="s">
        <v>437</v>
      </c>
      <c r="D206" s="3" t="s">
        <v>43</v>
      </c>
      <c r="E206" s="3" t="s">
        <v>438</v>
      </c>
      <c r="F206" s="14" t="s">
        <v>702</v>
      </c>
      <c r="G206" s="3" t="s">
        <v>45</v>
      </c>
      <c r="H206" s="3" t="s">
        <v>53</v>
      </c>
      <c r="I206" s="4">
        <v>173.36</v>
      </c>
      <c r="J206" s="4">
        <v>180.66</v>
      </c>
      <c r="K206" s="4">
        <v>167.52</v>
      </c>
      <c r="L206" s="4">
        <v>147.31</v>
      </c>
      <c r="M206" s="4">
        <v>141.56</v>
      </c>
      <c r="N206" s="4">
        <v>151.75</v>
      </c>
      <c r="O206" s="4">
        <v>84.86</v>
      </c>
      <c r="P206" s="4">
        <v>75.03</v>
      </c>
      <c r="Q206" s="4">
        <v>62.26</v>
      </c>
      <c r="R206" s="4">
        <v>48.51</v>
      </c>
      <c r="S206" s="4">
        <v>79.28</v>
      </c>
      <c r="T206" s="4">
        <v>30.82</v>
      </c>
      <c r="U206" s="4">
        <v>17.82</v>
      </c>
      <c r="V206" s="4">
        <v>30.69</v>
      </c>
      <c r="W206" s="4">
        <v>16.399999999999999</v>
      </c>
      <c r="X206" s="4">
        <v>38.03</v>
      </c>
      <c r="Y206" s="4">
        <v>14.5</v>
      </c>
      <c r="Z206" s="4">
        <v>47.35</v>
      </c>
      <c r="AA206" s="4">
        <v>12.05</v>
      </c>
      <c r="AB206" s="4">
        <v>124.64</v>
      </c>
      <c r="AC206" s="4">
        <v>107.26</v>
      </c>
      <c r="AD206" s="4">
        <v>87.14</v>
      </c>
      <c r="AE206" s="4">
        <v>62.43</v>
      </c>
      <c r="AF206" s="4">
        <v>36.479999999999997</v>
      </c>
      <c r="AG206" s="4">
        <v>45.85</v>
      </c>
      <c r="AH206" s="4">
        <v>63.47</v>
      </c>
      <c r="AI206" s="4">
        <v>73.75</v>
      </c>
      <c r="AJ206" s="4"/>
      <c r="AK206" s="4">
        <v>26.06</v>
      </c>
      <c r="AL206" s="4">
        <v>10.98</v>
      </c>
      <c r="AM206" s="4"/>
      <c r="AN206" s="4"/>
      <c r="AO206" s="4"/>
      <c r="AP206" s="4">
        <v>14.13</v>
      </c>
      <c r="AQ206" s="4">
        <v>9.57</v>
      </c>
      <c r="AR206" s="4">
        <v>19.329999999999998</v>
      </c>
      <c r="AS206" s="4">
        <v>13.43</v>
      </c>
      <c r="AT206" s="4">
        <v>21.11</v>
      </c>
      <c r="AU206" s="4">
        <v>11.87</v>
      </c>
      <c r="AX206" s="3">
        <f t="shared" si="118"/>
        <v>2.2389488983117616</v>
      </c>
      <c r="AY206" s="3">
        <f t="shared" si="119"/>
        <v>2.2568620058964028</v>
      </c>
      <c r="AZ206" s="3">
        <f t="shared" si="120"/>
        <v>2.2240666643347673</v>
      </c>
      <c r="BA206" s="3">
        <f t="shared" si="121"/>
        <v>2.1682322295134209</v>
      </c>
      <c r="BB206" s="3">
        <f t="shared" si="122"/>
        <v>2.1509405539654773</v>
      </c>
      <c r="BC206" s="3">
        <f t="shared" si="123"/>
        <v>2.1811286997472954</v>
      </c>
      <c r="BD206" s="3">
        <f t="shared" si="124"/>
        <v>1.928703027430597</v>
      </c>
      <c r="BE206" s="3">
        <f t="shared" si="125"/>
        <v>1.875234946450165</v>
      </c>
      <c r="BF206" s="3">
        <f t="shared" si="126"/>
        <v>1.7942091163464964</v>
      </c>
      <c r="BG206" s="3">
        <f t="shared" si="127"/>
        <v>1.6858312746260635</v>
      </c>
      <c r="BH206" s="3">
        <f t="shared" si="128"/>
        <v>1.8991636414772188</v>
      </c>
      <c r="BI206" s="3">
        <f t="shared" si="129"/>
        <v>1.4888326343824005</v>
      </c>
      <c r="BJ206" s="3">
        <f t="shared" si="130"/>
        <v>1.2509076997008559</v>
      </c>
      <c r="BK206" s="3">
        <f t="shared" si="131"/>
        <v>1.4869968884318225</v>
      </c>
      <c r="BL206" s="3">
        <f t="shared" si="132"/>
        <v>1.2148438480476977</v>
      </c>
      <c r="BM206" s="3">
        <f t="shared" si="133"/>
        <v>1.5801263254115825</v>
      </c>
      <c r="BN206" s="3">
        <f t="shared" si="134"/>
        <v>1.1613680022349748</v>
      </c>
      <c r="BO206" s="3">
        <f t="shared" si="135"/>
        <v>1.6753199833392922</v>
      </c>
      <c r="BP206" s="3">
        <f t="shared" si="136"/>
        <v>1.0809870469108873</v>
      </c>
      <c r="BQ206" s="3">
        <f t="shared" si="137"/>
        <v>2.0956574403284893</v>
      </c>
      <c r="BR206" s="3">
        <f t="shared" si="138"/>
        <v>2.0304377926270494</v>
      </c>
      <c r="BS206" s="3">
        <f t="shared" si="139"/>
        <v>1.9402175555997352</v>
      </c>
      <c r="BT206" s="3">
        <f t="shared" si="140"/>
        <v>1.7953933349312894</v>
      </c>
      <c r="BU206" s="3">
        <f t="shared" si="141"/>
        <v>1.5620548296563785</v>
      </c>
      <c r="BV206" s="3">
        <f t="shared" si="142"/>
        <v>1.6613393400060399</v>
      </c>
      <c r="BW206" s="3">
        <f t="shared" si="143"/>
        <v>1.8025684983139565</v>
      </c>
      <c r="BX206" s="3">
        <f t="shared" si="144"/>
        <v>1.8677620246502007</v>
      </c>
      <c r="BY206" s="3" t="e">
        <f t="shared" si="145"/>
        <v>#NUM!</v>
      </c>
      <c r="BZ206" s="3">
        <f t="shared" si="146"/>
        <v>1.4159744113765658</v>
      </c>
      <c r="CA206" s="3">
        <f t="shared" si="147"/>
        <v>1.0406023401140732</v>
      </c>
      <c r="CB206" s="3" t="e">
        <f t="shared" si="148"/>
        <v>#NUM!</v>
      </c>
      <c r="CC206" s="3" t="e">
        <f t="shared" si="149"/>
        <v>#NUM!</v>
      </c>
      <c r="CD206" s="3" t="e">
        <f t="shared" si="150"/>
        <v>#NUM!</v>
      </c>
      <c r="CE206" s="3">
        <f t="shared" si="151"/>
        <v>1.1501421618485586</v>
      </c>
      <c r="CF206" s="3">
        <f t="shared" si="152"/>
        <v>0.9809119377768436</v>
      </c>
      <c r="CG206" s="3">
        <f t="shared" si="153"/>
        <v>1.2862318540285529</v>
      </c>
      <c r="CH206" s="3">
        <f t="shared" si="154"/>
        <v>1.1280760126687153</v>
      </c>
      <c r="CI206" s="3">
        <f t="shared" si="155"/>
        <v>1.3244882333076564</v>
      </c>
      <c r="CJ206" s="3">
        <f t="shared" si="156"/>
        <v>1.0744507189545911</v>
      </c>
    </row>
    <row r="207" spans="2:88" x14ac:dyDescent="0.15">
      <c r="B207" s="1" t="s">
        <v>939</v>
      </c>
      <c r="C207" s="3" t="s">
        <v>440</v>
      </c>
      <c r="D207" s="3" t="s">
        <v>43</v>
      </c>
      <c r="E207" s="3" t="s">
        <v>424</v>
      </c>
      <c r="F207" s="14" t="s">
        <v>702</v>
      </c>
      <c r="G207" s="3" t="s">
        <v>45</v>
      </c>
      <c r="H207" s="3" t="s">
        <v>59</v>
      </c>
      <c r="I207" s="4">
        <v>161.82</v>
      </c>
      <c r="J207" s="4">
        <v>166.94</v>
      </c>
      <c r="K207" s="4">
        <v>158.75</v>
      </c>
      <c r="L207" s="4">
        <v>139.19</v>
      </c>
      <c r="M207" s="4">
        <v>135.41999999999999</v>
      </c>
      <c r="N207" s="4">
        <v>143.82</v>
      </c>
      <c r="O207" s="4">
        <v>83.98</v>
      </c>
      <c r="P207" s="4">
        <v>76.14</v>
      </c>
      <c r="Q207" s="4">
        <v>61.36</v>
      </c>
      <c r="R207" s="4">
        <v>49.63</v>
      </c>
      <c r="S207" s="4">
        <v>75.81</v>
      </c>
      <c r="T207" s="4">
        <v>27.63</v>
      </c>
      <c r="U207" s="4">
        <v>16.79</v>
      </c>
      <c r="V207" s="4">
        <v>27.59</v>
      </c>
      <c r="W207" s="4">
        <v>15.33</v>
      </c>
      <c r="X207" s="4">
        <v>33.97</v>
      </c>
      <c r="Y207" s="4">
        <v>12.94</v>
      </c>
      <c r="Z207" s="4">
        <v>45.38</v>
      </c>
      <c r="AA207" s="4">
        <v>11.26</v>
      </c>
      <c r="AB207" s="4">
        <v>116.25</v>
      </c>
      <c r="AC207" s="4">
        <v>99.23</v>
      </c>
      <c r="AD207" s="4">
        <v>80.02</v>
      </c>
      <c r="AE207" s="4">
        <v>55.84</v>
      </c>
      <c r="AF207" s="4">
        <v>28.72</v>
      </c>
      <c r="AG207" s="4">
        <v>48.15</v>
      </c>
      <c r="AH207" s="4">
        <v>56.73</v>
      </c>
      <c r="AI207" s="4">
        <v>66.180000000000007</v>
      </c>
      <c r="AJ207" s="4"/>
      <c r="AK207" s="4">
        <v>25.55</v>
      </c>
      <c r="AL207" s="4">
        <v>10.77</v>
      </c>
      <c r="AM207" s="4"/>
      <c r="AN207" s="4"/>
      <c r="AO207" s="4">
        <v>12.31</v>
      </c>
      <c r="AP207" s="4">
        <v>14.47</v>
      </c>
      <c r="AQ207" s="4">
        <v>10.18</v>
      </c>
      <c r="AR207" s="4">
        <v>18.87</v>
      </c>
      <c r="AS207" s="4">
        <v>13.72</v>
      </c>
      <c r="AT207" s="4">
        <v>20.25</v>
      </c>
      <c r="AU207" s="4">
        <v>11.71</v>
      </c>
      <c r="AX207" s="3">
        <f t="shared" si="118"/>
        <v>2.2090321968365347</v>
      </c>
      <c r="AY207" s="3">
        <f t="shared" si="119"/>
        <v>2.2225604091652236</v>
      </c>
      <c r="AZ207" s="3">
        <f t="shared" si="120"/>
        <v>2.2007137339640135</v>
      </c>
      <c r="BA207" s="3">
        <f t="shared" si="121"/>
        <v>2.1436080348375959</v>
      </c>
      <c r="BB207" s="3">
        <f t="shared" si="122"/>
        <v>2.1316828094614055</v>
      </c>
      <c r="BC207" s="3">
        <f t="shared" si="123"/>
        <v>2.1578192844172976</v>
      </c>
      <c r="BD207" s="3">
        <f t="shared" si="124"/>
        <v>1.9241758703019209</v>
      </c>
      <c r="BE207" s="3">
        <f t="shared" si="125"/>
        <v>1.8816128724783485</v>
      </c>
      <c r="BF207" s="3">
        <f t="shared" si="126"/>
        <v>1.7878853509409245</v>
      </c>
      <c r="BG207" s="3">
        <f t="shared" si="127"/>
        <v>1.6957442751973233</v>
      </c>
      <c r="BH207" s="3">
        <f t="shared" si="128"/>
        <v>1.8797264966395772</v>
      </c>
      <c r="BI207" s="3">
        <f t="shared" si="129"/>
        <v>1.4413808849165113</v>
      </c>
      <c r="BJ207" s="3">
        <f t="shared" si="130"/>
        <v>1.2250506961380487</v>
      </c>
      <c r="BK207" s="3">
        <f t="shared" si="131"/>
        <v>1.4407517004791854</v>
      </c>
      <c r="BL207" s="3">
        <f t="shared" si="132"/>
        <v>1.1855421548543752</v>
      </c>
      <c r="BM207" s="3">
        <f t="shared" si="133"/>
        <v>1.531095546870028</v>
      </c>
      <c r="BN207" s="3">
        <f t="shared" si="134"/>
        <v>1.1119342763326816</v>
      </c>
      <c r="BO207" s="3">
        <f t="shared" si="135"/>
        <v>1.6568644915489172</v>
      </c>
      <c r="BP207" s="3">
        <f t="shared" si="136"/>
        <v>1.0515383905153275</v>
      </c>
      <c r="BQ207" s="3">
        <f t="shared" si="137"/>
        <v>2.0653929615619915</v>
      </c>
      <c r="BR207" s="3">
        <f t="shared" si="138"/>
        <v>1.9966429913554724</v>
      </c>
      <c r="BS207" s="3">
        <f t="shared" si="139"/>
        <v>1.9031985470429784</v>
      </c>
      <c r="BT207" s="3">
        <f t="shared" si="140"/>
        <v>1.7469454096151047</v>
      </c>
      <c r="BU207" s="3">
        <f t="shared" si="141"/>
        <v>1.4581844355702627</v>
      </c>
      <c r="BV207" s="3">
        <f t="shared" si="142"/>
        <v>1.6825962914605532</v>
      </c>
      <c r="BW207" s="3">
        <f t="shared" si="143"/>
        <v>1.7538127835647022</v>
      </c>
      <c r="BX207" s="3">
        <f t="shared" si="144"/>
        <v>1.8207267628238342</v>
      </c>
      <c r="BY207" s="3" t="e">
        <f t="shared" si="145"/>
        <v>#NUM!</v>
      </c>
      <c r="BZ207" s="3">
        <f t="shared" si="146"/>
        <v>1.4073909044707316</v>
      </c>
      <c r="CA207" s="3">
        <f t="shared" si="147"/>
        <v>1.0322157032979815</v>
      </c>
      <c r="CB207" s="3" t="e">
        <f t="shared" si="148"/>
        <v>#NUM!</v>
      </c>
      <c r="CC207" s="3" t="e">
        <f t="shared" si="149"/>
        <v>#NUM!</v>
      </c>
      <c r="CD207" s="3">
        <f t="shared" si="150"/>
        <v>1.0902580529313164</v>
      </c>
      <c r="CE207" s="3">
        <f t="shared" si="151"/>
        <v>1.1604685311190375</v>
      </c>
      <c r="CF207" s="3">
        <f t="shared" si="152"/>
        <v>1.00774777800074</v>
      </c>
      <c r="CG207" s="3">
        <f t="shared" si="153"/>
        <v>1.2757719001649315</v>
      </c>
      <c r="CH207" s="3">
        <f t="shared" si="154"/>
        <v>1.1373541113707328</v>
      </c>
      <c r="CI207" s="3">
        <f t="shared" si="155"/>
        <v>1.3064250275506875</v>
      </c>
      <c r="CJ207" s="3">
        <f t="shared" si="156"/>
        <v>1.0685568950723632</v>
      </c>
    </row>
    <row r="208" spans="2:88" x14ac:dyDescent="0.15">
      <c r="B208" s="1" t="s">
        <v>939</v>
      </c>
      <c r="C208" s="3" t="s">
        <v>441</v>
      </c>
      <c r="D208" s="3" t="s">
        <v>43</v>
      </c>
      <c r="E208" s="3" t="s">
        <v>424</v>
      </c>
      <c r="F208" s="14" t="s">
        <v>702</v>
      </c>
      <c r="G208" s="3" t="s">
        <v>45</v>
      </c>
      <c r="H208" s="3" t="s">
        <v>53</v>
      </c>
      <c r="I208" s="4">
        <v>173.86</v>
      </c>
      <c r="J208" s="4">
        <v>183.37</v>
      </c>
      <c r="K208" s="4">
        <v>170.82</v>
      </c>
      <c r="L208" s="4">
        <v>151.08000000000001</v>
      </c>
      <c r="M208" s="4">
        <v>147.35</v>
      </c>
      <c r="N208" s="4">
        <v>159.27000000000001</v>
      </c>
      <c r="O208" s="4">
        <v>86.14</v>
      </c>
      <c r="P208" s="4">
        <v>77.150000000000006</v>
      </c>
      <c r="Q208" s="4">
        <v>63.93</v>
      </c>
      <c r="R208" s="4">
        <v>49.9</v>
      </c>
      <c r="S208" s="4">
        <v>78.06</v>
      </c>
      <c r="T208" s="4">
        <v>31.29</v>
      </c>
      <c r="U208" s="4">
        <v>18.399999999999999</v>
      </c>
      <c r="V208" s="4">
        <v>30.75</v>
      </c>
      <c r="W208" s="4">
        <v>16.82</v>
      </c>
      <c r="X208" s="4">
        <v>36.04</v>
      </c>
      <c r="Y208" s="4">
        <v>14.76</v>
      </c>
      <c r="Z208" s="4">
        <v>49.95</v>
      </c>
      <c r="AA208" s="4">
        <v>11.8</v>
      </c>
      <c r="AB208" s="4">
        <v>127.77</v>
      </c>
      <c r="AC208" s="4">
        <v>109.78</v>
      </c>
      <c r="AD208" s="4">
        <v>89.74</v>
      </c>
      <c r="AE208" s="4">
        <v>64.900000000000006</v>
      </c>
      <c r="AF208" s="4">
        <v>32.47</v>
      </c>
      <c r="AG208" s="4">
        <v>47.15</v>
      </c>
      <c r="AH208" s="4">
        <v>65.45</v>
      </c>
      <c r="AI208" s="4">
        <v>75.459999999999994</v>
      </c>
      <c r="AJ208" s="4">
        <v>169.78</v>
      </c>
      <c r="AK208" s="4">
        <v>25.97</v>
      </c>
      <c r="AL208" s="4">
        <v>10.83</v>
      </c>
      <c r="AM208" s="4"/>
      <c r="AN208" s="4"/>
      <c r="AO208" s="4">
        <v>12.02</v>
      </c>
      <c r="AP208" s="4">
        <v>13.65</v>
      </c>
      <c r="AQ208" s="4">
        <v>9.4499999999999993</v>
      </c>
      <c r="AR208" s="4">
        <v>20.13</v>
      </c>
      <c r="AS208" s="4">
        <v>14.44</v>
      </c>
      <c r="AT208" s="4">
        <v>20.64</v>
      </c>
      <c r="AU208" s="4">
        <v>12.46</v>
      </c>
      <c r="AX208" s="3">
        <f t="shared" si="118"/>
        <v>2.2401996752891589</v>
      </c>
      <c r="AY208" s="3">
        <f t="shared" si="119"/>
        <v>2.2633282849862302</v>
      </c>
      <c r="AZ208" s="3">
        <f t="shared" si="120"/>
        <v>2.2325387175305988</v>
      </c>
      <c r="BA208" s="3">
        <f t="shared" si="121"/>
        <v>2.1792069761554873</v>
      </c>
      <c r="BB208" s="3">
        <f t="shared" si="122"/>
        <v>2.168350140185944</v>
      </c>
      <c r="BC208" s="3">
        <f t="shared" si="123"/>
        <v>2.2021339800608195</v>
      </c>
      <c r="BD208" s="3">
        <f t="shared" si="124"/>
        <v>1.9352048674265814</v>
      </c>
      <c r="BE208" s="3">
        <f t="shared" si="125"/>
        <v>1.887335930399167</v>
      </c>
      <c r="BF208" s="3">
        <f t="shared" si="126"/>
        <v>1.8057047044338643</v>
      </c>
      <c r="BG208" s="3">
        <f t="shared" si="127"/>
        <v>1.69810054562339</v>
      </c>
      <c r="BH208" s="3">
        <f t="shared" si="128"/>
        <v>1.89242854694523</v>
      </c>
      <c r="BI208" s="3">
        <f t="shared" si="129"/>
        <v>1.4954055631461933</v>
      </c>
      <c r="BJ208" s="3">
        <f t="shared" si="130"/>
        <v>1.2648178230095364</v>
      </c>
      <c r="BK208" s="3">
        <f t="shared" si="131"/>
        <v>1.4878451201114355</v>
      </c>
      <c r="BL208" s="3">
        <f t="shared" si="132"/>
        <v>1.2258259914618934</v>
      </c>
      <c r="BM208" s="3">
        <f t="shared" si="133"/>
        <v>1.5567847823070253</v>
      </c>
      <c r="BN208" s="3">
        <f t="shared" si="134"/>
        <v>1.1690863574870227</v>
      </c>
      <c r="BO208" s="3">
        <f t="shared" si="135"/>
        <v>1.6985354925620011</v>
      </c>
      <c r="BP208" s="3">
        <f t="shared" si="136"/>
        <v>1.0718820073061255</v>
      </c>
      <c r="BQ208" s="3">
        <f t="shared" si="137"/>
        <v>2.1064288947934111</v>
      </c>
      <c r="BR208" s="3">
        <f t="shared" si="138"/>
        <v>2.0405232264455964</v>
      </c>
      <c r="BS208" s="3">
        <f t="shared" si="139"/>
        <v>1.9529860651970554</v>
      </c>
      <c r="BT208" s="3">
        <f t="shared" si="140"/>
        <v>1.8122446968003694</v>
      </c>
      <c r="BU208" s="3">
        <f t="shared" si="141"/>
        <v>1.5114822886260015</v>
      </c>
      <c r="BV208" s="3">
        <f t="shared" si="142"/>
        <v>1.6734816970733473</v>
      </c>
      <c r="BW208" s="3">
        <f t="shared" si="143"/>
        <v>1.8159096508867747</v>
      </c>
      <c r="BX208" s="3">
        <f t="shared" si="144"/>
        <v>1.8777168008649767</v>
      </c>
      <c r="BY208" s="3">
        <f t="shared" si="145"/>
        <v>2.229886529245892</v>
      </c>
      <c r="BZ208" s="3">
        <f t="shared" si="146"/>
        <v>1.4144719496293028</v>
      </c>
      <c r="CA208" s="3">
        <f t="shared" si="147"/>
        <v>1.0346284566253203</v>
      </c>
      <c r="CB208" s="3" t="e">
        <f t="shared" si="148"/>
        <v>#NUM!</v>
      </c>
      <c r="CC208" s="3" t="e">
        <f t="shared" si="149"/>
        <v>#NUM!</v>
      </c>
      <c r="CD208" s="3">
        <f t="shared" si="150"/>
        <v>1.0799044676667207</v>
      </c>
      <c r="CE208" s="3">
        <f t="shared" si="151"/>
        <v>1.1351326513767748</v>
      </c>
      <c r="CF208" s="3">
        <f t="shared" si="152"/>
        <v>0.97543180850926292</v>
      </c>
      <c r="CG208" s="3">
        <f t="shared" si="153"/>
        <v>1.3038437748886544</v>
      </c>
      <c r="CH208" s="3">
        <f t="shared" si="154"/>
        <v>1.1595671932336202</v>
      </c>
      <c r="CI208" s="3">
        <f t="shared" si="155"/>
        <v>1.3147096929551738</v>
      </c>
      <c r="CJ208" s="3">
        <f t="shared" si="156"/>
        <v>1.0955180423231508</v>
      </c>
    </row>
    <row r="209" spans="2:88" x14ac:dyDescent="0.15">
      <c r="B209" s="1" t="s">
        <v>939</v>
      </c>
      <c r="C209" s="3" t="s">
        <v>442</v>
      </c>
      <c r="D209" s="3" t="s">
        <v>43</v>
      </c>
      <c r="E209" s="3" t="s">
        <v>424</v>
      </c>
      <c r="F209" s="14" t="s">
        <v>702</v>
      </c>
      <c r="G209" s="3" t="s">
        <v>45</v>
      </c>
      <c r="H209" s="3" t="s">
        <v>53</v>
      </c>
      <c r="I209" s="4">
        <v>173.08</v>
      </c>
      <c r="J209" s="4">
        <v>181.85</v>
      </c>
      <c r="K209" s="4">
        <v>170.13</v>
      </c>
      <c r="L209" s="4">
        <v>150.65</v>
      </c>
      <c r="M209" s="4">
        <v>148.61000000000001</v>
      </c>
      <c r="N209" s="4">
        <v>159.88</v>
      </c>
      <c r="O209" s="4">
        <v>89.78</v>
      </c>
      <c r="P209" s="4">
        <v>81.760000000000005</v>
      </c>
      <c r="Q209" s="4">
        <v>65.94</v>
      </c>
      <c r="R209" s="4">
        <v>53.6</v>
      </c>
      <c r="S209" s="4">
        <v>81.8</v>
      </c>
      <c r="T209" s="4">
        <v>30.06</v>
      </c>
      <c r="U209" s="4">
        <v>17.37</v>
      </c>
      <c r="V209" s="4">
        <v>29.94</v>
      </c>
      <c r="W209" s="4">
        <v>15.57</v>
      </c>
      <c r="X209" s="4">
        <v>35.89</v>
      </c>
      <c r="Y209" s="4">
        <v>13.47</v>
      </c>
      <c r="Z209" s="4">
        <v>48.31</v>
      </c>
      <c r="AA209" s="4">
        <v>11.84</v>
      </c>
      <c r="AB209" s="4">
        <v>127.42</v>
      </c>
      <c r="AC209" s="4">
        <v>109.26</v>
      </c>
      <c r="AD209" s="4">
        <v>88.44</v>
      </c>
      <c r="AE209" s="4">
        <v>61.05</v>
      </c>
      <c r="AF209" s="4">
        <v>31.81</v>
      </c>
      <c r="AG209" s="4">
        <v>51.13</v>
      </c>
      <c r="AH209" s="4">
        <v>62.41</v>
      </c>
      <c r="AI209" s="4">
        <v>75.17</v>
      </c>
      <c r="AJ209" s="4">
        <v>167.11</v>
      </c>
      <c r="AK209" s="4">
        <v>27.71</v>
      </c>
      <c r="AL209" s="4"/>
      <c r="AM209" s="4"/>
      <c r="AN209" s="4">
        <v>13.55</v>
      </c>
      <c r="AO209" s="4">
        <v>12.26</v>
      </c>
      <c r="AP209" s="4">
        <v>15.67</v>
      </c>
      <c r="AQ209" s="4">
        <v>10.9</v>
      </c>
      <c r="AR209" s="4">
        <v>21.13</v>
      </c>
      <c r="AS209" s="4">
        <v>14.2</v>
      </c>
      <c r="AT209" s="4">
        <v>20.9</v>
      </c>
      <c r="AU209" s="4">
        <v>11.73</v>
      </c>
      <c r="AX209" s="3">
        <f t="shared" si="118"/>
        <v>2.2382468865266869</v>
      </c>
      <c r="AY209" s="3">
        <f t="shared" si="119"/>
        <v>2.2597133053907306</v>
      </c>
      <c r="AZ209" s="3">
        <f t="shared" si="120"/>
        <v>2.230780902005661</v>
      </c>
      <c r="BA209" s="3">
        <f t="shared" si="121"/>
        <v>2.1779691360093758</v>
      </c>
      <c r="BB209" s="3">
        <f t="shared" si="122"/>
        <v>2.1720480341802557</v>
      </c>
      <c r="BC209" s="3">
        <f t="shared" si="123"/>
        <v>2.2037941395880671</v>
      </c>
      <c r="BD209" s="3">
        <f t="shared" si="124"/>
        <v>1.9531796010656342</v>
      </c>
      <c r="BE209" s="3">
        <f t="shared" si="125"/>
        <v>1.9125408827906376</v>
      </c>
      <c r="BF209" s="3">
        <f t="shared" si="126"/>
        <v>1.8191489428071341</v>
      </c>
      <c r="BG209" s="3">
        <f t="shared" si="127"/>
        <v>1.72916478969277</v>
      </c>
      <c r="BH209" s="3">
        <f t="shared" si="128"/>
        <v>1.9127533036713229</v>
      </c>
      <c r="BI209" s="3">
        <f t="shared" si="129"/>
        <v>1.4779889762508893</v>
      </c>
      <c r="BJ209" s="3">
        <f t="shared" si="130"/>
        <v>1.2397998184470986</v>
      </c>
      <c r="BK209" s="3">
        <f t="shared" si="131"/>
        <v>1.4762517960070336</v>
      </c>
      <c r="BL209" s="3">
        <f t="shared" si="132"/>
        <v>1.1922886125681202</v>
      </c>
      <c r="BM209" s="3">
        <f t="shared" si="133"/>
        <v>1.55497345833324</v>
      </c>
      <c r="BN209" s="3">
        <f t="shared" si="134"/>
        <v>1.1293675957229856</v>
      </c>
      <c r="BO209" s="3">
        <f t="shared" si="135"/>
        <v>1.6840370374865197</v>
      </c>
      <c r="BP209" s="3">
        <f t="shared" si="136"/>
        <v>1.073351702386901</v>
      </c>
      <c r="BQ209" s="3">
        <f t="shared" si="137"/>
        <v>2.1052376007460225</v>
      </c>
      <c r="BR209" s="3">
        <f t="shared" si="138"/>
        <v>2.0384611961785635</v>
      </c>
      <c r="BS209" s="3">
        <f t="shared" si="139"/>
        <v>1.9466487339066763</v>
      </c>
      <c r="BT209" s="3">
        <f t="shared" si="140"/>
        <v>1.7856856682809013</v>
      </c>
      <c r="BU209" s="3">
        <f t="shared" si="141"/>
        <v>1.5025636691073634</v>
      </c>
      <c r="BV209" s="3">
        <f t="shared" si="142"/>
        <v>1.708675792726537</v>
      </c>
      <c r="BW209" s="3">
        <f t="shared" si="143"/>
        <v>1.7952541825808828</v>
      </c>
      <c r="BX209" s="3">
        <f t="shared" si="144"/>
        <v>1.8760445502460952</v>
      </c>
      <c r="BY209" s="3">
        <f t="shared" si="145"/>
        <v>2.2230024392104095</v>
      </c>
      <c r="BZ209" s="3">
        <f t="shared" si="146"/>
        <v>1.4426365257822318</v>
      </c>
      <c r="CA209" s="3" t="e">
        <f t="shared" si="147"/>
        <v>#NUM!</v>
      </c>
      <c r="CB209" s="3" t="e">
        <f t="shared" si="148"/>
        <v>#NUM!</v>
      </c>
      <c r="CC209" s="3">
        <f t="shared" si="149"/>
        <v>1.1319392952104246</v>
      </c>
      <c r="CD209" s="3">
        <f t="shared" si="150"/>
        <v>1.0884904701823963</v>
      </c>
      <c r="CE209" s="3">
        <f t="shared" si="151"/>
        <v>1.1950689964685901</v>
      </c>
      <c r="CF209" s="3">
        <f t="shared" si="152"/>
        <v>1.0374264979406236</v>
      </c>
      <c r="CG209" s="3">
        <f t="shared" si="153"/>
        <v>1.3248994970523134</v>
      </c>
      <c r="CH209" s="3">
        <f t="shared" si="154"/>
        <v>1.1522883443830565</v>
      </c>
      <c r="CI209" s="3">
        <f t="shared" si="155"/>
        <v>1.320146286111054</v>
      </c>
      <c r="CJ209" s="3">
        <f t="shared" si="156"/>
        <v>1.0692980121155293</v>
      </c>
    </row>
    <row r="210" spans="2:88" x14ac:dyDescent="0.15">
      <c r="B210" s="1" t="s">
        <v>939</v>
      </c>
      <c r="C210" s="3" t="s">
        <v>443</v>
      </c>
      <c r="D210" s="3" t="s">
        <v>43</v>
      </c>
      <c r="E210" s="3" t="s">
        <v>433</v>
      </c>
      <c r="F210" s="14" t="s">
        <v>702</v>
      </c>
      <c r="G210" s="3" t="s">
        <v>45</v>
      </c>
      <c r="H210" s="3" t="s">
        <v>53</v>
      </c>
      <c r="I210" s="4">
        <v>169.5</v>
      </c>
      <c r="J210" s="4">
        <v>177.81</v>
      </c>
      <c r="K210" s="4">
        <v>167.28</v>
      </c>
      <c r="L210" s="4">
        <v>145.91999999999999</v>
      </c>
      <c r="M210" s="4">
        <v>141.94</v>
      </c>
      <c r="N210" s="4">
        <v>152.66999999999999</v>
      </c>
      <c r="O210" s="4">
        <v>82.34</v>
      </c>
      <c r="P210" s="4">
        <v>74.83</v>
      </c>
      <c r="Q210" s="4">
        <v>61.15</v>
      </c>
      <c r="R210" s="4">
        <v>49.54</v>
      </c>
      <c r="S210" s="4">
        <v>81.44</v>
      </c>
      <c r="T210" s="4">
        <v>32.119999999999997</v>
      </c>
      <c r="U210" s="4">
        <v>17.82</v>
      </c>
      <c r="V210" s="4">
        <v>30.94</v>
      </c>
      <c r="W210" s="4">
        <v>16.34</v>
      </c>
      <c r="X210" s="4">
        <v>36.81</v>
      </c>
      <c r="Y210" s="4">
        <v>13.81</v>
      </c>
      <c r="Z210" s="4">
        <v>48.92</v>
      </c>
      <c r="AA210" s="4">
        <v>12.2</v>
      </c>
      <c r="AB210" s="4">
        <v>124.91</v>
      </c>
      <c r="AC210" s="4">
        <v>107.24</v>
      </c>
      <c r="AD210" s="4">
        <v>88.42</v>
      </c>
      <c r="AE210" s="4">
        <v>63.65</v>
      </c>
      <c r="AF210" s="4">
        <v>35.35</v>
      </c>
      <c r="AG210" s="4">
        <v>46.6</v>
      </c>
      <c r="AH210" s="4">
        <v>59.82</v>
      </c>
      <c r="AI210" s="4">
        <v>73.16</v>
      </c>
      <c r="AJ210" s="4">
        <v>162.61000000000001</v>
      </c>
      <c r="AK210" s="4">
        <v>24.9</v>
      </c>
      <c r="AL210" s="4">
        <v>10.43</v>
      </c>
      <c r="AM210" s="4"/>
      <c r="AN210" s="4">
        <v>15.02</v>
      </c>
      <c r="AO210" s="4">
        <v>13.05</v>
      </c>
      <c r="AP210" s="4">
        <v>13.46</v>
      </c>
      <c r="AQ210" s="4">
        <v>9.43</v>
      </c>
      <c r="AR210" s="4">
        <v>18.34</v>
      </c>
      <c r="AS210" s="4">
        <v>13.78</v>
      </c>
      <c r="AT210" s="4">
        <v>20.010000000000002</v>
      </c>
      <c r="AU210" s="4">
        <v>11.22</v>
      </c>
      <c r="AX210" s="3">
        <f t="shared" si="118"/>
        <v>2.2291697025391009</v>
      </c>
      <c r="AY210" s="3">
        <f t="shared" si="119"/>
        <v>2.2499561819586806</v>
      </c>
      <c r="AZ210" s="3">
        <f t="shared" si="120"/>
        <v>2.2234440198096155</v>
      </c>
      <c r="BA210" s="3">
        <f t="shared" si="121"/>
        <v>2.164114820984341</v>
      </c>
      <c r="BB210" s="3">
        <f t="shared" si="122"/>
        <v>2.152104800892868</v>
      </c>
      <c r="BC210" s="3">
        <f t="shared" si="123"/>
        <v>2.1837537055929572</v>
      </c>
      <c r="BD210" s="3">
        <f t="shared" si="124"/>
        <v>1.9156108626614672</v>
      </c>
      <c r="BE210" s="3">
        <f t="shared" si="125"/>
        <v>1.8740757452230348</v>
      </c>
      <c r="BF210" s="3">
        <f t="shared" si="126"/>
        <v>1.7863964613723042</v>
      </c>
      <c r="BG210" s="3">
        <f t="shared" si="127"/>
        <v>1.6949560022498182</v>
      </c>
      <c r="BH210" s="3">
        <f t="shared" si="128"/>
        <v>1.9108377649926835</v>
      </c>
      <c r="BI210" s="3">
        <f t="shared" si="129"/>
        <v>1.5067755366066433</v>
      </c>
      <c r="BJ210" s="3">
        <f t="shared" si="130"/>
        <v>1.2509076997008559</v>
      </c>
      <c r="BK210" s="3">
        <f t="shared" si="131"/>
        <v>1.4905203093633488</v>
      </c>
      <c r="BL210" s="3">
        <f t="shared" si="132"/>
        <v>1.2132520521963968</v>
      </c>
      <c r="BM210" s="3">
        <f t="shared" si="133"/>
        <v>1.5659658174466666</v>
      </c>
      <c r="BN210" s="3">
        <f t="shared" si="134"/>
        <v>1.1401936785786313</v>
      </c>
      <c r="BO210" s="3">
        <f t="shared" si="135"/>
        <v>1.6894864483642478</v>
      </c>
      <c r="BP210" s="3">
        <f t="shared" si="136"/>
        <v>1.0863598306747482</v>
      </c>
      <c r="BQ210" s="3">
        <f t="shared" si="137"/>
        <v>2.0965972083578941</v>
      </c>
      <c r="BR210" s="3">
        <f t="shared" si="138"/>
        <v>2.0303568053108418</v>
      </c>
      <c r="BS210" s="3">
        <f t="shared" si="139"/>
        <v>1.9465505105698553</v>
      </c>
      <c r="BT210" s="3">
        <f t="shared" si="140"/>
        <v>1.8037984079896743</v>
      </c>
      <c r="BU210" s="3">
        <f t="shared" si="141"/>
        <v>1.5483894181329183</v>
      </c>
      <c r="BV210" s="3">
        <f t="shared" si="142"/>
        <v>1.6683859166900001</v>
      </c>
      <c r="BW210" s="3">
        <f t="shared" si="143"/>
        <v>1.7768464086952993</v>
      </c>
      <c r="BX210" s="3">
        <f t="shared" si="144"/>
        <v>1.8642736968043792</v>
      </c>
      <c r="BY210" s="3">
        <f t="shared" si="145"/>
        <v>2.2111472498144922</v>
      </c>
      <c r="BZ210" s="3">
        <f t="shared" si="146"/>
        <v>1.3961993470957363</v>
      </c>
      <c r="CA210" s="3">
        <f t="shared" si="147"/>
        <v>1.0182843084265309</v>
      </c>
      <c r="CB210" s="3" t="e">
        <f t="shared" si="148"/>
        <v>#NUM!</v>
      </c>
      <c r="CC210" s="3">
        <f t="shared" si="149"/>
        <v>1.1766699326681496</v>
      </c>
      <c r="CD210" s="3">
        <f t="shared" si="150"/>
        <v>1.1156105116742998</v>
      </c>
      <c r="CE210" s="3">
        <f t="shared" si="151"/>
        <v>1.129045059887958</v>
      </c>
      <c r="CF210" s="3">
        <f t="shared" si="152"/>
        <v>0.97451169273732841</v>
      </c>
      <c r="CG210" s="3">
        <f t="shared" si="153"/>
        <v>1.2633993313340022</v>
      </c>
      <c r="CH210" s="3">
        <f t="shared" si="154"/>
        <v>1.1392492175716069</v>
      </c>
      <c r="CI210" s="3">
        <f t="shared" si="155"/>
        <v>1.3012470886362115</v>
      </c>
      <c r="CJ210" s="3">
        <f t="shared" si="156"/>
        <v>1.0499928569201427</v>
      </c>
    </row>
    <row r="211" spans="2:88" x14ac:dyDescent="0.15">
      <c r="B211" s="1" t="s">
        <v>939</v>
      </c>
      <c r="C211" s="3" t="s">
        <v>444</v>
      </c>
      <c r="D211" s="3" t="s">
        <v>43</v>
      </c>
      <c r="E211" s="3" t="s">
        <v>424</v>
      </c>
      <c r="F211" s="14" t="s">
        <v>702</v>
      </c>
      <c r="G211" s="3" t="s">
        <v>45</v>
      </c>
      <c r="H211" s="3" t="s">
        <v>445</v>
      </c>
      <c r="I211" s="4">
        <v>158.88999999999999</v>
      </c>
      <c r="J211" s="4">
        <v>165.05</v>
      </c>
      <c r="K211" s="4">
        <v>158.26</v>
      </c>
      <c r="L211" s="4">
        <v>135.38999999999999</v>
      </c>
      <c r="M211" s="4">
        <v>134.27000000000001</v>
      </c>
      <c r="N211" s="4">
        <v>140.94999999999999</v>
      </c>
      <c r="O211" s="4">
        <v>82.4</v>
      </c>
      <c r="P211" s="4">
        <v>75.66</v>
      </c>
      <c r="Q211" s="4">
        <v>62.34</v>
      </c>
      <c r="R211" s="4">
        <v>49.47</v>
      </c>
      <c r="S211" s="4">
        <v>69.48</v>
      </c>
      <c r="T211" s="4">
        <v>29.45</v>
      </c>
      <c r="U211" s="4"/>
      <c r="V211" s="4"/>
      <c r="W211" s="4"/>
      <c r="X211" s="4"/>
      <c r="Y211" s="4"/>
      <c r="Z211" s="4">
        <v>45.15</v>
      </c>
      <c r="AA211" s="4"/>
      <c r="AB211" s="4"/>
      <c r="AC211" s="4"/>
      <c r="AD211" s="4"/>
      <c r="AE211" s="4"/>
      <c r="AF211" s="4">
        <v>30.09</v>
      </c>
      <c r="AG211" s="4">
        <v>40.04</v>
      </c>
      <c r="AH211" s="4">
        <v>53.4</v>
      </c>
      <c r="AI211" s="4">
        <v>65.66</v>
      </c>
      <c r="AJ211" s="4"/>
      <c r="AK211" s="4">
        <v>26</v>
      </c>
      <c r="AL211" s="4">
        <v>11.36</v>
      </c>
      <c r="AM211" s="4"/>
      <c r="AN211" s="4">
        <v>14.6</v>
      </c>
      <c r="AO211" s="4">
        <v>12.98</v>
      </c>
      <c r="AP211" s="4">
        <v>15.09</v>
      </c>
      <c r="AQ211" s="4">
        <v>10.51</v>
      </c>
      <c r="AR211" s="4">
        <v>20.57</v>
      </c>
      <c r="AS211" s="4">
        <v>14</v>
      </c>
      <c r="AT211" s="4"/>
      <c r="AU211" s="4">
        <v>12.04</v>
      </c>
      <c r="AX211" s="3">
        <f t="shared" si="118"/>
        <v>2.2010965650394669</v>
      </c>
      <c r="AY211" s="3">
        <f t="shared" si="119"/>
        <v>2.2176155286663302</v>
      </c>
      <c r="AZ211" s="3">
        <f t="shared" si="120"/>
        <v>2.1993711613914906</v>
      </c>
      <c r="BA211" s="3">
        <f t="shared" si="121"/>
        <v>2.1315865882398084</v>
      </c>
      <c r="BB211" s="3">
        <f t="shared" si="122"/>
        <v>2.1279789889169094</v>
      </c>
      <c r="BC211" s="3">
        <f t="shared" si="123"/>
        <v>2.1490650802076212</v>
      </c>
      <c r="BD211" s="3">
        <f t="shared" si="124"/>
        <v>1.9159272116971158</v>
      </c>
      <c r="BE211" s="3">
        <f t="shared" si="125"/>
        <v>1.8788663369567253</v>
      </c>
      <c r="BF211" s="3">
        <f t="shared" si="126"/>
        <v>1.7947667979408211</v>
      </c>
      <c r="BG211" s="3">
        <f t="shared" si="127"/>
        <v>1.6943419103641812</v>
      </c>
      <c r="BH211" s="3">
        <f t="shared" si="128"/>
        <v>1.8418598097750611</v>
      </c>
      <c r="BI211" s="3">
        <f t="shared" si="129"/>
        <v>1.4690852991231205</v>
      </c>
      <c r="BJ211" s="3" t="e">
        <f t="shared" si="130"/>
        <v>#NUM!</v>
      </c>
      <c r="BK211" s="3" t="e">
        <f t="shared" si="131"/>
        <v>#NUM!</v>
      </c>
      <c r="BL211" s="3" t="e">
        <f t="shared" si="132"/>
        <v>#NUM!</v>
      </c>
      <c r="BM211" s="3" t="e">
        <f t="shared" si="133"/>
        <v>#NUM!</v>
      </c>
      <c r="BN211" s="3" t="e">
        <f t="shared" si="134"/>
        <v>#NUM!</v>
      </c>
      <c r="BO211" s="3">
        <f t="shared" si="135"/>
        <v>1.6546577546495247</v>
      </c>
      <c r="BP211" s="3" t="e">
        <f t="shared" si="136"/>
        <v>#NUM!</v>
      </c>
      <c r="BQ211" s="3" t="e">
        <f t="shared" si="137"/>
        <v>#NUM!</v>
      </c>
      <c r="BR211" s="3" t="e">
        <f t="shared" si="138"/>
        <v>#NUM!</v>
      </c>
      <c r="BS211" s="3" t="e">
        <f t="shared" si="139"/>
        <v>#NUM!</v>
      </c>
      <c r="BT211" s="3" t="e">
        <f t="shared" si="140"/>
        <v>#NUM!</v>
      </c>
      <c r="BU211" s="3">
        <f t="shared" si="141"/>
        <v>1.4784221877400805</v>
      </c>
      <c r="BV211" s="3">
        <f t="shared" si="142"/>
        <v>1.6024940688072811</v>
      </c>
      <c r="BW211" s="3">
        <f t="shared" si="143"/>
        <v>1.7275412570285564</v>
      </c>
      <c r="BX211" s="3">
        <f t="shared" si="144"/>
        <v>1.8173008783933213</v>
      </c>
      <c r="BY211" s="3" t="e">
        <f t="shared" si="145"/>
        <v>#NUM!</v>
      </c>
      <c r="BZ211" s="3">
        <f t="shared" si="146"/>
        <v>1.414973347970818</v>
      </c>
      <c r="CA211" s="3">
        <f t="shared" si="147"/>
        <v>1.055378331375</v>
      </c>
      <c r="CB211" s="3" t="e">
        <f t="shared" si="148"/>
        <v>#NUM!</v>
      </c>
      <c r="CC211" s="3">
        <f t="shared" si="149"/>
        <v>1.1643528557844371</v>
      </c>
      <c r="CD211" s="3">
        <f t="shared" si="150"/>
        <v>1.1132746924643504</v>
      </c>
      <c r="CE211" s="3">
        <f t="shared" si="151"/>
        <v>1.1786892397755899</v>
      </c>
      <c r="CF211" s="3">
        <f t="shared" si="152"/>
        <v>1.0216027160282422</v>
      </c>
      <c r="CG211" s="3">
        <f t="shared" si="153"/>
        <v>1.3132342916947239</v>
      </c>
      <c r="CH211" s="3">
        <f t="shared" si="154"/>
        <v>1.146128035678238</v>
      </c>
      <c r="CI211" s="3" t="e">
        <f t="shared" si="155"/>
        <v>#NUM!</v>
      </c>
      <c r="CJ211" s="3">
        <f t="shared" si="156"/>
        <v>1.0806264869218056</v>
      </c>
    </row>
    <row r="212" spans="2:88" x14ac:dyDescent="0.15">
      <c r="B212" s="1" t="s">
        <v>939</v>
      </c>
      <c r="C212" s="3" t="s">
        <v>446</v>
      </c>
      <c r="D212" s="3" t="s">
        <v>43</v>
      </c>
      <c r="E212" s="3" t="s">
        <v>424</v>
      </c>
      <c r="F212" s="14" t="s">
        <v>702</v>
      </c>
      <c r="G212" s="3" t="s">
        <v>45</v>
      </c>
      <c r="H212" s="3" t="s">
        <v>59</v>
      </c>
      <c r="I212" s="4">
        <v>158.56</v>
      </c>
      <c r="J212" s="4">
        <v>168.68</v>
      </c>
      <c r="K212" s="4">
        <v>156.76</v>
      </c>
      <c r="L212" s="4">
        <v>136.77000000000001</v>
      </c>
      <c r="M212" s="4">
        <v>133.26</v>
      </c>
      <c r="N212" s="4">
        <v>145.13</v>
      </c>
      <c r="O212" s="4">
        <v>79.03</v>
      </c>
      <c r="P212" s="4">
        <v>73.150000000000006</v>
      </c>
      <c r="Q212" s="4">
        <v>59.43</v>
      </c>
      <c r="R212" s="4">
        <v>49.25</v>
      </c>
      <c r="S212" s="4">
        <v>74.040000000000006</v>
      </c>
      <c r="T212" s="4">
        <v>28.8</v>
      </c>
      <c r="U212" s="4">
        <v>16.52</v>
      </c>
      <c r="V212" s="4">
        <v>28.17</v>
      </c>
      <c r="W212" s="4">
        <v>15.48</v>
      </c>
      <c r="X212" s="4">
        <v>34.700000000000003</v>
      </c>
      <c r="Y212" s="4">
        <v>14.76</v>
      </c>
      <c r="Z212" s="4">
        <v>46.34</v>
      </c>
      <c r="AA212" s="4">
        <v>12.78</v>
      </c>
      <c r="AB212" s="4">
        <v>116.57</v>
      </c>
      <c r="AC212" s="4">
        <v>99.81</v>
      </c>
      <c r="AD212" s="4">
        <v>80.569999999999993</v>
      </c>
      <c r="AE212" s="4">
        <v>57.56</v>
      </c>
      <c r="AF212" s="4">
        <v>31.61</v>
      </c>
      <c r="AG212" s="4">
        <v>43</v>
      </c>
      <c r="AH212" s="4">
        <v>61.12</v>
      </c>
      <c r="AI212" s="4">
        <v>68</v>
      </c>
      <c r="AJ212" s="4">
        <v>151.51</v>
      </c>
      <c r="AK212" s="4">
        <v>24.48</v>
      </c>
      <c r="AL212" s="4">
        <v>10.98</v>
      </c>
      <c r="AM212" s="4">
        <v>24.76</v>
      </c>
      <c r="AN212" s="4">
        <v>13.62</v>
      </c>
      <c r="AO212" s="4">
        <v>12.55</v>
      </c>
      <c r="AP212" s="4">
        <v>13.92</v>
      </c>
      <c r="AQ212" s="4">
        <v>9.2100000000000009</v>
      </c>
      <c r="AR212" s="4">
        <v>18.43</v>
      </c>
      <c r="AS212" s="4">
        <v>12.94</v>
      </c>
      <c r="AT212" s="4"/>
      <c r="AU212" s="4">
        <v>11.05</v>
      </c>
      <c r="AX212" s="3">
        <f t="shared" si="118"/>
        <v>2.2001936371412003</v>
      </c>
      <c r="AY212" s="3">
        <f t="shared" si="119"/>
        <v>2.2270635923428257</v>
      </c>
      <c r="AZ212" s="3">
        <f t="shared" si="120"/>
        <v>2.195235254806065</v>
      </c>
      <c r="BA212" s="3">
        <f t="shared" si="121"/>
        <v>2.1359908469216249</v>
      </c>
      <c r="BB212" s="3">
        <f t="shared" si="122"/>
        <v>2.1246998089321174</v>
      </c>
      <c r="BC212" s="3">
        <f t="shared" si="123"/>
        <v>2.1617571952617274</v>
      </c>
      <c r="BD212" s="3">
        <f t="shared" si="124"/>
        <v>1.8977919819392246</v>
      </c>
      <c r="BE212" s="3">
        <f t="shared" si="125"/>
        <v>1.8642143304613297</v>
      </c>
      <c r="BF212" s="3">
        <f t="shared" si="126"/>
        <v>1.7740057302582095</v>
      </c>
      <c r="BG212" s="3">
        <f t="shared" si="127"/>
        <v>1.6924062348336306</v>
      </c>
      <c r="BH212" s="3">
        <f t="shared" si="128"/>
        <v>1.8694664100808664</v>
      </c>
      <c r="BI212" s="3">
        <f t="shared" si="129"/>
        <v>1.4593924877592308</v>
      </c>
      <c r="BJ212" s="3">
        <f t="shared" si="130"/>
        <v>1.2180100429843634</v>
      </c>
      <c r="BK212" s="3">
        <f t="shared" si="131"/>
        <v>1.4497868469857733</v>
      </c>
      <c r="BL212" s="3">
        <f t="shared" si="132"/>
        <v>1.1897709563468739</v>
      </c>
      <c r="BM212" s="3">
        <f t="shared" si="133"/>
        <v>1.5403294747908738</v>
      </c>
      <c r="BN212" s="3">
        <f t="shared" si="134"/>
        <v>1.1690863574870227</v>
      </c>
      <c r="BO212" s="3">
        <f t="shared" si="135"/>
        <v>1.6659560294539568</v>
      </c>
      <c r="BP212" s="3">
        <f t="shared" si="136"/>
        <v>1.1065308538223813</v>
      </c>
      <c r="BQ212" s="3">
        <f t="shared" si="137"/>
        <v>2.0665867964706943</v>
      </c>
      <c r="BR212" s="3">
        <f t="shared" si="138"/>
        <v>1.9991740555884849</v>
      </c>
      <c r="BS212" s="3">
        <f t="shared" si="139"/>
        <v>1.9061733636440485</v>
      </c>
      <c r="BT212" s="3">
        <f t="shared" si="140"/>
        <v>1.7601207852645675</v>
      </c>
      <c r="BU212" s="3">
        <f t="shared" si="141"/>
        <v>1.4998244958395797</v>
      </c>
      <c r="BV212" s="3">
        <f t="shared" si="142"/>
        <v>1.6334684555795864</v>
      </c>
      <c r="BW212" s="3">
        <f t="shared" si="143"/>
        <v>1.7861833455676335</v>
      </c>
      <c r="BX212" s="3">
        <f t="shared" si="144"/>
        <v>1.8325089127062364</v>
      </c>
      <c r="BY212" s="3">
        <f t="shared" si="145"/>
        <v>2.1804412981947188</v>
      </c>
      <c r="BZ212" s="3">
        <f t="shared" si="146"/>
        <v>1.3888114134735237</v>
      </c>
      <c r="CA212" s="3">
        <f t="shared" si="147"/>
        <v>1.0406023401140732</v>
      </c>
      <c r="CB212" s="3">
        <f t="shared" si="148"/>
        <v>1.3937506403480804</v>
      </c>
      <c r="CC212" s="3">
        <f t="shared" si="149"/>
        <v>1.1341771075767664</v>
      </c>
      <c r="CD212" s="3">
        <f t="shared" si="150"/>
        <v>1.0986437258170569</v>
      </c>
      <c r="CE212" s="3">
        <f t="shared" si="151"/>
        <v>1.1436392352745433</v>
      </c>
      <c r="CF212" s="3">
        <f t="shared" si="152"/>
        <v>0.96425963019684902</v>
      </c>
      <c r="CG212" s="3">
        <f t="shared" si="153"/>
        <v>1.2655253352190738</v>
      </c>
      <c r="CH212" s="3">
        <f t="shared" si="154"/>
        <v>1.1119342763326816</v>
      </c>
      <c r="CI212" s="3" t="e">
        <f t="shared" si="155"/>
        <v>#NUM!</v>
      </c>
      <c r="CJ212" s="3">
        <f t="shared" si="156"/>
        <v>1.0433622780211296</v>
      </c>
    </row>
    <row r="213" spans="2:88" x14ac:dyDescent="0.15">
      <c r="B213" s="1" t="s">
        <v>939</v>
      </c>
      <c r="C213" s="3" t="s">
        <v>447</v>
      </c>
      <c r="D213" s="3" t="s">
        <v>43</v>
      </c>
      <c r="E213" s="3" t="s">
        <v>424</v>
      </c>
      <c r="F213" s="14" t="s">
        <v>702</v>
      </c>
      <c r="G213" s="3" t="s">
        <v>45</v>
      </c>
      <c r="H213" s="3" t="s">
        <v>53</v>
      </c>
      <c r="I213" s="4">
        <v>163.31</v>
      </c>
      <c r="J213" s="4">
        <v>168.96</v>
      </c>
      <c r="K213" s="4">
        <v>159.16</v>
      </c>
      <c r="L213" s="4">
        <v>142.11000000000001</v>
      </c>
      <c r="M213" s="4">
        <v>137.43</v>
      </c>
      <c r="N213" s="4">
        <v>147</v>
      </c>
      <c r="O213" s="4">
        <v>82.5</v>
      </c>
      <c r="P213" s="4">
        <v>73.47</v>
      </c>
      <c r="Q213" s="4">
        <v>61.31</v>
      </c>
      <c r="R213" s="4">
        <v>47.63</v>
      </c>
      <c r="S213" s="4">
        <v>72.08</v>
      </c>
      <c r="T213" s="4">
        <v>30.07</v>
      </c>
      <c r="U213" s="4">
        <v>15.24</v>
      </c>
      <c r="V213" s="4">
        <v>29.13</v>
      </c>
      <c r="W213" s="4">
        <v>13.64</v>
      </c>
      <c r="X213" s="4">
        <v>34.619999999999997</v>
      </c>
      <c r="Y213" s="4">
        <v>12.52</v>
      </c>
      <c r="Z213" s="4">
        <v>44.95</v>
      </c>
      <c r="AA213" s="4">
        <v>12.14</v>
      </c>
      <c r="AB213" s="4">
        <v>120.6</v>
      </c>
      <c r="AC213" s="4">
        <v>103.84</v>
      </c>
      <c r="AD213" s="4">
        <v>85.47</v>
      </c>
      <c r="AE213" s="4">
        <v>60.32</v>
      </c>
      <c r="AF213" s="4">
        <v>30.85</v>
      </c>
      <c r="AG213" s="4">
        <v>43.23</v>
      </c>
      <c r="AH213" s="4">
        <v>63.06</v>
      </c>
      <c r="AI213" s="4">
        <v>72.05</v>
      </c>
      <c r="AJ213" s="4">
        <v>158.30000000000001</v>
      </c>
      <c r="AK213" s="4">
        <v>26.11</v>
      </c>
      <c r="AL213" s="4">
        <v>9.91</v>
      </c>
      <c r="AM213" s="4"/>
      <c r="AN213" s="4">
        <v>12.84</v>
      </c>
      <c r="AO213" s="4">
        <v>11.74</v>
      </c>
      <c r="AP213" s="4">
        <v>12.92</v>
      </c>
      <c r="AQ213" s="4">
        <v>8.9499999999999993</v>
      </c>
      <c r="AR213" s="4">
        <v>18.36</v>
      </c>
      <c r="AS213" s="4">
        <v>12.69</v>
      </c>
      <c r="AT213" s="4"/>
      <c r="AU213" s="4">
        <v>11.07</v>
      </c>
      <c r="AX213" s="3">
        <f t="shared" si="118"/>
        <v>2.2130127788080096</v>
      </c>
      <c r="AY213" s="3">
        <f t="shared" si="119"/>
        <v>2.2277839008537184</v>
      </c>
      <c r="AZ213" s="3">
        <f t="shared" si="120"/>
        <v>2.2018339304743506</v>
      </c>
      <c r="BA213" s="3">
        <f t="shared" si="121"/>
        <v>2.1526246394476192</v>
      </c>
      <c r="BB213" s="3">
        <f t="shared" si="122"/>
        <v>2.1380815464957461</v>
      </c>
      <c r="BC213" s="3">
        <f t="shared" si="123"/>
        <v>2.167317334748176</v>
      </c>
      <c r="BD213" s="3">
        <f t="shared" si="124"/>
        <v>1.916453948549925</v>
      </c>
      <c r="BE213" s="3">
        <f t="shared" si="125"/>
        <v>1.8661100398443766</v>
      </c>
      <c r="BF213" s="3">
        <f t="shared" si="126"/>
        <v>1.7875313161272344</v>
      </c>
      <c r="BG213" s="3">
        <f t="shared" si="127"/>
        <v>1.6778805815115905</v>
      </c>
      <c r="BH213" s="3">
        <f t="shared" si="128"/>
        <v>1.8578147779710066</v>
      </c>
      <c r="BI213" s="3">
        <f t="shared" si="129"/>
        <v>1.4781334281005176</v>
      </c>
      <c r="BJ213" s="3">
        <f t="shared" si="130"/>
        <v>1.1829849670035817</v>
      </c>
      <c r="BK213" s="3">
        <f t="shared" si="131"/>
        <v>1.4643404846276673</v>
      </c>
      <c r="BL213" s="3">
        <f t="shared" si="132"/>
        <v>1.1348143703204601</v>
      </c>
      <c r="BM213" s="3">
        <f t="shared" si="133"/>
        <v>1.539327063539375</v>
      </c>
      <c r="BN213" s="3">
        <f t="shared" si="134"/>
        <v>1.0976043288744108</v>
      </c>
      <c r="BO213" s="3">
        <f t="shared" si="135"/>
        <v>1.6527296960692477</v>
      </c>
      <c r="BP213" s="3">
        <f t="shared" si="136"/>
        <v>1.0842186867392387</v>
      </c>
      <c r="BQ213" s="3">
        <f t="shared" si="137"/>
        <v>2.0813473078041325</v>
      </c>
      <c r="BR213" s="3">
        <f t="shared" si="138"/>
        <v>2.0163646794562942</v>
      </c>
      <c r="BS213" s="3">
        <f t="shared" si="139"/>
        <v>1.9318137039591392</v>
      </c>
      <c r="BT213" s="3">
        <f t="shared" si="140"/>
        <v>1.7804613328617176</v>
      </c>
      <c r="BU213" s="3">
        <f t="shared" si="141"/>
        <v>1.4892551683692605</v>
      </c>
      <c r="BV213" s="3">
        <f t="shared" si="142"/>
        <v>1.6357852355336517</v>
      </c>
      <c r="BW213" s="3">
        <f t="shared" si="143"/>
        <v>1.7997539664118858</v>
      </c>
      <c r="BX213" s="3">
        <f t="shared" si="144"/>
        <v>1.8576339851500081</v>
      </c>
      <c r="BY213" s="3">
        <f t="shared" si="145"/>
        <v>2.199480914862356</v>
      </c>
      <c r="BZ213" s="3">
        <f t="shared" si="146"/>
        <v>1.4168068718229445</v>
      </c>
      <c r="CA213" s="3">
        <f t="shared" si="147"/>
        <v>0.99607365448527529</v>
      </c>
      <c r="CB213" s="3" t="e">
        <f t="shared" si="148"/>
        <v>#NUM!</v>
      </c>
      <c r="CC213" s="3">
        <f t="shared" si="149"/>
        <v>1.1085650237328344</v>
      </c>
      <c r="CD213" s="3">
        <f t="shared" si="150"/>
        <v>1.0696680969115957</v>
      </c>
      <c r="CE213" s="3">
        <f t="shared" si="151"/>
        <v>1.1112625136590653</v>
      </c>
      <c r="CF213" s="3">
        <f t="shared" si="152"/>
        <v>0.95182303531591195</v>
      </c>
      <c r="CG213" s="3">
        <f t="shared" si="153"/>
        <v>1.2638726768652235</v>
      </c>
      <c r="CH213" s="3">
        <f t="shared" si="154"/>
        <v>1.1034616220947047</v>
      </c>
      <c r="CI213" s="3" t="e">
        <f t="shared" si="155"/>
        <v>#NUM!</v>
      </c>
      <c r="CJ213" s="3">
        <f t="shared" si="156"/>
        <v>1.0441476208787228</v>
      </c>
    </row>
    <row r="214" spans="2:88" x14ac:dyDescent="0.15">
      <c r="B214" s="1" t="s">
        <v>939</v>
      </c>
      <c r="C214" s="3" t="s">
        <v>448</v>
      </c>
      <c r="D214" s="3" t="s">
        <v>43</v>
      </c>
      <c r="E214" s="3" t="s">
        <v>435</v>
      </c>
      <c r="F214" s="14" t="s">
        <v>702</v>
      </c>
      <c r="G214" s="3" t="s">
        <v>45</v>
      </c>
      <c r="H214" s="3" t="s">
        <v>53</v>
      </c>
      <c r="I214" s="4">
        <v>168.94</v>
      </c>
      <c r="J214" s="4">
        <v>179.09</v>
      </c>
      <c r="K214" s="4">
        <v>167.29</v>
      </c>
      <c r="L214" s="4">
        <v>146.43</v>
      </c>
      <c r="M214" s="4">
        <v>144.51</v>
      </c>
      <c r="N214" s="4">
        <v>155.6</v>
      </c>
      <c r="O214" s="4">
        <v>86.65</v>
      </c>
      <c r="P214" s="4">
        <v>76.489999999999995</v>
      </c>
      <c r="Q214" s="4">
        <v>64.13</v>
      </c>
      <c r="R214" s="4">
        <v>48.26</v>
      </c>
      <c r="S214" s="4">
        <v>79.36</v>
      </c>
      <c r="T214" s="4">
        <v>30.47</v>
      </c>
      <c r="U214" s="4">
        <v>17.28</v>
      </c>
      <c r="V214" s="4">
        <v>30.04</v>
      </c>
      <c r="W214" s="4">
        <v>16.12</v>
      </c>
      <c r="X214" s="4">
        <v>37.08</v>
      </c>
      <c r="Y214" s="4">
        <v>14.24</v>
      </c>
      <c r="Z214" s="4">
        <v>50.05</v>
      </c>
      <c r="AA214" s="4">
        <v>12.89</v>
      </c>
      <c r="AB214" s="4">
        <v>123.01</v>
      </c>
      <c r="AC214" s="4">
        <v>105.59</v>
      </c>
      <c r="AD214" s="4">
        <v>86.01</v>
      </c>
      <c r="AE214" s="4">
        <v>59.98</v>
      </c>
      <c r="AF214" s="4">
        <v>34.380000000000003</v>
      </c>
      <c r="AG214" s="4">
        <v>47.31</v>
      </c>
      <c r="AH214" s="4">
        <v>65.62</v>
      </c>
      <c r="AI214" s="4">
        <v>71.11</v>
      </c>
      <c r="AJ214" s="4">
        <v>163.71</v>
      </c>
      <c r="AK214" s="4">
        <v>27</v>
      </c>
      <c r="AL214" s="4">
        <v>11.03</v>
      </c>
      <c r="AM214" s="4"/>
      <c r="AN214" s="4">
        <v>13.47</v>
      </c>
      <c r="AO214" s="4">
        <v>12.24</v>
      </c>
      <c r="AP214" s="4">
        <v>12.88</v>
      </c>
      <c r="AQ214" s="4">
        <v>8.7200000000000006</v>
      </c>
      <c r="AR214" s="4">
        <v>19.350000000000001</v>
      </c>
      <c r="AS214" s="4">
        <v>13.56</v>
      </c>
      <c r="AT214" s="4">
        <v>20.75</v>
      </c>
      <c r="AU214" s="4">
        <v>11.53</v>
      </c>
      <c r="AX214" s="3">
        <f t="shared" si="118"/>
        <v>2.227732489846626</v>
      </c>
      <c r="AY214" s="3">
        <f t="shared" si="119"/>
        <v>2.2530713364572552</v>
      </c>
      <c r="AZ214" s="3">
        <f t="shared" si="120"/>
        <v>2.2234699811619203</v>
      </c>
      <c r="BA214" s="3">
        <f t="shared" si="121"/>
        <v>2.1656300623761835</v>
      </c>
      <c r="BB214" s="3">
        <f t="shared" si="122"/>
        <v>2.1598979010340966</v>
      </c>
      <c r="BC214" s="3">
        <f t="shared" si="123"/>
        <v>2.1920095926536702</v>
      </c>
      <c r="BD214" s="3">
        <f t="shared" si="124"/>
        <v>1.9377685670499358</v>
      </c>
      <c r="BE214" s="3">
        <f t="shared" si="125"/>
        <v>1.8836046609222925</v>
      </c>
      <c r="BF214" s="3">
        <f t="shared" si="126"/>
        <v>1.807061239917239</v>
      </c>
      <c r="BG214" s="3">
        <f t="shared" si="127"/>
        <v>1.6835873175727669</v>
      </c>
      <c r="BH214" s="3">
        <f t="shared" si="128"/>
        <v>1.8996016591461222</v>
      </c>
      <c r="BI214" s="3">
        <f t="shared" si="129"/>
        <v>1.4838724542226736</v>
      </c>
      <c r="BJ214" s="3">
        <f t="shared" si="130"/>
        <v>1.2375437381428744</v>
      </c>
      <c r="BK214" s="3">
        <f t="shared" si="131"/>
        <v>1.4776999283321308</v>
      </c>
      <c r="BL214" s="3">
        <f t="shared" si="132"/>
        <v>1.2073650374690719</v>
      </c>
      <c r="BM214" s="3">
        <f t="shared" si="133"/>
        <v>1.5691397254724595</v>
      </c>
      <c r="BN214" s="3">
        <f t="shared" si="134"/>
        <v>1.1535099893008376</v>
      </c>
      <c r="BO214" s="3">
        <f t="shared" si="135"/>
        <v>1.6994040818153375</v>
      </c>
      <c r="BP214" s="3">
        <f t="shared" si="136"/>
        <v>1.110252917353403</v>
      </c>
      <c r="BQ214" s="3">
        <f t="shared" si="137"/>
        <v>2.0899404184986348</v>
      </c>
      <c r="BR214" s="3">
        <f t="shared" si="138"/>
        <v>2.0236227898790067</v>
      </c>
      <c r="BS214" s="3">
        <f t="shared" si="139"/>
        <v>1.934548947666147</v>
      </c>
      <c r="BT214" s="3">
        <f t="shared" si="140"/>
        <v>1.7780064614235083</v>
      </c>
      <c r="BU214" s="3">
        <f t="shared" si="141"/>
        <v>1.5363058723510337</v>
      </c>
      <c r="BV214" s="3">
        <f t="shared" si="142"/>
        <v>1.6749529480485654</v>
      </c>
      <c r="BW214" s="3">
        <f t="shared" si="143"/>
        <v>1.817036226050029</v>
      </c>
      <c r="BX214" s="3">
        <f t="shared" si="144"/>
        <v>1.8519306786402676</v>
      </c>
      <c r="BY214" s="3">
        <f t="shared" si="145"/>
        <v>2.2140752085028086</v>
      </c>
      <c r="BZ214" s="3">
        <f t="shared" si="146"/>
        <v>1.4313637641589874</v>
      </c>
      <c r="CA214" s="3">
        <f t="shared" si="147"/>
        <v>1.0425755124401905</v>
      </c>
      <c r="CB214" s="3" t="e">
        <f t="shared" si="148"/>
        <v>#NUM!</v>
      </c>
      <c r="CC214" s="3">
        <f t="shared" si="149"/>
        <v>1.1293675957229856</v>
      </c>
      <c r="CD214" s="3">
        <f t="shared" si="150"/>
        <v>1.0877814178095424</v>
      </c>
      <c r="CE214" s="3">
        <f t="shared" si="151"/>
        <v>1.1099158630237933</v>
      </c>
      <c r="CF214" s="3">
        <f t="shared" si="152"/>
        <v>0.94051648493256723</v>
      </c>
      <c r="CG214" s="3">
        <f t="shared" si="153"/>
        <v>1.2866809693549301</v>
      </c>
      <c r="CH214" s="3">
        <f t="shared" si="154"/>
        <v>1.1322596895310446</v>
      </c>
      <c r="CI214" s="3">
        <f t="shared" si="155"/>
        <v>1.3170181010481115</v>
      </c>
      <c r="CJ214" s="3">
        <f t="shared" si="156"/>
        <v>1.0618293072946989</v>
      </c>
    </row>
    <row r="215" spans="2:88" x14ac:dyDescent="0.15">
      <c r="B215" s="1" t="s">
        <v>939</v>
      </c>
      <c r="C215" s="3" t="s">
        <v>449</v>
      </c>
      <c r="D215" s="3" t="s">
        <v>43</v>
      </c>
      <c r="E215" s="3" t="s">
        <v>435</v>
      </c>
      <c r="F215" s="14" t="s">
        <v>702</v>
      </c>
      <c r="G215" s="3" t="s">
        <v>45</v>
      </c>
      <c r="H215" s="3" t="s">
        <v>53</v>
      </c>
      <c r="I215" s="4">
        <v>165.8</v>
      </c>
      <c r="J215" s="4">
        <v>174.34</v>
      </c>
      <c r="K215" s="4">
        <v>163.11000000000001</v>
      </c>
      <c r="L215" s="4"/>
      <c r="M215" s="4"/>
      <c r="N215" s="4"/>
      <c r="O215" s="4"/>
      <c r="P215" s="4">
        <v>77.91</v>
      </c>
      <c r="Q215" s="4">
        <v>63.6</v>
      </c>
      <c r="R215" s="4">
        <v>51.02</v>
      </c>
      <c r="S215" s="4">
        <v>78.73</v>
      </c>
      <c r="T215" s="4">
        <v>30.79</v>
      </c>
      <c r="U215" s="4">
        <v>17.8</v>
      </c>
      <c r="V215" s="4">
        <v>30.91</v>
      </c>
      <c r="W215" s="4">
        <v>16.420000000000002</v>
      </c>
      <c r="X215" s="4">
        <v>38.33</v>
      </c>
      <c r="Y215" s="4">
        <v>14.91</v>
      </c>
      <c r="Z215" s="4">
        <v>50.5</v>
      </c>
      <c r="AA215" s="4">
        <v>13.87</v>
      </c>
      <c r="AB215" s="4">
        <v>120.17</v>
      </c>
      <c r="AC215" s="4">
        <v>103.08</v>
      </c>
      <c r="AD215" s="4">
        <v>82.54</v>
      </c>
      <c r="AE215" s="4">
        <v>57.7</v>
      </c>
      <c r="AF215" s="4">
        <v>33.9</v>
      </c>
      <c r="AG215" s="4">
        <v>47.47</v>
      </c>
      <c r="AH215" s="4">
        <v>62.64</v>
      </c>
      <c r="AI215" s="4">
        <v>69.91</v>
      </c>
      <c r="AJ215" s="4">
        <v>161.29</v>
      </c>
      <c r="AK215" s="4">
        <v>26.23</v>
      </c>
      <c r="AL215" s="4">
        <v>11.83</v>
      </c>
      <c r="AM215" s="4"/>
      <c r="AN215" s="4">
        <v>14.76</v>
      </c>
      <c r="AO215" s="4">
        <v>13.29</v>
      </c>
      <c r="AP215" s="4">
        <v>14.63</v>
      </c>
      <c r="AQ215" s="4">
        <v>9.31</v>
      </c>
      <c r="AR215" s="4">
        <v>19.7</v>
      </c>
      <c r="AS215" s="4">
        <v>13.55</v>
      </c>
      <c r="AT215" s="4">
        <v>20.170000000000002</v>
      </c>
      <c r="AU215" s="4">
        <v>12.23</v>
      </c>
      <c r="AX215" s="3">
        <f t="shared" si="118"/>
        <v>2.2195845262142546</v>
      </c>
      <c r="AY215" s="3">
        <f t="shared" si="119"/>
        <v>2.2413970416496465</v>
      </c>
      <c r="AZ215" s="3">
        <f t="shared" si="120"/>
        <v>2.2124805877213731</v>
      </c>
      <c r="BA215" s="3" t="e">
        <f t="shared" si="121"/>
        <v>#NUM!</v>
      </c>
      <c r="BB215" s="3" t="e">
        <f t="shared" si="122"/>
        <v>#NUM!</v>
      </c>
      <c r="BC215" s="3" t="e">
        <f t="shared" si="123"/>
        <v>#NUM!</v>
      </c>
      <c r="BD215" s="3" t="e">
        <f t="shared" si="124"/>
        <v>#NUM!</v>
      </c>
      <c r="BE215" s="3">
        <f t="shared" si="125"/>
        <v>1.8915932043489652</v>
      </c>
      <c r="BF215" s="3">
        <f t="shared" si="126"/>
        <v>1.8034571156484138</v>
      </c>
      <c r="BG215" s="3">
        <f t="shared" si="127"/>
        <v>1.7077404542737713</v>
      </c>
      <c r="BH215" s="3">
        <f t="shared" si="128"/>
        <v>1.8961402514420196</v>
      </c>
      <c r="BI215" s="3">
        <f t="shared" si="129"/>
        <v>1.4884096889031981</v>
      </c>
      <c r="BJ215" s="3">
        <f t="shared" si="130"/>
        <v>1.2504200023088941</v>
      </c>
      <c r="BK215" s="3">
        <f t="shared" si="131"/>
        <v>1.4900990050633049</v>
      </c>
      <c r="BL215" s="3">
        <f t="shared" si="132"/>
        <v>1.215373152783422</v>
      </c>
      <c r="BM215" s="3">
        <f t="shared" si="133"/>
        <v>1.583538819254352</v>
      </c>
      <c r="BN215" s="3">
        <f t="shared" si="134"/>
        <v>1.1734776434529945</v>
      </c>
      <c r="BO215" s="3">
        <f t="shared" si="135"/>
        <v>1.7032913781186614</v>
      </c>
      <c r="BP215" s="3">
        <f t="shared" si="136"/>
        <v>1.1420764610732848</v>
      </c>
      <c r="BQ215" s="3">
        <f t="shared" si="137"/>
        <v>2.07979606117236</v>
      </c>
      <c r="BR215" s="3">
        <f t="shared" si="138"/>
        <v>2.0131744098788671</v>
      </c>
      <c r="BS215" s="3">
        <f t="shared" si="139"/>
        <v>1.9166644645413973</v>
      </c>
      <c r="BT215" s="3">
        <f t="shared" si="140"/>
        <v>1.7611758131557314</v>
      </c>
      <c r="BU215" s="3">
        <f t="shared" si="141"/>
        <v>1.5301996982030821</v>
      </c>
      <c r="BV215" s="3">
        <f t="shared" si="142"/>
        <v>1.6764192317183599</v>
      </c>
      <c r="BW215" s="3">
        <f t="shared" si="143"/>
        <v>1.796851749049887</v>
      </c>
      <c r="BX215" s="3">
        <f t="shared" si="144"/>
        <v>1.844539302129008</v>
      </c>
      <c r="BY215" s="3">
        <f t="shared" si="145"/>
        <v>2.2076074419119136</v>
      </c>
      <c r="BZ215" s="3">
        <f t="shared" si="146"/>
        <v>1.4187982905903536</v>
      </c>
      <c r="CA215" s="3">
        <f t="shared" si="147"/>
        <v>1.0729847446279304</v>
      </c>
      <c r="CB215" s="3" t="e">
        <f t="shared" si="148"/>
        <v>#NUM!</v>
      </c>
      <c r="CC215" s="3">
        <f t="shared" si="149"/>
        <v>1.1690863574870227</v>
      </c>
      <c r="CD215" s="3">
        <f t="shared" si="150"/>
        <v>1.1235249809427319</v>
      </c>
      <c r="CE215" s="3">
        <f t="shared" si="151"/>
        <v>1.1652443261253109</v>
      </c>
      <c r="CF215" s="3">
        <f t="shared" si="152"/>
        <v>0.9689496809813426</v>
      </c>
      <c r="CG215" s="3">
        <f t="shared" si="153"/>
        <v>1.2944662261615929</v>
      </c>
      <c r="CH215" s="3">
        <f t="shared" si="154"/>
        <v>1.1319392952104246</v>
      </c>
      <c r="CI215" s="3">
        <f t="shared" si="155"/>
        <v>1.3047058982127655</v>
      </c>
      <c r="CJ215" s="3">
        <f t="shared" si="156"/>
        <v>1.0874264570362855</v>
      </c>
    </row>
    <row r="216" spans="2:88" x14ac:dyDescent="0.15">
      <c r="B216" s="1" t="s">
        <v>939</v>
      </c>
      <c r="C216" s="3" t="s">
        <v>450</v>
      </c>
      <c r="D216" s="3" t="s">
        <v>43</v>
      </c>
      <c r="E216" s="3" t="s">
        <v>424</v>
      </c>
      <c r="F216" s="14" t="s">
        <v>702</v>
      </c>
      <c r="G216" s="3" t="s">
        <v>45</v>
      </c>
      <c r="H216" s="3" t="s">
        <v>53</v>
      </c>
      <c r="I216" s="4">
        <v>176.78</v>
      </c>
      <c r="J216" s="4">
        <v>187.34</v>
      </c>
      <c r="K216" s="4">
        <v>173.86</v>
      </c>
      <c r="L216" s="4">
        <v>153.54</v>
      </c>
      <c r="M216" s="4">
        <v>149.47</v>
      </c>
      <c r="N216" s="4">
        <v>163.66</v>
      </c>
      <c r="O216" s="4">
        <v>90.96</v>
      </c>
      <c r="P216" s="4">
        <v>82.72</v>
      </c>
      <c r="Q216" s="4">
        <v>67.25</v>
      </c>
      <c r="R216" s="4">
        <v>52.52</v>
      </c>
      <c r="S216" s="4">
        <v>83.41</v>
      </c>
      <c r="T216" s="4">
        <v>33.76</v>
      </c>
      <c r="U216" s="4">
        <v>18.22</v>
      </c>
      <c r="V216" s="4">
        <v>34.32</v>
      </c>
      <c r="W216" s="4">
        <v>16.850000000000001</v>
      </c>
      <c r="X216" s="4">
        <v>40.85</v>
      </c>
      <c r="Y216" s="4">
        <v>14.08</v>
      </c>
      <c r="Z216" s="4">
        <v>52.37</v>
      </c>
      <c r="AA216" s="4">
        <v>12.52</v>
      </c>
      <c r="AB216" s="4">
        <v>130.35</v>
      </c>
      <c r="AC216" s="4">
        <v>111.82</v>
      </c>
      <c r="AD216" s="4">
        <v>91.08</v>
      </c>
      <c r="AE216" s="4">
        <v>64</v>
      </c>
      <c r="AF216" s="4">
        <v>33.51</v>
      </c>
      <c r="AG216" s="4">
        <v>51.38</v>
      </c>
      <c r="AH216" s="4">
        <v>74.02</v>
      </c>
      <c r="AI216" s="4">
        <v>75.959999999999994</v>
      </c>
      <c r="AJ216" s="4">
        <v>172.94</v>
      </c>
      <c r="AK216" s="4">
        <v>28.41</v>
      </c>
      <c r="AL216" s="4">
        <v>11.27</v>
      </c>
      <c r="AM216" s="4"/>
      <c r="AN216" s="4"/>
      <c r="AO216" s="4"/>
      <c r="AP216" s="4">
        <v>15.56</v>
      </c>
      <c r="AQ216" s="4">
        <v>10.95</v>
      </c>
      <c r="AR216" s="4">
        <v>21.21</v>
      </c>
      <c r="AS216" s="4">
        <v>14.21</v>
      </c>
      <c r="AT216" s="4">
        <v>21.86</v>
      </c>
      <c r="AU216" s="4">
        <v>12.24</v>
      </c>
      <c r="AX216" s="3">
        <f t="shared" si="118"/>
        <v>2.2474331295630359</v>
      </c>
      <c r="AY216" s="3">
        <f t="shared" si="119"/>
        <v>2.2726305158940403</v>
      </c>
      <c r="AZ216" s="3">
        <f t="shared" si="120"/>
        <v>2.2401996752891589</v>
      </c>
      <c r="BA216" s="3">
        <f t="shared" si="121"/>
        <v>2.1862215362708293</v>
      </c>
      <c r="BB216" s="3">
        <f t="shared" si="122"/>
        <v>2.1745540345208303</v>
      </c>
      <c r="BC216" s="3">
        <f t="shared" si="123"/>
        <v>2.213942546840078</v>
      </c>
      <c r="BD216" s="3">
        <f t="shared" si="124"/>
        <v>1.9588504516796783</v>
      </c>
      <c r="BE216" s="3">
        <f t="shared" si="125"/>
        <v>1.9176105257498672</v>
      </c>
      <c r="BF216" s="3">
        <f t="shared" si="126"/>
        <v>1.8276922886744456</v>
      </c>
      <c r="BG216" s="3">
        <f t="shared" si="127"/>
        <v>1.7203247174174419</v>
      </c>
      <c r="BH216" s="3">
        <f t="shared" si="128"/>
        <v>1.9212181211949504</v>
      </c>
      <c r="BI216" s="3">
        <f t="shared" si="129"/>
        <v>1.5284024379536174</v>
      </c>
      <c r="BJ216" s="3">
        <f t="shared" si="130"/>
        <v>1.2605483726369795</v>
      </c>
      <c r="BK216" s="3">
        <f t="shared" si="131"/>
        <v>1.5355472791766678</v>
      </c>
      <c r="BL216" s="3">
        <f t="shared" si="132"/>
        <v>1.2265999052073575</v>
      </c>
      <c r="BM216" s="3">
        <f t="shared" si="133"/>
        <v>1.6111920608684343</v>
      </c>
      <c r="BN216" s="3">
        <f t="shared" si="134"/>
        <v>1.1486026548060935</v>
      </c>
      <c r="BO216" s="3">
        <f t="shared" si="135"/>
        <v>1.7190825739014859</v>
      </c>
      <c r="BP216" s="3">
        <f t="shared" si="136"/>
        <v>1.0976043288744108</v>
      </c>
      <c r="BQ216" s="3">
        <f t="shared" si="137"/>
        <v>2.1151110355043476</v>
      </c>
      <c r="BR216" s="3">
        <f t="shared" si="138"/>
        <v>2.048519487922654</v>
      </c>
      <c r="BS216" s="3">
        <f t="shared" si="139"/>
        <v>1.9594230219431052</v>
      </c>
      <c r="BT216" s="3">
        <f t="shared" si="140"/>
        <v>1.8061799739838871</v>
      </c>
      <c r="BU216" s="3">
        <f t="shared" si="141"/>
        <v>1.5251744278352715</v>
      </c>
      <c r="BV216" s="3">
        <f t="shared" si="142"/>
        <v>1.7107940999303275</v>
      </c>
      <c r="BW216" s="3">
        <f t="shared" si="143"/>
        <v>1.8693490807590929</v>
      </c>
      <c r="BX216" s="3">
        <f t="shared" si="144"/>
        <v>1.8805849560649799</v>
      </c>
      <c r="BY216" s="3">
        <f t="shared" si="145"/>
        <v>2.2378954546396037</v>
      </c>
      <c r="BZ216" s="3">
        <f t="shared" si="146"/>
        <v>1.4534712337229359</v>
      </c>
      <c r="CA216" s="3">
        <f t="shared" si="147"/>
        <v>1.0519239160461065</v>
      </c>
      <c r="CB216" s="3" t="e">
        <f t="shared" si="148"/>
        <v>#NUM!</v>
      </c>
      <c r="CC216" s="3" t="e">
        <f t="shared" si="149"/>
        <v>#NUM!</v>
      </c>
      <c r="CD216" s="3" t="e">
        <f t="shared" si="150"/>
        <v>#NUM!</v>
      </c>
      <c r="CE216" s="3">
        <f t="shared" si="151"/>
        <v>1.1920095926536702</v>
      </c>
      <c r="CF216" s="3">
        <f t="shared" si="152"/>
        <v>1.039414119176137</v>
      </c>
      <c r="CG216" s="3">
        <f t="shared" si="153"/>
        <v>1.3265406685165619</v>
      </c>
      <c r="CH216" s="3">
        <f t="shared" si="154"/>
        <v>1.1525940779274697</v>
      </c>
      <c r="CI216" s="3">
        <f t="shared" si="155"/>
        <v>1.3396501576136839</v>
      </c>
      <c r="CJ216" s="3">
        <f t="shared" si="156"/>
        <v>1.0877814178095424</v>
      </c>
    </row>
    <row r="217" spans="2:88" x14ac:dyDescent="0.15">
      <c r="B217" s="1" t="s">
        <v>939</v>
      </c>
      <c r="C217" s="3" t="s">
        <v>451</v>
      </c>
      <c r="D217" s="3" t="s">
        <v>43</v>
      </c>
      <c r="E217" s="3" t="s">
        <v>424</v>
      </c>
      <c r="F217" s="14" t="s">
        <v>702</v>
      </c>
      <c r="G217" s="3" t="s">
        <v>45</v>
      </c>
      <c r="H217" s="3" t="s">
        <v>40</v>
      </c>
      <c r="I217" s="4">
        <v>181.32</v>
      </c>
      <c r="J217" s="4">
        <v>186.23</v>
      </c>
      <c r="K217" s="4">
        <v>177.39</v>
      </c>
      <c r="L217" s="4">
        <v>156.66999999999999</v>
      </c>
      <c r="M217" s="4">
        <v>152.30000000000001</v>
      </c>
      <c r="N217" s="4">
        <v>161.13999999999999</v>
      </c>
      <c r="O217" s="4">
        <v>91.92</v>
      </c>
      <c r="P217" s="4">
        <v>84.07</v>
      </c>
      <c r="Q217" s="4">
        <v>68.760000000000005</v>
      </c>
      <c r="R217" s="4">
        <v>54.87</v>
      </c>
      <c r="S217" s="4">
        <v>81.7</v>
      </c>
      <c r="T217" s="4">
        <v>33.93</v>
      </c>
      <c r="U217" s="4">
        <v>19.37</v>
      </c>
      <c r="V217" s="4">
        <v>35.06</v>
      </c>
      <c r="W217" s="4">
        <v>17.52</v>
      </c>
      <c r="X217" s="4">
        <v>41.45</v>
      </c>
      <c r="Y217" s="4">
        <v>15.51</v>
      </c>
      <c r="Z217" s="4">
        <v>54.57</v>
      </c>
      <c r="AA217" s="4">
        <v>11.82</v>
      </c>
      <c r="AB217" s="4">
        <v>133.5</v>
      </c>
      <c r="AC217" s="4">
        <v>113.2</v>
      </c>
      <c r="AD217" s="4">
        <v>91.37</v>
      </c>
      <c r="AE217" s="4">
        <v>64.010000000000005</v>
      </c>
      <c r="AF217" s="4">
        <v>34.29</v>
      </c>
      <c r="AG217" s="4">
        <v>48.49</v>
      </c>
      <c r="AH217" s="4">
        <v>70.58</v>
      </c>
      <c r="AI217" s="4">
        <v>78.48</v>
      </c>
      <c r="AJ217" s="4">
        <v>174.82</v>
      </c>
      <c r="AK217" s="4">
        <v>28.78</v>
      </c>
      <c r="AL217" s="4">
        <v>11.36</v>
      </c>
      <c r="AM217" s="4"/>
      <c r="AN217" s="4"/>
      <c r="AO217" s="4">
        <v>13.09</v>
      </c>
      <c r="AP217" s="4">
        <v>16.010000000000002</v>
      </c>
      <c r="AQ217" s="4">
        <v>11.06</v>
      </c>
      <c r="AR217" s="4">
        <v>22.16</v>
      </c>
      <c r="AS217" s="4">
        <v>14.35</v>
      </c>
      <c r="AT217" s="4"/>
      <c r="AU217" s="4">
        <v>12.36</v>
      </c>
      <c r="AX217" s="3">
        <f t="shared" si="118"/>
        <v>2.25844571038665</v>
      </c>
      <c r="AY217" s="3">
        <f t="shared" si="119"/>
        <v>2.2700496432671602</v>
      </c>
      <c r="AZ217" s="3">
        <f t="shared" si="120"/>
        <v>2.248929133718768</v>
      </c>
      <c r="BA217" s="3">
        <f t="shared" si="121"/>
        <v>2.1949858434258807</v>
      </c>
      <c r="BB217" s="3">
        <f t="shared" si="122"/>
        <v>2.1826999033360428</v>
      </c>
      <c r="BC217" s="3">
        <f t="shared" si="123"/>
        <v>2.2072033593080298</v>
      </c>
      <c r="BD217" s="3">
        <f t="shared" si="124"/>
        <v>1.9634100156802288</v>
      </c>
      <c r="BE217" s="3">
        <f t="shared" si="125"/>
        <v>1.9246410474171629</v>
      </c>
      <c r="BF217" s="3">
        <f t="shared" si="126"/>
        <v>1.8373358680150149</v>
      </c>
      <c r="BG217" s="3">
        <f t="shared" si="127"/>
        <v>1.7393349601960792</v>
      </c>
      <c r="BH217" s="3">
        <f t="shared" si="128"/>
        <v>1.9122220565324155</v>
      </c>
      <c r="BI217" s="3">
        <f t="shared" si="129"/>
        <v>1.5305838596451178</v>
      </c>
      <c r="BJ217" s="3">
        <f t="shared" si="130"/>
        <v>1.2871296207191107</v>
      </c>
      <c r="BK217" s="3">
        <f t="shared" si="131"/>
        <v>1.5448119117577761</v>
      </c>
      <c r="BL217" s="3">
        <f t="shared" si="132"/>
        <v>1.2435341018320618</v>
      </c>
      <c r="BM217" s="3">
        <f t="shared" si="133"/>
        <v>1.6175245348862923</v>
      </c>
      <c r="BN217" s="3">
        <f t="shared" si="134"/>
        <v>1.190611797813605</v>
      </c>
      <c r="BO217" s="3">
        <f t="shared" si="135"/>
        <v>1.736953953783146</v>
      </c>
      <c r="BP217" s="3">
        <f t="shared" si="136"/>
        <v>1.0726174765452365</v>
      </c>
      <c r="BQ217" s="3">
        <f t="shared" si="137"/>
        <v>2.1254812657005941</v>
      </c>
      <c r="BR217" s="3">
        <f t="shared" si="138"/>
        <v>2.0538464268522527</v>
      </c>
      <c r="BS217" s="3">
        <f t="shared" si="139"/>
        <v>1.9608036249117697</v>
      </c>
      <c r="BT217" s="3">
        <f t="shared" si="140"/>
        <v>1.8062478271957905</v>
      </c>
      <c r="BU217" s="3">
        <f t="shared" si="141"/>
        <v>1.5351674851149442</v>
      </c>
      <c r="BV217" s="3">
        <f t="shared" si="142"/>
        <v>1.6856521841155243</v>
      </c>
      <c r="BW217" s="3">
        <f t="shared" si="143"/>
        <v>1.8486816540239503</v>
      </c>
      <c r="BX217" s="3">
        <f t="shared" si="144"/>
        <v>1.8947589943718921</v>
      </c>
      <c r="BY217" s="3">
        <f t="shared" si="145"/>
        <v>2.2425911159000518</v>
      </c>
      <c r="BZ217" s="3">
        <f t="shared" si="146"/>
        <v>1.4590907896005865</v>
      </c>
      <c r="CA217" s="3">
        <f t="shared" si="147"/>
        <v>1.055378331375</v>
      </c>
      <c r="CB217" s="3" t="e">
        <f t="shared" si="148"/>
        <v>#NUM!</v>
      </c>
      <c r="CC217" s="3" t="e">
        <f t="shared" si="149"/>
        <v>#NUM!</v>
      </c>
      <c r="CD217" s="3">
        <f t="shared" si="150"/>
        <v>1.1169396465507557</v>
      </c>
      <c r="CE217" s="3">
        <f t="shared" si="151"/>
        <v>1.2043913319192998</v>
      </c>
      <c r="CF217" s="3">
        <f t="shared" si="152"/>
        <v>1.0437551269686796</v>
      </c>
      <c r="CG217" s="3">
        <f t="shared" si="153"/>
        <v>1.3455697560563922</v>
      </c>
      <c r="CH217" s="3">
        <f t="shared" si="154"/>
        <v>1.1568519010700111</v>
      </c>
      <c r="CI217" s="3" t="e">
        <f t="shared" si="155"/>
        <v>#NUM!</v>
      </c>
      <c r="CJ217" s="3">
        <f t="shared" si="156"/>
        <v>1.0920184707527971</v>
      </c>
    </row>
    <row r="218" spans="2:88" x14ac:dyDescent="0.15">
      <c r="B218" s="1" t="s">
        <v>939</v>
      </c>
      <c r="C218" s="3" t="s">
        <v>453</v>
      </c>
      <c r="D218" s="3" t="s">
        <v>43</v>
      </c>
      <c r="E218" s="3" t="s">
        <v>435</v>
      </c>
      <c r="F218" s="14" t="s">
        <v>702</v>
      </c>
      <c r="G218" s="3" t="s">
        <v>45</v>
      </c>
      <c r="H218" s="3" t="s">
        <v>53</v>
      </c>
      <c r="I218" s="4">
        <v>166.86</v>
      </c>
      <c r="J218" s="4">
        <v>173.78</v>
      </c>
      <c r="K218" s="4">
        <v>163.21</v>
      </c>
      <c r="L218" s="4">
        <v>143.69999999999999</v>
      </c>
      <c r="M218" s="4">
        <v>139.41</v>
      </c>
      <c r="N218" s="4">
        <v>149.94999999999999</v>
      </c>
      <c r="O218" s="4">
        <v>83.8</v>
      </c>
      <c r="P218" s="4">
        <v>75.33</v>
      </c>
      <c r="Q218" s="4">
        <v>61.67</v>
      </c>
      <c r="R218" s="4">
        <v>49.16</v>
      </c>
      <c r="S218" s="4">
        <v>74.42</v>
      </c>
      <c r="T218" s="4">
        <v>32.1</v>
      </c>
      <c r="U218" s="4">
        <v>16.88</v>
      </c>
      <c r="V218" s="4">
        <v>31.11</v>
      </c>
      <c r="W218" s="4">
        <v>16.2</v>
      </c>
      <c r="X218" s="4">
        <v>37.979999999999997</v>
      </c>
      <c r="Y218" s="4">
        <v>15.24</v>
      </c>
      <c r="Z218" s="4">
        <v>48.32</v>
      </c>
      <c r="AA218" s="4">
        <v>13.64</v>
      </c>
      <c r="AB218" s="4">
        <v>121.76</v>
      </c>
      <c r="AC218" s="4">
        <v>103.96</v>
      </c>
      <c r="AD218" s="4">
        <v>83.88</v>
      </c>
      <c r="AE218" s="4">
        <v>59.42</v>
      </c>
      <c r="AF218" s="4">
        <v>30.98</v>
      </c>
      <c r="AG218" s="4">
        <v>45.58</v>
      </c>
      <c r="AH218" s="4">
        <v>65.75</v>
      </c>
      <c r="AI218" s="4">
        <v>72.180000000000007</v>
      </c>
      <c r="AJ218" s="4">
        <v>160.86000000000001</v>
      </c>
      <c r="AK218" s="4">
        <v>26.27</v>
      </c>
      <c r="AL218" s="4">
        <v>11.29</v>
      </c>
      <c r="AM218" s="4"/>
      <c r="AN218" s="4"/>
      <c r="AO218" s="4">
        <v>12.7</v>
      </c>
      <c r="AP218" s="4">
        <v>13.78</v>
      </c>
      <c r="AQ218" s="4">
        <v>9.64</v>
      </c>
      <c r="AR218" s="4">
        <v>18.88</v>
      </c>
      <c r="AS218" s="4">
        <v>13.33</v>
      </c>
      <c r="AT218" s="4">
        <v>20.49</v>
      </c>
      <c r="AU218" s="4">
        <v>11.9</v>
      </c>
      <c r="AX218" s="3">
        <f t="shared" si="118"/>
        <v>2.2223522392478032</v>
      </c>
      <c r="AY218" s="3">
        <f t="shared" si="119"/>
        <v>2.2399997928868713</v>
      </c>
      <c r="AZ218" s="3">
        <f t="shared" si="120"/>
        <v>2.2127467647840713</v>
      </c>
      <c r="BA218" s="3">
        <f t="shared" si="121"/>
        <v>2.1574567681342258</v>
      </c>
      <c r="BB218" s="3">
        <f t="shared" si="122"/>
        <v>2.1442939271985311</v>
      </c>
      <c r="BC218" s="3">
        <f t="shared" si="123"/>
        <v>2.1759464700955458</v>
      </c>
      <c r="BD218" s="3">
        <f t="shared" si="124"/>
        <v>1.9232440186302764</v>
      </c>
      <c r="BE218" s="3">
        <f t="shared" si="125"/>
        <v>1.8769679674325848</v>
      </c>
      <c r="BF218" s="3">
        <f t="shared" si="126"/>
        <v>1.7900739484263049</v>
      </c>
      <c r="BG218" s="3">
        <f t="shared" si="127"/>
        <v>1.6916118742144164</v>
      </c>
      <c r="BH218" s="3">
        <f t="shared" si="128"/>
        <v>1.8716896656855153</v>
      </c>
      <c r="BI218" s="3">
        <f t="shared" si="129"/>
        <v>1.5065050324048721</v>
      </c>
      <c r="BJ218" s="3">
        <f t="shared" si="130"/>
        <v>1.2273724422896362</v>
      </c>
      <c r="BK218" s="3">
        <f t="shared" si="131"/>
        <v>1.4929000111087034</v>
      </c>
      <c r="BL218" s="3">
        <f t="shared" si="132"/>
        <v>1.209515014542631</v>
      </c>
      <c r="BM218" s="3">
        <f t="shared" si="133"/>
        <v>1.5795549604009986</v>
      </c>
      <c r="BN218" s="3">
        <f t="shared" si="134"/>
        <v>1.1829849670035817</v>
      </c>
      <c r="BO218" s="3">
        <f t="shared" si="135"/>
        <v>1.6841269256130753</v>
      </c>
      <c r="BP218" s="3">
        <f t="shared" si="136"/>
        <v>1.1348143703204601</v>
      </c>
      <c r="BQ218" s="3">
        <f t="shared" si="137"/>
        <v>2.0855046394264978</v>
      </c>
      <c r="BR218" s="3">
        <f t="shared" si="138"/>
        <v>2.0168662708289751</v>
      </c>
      <c r="BS218" s="3">
        <f t="shared" si="139"/>
        <v>1.9236584217933062</v>
      </c>
      <c r="BT218" s="3">
        <f t="shared" si="140"/>
        <v>1.7739326474676453</v>
      </c>
      <c r="BU218" s="3">
        <f t="shared" si="141"/>
        <v>1.4910814134231871</v>
      </c>
      <c r="BV218" s="3">
        <f t="shared" si="142"/>
        <v>1.6587743208443568</v>
      </c>
      <c r="BW218" s="3">
        <f t="shared" si="143"/>
        <v>1.8178957571617955</v>
      </c>
      <c r="BX218" s="3">
        <f t="shared" si="144"/>
        <v>1.8584168777234884</v>
      </c>
      <c r="BY218" s="3">
        <f t="shared" si="145"/>
        <v>2.2064480643665232</v>
      </c>
      <c r="BZ218" s="3">
        <f t="shared" si="146"/>
        <v>1.4194600727860702</v>
      </c>
      <c r="CA218" s="3">
        <f t="shared" si="147"/>
        <v>1.0526939419249679</v>
      </c>
      <c r="CB218" s="3" t="e">
        <f t="shared" si="148"/>
        <v>#NUM!</v>
      </c>
      <c r="CC218" s="3" t="e">
        <f t="shared" si="149"/>
        <v>#NUM!</v>
      </c>
      <c r="CD218" s="3">
        <f t="shared" si="150"/>
        <v>1.1038037209559568</v>
      </c>
      <c r="CE218" s="3">
        <f t="shared" si="151"/>
        <v>1.1392492175716069</v>
      </c>
      <c r="CF218" s="3">
        <f t="shared" si="152"/>
        <v>0.98407703390283086</v>
      </c>
      <c r="CG218" s="3">
        <f t="shared" si="153"/>
        <v>1.2760019899620501</v>
      </c>
      <c r="CH218" s="3">
        <f t="shared" si="154"/>
        <v>1.1248301494138593</v>
      </c>
      <c r="CI218" s="3">
        <f t="shared" si="155"/>
        <v>1.3115419584011949</v>
      </c>
      <c r="CJ218" s="3">
        <f t="shared" si="156"/>
        <v>1.0755469613925308</v>
      </c>
    </row>
    <row r="219" spans="2:88" x14ac:dyDescent="0.15">
      <c r="B219" s="1" t="s">
        <v>939</v>
      </c>
      <c r="C219" s="3" t="s">
        <v>612</v>
      </c>
      <c r="D219" s="3" t="s">
        <v>43</v>
      </c>
      <c r="E219" s="3" t="s">
        <v>435</v>
      </c>
      <c r="F219" s="14" t="s">
        <v>702</v>
      </c>
      <c r="G219" s="3" t="s">
        <v>45</v>
      </c>
      <c r="H219" s="3" t="s">
        <v>67</v>
      </c>
      <c r="I219" s="4">
        <v>172.11</v>
      </c>
      <c r="J219" s="4">
        <v>177.14</v>
      </c>
      <c r="K219" s="4">
        <v>166.7</v>
      </c>
      <c r="L219" s="4"/>
      <c r="M219" s="4"/>
      <c r="N219" s="4"/>
      <c r="O219" s="4"/>
      <c r="P219" s="4">
        <v>77.260000000000005</v>
      </c>
      <c r="Q219" s="4">
        <v>63.87</v>
      </c>
      <c r="R219" s="4">
        <v>51.24</v>
      </c>
      <c r="S219" s="4">
        <v>78.849999999999994</v>
      </c>
      <c r="T219" s="4"/>
      <c r="U219" s="4">
        <v>16.09</v>
      </c>
      <c r="V219" s="4">
        <v>32.01</v>
      </c>
      <c r="W219" s="4">
        <v>15.14</v>
      </c>
      <c r="X219" s="4"/>
      <c r="Y219" s="4"/>
      <c r="Z219" s="4"/>
      <c r="AA219" s="4">
        <v>11.28</v>
      </c>
      <c r="AB219" s="4">
        <v>124.73</v>
      </c>
      <c r="AC219" s="4">
        <v>105.36</v>
      </c>
      <c r="AD219" s="4"/>
      <c r="AE219" s="4">
        <v>63.25</v>
      </c>
      <c r="AF219" s="4">
        <v>33.799999999999997</v>
      </c>
      <c r="AG219" s="4">
        <v>43.68</v>
      </c>
      <c r="AH219" s="4">
        <v>68.63</v>
      </c>
      <c r="AI219" s="4"/>
      <c r="AJ219" s="4">
        <v>165.1</v>
      </c>
      <c r="AL219" s="4"/>
      <c r="AM219" s="4"/>
      <c r="AN219" s="4"/>
      <c r="AO219" s="4"/>
      <c r="AP219" s="4">
        <v>13.41</v>
      </c>
      <c r="AQ219" s="4"/>
      <c r="AR219" s="4">
        <v>19.57</v>
      </c>
      <c r="AS219" s="4">
        <v>12.7</v>
      </c>
      <c r="AT219" s="4"/>
      <c r="AU219" s="4">
        <v>11.3</v>
      </c>
      <c r="AX219" s="3">
        <f t="shared" si="118"/>
        <v>2.2358061046021036</v>
      </c>
      <c r="AY219" s="3">
        <f t="shared" si="119"/>
        <v>2.2483166403417796</v>
      </c>
      <c r="AZ219" s="3">
        <f t="shared" si="120"/>
        <v>2.2219355998280053</v>
      </c>
      <c r="BA219" s="3" t="e">
        <f t="shared" si="121"/>
        <v>#NUM!</v>
      </c>
      <c r="BB219" s="3" t="e">
        <f t="shared" si="122"/>
        <v>#NUM!</v>
      </c>
      <c r="BC219" s="3" t="e">
        <f t="shared" si="123"/>
        <v>#NUM!</v>
      </c>
      <c r="BD219" s="3" t="e">
        <f t="shared" si="124"/>
        <v>#NUM!</v>
      </c>
      <c r="BE219" s="3">
        <f t="shared" si="125"/>
        <v>1.8879547038088016</v>
      </c>
      <c r="BF219" s="3">
        <f t="shared" si="126"/>
        <v>1.805296916157985</v>
      </c>
      <c r="BG219" s="3">
        <f t="shared" si="127"/>
        <v>1.7096091210726487</v>
      </c>
      <c r="BH219" s="3">
        <f t="shared" si="128"/>
        <v>1.8968016976649216</v>
      </c>
      <c r="BI219" s="3" t="e">
        <f t="shared" si="129"/>
        <v>#NUM!</v>
      </c>
      <c r="BJ219" s="3">
        <f t="shared" si="130"/>
        <v>1.2065560440990295</v>
      </c>
      <c r="BK219" s="3">
        <f t="shared" si="131"/>
        <v>1.5052856741441323</v>
      </c>
      <c r="BL219" s="3">
        <f t="shared" si="132"/>
        <v>1.180125875164054</v>
      </c>
      <c r="BM219" s="3" t="e">
        <f t="shared" si="133"/>
        <v>#NUM!</v>
      </c>
      <c r="BN219" s="3" t="e">
        <f t="shared" si="134"/>
        <v>#NUM!</v>
      </c>
      <c r="BO219" s="3" t="e">
        <f t="shared" si="135"/>
        <v>#NUM!</v>
      </c>
      <c r="BP219" s="3">
        <f t="shared" si="136"/>
        <v>1.0523090996473234</v>
      </c>
      <c r="BQ219" s="3">
        <f t="shared" si="137"/>
        <v>2.0959709223437146</v>
      </c>
      <c r="BR219" s="3">
        <f t="shared" si="138"/>
        <v>2.0226757619537272</v>
      </c>
      <c r="BS219" s="3" t="e">
        <f t="shared" si="139"/>
        <v>#NUM!</v>
      </c>
      <c r="BT219" s="3">
        <f t="shared" si="140"/>
        <v>1.8010605298478555</v>
      </c>
      <c r="BU219" s="3">
        <f t="shared" si="141"/>
        <v>1.5289167002776547</v>
      </c>
      <c r="BV219" s="3">
        <f t="shared" si="142"/>
        <v>1.6402826296966808</v>
      </c>
      <c r="BW219" s="3">
        <f t="shared" si="143"/>
        <v>1.8365139988906714</v>
      </c>
      <c r="BX219" s="3" t="e">
        <f t="shared" si="144"/>
        <v>#NUM!</v>
      </c>
      <c r="BY219" s="3">
        <f t="shared" si="145"/>
        <v>2.2177470732627937</v>
      </c>
      <c r="BZ219" s="3" t="e">
        <f t="shared" si="146"/>
        <v>#NUM!</v>
      </c>
      <c r="CA219" s="3" t="e">
        <f t="shared" si="147"/>
        <v>#NUM!</v>
      </c>
      <c r="CB219" s="3" t="e">
        <f t="shared" si="148"/>
        <v>#NUM!</v>
      </c>
      <c r="CC219" s="3" t="e">
        <f t="shared" si="149"/>
        <v>#NUM!</v>
      </c>
      <c r="CD219" s="3" t="e">
        <f t="shared" si="150"/>
        <v>#NUM!</v>
      </c>
      <c r="CE219" s="3">
        <f t="shared" si="151"/>
        <v>1.127428777851599</v>
      </c>
      <c r="CF219" s="3" t="e">
        <f t="shared" si="152"/>
        <v>#NUM!</v>
      </c>
      <c r="CG219" s="3">
        <f t="shared" si="153"/>
        <v>1.2915908256580011</v>
      </c>
      <c r="CH219" s="3">
        <f t="shared" si="154"/>
        <v>1.1038037209559568</v>
      </c>
      <c r="CI219" s="3" t="e">
        <f t="shared" si="155"/>
        <v>#NUM!</v>
      </c>
      <c r="CJ219" s="3">
        <f t="shared" si="156"/>
        <v>1.0530784434834197</v>
      </c>
    </row>
    <row r="220" spans="2:88" x14ac:dyDescent="0.15">
      <c r="B220" s="1" t="s">
        <v>939</v>
      </c>
      <c r="C220" s="3" t="s">
        <v>613</v>
      </c>
      <c r="D220" s="3" t="s">
        <v>43</v>
      </c>
      <c r="E220" s="3" t="s">
        <v>435</v>
      </c>
      <c r="F220" s="14" t="s">
        <v>702</v>
      </c>
      <c r="G220" s="3" t="s">
        <v>45</v>
      </c>
      <c r="H220" s="3" t="s">
        <v>40</v>
      </c>
      <c r="I220" s="4">
        <v>178.86</v>
      </c>
      <c r="J220" s="4">
        <v>190.2</v>
      </c>
      <c r="K220" s="4">
        <v>173.8</v>
      </c>
      <c r="L220" s="4">
        <v>153.71</v>
      </c>
      <c r="M220" s="4">
        <v>148.04</v>
      </c>
      <c r="N220" s="4">
        <v>164.18</v>
      </c>
      <c r="O220" s="4">
        <v>88.43</v>
      </c>
      <c r="P220" s="4">
        <v>80.22</v>
      </c>
      <c r="Q220" s="4">
        <v>64.98</v>
      </c>
      <c r="R220" s="4">
        <v>50.52</v>
      </c>
      <c r="S220" s="4">
        <v>81.25</v>
      </c>
      <c r="T220" s="4">
        <v>33.35</v>
      </c>
      <c r="U220" s="4">
        <v>18.690000000000001</v>
      </c>
      <c r="V220" s="4">
        <v>33.64</v>
      </c>
      <c r="W220" s="4">
        <v>17.170000000000002</v>
      </c>
      <c r="X220" s="4">
        <v>37.799999999999997</v>
      </c>
      <c r="Y220" s="4">
        <v>16.38</v>
      </c>
      <c r="Z220" s="4">
        <v>52.56</v>
      </c>
      <c r="AA220" s="4">
        <v>13.3</v>
      </c>
      <c r="AB220" s="4">
        <v>129.97</v>
      </c>
      <c r="AC220" s="4">
        <v>110.96</v>
      </c>
      <c r="AD220" s="4">
        <v>91.66</v>
      </c>
      <c r="AE220" s="4">
        <v>64.819999999999993</v>
      </c>
      <c r="AF220" s="4">
        <v>35.159999999999997</v>
      </c>
      <c r="AG220" s="4">
        <v>48.76</v>
      </c>
      <c r="AH220" s="4">
        <v>74.77</v>
      </c>
      <c r="AI220" s="4">
        <v>76.5</v>
      </c>
      <c r="AJ220" s="4">
        <v>175.24</v>
      </c>
      <c r="AL220" s="4">
        <v>11.61</v>
      </c>
      <c r="AM220" s="4"/>
      <c r="AN220" s="4"/>
      <c r="AO220" s="4">
        <v>13.51</v>
      </c>
      <c r="AP220" s="4">
        <v>15.1</v>
      </c>
      <c r="AQ220" s="4">
        <v>10.119999999999999</v>
      </c>
      <c r="AR220" s="4">
        <v>20.04</v>
      </c>
      <c r="AS220" s="4">
        <v>14.3</v>
      </c>
      <c r="AT220" s="4">
        <v>19.75</v>
      </c>
      <c r="AU220" s="4"/>
      <c r="AX220" s="3">
        <f t="shared" si="118"/>
        <v>2.2525132264162746</v>
      </c>
      <c r="AY220" s="3">
        <f t="shared" si="119"/>
        <v>2.2792105126013951</v>
      </c>
      <c r="AZ220" s="3">
        <f t="shared" si="120"/>
        <v>2.2400497721126476</v>
      </c>
      <c r="BA220" s="3">
        <f t="shared" si="121"/>
        <v>2.1867021225651011</v>
      </c>
      <c r="BB220" s="3">
        <f t="shared" si="122"/>
        <v>2.1703790764230741</v>
      </c>
      <c r="BC220" s="3">
        <f t="shared" si="123"/>
        <v>2.2153202513299304</v>
      </c>
      <c r="BD220" s="3">
        <f t="shared" si="124"/>
        <v>1.9465996250151327</v>
      </c>
      <c r="BE220" s="3">
        <f t="shared" si="125"/>
        <v>1.904282657645628</v>
      </c>
      <c r="BF220" s="3">
        <f t="shared" si="126"/>
        <v>1.812779707008964</v>
      </c>
      <c r="BG220" s="3">
        <f t="shared" si="127"/>
        <v>1.7034633418832932</v>
      </c>
      <c r="BH220" s="3">
        <f t="shared" si="128"/>
        <v>1.9098233696509119</v>
      </c>
      <c r="BI220" s="3">
        <f t="shared" si="129"/>
        <v>1.5230958382525679</v>
      </c>
      <c r="BJ220" s="3">
        <f t="shared" si="130"/>
        <v>1.2716093013788321</v>
      </c>
      <c r="BK220" s="3">
        <f t="shared" si="131"/>
        <v>1.5268559871258747</v>
      </c>
      <c r="BL220" s="3">
        <f t="shared" si="132"/>
        <v>1.2347702951609165</v>
      </c>
      <c r="BM220" s="3">
        <f t="shared" si="133"/>
        <v>1.5774917998372253</v>
      </c>
      <c r="BN220" s="3">
        <f t="shared" si="134"/>
        <v>1.2143138974243997</v>
      </c>
      <c r="BO220" s="3">
        <f t="shared" si="135"/>
        <v>1.7206553565517244</v>
      </c>
      <c r="BP220" s="3">
        <f t="shared" si="136"/>
        <v>1.1238516409670858</v>
      </c>
      <c r="BQ220" s="3">
        <f t="shared" si="137"/>
        <v>2.1138431189374871</v>
      </c>
      <c r="BR220" s="3">
        <f t="shared" si="138"/>
        <v>2.0451664480652285</v>
      </c>
      <c r="BS220" s="3">
        <f t="shared" si="139"/>
        <v>1.9621798529087677</v>
      </c>
      <c r="BT220" s="3">
        <f t="shared" si="140"/>
        <v>1.811709026696191</v>
      </c>
      <c r="BU220" s="3">
        <f t="shared" si="141"/>
        <v>1.5460488664017342</v>
      </c>
      <c r="BV220" s="3">
        <f t="shared" si="142"/>
        <v>1.6880636969463443</v>
      </c>
      <c r="BW220" s="3">
        <f t="shared" si="143"/>
        <v>1.8737273806466794</v>
      </c>
      <c r="BX220" s="3">
        <f t="shared" si="144"/>
        <v>1.8836614351536176</v>
      </c>
      <c r="BY220" s="3">
        <f t="shared" si="145"/>
        <v>2.243633244506138</v>
      </c>
      <c r="BZ220" s="3" t="e">
        <f t="shared" si="146"/>
        <v>#NUM!</v>
      </c>
      <c r="CA220" s="3">
        <f t="shared" si="147"/>
        <v>1.0648322197385738</v>
      </c>
      <c r="CB220" s="3" t="e">
        <f t="shared" si="148"/>
        <v>#NUM!</v>
      </c>
      <c r="CC220" s="3" t="e">
        <f t="shared" si="149"/>
        <v>#NUM!</v>
      </c>
      <c r="CD220" s="3">
        <f t="shared" si="150"/>
        <v>1.1306553490220306</v>
      </c>
      <c r="CE220" s="3">
        <f t="shared" si="151"/>
        <v>1.1789769472931695</v>
      </c>
      <c r="CF220" s="3">
        <f t="shared" si="152"/>
        <v>1.0051805125037803</v>
      </c>
      <c r="CG220" s="3">
        <f t="shared" si="153"/>
        <v>1.3018977171952082</v>
      </c>
      <c r="CH220" s="3">
        <f t="shared" si="154"/>
        <v>1.1553360374650619</v>
      </c>
      <c r="CI220" s="3">
        <f t="shared" si="155"/>
        <v>1.2955670999624791</v>
      </c>
      <c r="CJ220" s="3" t="e">
        <f t="shared" si="156"/>
        <v>#NUM!</v>
      </c>
    </row>
    <row r="221" spans="2:88" x14ac:dyDescent="0.15">
      <c r="B221" s="1" t="s">
        <v>939</v>
      </c>
      <c r="C221" s="3" t="s">
        <v>614</v>
      </c>
      <c r="D221" s="3" t="s">
        <v>43</v>
      </c>
      <c r="E221" s="3" t="s">
        <v>435</v>
      </c>
      <c r="F221" s="14" t="s">
        <v>702</v>
      </c>
      <c r="G221" s="3" t="s">
        <v>45</v>
      </c>
      <c r="H221" s="3" t="s">
        <v>49</v>
      </c>
      <c r="I221" s="4"/>
      <c r="J221" s="4"/>
      <c r="K221" s="4"/>
      <c r="L221" s="4">
        <v>152.37</v>
      </c>
      <c r="M221" s="4">
        <v>147.46</v>
      </c>
      <c r="N221" s="4">
        <v>160.54</v>
      </c>
      <c r="O221" s="4">
        <v>87.92</v>
      </c>
      <c r="P221" s="4">
        <v>80.489999999999995</v>
      </c>
      <c r="Q221" s="4">
        <v>65.86</v>
      </c>
      <c r="R221" s="4">
        <v>51.87</v>
      </c>
      <c r="S221" s="4">
        <v>83.79</v>
      </c>
      <c r="T221" s="4">
        <v>36.43</v>
      </c>
      <c r="U221" s="4">
        <v>21.55</v>
      </c>
      <c r="V221" s="4">
        <v>34.57</v>
      </c>
      <c r="W221" s="4">
        <v>18.73</v>
      </c>
      <c r="X221" s="4">
        <v>43.75</v>
      </c>
      <c r="Y221" s="4">
        <v>16.670000000000002</v>
      </c>
      <c r="Z221" s="4">
        <v>57.3</v>
      </c>
      <c r="AA221" s="4">
        <v>14.13</v>
      </c>
      <c r="AB221" s="4">
        <v>128.81</v>
      </c>
      <c r="AC221" s="4">
        <v>111.21</v>
      </c>
      <c r="AD221" s="4">
        <v>90.98</v>
      </c>
      <c r="AE221" s="4">
        <v>64.540000000000006</v>
      </c>
      <c r="AF221" s="4">
        <v>34.46</v>
      </c>
      <c r="AG221" s="4">
        <v>50.3</v>
      </c>
      <c r="AH221" s="4">
        <v>68.22</v>
      </c>
      <c r="AI221" s="4">
        <v>76.2</v>
      </c>
      <c r="AJ221" s="4">
        <v>173.8</v>
      </c>
      <c r="AK221" s="4">
        <v>27.04</v>
      </c>
      <c r="AL221" s="4">
        <v>11.65</v>
      </c>
      <c r="AM221" s="4"/>
      <c r="AN221" s="4"/>
      <c r="AO221" s="4"/>
      <c r="AP221" s="4">
        <v>14.7</v>
      </c>
      <c r="AQ221" s="4">
        <v>9.7799999999999994</v>
      </c>
      <c r="AR221" s="4">
        <v>20.27</v>
      </c>
      <c r="AS221" s="4">
        <v>14.57</v>
      </c>
      <c r="AT221" s="4">
        <v>21.01</v>
      </c>
      <c r="AU221" s="4">
        <v>12.7</v>
      </c>
      <c r="AX221" s="3" t="e">
        <f t="shared" si="118"/>
        <v>#NUM!</v>
      </c>
      <c r="AY221" s="3" t="e">
        <f t="shared" si="119"/>
        <v>#NUM!</v>
      </c>
      <c r="AZ221" s="3" t="e">
        <f t="shared" si="120"/>
        <v>#NUM!</v>
      </c>
      <c r="BA221" s="3">
        <f t="shared" si="121"/>
        <v>2.18289946754826</v>
      </c>
      <c r="BB221" s="3">
        <f t="shared" si="122"/>
        <v>2.1686742295670798</v>
      </c>
      <c r="BC221" s="3">
        <f t="shared" si="123"/>
        <v>2.205583258640754</v>
      </c>
      <c r="BD221" s="3">
        <f t="shared" si="124"/>
        <v>1.9440876794154343</v>
      </c>
      <c r="BE221" s="3">
        <f t="shared" si="125"/>
        <v>1.9057419273916014</v>
      </c>
      <c r="BF221" s="3">
        <f t="shared" si="126"/>
        <v>1.818621726375889</v>
      </c>
      <c r="BG221" s="3">
        <f t="shared" si="127"/>
        <v>1.7149162479935849</v>
      </c>
      <c r="BH221" s="3">
        <f t="shared" si="128"/>
        <v>1.9231921904206675</v>
      </c>
      <c r="BI221" s="3">
        <f t="shared" si="129"/>
        <v>1.5614591712419159</v>
      </c>
      <c r="BJ221" s="3">
        <f t="shared" si="130"/>
        <v>1.3334472744967505</v>
      </c>
      <c r="BK221" s="3">
        <f t="shared" si="131"/>
        <v>1.5386993795424069</v>
      </c>
      <c r="BL221" s="3">
        <f t="shared" si="132"/>
        <v>1.2725377773752373</v>
      </c>
      <c r="BM221" s="3">
        <f t="shared" si="133"/>
        <v>1.6409780573583321</v>
      </c>
      <c r="BN221" s="3">
        <f t="shared" si="134"/>
        <v>1.2219355998280053</v>
      </c>
      <c r="BO221" s="3">
        <f t="shared" si="135"/>
        <v>1.75815462196739</v>
      </c>
      <c r="BP221" s="3">
        <f t="shared" si="136"/>
        <v>1.1501421618485586</v>
      </c>
      <c r="BQ221" s="3">
        <f t="shared" si="137"/>
        <v>2.1099495802305883</v>
      </c>
      <c r="BR221" s="3">
        <f t="shared" si="138"/>
        <v>2.0461438407492261</v>
      </c>
      <c r="BS221" s="3">
        <f t="shared" si="139"/>
        <v>1.9589459324939364</v>
      </c>
      <c r="BT221" s="3">
        <f t="shared" si="140"/>
        <v>1.8098289610678862</v>
      </c>
      <c r="BU221" s="3">
        <f t="shared" si="141"/>
        <v>1.5373152731120097</v>
      </c>
      <c r="BV221" s="3">
        <f t="shared" si="142"/>
        <v>1.7015679850559273</v>
      </c>
      <c r="BW221" s="3">
        <f t="shared" si="143"/>
        <v>1.8339117150713784</v>
      </c>
      <c r="BX221" s="3">
        <f t="shared" si="144"/>
        <v>1.8819549713396004</v>
      </c>
      <c r="BY221" s="3">
        <f t="shared" si="145"/>
        <v>2.2400497721126476</v>
      </c>
      <c r="BZ221" s="3">
        <f t="shared" si="146"/>
        <v>1.4320066872695982</v>
      </c>
      <c r="CA221" s="3">
        <f t="shared" si="147"/>
        <v>1.0663259253620379</v>
      </c>
      <c r="CB221" s="3" t="e">
        <f t="shared" si="148"/>
        <v>#NUM!</v>
      </c>
      <c r="CC221" s="3" t="e">
        <f t="shared" si="149"/>
        <v>#NUM!</v>
      </c>
      <c r="CD221" s="3" t="e">
        <f t="shared" si="150"/>
        <v>#NUM!</v>
      </c>
      <c r="CE221" s="3">
        <f t="shared" si="151"/>
        <v>1.167317334748176</v>
      </c>
      <c r="CF221" s="3">
        <f t="shared" si="152"/>
        <v>0.99033885478760142</v>
      </c>
      <c r="CG221" s="3">
        <f t="shared" si="153"/>
        <v>1.3068537486930087</v>
      </c>
      <c r="CH221" s="3">
        <f t="shared" si="154"/>
        <v>1.1634595517699902</v>
      </c>
      <c r="CI221" s="3">
        <f t="shared" si="155"/>
        <v>1.3224260524059526</v>
      </c>
      <c r="CJ221" s="3">
        <f t="shared" si="156"/>
        <v>1.1038037209559568</v>
      </c>
    </row>
    <row r="222" spans="2:88" x14ac:dyDescent="0.15">
      <c r="B222" s="1" t="s">
        <v>939</v>
      </c>
      <c r="C222" s="3" t="s">
        <v>615</v>
      </c>
      <c r="D222" s="3" t="s">
        <v>43</v>
      </c>
      <c r="E222" s="3" t="s">
        <v>424</v>
      </c>
      <c r="F222" s="14" t="s">
        <v>702</v>
      </c>
      <c r="G222" s="3" t="s">
        <v>45</v>
      </c>
      <c r="H222" s="3" t="s">
        <v>49</v>
      </c>
      <c r="I222" s="4">
        <v>172.03</v>
      </c>
      <c r="J222" s="4">
        <v>182.14</v>
      </c>
      <c r="K222" s="4">
        <v>169.41</v>
      </c>
      <c r="L222" s="4">
        <v>148.31</v>
      </c>
      <c r="M222" s="4">
        <v>144.91</v>
      </c>
      <c r="N222" s="4">
        <v>158.03</v>
      </c>
      <c r="O222" s="4">
        <v>85.38</v>
      </c>
      <c r="P222" s="4">
        <v>78.510000000000005</v>
      </c>
      <c r="Q222" s="4">
        <v>63.42</v>
      </c>
      <c r="R222" s="4">
        <v>51.23</v>
      </c>
      <c r="S222" s="4">
        <v>82.49</v>
      </c>
      <c r="T222" s="4">
        <v>33.99</v>
      </c>
      <c r="U222" s="4">
        <v>19.059999999999999</v>
      </c>
      <c r="V222" s="4">
        <v>32.74</v>
      </c>
      <c r="W222" s="4">
        <v>17.07</v>
      </c>
      <c r="X222" s="4">
        <v>38.450000000000003</v>
      </c>
      <c r="Y222" s="4">
        <v>15.43</v>
      </c>
      <c r="Z222" s="4">
        <v>54.73</v>
      </c>
      <c r="AA222" s="4">
        <v>12.43</v>
      </c>
      <c r="AB222" s="4">
        <v>125.02</v>
      </c>
      <c r="AC222" s="4">
        <v>107.84</v>
      </c>
      <c r="AD222" s="4">
        <v>88.42</v>
      </c>
      <c r="AE222" s="4">
        <v>62.33</v>
      </c>
      <c r="AF222" s="4">
        <v>35.049999999999997</v>
      </c>
      <c r="AG222" s="4">
        <v>48.92</v>
      </c>
      <c r="AH222" s="4">
        <v>66.77</v>
      </c>
      <c r="AI222" s="4">
        <v>73.86</v>
      </c>
      <c r="AJ222" s="4"/>
      <c r="AK222" s="4">
        <v>27.07</v>
      </c>
      <c r="AL222" s="4">
        <v>10.86</v>
      </c>
      <c r="AM222" s="4"/>
      <c r="AN222" s="4"/>
      <c r="AO222" s="4"/>
      <c r="AP222" s="4"/>
      <c r="AQ222" s="4">
        <v>9.1</v>
      </c>
      <c r="AR222" s="4">
        <v>20</v>
      </c>
      <c r="AS222" s="4">
        <v>13.44</v>
      </c>
      <c r="AT222" s="4">
        <v>20.72</v>
      </c>
      <c r="AU222" s="4">
        <v>11.77</v>
      </c>
      <c r="AX222" s="3">
        <f t="shared" si="118"/>
        <v>2.2356041893398375</v>
      </c>
      <c r="AY222" s="3">
        <f t="shared" si="119"/>
        <v>2.2604053322398241</v>
      </c>
      <c r="AZ222" s="3">
        <f t="shared" si="120"/>
        <v>2.2289390424565414</v>
      </c>
      <c r="BA222" s="3">
        <f t="shared" si="121"/>
        <v>2.171170434901621</v>
      </c>
      <c r="BB222" s="3">
        <f t="shared" si="122"/>
        <v>2.1610983564509252</v>
      </c>
      <c r="BC222" s="3">
        <f t="shared" si="123"/>
        <v>2.1987395401044161</v>
      </c>
      <c r="BD222" s="3">
        <f t="shared" si="124"/>
        <v>1.931356150467928</v>
      </c>
      <c r="BE222" s="3">
        <f t="shared" si="125"/>
        <v>1.8949249773595433</v>
      </c>
      <c r="BF222" s="3">
        <f t="shared" si="126"/>
        <v>1.8022262376910698</v>
      </c>
      <c r="BG222" s="3">
        <f t="shared" si="127"/>
        <v>1.7095243558763411</v>
      </c>
      <c r="BH222" s="3">
        <f t="shared" si="128"/>
        <v>1.9164013036038756</v>
      </c>
      <c r="BI222" s="3">
        <f t="shared" si="129"/>
        <v>1.5313511645830598</v>
      </c>
      <c r="BJ222" s="3">
        <f t="shared" si="130"/>
        <v>1.2801228963023075</v>
      </c>
      <c r="BK222" s="3">
        <f t="shared" si="131"/>
        <v>1.5150786750759226</v>
      </c>
      <c r="BL222" s="3">
        <f t="shared" si="132"/>
        <v>1.2322335211147337</v>
      </c>
      <c r="BM222" s="3">
        <f t="shared" si="133"/>
        <v>1.58489634413745</v>
      </c>
      <c r="BN222" s="3">
        <f t="shared" si="134"/>
        <v>1.1883659260631483</v>
      </c>
      <c r="BO222" s="3">
        <f t="shared" si="135"/>
        <v>1.738225448142505</v>
      </c>
      <c r="BP222" s="3">
        <f t="shared" si="136"/>
        <v>1.0944711286416449</v>
      </c>
      <c r="BQ222" s="3">
        <f t="shared" si="137"/>
        <v>2.0969794945667846</v>
      </c>
      <c r="BR222" s="3">
        <f t="shared" si="138"/>
        <v>2.0327798791912448</v>
      </c>
      <c r="BS222" s="3">
        <f t="shared" si="139"/>
        <v>1.9465505105698553</v>
      </c>
      <c r="BT222" s="3">
        <f t="shared" si="140"/>
        <v>1.7946971268919987</v>
      </c>
      <c r="BU222" s="3">
        <f t="shared" si="141"/>
        <v>1.5446880223026773</v>
      </c>
      <c r="BV222" s="3">
        <f t="shared" si="142"/>
        <v>1.6894864483642478</v>
      </c>
      <c r="BW222" s="3">
        <f t="shared" si="143"/>
        <v>1.8245813762334826</v>
      </c>
      <c r="BX222" s="3">
        <f t="shared" si="144"/>
        <v>1.86840930331496</v>
      </c>
      <c r="BY222" s="3" t="e">
        <f t="shared" si="145"/>
        <v>#NUM!</v>
      </c>
      <c r="BZ222" s="3">
        <f t="shared" si="146"/>
        <v>1.4324882557705063</v>
      </c>
      <c r="CA222" s="3">
        <f t="shared" si="147"/>
        <v>1.0358298252528282</v>
      </c>
      <c r="CB222" s="3" t="e">
        <f t="shared" si="148"/>
        <v>#NUM!</v>
      </c>
      <c r="CC222" s="3" t="e">
        <f t="shared" si="149"/>
        <v>#NUM!</v>
      </c>
      <c r="CD222" s="3" t="e">
        <f t="shared" si="150"/>
        <v>#NUM!</v>
      </c>
      <c r="CE222" s="3" t="e">
        <f t="shared" si="151"/>
        <v>#NUM!</v>
      </c>
      <c r="CF222" s="3">
        <f t="shared" si="152"/>
        <v>0.95904139232109353</v>
      </c>
      <c r="CG222" s="3">
        <f t="shared" si="153"/>
        <v>1.3010299956639813</v>
      </c>
      <c r="CH222" s="3">
        <f t="shared" si="154"/>
        <v>1.1283992687178064</v>
      </c>
      <c r="CI222" s="3">
        <f t="shared" si="155"/>
        <v>1.3163897510731954</v>
      </c>
      <c r="CJ222" s="3">
        <f t="shared" si="156"/>
        <v>1.0707764628434346</v>
      </c>
    </row>
    <row r="223" spans="2:88" x14ac:dyDescent="0.15">
      <c r="B223" s="1" t="s">
        <v>939</v>
      </c>
      <c r="C223" s="3" t="s">
        <v>616</v>
      </c>
      <c r="D223" s="3" t="s">
        <v>43</v>
      </c>
      <c r="E223" s="3" t="s">
        <v>424</v>
      </c>
      <c r="F223" s="14" t="s">
        <v>702</v>
      </c>
      <c r="G223" s="3" t="s">
        <v>45</v>
      </c>
      <c r="H223" s="3" t="s">
        <v>228</v>
      </c>
      <c r="I223" s="4">
        <v>171.27</v>
      </c>
      <c r="J223" s="4">
        <v>179.32</v>
      </c>
      <c r="K223" s="4">
        <v>169.22</v>
      </c>
      <c r="L223" s="4">
        <v>148.32</v>
      </c>
      <c r="M223" s="4">
        <v>144.21</v>
      </c>
      <c r="N223" s="4">
        <v>154.88999999999999</v>
      </c>
      <c r="O223" s="4">
        <v>88.3</v>
      </c>
      <c r="P223" s="4">
        <v>79.48</v>
      </c>
      <c r="Q223" s="4">
        <v>65.650000000000006</v>
      </c>
      <c r="R223" s="4">
        <v>50.96</v>
      </c>
      <c r="S223" s="4">
        <v>80.33</v>
      </c>
      <c r="T223" s="4">
        <v>30.8</v>
      </c>
      <c r="U223" s="4">
        <v>18.39</v>
      </c>
      <c r="V223" s="4">
        <v>31.3</v>
      </c>
      <c r="W223" s="4">
        <v>17.11</v>
      </c>
      <c r="X223" s="4">
        <v>36.39</v>
      </c>
      <c r="Y223" s="4">
        <v>16.12</v>
      </c>
      <c r="Z223" s="4">
        <v>51.84</v>
      </c>
      <c r="AA223" s="4">
        <v>12.71</v>
      </c>
      <c r="AB223" s="4">
        <v>124.55</v>
      </c>
      <c r="AC223" s="4">
        <v>107</v>
      </c>
      <c r="AD223" s="4">
        <v>86.32</v>
      </c>
      <c r="AE223" s="4">
        <v>59.26</v>
      </c>
      <c r="AF223" s="4">
        <v>34.18</v>
      </c>
      <c r="AG223" s="4">
        <v>45.16</v>
      </c>
      <c r="AH223" s="4">
        <v>67.78</v>
      </c>
      <c r="AI223" s="4">
        <v>72.400000000000006</v>
      </c>
      <c r="AJ223" s="4"/>
      <c r="AL223" s="4"/>
      <c r="AM223" s="4"/>
      <c r="AN223" s="4"/>
      <c r="AO223" s="4"/>
      <c r="AP223" s="4">
        <v>13.51</v>
      </c>
      <c r="AQ223" s="4">
        <v>9.57</v>
      </c>
      <c r="AR223" s="4">
        <v>19.420000000000002</v>
      </c>
      <c r="AS223" s="4">
        <v>14.14</v>
      </c>
      <c r="AT223" s="4"/>
      <c r="AU223" s="4">
        <v>12.49</v>
      </c>
      <c r="AX223" s="3">
        <f t="shared" si="118"/>
        <v>2.2336812977263452</v>
      </c>
      <c r="AY223" s="3">
        <f t="shared" si="119"/>
        <v>2.2536287301937543</v>
      </c>
      <c r="AZ223" s="3">
        <f t="shared" si="120"/>
        <v>2.2284516907144001</v>
      </c>
      <c r="BA223" s="3">
        <f t="shared" si="121"/>
        <v>2.1711997168004218</v>
      </c>
      <c r="BB223" s="3">
        <f t="shared" si="122"/>
        <v>2.1589953768483094</v>
      </c>
      <c r="BC223" s="3">
        <f t="shared" si="123"/>
        <v>2.1900233797668851</v>
      </c>
      <c r="BD223" s="3">
        <f t="shared" si="124"/>
        <v>1.9459607035775686</v>
      </c>
      <c r="BE223" s="3">
        <f t="shared" si="125"/>
        <v>1.9002578584377776</v>
      </c>
      <c r="BF223" s="3">
        <f t="shared" si="126"/>
        <v>1.8172347304254981</v>
      </c>
      <c r="BG223" s="3">
        <f t="shared" si="127"/>
        <v>1.7072294193272941</v>
      </c>
      <c r="BH223" s="3">
        <f t="shared" si="128"/>
        <v>1.9048777669634047</v>
      </c>
      <c r="BI223" s="3">
        <f t="shared" si="129"/>
        <v>1.4885507165004443</v>
      </c>
      <c r="BJ223" s="3">
        <f t="shared" si="130"/>
        <v>1.2645817292380774</v>
      </c>
      <c r="BK223" s="3">
        <f t="shared" si="131"/>
        <v>1.4955443375464486</v>
      </c>
      <c r="BL223" s="3">
        <f t="shared" si="132"/>
        <v>1.2332500095411003</v>
      </c>
      <c r="BM223" s="3">
        <f t="shared" si="133"/>
        <v>1.5609820555862355</v>
      </c>
      <c r="BN223" s="3">
        <f t="shared" si="134"/>
        <v>1.2073650374690719</v>
      </c>
      <c r="BO223" s="3">
        <f t="shared" si="135"/>
        <v>1.714664992862537</v>
      </c>
      <c r="BP223" s="3">
        <f t="shared" si="136"/>
        <v>1.1041455505540081</v>
      </c>
      <c r="BQ223" s="3">
        <f t="shared" si="137"/>
        <v>2.0953437318725254</v>
      </c>
      <c r="BR223" s="3">
        <f t="shared" si="138"/>
        <v>2.0293837776852097</v>
      </c>
      <c r="BS223" s="3">
        <f t="shared" si="139"/>
        <v>1.9361114316748542</v>
      </c>
      <c r="BT223" s="3">
        <f t="shared" si="140"/>
        <v>1.7727616471440322</v>
      </c>
      <c r="BU223" s="3">
        <f t="shared" si="141"/>
        <v>1.5337720583847181</v>
      </c>
      <c r="BV223" s="3">
        <f t="shared" si="142"/>
        <v>1.6547539332529302</v>
      </c>
      <c r="BW223" s="3">
        <f t="shared" si="143"/>
        <v>1.8311015645013595</v>
      </c>
      <c r="BX223" s="3">
        <f t="shared" si="144"/>
        <v>1.8597385661971468</v>
      </c>
      <c r="BY223" s="3" t="e">
        <f t="shared" si="145"/>
        <v>#NUM!</v>
      </c>
      <c r="BZ223" s="3" t="e">
        <f t="shared" si="146"/>
        <v>#NUM!</v>
      </c>
      <c r="CA223" s="3" t="e">
        <f t="shared" si="147"/>
        <v>#NUM!</v>
      </c>
      <c r="CB223" s="3" t="e">
        <f t="shared" si="148"/>
        <v>#NUM!</v>
      </c>
      <c r="CC223" s="3" t="e">
        <f t="shared" si="149"/>
        <v>#NUM!</v>
      </c>
      <c r="CD223" s="3" t="e">
        <f t="shared" si="150"/>
        <v>#NUM!</v>
      </c>
      <c r="CE223" s="3">
        <f t="shared" si="151"/>
        <v>1.1306553490220306</v>
      </c>
      <c r="CF223" s="3">
        <f t="shared" si="152"/>
        <v>0.9809119377768436</v>
      </c>
      <c r="CG223" s="3">
        <f t="shared" si="153"/>
        <v>1.2882492255719862</v>
      </c>
      <c r="CH223" s="3">
        <f t="shared" si="154"/>
        <v>1.1504494094608806</v>
      </c>
      <c r="CI223" s="3" t="e">
        <f t="shared" si="155"/>
        <v>#NUM!</v>
      </c>
      <c r="CJ223" s="3">
        <f t="shared" si="156"/>
        <v>1.0965624383741355</v>
      </c>
    </row>
    <row r="224" spans="2:88" x14ac:dyDescent="0.15">
      <c r="B224" s="1" t="s">
        <v>939</v>
      </c>
      <c r="C224" s="1" t="s">
        <v>159</v>
      </c>
      <c r="D224" s="1" t="s">
        <v>43</v>
      </c>
      <c r="E224" s="3" t="s">
        <v>157</v>
      </c>
      <c r="F224" s="14" t="s">
        <v>702</v>
      </c>
      <c r="G224" s="1" t="s">
        <v>90</v>
      </c>
      <c r="H224" s="1" t="s">
        <v>46</v>
      </c>
      <c r="I224" s="4">
        <v>174.57</v>
      </c>
      <c r="J224" s="4">
        <v>178.38</v>
      </c>
      <c r="K224" s="4">
        <v>168.86</v>
      </c>
      <c r="L224" s="4">
        <v>151.78</v>
      </c>
      <c r="M224" s="4">
        <v>145.33000000000001</v>
      </c>
      <c r="N224" s="4">
        <v>155.26</v>
      </c>
      <c r="O224" s="4">
        <v>85.32</v>
      </c>
      <c r="P224" s="4">
        <v>77.56</v>
      </c>
      <c r="Q224" s="4">
        <v>63.82</v>
      </c>
      <c r="R224" s="4">
        <v>51.21</v>
      </c>
      <c r="S224" s="4">
        <v>78.790000000000006</v>
      </c>
      <c r="T224" s="4">
        <v>30.82</v>
      </c>
      <c r="U224" s="4">
        <v>17.75</v>
      </c>
      <c r="V224" s="4">
        <v>30.37</v>
      </c>
      <c r="W224" s="4">
        <v>16.510000000000002</v>
      </c>
      <c r="X224" s="4">
        <v>36.159999999999997</v>
      </c>
      <c r="Y224" s="4">
        <v>13.35</v>
      </c>
      <c r="Z224" s="4">
        <v>47.63</v>
      </c>
      <c r="AA224" s="4">
        <v>11.28</v>
      </c>
      <c r="AB224" s="4">
        <v>123.36</v>
      </c>
      <c r="AC224" s="4">
        <v>106.55</v>
      </c>
      <c r="AD224" s="4">
        <v>84.94</v>
      </c>
      <c r="AE224" s="4">
        <v>60.12</v>
      </c>
      <c r="AF224" s="4">
        <v>31.77</v>
      </c>
      <c r="AG224" s="4">
        <v>46.53</v>
      </c>
      <c r="AH224" s="4">
        <v>59.29</v>
      </c>
      <c r="AI224" s="4">
        <v>72.8</v>
      </c>
      <c r="AJ224" s="4">
        <v>163.29</v>
      </c>
      <c r="AK224" s="4">
        <v>25.74</v>
      </c>
      <c r="AL224" s="4">
        <v>10.57</v>
      </c>
      <c r="AM224" s="4">
        <v>26.85</v>
      </c>
      <c r="AN224" s="4">
        <v>12.99</v>
      </c>
      <c r="AO224" s="4">
        <v>11.63</v>
      </c>
      <c r="AP224" s="4">
        <v>15.45</v>
      </c>
      <c r="AQ224" s="4">
        <v>10.75</v>
      </c>
      <c r="AR224" s="4">
        <v>18.760000000000002</v>
      </c>
      <c r="AS224" s="4">
        <v>14.06</v>
      </c>
      <c r="AT224" s="4">
        <v>21.61</v>
      </c>
      <c r="AU224" s="4">
        <v>12.16</v>
      </c>
      <c r="AX224" s="3">
        <f t="shared" si="118"/>
        <v>2.2419696119130732</v>
      </c>
      <c r="AY224" s="3">
        <f t="shared" si="119"/>
        <v>2.2513461595885813</v>
      </c>
      <c r="AZ224" s="3">
        <f t="shared" si="120"/>
        <v>2.2275267849372016</v>
      </c>
      <c r="BA224" s="3">
        <f t="shared" si="121"/>
        <v>2.1812145484904146</v>
      </c>
      <c r="BB224" s="3">
        <f t="shared" si="122"/>
        <v>2.162355273552079</v>
      </c>
      <c r="BC224" s="3">
        <f t="shared" si="123"/>
        <v>2.1910595818273979</v>
      </c>
      <c r="BD224" s="3">
        <f t="shared" si="124"/>
        <v>1.931050846777391</v>
      </c>
      <c r="BE224" s="3">
        <f t="shared" si="125"/>
        <v>1.8896378004066678</v>
      </c>
      <c r="BF224" s="3">
        <f t="shared" si="126"/>
        <v>1.8049567998574916</v>
      </c>
      <c r="BG224" s="3">
        <f t="shared" si="127"/>
        <v>1.7093547758343961</v>
      </c>
      <c r="BH224" s="3">
        <f t="shared" si="128"/>
        <v>1.8964711004792774</v>
      </c>
      <c r="BI224" s="3">
        <f t="shared" si="129"/>
        <v>1.4888326343824005</v>
      </c>
      <c r="BJ224" s="3">
        <f t="shared" si="130"/>
        <v>1.249198357391113</v>
      </c>
      <c r="BK224" s="3">
        <f t="shared" si="131"/>
        <v>1.4824447919182653</v>
      </c>
      <c r="BL224" s="3">
        <f t="shared" si="132"/>
        <v>1.2177470732627937</v>
      </c>
      <c r="BM224" s="3">
        <f t="shared" si="133"/>
        <v>1.5582284218033255</v>
      </c>
      <c r="BN224" s="3">
        <f t="shared" si="134"/>
        <v>1.1254812657005939</v>
      </c>
      <c r="BO224" s="3">
        <f t="shared" si="135"/>
        <v>1.6778805815115905</v>
      </c>
      <c r="BP224" s="3">
        <f t="shared" si="136"/>
        <v>1.0523090996473234</v>
      </c>
      <c r="BQ224" s="3">
        <f t="shared" si="137"/>
        <v>2.0911743607068818</v>
      </c>
      <c r="BR224" s="3">
        <f t="shared" si="138"/>
        <v>2.0275534540502207</v>
      </c>
      <c r="BS224" s="3">
        <f t="shared" si="139"/>
        <v>1.9291122566546606</v>
      </c>
      <c r="BT224" s="3">
        <f t="shared" si="140"/>
        <v>1.7790189719148706</v>
      </c>
      <c r="BU224" s="3">
        <f t="shared" si="141"/>
        <v>1.5020172148271473</v>
      </c>
      <c r="BV224" s="3">
        <f t="shared" si="142"/>
        <v>1.6677330525332674</v>
      </c>
      <c r="BW224" s="3">
        <f t="shared" si="143"/>
        <v>1.7729814503449637</v>
      </c>
      <c r="BX224" s="3">
        <f t="shared" si="144"/>
        <v>1.8621313793130372</v>
      </c>
      <c r="BY224" s="3">
        <f t="shared" si="145"/>
        <v>2.2129595890367364</v>
      </c>
      <c r="BZ224" s="3">
        <f t="shared" si="146"/>
        <v>1.4106085425683679</v>
      </c>
      <c r="CA224" s="3">
        <f t="shared" si="147"/>
        <v>1.0240749873074262</v>
      </c>
      <c r="CB224" s="3">
        <f t="shared" si="148"/>
        <v>1.4289442900355744</v>
      </c>
      <c r="CC224" s="3">
        <f t="shared" si="149"/>
        <v>1.1136091510730279</v>
      </c>
      <c r="CD224" s="3">
        <f t="shared" si="150"/>
        <v>1.0655797147284485</v>
      </c>
      <c r="CE224" s="3">
        <f t="shared" si="151"/>
        <v>1.1889284837608534</v>
      </c>
      <c r="CF224" s="3">
        <f t="shared" si="152"/>
        <v>1.0314084642516241</v>
      </c>
      <c r="CG224" s="3">
        <f t="shared" si="153"/>
        <v>1.2732328340430457</v>
      </c>
      <c r="CH224" s="3">
        <f t="shared" si="154"/>
        <v>1.1479853206838051</v>
      </c>
      <c r="CI224" s="3">
        <f t="shared" si="155"/>
        <v>1.3346547668832414</v>
      </c>
      <c r="CJ224" s="3">
        <f t="shared" si="156"/>
        <v>1.0849335749367162</v>
      </c>
    </row>
    <row r="225" spans="2:88" x14ac:dyDescent="0.15">
      <c r="B225" s="1" t="s">
        <v>939</v>
      </c>
      <c r="C225" s="1" t="s">
        <v>158</v>
      </c>
      <c r="D225" s="1" t="s">
        <v>43</v>
      </c>
      <c r="E225" s="3" t="s">
        <v>157</v>
      </c>
      <c r="F225" s="14" t="s">
        <v>702</v>
      </c>
      <c r="G225" s="1" t="s">
        <v>90</v>
      </c>
      <c r="H225" s="1" t="s">
        <v>46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>
        <v>84.3</v>
      </c>
      <c r="T225" s="4"/>
      <c r="U225" s="4"/>
      <c r="V225" s="4"/>
      <c r="W225" s="4"/>
      <c r="X225" s="4"/>
      <c r="Y225" s="4"/>
      <c r="Z225" s="4">
        <v>51.24</v>
      </c>
      <c r="AA225" s="4"/>
      <c r="AB225" s="4"/>
      <c r="AC225" s="4"/>
      <c r="AD225" s="4"/>
      <c r="AE225" s="4"/>
      <c r="AF225" s="4">
        <v>37.24</v>
      </c>
      <c r="AG225" s="4">
        <v>46.75</v>
      </c>
      <c r="AH225" s="4">
        <v>70.75</v>
      </c>
      <c r="AI225" s="4">
        <v>77.17</v>
      </c>
      <c r="AJ225" s="4"/>
      <c r="AK225" s="4">
        <v>26.25</v>
      </c>
      <c r="AL225" s="4"/>
      <c r="AM225" s="4"/>
      <c r="AN225" s="4"/>
      <c r="AO225" s="4"/>
      <c r="AP225" s="4"/>
      <c r="AQ225" s="4"/>
      <c r="AR225" s="4"/>
      <c r="AS225" s="4">
        <v>11.73</v>
      </c>
      <c r="AT225" s="4">
        <v>19.62</v>
      </c>
      <c r="AU225" s="4">
        <v>11.5</v>
      </c>
      <c r="AX225" s="3" t="e">
        <f t="shared" si="118"/>
        <v>#NUM!</v>
      </c>
      <c r="AY225" s="3" t="e">
        <f t="shared" si="119"/>
        <v>#NUM!</v>
      </c>
      <c r="AZ225" s="3" t="e">
        <f t="shared" si="120"/>
        <v>#NUM!</v>
      </c>
      <c r="BA225" s="3" t="e">
        <f t="shared" si="121"/>
        <v>#NUM!</v>
      </c>
      <c r="BB225" s="3" t="e">
        <f t="shared" si="122"/>
        <v>#NUM!</v>
      </c>
      <c r="BC225" s="3" t="e">
        <f t="shared" si="123"/>
        <v>#NUM!</v>
      </c>
      <c r="BD225" s="3" t="e">
        <f t="shared" si="124"/>
        <v>#NUM!</v>
      </c>
      <c r="BE225" s="3" t="e">
        <f t="shared" si="125"/>
        <v>#NUM!</v>
      </c>
      <c r="BF225" s="3" t="e">
        <f t="shared" si="126"/>
        <v>#NUM!</v>
      </c>
      <c r="BG225" s="3" t="e">
        <f t="shared" si="127"/>
        <v>#NUM!</v>
      </c>
      <c r="BH225" s="3">
        <f t="shared" si="128"/>
        <v>1.9258275746247424</v>
      </c>
      <c r="BI225" s="3" t="e">
        <f t="shared" si="129"/>
        <v>#NUM!</v>
      </c>
      <c r="BJ225" s="3" t="e">
        <f t="shared" si="130"/>
        <v>#NUM!</v>
      </c>
      <c r="BK225" s="3" t="e">
        <f t="shared" si="131"/>
        <v>#NUM!</v>
      </c>
      <c r="BL225" s="3" t="e">
        <f t="shared" si="132"/>
        <v>#NUM!</v>
      </c>
      <c r="BM225" s="3" t="e">
        <f t="shared" si="133"/>
        <v>#NUM!</v>
      </c>
      <c r="BN225" s="3" t="e">
        <f t="shared" si="134"/>
        <v>#NUM!</v>
      </c>
      <c r="BO225" s="3">
        <f t="shared" si="135"/>
        <v>1.7096091210726487</v>
      </c>
      <c r="BP225" s="3" t="e">
        <f t="shared" si="136"/>
        <v>#NUM!</v>
      </c>
      <c r="BQ225" s="3" t="e">
        <f t="shared" si="137"/>
        <v>#NUM!</v>
      </c>
      <c r="BR225" s="3" t="e">
        <f t="shared" si="138"/>
        <v>#NUM!</v>
      </c>
      <c r="BS225" s="3" t="e">
        <f t="shared" si="139"/>
        <v>#NUM!</v>
      </c>
      <c r="BT225" s="3" t="e">
        <f t="shared" si="140"/>
        <v>#NUM!</v>
      </c>
      <c r="BU225" s="3">
        <f t="shared" si="141"/>
        <v>1.571009672309305</v>
      </c>
      <c r="BV225" s="3">
        <f t="shared" si="142"/>
        <v>1.6697816152085365</v>
      </c>
      <c r="BW225" s="3">
        <f t="shared" si="143"/>
        <v>1.8497264441963279</v>
      </c>
      <c r="BX225" s="3">
        <f t="shared" si="144"/>
        <v>1.8874485002499537</v>
      </c>
      <c r="BY225" s="3" t="e">
        <f t="shared" si="145"/>
        <v>#NUM!</v>
      </c>
      <c r="BZ225" s="3">
        <f t="shared" si="146"/>
        <v>1.4191293077419758</v>
      </c>
      <c r="CA225" s="3" t="e">
        <f t="shared" si="147"/>
        <v>#NUM!</v>
      </c>
      <c r="CB225" s="3" t="e">
        <f t="shared" si="148"/>
        <v>#NUM!</v>
      </c>
      <c r="CC225" s="3" t="e">
        <f t="shared" si="149"/>
        <v>#NUM!</v>
      </c>
      <c r="CD225" s="3" t="e">
        <f t="shared" si="150"/>
        <v>#NUM!</v>
      </c>
      <c r="CE225" s="3" t="e">
        <f t="shared" si="151"/>
        <v>#NUM!</v>
      </c>
      <c r="CF225" s="3" t="e">
        <f t="shared" si="152"/>
        <v>#NUM!</v>
      </c>
      <c r="CG225" s="3" t="e">
        <f t="shared" si="153"/>
        <v>#NUM!</v>
      </c>
      <c r="CH225" s="3">
        <f t="shared" si="154"/>
        <v>1.0692980121155293</v>
      </c>
      <c r="CI225" s="3">
        <f t="shared" si="155"/>
        <v>1.2926990030439298</v>
      </c>
      <c r="CJ225" s="3">
        <f t="shared" si="156"/>
        <v>1.0606978403536116</v>
      </c>
    </row>
    <row r="226" spans="2:88" x14ac:dyDescent="0.15">
      <c r="B226" s="1" t="s">
        <v>939</v>
      </c>
      <c r="C226" s="1" t="s">
        <v>156</v>
      </c>
      <c r="D226" s="1" t="s">
        <v>43</v>
      </c>
      <c r="E226" s="3" t="s">
        <v>157</v>
      </c>
      <c r="F226" s="14" t="s">
        <v>702</v>
      </c>
      <c r="G226" s="1" t="s">
        <v>90</v>
      </c>
      <c r="H226" s="1" t="s">
        <v>46</v>
      </c>
      <c r="I226" s="4">
        <v>166.42</v>
      </c>
      <c r="J226" s="4">
        <v>171.6</v>
      </c>
      <c r="K226" s="4">
        <v>161.82</v>
      </c>
      <c r="L226" s="4">
        <v>142.81</v>
      </c>
      <c r="M226" s="4">
        <v>135.82</v>
      </c>
      <c r="N226" s="4">
        <v>147.88</v>
      </c>
      <c r="O226" s="4">
        <v>78.34</v>
      </c>
      <c r="P226" s="4">
        <v>71.72</v>
      </c>
      <c r="Q226" s="4">
        <v>57.97</v>
      </c>
      <c r="R226" s="4">
        <v>47.74</v>
      </c>
      <c r="S226" s="4">
        <v>80.37</v>
      </c>
      <c r="T226" s="4">
        <v>30.64</v>
      </c>
      <c r="U226" s="4">
        <v>16.79</v>
      </c>
      <c r="V226" s="4">
        <v>30.74</v>
      </c>
      <c r="W226" s="4">
        <v>15.75</v>
      </c>
      <c r="X226" s="4">
        <v>37.049999999999997</v>
      </c>
      <c r="Y226" s="4">
        <v>14.22</v>
      </c>
      <c r="Z226" s="4">
        <v>48.17</v>
      </c>
      <c r="AA226" s="4">
        <v>12.72</v>
      </c>
      <c r="AB226" s="4">
        <v>119.16</v>
      </c>
      <c r="AC226" s="4">
        <v>101.87</v>
      </c>
      <c r="AD226" s="4">
        <v>83.61</v>
      </c>
      <c r="AE226" s="4">
        <v>60.01</v>
      </c>
      <c r="AF226" s="4">
        <v>33.869999999999997</v>
      </c>
      <c r="AG226" s="4">
        <v>45.83</v>
      </c>
      <c r="AH226" s="4">
        <v>63.69</v>
      </c>
      <c r="AI226" s="4">
        <v>72.88</v>
      </c>
      <c r="AJ226" s="4">
        <v>156.96</v>
      </c>
      <c r="AK226" s="4">
        <v>23.27</v>
      </c>
      <c r="AL226" s="4">
        <v>9.5399999999999991</v>
      </c>
      <c r="AM226" s="4"/>
      <c r="AN226" s="4">
        <v>12.69</v>
      </c>
      <c r="AO226" s="4">
        <v>11.35</v>
      </c>
      <c r="AP226" s="4">
        <v>14.07</v>
      </c>
      <c r="AQ226" s="4">
        <v>9.89</v>
      </c>
      <c r="AR226" s="4">
        <v>18.420000000000002</v>
      </c>
      <c r="AS226" s="4">
        <v>12.6</v>
      </c>
      <c r="AT226" s="4">
        <v>18.170000000000002</v>
      </c>
      <c r="AU226" s="4">
        <v>10.85</v>
      </c>
      <c r="AX226" s="3">
        <f t="shared" si="118"/>
        <v>2.221205517674004</v>
      </c>
      <c r="AY226" s="3">
        <f t="shared" si="119"/>
        <v>2.2345172835126865</v>
      </c>
      <c r="AZ226" s="3">
        <f t="shared" si="120"/>
        <v>2.2090321968365347</v>
      </c>
      <c r="BA226" s="3">
        <f t="shared" si="121"/>
        <v>2.154758619154177</v>
      </c>
      <c r="BB226" s="3">
        <f t="shared" si="122"/>
        <v>2.1329637261307264</v>
      </c>
      <c r="BC226" s="3">
        <f t="shared" si="123"/>
        <v>2.1699094419010692</v>
      </c>
      <c r="BD226" s="3">
        <f t="shared" si="124"/>
        <v>1.893983567211847</v>
      </c>
      <c r="BE226" s="3">
        <f t="shared" si="125"/>
        <v>1.8556402808901453</v>
      </c>
      <c r="BF226" s="3">
        <f t="shared" si="126"/>
        <v>1.7632033003707717</v>
      </c>
      <c r="BG226" s="3">
        <f t="shared" si="127"/>
        <v>1.6788824146707357</v>
      </c>
      <c r="BH226" s="3">
        <f t="shared" si="128"/>
        <v>1.9050939683278714</v>
      </c>
      <c r="BI226" s="3">
        <f t="shared" si="129"/>
        <v>1.4862887609605664</v>
      </c>
      <c r="BJ226" s="3">
        <f t="shared" si="130"/>
        <v>1.2250506961380487</v>
      </c>
      <c r="BK226" s="3">
        <f t="shared" si="131"/>
        <v>1.4877038631637263</v>
      </c>
      <c r="BL226" s="3">
        <f t="shared" si="132"/>
        <v>1.1972805581256194</v>
      </c>
      <c r="BM226" s="3">
        <f t="shared" si="133"/>
        <v>1.5687882123153469</v>
      </c>
      <c r="BN226" s="3">
        <f t="shared" si="134"/>
        <v>1.1528995963937476</v>
      </c>
      <c r="BO226" s="3">
        <f t="shared" si="135"/>
        <v>1.682776646314434</v>
      </c>
      <c r="BP226" s="3">
        <f t="shared" si="136"/>
        <v>1.1044871113123951</v>
      </c>
      <c r="BQ226" s="3">
        <f t="shared" si="137"/>
        <v>2.0761304945430061</v>
      </c>
      <c r="BR226" s="3">
        <f t="shared" si="138"/>
        <v>2.0080463061583504</v>
      </c>
      <c r="BS226" s="3">
        <f t="shared" si="139"/>
        <v>1.9222582234329666</v>
      </c>
      <c r="BT226" s="3">
        <f t="shared" si="140"/>
        <v>1.7782236267660965</v>
      </c>
      <c r="BU226" s="3">
        <f t="shared" si="141"/>
        <v>1.5298151966446303</v>
      </c>
      <c r="BV226" s="3">
        <f t="shared" si="142"/>
        <v>1.6611498572447867</v>
      </c>
      <c r="BW226" s="3">
        <f t="shared" si="143"/>
        <v>1.8040712488856612</v>
      </c>
      <c r="BX226" s="3">
        <f t="shared" si="144"/>
        <v>1.8626083639649418</v>
      </c>
      <c r="BY226" s="3">
        <f t="shared" si="145"/>
        <v>2.1957889900358731</v>
      </c>
      <c r="BZ226" s="3">
        <f t="shared" si="146"/>
        <v>1.36679638328673</v>
      </c>
      <c r="CA226" s="3">
        <f t="shared" si="147"/>
        <v>0.97954837470409506</v>
      </c>
      <c r="CB226" s="3" t="e">
        <f t="shared" si="148"/>
        <v>#NUM!</v>
      </c>
      <c r="CC226" s="3">
        <f t="shared" si="149"/>
        <v>1.1034616220947047</v>
      </c>
      <c r="CD226" s="3">
        <f t="shared" si="150"/>
        <v>1.0549958615291415</v>
      </c>
      <c r="CE226" s="3">
        <f t="shared" si="151"/>
        <v>1.1482940974347458</v>
      </c>
      <c r="CF226" s="3">
        <f t="shared" si="152"/>
        <v>0.99519629159717948</v>
      </c>
      <c r="CG226" s="3">
        <f t="shared" si="153"/>
        <v>1.2652896258608302</v>
      </c>
      <c r="CH226" s="3">
        <f t="shared" si="154"/>
        <v>1.1003705451175629</v>
      </c>
      <c r="CI226" s="3">
        <f t="shared" si="155"/>
        <v>1.2593549273080344</v>
      </c>
      <c r="CJ226" s="3">
        <f t="shared" si="156"/>
        <v>1.0354297381845483</v>
      </c>
    </row>
    <row r="227" spans="2:88" x14ac:dyDescent="0.15">
      <c r="B227" s="3" t="s">
        <v>938</v>
      </c>
      <c r="C227" s="4" t="s">
        <v>557</v>
      </c>
      <c r="D227" s="4" t="s">
        <v>561</v>
      </c>
      <c r="E227" s="3" t="s">
        <v>559</v>
      </c>
      <c r="F227" s="14" t="s">
        <v>699</v>
      </c>
      <c r="G227" s="3" t="s">
        <v>39</v>
      </c>
      <c r="H227" s="3" t="s">
        <v>53</v>
      </c>
      <c r="I227" s="4"/>
      <c r="J227" s="4"/>
      <c r="K227" s="4"/>
      <c r="L227" s="4">
        <v>158.24</v>
      </c>
      <c r="M227" s="4">
        <v>152.80000000000001</v>
      </c>
      <c r="N227" s="4">
        <v>167</v>
      </c>
      <c r="O227" s="4">
        <v>92.21</v>
      </c>
      <c r="P227" s="4">
        <v>81.48</v>
      </c>
      <c r="Q227" s="4">
        <v>67.33</v>
      </c>
      <c r="R227" s="4">
        <v>53.26</v>
      </c>
      <c r="S227" s="4">
        <v>85.58</v>
      </c>
      <c r="T227" s="4">
        <v>33.200000000000003</v>
      </c>
      <c r="U227" s="4">
        <v>17.489999999999998</v>
      </c>
      <c r="V227" s="4">
        <v>34.979999999999997</v>
      </c>
      <c r="W227" s="4">
        <v>15.56</v>
      </c>
      <c r="X227" s="4">
        <v>41.3</v>
      </c>
      <c r="Y227" s="4">
        <v>13.58</v>
      </c>
      <c r="Z227" s="4">
        <v>51.39</v>
      </c>
      <c r="AA227" s="4">
        <v>10.08</v>
      </c>
      <c r="AB227" s="4">
        <v>131.88</v>
      </c>
      <c r="AC227" s="4">
        <v>111.45</v>
      </c>
      <c r="AD227" s="4">
        <v>90.86</v>
      </c>
      <c r="AE227" s="4">
        <v>64.599999999999994</v>
      </c>
      <c r="AF227" s="4">
        <v>37.24</v>
      </c>
      <c r="AG227" s="4">
        <v>48.46</v>
      </c>
      <c r="AH227" s="4">
        <v>64.66</v>
      </c>
      <c r="AI227" s="4">
        <v>77.73</v>
      </c>
      <c r="AJ227" s="4"/>
      <c r="AK227" s="4">
        <v>27.4</v>
      </c>
      <c r="AL227" s="4">
        <v>11.14</v>
      </c>
      <c r="AM227" s="4"/>
      <c r="AN227" s="4"/>
      <c r="AO227" s="4"/>
      <c r="AP227" s="4">
        <v>14.12</v>
      </c>
      <c r="AQ227" s="4">
        <v>9.85</v>
      </c>
      <c r="AR227" s="4">
        <v>20.68</v>
      </c>
      <c r="AS227" s="4">
        <v>14.08</v>
      </c>
      <c r="AT227" s="4">
        <v>20.82</v>
      </c>
      <c r="AU227" s="4">
        <v>12.21</v>
      </c>
      <c r="AX227" s="3" t="e">
        <f t="shared" si="118"/>
        <v>#NUM!</v>
      </c>
      <c r="AY227" s="3" t="e">
        <f t="shared" si="119"/>
        <v>#NUM!</v>
      </c>
      <c r="AZ227" s="3" t="e">
        <f t="shared" si="120"/>
        <v>#NUM!</v>
      </c>
      <c r="BA227" s="3">
        <f t="shared" si="121"/>
        <v>2.1993162742531043</v>
      </c>
      <c r="BB227" s="3">
        <f t="shared" si="122"/>
        <v>2.184123354239671</v>
      </c>
      <c r="BC227" s="3">
        <f t="shared" si="123"/>
        <v>2.2227164711475833</v>
      </c>
      <c r="BD227" s="3">
        <f t="shared" si="124"/>
        <v>1.9647780220223761</v>
      </c>
      <c r="BE227" s="3">
        <f t="shared" si="125"/>
        <v>1.9110510203281266</v>
      </c>
      <c r="BF227" s="3">
        <f t="shared" si="126"/>
        <v>1.8282086144679455</v>
      </c>
      <c r="BG227" s="3">
        <f t="shared" si="127"/>
        <v>1.7264011621029225</v>
      </c>
      <c r="BH227" s="3">
        <f t="shared" si="128"/>
        <v>1.9323722821479139</v>
      </c>
      <c r="BI227" s="3">
        <f t="shared" si="129"/>
        <v>1.5211380837040362</v>
      </c>
      <c r="BJ227" s="3">
        <f t="shared" si="130"/>
        <v>1.2427898094786765</v>
      </c>
      <c r="BK227" s="3">
        <f t="shared" si="131"/>
        <v>1.5438198051426577</v>
      </c>
      <c r="BL227" s="3">
        <f t="shared" si="132"/>
        <v>1.1920095926536702</v>
      </c>
      <c r="BM227" s="3">
        <f t="shared" si="133"/>
        <v>1.6159500516564009</v>
      </c>
      <c r="BN227" s="3">
        <f t="shared" si="134"/>
        <v>1.1328997699444829</v>
      </c>
      <c r="BO227" s="3">
        <f t="shared" si="135"/>
        <v>1.7108786176851729</v>
      </c>
      <c r="BP227" s="3">
        <f t="shared" si="136"/>
        <v>1.0034605321095065</v>
      </c>
      <c r="BQ227" s="3">
        <f t="shared" si="137"/>
        <v>2.1201789384711152</v>
      </c>
      <c r="BR227" s="3">
        <f t="shared" si="138"/>
        <v>2.0470800728162564</v>
      </c>
      <c r="BS227" s="3">
        <f t="shared" si="139"/>
        <v>1.9583727324786073</v>
      </c>
      <c r="BT227" s="3">
        <f t="shared" si="140"/>
        <v>1.810232517995084</v>
      </c>
      <c r="BU227" s="3">
        <f t="shared" si="141"/>
        <v>1.571009672309305</v>
      </c>
      <c r="BV227" s="3">
        <f t="shared" si="142"/>
        <v>1.6853834098014875</v>
      </c>
      <c r="BW227" s="3">
        <f t="shared" si="143"/>
        <v>1.8106357002755373</v>
      </c>
      <c r="BX227" s="3">
        <f t="shared" si="144"/>
        <v>1.8905886677054873</v>
      </c>
      <c r="BY227" s="3" t="e">
        <f t="shared" si="145"/>
        <v>#NUM!</v>
      </c>
      <c r="BZ227" s="3">
        <f t="shared" si="146"/>
        <v>1.4377505628203879</v>
      </c>
      <c r="CA227" s="3">
        <f t="shared" si="147"/>
        <v>1.0468851908377101</v>
      </c>
      <c r="CB227" s="3" t="e">
        <f t="shared" si="148"/>
        <v>#NUM!</v>
      </c>
      <c r="CC227" s="3" t="e">
        <f t="shared" si="149"/>
        <v>#NUM!</v>
      </c>
      <c r="CD227" s="3" t="e">
        <f t="shared" si="150"/>
        <v>#NUM!</v>
      </c>
      <c r="CE227" s="3">
        <f t="shared" si="151"/>
        <v>1.1498346967157849</v>
      </c>
      <c r="CF227" s="3">
        <f t="shared" si="152"/>
        <v>0.99343623049761176</v>
      </c>
      <c r="CG227" s="3">
        <f t="shared" si="153"/>
        <v>1.3155505344219049</v>
      </c>
      <c r="CH227" s="3">
        <f t="shared" si="154"/>
        <v>1.1486026548060935</v>
      </c>
      <c r="CI227" s="3">
        <f t="shared" si="155"/>
        <v>1.3184807251745174</v>
      </c>
      <c r="CJ227" s="3">
        <f t="shared" si="156"/>
        <v>1.0867156639448825</v>
      </c>
    </row>
    <row r="228" spans="2:88" x14ac:dyDescent="0.15">
      <c r="B228" s="3" t="s">
        <v>938</v>
      </c>
      <c r="C228" s="4" t="s">
        <v>566</v>
      </c>
      <c r="D228" s="4" t="s">
        <v>561</v>
      </c>
      <c r="E228" s="3" t="s">
        <v>567</v>
      </c>
      <c r="F228" s="14" t="s">
        <v>699</v>
      </c>
      <c r="G228" s="3" t="s">
        <v>90</v>
      </c>
      <c r="H228" s="3" t="s">
        <v>53</v>
      </c>
      <c r="I228" s="4"/>
      <c r="J228" s="4">
        <v>192.12</v>
      </c>
      <c r="K228" s="4">
        <v>182.66</v>
      </c>
      <c r="L228" s="4">
        <v>166.46</v>
      </c>
      <c r="M228" s="4">
        <v>158.61000000000001</v>
      </c>
      <c r="N228" s="4">
        <v>168.94</v>
      </c>
      <c r="O228" s="4">
        <v>98.1</v>
      </c>
      <c r="P228" s="4">
        <v>86.39</v>
      </c>
      <c r="Q228" s="4">
        <v>69.41</v>
      </c>
      <c r="R228" s="4">
        <v>57.52</v>
      </c>
      <c r="S228" s="4">
        <v>84.92</v>
      </c>
      <c r="T228" s="4">
        <v>33.880000000000003</v>
      </c>
      <c r="U228" s="4">
        <v>18.690000000000001</v>
      </c>
      <c r="V228" s="4">
        <v>32.94</v>
      </c>
      <c r="W228" s="4">
        <v>16.3</v>
      </c>
      <c r="X228" s="4">
        <v>39.29</v>
      </c>
      <c r="Y228" s="4">
        <v>13.27</v>
      </c>
      <c r="Z228" s="4"/>
      <c r="AA228" s="4">
        <v>11.29</v>
      </c>
      <c r="AB228" s="4">
        <v>137.25</v>
      </c>
      <c r="AC228" s="4">
        <v>116.82</v>
      </c>
      <c r="AD228" s="4">
        <v>95.3</v>
      </c>
      <c r="AE228" s="4">
        <v>66.88</v>
      </c>
      <c r="AF228" s="4">
        <v>35.43</v>
      </c>
      <c r="AG228" s="4">
        <v>51.19</v>
      </c>
      <c r="AH228" s="4">
        <v>65.58</v>
      </c>
      <c r="AI228" s="4">
        <v>79.59</v>
      </c>
      <c r="AJ228" s="4">
        <v>181.37</v>
      </c>
      <c r="AK228" s="4">
        <v>28.35</v>
      </c>
      <c r="AL228" s="4">
        <v>11.2</v>
      </c>
      <c r="AM228" s="4"/>
      <c r="AN228" s="4"/>
      <c r="AO228" s="4"/>
      <c r="AP228" s="4">
        <v>16.87</v>
      </c>
      <c r="AQ228" s="4">
        <v>10.99</v>
      </c>
      <c r="AR228" s="4">
        <v>22.71</v>
      </c>
      <c r="AS228" s="4">
        <v>15.12</v>
      </c>
      <c r="AT228" s="4">
        <v>21.97</v>
      </c>
      <c r="AU228" s="4">
        <v>13.15</v>
      </c>
      <c r="AX228" s="3" t="e">
        <f t="shared" si="118"/>
        <v>#NUM!</v>
      </c>
      <c r="AY228" s="3">
        <f t="shared" si="119"/>
        <v>2.2835725779669245</v>
      </c>
      <c r="AZ228" s="3">
        <f t="shared" si="120"/>
        <v>2.2616434533118901</v>
      </c>
      <c r="BA228" s="3">
        <f t="shared" si="121"/>
        <v>2.2213098902969297</v>
      </c>
      <c r="BB228" s="3">
        <f t="shared" si="122"/>
        <v>2.2003305651247738</v>
      </c>
      <c r="BC228" s="3">
        <f t="shared" si="123"/>
        <v>2.227732489846626</v>
      </c>
      <c r="BD228" s="3">
        <f t="shared" si="124"/>
        <v>1.9916690073799486</v>
      </c>
      <c r="BE228" s="3">
        <f t="shared" si="125"/>
        <v>1.9364634740047468</v>
      </c>
      <c r="BF228" s="3">
        <f t="shared" si="126"/>
        <v>1.8414220444023592</v>
      </c>
      <c r="BG228" s="3">
        <f t="shared" si="127"/>
        <v>1.7598188773748262</v>
      </c>
      <c r="BH228" s="3">
        <f t="shared" si="128"/>
        <v>1.9290099854939613</v>
      </c>
      <c r="BI228" s="3">
        <f t="shared" si="129"/>
        <v>1.5299434016586693</v>
      </c>
      <c r="BJ228" s="3">
        <f t="shared" si="130"/>
        <v>1.2716093013788321</v>
      </c>
      <c r="BK228" s="3">
        <f t="shared" si="131"/>
        <v>1.5177235948337355</v>
      </c>
      <c r="BL228" s="3">
        <f t="shared" si="132"/>
        <v>1.2121876044039579</v>
      </c>
      <c r="BM228" s="3">
        <f t="shared" si="133"/>
        <v>1.594282028811806</v>
      </c>
      <c r="BN228" s="3">
        <f t="shared" si="134"/>
        <v>1.1228709228644356</v>
      </c>
      <c r="BO228" s="3" t="e">
        <f t="shared" si="135"/>
        <v>#NUM!</v>
      </c>
      <c r="BP228" s="3">
        <f t="shared" si="136"/>
        <v>1.0526939419249679</v>
      </c>
      <c r="BQ228" s="3">
        <f t="shared" si="137"/>
        <v>2.1375123531221294</v>
      </c>
      <c r="BR228" s="3">
        <f t="shared" si="138"/>
        <v>2.0675172019036752</v>
      </c>
      <c r="BS228" s="3">
        <f t="shared" si="139"/>
        <v>1.9790929006383264</v>
      </c>
      <c r="BT228" s="3">
        <f t="shared" si="140"/>
        <v>1.82529626443096</v>
      </c>
      <c r="BU228" s="3">
        <f t="shared" si="141"/>
        <v>1.5493711523331772</v>
      </c>
      <c r="BV228" s="3">
        <f t="shared" si="142"/>
        <v>1.7091851295502454</v>
      </c>
      <c r="BW228" s="3">
        <f t="shared" si="143"/>
        <v>1.8167714123333465</v>
      </c>
      <c r="BX228" s="3">
        <f t="shared" si="144"/>
        <v>1.9008585047019917</v>
      </c>
      <c r="BY228" s="3">
        <f t="shared" si="145"/>
        <v>2.2585654530000818</v>
      </c>
      <c r="BZ228" s="3">
        <f t="shared" si="146"/>
        <v>1.4525530632289254</v>
      </c>
      <c r="CA228" s="3">
        <f t="shared" si="147"/>
        <v>1.0492180226701815</v>
      </c>
      <c r="CB228" s="3" t="e">
        <f t="shared" si="148"/>
        <v>#NUM!</v>
      </c>
      <c r="CC228" s="3" t="e">
        <f t="shared" si="149"/>
        <v>#NUM!</v>
      </c>
      <c r="CD228" s="3" t="e">
        <f t="shared" si="150"/>
        <v>#NUM!</v>
      </c>
      <c r="CE228" s="3">
        <f t="shared" si="151"/>
        <v>1.2271150825891253</v>
      </c>
      <c r="CF228" s="3">
        <f t="shared" si="152"/>
        <v>1.0409976924234905</v>
      </c>
      <c r="CG228" s="3">
        <f t="shared" si="153"/>
        <v>1.3562171342197351</v>
      </c>
      <c r="CH228" s="3">
        <f t="shared" si="154"/>
        <v>1.1795517911651876</v>
      </c>
      <c r="CI228" s="3">
        <f t="shared" si="155"/>
        <v>1.3418300569205104</v>
      </c>
      <c r="CJ228" s="3">
        <f t="shared" si="156"/>
        <v>1.1189257528257768</v>
      </c>
    </row>
    <row r="229" spans="2:88" x14ac:dyDescent="0.15">
      <c r="B229" s="3" t="s">
        <v>938</v>
      </c>
      <c r="C229" s="4" t="s">
        <v>562</v>
      </c>
      <c r="D229" s="4" t="s">
        <v>561</v>
      </c>
      <c r="E229" s="3" t="s">
        <v>563</v>
      </c>
      <c r="F229" s="14" t="s">
        <v>700</v>
      </c>
      <c r="G229" s="3" t="s">
        <v>39</v>
      </c>
      <c r="H229" s="3" t="s">
        <v>916</v>
      </c>
      <c r="I229" s="4"/>
      <c r="J229" s="4"/>
      <c r="K229" s="4"/>
      <c r="L229" s="4"/>
      <c r="M229" s="4"/>
      <c r="N229" s="4"/>
      <c r="O229" s="4"/>
      <c r="P229" s="4">
        <v>79.12</v>
      </c>
      <c r="Q229" s="4">
        <v>64.87</v>
      </c>
      <c r="R229" s="4">
        <v>51.68</v>
      </c>
      <c r="S229" s="4"/>
      <c r="T229" s="4">
        <v>35.729999999999997</v>
      </c>
      <c r="U229" s="4">
        <v>18.739999999999998</v>
      </c>
      <c r="V229" s="4"/>
      <c r="W229" s="4">
        <v>16.29</v>
      </c>
      <c r="X229" s="4">
        <v>40.700000000000003</v>
      </c>
      <c r="Y229" s="4">
        <v>14.45</v>
      </c>
      <c r="Z229" s="4">
        <v>51.58</v>
      </c>
      <c r="AA229" s="4">
        <v>12.33</v>
      </c>
      <c r="AB229" s="4">
        <v>129.25</v>
      </c>
      <c r="AC229" s="4">
        <v>110.32</v>
      </c>
      <c r="AD229" s="4">
        <v>90.09</v>
      </c>
      <c r="AE229" s="4">
        <v>64.14</v>
      </c>
      <c r="AF229" s="4"/>
      <c r="AG229" s="4">
        <v>50.77</v>
      </c>
      <c r="AH229" s="4">
        <v>62.63</v>
      </c>
      <c r="AI229" s="4">
        <v>75.14</v>
      </c>
      <c r="AJ229" s="4"/>
      <c r="AK229" s="4">
        <v>26.51</v>
      </c>
      <c r="AL229" s="4">
        <v>10.58</v>
      </c>
      <c r="AM229" s="4"/>
      <c r="AN229" s="4"/>
      <c r="AO229" s="4"/>
      <c r="AP229" s="4"/>
      <c r="AQ229" s="4">
        <v>8.74</v>
      </c>
      <c r="AR229" s="4"/>
      <c r="AS229" s="4"/>
      <c r="AT229" s="4"/>
      <c r="AU229" s="4">
        <v>11.99</v>
      </c>
      <c r="AX229" s="3" t="e">
        <f t="shared" si="118"/>
        <v>#NUM!</v>
      </c>
      <c r="AY229" s="3" t="e">
        <f t="shared" si="119"/>
        <v>#NUM!</v>
      </c>
      <c r="AZ229" s="3" t="e">
        <f t="shared" si="120"/>
        <v>#NUM!</v>
      </c>
      <c r="BA229" s="3" t="e">
        <f t="shared" si="121"/>
        <v>#NUM!</v>
      </c>
      <c r="BB229" s="3" t="e">
        <f t="shared" si="122"/>
        <v>#NUM!</v>
      </c>
      <c r="BC229" s="3" t="e">
        <f t="shared" si="123"/>
        <v>#NUM!</v>
      </c>
      <c r="BD229" s="3" t="e">
        <f t="shared" si="124"/>
        <v>#NUM!</v>
      </c>
      <c r="BE229" s="3">
        <f t="shared" si="125"/>
        <v>1.898286278589123</v>
      </c>
      <c r="BF229" s="3">
        <f t="shared" si="126"/>
        <v>1.8120438979302267</v>
      </c>
      <c r="BG229" s="3">
        <f t="shared" si="127"/>
        <v>1.7133225049870278</v>
      </c>
      <c r="BH229" s="3" t="e">
        <f t="shared" si="128"/>
        <v>#NUM!</v>
      </c>
      <c r="BI229" s="3">
        <f t="shared" si="129"/>
        <v>1.5530330162024399</v>
      </c>
      <c r="BJ229" s="3">
        <f t="shared" si="130"/>
        <v>1.2727695865517594</v>
      </c>
      <c r="BK229" s="3" t="e">
        <f t="shared" si="131"/>
        <v>#NUM!</v>
      </c>
      <c r="BL229" s="3">
        <f t="shared" si="132"/>
        <v>1.2119210843085093</v>
      </c>
      <c r="BM229" s="3">
        <f t="shared" si="133"/>
        <v>1.6095944092252201</v>
      </c>
      <c r="BN229" s="3">
        <f t="shared" si="134"/>
        <v>1.1598678470925667</v>
      </c>
      <c r="BO229" s="3">
        <f t="shared" si="135"/>
        <v>1.7124813378019186</v>
      </c>
      <c r="BP229" s="3">
        <f t="shared" si="136"/>
        <v>1.0909630765957317</v>
      </c>
      <c r="BQ229" s="3">
        <f t="shared" si="137"/>
        <v>2.1114305517659799</v>
      </c>
      <c r="BR229" s="3">
        <f t="shared" si="138"/>
        <v>2.0426542531677931</v>
      </c>
      <c r="BS229" s="3">
        <f t="shared" si="139"/>
        <v>1.9546765869186435</v>
      </c>
      <c r="BT229" s="3">
        <f t="shared" si="140"/>
        <v>1.8071289555924217</v>
      </c>
      <c r="BU229" s="3" t="e">
        <f t="shared" si="141"/>
        <v>#NUM!</v>
      </c>
      <c r="BV229" s="3">
        <f t="shared" si="142"/>
        <v>1.7056071634046051</v>
      </c>
      <c r="BW229" s="3">
        <f t="shared" si="143"/>
        <v>1.7967824117013078</v>
      </c>
      <c r="BX229" s="3">
        <f t="shared" si="144"/>
        <v>1.8758711907273657</v>
      </c>
      <c r="BY229" s="3" t="e">
        <f t="shared" si="145"/>
        <v>#NUM!</v>
      </c>
      <c r="BZ229" s="3">
        <f t="shared" si="146"/>
        <v>1.4234097277330935</v>
      </c>
      <c r="CA229" s="3">
        <f t="shared" si="147"/>
        <v>1.0244856676991669</v>
      </c>
      <c r="CB229" s="3" t="e">
        <f t="shared" si="148"/>
        <v>#NUM!</v>
      </c>
      <c r="CC229" s="3" t="e">
        <f t="shared" si="149"/>
        <v>#NUM!</v>
      </c>
      <c r="CD229" s="3" t="e">
        <f t="shared" si="150"/>
        <v>#NUM!</v>
      </c>
      <c r="CE229" s="3" t="e">
        <f t="shared" si="151"/>
        <v>#NUM!</v>
      </c>
      <c r="CF229" s="3">
        <f t="shared" si="152"/>
        <v>0.94151143263440307</v>
      </c>
      <c r="CG229" s="3" t="e">
        <f t="shared" si="153"/>
        <v>#NUM!</v>
      </c>
      <c r="CH229" s="3" t="e">
        <f t="shared" si="154"/>
        <v>#NUM!</v>
      </c>
      <c r="CI229" s="3" t="e">
        <f t="shared" si="155"/>
        <v>#NUM!</v>
      </c>
      <c r="CJ229" s="3">
        <f t="shared" si="156"/>
        <v>1.0788191830988487</v>
      </c>
    </row>
    <row r="230" spans="2:88" x14ac:dyDescent="0.15">
      <c r="B230" s="1" t="s">
        <v>939</v>
      </c>
      <c r="C230" s="3" t="s">
        <v>461</v>
      </c>
      <c r="D230" s="3" t="s">
        <v>455</v>
      </c>
      <c r="E230" s="3" t="s">
        <v>462</v>
      </c>
      <c r="F230" s="14" t="s">
        <v>715</v>
      </c>
      <c r="G230" s="3" t="s">
        <v>45</v>
      </c>
      <c r="H230" s="3" t="s">
        <v>463</v>
      </c>
      <c r="I230" s="4">
        <v>192.64</v>
      </c>
      <c r="J230" s="4">
        <v>201.16</v>
      </c>
      <c r="K230" s="4">
        <v>187.5</v>
      </c>
      <c r="L230" s="4">
        <v>167.03</v>
      </c>
      <c r="M230" s="4">
        <v>160.37</v>
      </c>
      <c r="N230" s="4">
        <v>175.06</v>
      </c>
      <c r="O230" s="4">
        <v>96.94</v>
      </c>
      <c r="P230" s="4">
        <v>87.98</v>
      </c>
      <c r="Q230" s="4">
        <v>72.02</v>
      </c>
      <c r="R230" s="4">
        <v>58.97</v>
      </c>
      <c r="S230" s="4">
        <v>94.54</v>
      </c>
      <c r="T230" s="4">
        <v>36.97</v>
      </c>
      <c r="U230" s="4">
        <v>19.89</v>
      </c>
      <c r="V230" s="4">
        <v>37.090000000000003</v>
      </c>
      <c r="W230" s="4">
        <v>18.41</v>
      </c>
      <c r="X230" s="4">
        <v>41.88</v>
      </c>
      <c r="Y230" s="4">
        <v>16.72</v>
      </c>
      <c r="Z230" s="4">
        <v>58.1</v>
      </c>
      <c r="AA230" s="4">
        <v>13.37</v>
      </c>
      <c r="AB230" s="4">
        <v>141.91</v>
      </c>
      <c r="AC230" s="4">
        <v>120.28</v>
      </c>
      <c r="AD230" s="4">
        <v>96.98</v>
      </c>
      <c r="AE230" s="4">
        <v>70.23</v>
      </c>
      <c r="AF230" s="4">
        <v>40.1</v>
      </c>
      <c r="AG230" s="4">
        <v>55.7</v>
      </c>
      <c r="AH230" s="4">
        <v>72.05</v>
      </c>
      <c r="AI230" s="4">
        <v>81.75</v>
      </c>
      <c r="AJ230" s="4"/>
      <c r="AK230" s="4">
        <v>29.01</v>
      </c>
      <c r="AL230" s="4">
        <v>11.91</v>
      </c>
      <c r="AM230" s="4"/>
      <c r="AN230" s="4"/>
      <c r="AO230" s="4">
        <v>14.42</v>
      </c>
      <c r="AP230" s="4">
        <v>16.37</v>
      </c>
      <c r="AQ230" s="4">
        <v>11.73</v>
      </c>
      <c r="AR230" s="4">
        <v>23.15</v>
      </c>
      <c r="AS230" s="4">
        <v>15.15</v>
      </c>
      <c r="AT230" s="4">
        <v>22.87</v>
      </c>
      <c r="AU230" s="4">
        <v>13.11</v>
      </c>
      <c r="AX230" s="3">
        <f t="shared" si="118"/>
        <v>2.2847464695777306</v>
      </c>
      <c r="AY230" s="3">
        <f t="shared" si="119"/>
        <v>2.3035416269488893</v>
      </c>
      <c r="AZ230" s="3">
        <f t="shared" si="120"/>
        <v>2.2730012720637376</v>
      </c>
      <c r="BA230" s="3">
        <f t="shared" si="121"/>
        <v>2.222794481113707</v>
      </c>
      <c r="BB230" s="3">
        <f t="shared" si="122"/>
        <v>2.2051231292036544</v>
      </c>
      <c r="BC230" s="3">
        <f t="shared" si="123"/>
        <v>2.2431869241314715</v>
      </c>
      <c r="BD230" s="3">
        <f t="shared" si="124"/>
        <v>1.9865030153867405</v>
      </c>
      <c r="BE230" s="3">
        <f t="shared" si="125"/>
        <v>1.9443839576408442</v>
      </c>
      <c r="BF230" s="3">
        <f t="shared" si="126"/>
        <v>1.8574531170352664</v>
      </c>
      <c r="BG230" s="3">
        <f t="shared" si="127"/>
        <v>1.7706311277778066</v>
      </c>
      <c r="BH230" s="3">
        <f t="shared" si="128"/>
        <v>1.975615597966895</v>
      </c>
      <c r="BI230" s="3">
        <f t="shared" si="129"/>
        <v>1.5678494505731069</v>
      </c>
      <c r="BJ230" s="3">
        <f t="shared" si="130"/>
        <v>1.2986347831244356</v>
      </c>
      <c r="BK230" s="3">
        <f t="shared" si="131"/>
        <v>1.5692568333286101</v>
      </c>
      <c r="BL230" s="3">
        <f t="shared" si="132"/>
        <v>1.2650537885040147</v>
      </c>
      <c r="BM230" s="3">
        <f t="shared" si="133"/>
        <v>1.6220066730068048</v>
      </c>
      <c r="BN230" s="3">
        <f t="shared" si="134"/>
        <v>1.2232362731029975</v>
      </c>
      <c r="BO230" s="3">
        <f t="shared" si="135"/>
        <v>1.7641761323903307</v>
      </c>
      <c r="BP230" s="3">
        <f t="shared" si="136"/>
        <v>1.1261314072619844</v>
      </c>
      <c r="BQ230" s="3">
        <f t="shared" si="137"/>
        <v>2.1520130000508346</v>
      </c>
      <c r="BR230" s="3">
        <f t="shared" si="138"/>
        <v>2.0801934194284799</v>
      </c>
      <c r="BS230" s="3">
        <f t="shared" si="139"/>
        <v>1.9866821797795056</v>
      </c>
      <c r="BT230" s="3">
        <f t="shared" si="140"/>
        <v>1.8465226684162868</v>
      </c>
      <c r="BU230" s="3">
        <f t="shared" si="141"/>
        <v>1.6031443726201824</v>
      </c>
      <c r="BV230" s="3">
        <f t="shared" si="142"/>
        <v>1.7458551951737289</v>
      </c>
      <c r="BW230" s="3">
        <f t="shared" si="143"/>
        <v>1.8576339851500081</v>
      </c>
      <c r="BX230" s="3">
        <f t="shared" si="144"/>
        <v>1.9124877613323237</v>
      </c>
      <c r="BY230" s="3" t="e">
        <f t="shared" si="145"/>
        <v>#NUM!</v>
      </c>
      <c r="BZ230" s="3">
        <f t="shared" si="146"/>
        <v>1.462547728802664</v>
      </c>
      <c r="CA230" s="3">
        <f t="shared" si="147"/>
        <v>1.0759117614827776</v>
      </c>
      <c r="CB230" s="3" t="e">
        <f t="shared" si="148"/>
        <v>#NUM!</v>
      </c>
      <c r="CC230" s="3" t="e">
        <f t="shared" si="149"/>
        <v>#NUM!</v>
      </c>
      <c r="CD230" s="3">
        <f t="shared" si="150"/>
        <v>1.1589652603834102</v>
      </c>
      <c r="CE230" s="3">
        <f t="shared" si="151"/>
        <v>1.2140486794119414</v>
      </c>
      <c r="CF230" s="3">
        <f t="shared" si="152"/>
        <v>1.0692980121155293</v>
      </c>
      <c r="CG230" s="3">
        <f t="shared" si="153"/>
        <v>1.3645509953539718</v>
      </c>
      <c r="CH230" s="3">
        <f t="shared" si="154"/>
        <v>1.1804126328383238</v>
      </c>
      <c r="CI230" s="3">
        <f t="shared" si="155"/>
        <v>1.3592661646067485</v>
      </c>
      <c r="CJ230" s="3">
        <f t="shared" si="156"/>
        <v>1.1176026916900843</v>
      </c>
    </row>
    <row r="231" spans="2:88" x14ac:dyDescent="0.15">
      <c r="B231" s="1" t="s">
        <v>939</v>
      </c>
      <c r="C231" s="3" t="s">
        <v>454</v>
      </c>
      <c r="D231" s="3" t="s">
        <v>455</v>
      </c>
      <c r="E231" s="3" t="s">
        <v>456</v>
      </c>
      <c r="F231" s="14" t="s">
        <v>714</v>
      </c>
      <c r="G231" s="3" t="s">
        <v>39</v>
      </c>
      <c r="H231" s="3" t="s">
        <v>40</v>
      </c>
      <c r="I231" s="4"/>
      <c r="J231" s="4">
        <v>189.89</v>
      </c>
      <c r="K231" s="4">
        <v>176.61</v>
      </c>
      <c r="L231" s="4">
        <v>155.22999999999999</v>
      </c>
      <c r="M231" s="4">
        <v>148.97999999999999</v>
      </c>
      <c r="N231" s="4">
        <v>161.4</v>
      </c>
      <c r="O231" s="4">
        <v>90.17</v>
      </c>
      <c r="P231" s="4">
        <v>82.15</v>
      </c>
      <c r="Q231" s="4">
        <v>67.290000000000006</v>
      </c>
      <c r="R231" s="4">
        <v>53.91</v>
      </c>
      <c r="S231" s="4">
        <v>90.17</v>
      </c>
      <c r="T231" s="4">
        <v>34.32</v>
      </c>
      <c r="U231" s="4">
        <v>18.079999999999998</v>
      </c>
      <c r="V231" s="4">
        <v>35.71</v>
      </c>
      <c r="W231" s="4">
        <v>16.07</v>
      </c>
      <c r="X231" s="4">
        <v>41.63</v>
      </c>
      <c r="Y231" s="4">
        <v>13.47</v>
      </c>
      <c r="Z231" s="4">
        <v>54.24</v>
      </c>
      <c r="AA231" s="4">
        <v>12.83</v>
      </c>
      <c r="AB231" s="4">
        <v>131.54</v>
      </c>
      <c r="AC231" s="4">
        <v>112.71</v>
      </c>
      <c r="AD231" s="4">
        <v>91.64</v>
      </c>
      <c r="AE231" s="4">
        <v>63.98</v>
      </c>
      <c r="AF231" s="4">
        <v>39.5</v>
      </c>
      <c r="AG231" s="4">
        <v>52.39</v>
      </c>
      <c r="AH231" s="4">
        <v>70.91</v>
      </c>
      <c r="AI231" s="4">
        <v>77.33</v>
      </c>
      <c r="AJ231" s="4">
        <v>173.51</v>
      </c>
      <c r="AK231" s="4">
        <v>28.77</v>
      </c>
      <c r="AL231" s="4">
        <v>11.6</v>
      </c>
      <c r="AM231" s="4"/>
      <c r="AN231" s="4">
        <v>15.13</v>
      </c>
      <c r="AO231" s="4">
        <v>12.39</v>
      </c>
      <c r="AP231" s="4">
        <v>14.14</v>
      </c>
      <c r="AQ231" s="4">
        <v>10.32</v>
      </c>
      <c r="AR231" s="4">
        <v>20.34</v>
      </c>
      <c r="AS231" s="4">
        <v>14.63</v>
      </c>
      <c r="AT231" s="4">
        <v>22.16</v>
      </c>
      <c r="AU231" s="4">
        <v>12.64</v>
      </c>
      <c r="AX231" s="3" t="e">
        <f t="shared" si="118"/>
        <v>#NUM!</v>
      </c>
      <c r="AY231" s="3">
        <f t="shared" si="119"/>
        <v>2.278502094493883</v>
      </c>
      <c r="AZ231" s="3">
        <f t="shared" si="120"/>
        <v>2.2470152905318317</v>
      </c>
      <c r="BA231" s="3">
        <f t="shared" si="121"/>
        <v>2.1909756574852444</v>
      </c>
      <c r="BB231" s="3">
        <f t="shared" si="122"/>
        <v>2.173127969938208</v>
      </c>
      <c r="BC231" s="3">
        <f t="shared" si="123"/>
        <v>2.2079035303860515</v>
      </c>
      <c r="BD231" s="3">
        <f t="shared" si="124"/>
        <v>1.9550620696750323</v>
      </c>
      <c r="BE231" s="3">
        <f t="shared" si="125"/>
        <v>1.9146075677710805</v>
      </c>
      <c r="BF231" s="3">
        <f t="shared" si="126"/>
        <v>1.8279505283026303</v>
      </c>
      <c r="BG231" s="3">
        <f t="shared" si="127"/>
        <v>1.7316693318286362</v>
      </c>
      <c r="BH231" s="3">
        <f t="shared" si="128"/>
        <v>1.9550620696750323</v>
      </c>
      <c r="BI231" s="3">
        <f t="shared" si="129"/>
        <v>1.5355472791766678</v>
      </c>
      <c r="BJ231" s="3">
        <f t="shared" si="130"/>
        <v>1.2571984261393445</v>
      </c>
      <c r="BK231" s="3">
        <f t="shared" si="131"/>
        <v>1.5527898501927819</v>
      </c>
      <c r="BL231" s="3">
        <f t="shared" si="132"/>
        <v>1.2060158767633447</v>
      </c>
      <c r="BM231" s="3">
        <f t="shared" si="133"/>
        <v>1.6194064108867774</v>
      </c>
      <c r="BN231" s="3">
        <f t="shared" si="134"/>
        <v>1.1293675957229856</v>
      </c>
      <c r="BO231" s="3">
        <f t="shared" si="135"/>
        <v>1.7343196808590069</v>
      </c>
      <c r="BP231" s="3">
        <f t="shared" si="136"/>
        <v>1.1082266563749286</v>
      </c>
      <c r="BQ231" s="3">
        <f t="shared" si="137"/>
        <v>2.1190578375232372</v>
      </c>
      <c r="BR231" s="3">
        <f t="shared" si="138"/>
        <v>2.0519624497830469</v>
      </c>
      <c r="BS231" s="3">
        <f t="shared" si="139"/>
        <v>1.96208508051736</v>
      </c>
      <c r="BT231" s="3">
        <f t="shared" si="140"/>
        <v>1.8060442357480881</v>
      </c>
      <c r="BU231" s="3">
        <f t="shared" si="141"/>
        <v>1.5965970956264601</v>
      </c>
      <c r="BV231" s="3">
        <f t="shared" si="142"/>
        <v>1.7192483984479463</v>
      </c>
      <c r="BW231" s="3">
        <f t="shared" si="143"/>
        <v>1.8507074853745373</v>
      </c>
      <c r="BX231" s="3">
        <f t="shared" si="144"/>
        <v>1.888348010178049</v>
      </c>
      <c r="BY231" s="3">
        <f t="shared" si="145"/>
        <v>2.2393245097877972</v>
      </c>
      <c r="BZ231" s="3">
        <f t="shared" si="146"/>
        <v>1.458939861890326</v>
      </c>
      <c r="CA231" s="3">
        <f t="shared" si="147"/>
        <v>1.0644579892269184</v>
      </c>
      <c r="CB231" s="3" t="e">
        <f t="shared" si="148"/>
        <v>#NUM!</v>
      </c>
      <c r="CC231" s="3">
        <f t="shared" si="149"/>
        <v>1.1798389280231867</v>
      </c>
      <c r="CD231" s="3">
        <f t="shared" si="150"/>
        <v>1.0930713063760635</v>
      </c>
      <c r="CE231" s="3">
        <f t="shared" si="151"/>
        <v>1.1504494094608806</v>
      </c>
      <c r="CF231" s="3">
        <f t="shared" si="152"/>
        <v>1.0136796972911926</v>
      </c>
      <c r="CG231" s="3">
        <f t="shared" si="153"/>
        <v>1.3083509485867257</v>
      </c>
      <c r="CH231" s="3">
        <f t="shared" si="154"/>
        <v>1.1652443261253109</v>
      </c>
      <c r="CI231" s="3">
        <f t="shared" si="155"/>
        <v>1.3455697560563922</v>
      </c>
      <c r="CJ231" s="3">
        <f t="shared" si="156"/>
        <v>1.1017470739463662</v>
      </c>
    </row>
    <row r="232" spans="2:88" x14ac:dyDescent="0.15">
      <c r="B232" s="1" t="s">
        <v>939</v>
      </c>
      <c r="C232" s="3" t="s">
        <v>459</v>
      </c>
      <c r="D232" s="3" t="s">
        <v>455</v>
      </c>
      <c r="E232" s="3" t="s">
        <v>456</v>
      </c>
      <c r="F232" s="14" t="s">
        <v>714</v>
      </c>
      <c r="G232" s="3" t="s">
        <v>39</v>
      </c>
      <c r="H232" s="3" t="s">
        <v>53</v>
      </c>
      <c r="I232" s="4"/>
      <c r="J232" s="4">
        <v>195.43</v>
      </c>
      <c r="K232" s="4">
        <v>180.47</v>
      </c>
      <c r="L232" s="4">
        <v>160.4</v>
      </c>
      <c r="M232" s="4">
        <v>155.54</v>
      </c>
      <c r="N232" s="4">
        <v>170.93</v>
      </c>
      <c r="O232" s="4">
        <v>90.05</v>
      </c>
      <c r="P232" s="4">
        <v>80.36</v>
      </c>
      <c r="Q232" s="4">
        <v>66.22</v>
      </c>
      <c r="R232" s="4">
        <v>50.91</v>
      </c>
      <c r="S232" s="4">
        <v>90.71</v>
      </c>
      <c r="T232" s="4">
        <v>33.799999999999997</v>
      </c>
      <c r="U232" s="4">
        <v>19.71</v>
      </c>
      <c r="V232" s="4">
        <v>33.69</v>
      </c>
      <c r="W232" s="4">
        <v>18.11</v>
      </c>
      <c r="X232" s="4">
        <v>40.369999999999997</v>
      </c>
      <c r="Y232" s="4">
        <v>16.260000000000002</v>
      </c>
      <c r="Z232" s="4">
        <v>54.75</v>
      </c>
      <c r="AA232" s="4">
        <v>12.98</v>
      </c>
      <c r="AB232" s="4">
        <v>135.47</v>
      </c>
      <c r="AC232" s="4">
        <v>118.23</v>
      </c>
      <c r="AD232" s="4">
        <v>96.9</v>
      </c>
      <c r="AE232" s="4">
        <v>69.709999999999994</v>
      </c>
      <c r="AF232" s="4">
        <v>37.119999999999997</v>
      </c>
      <c r="AG232" s="4">
        <v>55.72</v>
      </c>
      <c r="AH232" s="4">
        <v>70.06</v>
      </c>
      <c r="AI232" s="4">
        <v>82.94</v>
      </c>
      <c r="AJ232" s="4">
        <v>176.11</v>
      </c>
      <c r="AK232" s="4">
        <v>28.49</v>
      </c>
      <c r="AL232" s="4">
        <v>11.77</v>
      </c>
      <c r="AM232" s="4"/>
      <c r="AN232" s="4">
        <v>15.06</v>
      </c>
      <c r="AO232" s="4">
        <v>13.07</v>
      </c>
      <c r="AP232" s="4">
        <v>14.73</v>
      </c>
      <c r="AQ232" s="4">
        <v>10.210000000000001</v>
      </c>
      <c r="AR232" s="4">
        <v>20.9</v>
      </c>
      <c r="AS232" s="4">
        <v>14.1</v>
      </c>
      <c r="AT232" s="4">
        <v>21.14</v>
      </c>
      <c r="AU232" s="4">
        <v>11.77</v>
      </c>
      <c r="AX232" s="3" t="e">
        <f t="shared" si="118"/>
        <v>#NUM!</v>
      </c>
      <c r="AY232" s="3">
        <f t="shared" si="119"/>
        <v>2.2909912320255028</v>
      </c>
      <c r="AZ232" s="3">
        <f t="shared" si="120"/>
        <v>2.2564050183341657</v>
      </c>
      <c r="BA232" s="3">
        <f t="shared" si="121"/>
        <v>2.2052043639481447</v>
      </c>
      <c r="BB232" s="3">
        <f t="shared" si="122"/>
        <v>2.1918420946191057</v>
      </c>
      <c r="BC232" s="3">
        <f t="shared" si="123"/>
        <v>2.2328182926273601</v>
      </c>
      <c r="BD232" s="3">
        <f t="shared" si="124"/>
        <v>1.954483717155552</v>
      </c>
      <c r="BE232" s="3">
        <f t="shared" si="125"/>
        <v>1.9050399280762116</v>
      </c>
      <c r="BF232" s="3">
        <f t="shared" si="126"/>
        <v>1.8209891764160495</v>
      </c>
      <c r="BG232" s="3">
        <f t="shared" si="127"/>
        <v>1.7068030970373382</v>
      </c>
      <c r="BH232" s="3">
        <f t="shared" si="128"/>
        <v>1.9576551669434912</v>
      </c>
      <c r="BI232" s="3">
        <f t="shared" si="129"/>
        <v>1.5289167002776547</v>
      </c>
      <c r="BJ232" s="3">
        <f t="shared" si="130"/>
        <v>1.2946866242794433</v>
      </c>
      <c r="BK232" s="3">
        <f t="shared" si="131"/>
        <v>1.5275010109811202</v>
      </c>
      <c r="BL232" s="3">
        <f t="shared" si="132"/>
        <v>1.2579184503140584</v>
      </c>
      <c r="BM232" s="3">
        <f t="shared" si="133"/>
        <v>1.6060587494103145</v>
      </c>
      <c r="BN232" s="3">
        <f t="shared" si="134"/>
        <v>1.2111205412580495</v>
      </c>
      <c r="BO232" s="3">
        <f t="shared" si="135"/>
        <v>1.738384123512156</v>
      </c>
      <c r="BP232" s="3">
        <f t="shared" si="136"/>
        <v>1.1132746924643504</v>
      </c>
      <c r="BQ232" s="3">
        <f t="shared" si="137"/>
        <v>2.1318431308046946</v>
      </c>
      <c r="BR232" s="3">
        <f t="shared" si="138"/>
        <v>2.0727276895852653</v>
      </c>
      <c r="BS232" s="3">
        <f t="shared" si="139"/>
        <v>1.9863237770507653</v>
      </c>
      <c r="BT232" s="3">
        <f t="shared" si="140"/>
        <v>1.8432950827365071</v>
      </c>
      <c r="BU232" s="3">
        <f t="shared" si="141"/>
        <v>1.5696079675468244</v>
      </c>
      <c r="BV232" s="3">
        <f t="shared" si="142"/>
        <v>1.7460111077519258</v>
      </c>
      <c r="BW232" s="3">
        <f t="shared" si="143"/>
        <v>1.8454701329816736</v>
      </c>
      <c r="BX232" s="3">
        <f t="shared" si="144"/>
        <v>1.918764031027999</v>
      </c>
      <c r="BY232" s="3">
        <f t="shared" si="145"/>
        <v>2.2457840170775247</v>
      </c>
      <c r="BZ232" s="3">
        <f t="shared" si="146"/>
        <v>1.4546924492394768</v>
      </c>
      <c r="CA232" s="3">
        <f t="shared" si="147"/>
        <v>1.0707764628434346</v>
      </c>
      <c r="CB232" s="3" t="e">
        <f t="shared" si="148"/>
        <v>#NUM!</v>
      </c>
      <c r="CC232" s="3">
        <f t="shared" si="149"/>
        <v>1.1778249718646818</v>
      </c>
      <c r="CD232" s="3">
        <f t="shared" si="150"/>
        <v>1.1162755875805443</v>
      </c>
      <c r="CE232" s="3">
        <f t="shared" si="151"/>
        <v>1.1682027468426308</v>
      </c>
      <c r="CF232" s="3">
        <f t="shared" si="152"/>
        <v>1.0090257420869102</v>
      </c>
      <c r="CG232" s="3">
        <f t="shared" si="153"/>
        <v>1.320146286111054</v>
      </c>
      <c r="CH232" s="3">
        <f t="shared" si="154"/>
        <v>1.1492191126553799</v>
      </c>
      <c r="CI232" s="3">
        <f t="shared" si="155"/>
        <v>1.3251049829714074</v>
      </c>
      <c r="CJ232" s="3">
        <f t="shared" si="156"/>
        <v>1.0707764628434346</v>
      </c>
    </row>
    <row r="233" spans="2:88" x14ac:dyDescent="0.15">
      <c r="B233" s="1" t="s">
        <v>939</v>
      </c>
      <c r="C233" s="3" t="s">
        <v>465</v>
      </c>
      <c r="D233" s="3" t="s">
        <v>455</v>
      </c>
      <c r="E233" s="3" t="s">
        <v>456</v>
      </c>
      <c r="F233" s="14" t="s">
        <v>714</v>
      </c>
      <c r="G233" s="3" t="s">
        <v>45</v>
      </c>
      <c r="H233" s="3" t="s">
        <v>59</v>
      </c>
      <c r="I233" s="4"/>
      <c r="J233" s="4">
        <v>183.47</v>
      </c>
      <c r="K233" s="4">
        <v>174.95</v>
      </c>
      <c r="L233" s="4"/>
      <c r="M233" s="4">
        <v>148.77000000000001</v>
      </c>
      <c r="N233" s="4">
        <v>156.68</v>
      </c>
      <c r="O233" s="4">
        <v>91.48</v>
      </c>
      <c r="P233" s="4">
        <v>86.37</v>
      </c>
      <c r="Q233" s="4">
        <v>70.06</v>
      </c>
      <c r="R233" s="4">
        <v>56.63</v>
      </c>
      <c r="S233" s="4">
        <v>79.55</v>
      </c>
      <c r="T233" s="4">
        <v>30.82</v>
      </c>
      <c r="U233" s="4"/>
      <c r="V233" s="4"/>
      <c r="W233" s="4"/>
      <c r="X233" s="4"/>
      <c r="Y233" s="4"/>
      <c r="Z233" s="4">
        <v>52.54</v>
      </c>
      <c r="AA233" s="4"/>
      <c r="AB233" s="4"/>
      <c r="AC233" s="4"/>
      <c r="AD233" s="4"/>
      <c r="AE233" s="4"/>
      <c r="AF233" s="4">
        <v>35.97</v>
      </c>
      <c r="AG233" s="4">
        <v>43.98</v>
      </c>
      <c r="AH233" s="4"/>
      <c r="AI233" s="4"/>
      <c r="AJ233" s="4"/>
      <c r="AK233" s="4">
        <v>29.29</v>
      </c>
      <c r="AL233" s="4">
        <v>12.01</v>
      </c>
      <c r="AM233" s="4">
        <v>30.08</v>
      </c>
      <c r="AN233" s="4">
        <v>15.82</v>
      </c>
      <c r="AO233" s="4">
        <v>13.73</v>
      </c>
      <c r="AP233" s="4">
        <v>16.350000000000001</v>
      </c>
      <c r="AQ233" s="4">
        <v>10.99</v>
      </c>
      <c r="AR233" s="4">
        <v>21.36</v>
      </c>
      <c r="AS233" s="4">
        <v>14.41</v>
      </c>
      <c r="AT233" s="4">
        <v>22.13</v>
      </c>
      <c r="AU233" s="4">
        <v>12.05</v>
      </c>
      <c r="AX233" s="3" t="e">
        <f t="shared" si="118"/>
        <v>#NUM!</v>
      </c>
      <c r="AY233" s="3">
        <f t="shared" si="119"/>
        <v>2.2635650609608571</v>
      </c>
      <c r="AZ233" s="3">
        <f t="shared" si="120"/>
        <v>2.2429139468189252</v>
      </c>
      <c r="BA233" s="3" t="e">
        <f t="shared" si="121"/>
        <v>#NUM!</v>
      </c>
      <c r="BB233" s="3">
        <f t="shared" si="122"/>
        <v>2.1725153630107723</v>
      </c>
      <c r="BC233" s="3">
        <f t="shared" si="123"/>
        <v>2.1950135628758285</v>
      </c>
      <c r="BD233" s="3">
        <f t="shared" si="124"/>
        <v>1.9613261559347108</v>
      </c>
      <c r="BE233" s="3">
        <f t="shared" si="125"/>
        <v>1.9363629195977445</v>
      </c>
      <c r="BF233" s="3">
        <f t="shared" si="126"/>
        <v>1.8454701329816736</v>
      </c>
      <c r="BG233" s="3">
        <f t="shared" si="127"/>
        <v>1.7530465616265292</v>
      </c>
      <c r="BH233" s="3">
        <f t="shared" si="128"/>
        <v>1.9006401839826004</v>
      </c>
      <c r="BI233" s="3">
        <f t="shared" si="129"/>
        <v>1.4888326343824005</v>
      </c>
      <c r="BJ233" s="3" t="e">
        <f t="shared" si="130"/>
        <v>#NUM!</v>
      </c>
      <c r="BK233" s="3" t="e">
        <f t="shared" si="131"/>
        <v>#NUM!</v>
      </c>
      <c r="BL233" s="3" t="e">
        <f t="shared" si="132"/>
        <v>#NUM!</v>
      </c>
      <c r="BM233" s="3" t="e">
        <f t="shared" si="133"/>
        <v>#NUM!</v>
      </c>
      <c r="BN233" s="3" t="e">
        <f t="shared" si="134"/>
        <v>#NUM!</v>
      </c>
      <c r="BO233" s="3">
        <f t="shared" si="135"/>
        <v>1.7204900684500515</v>
      </c>
      <c r="BP233" s="3" t="e">
        <f t="shared" si="136"/>
        <v>#NUM!</v>
      </c>
      <c r="BQ233" s="3" t="e">
        <f t="shared" si="137"/>
        <v>#NUM!</v>
      </c>
      <c r="BR233" s="3" t="e">
        <f t="shared" si="138"/>
        <v>#NUM!</v>
      </c>
      <c r="BS233" s="3" t="e">
        <f t="shared" si="139"/>
        <v>#NUM!</v>
      </c>
      <c r="BT233" s="3" t="e">
        <f t="shared" si="140"/>
        <v>#NUM!</v>
      </c>
      <c r="BU233" s="3">
        <f t="shared" si="141"/>
        <v>1.5559404378185111</v>
      </c>
      <c r="BV233" s="3">
        <f t="shared" si="142"/>
        <v>1.6432552250247716</v>
      </c>
      <c r="BW233" s="3" t="e">
        <f t="shared" si="143"/>
        <v>#NUM!</v>
      </c>
      <c r="BX233" s="3" t="e">
        <f t="shared" si="144"/>
        <v>#NUM!</v>
      </c>
      <c r="BY233" s="3" t="e">
        <f t="shared" si="145"/>
        <v>#NUM!</v>
      </c>
      <c r="BZ233" s="3">
        <f t="shared" si="146"/>
        <v>1.4667193716815987</v>
      </c>
      <c r="CA233" s="3">
        <f t="shared" si="147"/>
        <v>1.079543007402906</v>
      </c>
      <c r="CB233" s="3">
        <f t="shared" si="148"/>
        <v>1.4782778319196046</v>
      </c>
      <c r="CC233" s="3">
        <f t="shared" si="149"/>
        <v>1.1992064791616577</v>
      </c>
      <c r="CD233" s="3">
        <f t="shared" si="150"/>
        <v>1.137670537236755</v>
      </c>
      <c r="CE233" s="3">
        <f t="shared" si="151"/>
        <v>1.2135177569963049</v>
      </c>
      <c r="CF233" s="3">
        <f t="shared" si="152"/>
        <v>1.0409976924234905</v>
      </c>
      <c r="CG233" s="3">
        <f t="shared" si="153"/>
        <v>1.3296012483565187</v>
      </c>
      <c r="CH233" s="3">
        <f t="shared" si="154"/>
        <v>1.1586639808139894</v>
      </c>
      <c r="CI233" s="3">
        <f t="shared" si="155"/>
        <v>1.344981413927258</v>
      </c>
      <c r="CJ233" s="3">
        <f t="shared" si="156"/>
        <v>1.0809870469108873</v>
      </c>
    </row>
    <row r="234" spans="2:88" x14ac:dyDescent="0.15">
      <c r="B234" s="1" t="s">
        <v>939</v>
      </c>
      <c r="C234" s="4" t="s">
        <v>466</v>
      </c>
      <c r="D234" s="4" t="s">
        <v>455</v>
      </c>
      <c r="E234" s="4" t="s">
        <v>467</v>
      </c>
      <c r="F234" s="17" t="s">
        <v>722</v>
      </c>
      <c r="G234" s="4" t="s">
        <v>45</v>
      </c>
      <c r="H234" s="4" t="s">
        <v>40</v>
      </c>
      <c r="I234" s="4"/>
      <c r="J234" s="4"/>
      <c r="K234" s="4"/>
      <c r="L234" s="4">
        <v>158.05000000000001</v>
      </c>
      <c r="M234" s="4">
        <v>151.44999999999999</v>
      </c>
      <c r="N234" s="4">
        <v>163.35</v>
      </c>
      <c r="O234" s="4">
        <v>91.8</v>
      </c>
      <c r="P234" s="4">
        <v>80.23</v>
      </c>
      <c r="Q234" s="4">
        <v>65.150000000000006</v>
      </c>
      <c r="R234" s="4">
        <v>52.62</v>
      </c>
      <c r="S234" s="4">
        <v>81.48</v>
      </c>
      <c r="T234" s="4">
        <v>30.06</v>
      </c>
      <c r="U234" s="4"/>
      <c r="V234" s="4"/>
      <c r="W234" s="4"/>
      <c r="X234" s="4"/>
      <c r="Y234" s="4"/>
      <c r="Z234" s="4">
        <v>49.74</v>
      </c>
      <c r="AA234" s="4"/>
      <c r="AB234" s="4"/>
      <c r="AC234" s="4"/>
      <c r="AD234" s="4"/>
      <c r="AE234" s="4"/>
      <c r="AF234" s="4">
        <v>34.26</v>
      </c>
      <c r="AG234" s="4">
        <v>48.87</v>
      </c>
      <c r="AH234" s="4">
        <v>65.06</v>
      </c>
      <c r="AI234" s="4">
        <v>77.400000000000006</v>
      </c>
      <c r="AJ234" s="4">
        <v>175.83</v>
      </c>
      <c r="AK234" s="4">
        <v>24.49</v>
      </c>
      <c r="AL234" s="4">
        <v>10.78</v>
      </c>
      <c r="AM234" s="4"/>
      <c r="AN234" s="4"/>
      <c r="AO234" s="4">
        <v>11.51</v>
      </c>
      <c r="AP234" s="4">
        <v>14.26</v>
      </c>
      <c r="AQ234" s="4">
        <v>9.8000000000000007</v>
      </c>
      <c r="AR234" s="4"/>
      <c r="AS234" s="4">
        <v>13.1</v>
      </c>
      <c r="AT234" s="4">
        <v>20.87</v>
      </c>
      <c r="AU234" s="4">
        <v>11.61</v>
      </c>
      <c r="AX234" s="3" t="e">
        <f t="shared" si="118"/>
        <v>#NUM!</v>
      </c>
      <c r="AY234" s="3" t="e">
        <f t="shared" si="119"/>
        <v>#NUM!</v>
      </c>
      <c r="AZ234" s="3" t="e">
        <f t="shared" si="120"/>
        <v>#NUM!</v>
      </c>
      <c r="BA234" s="3">
        <f t="shared" si="121"/>
        <v>2.1987945001755986</v>
      </c>
      <c r="BB234" s="3">
        <f t="shared" si="122"/>
        <v>2.1802692776688746</v>
      </c>
      <c r="BC234" s="3">
        <f t="shared" si="123"/>
        <v>2.2131191388114564</v>
      </c>
      <c r="BD234" s="3">
        <f t="shared" si="124"/>
        <v>1.9628426812012425</v>
      </c>
      <c r="BE234" s="3">
        <f t="shared" si="125"/>
        <v>1.904336792202495</v>
      </c>
      <c r="BF234" s="3">
        <f t="shared" si="126"/>
        <v>1.8139144200486035</v>
      </c>
      <c r="BG234" s="3">
        <f t="shared" si="127"/>
        <v>1.7211508437496841</v>
      </c>
      <c r="BH234" s="3">
        <f t="shared" si="128"/>
        <v>1.9110510203281266</v>
      </c>
      <c r="BI234" s="3">
        <f t="shared" si="129"/>
        <v>1.4779889762508893</v>
      </c>
      <c r="BJ234" s="3" t="e">
        <f t="shared" si="130"/>
        <v>#NUM!</v>
      </c>
      <c r="BK234" s="3" t="e">
        <f t="shared" si="131"/>
        <v>#NUM!</v>
      </c>
      <c r="BL234" s="3" t="e">
        <f t="shared" si="132"/>
        <v>#NUM!</v>
      </c>
      <c r="BM234" s="3" t="e">
        <f t="shared" si="133"/>
        <v>#NUM!</v>
      </c>
      <c r="BN234" s="3" t="e">
        <f t="shared" si="134"/>
        <v>#NUM!</v>
      </c>
      <c r="BO234" s="3">
        <f t="shared" si="135"/>
        <v>1.6967057809339172</v>
      </c>
      <c r="BP234" s="3" t="e">
        <f t="shared" si="136"/>
        <v>#NUM!</v>
      </c>
      <c r="BQ234" s="3" t="e">
        <f t="shared" si="137"/>
        <v>#NUM!</v>
      </c>
      <c r="BR234" s="3" t="e">
        <f t="shared" si="138"/>
        <v>#NUM!</v>
      </c>
      <c r="BS234" s="3" t="e">
        <f t="shared" si="139"/>
        <v>#NUM!</v>
      </c>
      <c r="BT234" s="3" t="e">
        <f t="shared" si="140"/>
        <v>#NUM!</v>
      </c>
      <c r="BU234" s="3">
        <f t="shared" si="141"/>
        <v>1.5347873586294916</v>
      </c>
      <c r="BV234" s="3">
        <f t="shared" si="142"/>
        <v>1.6890423390281717</v>
      </c>
      <c r="BW234" s="3">
        <f t="shared" si="143"/>
        <v>1.8133140589458348</v>
      </c>
      <c r="BX234" s="3">
        <f t="shared" si="144"/>
        <v>1.8887409606828927</v>
      </c>
      <c r="BY234" s="3">
        <f t="shared" si="145"/>
        <v>2.2450929761012812</v>
      </c>
      <c r="BZ234" s="3">
        <f t="shared" si="146"/>
        <v>1.388988785124714</v>
      </c>
      <c r="CA234" s="3">
        <f t="shared" si="147"/>
        <v>1.0326187608507198</v>
      </c>
      <c r="CB234" s="3" t="e">
        <f t="shared" si="148"/>
        <v>#NUM!</v>
      </c>
      <c r="CC234" s="3" t="e">
        <f t="shared" si="149"/>
        <v>#NUM!</v>
      </c>
      <c r="CD234" s="3">
        <f t="shared" si="150"/>
        <v>1.0610753236297918</v>
      </c>
      <c r="CE234" s="3">
        <f t="shared" si="151"/>
        <v>1.1541195255158467</v>
      </c>
      <c r="CF234" s="3">
        <f t="shared" si="152"/>
        <v>0.99122607569249488</v>
      </c>
      <c r="CG234" s="3" t="e">
        <f t="shared" si="153"/>
        <v>#NUM!</v>
      </c>
      <c r="CH234" s="3">
        <f t="shared" si="154"/>
        <v>1.1172712956557642</v>
      </c>
      <c r="CI234" s="3">
        <f t="shared" si="155"/>
        <v>1.319522449065454</v>
      </c>
      <c r="CJ234" s="3">
        <f t="shared" si="156"/>
        <v>1.0648322197385738</v>
      </c>
    </row>
    <row r="235" spans="2:88" x14ac:dyDescent="0.15">
      <c r="B235" s="1" t="s">
        <v>939</v>
      </c>
      <c r="C235" s="4" t="s">
        <v>469</v>
      </c>
      <c r="D235" s="4" t="s">
        <v>470</v>
      </c>
      <c r="E235" s="4" t="s">
        <v>646</v>
      </c>
      <c r="F235" s="17" t="s">
        <v>722</v>
      </c>
      <c r="G235" s="4" t="s">
        <v>39</v>
      </c>
      <c r="H235" s="4" t="s">
        <v>73</v>
      </c>
      <c r="I235" s="4">
        <v>187.75</v>
      </c>
      <c r="J235" s="4">
        <v>196.92</v>
      </c>
      <c r="K235" s="4">
        <v>183.38</v>
      </c>
      <c r="L235" s="4">
        <v>165.42</v>
      </c>
      <c r="M235" s="4">
        <v>158.27000000000001</v>
      </c>
      <c r="N235" s="4">
        <v>172.23</v>
      </c>
      <c r="O235" s="4">
        <v>93.79</v>
      </c>
      <c r="P235" s="4">
        <v>83.16</v>
      </c>
      <c r="Q235" s="4">
        <v>66.73</v>
      </c>
      <c r="R235" s="4">
        <v>56.43</v>
      </c>
      <c r="S235" s="4">
        <v>91.93</v>
      </c>
      <c r="T235" s="4">
        <v>35.04</v>
      </c>
      <c r="U235" s="4">
        <v>18.850000000000001</v>
      </c>
      <c r="V235" s="4">
        <v>35.11</v>
      </c>
      <c r="W235" s="4">
        <v>17.34</v>
      </c>
      <c r="X235" s="4">
        <v>40.64</v>
      </c>
      <c r="Y235" s="4">
        <v>15.28</v>
      </c>
      <c r="Z235" s="4">
        <v>51.77</v>
      </c>
      <c r="AA235" s="4">
        <v>11.76</v>
      </c>
      <c r="AB235" s="4">
        <v>138.63999999999999</v>
      </c>
      <c r="AC235" s="4">
        <v>118.74</v>
      </c>
      <c r="AD235" s="4">
        <v>97.06</v>
      </c>
      <c r="AE235" s="4">
        <v>70.53</v>
      </c>
      <c r="AF235" s="4">
        <v>37.200000000000003</v>
      </c>
      <c r="AG235" s="4">
        <v>55.51</v>
      </c>
      <c r="AH235" s="4">
        <v>66.430000000000007</v>
      </c>
      <c r="AI235" s="4">
        <v>82.51</v>
      </c>
      <c r="AJ235" s="4">
        <v>182.94</v>
      </c>
      <c r="AK235" s="4">
        <v>27.28</v>
      </c>
      <c r="AL235" s="4">
        <v>10.83</v>
      </c>
      <c r="AM235" s="4"/>
      <c r="AN235" s="4"/>
      <c r="AO235" s="4"/>
      <c r="AP235" s="4"/>
      <c r="AQ235" s="4"/>
      <c r="AR235" s="4"/>
      <c r="AS235" s="4">
        <v>14.02</v>
      </c>
      <c r="AT235" s="4"/>
      <c r="AU235" s="4">
        <v>12.04</v>
      </c>
      <c r="AX235" s="3">
        <f t="shared" si="118"/>
        <v>2.273579945676206</v>
      </c>
      <c r="AY235" s="3">
        <f t="shared" si="119"/>
        <v>2.2942898271007182</v>
      </c>
      <c r="AZ235" s="3">
        <f t="shared" si="120"/>
        <v>2.2633519683935654</v>
      </c>
      <c r="BA235" s="3">
        <f t="shared" si="121"/>
        <v>2.2185880164894174</v>
      </c>
      <c r="BB235" s="3">
        <f t="shared" si="122"/>
        <v>2.1993986023596164</v>
      </c>
      <c r="BC235" s="3">
        <f t="shared" si="123"/>
        <v>2.2361088015872816</v>
      </c>
      <c r="BD235" s="3">
        <f t="shared" si="124"/>
        <v>1.9721565358594937</v>
      </c>
      <c r="BE235" s="3">
        <f t="shared" si="125"/>
        <v>1.9199144806594315</v>
      </c>
      <c r="BF235" s="3">
        <f t="shared" si="126"/>
        <v>1.8243211248507714</v>
      </c>
      <c r="BG235" s="3">
        <f t="shared" si="127"/>
        <v>1.7515100502700414</v>
      </c>
      <c r="BH235" s="3">
        <f t="shared" si="128"/>
        <v>1.9634572601167075</v>
      </c>
      <c r="BI235" s="3">
        <f t="shared" si="129"/>
        <v>1.5445640974960431</v>
      </c>
      <c r="BJ235" s="3">
        <f t="shared" si="130"/>
        <v>1.2753113545418118</v>
      </c>
      <c r="BK235" s="3">
        <f t="shared" si="131"/>
        <v>1.5454308294653512</v>
      </c>
      <c r="BL235" s="3">
        <f t="shared" si="132"/>
        <v>1.2390490931401914</v>
      </c>
      <c r="BM235" s="3">
        <f t="shared" si="133"/>
        <v>1.6089536992758628</v>
      </c>
      <c r="BN235" s="3">
        <f t="shared" si="134"/>
        <v>1.1841233542396712</v>
      </c>
      <c r="BO235" s="3">
        <f t="shared" si="135"/>
        <v>1.7140781649818559</v>
      </c>
      <c r="BP235" s="3">
        <f t="shared" si="136"/>
        <v>1.0704073217401198</v>
      </c>
      <c r="BQ235" s="3">
        <f t="shared" si="137"/>
        <v>2.1418885497058606</v>
      </c>
      <c r="BR235" s="3">
        <f t="shared" si="138"/>
        <v>2.0745970445900399</v>
      </c>
      <c r="BS235" s="3">
        <f t="shared" si="139"/>
        <v>1.9870402869792667</v>
      </c>
      <c r="BT235" s="3">
        <f t="shared" si="140"/>
        <v>1.8483738838446018</v>
      </c>
      <c r="BU235" s="3">
        <f t="shared" si="141"/>
        <v>1.5705429398818975</v>
      </c>
      <c r="BV235" s="3">
        <f t="shared" si="142"/>
        <v>1.7443712273318606</v>
      </c>
      <c r="BW235" s="3">
        <f t="shared" si="143"/>
        <v>1.8223642524415495</v>
      </c>
      <c r="BX235" s="3">
        <f t="shared" si="144"/>
        <v>1.9165065871151556</v>
      </c>
      <c r="BY235" s="3">
        <f t="shared" si="145"/>
        <v>2.2623086747490242</v>
      </c>
      <c r="BZ235" s="3">
        <f t="shared" si="146"/>
        <v>1.4358443659844413</v>
      </c>
      <c r="CA235" s="3">
        <f t="shared" si="147"/>
        <v>1.0346284566253203</v>
      </c>
      <c r="CB235" s="3" t="e">
        <f t="shared" si="148"/>
        <v>#NUM!</v>
      </c>
      <c r="CC235" s="3" t="e">
        <f t="shared" si="149"/>
        <v>#NUM!</v>
      </c>
      <c r="CD235" s="3" t="e">
        <f t="shared" si="150"/>
        <v>#NUM!</v>
      </c>
      <c r="CE235" s="3" t="e">
        <f t="shared" si="151"/>
        <v>#NUM!</v>
      </c>
      <c r="CF235" s="3" t="e">
        <f t="shared" si="152"/>
        <v>#NUM!</v>
      </c>
      <c r="CG235" s="3" t="e">
        <f t="shared" si="153"/>
        <v>#NUM!</v>
      </c>
      <c r="CH235" s="3">
        <f t="shared" si="154"/>
        <v>1.1467480136306398</v>
      </c>
      <c r="CI235" s="3" t="e">
        <f t="shared" si="155"/>
        <v>#NUM!</v>
      </c>
      <c r="CJ235" s="3">
        <f t="shared" si="156"/>
        <v>1.0806264869218056</v>
      </c>
    </row>
    <row r="236" spans="2:88" x14ac:dyDescent="0.15">
      <c r="B236" s="1" t="s">
        <v>939</v>
      </c>
      <c r="C236" s="4" t="s">
        <v>645</v>
      </c>
      <c r="D236" s="4" t="s">
        <v>470</v>
      </c>
      <c r="E236" s="4" t="s">
        <v>646</v>
      </c>
      <c r="F236" s="17" t="s">
        <v>722</v>
      </c>
      <c r="G236" s="4" t="s">
        <v>45</v>
      </c>
      <c r="H236" s="4" t="s">
        <v>49</v>
      </c>
      <c r="I236" s="4">
        <v>176.29</v>
      </c>
      <c r="J236" s="4">
        <v>186.37</v>
      </c>
      <c r="K236" s="4">
        <v>175.03</v>
      </c>
      <c r="L236" s="4"/>
      <c r="M236" s="4"/>
      <c r="N236" s="4"/>
      <c r="O236" s="4"/>
      <c r="P236" s="4">
        <v>82.19</v>
      </c>
      <c r="Q236" s="4">
        <v>66.2</v>
      </c>
      <c r="R236" s="4">
        <v>56.56</v>
      </c>
      <c r="S236" s="4">
        <v>89.94</v>
      </c>
      <c r="T236" s="4">
        <v>33.840000000000003</v>
      </c>
      <c r="U236" s="4">
        <v>17.829999999999998</v>
      </c>
      <c r="V236" s="4">
        <v>33.07</v>
      </c>
      <c r="W236" s="4">
        <v>16.37</v>
      </c>
      <c r="X236" s="4">
        <v>39.299999999999997</v>
      </c>
      <c r="Y236" s="4">
        <v>14.99</v>
      </c>
      <c r="Z236" s="4">
        <v>52.44</v>
      </c>
      <c r="AA236" s="4">
        <v>11.99</v>
      </c>
      <c r="AB236" s="4">
        <v>130.69999999999999</v>
      </c>
      <c r="AC236" s="4">
        <v>110.21</v>
      </c>
      <c r="AD236" s="4">
        <v>88.4</v>
      </c>
      <c r="AE236" s="4">
        <v>63.46</v>
      </c>
      <c r="AF236" s="4">
        <v>37.15</v>
      </c>
      <c r="AG236" s="4">
        <v>51.23</v>
      </c>
      <c r="AH236" s="4">
        <v>65.16</v>
      </c>
      <c r="AI236" s="4">
        <v>74.88</v>
      </c>
      <c r="AJ236" s="4">
        <v>169.65</v>
      </c>
      <c r="AK236" s="4">
        <v>25.87</v>
      </c>
      <c r="AL236" s="4">
        <v>10.55</v>
      </c>
      <c r="AM236" s="4"/>
      <c r="AN236" s="4"/>
      <c r="AO236" s="4"/>
      <c r="AP236" s="4"/>
      <c r="AQ236" s="4">
        <v>9.85</v>
      </c>
      <c r="AR236" s="4"/>
      <c r="AS236" s="4"/>
      <c r="AT236" s="4"/>
      <c r="AU236" s="4"/>
      <c r="AX236" s="3">
        <f t="shared" si="118"/>
        <v>2.2462276777673149</v>
      </c>
      <c r="AY236" s="3">
        <f t="shared" si="119"/>
        <v>2.2703760052120221</v>
      </c>
      <c r="AZ236" s="3">
        <f t="shared" si="120"/>
        <v>2.2431124927881658</v>
      </c>
      <c r="BA236" s="3" t="e">
        <f t="shared" si="121"/>
        <v>#NUM!</v>
      </c>
      <c r="BB236" s="3" t="e">
        <f t="shared" si="122"/>
        <v>#NUM!</v>
      </c>
      <c r="BC236" s="3" t="e">
        <f t="shared" si="123"/>
        <v>#NUM!</v>
      </c>
      <c r="BD236" s="3" t="e">
        <f t="shared" si="124"/>
        <v>#NUM!</v>
      </c>
      <c r="BE236" s="3">
        <f t="shared" si="125"/>
        <v>1.9148189804474731</v>
      </c>
      <c r="BF236" s="3">
        <f t="shared" si="126"/>
        <v>1.8208579894396999</v>
      </c>
      <c r="BG236" s="3">
        <f t="shared" si="127"/>
        <v>1.7525094007888431</v>
      </c>
      <c r="BH236" s="3">
        <f t="shared" si="128"/>
        <v>1.9539528832319231</v>
      </c>
      <c r="BI236" s="3">
        <f t="shared" si="129"/>
        <v>1.529430354366986</v>
      </c>
      <c r="BJ236" s="3">
        <f t="shared" si="130"/>
        <v>1.2511513431753545</v>
      </c>
      <c r="BK236" s="3">
        <f t="shared" si="131"/>
        <v>1.5194341949137029</v>
      </c>
      <c r="BL236" s="3">
        <f t="shared" si="132"/>
        <v>1.2140486794119414</v>
      </c>
      <c r="BM236" s="3">
        <f t="shared" si="133"/>
        <v>1.5943925503754266</v>
      </c>
      <c r="BN236" s="3">
        <f t="shared" si="134"/>
        <v>1.1758016328482794</v>
      </c>
      <c r="BO236" s="3">
        <f t="shared" si="135"/>
        <v>1.7196626830180466</v>
      </c>
      <c r="BP236" s="3">
        <f t="shared" si="136"/>
        <v>1.0788191830988487</v>
      </c>
      <c r="BQ236" s="3">
        <f t="shared" si="137"/>
        <v>2.1162755875805441</v>
      </c>
      <c r="BR236" s="3">
        <f t="shared" si="138"/>
        <v>2.0422210023903817</v>
      </c>
      <c r="BS236" s="3">
        <f t="shared" si="139"/>
        <v>1.9464522650130731</v>
      </c>
      <c r="BT236" s="3">
        <f t="shared" si="140"/>
        <v>1.8025000677643934</v>
      </c>
      <c r="BU236" s="3">
        <f t="shared" si="141"/>
        <v>1.569958818096594</v>
      </c>
      <c r="BV236" s="3">
        <f t="shared" si="142"/>
        <v>1.7095243558763411</v>
      </c>
      <c r="BW236" s="3">
        <f t="shared" si="143"/>
        <v>1.8139810756364718</v>
      </c>
      <c r="BX236" s="3">
        <f t="shared" si="144"/>
        <v>1.8743658357300488</v>
      </c>
      <c r="BY236" s="3">
        <f t="shared" si="145"/>
        <v>2.2295538639811365</v>
      </c>
      <c r="BZ236" s="3">
        <f t="shared" si="146"/>
        <v>1.4127964287165435</v>
      </c>
      <c r="CA236" s="3">
        <f t="shared" si="147"/>
        <v>1.0232524596337116</v>
      </c>
      <c r="CB236" s="3" t="e">
        <f t="shared" si="148"/>
        <v>#NUM!</v>
      </c>
      <c r="CC236" s="3" t="e">
        <f t="shared" si="149"/>
        <v>#NUM!</v>
      </c>
      <c r="CD236" s="3" t="e">
        <f t="shared" si="150"/>
        <v>#NUM!</v>
      </c>
      <c r="CE236" s="3" t="e">
        <f t="shared" si="151"/>
        <v>#NUM!</v>
      </c>
      <c r="CF236" s="3">
        <f t="shared" si="152"/>
        <v>0.99343623049761176</v>
      </c>
      <c r="CG236" s="3" t="e">
        <f t="shared" si="153"/>
        <v>#NUM!</v>
      </c>
      <c r="CH236" s="3" t="e">
        <f t="shared" si="154"/>
        <v>#NUM!</v>
      </c>
      <c r="CI236" s="3" t="e">
        <f t="shared" si="155"/>
        <v>#NUM!</v>
      </c>
      <c r="CJ236" s="3" t="e">
        <f t="shared" si="156"/>
        <v>#NUM!</v>
      </c>
    </row>
    <row r="237" spans="2:88" x14ac:dyDescent="0.15">
      <c r="B237" s="1" t="s">
        <v>939</v>
      </c>
      <c r="C237" s="4" t="s">
        <v>648</v>
      </c>
      <c r="D237" s="4" t="s">
        <v>470</v>
      </c>
      <c r="E237" s="4" t="s">
        <v>649</v>
      </c>
      <c r="F237" s="17" t="s">
        <v>722</v>
      </c>
      <c r="G237" s="4" t="s">
        <v>90</v>
      </c>
      <c r="H237" s="4" t="s">
        <v>49</v>
      </c>
      <c r="I237" s="4">
        <v>183.3</v>
      </c>
      <c r="J237" s="4">
        <v>191.48</v>
      </c>
      <c r="K237" s="4">
        <v>180.77</v>
      </c>
      <c r="L237" s="4">
        <v>158.68</v>
      </c>
      <c r="M237" s="4">
        <v>154.97</v>
      </c>
      <c r="N237" s="4">
        <v>166.46</v>
      </c>
      <c r="O237" s="4">
        <v>92.19</v>
      </c>
      <c r="P237" s="4">
        <v>82.1</v>
      </c>
      <c r="Q237" s="4">
        <v>66.78</v>
      </c>
      <c r="R237" s="4">
        <v>56.12</v>
      </c>
      <c r="S237" s="4">
        <v>87.63</v>
      </c>
      <c r="T237" s="4">
        <v>32.200000000000003</v>
      </c>
      <c r="U237" s="4">
        <v>17.41</v>
      </c>
      <c r="V237" s="4">
        <v>32.57</v>
      </c>
      <c r="W237" s="4">
        <v>15.84</v>
      </c>
      <c r="X237" s="4">
        <v>37.340000000000003</v>
      </c>
      <c r="Y237" s="4">
        <v>13.37</v>
      </c>
      <c r="Z237" s="4">
        <v>48.87</v>
      </c>
      <c r="AA237" s="4">
        <v>10.7</v>
      </c>
      <c r="AB237" s="4">
        <v>132.91</v>
      </c>
      <c r="AC237" s="4">
        <v>112.76</v>
      </c>
      <c r="AD237" s="4">
        <v>92.46</v>
      </c>
      <c r="AE237" s="4">
        <v>66.14</v>
      </c>
      <c r="AF237" s="4">
        <v>35.409999999999997</v>
      </c>
      <c r="AG237" s="4">
        <v>52.56</v>
      </c>
      <c r="AH237" s="4">
        <v>66.760000000000005</v>
      </c>
      <c r="AI237" s="4">
        <v>78.569999999999993</v>
      </c>
      <c r="AJ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>
        <v>11.5</v>
      </c>
      <c r="AX237" s="3">
        <f t="shared" si="118"/>
        <v>2.2631624649622166</v>
      </c>
      <c r="AY237" s="3">
        <f t="shared" si="119"/>
        <v>2.2821234188099111</v>
      </c>
      <c r="AZ237" s="3">
        <f t="shared" si="120"/>
        <v>2.2571263580225924</v>
      </c>
      <c r="BA237" s="3">
        <f t="shared" si="121"/>
        <v>2.2005221918021127</v>
      </c>
      <c r="BB237" s="3">
        <f t="shared" si="122"/>
        <v>2.1902476330381964</v>
      </c>
      <c r="BC237" s="3">
        <f t="shared" si="123"/>
        <v>2.2213098902969297</v>
      </c>
      <c r="BD237" s="3">
        <f t="shared" si="124"/>
        <v>1.9646838149760406</v>
      </c>
      <c r="BE237" s="3">
        <f t="shared" si="125"/>
        <v>1.9143431571194407</v>
      </c>
      <c r="BF237" s="3">
        <f t="shared" si="126"/>
        <v>1.8246464147183519</v>
      </c>
      <c r="BG237" s="3">
        <f t="shared" si="127"/>
        <v>1.7491176623563223</v>
      </c>
      <c r="BH237" s="3">
        <f t="shared" si="128"/>
        <v>1.9426528116932122</v>
      </c>
      <c r="BI237" s="3">
        <f t="shared" si="129"/>
        <v>1.507855871695831</v>
      </c>
      <c r="BJ237" s="3">
        <f t="shared" si="130"/>
        <v>1.2407987711173312</v>
      </c>
      <c r="BK237" s="3">
        <f t="shared" si="131"/>
        <v>1.5128177585648732</v>
      </c>
      <c r="BL237" s="3">
        <f t="shared" si="132"/>
        <v>1.1997551772534747</v>
      </c>
      <c r="BM237" s="3">
        <f t="shared" si="133"/>
        <v>1.5721743136130595</v>
      </c>
      <c r="BN237" s="3">
        <f t="shared" si="134"/>
        <v>1.1261314072619844</v>
      </c>
      <c r="BO237" s="3">
        <f t="shared" si="135"/>
        <v>1.6890423390281717</v>
      </c>
      <c r="BP237" s="3">
        <f t="shared" si="136"/>
        <v>1.0293837776852097</v>
      </c>
      <c r="BQ237" s="3">
        <f t="shared" si="137"/>
        <v>2.1235576580039495</v>
      </c>
      <c r="BR237" s="3">
        <f t="shared" si="138"/>
        <v>2.0521550671995645</v>
      </c>
      <c r="BS237" s="3">
        <f t="shared" si="139"/>
        <v>1.9659538891020629</v>
      </c>
      <c r="BT237" s="3">
        <f t="shared" si="140"/>
        <v>1.8204641905776842</v>
      </c>
      <c r="BU237" s="3">
        <f t="shared" si="141"/>
        <v>1.549125926758111</v>
      </c>
      <c r="BV237" s="3">
        <f t="shared" si="142"/>
        <v>1.7206553565517244</v>
      </c>
      <c r="BW237" s="3">
        <f t="shared" si="143"/>
        <v>1.8245163280072092</v>
      </c>
      <c r="BX237" s="3">
        <f t="shared" si="144"/>
        <v>1.8952567531448945</v>
      </c>
      <c r="BY237" s="3" t="e">
        <f t="shared" si="145"/>
        <v>#NUM!</v>
      </c>
      <c r="BZ237" s="3" t="e">
        <f t="shared" si="146"/>
        <v>#NUM!</v>
      </c>
      <c r="CA237" s="3" t="e">
        <f t="shared" si="147"/>
        <v>#NUM!</v>
      </c>
      <c r="CB237" s="3" t="e">
        <f t="shared" si="148"/>
        <v>#NUM!</v>
      </c>
      <c r="CC237" s="3" t="e">
        <f t="shared" si="149"/>
        <v>#NUM!</v>
      </c>
      <c r="CD237" s="3" t="e">
        <f t="shared" si="150"/>
        <v>#NUM!</v>
      </c>
      <c r="CE237" s="3" t="e">
        <f t="shared" si="151"/>
        <v>#NUM!</v>
      </c>
      <c r="CF237" s="3" t="e">
        <f t="shared" si="152"/>
        <v>#NUM!</v>
      </c>
      <c r="CG237" s="3" t="e">
        <f t="shared" si="153"/>
        <v>#NUM!</v>
      </c>
      <c r="CH237" s="3" t="e">
        <f t="shared" si="154"/>
        <v>#NUM!</v>
      </c>
      <c r="CI237" s="3" t="e">
        <f t="shared" si="155"/>
        <v>#NUM!</v>
      </c>
      <c r="CJ237" s="3">
        <f t="shared" si="156"/>
        <v>1.0606978403536116</v>
      </c>
    </row>
    <row r="238" spans="2:88" x14ac:dyDescent="0.15">
      <c r="B238" s="1" t="s">
        <v>939</v>
      </c>
      <c r="C238" s="4" t="s">
        <v>651</v>
      </c>
      <c r="D238" s="4" t="s">
        <v>470</v>
      </c>
      <c r="E238" s="4" t="s">
        <v>652</v>
      </c>
      <c r="F238" s="17" t="s">
        <v>722</v>
      </c>
      <c r="G238" s="4" t="s">
        <v>90</v>
      </c>
      <c r="H238" s="4" t="s">
        <v>53</v>
      </c>
      <c r="I238" s="4">
        <v>171.51</v>
      </c>
      <c r="J238" s="4">
        <v>179.6</v>
      </c>
      <c r="K238" s="4">
        <v>168.85</v>
      </c>
      <c r="L238" s="4">
        <v>148.81</v>
      </c>
      <c r="M238" s="4">
        <v>145.09</v>
      </c>
      <c r="N238" s="4">
        <v>156.16999999999999</v>
      </c>
      <c r="O238" s="4">
        <v>86.36</v>
      </c>
      <c r="P238" s="4">
        <v>78.12</v>
      </c>
      <c r="Q238" s="4">
        <v>63.53</v>
      </c>
      <c r="R238" s="4">
        <v>51.59</v>
      </c>
      <c r="S238" s="4">
        <v>83.23</v>
      </c>
      <c r="T238" s="4">
        <v>32.119999999999997</v>
      </c>
      <c r="U238" s="4">
        <v>16.920000000000002</v>
      </c>
      <c r="V238" s="4">
        <v>32.090000000000003</v>
      </c>
      <c r="W238" s="4">
        <v>15.47</v>
      </c>
      <c r="X238" s="4">
        <v>38.590000000000003</v>
      </c>
      <c r="Y238" s="4">
        <v>13.65</v>
      </c>
      <c r="Z238" s="4">
        <v>50.9</v>
      </c>
      <c r="AA238" s="4">
        <v>11.42</v>
      </c>
      <c r="AB238" s="4">
        <v>125.71</v>
      </c>
      <c r="AC238" s="4">
        <v>106.26</v>
      </c>
      <c r="AD238" s="4">
        <v>86.9</v>
      </c>
      <c r="AE238" s="4">
        <v>61.16</v>
      </c>
      <c r="AF238" s="4">
        <v>34.72</v>
      </c>
      <c r="AG238" s="4">
        <v>47.8</v>
      </c>
      <c r="AH238" s="4">
        <v>63.5</v>
      </c>
      <c r="AI238" s="4">
        <v>73.739999999999995</v>
      </c>
      <c r="AJ238" s="4"/>
      <c r="AK238" s="4">
        <v>26.25</v>
      </c>
      <c r="AL238" s="4">
        <v>10.86</v>
      </c>
      <c r="AM238" s="4"/>
      <c r="AN238" s="4"/>
      <c r="AO238" s="4">
        <v>12.19</v>
      </c>
      <c r="AP238" s="4"/>
      <c r="AQ238" s="4">
        <v>8.75</v>
      </c>
      <c r="AR238" s="4">
        <v>20.16</v>
      </c>
      <c r="AS238" s="4">
        <v>13.58</v>
      </c>
      <c r="AT238" s="4">
        <v>19.88</v>
      </c>
      <c r="AU238" s="4">
        <v>11.55</v>
      </c>
      <c r="AX238" s="3">
        <f t="shared" si="118"/>
        <v>2.2342894469339352</v>
      </c>
      <c r="AY238" s="3">
        <f t="shared" si="119"/>
        <v>2.2543063323312857</v>
      </c>
      <c r="AZ238" s="3">
        <f t="shared" si="120"/>
        <v>2.2275010649714302</v>
      </c>
      <c r="BA238" s="3">
        <f t="shared" si="121"/>
        <v>2.1726321166862932</v>
      </c>
      <c r="BB238" s="3">
        <f t="shared" si="122"/>
        <v>2.1616374807045902</v>
      </c>
      <c r="BC238" s="3">
        <f t="shared" si="123"/>
        <v>2.1935976102980947</v>
      </c>
      <c r="BD238" s="3">
        <f t="shared" si="124"/>
        <v>1.9363126336621932</v>
      </c>
      <c r="BE238" s="3">
        <f t="shared" si="125"/>
        <v>1.8927622346158168</v>
      </c>
      <c r="BF238" s="3">
        <f t="shared" si="126"/>
        <v>1.8029788553352619</v>
      </c>
      <c r="BG238" s="3">
        <f t="shared" si="127"/>
        <v>1.7125655278733083</v>
      </c>
      <c r="BH238" s="3">
        <f t="shared" si="128"/>
        <v>1.9202798946329485</v>
      </c>
      <c r="BI238" s="3">
        <f t="shared" si="129"/>
        <v>1.5067755366066433</v>
      </c>
      <c r="BJ238" s="3">
        <f t="shared" si="130"/>
        <v>1.2284003587030048</v>
      </c>
      <c r="BK238" s="3">
        <f t="shared" si="131"/>
        <v>1.5063697170955042</v>
      </c>
      <c r="BL238" s="3">
        <f t="shared" si="132"/>
        <v>1.1894903136993675</v>
      </c>
      <c r="BM238" s="3">
        <f t="shared" si="133"/>
        <v>1.5864747785713966</v>
      </c>
      <c r="BN238" s="3">
        <f t="shared" si="134"/>
        <v>1.1351326513767748</v>
      </c>
      <c r="BO238" s="3">
        <f t="shared" si="135"/>
        <v>1.7067177823367587</v>
      </c>
      <c r="BP238" s="3">
        <f t="shared" si="136"/>
        <v>1.0576661039098292</v>
      </c>
      <c r="BQ238" s="3">
        <f t="shared" si="137"/>
        <v>2.0993698263898386</v>
      </c>
      <c r="BR238" s="3">
        <f t="shared" si="138"/>
        <v>2.0263698115737183</v>
      </c>
      <c r="BS238" s="3">
        <f t="shared" si="139"/>
        <v>1.9390197764486665</v>
      </c>
      <c r="BT238" s="3">
        <f t="shared" si="140"/>
        <v>1.7864674767402824</v>
      </c>
      <c r="BU238" s="3">
        <f t="shared" si="141"/>
        <v>1.5405797165044544</v>
      </c>
      <c r="BV238" s="3">
        <f t="shared" si="142"/>
        <v>1.6794278966121188</v>
      </c>
      <c r="BW238" s="3">
        <f t="shared" si="143"/>
        <v>1.8027737252919758</v>
      </c>
      <c r="BX238" s="3">
        <f t="shared" si="144"/>
        <v>1.8677031332700977</v>
      </c>
      <c r="BY238" s="3" t="e">
        <f t="shared" si="145"/>
        <v>#NUM!</v>
      </c>
      <c r="BZ238" s="3">
        <f t="shared" si="146"/>
        <v>1.4191293077419758</v>
      </c>
      <c r="CA238" s="3">
        <f t="shared" si="147"/>
        <v>1.0358298252528282</v>
      </c>
      <c r="CB238" s="3" t="e">
        <f t="shared" si="148"/>
        <v>#NUM!</v>
      </c>
      <c r="CC238" s="3" t="e">
        <f t="shared" si="149"/>
        <v>#NUM!</v>
      </c>
      <c r="CD238" s="3">
        <f t="shared" si="150"/>
        <v>1.086003705618382</v>
      </c>
      <c r="CE238" s="3" t="e">
        <f t="shared" si="151"/>
        <v>#NUM!</v>
      </c>
      <c r="CF238" s="3">
        <f t="shared" si="152"/>
        <v>0.94200805302231327</v>
      </c>
      <c r="CG238" s="3">
        <f t="shared" si="153"/>
        <v>1.3044905277734877</v>
      </c>
      <c r="CH238" s="3">
        <f t="shared" si="154"/>
        <v>1.1328997699444829</v>
      </c>
      <c r="CI238" s="3">
        <f t="shared" si="155"/>
        <v>1.2984163800612945</v>
      </c>
      <c r="CJ238" s="3">
        <f t="shared" si="156"/>
        <v>1.0625819842281632</v>
      </c>
    </row>
    <row r="239" spans="2:88" x14ac:dyDescent="0.15">
      <c r="B239" s="1" t="s">
        <v>939</v>
      </c>
      <c r="C239" s="3" t="s">
        <v>482</v>
      </c>
      <c r="D239" s="3" t="s">
        <v>152</v>
      </c>
      <c r="E239" s="3" t="s">
        <v>483</v>
      </c>
      <c r="F239" s="14" t="s">
        <v>719</v>
      </c>
      <c r="G239" s="3" t="s">
        <v>39</v>
      </c>
      <c r="H239" s="3" t="s">
        <v>40</v>
      </c>
      <c r="I239" s="4">
        <v>183.47</v>
      </c>
      <c r="J239" s="4">
        <v>193.59</v>
      </c>
      <c r="K239" s="4">
        <v>180.69</v>
      </c>
      <c r="L239" s="4">
        <v>160.19</v>
      </c>
      <c r="M239" s="4">
        <v>156.81</v>
      </c>
      <c r="N239" s="4">
        <v>168.79</v>
      </c>
      <c r="O239" s="4">
        <v>93.96</v>
      </c>
      <c r="P239" s="4"/>
      <c r="Q239" s="4">
        <v>70.53</v>
      </c>
      <c r="R239" s="4">
        <v>55.84</v>
      </c>
      <c r="S239" s="4">
        <v>89.5</v>
      </c>
      <c r="T239" s="4">
        <v>34.19</v>
      </c>
      <c r="U239" s="4"/>
      <c r="V239" s="4"/>
      <c r="W239" s="4"/>
      <c r="X239" s="4"/>
      <c r="Y239" s="4"/>
      <c r="Z239" s="4">
        <v>55.75</v>
      </c>
      <c r="AA239" s="4"/>
      <c r="AB239" s="4"/>
      <c r="AC239" s="4"/>
      <c r="AD239" s="4"/>
      <c r="AE239" s="4"/>
      <c r="AF239" s="4">
        <v>38.03</v>
      </c>
      <c r="AG239" s="4">
        <v>53.37</v>
      </c>
      <c r="AH239" s="4">
        <v>75.849999999999994</v>
      </c>
      <c r="AI239" s="4">
        <v>79.709999999999994</v>
      </c>
      <c r="AJ239" s="4">
        <v>176.95</v>
      </c>
      <c r="AK239" s="4">
        <v>30.01</v>
      </c>
      <c r="AL239" s="4">
        <v>11.49</v>
      </c>
      <c r="AM239" s="4"/>
      <c r="AN239" s="4">
        <v>15.38</v>
      </c>
      <c r="AO239" s="4">
        <v>12.33</v>
      </c>
      <c r="AP239" s="4">
        <v>15.58</v>
      </c>
      <c r="AQ239" s="4">
        <v>11.41</v>
      </c>
      <c r="AR239" s="4">
        <v>21.46</v>
      </c>
      <c r="AS239" s="4">
        <v>15.54</v>
      </c>
      <c r="AT239" s="4">
        <v>22.1</v>
      </c>
      <c r="AU239" s="4">
        <v>13.35</v>
      </c>
      <c r="AX239" s="3">
        <f t="shared" si="118"/>
        <v>2.2635650609608571</v>
      </c>
      <c r="AY239" s="3">
        <f t="shared" si="119"/>
        <v>2.2868829198267875</v>
      </c>
      <c r="AZ239" s="3">
        <f t="shared" si="120"/>
        <v>2.2569341178902427</v>
      </c>
      <c r="BA239" s="3">
        <f t="shared" si="121"/>
        <v>2.2046354013838476</v>
      </c>
      <c r="BB239" s="3">
        <f t="shared" si="122"/>
        <v>2.195373754817413</v>
      </c>
      <c r="BC239" s="3">
        <f t="shared" si="123"/>
        <v>2.2273467131814262</v>
      </c>
      <c r="BD239" s="3">
        <f t="shared" si="124"/>
        <v>1.9729430081055681</v>
      </c>
      <c r="BE239" s="3" t="e">
        <f t="shared" si="125"/>
        <v>#NUM!</v>
      </c>
      <c r="BF239" s="3">
        <f t="shared" si="126"/>
        <v>1.8483738838446018</v>
      </c>
      <c r="BG239" s="3">
        <f t="shared" si="127"/>
        <v>1.7469454096151047</v>
      </c>
      <c r="BH239" s="3">
        <f t="shared" si="128"/>
        <v>1.9518230353159121</v>
      </c>
      <c r="BI239" s="3">
        <f t="shared" si="129"/>
        <v>1.5338991007965945</v>
      </c>
      <c r="BJ239" s="3" t="e">
        <f t="shared" si="130"/>
        <v>#NUM!</v>
      </c>
      <c r="BK239" s="3" t="e">
        <f t="shared" si="131"/>
        <v>#NUM!</v>
      </c>
      <c r="BL239" s="3" t="e">
        <f t="shared" si="132"/>
        <v>#NUM!</v>
      </c>
      <c r="BM239" s="3" t="e">
        <f t="shared" si="133"/>
        <v>#NUM!</v>
      </c>
      <c r="BN239" s="3" t="e">
        <f t="shared" si="134"/>
        <v>#NUM!</v>
      </c>
      <c r="BO239" s="3">
        <f t="shared" si="135"/>
        <v>1.7462448717201984</v>
      </c>
      <c r="BP239" s="3" t="e">
        <f t="shared" si="136"/>
        <v>#NUM!</v>
      </c>
      <c r="BQ239" s="3" t="e">
        <f t="shared" si="137"/>
        <v>#NUM!</v>
      </c>
      <c r="BR239" s="3" t="e">
        <f t="shared" si="138"/>
        <v>#NUM!</v>
      </c>
      <c r="BS239" s="3" t="e">
        <f t="shared" si="139"/>
        <v>#NUM!</v>
      </c>
      <c r="BT239" s="3" t="e">
        <f t="shared" si="140"/>
        <v>#NUM!</v>
      </c>
      <c r="BU239" s="3">
        <f t="shared" si="141"/>
        <v>1.5801263254115825</v>
      </c>
      <c r="BV239" s="3">
        <f t="shared" si="142"/>
        <v>1.7272972028035876</v>
      </c>
      <c r="BW239" s="3">
        <f t="shared" si="143"/>
        <v>1.8799555851227492</v>
      </c>
      <c r="BX239" s="3">
        <f t="shared" si="144"/>
        <v>1.90151280912994</v>
      </c>
      <c r="BY239" s="3">
        <f t="shared" si="145"/>
        <v>2.2478505669735336</v>
      </c>
      <c r="BZ239" s="3">
        <f t="shared" si="146"/>
        <v>1.4772659954248526</v>
      </c>
      <c r="CA239" s="3">
        <f t="shared" si="147"/>
        <v>1.0603200286882852</v>
      </c>
      <c r="CB239" s="3" t="e">
        <f t="shared" si="148"/>
        <v>#NUM!</v>
      </c>
      <c r="CC239" s="3">
        <f t="shared" si="149"/>
        <v>1.1869563354654122</v>
      </c>
      <c r="CD239" s="3">
        <f t="shared" si="150"/>
        <v>1.0909630765957317</v>
      </c>
      <c r="CE239" s="3">
        <f t="shared" si="151"/>
        <v>1.1925674533365456</v>
      </c>
      <c r="CF239" s="3">
        <f t="shared" si="152"/>
        <v>1.0572856444182146</v>
      </c>
      <c r="CG239" s="3">
        <f t="shared" si="153"/>
        <v>1.3316297176299323</v>
      </c>
      <c r="CH239" s="3">
        <f t="shared" si="154"/>
        <v>1.1914510144648955</v>
      </c>
      <c r="CI239" s="3">
        <f t="shared" si="155"/>
        <v>1.3443922736851108</v>
      </c>
      <c r="CJ239" s="3">
        <f t="shared" si="156"/>
        <v>1.1254812657005939</v>
      </c>
    </row>
    <row r="240" spans="2:88" x14ac:dyDescent="0.15">
      <c r="B240" s="1" t="s">
        <v>939</v>
      </c>
      <c r="C240" s="1" t="s">
        <v>488</v>
      </c>
      <c r="D240" s="1" t="s">
        <v>152</v>
      </c>
      <c r="E240" s="3" t="s">
        <v>486</v>
      </c>
      <c r="F240" s="14" t="s">
        <v>719</v>
      </c>
      <c r="G240" s="1" t="s">
        <v>45</v>
      </c>
      <c r="H240" s="1" t="s">
        <v>59</v>
      </c>
      <c r="I240" s="4">
        <v>177.9</v>
      </c>
      <c r="J240" s="4">
        <v>187.79</v>
      </c>
      <c r="K240" s="4">
        <v>178.15</v>
      </c>
      <c r="L240" s="4">
        <v>154.30000000000001</v>
      </c>
      <c r="M240" s="4">
        <v>152.4</v>
      </c>
      <c r="N240" s="4">
        <v>162</v>
      </c>
      <c r="O240" s="4">
        <v>93.1</v>
      </c>
      <c r="P240" s="4">
        <v>83.33</v>
      </c>
      <c r="Q240" s="4">
        <v>69.36</v>
      </c>
      <c r="R240" s="4">
        <v>54.58</v>
      </c>
      <c r="S240" s="4">
        <v>86.14</v>
      </c>
      <c r="T240" s="4">
        <v>33</v>
      </c>
      <c r="U240" s="4">
        <v>17.09</v>
      </c>
      <c r="V240" s="4">
        <v>32.11</v>
      </c>
      <c r="W240" s="4">
        <v>16.170000000000002</v>
      </c>
      <c r="X240" s="4">
        <v>38.43</v>
      </c>
      <c r="Y240" s="4">
        <v>13.63</v>
      </c>
      <c r="Z240" s="4">
        <v>48.34</v>
      </c>
      <c r="AA240" s="4">
        <v>12.83</v>
      </c>
      <c r="AB240" s="4">
        <v>130.28</v>
      </c>
      <c r="AC240" s="4">
        <v>112.45</v>
      </c>
      <c r="AD240" s="4">
        <v>90.04</v>
      </c>
      <c r="AE240" s="4">
        <v>61.12</v>
      </c>
      <c r="AF240" s="4">
        <v>34.770000000000003</v>
      </c>
      <c r="AG240" s="4">
        <v>51.39</v>
      </c>
      <c r="AH240" s="4">
        <v>65.819999999999993</v>
      </c>
      <c r="AI240" s="4">
        <v>75.540000000000006</v>
      </c>
      <c r="AJ240" s="4">
        <v>173.56</v>
      </c>
      <c r="AK240" s="4">
        <v>30.83</v>
      </c>
      <c r="AL240" s="4">
        <v>12.02</v>
      </c>
      <c r="AM240" s="4"/>
      <c r="AN240" s="4">
        <v>14.22</v>
      </c>
      <c r="AO240" s="4">
        <v>13.38</v>
      </c>
      <c r="AP240" s="4">
        <v>15.18</v>
      </c>
      <c r="AQ240" s="4">
        <v>10.49</v>
      </c>
      <c r="AR240" s="4">
        <v>21.51</v>
      </c>
      <c r="AS240" s="4">
        <v>13.94</v>
      </c>
      <c r="AT240" s="4">
        <v>22.01</v>
      </c>
      <c r="AU240" s="4">
        <v>12.79</v>
      </c>
      <c r="AX240" s="3">
        <f t="shared" si="118"/>
        <v>2.2501759480839252</v>
      </c>
      <c r="AY240" s="3">
        <f t="shared" si="119"/>
        <v>2.2736724619426054</v>
      </c>
      <c r="AZ240" s="3">
        <f t="shared" si="120"/>
        <v>2.2507858266870344</v>
      </c>
      <c r="BA240" s="3">
        <f t="shared" si="121"/>
        <v>2.1883659260631485</v>
      </c>
      <c r="BB240" s="3">
        <f t="shared" si="122"/>
        <v>2.1829849670035819</v>
      </c>
      <c r="BC240" s="3">
        <f t="shared" si="123"/>
        <v>2.2095150145426308</v>
      </c>
      <c r="BD240" s="3">
        <f t="shared" si="124"/>
        <v>1.9689496809813425</v>
      </c>
      <c r="BE240" s="3">
        <f t="shared" si="125"/>
        <v>1.9208013818256542</v>
      </c>
      <c r="BF240" s="3">
        <f t="shared" si="126"/>
        <v>1.8411090844681539</v>
      </c>
      <c r="BG240" s="3">
        <f t="shared" si="127"/>
        <v>1.7370335313338776</v>
      </c>
      <c r="BH240" s="3">
        <f t="shared" si="128"/>
        <v>1.9352048674265814</v>
      </c>
      <c r="BI240" s="3">
        <f t="shared" si="129"/>
        <v>1.5185139398778875</v>
      </c>
      <c r="BJ240" s="3">
        <f t="shared" si="130"/>
        <v>1.2327420627207368</v>
      </c>
      <c r="BK240" s="3">
        <f t="shared" si="131"/>
        <v>1.5066403055665025</v>
      </c>
      <c r="BL240" s="3">
        <f t="shared" si="132"/>
        <v>1.2087100199064011</v>
      </c>
      <c r="BM240" s="3">
        <f t="shared" si="133"/>
        <v>1.5846703844643488</v>
      </c>
      <c r="BN240" s="3">
        <f t="shared" si="134"/>
        <v>1.1344958558346736</v>
      </c>
      <c r="BO240" s="3">
        <f t="shared" si="135"/>
        <v>1.6843066460716316</v>
      </c>
      <c r="BP240" s="3">
        <f t="shared" si="136"/>
        <v>1.1082266563749286</v>
      </c>
      <c r="BQ240" s="3">
        <f t="shared" si="137"/>
        <v>2.1148777498928357</v>
      </c>
      <c r="BR240" s="3">
        <f t="shared" si="138"/>
        <v>2.0509594597716512</v>
      </c>
      <c r="BS240" s="3">
        <f t="shared" si="139"/>
        <v>1.9544354863284823</v>
      </c>
      <c r="BT240" s="3">
        <f t="shared" si="140"/>
        <v>1.7861833455676335</v>
      </c>
      <c r="BU240" s="3">
        <f t="shared" si="141"/>
        <v>1.5412046906832584</v>
      </c>
      <c r="BV240" s="3">
        <f t="shared" si="142"/>
        <v>1.7108786176851729</v>
      </c>
      <c r="BW240" s="3">
        <f t="shared" si="143"/>
        <v>1.8183578779583547</v>
      </c>
      <c r="BX240" s="3">
        <f t="shared" si="144"/>
        <v>1.8781769804915063</v>
      </c>
      <c r="BY240" s="3">
        <f t="shared" si="145"/>
        <v>2.2394496414571745</v>
      </c>
      <c r="BZ240" s="3">
        <f t="shared" si="146"/>
        <v>1.4889735247265081</v>
      </c>
      <c r="CA240" s="3">
        <f t="shared" si="147"/>
        <v>1.0799044676667207</v>
      </c>
      <c r="CB240" s="3" t="e">
        <f t="shared" si="148"/>
        <v>#NUM!</v>
      </c>
      <c r="CC240" s="3">
        <f t="shared" si="149"/>
        <v>1.1528995963937476</v>
      </c>
      <c r="CD240" s="3">
        <f t="shared" si="150"/>
        <v>1.1264561134318043</v>
      </c>
      <c r="CE240" s="3">
        <f t="shared" si="151"/>
        <v>1.1812717715594616</v>
      </c>
      <c r="CF240" s="3">
        <f t="shared" si="152"/>
        <v>1.0207754881935578</v>
      </c>
      <c r="CG240" s="3">
        <f t="shared" si="153"/>
        <v>1.3326404103874625</v>
      </c>
      <c r="CH240" s="3">
        <f t="shared" si="154"/>
        <v>1.1442627737619906</v>
      </c>
      <c r="CI240" s="3">
        <f t="shared" si="155"/>
        <v>1.3426200425533481</v>
      </c>
      <c r="CJ240" s="3">
        <f t="shared" si="156"/>
        <v>1.106870544478654</v>
      </c>
    </row>
    <row r="241" spans="2:88" x14ac:dyDescent="0.15">
      <c r="B241" s="1" t="s">
        <v>939</v>
      </c>
      <c r="C241" s="3" t="s">
        <v>487</v>
      </c>
      <c r="D241" s="3" t="s">
        <v>152</v>
      </c>
      <c r="E241" s="3" t="s">
        <v>489</v>
      </c>
      <c r="F241" s="14" t="s">
        <v>719</v>
      </c>
      <c r="G241" s="3" t="s">
        <v>45</v>
      </c>
      <c r="H241" s="3" t="s">
        <v>40</v>
      </c>
      <c r="I241" s="4"/>
      <c r="J241" s="4">
        <v>189.71</v>
      </c>
      <c r="K241" s="4">
        <v>177.37</v>
      </c>
      <c r="L241" s="4">
        <v>156.87</v>
      </c>
      <c r="M241" s="4">
        <v>154.04</v>
      </c>
      <c r="N241" s="4">
        <v>165.82</v>
      </c>
      <c r="O241" s="4">
        <v>93.88</v>
      </c>
      <c r="P241" s="4">
        <v>80.739999999999995</v>
      </c>
      <c r="Q241" s="4">
        <v>67.489999999999995</v>
      </c>
      <c r="R241" s="4">
        <v>52.92</v>
      </c>
      <c r="S241" s="4">
        <v>84.93</v>
      </c>
      <c r="T241" s="4">
        <v>31.61</v>
      </c>
      <c r="U241" s="4">
        <v>19.059999999999999</v>
      </c>
      <c r="V241" s="4">
        <v>31.56</v>
      </c>
      <c r="W241" s="4">
        <v>17.27</v>
      </c>
      <c r="X241" s="4">
        <v>38.299999999999997</v>
      </c>
      <c r="Y241" s="4">
        <v>14.96</v>
      </c>
      <c r="Z241" s="4">
        <v>51.22</v>
      </c>
      <c r="AA241" s="4">
        <v>13.61</v>
      </c>
      <c r="AB241" s="4">
        <v>130.72999999999999</v>
      </c>
      <c r="AC241" s="4">
        <v>111.81</v>
      </c>
      <c r="AD241" s="4">
        <v>90.68</v>
      </c>
      <c r="AE241" s="4">
        <v>62.86</v>
      </c>
      <c r="AF241" s="4">
        <v>34.79</v>
      </c>
      <c r="AG241" s="4">
        <v>51.66</v>
      </c>
      <c r="AH241" s="4">
        <v>71.59</v>
      </c>
      <c r="AI241" s="4">
        <v>76.17</v>
      </c>
      <c r="AJ241" s="4">
        <v>174.99</v>
      </c>
      <c r="AK241" s="4">
        <v>28.76</v>
      </c>
      <c r="AL241" s="4">
        <v>11.95</v>
      </c>
      <c r="AM241" s="4"/>
      <c r="AN241" s="4">
        <v>14.26</v>
      </c>
      <c r="AO241" s="4">
        <v>12.7</v>
      </c>
      <c r="AP241" s="4">
        <v>13.55</v>
      </c>
      <c r="AQ241" s="4">
        <v>9.67</v>
      </c>
      <c r="AR241" s="4">
        <v>21.5</v>
      </c>
      <c r="AS241" s="4">
        <v>15.34</v>
      </c>
      <c r="AT241" s="4"/>
      <c r="AU241" s="4">
        <v>12.72</v>
      </c>
      <c r="AX241" s="3" t="e">
        <f t="shared" si="118"/>
        <v>#NUM!</v>
      </c>
      <c r="AY241" s="3">
        <f t="shared" si="119"/>
        <v>2.2780902240376046</v>
      </c>
      <c r="AZ241" s="3">
        <f t="shared" si="120"/>
        <v>2.2488801660242856</v>
      </c>
      <c r="BA241" s="3">
        <f t="shared" si="121"/>
        <v>2.195539896549318</v>
      </c>
      <c r="BB241" s="3">
        <f t="shared" si="122"/>
        <v>2.1876335099506936</v>
      </c>
      <c r="BC241" s="3">
        <f t="shared" si="123"/>
        <v>2.2196369108089633</v>
      </c>
      <c r="BD241" s="3">
        <f t="shared" si="124"/>
        <v>1.9725730809265549</v>
      </c>
      <c r="BE241" s="3">
        <f t="shared" si="125"/>
        <v>1.9070887450742955</v>
      </c>
      <c r="BF241" s="3">
        <f t="shared" si="126"/>
        <v>1.8292394281413891</v>
      </c>
      <c r="BG241" s="3">
        <f t="shared" si="127"/>
        <v>1.7236198355154633</v>
      </c>
      <c r="BH241" s="3">
        <f t="shared" si="128"/>
        <v>1.9290611240847655</v>
      </c>
      <c r="BI241" s="3">
        <f t="shared" si="129"/>
        <v>1.4998244958395797</v>
      </c>
      <c r="BJ241" s="3">
        <f t="shared" si="130"/>
        <v>1.2801228963023075</v>
      </c>
      <c r="BK241" s="3">
        <f t="shared" si="131"/>
        <v>1.4991369945373827</v>
      </c>
      <c r="BL241" s="3">
        <f t="shared" si="132"/>
        <v>1.2372923375674587</v>
      </c>
      <c r="BM241" s="3">
        <f t="shared" si="133"/>
        <v>1.5831987739686226</v>
      </c>
      <c r="BN241" s="3">
        <f t="shared" si="134"/>
        <v>1.1749315935284426</v>
      </c>
      <c r="BO241" s="3">
        <f t="shared" si="135"/>
        <v>1.7094395741324109</v>
      </c>
      <c r="BP241" s="3">
        <f t="shared" si="136"/>
        <v>1.1338581252033346</v>
      </c>
      <c r="BQ241" s="3">
        <f t="shared" si="137"/>
        <v>2.1163752611797051</v>
      </c>
      <c r="BR241" s="3">
        <f t="shared" si="138"/>
        <v>2.048480647473502</v>
      </c>
      <c r="BS241" s="3">
        <f t="shared" si="139"/>
        <v>1.9575115114544799</v>
      </c>
      <c r="BT241" s="3">
        <f t="shared" si="140"/>
        <v>1.7983743766815612</v>
      </c>
      <c r="BU241" s="3">
        <f t="shared" si="141"/>
        <v>1.5414544287475889</v>
      </c>
      <c r="BV241" s="3">
        <f t="shared" si="142"/>
        <v>1.7131544018372984</v>
      </c>
      <c r="BW241" s="3">
        <f t="shared" si="143"/>
        <v>1.8548523624178341</v>
      </c>
      <c r="BX241" s="3">
        <f t="shared" si="144"/>
        <v>1.8817839555933846</v>
      </c>
      <c r="BY241" s="3">
        <f t="shared" si="145"/>
        <v>2.243013231149678</v>
      </c>
      <c r="BZ241" s="3">
        <f t="shared" si="146"/>
        <v>1.458788881710845</v>
      </c>
      <c r="CA241" s="3">
        <f t="shared" si="147"/>
        <v>1.0773679052841565</v>
      </c>
      <c r="CB241" s="3" t="e">
        <f t="shared" si="148"/>
        <v>#NUM!</v>
      </c>
      <c r="CC241" s="3">
        <f t="shared" si="149"/>
        <v>1.1541195255158467</v>
      </c>
      <c r="CD241" s="3">
        <f t="shared" si="150"/>
        <v>1.1038037209559568</v>
      </c>
      <c r="CE241" s="3">
        <f t="shared" si="151"/>
        <v>1.1319392952104246</v>
      </c>
      <c r="CF241" s="3">
        <f t="shared" si="152"/>
        <v>0.98542647408300166</v>
      </c>
      <c r="CG241" s="3">
        <f t="shared" si="153"/>
        <v>1.3324384599156054</v>
      </c>
      <c r="CH241" s="3">
        <f t="shared" si="154"/>
        <v>1.1858253596129622</v>
      </c>
      <c r="CI241" s="3" t="e">
        <f t="shared" si="155"/>
        <v>#NUM!</v>
      </c>
      <c r="CJ241" s="3">
        <f t="shared" si="156"/>
        <v>1.1044871113123951</v>
      </c>
    </row>
    <row r="242" spans="2:88" x14ac:dyDescent="0.15">
      <c r="B242" s="1" t="s">
        <v>939</v>
      </c>
      <c r="C242" s="1" t="s">
        <v>151</v>
      </c>
      <c r="D242" s="1" t="s">
        <v>152</v>
      </c>
      <c r="E242" s="3" t="s">
        <v>153</v>
      </c>
      <c r="F242" s="14" t="s">
        <v>720</v>
      </c>
      <c r="G242" s="1" t="s">
        <v>45</v>
      </c>
      <c r="H242" s="1" t="s">
        <v>46</v>
      </c>
      <c r="I242" s="4">
        <v>195.14</v>
      </c>
      <c r="J242" s="4">
        <v>200.4</v>
      </c>
      <c r="K242" s="4">
        <v>185.92</v>
      </c>
      <c r="L242" s="4">
        <v>168.32</v>
      </c>
      <c r="M242" s="4">
        <v>160.6</v>
      </c>
      <c r="N242" s="4">
        <v>175.24</v>
      </c>
      <c r="O242" s="4">
        <v>95.8</v>
      </c>
      <c r="P242" s="4">
        <v>86.41</v>
      </c>
      <c r="Q242" s="4">
        <v>70.099999999999994</v>
      </c>
      <c r="R242" s="4">
        <v>56.78</v>
      </c>
      <c r="S242" s="4">
        <v>92.49</v>
      </c>
      <c r="T242" s="4">
        <v>36.549999999999997</v>
      </c>
      <c r="U242" s="4">
        <v>19.670000000000002</v>
      </c>
      <c r="V242" s="4">
        <v>39.28</v>
      </c>
      <c r="W242" s="4">
        <v>18.82</v>
      </c>
      <c r="X242" s="4">
        <v>44.46</v>
      </c>
      <c r="Y242" s="4">
        <v>17.12</v>
      </c>
      <c r="Z242" s="4">
        <v>55.76</v>
      </c>
      <c r="AA242" s="4">
        <v>13.76</v>
      </c>
      <c r="AB242" s="4">
        <v>140.26</v>
      </c>
      <c r="AC242" s="4">
        <v>120.5</v>
      </c>
      <c r="AD242" s="4">
        <v>99.96</v>
      </c>
      <c r="AE242" s="4">
        <v>69.64</v>
      </c>
      <c r="AF242" s="4">
        <v>36.049999999999997</v>
      </c>
      <c r="AG242" s="4">
        <v>55.55</v>
      </c>
      <c r="AH242" s="4">
        <v>77.010000000000005</v>
      </c>
      <c r="AI242" s="4">
        <v>85.9</v>
      </c>
      <c r="AJ242" s="4">
        <v>184.73</v>
      </c>
      <c r="AK242" s="4">
        <v>30.5</v>
      </c>
      <c r="AL242" s="4">
        <v>12.43</v>
      </c>
      <c r="AM242" s="4"/>
      <c r="AN242" s="4">
        <v>14.7</v>
      </c>
      <c r="AO242" s="4">
        <v>14.14</v>
      </c>
      <c r="AP242" s="4"/>
      <c r="AQ242" s="4">
        <v>11.16</v>
      </c>
      <c r="AR242" s="4">
        <v>20.93</v>
      </c>
      <c r="AS242" s="4">
        <v>15.54</v>
      </c>
      <c r="AT242" s="4">
        <v>21.61</v>
      </c>
      <c r="AU242" s="4">
        <v>13.12</v>
      </c>
      <c r="AX242" s="3">
        <f t="shared" si="118"/>
        <v>2.2903463006539324</v>
      </c>
      <c r="AY242" s="3">
        <f t="shared" si="119"/>
        <v>2.301897717195208</v>
      </c>
      <c r="AZ242" s="3">
        <f t="shared" si="120"/>
        <v>2.2693261107102365</v>
      </c>
      <c r="BA242" s="3">
        <f t="shared" si="121"/>
        <v>2.2261357224736451</v>
      </c>
      <c r="BB242" s="3">
        <f t="shared" si="122"/>
        <v>2.2057455409426621</v>
      </c>
      <c r="BC242" s="3">
        <f t="shared" si="123"/>
        <v>2.243633244506138</v>
      </c>
      <c r="BD242" s="3">
        <f t="shared" si="124"/>
        <v>1.9813655090785445</v>
      </c>
      <c r="BE242" s="3">
        <f t="shared" si="125"/>
        <v>1.9365640051352659</v>
      </c>
      <c r="BF242" s="3">
        <f t="shared" si="126"/>
        <v>1.8457180179666586</v>
      </c>
      <c r="BG242" s="3">
        <f t="shared" si="127"/>
        <v>1.7541953881898384</v>
      </c>
      <c r="BH242" s="3">
        <f t="shared" si="128"/>
        <v>1.9660947794461707</v>
      </c>
      <c r="BI242" s="3">
        <f t="shared" si="129"/>
        <v>1.5628873812938793</v>
      </c>
      <c r="BJ242" s="3">
        <f t="shared" si="130"/>
        <v>1.2938043599193367</v>
      </c>
      <c r="BK242" s="3">
        <f t="shared" si="131"/>
        <v>1.594171479114912</v>
      </c>
      <c r="BL242" s="3">
        <f t="shared" si="132"/>
        <v>1.2746196190912382</v>
      </c>
      <c r="BM242" s="3">
        <f t="shared" si="133"/>
        <v>1.6479694583629718</v>
      </c>
      <c r="BN242" s="3">
        <f t="shared" si="134"/>
        <v>1.2335037603411345</v>
      </c>
      <c r="BO242" s="3">
        <f t="shared" si="135"/>
        <v>1.7463227650899531</v>
      </c>
      <c r="BP242" s="3">
        <f t="shared" si="136"/>
        <v>1.1386184338994925</v>
      </c>
      <c r="BQ242" s="3">
        <f t="shared" si="137"/>
        <v>2.1469338345627635</v>
      </c>
      <c r="BR242" s="3">
        <f t="shared" si="138"/>
        <v>2.0809870469108871</v>
      </c>
      <c r="BS242" s="3">
        <f t="shared" si="139"/>
        <v>1.9998262474544124</v>
      </c>
      <c r="BT242" s="3">
        <f t="shared" si="140"/>
        <v>1.8428587624452937</v>
      </c>
      <c r="BU242" s="3">
        <f t="shared" si="141"/>
        <v>1.5569052690554479</v>
      </c>
      <c r="BV242" s="3">
        <f t="shared" si="142"/>
        <v>1.7446840632768863</v>
      </c>
      <c r="BW242" s="3">
        <f t="shared" si="143"/>
        <v>1.8865471233911058</v>
      </c>
      <c r="BX242" s="3">
        <f t="shared" si="144"/>
        <v>1.9339931638312424</v>
      </c>
      <c r="BY242" s="3">
        <f t="shared" si="145"/>
        <v>2.2665374302343064</v>
      </c>
      <c r="BZ242" s="3">
        <f t="shared" si="146"/>
        <v>1.4842998393467859</v>
      </c>
      <c r="CA242" s="3">
        <f t="shared" si="147"/>
        <v>1.0944711286416449</v>
      </c>
      <c r="CB242" s="3" t="e">
        <f t="shared" si="148"/>
        <v>#NUM!</v>
      </c>
      <c r="CC242" s="3">
        <f t="shared" si="149"/>
        <v>1.167317334748176</v>
      </c>
      <c r="CD242" s="3">
        <f t="shared" si="150"/>
        <v>1.1504494094608806</v>
      </c>
      <c r="CE242" s="3" t="e">
        <f t="shared" si="151"/>
        <v>#NUM!</v>
      </c>
      <c r="CF242" s="3">
        <f t="shared" si="152"/>
        <v>1.0476641946015599</v>
      </c>
      <c r="CG242" s="3">
        <f t="shared" si="153"/>
        <v>1.3207692283386865</v>
      </c>
      <c r="CH242" s="3">
        <f t="shared" si="154"/>
        <v>1.1914510144648955</v>
      </c>
      <c r="CI242" s="3">
        <f t="shared" si="155"/>
        <v>1.3346547668832414</v>
      </c>
      <c r="CJ242" s="3">
        <f t="shared" si="156"/>
        <v>1.1179338350396415</v>
      </c>
    </row>
    <row r="243" spans="2:88" x14ac:dyDescent="0.15">
      <c r="B243" s="3" t="s">
        <v>940</v>
      </c>
      <c r="C243" s="3" t="s">
        <v>493</v>
      </c>
      <c r="D243" s="3" t="s">
        <v>494</v>
      </c>
      <c r="E243" s="3" t="s">
        <v>495</v>
      </c>
      <c r="F243" s="14" t="s">
        <v>721</v>
      </c>
      <c r="G243" s="3" t="s">
        <v>45</v>
      </c>
      <c r="H243" s="3" t="s">
        <v>67</v>
      </c>
      <c r="I243" s="4">
        <v>193.87</v>
      </c>
      <c r="J243" s="4">
        <v>200.03</v>
      </c>
      <c r="K243" s="4">
        <v>188.97</v>
      </c>
      <c r="L243" s="4">
        <v>168.23</v>
      </c>
      <c r="M243" s="4">
        <v>161.80000000000001</v>
      </c>
      <c r="N243" s="4">
        <v>174.24</v>
      </c>
      <c r="O243" s="4">
        <v>95.56</v>
      </c>
      <c r="P243" s="4"/>
      <c r="Q243" s="4"/>
      <c r="R243" s="4"/>
      <c r="S243" s="4">
        <v>86.78</v>
      </c>
      <c r="T243" s="4">
        <v>39.35</v>
      </c>
      <c r="U243" s="4">
        <v>20.36</v>
      </c>
      <c r="V243" s="4">
        <v>39.99</v>
      </c>
      <c r="W243" s="4">
        <v>18.21</v>
      </c>
      <c r="X243" s="4">
        <v>47.21</v>
      </c>
      <c r="Y243" s="4">
        <v>16.489999999999998</v>
      </c>
      <c r="Z243" s="4">
        <v>60.03</v>
      </c>
      <c r="AA243" s="4">
        <v>13.93</v>
      </c>
      <c r="AB243" s="4">
        <v>138.32</v>
      </c>
      <c r="AC243" s="4">
        <v>117.76</v>
      </c>
      <c r="AD243" s="4">
        <v>97.2</v>
      </c>
      <c r="AE243" s="4">
        <v>69.67</v>
      </c>
      <c r="AF243" s="4">
        <v>36.42</v>
      </c>
      <c r="AG243" s="4">
        <v>51.32</v>
      </c>
      <c r="AH243" s="4">
        <v>76.81</v>
      </c>
      <c r="AI243" s="4">
        <v>82.67</v>
      </c>
      <c r="AJ243" s="4"/>
      <c r="AK243" s="4"/>
      <c r="AL243" s="4"/>
      <c r="AM243" s="4"/>
      <c r="AN243" s="4"/>
      <c r="AO243" s="4"/>
      <c r="AP243" s="4"/>
      <c r="AQ243" s="4"/>
      <c r="AR243" s="4">
        <v>21.87</v>
      </c>
      <c r="AS243" s="4">
        <v>15.72</v>
      </c>
      <c r="AT243" s="4"/>
      <c r="AU243" s="4">
        <v>13.33</v>
      </c>
      <c r="AX243" s="3">
        <f t="shared" si="118"/>
        <v>2.2875106103037455</v>
      </c>
      <c r="AY243" s="3">
        <f t="shared" si="119"/>
        <v>2.3010951349509421</v>
      </c>
      <c r="AZ243" s="3">
        <f t="shared" si="120"/>
        <v>2.2763928630695349</v>
      </c>
      <c r="BA243" s="3">
        <f t="shared" si="121"/>
        <v>2.2259034449261601</v>
      </c>
      <c r="BB243" s="3">
        <f t="shared" si="122"/>
        <v>2.2089785172762535</v>
      </c>
      <c r="BC243" s="3">
        <f t="shared" si="123"/>
        <v>2.2411478624116996</v>
      </c>
      <c r="BD243" s="3">
        <f t="shared" si="124"/>
        <v>1.9802761410778402</v>
      </c>
      <c r="BE243" s="3" t="e">
        <f t="shared" si="125"/>
        <v>#NUM!</v>
      </c>
      <c r="BF243" s="3" t="e">
        <f t="shared" si="126"/>
        <v>#NUM!</v>
      </c>
      <c r="BG243" s="3" t="e">
        <f t="shared" si="127"/>
        <v>#NUM!</v>
      </c>
      <c r="BH243" s="3">
        <f t="shared" si="128"/>
        <v>1.938419645793193</v>
      </c>
      <c r="BI243" s="3">
        <f t="shared" si="129"/>
        <v>1.5949447366950833</v>
      </c>
      <c r="BJ243" s="3">
        <f t="shared" si="130"/>
        <v>1.308777773664721</v>
      </c>
      <c r="BK243" s="3">
        <f t="shared" si="131"/>
        <v>1.6019514041335217</v>
      </c>
      <c r="BL243" s="3">
        <f t="shared" si="132"/>
        <v>1.2603099457949201</v>
      </c>
      <c r="BM243" s="3">
        <f t="shared" si="133"/>
        <v>1.6740340004312548</v>
      </c>
      <c r="BN243" s="3">
        <f t="shared" si="134"/>
        <v>1.2172206556445186</v>
      </c>
      <c r="BO243" s="3">
        <f t="shared" si="135"/>
        <v>1.7783683433558739</v>
      </c>
      <c r="BP243" s="3">
        <f t="shared" si="136"/>
        <v>1.1439511164239635</v>
      </c>
      <c r="BQ243" s="3">
        <f t="shared" si="137"/>
        <v>2.140884980265866</v>
      </c>
      <c r="BR243" s="3">
        <f t="shared" si="138"/>
        <v>2.0709977969934235</v>
      </c>
      <c r="BS243" s="3">
        <f t="shared" si="139"/>
        <v>1.9876662649262746</v>
      </c>
      <c r="BT243" s="3">
        <f t="shared" si="140"/>
        <v>1.8430458105345693</v>
      </c>
      <c r="BU243" s="3">
        <f t="shared" si="141"/>
        <v>1.5613399414589013</v>
      </c>
      <c r="BV243" s="3">
        <f t="shared" si="142"/>
        <v>1.7102866477028908</v>
      </c>
      <c r="BW243" s="3">
        <f t="shared" si="143"/>
        <v>1.8854177651109361</v>
      </c>
      <c r="BX243" s="3">
        <f t="shared" si="144"/>
        <v>1.9173479376277716</v>
      </c>
      <c r="BY243" s="3" t="e">
        <f t="shared" si="145"/>
        <v>#NUM!</v>
      </c>
      <c r="BZ243" s="3" t="e">
        <f t="shared" si="146"/>
        <v>#NUM!</v>
      </c>
      <c r="CA243" s="3" t="e">
        <f t="shared" si="147"/>
        <v>#NUM!</v>
      </c>
      <c r="CB243" s="3" t="e">
        <f t="shared" si="148"/>
        <v>#NUM!</v>
      </c>
      <c r="CC243" s="3" t="e">
        <f t="shared" si="149"/>
        <v>#NUM!</v>
      </c>
      <c r="CD243" s="3" t="e">
        <f t="shared" si="150"/>
        <v>#NUM!</v>
      </c>
      <c r="CE243" s="3" t="e">
        <f t="shared" si="151"/>
        <v>#NUM!</v>
      </c>
      <c r="CF243" s="3" t="e">
        <f t="shared" si="152"/>
        <v>#NUM!</v>
      </c>
      <c r="CG243" s="3">
        <f t="shared" si="153"/>
        <v>1.3398487830376371</v>
      </c>
      <c r="CH243" s="3">
        <f t="shared" si="154"/>
        <v>1.1964525417033891</v>
      </c>
      <c r="CI243" s="3" t="e">
        <f t="shared" si="155"/>
        <v>#NUM!</v>
      </c>
      <c r="CJ243" s="3">
        <f t="shared" si="156"/>
        <v>1.1248301494138593</v>
      </c>
    </row>
    <row r="244" spans="2:88" x14ac:dyDescent="0.15">
      <c r="C244" s="4"/>
      <c r="D244" s="1"/>
      <c r="E244" s="4"/>
      <c r="F244" s="17"/>
      <c r="G244" s="1"/>
      <c r="H244" s="1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</row>
    <row r="245" spans="2:88" x14ac:dyDescent="0.15">
      <c r="C245" s="1"/>
      <c r="D245" s="4"/>
      <c r="E245" s="4"/>
      <c r="F245" s="14"/>
      <c r="G245" s="1"/>
      <c r="H245" s="1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</row>
    <row r="246" spans="2:88" x14ac:dyDescent="0.15">
      <c r="C246" s="1"/>
      <c r="D246" s="1"/>
      <c r="F246" s="14"/>
      <c r="G246" s="1"/>
      <c r="H246" s="1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</row>
    <row r="247" spans="2:88" x14ac:dyDescent="0.15">
      <c r="B247" s="1"/>
      <c r="C247" s="1"/>
      <c r="D247" s="1"/>
      <c r="E247" s="2"/>
      <c r="F247" s="15"/>
      <c r="G247" s="1"/>
      <c r="H247" s="1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</row>
    <row r="248" spans="2:88" x14ac:dyDescent="0.15">
      <c r="C248" s="4"/>
      <c r="D248" s="4"/>
      <c r="F248" s="1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2:88" x14ac:dyDescent="0.15">
      <c r="F249" s="1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2:88" x14ac:dyDescent="0.15">
      <c r="F250" s="1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2:88" x14ac:dyDescent="0.15">
      <c r="B251" s="1"/>
      <c r="F251" s="1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</sheetData>
  <autoFilter ref="A1:CJ25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55"/>
  <sheetViews>
    <sheetView workbookViewId="0">
      <pane ySplit="1" topLeftCell="A2" activePane="bottomLeft" state="frozen"/>
      <selection pane="bottomLeft" activeCell="H11" sqref="H11"/>
    </sheetView>
  </sheetViews>
  <sheetFormatPr defaultRowHeight="15" x14ac:dyDescent="0.25"/>
  <cols>
    <col min="2" max="2" width="14.7109375" customWidth="1"/>
    <col min="5" max="5" width="9.140625" style="7"/>
    <col min="6" max="39" width="9.140625" customWidth="1"/>
  </cols>
  <sheetData>
    <row r="1" spans="1:120" ht="73.5" x14ac:dyDescent="0.25">
      <c r="A1" s="8" t="s">
        <v>919</v>
      </c>
      <c r="B1" s="8" t="s">
        <v>0</v>
      </c>
      <c r="C1" s="8" t="s">
        <v>1</v>
      </c>
      <c r="D1" s="8" t="s">
        <v>2</v>
      </c>
      <c r="E1" s="62" t="s">
        <v>657</v>
      </c>
      <c r="F1" s="8" t="s">
        <v>3</v>
      </c>
      <c r="G1" s="8" t="s">
        <v>915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727</v>
      </c>
      <c r="U1" s="10" t="s">
        <v>736</v>
      </c>
      <c r="V1" s="9" t="s">
        <v>725</v>
      </c>
      <c r="W1" s="9" t="s">
        <v>19</v>
      </c>
      <c r="X1" s="9" t="s">
        <v>20</v>
      </c>
      <c r="Y1" s="9" t="s">
        <v>21</v>
      </c>
      <c r="Z1" s="9" t="s">
        <v>22</v>
      </c>
      <c r="AA1" s="9" t="s">
        <v>23</v>
      </c>
      <c r="AB1" s="9" t="s">
        <v>24</v>
      </c>
      <c r="AC1" s="9" t="s">
        <v>25</v>
      </c>
      <c r="AD1" s="9" t="s">
        <v>26</v>
      </c>
      <c r="AE1" s="9" t="s">
        <v>27</v>
      </c>
      <c r="AF1" s="9" t="s">
        <v>29</v>
      </c>
      <c r="AG1" s="9" t="s">
        <v>30</v>
      </c>
      <c r="AH1" s="9" t="s">
        <v>31</v>
      </c>
      <c r="AI1" s="9" t="s">
        <v>737</v>
      </c>
      <c r="AJ1" s="9" t="s">
        <v>33</v>
      </c>
      <c r="AK1" s="9" t="s">
        <v>34</v>
      </c>
      <c r="AL1" s="10" t="s">
        <v>726</v>
      </c>
      <c r="AM1" s="10"/>
      <c r="AN1" s="10" t="s">
        <v>912</v>
      </c>
      <c r="AO1" s="9" t="s">
        <v>7</v>
      </c>
      <c r="AP1" s="9" t="s">
        <v>8</v>
      </c>
      <c r="AQ1" s="9" t="s">
        <v>9</v>
      </c>
      <c r="AR1" s="9" t="s">
        <v>10</v>
      </c>
      <c r="AS1" s="9" t="s">
        <v>11</v>
      </c>
      <c r="AT1" s="9" t="s">
        <v>12</v>
      </c>
      <c r="AU1" s="9" t="s">
        <v>13</v>
      </c>
      <c r="AV1" s="9" t="s">
        <v>14</v>
      </c>
      <c r="AW1" s="9" t="s">
        <v>15</v>
      </c>
      <c r="AX1" s="9" t="s">
        <v>16</v>
      </c>
      <c r="AY1" s="9" t="s">
        <v>17</v>
      </c>
      <c r="AZ1" s="9" t="s">
        <v>18</v>
      </c>
      <c r="BA1" s="9" t="s">
        <v>727</v>
      </c>
      <c r="BB1" s="10" t="s">
        <v>736</v>
      </c>
      <c r="BC1" s="9" t="s">
        <v>725</v>
      </c>
      <c r="BD1" s="9" t="s">
        <v>19</v>
      </c>
      <c r="BE1" s="9" t="s">
        <v>20</v>
      </c>
      <c r="BF1" s="9" t="s">
        <v>21</v>
      </c>
      <c r="BG1" s="9" t="s">
        <v>22</v>
      </c>
      <c r="BH1" s="9" t="s">
        <v>23</v>
      </c>
      <c r="BI1" s="9" t="s">
        <v>24</v>
      </c>
      <c r="BJ1" s="9" t="s">
        <v>25</v>
      </c>
      <c r="BK1" s="9" t="s">
        <v>26</v>
      </c>
      <c r="BL1" s="9" t="s">
        <v>27</v>
      </c>
      <c r="BM1" s="9" t="s">
        <v>29</v>
      </c>
      <c r="BN1" s="9" t="s">
        <v>30</v>
      </c>
      <c r="BO1" s="9" t="s">
        <v>31</v>
      </c>
      <c r="BP1" s="9" t="s">
        <v>737</v>
      </c>
      <c r="BQ1" s="9" t="s">
        <v>33</v>
      </c>
      <c r="BR1" s="9" t="s">
        <v>34</v>
      </c>
      <c r="BS1" s="10" t="s">
        <v>726</v>
      </c>
      <c r="BT1" s="10"/>
      <c r="BU1" s="10" t="s">
        <v>826</v>
      </c>
      <c r="BV1" s="10" t="s">
        <v>912</v>
      </c>
      <c r="BW1" s="9" t="s">
        <v>7</v>
      </c>
      <c r="BX1" s="9" t="s">
        <v>8</v>
      </c>
      <c r="BY1" s="9" t="s">
        <v>9</v>
      </c>
      <c r="BZ1" s="9" t="s">
        <v>10</v>
      </c>
      <c r="CA1" s="9" t="s">
        <v>11</v>
      </c>
      <c r="CB1" s="9" t="s">
        <v>12</v>
      </c>
      <c r="CC1" s="9" t="s">
        <v>13</v>
      </c>
      <c r="CD1" s="9" t="s">
        <v>14</v>
      </c>
      <c r="CE1" s="9" t="s">
        <v>15</v>
      </c>
      <c r="CF1" s="9" t="s">
        <v>16</v>
      </c>
      <c r="CG1" s="9" t="s">
        <v>17</v>
      </c>
      <c r="CH1" s="9" t="s">
        <v>18</v>
      </c>
      <c r="CI1" s="9" t="s">
        <v>727</v>
      </c>
      <c r="CJ1" s="10" t="s">
        <v>736</v>
      </c>
      <c r="CK1" s="9" t="s">
        <v>725</v>
      </c>
      <c r="CL1" s="9" t="s">
        <v>19</v>
      </c>
      <c r="CM1" s="9" t="s">
        <v>20</v>
      </c>
      <c r="CN1" s="9" t="s">
        <v>21</v>
      </c>
      <c r="CO1" s="9" t="s">
        <v>22</v>
      </c>
      <c r="CP1" s="9" t="s">
        <v>23</v>
      </c>
      <c r="CQ1" s="9" t="s">
        <v>24</v>
      </c>
      <c r="CR1" s="9" t="s">
        <v>25</v>
      </c>
      <c r="CS1" s="9" t="s">
        <v>26</v>
      </c>
      <c r="CT1" s="9" t="s">
        <v>27</v>
      </c>
      <c r="CU1" s="9" t="s">
        <v>29</v>
      </c>
      <c r="CV1" s="9" t="s">
        <v>30</v>
      </c>
      <c r="CW1" s="9" t="s">
        <v>31</v>
      </c>
      <c r="CX1" s="9" t="s">
        <v>737</v>
      </c>
      <c r="CY1" s="9" t="s">
        <v>33</v>
      </c>
      <c r="CZ1" s="9" t="s">
        <v>34</v>
      </c>
      <c r="DA1" s="10" t="s">
        <v>726</v>
      </c>
      <c r="DB1" s="10"/>
      <c r="DC1" s="10"/>
      <c r="DD1" s="10"/>
      <c r="DE1" s="8" t="s">
        <v>0</v>
      </c>
      <c r="DF1" s="8" t="s">
        <v>1</v>
      </c>
      <c r="DG1" s="8" t="s">
        <v>2</v>
      </c>
      <c r="DH1" s="13" t="s">
        <v>657</v>
      </c>
      <c r="DI1" s="13"/>
      <c r="DJ1" s="8" t="s">
        <v>177</v>
      </c>
      <c r="DK1" s="8" t="s">
        <v>3</v>
      </c>
      <c r="DL1" s="8" t="s">
        <v>4</v>
      </c>
      <c r="DM1" s="8" t="s">
        <v>5</v>
      </c>
      <c r="DN1" s="8" t="s">
        <v>6</v>
      </c>
      <c r="DO1" s="8" t="s">
        <v>80</v>
      </c>
      <c r="DP1" s="9" t="s">
        <v>28</v>
      </c>
    </row>
    <row r="2" spans="1:120" x14ac:dyDescent="0.25">
      <c r="B2" s="3" t="s">
        <v>359</v>
      </c>
      <c r="C2" s="3" t="s">
        <v>341</v>
      </c>
      <c r="D2" s="3" t="s">
        <v>342</v>
      </c>
      <c r="E2" s="17">
        <v>1.1000000000000001</v>
      </c>
      <c r="F2" s="3" t="s">
        <v>39</v>
      </c>
      <c r="G2" s="3" t="s">
        <v>344</v>
      </c>
      <c r="H2" s="2">
        <v>278.61</v>
      </c>
      <c r="I2" s="2">
        <v>242.79</v>
      </c>
      <c r="J2" s="2">
        <v>227.37</v>
      </c>
      <c r="K2" s="2"/>
      <c r="L2" s="2"/>
      <c r="M2" s="2">
        <v>159.87</v>
      </c>
      <c r="N2" s="2"/>
      <c r="O2" s="2">
        <v>137.93</v>
      </c>
      <c r="P2" s="2"/>
      <c r="Q2" s="2">
        <v>92.74</v>
      </c>
      <c r="R2" s="2">
        <v>124.17</v>
      </c>
      <c r="S2" s="2">
        <v>44.87</v>
      </c>
      <c r="T2" s="2">
        <v>81.040000000000006</v>
      </c>
      <c r="U2" s="1">
        <v>46.59</v>
      </c>
      <c r="V2" s="2">
        <v>46.06</v>
      </c>
      <c r="W2" s="2">
        <v>98.42</v>
      </c>
      <c r="X2" s="2">
        <v>99.13</v>
      </c>
      <c r="Y2" s="2">
        <v>48.34</v>
      </c>
      <c r="Z2" s="2">
        <v>93.81</v>
      </c>
      <c r="AA2" s="2">
        <v>22.69</v>
      </c>
      <c r="AB2" s="2">
        <v>19.96</v>
      </c>
      <c r="AC2" s="2">
        <v>77.09</v>
      </c>
      <c r="AD2" s="2">
        <v>173.94</v>
      </c>
      <c r="AE2" s="2">
        <v>44.88</v>
      </c>
      <c r="AF2" s="2">
        <v>56.92</v>
      </c>
      <c r="AG2" s="2">
        <v>107.61</v>
      </c>
      <c r="AH2" s="2">
        <v>52.03</v>
      </c>
      <c r="AI2" s="2">
        <v>45</v>
      </c>
      <c r="AJ2" s="2">
        <v>105.8</v>
      </c>
      <c r="AK2" s="2">
        <v>82.25</v>
      </c>
      <c r="AL2" s="1">
        <v>159.71</v>
      </c>
      <c r="AM2" s="1"/>
      <c r="AN2" s="1">
        <v>1.1000000000000001</v>
      </c>
      <c r="AO2" s="3">
        <f>AVERAGE(H2)</f>
        <v>278.61</v>
      </c>
      <c r="AP2" s="3">
        <f t="shared" ref="AP2:BS3" si="0">AVERAGE(I2)</f>
        <v>242.79</v>
      </c>
      <c r="AQ2" s="3">
        <f t="shared" si="0"/>
        <v>227.37</v>
      </c>
      <c r="AR2" s="3"/>
      <c r="AS2" s="3"/>
      <c r="AT2" s="3">
        <f t="shared" si="0"/>
        <v>159.87</v>
      </c>
      <c r="AU2" s="3"/>
      <c r="AV2" s="3">
        <f t="shared" si="0"/>
        <v>137.93</v>
      </c>
      <c r="AW2" s="3"/>
      <c r="AX2" s="3">
        <f t="shared" si="0"/>
        <v>92.74</v>
      </c>
      <c r="AY2" s="3">
        <f t="shared" si="0"/>
        <v>124.17</v>
      </c>
      <c r="AZ2" s="3">
        <f t="shared" si="0"/>
        <v>44.87</v>
      </c>
      <c r="BA2" s="3">
        <f t="shared" si="0"/>
        <v>81.040000000000006</v>
      </c>
      <c r="BB2" s="3">
        <f t="shared" si="0"/>
        <v>46.59</v>
      </c>
      <c r="BC2" s="3">
        <f t="shared" si="0"/>
        <v>46.06</v>
      </c>
      <c r="BD2" s="3">
        <f t="shared" si="0"/>
        <v>98.42</v>
      </c>
      <c r="BE2" s="3">
        <f t="shared" si="0"/>
        <v>99.13</v>
      </c>
      <c r="BF2" s="3">
        <f t="shared" si="0"/>
        <v>48.34</v>
      </c>
      <c r="BG2" s="3">
        <f t="shared" si="0"/>
        <v>93.81</v>
      </c>
      <c r="BH2" s="3">
        <f t="shared" si="0"/>
        <v>22.69</v>
      </c>
      <c r="BI2" s="3">
        <f t="shared" si="0"/>
        <v>19.96</v>
      </c>
      <c r="BJ2" s="3">
        <f t="shared" si="0"/>
        <v>77.09</v>
      </c>
      <c r="BK2" s="3">
        <f t="shared" si="0"/>
        <v>173.94</v>
      </c>
      <c r="BL2" s="3">
        <f t="shared" si="0"/>
        <v>44.88</v>
      </c>
      <c r="BM2" s="3">
        <f t="shared" si="0"/>
        <v>56.92</v>
      </c>
      <c r="BN2" s="3">
        <f t="shared" si="0"/>
        <v>107.61</v>
      </c>
      <c r="BO2" s="3">
        <f t="shared" si="0"/>
        <v>52.03</v>
      </c>
      <c r="BP2" s="3">
        <f t="shared" si="0"/>
        <v>45</v>
      </c>
      <c r="BQ2" s="3">
        <f t="shared" si="0"/>
        <v>105.8</v>
      </c>
      <c r="BR2" s="3">
        <f t="shared" si="0"/>
        <v>82.25</v>
      </c>
      <c r="BS2" s="3">
        <f t="shared" si="0"/>
        <v>159.71</v>
      </c>
      <c r="BT2" s="1"/>
      <c r="BU2" s="1"/>
      <c r="BV2" s="1">
        <v>1.1000000000000001</v>
      </c>
      <c r="BW2" s="1">
        <f>LOG10(AO2)</f>
        <v>2.4449967002676956</v>
      </c>
      <c r="BX2" s="1">
        <f t="shared" ref="BX2:DA2" si="1">LOG10(AP2)</f>
        <v>2.3852307951122147</v>
      </c>
      <c r="BY2" s="1">
        <f t="shared" si="1"/>
        <v>2.3567331617855132</v>
      </c>
      <c r="BZ2" s="1" t="e">
        <f t="shared" si="1"/>
        <v>#NUM!</v>
      </c>
      <c r="CA2" s="1" t="e">
        <f t="shared" si="1"/>
        <v>#NUM!</v>
      </c>
      <c r="CB2" s="1">
        <f t="shared" si="1"/>
        <v>2.2037669749605744</v>
      </c>
      <c r="CC2" s="1" t="e">
        <f t="shared" si="1"/>
        <v>#NUM!</v>
      </c>
      <c r="CD2" s="1">
        <f t="shared" si="1"/>
        <v>2.1396587362081774</v>
      </c>
      <c r="CE2" s="1" t="e">
        <f t="shared" si="1"/>
        <v>#NUM!</v>
      </c>
      <c r="CF2" s="1">
        <f t="shared" si="1"/>
        <v>1.9672670915597856</v>
      </c>
      <c r="CG2" s="1">
        <f t="shared" si="1"/>
        <v>2.0940166811204226</v>
      </c>
      <c r="CH2" s="1">
        <f t="shared" si="1"/>
        <v>1.6519560695330742</v>
      </c>
      <c r="CI2" s="1">
        <f t="shared" si="1"/>
        <v>1.9086994323522239</v>
      </c>
      <c r="CJ2" s="1">
        <f t="shared" si="1"/>
        <v>1.668292710448221</v>
      </c>
      <c r="CK2" s="1">
        <f t="shared" si="1"/>
        <v>1.6633239336282124</v>
      </c>
      <c r="CL2" s="1">
        <f t="shared" si="1"/>
        <v>1.993083360698062</v>
      </c>
      <c r="CM2" s="1">
        <f t="shared" si="1"/>
        <v>1.9962051061783244</v>
      </c>
      <c r="CN2" s="1">
        <f t="shared" si="1"/>
        <v>1.6843066460716316</v>
      </c>
      <c r="CO2" s="1">
        <f t="shared" si="1"/>
        <v>1.9722491359625958</v>
      </c>
      <c r="CP2" s="1">
        <f t="shared" si="1"/>
        <v>1.355834495884936</v>
      </c>
      <c r="CQ2" s="1">
        <f t="shared" si="1"/>
        <v>1.3001605369513523</v>
      </c>
      <c r="CR2" s="1">
        <f t="shared" si="1"/>
        <v>1.8869980456710993</v>
      </c>
      <c r="CS2" s="1">
        <f t="shared" si="1"/>
        <v>2.240399465738641</v>
      </c>
      <c r="CT2" s="1">
        <f t="shared" si="1"/>
        <v>1.6520528482481049</v>
      </c>
      <c r="CU2" s="1">
        <f t="shared" si="1"/>
        <v>1.7552648914122468</v>
      </c>
      <c r="CV2" s="1">
        <f t="shared" si="1"/>
        <v>2.0318526313956289</v>
      </c>
      <c r="CW2" s="1">
        <f t="shared" si="1"/>
        <v>1.7162538258960367</v>
      </c>
      <c r="CX2" s="1">
        <f t="shared" si="1"/>
        <v>1.6532125137753437</v>
      </c>
      <c r="CY2" s="1">
        <f t="shared" si="1"/>
        <v>2.0244856676991669</v>
      </c>
      <c r="CZ2" s="1">
        <f t="shared" si="1"/>
        <v>1.9151359066220119</v>
      </c>
      <c r="DA2" s="1">
        <f t="shared" si="1"/>
        <v>2.203332109681706</v>
      </c>
      <c r="DB2" s="1"/>
      <c r="DC2" s="1"/>
      <c r="DD2" s="1"/>
      <c r="DE2" s="3" t="s">
        <v>359</v>
      </c>
      <c r="DF2" s="3" t="s">
        <v>341</v>
      </c>
      <c r="DG2" s="3" t="s">
        <v>342</v>
      </c>
      <c r="DH2" s="14">
        <v>1.1000000000000001</v>
      </c>
      <c r="DI2" s="14" t="s">
        <v>829</v>
      </c>
      <c r="DJ2" s="3" t="s">
        <v>343</v>
      </c>
      <c r="DK2" s="3" t="s">
        <v>39</v>
      </c>
      <c r="DL2" s="3" t="s">
        <v>344</v>
      </c>
      <c r="DM2" s="3" t="s">
        <v>39</v>
      </c>
      <c r="DN2" s="3" t="s">
        <v>39</v>
      </c>
      <c r="DO2" s="3" t="s">
        <v>345</v>
      </c>
      <c r="DP2" s="2">
        <v>81.61</v>
      </c>
    </row>
    <row r="3" spans="1:120" x14ac:dyDescent="0.25">
      <c r="B3" s="3" t="s">
        <v>351</v>
      </c>
      <c r="C3" s="3" t="s">
        <v>352</v>
      </c>
      <c r="D3" s="3" t="s">
        <v>353</v>
      </c>
      <c r="E3" s="17">
        <v>2.1</v>
      </c>
      <c r="F3" s="3" t="s">
        <v>90</v>
      </c>
      <c r="G3" s="3" t="s">
        <v>40</v>
      </c>
      <c r="H3" s="2"/>
      <c r="I3" s="2"/>
      <c r="J3" s="2"/>
      <c r="K3" s="2"/>
      <c r="L3" s="2">
        <v>146.52000000000001</v>
      </c>
      <c r="M3" s="2"/>
      <c r="N3" s="2">
        <v>95.8</v>
      </c>
      <c r="O3" s="2">
        <v>122.29</v>
      </c>
      <c r="P3" s="2">
        <v>57.23</v>
      </c>
      <c r="Q3" s="2">
        <v>84.56</v>
      </c>
      <c r="R3" s="2">
        <v>114.71</v>
      </c>
      <c r="S3" s="2"/>
      <c r="T3" s="2">
        <v>78.599999999999994</v>
      </c>
      <c r="U3" s="1">
        <v>48.5</v>
      </c>
      <c r="V3" s="2"/>
      <c r="W3" s="2"/>
      <c r="X3" s="2"/>
      <c r="Y3" s="2"/>
      <c r="Z3" s="2"/>
      <c r="AA3" s="2"/>
      <c r="AB3" s="2"/>
      <c r="AC3" s="2">
        <v>78.319999999999993</v>
      </c>
      <c r="AD3" s="2">
        <v>144.57</v>
      </c>
      <c r="AE3" s="2">
        <v>45.63</v>
      </c>
      <c r="AF3" s="2">
        <v>47.94</v>
      </c>
      <c r="AG3" s="2">
        <v>97.45</v>
      </c>
      <c r="AH3" s="2">
        <v>51.21</v>
      </c>
      <c r="AI3" s="2">
        <v>41.2</v>
      </c>
      <c r="AJ3" s="2"/>
      <c r="AK3" s="2"/>
      <c r="AL3" s="1"/>
      <c r="AM3" s="1"/>
      <c r="AN3" s="1">
        <v>2.1</v>
      </c>
      <c r="AO3" s="3"/>
      <c r="AP3" s="3"/>
      <c r="AQ3" s="3"/>
      <c r="AR3" s="3"/>
      <c r="AS3" s="3">
        <f t="shared" si="0"/>
        <v>146.52000000000001</v>
      </c>
      <c r="AT3" s="3"/>
      <c r="AU3" s="3">
        <f t="shared" si="0"/>
        <v>95.8</v>
      </c>
      <c r="AV3" s="3">
        <f t="shared" si="0"/>
        <v>122.29</v>
      </c>
      <c r="AW3" s="3">
        <f t="shared" si="0"/>
        <v>57.23</v>
      </c>
      <c r="AX3" s="3">
        <f t="shared" si="0"/>
        <v>84.56</v>
      </c>
      <c r="AY3" s="3">
        <f t="shared" si="0"/>
        <v>114.71</v>
      </c>
      <c r="AZ3" s="3"/>
      <c r="BA3" s="3">
        <f t="shared" si="0"/>
        <v>78.599999999999994</v>
      </c>
      <c r="BB3" s="3">
        <f t="shared" si="0"/>
        <v>48.5</v>
      </c>
      <c r="BC3" s="3"/>
      <c r="BD3" s="3"/>
      <c r="BE3" s="3"/>
      <c r="BF3" s="3"/>
      <c r="BG3" s="3"/>
      <c r="BH3" s="3"/>
      <c r="BI3" s="3"/>
      <c r="BJ3" s="3">
        <f t="shared" si="0"/>
        <v>78.319999999999993</v>
      </c>
      <c r="BK3" s="3">
        <f t="shared" si="0"/>
        <v>144.57</v>
      </c>
      <c r="BL3" s="3">
        <f t="shared" si="0"/>
        <v>45.63</v>
      </c>
      <c r="BM3" s="3">
        <f t="shared" si="0"/>
        <v>47.94</v>
      </c>
      <c r="BN3" s="3">
        <f t="shared" si="0"/>
        <v>97.45</v>
      </c>
      <c r="BO3" s="3">
        <f t="shared" si="0"/>
        <v>51.21</v>
      </c>
      <c r="BP3" s="3">
        <f t="shared" si="0"/>
        <v>41.2</v>
      </c>
      <c r="BQ3" s="3"/>
      <c r="BR3" s="3"/>
      <c r="BS3" s="3"/>
      <c r="BT3" s="1"/>
      <c r="BU3" s="1"/>
      <c r="BV3" s="1">
        <v>2.1</v>
      </c>
      <c r="BW3" s="1" t="e">
        <f t="shared" ref="BW3:BW59" si="2">LOG10(AO3)</f>
        <v>#NUM!</v>
      </c>
      <c r="BX3" s="1" t="e">
        <f t="shared" ref="BX3:BX59" si="3">LOG10(AP3)</f>
        <v>#NUM!</v>
      </c>
      <c r="BY3" s="1" t="e">
        <f t="shared" ref="BY3:BY59" si="4">LOG10(AQ3)</f>
        <v>#NUM!</v>
      </c>
      <c r="BZ3" s="1" t="e">
        <f t="shared" ref="BZ3:BZ59" si="5">LOG10(AR3)</f>
        <v>#NUM!</v>
      </c>
      <c r="CA3" s="1">
        <f t="shared" ref="CA3:CA59" si="6">LOG10(AS3)</f>
        <v>2.1658969099925072</v>
      </c>
      <c r="CB3" s="1" t="e">
        <f t="shared" ref="CB3:CB59" si="7">LOG10(AT3)</f>
        <v>#NUM!</v>
      </c>
      <c r="CC3" s="1">
        <f t="shared" ref="CC3:CC59" si="8">LOG10(AU3)</f>
        <v>1.9813655090785445</v>
      </c>
      <c r="CD3" s="1">
        <f t="shared" ref="CD3:CD59" si="9">LOG10(AV3)</f>
        <v>2.0873909449971877</v>
      </c>
      <c r="CE3" s="1">
        <f t="shared" ref="CE3:CE59" si="10">LOG10(AW3)</f>
        <v>1.757623745908389</v>
      </c>
      <c r="CF3" s="1">
        <f t="shared" ref="CF3:CF59" si="11">LOG10(AX3)</f>
        <v>1.9271649742993699</v>
      </c>
      <c r="CG3" s="1">
        <f t="shared" ref="CG3:CG59" si="12">LOG10(AY3)</f>
        <v>2.0596012797627541</v>
      </c>
      <c r="CH3" s="1" t="e">
        <f t="shared" ref="CH3:CH59" si="13">LOG10(AZ3)</f>
        <v>#NUM!</v>
      </c>
      <c r="CI3" s="1">
        <f t="shared" ref="CI3:CI59" si="14">LOG10(BA3)</f>
        <v>1.8954225460394079</v>
      </c>
      <c r="CJ3" s="1">
        <f t="shared" ref="CJ3:CJ59" si="15">LOG10(BB3)</f>
        <v>1.6857417386022637</v>
      </c>
      <c r="CK3" s="1" t="e">
        <f t="shared" ref="CK3:CK59" si="16">LOG10(BC3)</f>
        <v>#NUM!</v>
      </c>
      <c r="CL3" s="1" t="e">
        <f t="shared" ref="CL3:CL59" si="17">LOG10(BD3)</f>
        <v>#NUM!</v>
      </c>
      <c r="CM3" s="1" t="e">
        <f t="shared" ref="CM3:CM59" si="18">LOG10(BE3)</f>
        <v>#NUM!</v>
      </c>
      <c r="CN3" s="1" t="e">
        <f t="shared" ref="CN3:CN59" si="19">LOG10(BF3)</f>
        <v>#NUM!</v>
      </c>
      <c r="CO3" s="1" t="e">
        <f t="shared" ref="CO3:CO59" si="20">LOG10(BG3)</f>
        <v>#NUM!</v>
      </c>
      <c r="CP3" s="1" t="e">
        <f t="shared" ref="CP3:CP59" si="21">LOG10(BH3)</f>
        <v>#NUM!</v>
      </c>
      <c r="CQ3" s="1" t="e">
        <f t="shared" ref="CQ3:CQ59" si="22">LOG10(BI3)</f>
        <v>#NUM!</v>
      </c>
      <c r="CR3" s="1">
        <f t="shared" ref="CR3:CR59" si="23">LOG10(BJ3)</f>
        <v>1.8938726787950815</v>
      </c>
      <c r="CS3" s="1">
        <f t="shared" ref="CS3:CS59" si="24">LOG10(BK3)</f>
        <v>2.1600781810208707</v>
      </c>
      <c r="CT3" s="1">
        <f t="shared" ref="CT3:CT59" si="25">LOG10(BL3)</f>
        <v>1.6592504687726608</v>
      </c>
      <c r="CU3" s="1">
        <f t="shared" ref="CU3:CU59" si="26">LOG10(BM3)</f>
        <v>1.680698029697635</v>
      </c>
      <c r="CV3" s="1">
        <f t="shared" ref="CV3:CV59" si="27">LOG10(BN3)</f>
        <v>1.9887818434536402</v>
      </c>
      <c r="CW3" s="1">
        <f t="shared" ref="CW3:CW59" si="28">LOG10(BO3)</f>
        <v>1.7093547758343961</v>
      </c>
      <c r="CX3" s="1">
        <f t="shared" ref="CX3:CX59" si="29">LOG10(BP3)</f>
        <v>1.6148972160331345</v>
      </c>
      <c r="CY3" s="1" t="e">
        <f t="shared" ref="CY3:CY59" si="30">LOG10(BQ3)</f>
        <v>#NUM!</v>
      </c>
      <c r="CZ3" s="1" t="e">
        <f t="shared" ref="CZ3:CZ59" si="31">LOG10(BR3)</f>
        <v>#NUM!</v>
      </c>
      <c r="DA3" s="1" t="e">
        <f t="shared" ref="DA3:DA59" si="32">LOG10(BS3)</f>
        <v>#NUM!</v>
      </c>
      <c r="DB3" s="1"/>
      <c r="DC3" s="1"/>
      <c r="DD3" s="1"/>
      <c r="DE3" s="3" t="s">
        <v>351</v>
      </c>
      <c r="DF3" s="3" t="s">
        <v>352</v>
      </c>
      <c r="DG3" s="3" t="s">
        <v>353</v>
      </c>
      <c r="DH3" s="14">
        <v>2.1</v>
      </c>
      <c r="DI3" s="14" t="s">
        <v>830</v>
      </c>
      <c r="DJ3" s="3" t="s">
        <v>354</v>
      </c>
      <c r="DK3" s="3" t="s">
        <v>90</v>
      </c>
      <c r="DL3" s="3" t="s">
        <v>40</v>
      </c>
      <c r="DM3" s="3" t="s">
        <v>90</v>
      </c>
      <c r="DN3" s="3" t="s">
        <v>90</v>
      </c>
      <c r="DO3" s="3" t="s">
        <v>355</v>
      </c>
      <c r="DP3" s="2">
        <v>69.88</v>
      </c>
    </row>
    <row r="4" spans="1:120" x14ac:dyDescent="0.25">
      <c r="B4" s="1" t="s">
        <v>136</v>
      </c>
      <c r="C4" s="1" t="s">
        <v>51</v>
      </c>
      <c r="D4" s="1" t="s">
        <v>137</v>
      </c>
      <c r="E4" s="16">
        <v>3.1</v>
      </c>
      <c r="F4" s="1" t="s">
        <v>39</v>
      </c>
      <c r="G4" s="1" t="s">
        <v>49</v>
      </c>
      <c r="H4" s="4">
        <v>285.70999999999998</v>
      </c>
      <c r="I4" s="4">
        <v>254.73</v>
      </c>
      <c r="J4" s="4">
        <v>240.13</v>
      </c>
      <c r="K4" s="4">
        <v>74.989999999999995</v>
      </c>
      <c r="L4" s="4">
        <v>166.28</v>
      </c>
      <c r="M4" s="4">
        <v>162.43</v>
      </c>
      <c r="N4" s="4">
        <v>103.37</v>
      </c>
      <c r="O4" s="4">
        <v>147.63</v>
      </c>
      <c r="P4" s="4">
        <v>56.97</v>
      </c>
      <c r="Q4" s="4">
        <v>95.93</v>
      </c>
      <c r="R4" s="4">
        <v>134.87</v>
      </c>
      <c r="S4" s="4">
        <v>57.14</v>
      </c>
      <c r="T4" s="4">
        <v>84.33</v>
      </c>
      <c r="U4" s="4">
        <v>49.64</v>
      </c>
      <c r="V4" s="4">
        <v>54.78</v>
      </c>
      <c r="W4" s="4">
        <v>102.14</v>
      </c>
      <c r="X4" s="4">
        <v>99.02</v>
      </c>
      <c r="Y4" s="4">
        <v>49.95</v>
      </c>
      <c r="Z4" s="4">
        <v>94.73</v>
      </c>
      <c r="AA4" s="4">
        <v>25.05</v>
      </c>
      <c r="AB4" s="4">
        <v>19.55</v>
      </c>
      <c r="AC4" s="4">
        <v>80.459999999999994</v>
      </c>
      <c r="AD4" s="4">
        <v>177.45</v>
      </c>
      <c r="AE4" s="4">
        <v>45.49</v>
      </c>
      <c r="AF4" s="4">
        <v>60.27</v>
      </c>
      <c r="AG4" s="4">
        <v>113.95</v>
      </c>
      <c r="AH4" s="4">
        <v>60.93</v>
      </c>
      <c r="AI4" s="4">
        <v>43.73</v>
      </c>
      <c r="AJ4" s="4">
        <v>97.5</v>
      </c>
      <c r="AK4" s="4">
        <v>77.81</v>
      </c>
      <c r="AL4" s="4">
        <v>158.07</v>
      </c>
      <c r="AM4" s="4"/>
      <c r="AN4" s="4">
        <v>3.1</v>
      </c>
      <c r="AO4" s="3">
        <f>AVERAGE(H4:H6)</f>
        <v>288.29999999999995</v>
      </c>
      <c r="AP4" s="3">
        <f t="shared" ref="AP4:BS4" si="33">AVERAGE(I4:I6)</f>
        <v>252.71333333333337</v>
      </c>
      <c r="AQ4" s="3">
        <f t="shared" si="33"/>
        <v>238.03333333333333</v>
      </c>
      <c r="AR4" s="3">
        <f t="shared" si="33"/>
        <v>72.930000000000007</v>
      </c>
      <c r="AS4" s="3">
        <f t="shared" si="33"/>
        <v>165.42500000000001</v>
      </c>
      <c r="AT4" s="3">
        <f t="shared" si="33"/>
        <v>165.99666666666667</v>
      </c>
      <c r="AU4" s="3">
        <f t="shared" si="33"/>
        <v>104.88666666666667</v>
      </c>
      <c r="AV4" s="3">
        <f t="shared" si="33"/>
        <v>144.32000000000002</v>
      </c>
      <c r="AW4" s="3">
        <f t="shared" si="33"/>
        <v>57.605000000000004</v>
      </c>
      <c r="AX4" s="3">
        <f t="shared" si="33"/>
        <v>94.529999999999987</v>
      </c>
      <c r="AY4" s="3">
        <f t="shared" si="33"/>
        <v>134.86333333333332</v>
      </c>
      <c r="AZ4" s="3">
        <f t="shared" si="33"/>
        <v>54.326666666666661</v>
      </c>
      <c r="BA4" s="3">
        <f t="shared" si="33"/>
        <v>84.32</v>
      </c>
      <c r="BB4" s="3">
        <f t="shared" si="33"/>
        <v>49.16</v>
      </c>
      <c r="BC4" s="3">
        <f t="shared" si="33"/>
        <v>53.213333333333331</v>
      </c>
      <c r="BD4" s="3">
        <f t="shared" si="33"/>
        <v>100.31333333333333</v>
      </c>
      <c r="BE4" s="3">
        <f t="shared" si="33"/>
        <v>99.776666666666657</v>
      </c>
      <c r="BF4" s="3">
        <f t="shared" si="33"/>
        <v>51.226666666666667</v>
      </c>
      <c r="BG4" s="3">
        <f t="shared" si="33"/>
        <v>93.276666666666685</v>
      </c>
      <c r="BH4" s="3">
        <f t="shared" si="33"/>
        <v>25.376666666666665</v>
      </c>
      <c r="BI4" s="3">
        <f t="shared" si="33"/>
        <v>19.64</v>
      </c>
      <c r="BJ4" s="3">
        <f t="shared" si="33"/>
        <v>80.06</v>
      </c>
      <c r="BK4" s="3">
        <f t="shared" si="33"/>
        <v>171.86333333333334</v>
      </c>
      <c r="BL4" s="3">
        <f t="shared" si="33"/>
        <v>48.24</v>
      </c>
      <c r="BM4" s="3">
        <f t="shared" si="33"/>
        <v>59.846666666666671</v>
      </c>
      <c r="BN4" s="3">
        <f t="shared" si="33"/>
        <v>109.77666666666669</v>
      </c>
      <c r="BO4" s="3">
        <f t="shared" si="33"/>
        <v>60.43</v>
      </c>
      <c r="BP4" s="3">
        <f t="shared" si="33"/>
        <v>45.213333333333338</v>
      </c>
      <c r="BQ4" s="3">
        <f t="shared" si="33"/>
        <v>99.339999999999989</v>
      </c>
      <c r="BR4" s="3">
        <f t="shared" si="33"/>
        <v>79.493333333333325</v>
      </c>
      <c r="BS4" s="3">
        <f t="shared" si="33"/>
        <v>160.9</v>
      </c>
      <c r="BT4" s="4"/>
      <c r="BU4" s="4"/>
      <c r="BV4" s="4">
        <v>3.1</v>
      </c>
      <c r="BW4" s="1">
        <f t="shared" si="2"/>
        <v>2.4598446423882079</v>
      </c>
      <c r="BX4" s="1">
        <f t="shared" si="3"/>
        <v>2.4026281562069407</v>
      </c>
      <c r="BY4" s="1">
        <f t="shared" si="4"/>
        <v>2.3766377783551063</v>
      </c>
      <c r="BZ4" s="1">
        <f t="shared" si="5"/>
        <v>1.8629062135629981</v>
      </c>
      <c r="CA4" s="1">
        <f t="shared" si="6"/>
        <v>2.2186011433156332</v>
      </c>
      <c r="CB4" s="1">
        <f t="shared" si="7"/>
        <v>2.2200993671797669</v>
      </c>
      <c r="CC4" s="1">
        <f t="shared" si="8"/>
        <v>2.0207202836069951</v>
      </c>
      <c r="CD4" s="1">
        <f t="shared" si="9"/>
        <v>2.1593265201978666</v>
      </c>
      <c r="CE4" s="1">
        <f t="shared" si="10"/>
        <v>1.7604601809608342</v>
      </c>
      <c r="CF4" s="1">
        <f t="shared" si="11"/>
        <v>1.9755696578936621</v>
      </c>
      <c r="CG4" s="1">
        <f t="shared" si="12"/>
        <v>2.1298938896605275</v>
      </c>
      <c r="CH4" s="1">
        <f t="shared" si="13"/>
        <v>1.7350130587483548</v>
      </c>
      <c r="CI4" s="1">
        <f t="shared" si="14"/>
        <v>1.9259305978684713</v>
      </c>
      <c r="CJ4" s="1">
        <f t="shared" si="15"/>
        <v>1.6916118742144164</v>
      </c>
      <c r="CK4" s="1">
        <f t="shared" si="16"/>
        <v>1.7260204643923232</v>
      </c>
      <c r="CL4" s="1">
        <f t="shared" si="17"/>
        <v>2.0013586619161434</v>
      </c>
      <c r="CM4" s="1">
        <f t="shared" si="18"/>
        <v>1.9990289909596048</v>
      </c>
      <c r="CN4" s="1">
        <f t="shared" si="19"/>
        <v>1.7094960971339748</v>
      </c>
      <c r="CO4" s="1">
        <f t="shared" si="20"/>
        <v>1.969773017752211</v>
      </c>
      <c r="CP4" s="1">
        <f t="shared" si="21"/>
        <v>1.4044345750736491</v>
      </c>
      <c r="CQ4" s="1">
        <f t="shared" si="22"/>
        <v>1.2931414834509309</v>
      </c>
      <c r="CR4" s="1">
        <f t="shared" si="23"/>
        <v>1.9034155857690864</v>
      </c>
      <c r="CS4" s="1">
        <f t="shared" si="24"/>
        <v>2.2351832307907662</v>
      </c>
      <c r="CT4" s="1">
        <f t="shared" si="25"/>
        <v>1.683407299132095</v>
      </c>
      <c r="CU4" s="1">
        <f t="shared" si="26"/>
        <v>1.7770399661277638</v>
      </c>
      <c r="CV4" s="1">
        <f t="shared" si="27"/>
        <v>2.0405100394329212</v>
      </c>
      <c r="CW4" s="1">
        <f t="shared" si="28"/>
        <v>1.7812525942484565</v>
      </c>
      <c r="CX4" s="1">
        <f t="shared" si="29"/>
        <v>1.6552665263863864</v>
      </c>
      <c r="CY4" s="1">
        <f t="shared" si="30"/>
        <v>1.9971241556592045</v>
      </c>
      <c r="CZ4" s="1">
        <f t="shared" si="31"/>
        <v>1.9003307083049119</v>
      </c>
      <c r="DA4" s="1">
        <f t="shared" si="32"/>
        <v>2.2065560440990297</v>
      </c>
      <c r="DB4" s="4"/>
      <c r="DC4" s="4"/>
      <c r="DD4" s="4"/>
      <c r="DE4" s="1" t="s">
        <v>136</v>
      </c>
      <c r="DF4" s="1" t="s">
        <v>51</v>
      </c>
      <c r="DG4" s="1" t="s">
        <v>137</v>
      </c>
      <c r="DH4" s="16">
        <v>3.1</v>
      </c>
      <c r="DI4" s="14" t="s">
        <v>831</v>
      </c>
      <c r="DJ4" s="1" t="s">
        <v>180</v>
      </c>
      <c r="DK4" s="1" t="s">
        <v>39</v>
      </c>
      <c r="DL4" s="1" t="s">
        <v>49</v>
      </c>
      <c r="DM4" s="1" t="s">
        <v>39</v>
      </c>
      <c r="DN4" s="1" t="s">
        <v>39</v>
      </c>
      <c r="DO4" s="1" t="s">
        <v>169</v>
      </c>
      <c r="DP4" s="4">
        <v>86.94</v>
      </c>
    </row>
    <row r="5" spans="1:120" x14ac:dyDescent="0.25">
      <c r="B5" s="4" t="s">
        <v>52</v>
      </c>
      <c r="C5" s="4" t="s">
        <v>51</v>
      </c>
      <c r="D5" s="4" t="s">
        <v>50</v>
      </c>
      <c r="E5" s="17">
        <v>3.1</v>
      </c>
      <c r="F5" s="4" t="s">
        <v>45</v>
      </c>
      <c r="G5" s="4" t="s">
        <v>49</v>
      </c>
      <c r="H5" s="4">
        <v>293.14</v>
      </c>
      <c r="I5" s="4">
        <v>253.36</v>
      </c>
      <c r="J5" s="4">
        <v>239.01</v>
      </c>
      <c r="K5" s="4"/>
      <c r="L5" s="4"/>
      <c r="M5" s="4">
        <v>172.72</v>
      </c>
      <c r="N5" s="4">
        <v>109.56</v>
      </c>
      <c r="O5" s="4">
        <v>143.72999999999999</v>
      </c>
      <c r="P5" s="4"/>
      <c r="Q5" s="4">
        <v>95.33</v>
      </c>
      <c r="R5" s="4">
        <v>136.77000000000001</v>
      </c>
      <c r="S5" s="4">
        <v>54.46</v>
      </c>
      <c r="T5" s="4">
        <v>84.69</v>
      </c>
      <c r="U5" s="4">
        <v>48.05</v>
      </c>
      <c r="V5" s="4">
        <v>53.82</v>
      </c>
      <c r="W5" s="4">
        <v>98.96</v>
      </c>
      <c r="X5" s="4">
        <v>101.18</v>
      </c>
      <c r="Y5" s="4">
        <v>51.63</v>
      </c>
      <c r="Z5" s="4">
        <v>92.13</v>
      </c>
      <c r="AA5" s="4">
        <v>28.27</v>
      </c>
      <c r="AB5" s="4">
        <v>20.11</v>
      </c>
      <c r="AC5" s="4">
        <v>80.41</v>
      </c>
      <c r="AD5" s="4">
        <v>172.3</v>
      </c>
      <c r="AE5" s="4">
        <v>51.01</v>
      </c>
      <c r="AF5" s="4">
        <v>57.57</v>
      </c>
      <c r="AG5" s="4">
        <v>109.59</v>
      </c>
      <c r="AH5" s="4">
        <v>61.38</v>
      </c>
      <c r="AI5" s="4">
        <v>45.95</v>
      </c>
      <c r="AJ5" s="4">
        <v>102.51</v>
      </c>
      <c r="AK5" s="4">
        <v>83.33</v>
      </c>
      <c r="AL5" s="4">
        <v>166.12</v>
      </c>
      <c r="AM5" s="4"/>
      <c r="AN5" s="1">
        <v>3.2</v>
      </c>
      <c r="AO5" s="3">
        <f>AVERAGE(H7)</f>
        <v>283.85000000000002</v>
      </c>
      <c r="AP5" s="3">
        <f t="shared" ref="AP5:BS8" si="34">AVERAGE(I7)</f>
        <v>252.7</v>
      </c>
      <c r="AQ5" s="3">
        <f t="shared" si="34"/>
        <v>237.97</v>
      </c>
      <c r="AR5" s="3">
        <f t="shared" si="34"/>
        <v>75.510000000000005</v>
      </c>
      <c r="AS5" s="3">
        <f t="shared" si="34"/>
        <v>163.35</v>
      </c>
      <c r="AT5" s="3">
        <f t="shared" si="34"/>
        <v>161.22999999999999</v>
      </c>
      <c r="AU5" s="3">
        <f t="shared" si="34"/>
        <v>102.53</v>
      </c>
      <c r="AV5" s="3">
        <f t="shared" si="34"/>
        <v>144.57</v>
      </c>
      <c r="AW5" s="3">
        <f t="shared" si="34"/>
        <v>59.89</v>
      </c>
      <c r="AX5" s="3">
        <f t="shared" si="34"/>
        <v>93.81</v>
      </c>
      <c r="AY5" s="3">
        <f t="shared" si="34"/>
        <v>129.41999999999999</v>
      </c>
      <c r="AZ5" s="3">
        <f t="shared" si="34"/>
        <v>54.81</v>
      </c>
      <c r="BA5" s="3">
        <f t="shared" si="34"/>
        <v>82.61</v>
      </c>
      <c r="BB5" s="3">
        <f t="shared" si="34"/>
        <v>46.96</v>
      </c>
      <c r="BC5" s="3">
        <f t="shared" si="34"/>
        <v>53.16</v>
      </c>
      <c r="BD5" s="3">
        <f t="shared" si="34"/>
        <v>98.16</v>
      </c>
      <c r="BE5" s="3">
        <f t="shared" si="34"/>
        <v>102.61</v>
      </c>
      <c r="BF5" s="3">
        <f t="shared" si="34"/>
        <v>52.72</v>
      </c>
      <c r="BG5" s="3">
        <f t="shared" si="34"/>
        <v>94.62</v>
      </c>
      <c r="BH5" s="3">
        <f t="shared" si="34"/>
        <v>24.57</v>
      </c>
      <c r="BI5" s="3">
        <f t="shared" si="34"/>
        <v>18.84</v>
      </c>
      <c r="BJ5" s="3">
        <f t="shared" si="34"/>
        <v>83.01</v>
      </c>
      <c r="BK5" s="3">
        <f t="shared" si="34"/>
        <v>177.36</v>
      </c>
      <c r="BL5" s="3">
        <f t="shared" si="34"/>
        <v>52.73</v>
      </c>
      <c r="BM5" s="3">
        <f t="shared" si="34"/>
        <v>62.54</v>
      </c>
      <c r="BN5" s="3">
        <f t="shared" si="34"/>
        <v>108.58</v>
      </c>
      <c r="BO5" s="3">
        <f t="shared" si="34"/>
        <v>59.31</v>
      </c>
      <c r="BP5" s="3">
        <f t="shared" si="34"/>
        <v>48.4</v>
      </c>
      <c r="BQ5" s="3">
        <f t="shared" si="34"/>
        <v>95.58</v>
      </c>
      <c r="BR5" s="3">
        <f t="shared" si="34"/>
        <v>76.260000000000005</v>
      </c>
      <c r="BS5" s="3">
        <f t="shared" si="34"/>
        <v>159.65</v>
      </c>
      <c r="BT5" s="4"/>
      <c r="BU5" s="4"/>
      <c r="BV5" s="1">
        <v>3.2</v>
      </c>
      <c r="BW5" s="1">
        <f t="shared" si="2"/>
        <v>2.4530888985614316</v>
      </c>
      <c r="BX5" s="1">
        <f t="shared" si="3"/>
        <v>2.4026052419199146</v>
      </c>
      <c r="BY5" s="1">
        <f t="shared" si="4"/>
        <v>2.3765222106041124</v>
      </c>
      <c r="BZ5" s="1">
        <f t="shared" si="5"/>
        <v>1.8780044702680252</v>
      </c>
      <c r="CA5" s="1">
        <f t="shared" si="6"/>
        <v>2.2131191388114564</v>
      </c>
      <c r="CB5" s="1">
        <f t="shared" si="7"/>
        <v>2.2074458539842516</v>
      </c>
      <c r="CC5" s="1">
        <f t="shared" si="8"/>
        <v>2.0108509573739228</v>
      </c>
      <c r="CD5" s="1">
        <f t="shared" si="9"/>
        <v>2.1600781810208707</v>
      </c>
      <c r="CE5" s="1">
        <f t="shared" si="10"/>
        <v>1.7773543130842089</v>
      </c>
      <c r="CF5" s="1">
        <f t="shared" si="11"/>
        <v>1.9722491359625958</v>
      </c>
      <c r="CG5" s="1">
        <f t="shared" si="12"/>
        <v>2.1120013954861885</v>
      </c>
      <c r="CH5" s="1">
        <f t="shared" si="13"/>
        <v>1.7388598020722001</v>
      </c>
      <c r="CI5" s="1">
        <f t="shared" si="14"/>
        <v>1.9170326221623935</v>
      </c>
      <c r="CJ5" s="1">
        <f t="shared" si="15"/>
        <v>1.671728088239558</v>
      </c>
      <c r="CK5" s="1">
        <f t="shared" si="16"/>
        <v>1.7255849722706944</v>
      </c>
      <c r="CL5" s="1">
        <f t="shared" si="17"/>
        <v>1.9919345497189478</v>
      </c>
      <c r="CM5" s="1">
        <f t="shared" si="18"/>
        <v>2.0111896876099915</v>
      </c>
      <c r="CN5" s="1">
        <f t="shared" si="19"/>
        <v>1.7219754015859534</v>
      </c>
      <c r="CO5" s="1">
        <f t="shared" si="20"/>
        <v>1.9759829437125465</v>
      </c>
      <c r="CP5" s="1">
        <f t="shared" si="21"/>
        <v>1.390405156480081</v>
      </c>
      <c r="CQ5" s="1">
        <f t="shared" si="22"/>
        <v>1.2750808984568585</v>
      </c>
      <c r="CR5" s="1">
        <f t="shared" si="23"/>
        <v>1.9191304138606144</v>
      </c>
      <c r="CS5" s="1">
        <f t="shared" si="24"/>
        <v>2.2488556801064319</v>
      </c>
      <c r="CT5" s="1">
        <f t="shared" si="25"/>
        <v>1.7220577713314642</v>
      </c>
      <c r="CU5" s="1">
        <f t="shared" si="26"/>
        <v>1.7961578769069144</v>
      </c>
      <c r="CV5" s="1">
        <f t="shared" si="27"/>
        <v>2.0357498373196612</v>
      </c>
      <c r="CW5" s="1">
        <f t="shared" si="28"/>
        <v>1.7731279240333349</v>
      </c>
      <c r="CX5" s="1">
        <f t="shared" si="29"/>
        <v>1.6848453616444126</v>
      </c>
      <c r="CY5" s="1">
        <f t="shared" si="30"/>
        <v>1.9803670261847752</v>
      </c>
      <c r="CZ5" s="1">
        <f t="shared" si="31"/>
        <v>1.8822968009376517</v>
      </c>
      <c r="DA5" s="1">
        <f t="shared" si="32"/>
        <v>2.2031689228754638</v>
      </c>
      <c r="DB5" s="4"/>
      <c r="DC5" s="4"/>
      <c r="DD5" s="4"/>
      <c r="DE5" s="4" t="s">
        <v>52</v>
      </c>
      <c r="DF5" s="4" t="s">
        <v>51</v>
      </c>
      <c r="DG5" s="4" t="s">
        <v>50</v>
      </c>
      <c r="DH5" s="17">
        <v>3.1</v>
      </c>
      <c r="DI5" s="14" t="s">
        <v>832</v>
      </c>
      <c r="DJ5" s="4" t="s">
        <v>180</v>
      </c>
      <c r="DK5" s="4" t="s">
        <v>45</v>
      </c>
      <c r="DL5" s="4" t="s">
        <v>49</v>
      </c>
      <c r="DM5" s="4" t="s">
        <v>41</v>
      </c>
      <c r="DN5" s="4" t="s">
        <v>46</v>
      </c>
      <c r="DO5" s="4" t="s">
        <v>171</v>
      </c>
      <c r="DP5" s="4">
        <v>86.19</v>
      </c>
    </row>
    <row r="6" spans="1:120" x14ac:dyDescent="0.25">
      <c r="B6" s="4" t="s">
        <v>70</v>
      </c>
      <c r="C6" s="1" t="s">
        <v>51</v>
      </c>
      <c r="D6" s="1" t="s">
        <v>50</v>
      </c>
      <c r="E6" s="16">
        <v>3.1</v>
      </c>
      <c r="F6" s="1" t="s">
        <v>45</v>
      </c>
      <c r="G6" s="1" t="s">
        <v>53</v>
      </c>
      <c r="H6" s="4">
        <v>286.05</v>
      </c>
      <c r="I6" s="4">
        <v>250.05</v>
      </c>
      <c r="J6" s="4">
        <v>234.96</v>
      </c>
      <c r="K6" s="4">
        <v>70.87</v>
      </c>
      <c r="L6" s="4">
        <v>164.57</v>
      </c>
      <c r="M6" s="4">
        <v>162.84</v>
      </c>
      <c r="N6" s="4">
        <v>101.73</v>
      </c>
      <c r="O6" s="4">
        <v>141.6</v>
      </c>
      <c r="P6" s="4">
        <v>58.24</v>
      </c>
      <c r="Q6" s="4">
        <v>92.33</v>
      </c>
      <c r="R6" s="4">
        <v>132.94999999999999</v>
      </c>
      <c r="S6" s="4">
        <v>51.38</v>
      </c>
      <c r="T6" s="4">
        <v>83.94</v>
      </c>
      <c r="U6" s="4">
        <v>49.79</v>
      </c>
      <c r="V6" s="4">
        <v>51.04</v>
      </c>
      <c r="W6" s="4">
        <v>99.84</v>
      </c>
      <c r="X6" s="4">
        <v>99.13</v>
      </c>
      <c r="Y6" s="4">
        <v>52.1</v>
      </c>
      <c r="Z6" s="4">
        <v>92.97</v>
      </c>
      <c r="AA6" s="4">
        <v>22.81</v>
      </c>
      <c r="AB6" s="4">
        <v>19.260000000000002</v>
      </c>
      <c r="AC6" s="4">
        <v>79.31</v>
      </c>
      <c r="AD6" s="4">
        <v>165.84</v>
      </c>
      <c r="AE6" s="4">
        <v>48.22</v>
      </c>
      <c r="AF6" s="4">
        <v>61.7</v>
      </c>
      <c r="AG6" s="4">
        <v>105.79</v>
      </c>
      <c r="AH6" s="4">
        <v>58.98</v>
      </c>
      <c r="AI6" s="4">
        <v>45.96</v>
      </c>
      <c r="AJ6" s="4">
        <v>98.01</v>
      </c>
      <c r="AK6" s="4">
        <v>77.34</v>
      </c>
      <c r="AL6" s="4">
        <v>158.51</v>
      </c>
      <c r="AM6" s="4"/>
      <c r="AN6" s="1">
        <v>4.0999999999999996</v>
      </c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>
        <f t="shared" si="34"/>
        <v>89.48</v>
      </c>
      <c r="BF6" s="3"/>
      <c r="BG6" s="3"/>
      <c r="BH6" s="3"/>
      <c r="BI6" s="3"/>
      <c r="BJ6" s="3"/>
      <c r="BK6" s="3"/>
      <c r="BL6" s="3">
        <f t="shared" si="34"/>
        <v>43.48</v>
      </c>
      <c r="BM6" s="3"/>
      <c r="BN6" s="3"/>
      <c r="BO6" s="3"/>
      <c r="BP6" s="3"/>
      <c r="BQ6" s="3"/>
      <c r="BR6" s="3"/>
      <c r="BS6" s="3"/>
      <c r="BT6" s="4"/>
      <c r="BU6" s="4"/>
      <c r="BV6" s="1">
        <v>4.0999999999999996</v>
      </c>
      <c r="BW6" s="1" t="e">
        <f t="shared" si="2"/>
        <v>#NUM!</v>
      </c>
      <c r="BX6" s="1" t="e">
        <f t="shared" si="3"/>
        <v>#NUM!</v>
      </c>
      <c r="BY6" s="1" t="e">
        <f t="shared" si="4"/>
        <v>#NUM!</v>
      </c>
      <c r="BZ6" s="1" t="e">
        <f t="shared" si="5"/>
        <v>#NUM!</v>
      </c>
      <c r="CA6" s="1" t="e">
        <f t="shared" si="6"/>
        <v>#NUM!</v>
      </c>
      <c r="CB6" s="1" t="e">
        <f t="shared" si="7"/>
        <v>#NUM!</v>
      </c>
      <c r="CC6" s="1" t="e">
        <f t="shared" si="8"/>
        <v>#NUM!</v>
      </c>
      <c r="CD6" s="1" t="e">
        <f t="shared" si="9"/>
        <v>#NUM!</v>
      </c>
      <c r="CE6" s="1" t="e">
        <f t="shared" si="10"/>
        <v>#NUM!</v>
      </c>
      <c r="CF6" s="1" t="e">
        <f t="shared" si="11"/>
        <v>#NUM!</v>
      </c>
      <c r="CG6" s="1" t="e">
        <f t="shared" si="12"/>
        <v>#NUM!</v>
      </c>
      <c r="CH6" s="1" t="e">
        <f t="shared" si="13"/>
        <v>#NUM!</v>
      </c>
      <c r="CI6" s="1" t="e">
        <f t="shared" si="14"/>
        <v>#NUM!</v>
      </c>
      <c r="CJ6" s="1" t="e">
        <f t="shared" si="15"/>
        <v>#NUM!</v>
      </c>
      <c r="CK6" s="1" t="e">
        <f t="shared" si="16"/>
        <v>#NUM!</v>
      </c>
      <c r="CL6" s="1" t="e">
        <f t="shared" si="17"/>
        <v>#NUM!</v>
      </c>
      <c r="CM6" s="1">
        <f t="shared" si="18"/>
        <v>1.9517259754245921</v>
      </c>
      <c r="CN6" s="1" t="e">
        <f t="shared" si="19"/>
        <v>#NUM!</v>
      </c>
      <c r="CO6" s="1" t="e">
        <f t="shared" si="20"/>
        <v>#NUM!</v>
      </c>
      <c r="CP6" s="1" t="e">
        <f t="shared" si="21"/>
        <v>#NUM!</v>
      </c>
      <c r="CQ6" s="1" t="e">
        <f t="shared" si="22"/>
        <v>#NUM!</v>
      </c>
      <c r="CR6" s="1" t="e">
        <f t="shared" si="23"/>
        <v>#NUM!</v>
      </c>
      <c r="CS6" s="1" t="e">
        <f t="shared" si="24"/>
        <v>#NUM!</v>
      </c>
      <c r="CT6" s="1">
        <f t="shared" si="25"/>
        <v>1.6382895354142568</v>
      </c>
      <c r="CU6" s="1" t="e">
        <f t="shared" si="26"/>
        <v>#NUM!</v>
      </c>
      <c r="CV6" s="1" t="e">
        <f t="shared" si="27"/>
        <v>#NUM!</v>
      </c>
      <c r="CW6" s="1" t="e">
        <f t="shared" si="28"/>
        <v>#NUM!</v>
      </c>
      <c r="CX6" s="1" t="e">
        <f t="shared" si="29"/>
        <v>#NUM!</v>
      </c>
      <c r="CY6" s="1" t="e">
        <f t="shared" si="30"/>
        <v>#NUM!</v>
      </c>
      <c r="CZ6" s="1" t="e">
        <f t="shared" si="31"/>
        <v>#NUM!</v>
      </c>
      <c r="DA6" s="1" t="e">
        <f t="shared" si="32"/>
        <v>#NUM!</v>
      </c>
      <c r="DB6" s="4"/>
      <c r="DC6" s="4"/>
      <c r="DD6" s="4"/>
      <c r="DE6" s="4" t="s">
        <v>70</v>
      </c>
      <c r="DF6" s="1" t="s">
        <v>51</v>
      </c>
      <c r="DG6" s="1" t="s">
        <v>50</v>
      </c>
      <c r="DH6" s="16">
        <v>3.1</v>
      </c>
      <c r="DI6" s="14" t="s">
        <v>832</v>
      </c>
      <c r="DJ6" s="1" t="s">
        <v>180</v>
      </c>
      <c r="DK6" s="1" t="s">
        <v>45</v>
      </c>
      <c r="DL6" s="1" t="s">
        <v>53</v>
      </c>
      <c r="DM6" s="1" t="s">
        <v>56</v>
      </c>
      <c r="DN6" s="1" t="s">
        <v>46</v>
      </c>
      <c r="DO6" s="4" t="s">
        <v>175</v>
      </c>
      <c r="DP6" s="4">
        <v>83.36</v>
      </c>
    </row>
    <row r="7" spans="1:120" x14ac:dyDescent="0.25">
      <c r="B7" s="1" t="s">
        <v>98</v>
      </c>
      <c r="C7" s="1" t="s">
        <v>51</v>
      </c>
      <c r="D7" s="2" t="s">
        <v>97</v>
      </c>
      <c r="E7" s="16">
        <v>3.2</v>
      </c>
      <c r="F7" s="1" t="s">
        <v>39</v>
      </c>
      <c r="G7" s="1" t="s">
        <v>53</v>
      </c>
      <c r="H7" s="3">
        <v>283.85000000000002</v>
      </c>
      <c r="I7" s="3">
        <v>252.7</v>
      </c>
      <c r="J7" s="3">
        <v>237.97</v>
      </c>
      <c r="K7" s="3">
        <v>75.510000000000005</v>
      </c>
      <c r="L7" s="3">
        <v>163.35</v>
      </c>
      <c r="M7" s="3">
        <v>161.22999999999999</v>
      </c>
      <c r="N7" s="3">
        <v>102.53</v>
      </c>
      <c r="O7" s="3">
        <v>144.57</v>
      </c>
      <c r="P7" s="3">
        <v>59.89</v>
      </c>
      <c r="Q7" s="3">
        <v>93.81</v>
      </c>
      <c r="R7" s="3">
        <v>129.41999999999999</v>
      </c>
      <c r="S7" s="3">
        <v>54.81</v>
      </c>
      <c r="T7" s="3">
        <v>82.61</v>
      </c>
      <c r="U7" s="3">
        <v>46.96</v>
      </c>
      <c r="V7" s="3">
        <v>53.16</v>
      </c>
      <c r="W7" s="3">
        <v>98.16</v>
      </c>
      <c r="X7" s="3">
        <v>102.61</v>
      </c>
      <c r="Y7" s="3">
        <v>52.72</v>
      </c>
      <c r="Z7" s="3">
        <v>94.62</v>
      </c>
      <c r="AA7" s="3">
        <v>24.57</v>
      </c>
      <c r="AB7" s="3">
        <v>18.84</v>
      </c>
      <c r="AC7" s="3">
        <v>83.01</v>
      </c>
      <c r="AD7" s="3">
        <v>177.36</v>
      </c>
      <c r="AE7" s="3">
        <v>52.73</v>
      </c>
      <c r="AF7" s="3">
        <v>62.54</v>
      </c>
      <c r="AG7" s="3">
        <v>108.58</v>
      </c>
      <c r="AH7" s="3">
        <v>59.31</v>
      </c>
      <c r="AI7" s="3">
        <v>48.4</v>
      </c>
      <c r="AJ7" s="3">
        <v>95.58</v>
      </c>
      <c r="AK7" s="3">
        <v>76.260000000000005</v>
      </c>
      <c r="AL7" s="3">
        <v>159.65</v>
      </c>
      <c r="AM7" s="3"/>
      <c r="AN7" s="4">
        <v>5.0999999999999996</v>
      </c>
      <c r="AO7" s="3"/>
      <c r="AP7" s="3"/>
      <c r="AQ7" s="3">
        <f t="shared" si="34"/>
        <v>240.72</v>
      </c>
      <c r="AR7" s="3"/>
      <c r="AS7" s="3"/>
      <c r="AT7" s="3"/>
      <c r="AU7" s="3"/>
      <c r="AV7" s="3">
        <f t="shared" si="34"/>
        <v>150.16999999999999</v>
      </c>
      <c r="AW7" s="3"/>
      <c r="AX7" s="3">
        <f t="shared" si="34"/>
        <v>97.03</v>
      </c>
      <c r="AY7" s="3">
        <f t="shared" si="34"/>
        <v>130.49</v>
      </c>
      <c r="AZ7" s="3">
        <f t="shared" si="34"/>
        <v>45.83</v>
      </c>
      <c r="BA7" s="3"/>
      <c r="BB7" s="3"/>
      <c r="BC7" s="3">
        <f t="shared" si="34"/>
        <v>49.86</v>
      </c>
      <c r="BD7" s="3">
        <f t="shared" si="34"/>
        <v>104.28</v>
      </c>
      <c r="BE7" s="3">
        <f t="shared" si="34"/>
        <v>104.01</v>
      </c>
      <c r="BF7" s="3"/>
      <c r="BG7" s="3">
        <f t="shared" si="34"/>
        <v>100.65</v>
      </c>
      <c r="BH7" s="3"/>
      <c r="BI7" s="3">
        <f t="shared" si="34"/>
        <v>20.61</v>
      </c>
      <c r="BJ7" s="3">
        <f t="shared" si="34"/>
        <v>84.6</v>
      </c>
      <c r="BK7" s="3">
        <f t="shared" si="34"/>
        <v>179.01</v>
      </c>
      <c r="BL7" s="3">
        <f t="shared" si="34"/>
        <v>50.22</v>
      </c>
      <c r="BM7" s="3">
        <f t="shared" si="34"/>
        <v>64.64</v>
      </c>
      <c r="BN7" s="3"/>
      <c r="BO7" s="3"/>
      <c r="BP7" s="3">
        <f t="shared" si="34"/>
        <v>46.55</v>
      </c>
      <c r="BQ7" s="3"/>
      <c r="BR7" s="3"/>
      <c r="BS7" s="3"/>
      <c r="BT7" s="3"/>
      <c r="BU7" s="3"/>
      <c r="BV7" s="4">
        <v>5.0999999999999996</v>
      </c>
      <c r="BW7" s="1" t="e">
        <f t="shared" si="2"/>
        <v>#NUM!</v>
      </c>
      <c r="BX7" s="1" t="e">
        <f t="shared" si="3"/>
        <v>#NUM!</v>
      </c>
      <c r="BY7" s="1">
        <f t="shared" si="4"/>
        <v>2.3815121747320243</v>
      </c>
      <c r="BZ7" s="1" t="e">
        <f t="shared" si="5"/>
        <v>#NUM!</v>
      </c>
      <c r="CA7" s="1" t="e">
        <f t="shared" si="6"/>
        <v>#NUM!</v>
      </c>
      <c r="CB7" s="1" t="e">
        <f t="shared" si="7"/>
        <v>#NUM!</v>
      </c>
      <c r="CC7" s="1" t="e">
        <f t="shared" si="8"/>
        <v>#NUM!</v>
      </c>
      <c r="CD7" s="1">
        <f t="shared" si="9"/>
        <v>2.1765831807654932</v>
      </c>
      <c r="CE7" s="1" t="e">
        <f t="shared" si="10"/>
        <v>#NUM!</v>
      </c>
      <c r="CF7" s="1">
        <f t="shared" si="11"/>
        <v>1.9869060313807212</v>
      </c>
      <c r="CG7" s="1">
        <f t="shared" si="12"/>
        <v>2.115577231128523</v>
      </c>
      <c r="CH7" s="1">
        <f t="shared" si="13"/>
        <v>1.6611498572447867</v>
      </c>
      <c r="CI7" s="1" t="e">
        <f t="shared" si="14"/>
        <v>#NUM!</v>
      </c>
      <c r="CJ7" s="1" t="e">
        <f t="shared" si="15"/>
        <v>#NUM!</v>
      </c>
      <c r="CK7" s="1">
        <f t="shared" si="16"/>
        <v>1.6977522741677546</v>
      </c>
      <c r="CL7" s="1">
        <f t="shared" si="17"/>
        <v>2.0182010224962914</v>
      </c>
      <c r="CM7" s="1">
        <f t="shared" si="18"/>
        <v>2.0170750963760593</v>
      </c>
      <c r="CN7" s="1" t="e">
        <f t="shared" si="19"/>
        <v>#NUM!</v>
      </c>
      <c r="CO7" s="1">
        <f t="shared" si="20"/>
        <v>2.0028137792246734</v>
      </c>
      <c r="CP7" s="1" t="e">
        <f t="shared" si="21"/>
        <v>#NUM!</v>
      </c>
      <c r="CQ7" s="1">
        <f t="shared" si="22"/>
        <v>1.3140779917792129</v>
      </c>
      <c r="CR7" s="1">
        <f t="shared" si="23"/>
        <v>1.9273703630390235</v>
      </c>
      <c r="CS7" s="1">
        <f t="shared" si="24"/>
        <v>2.2528772925637606</v>
      </c>
      <c r="CT7" s="1">
        <f t="shared" si="25"/>
        <v>1.7008767083769036</v>
      </c>
      <c r="CU7" s="1">
        <f t="shared" si="26"/>
        <v>1.8105013477665297</v>
      </c>
      <c r="CV7" s="1" t="e">
        <f t="shared" si="27"/>
        <v>#NUM!</v>
      </c>
      <c r="CW7" s="1" t="e">
        <f t="shared" si="28"/>
        <v>#NUM!</v>
      </c>
      <c r="CX7" s="1">
        <f t="shared" si="29"/>
        <v>1.6679196853173615</v>
      </c>
      <c r="CY7" s="1" t="e">
        <f t="shared" si="30"/>
        <v>#NUM!</v>
      </c>
      <c r="CZ7" s="1" t="e">
        <f t="shared" si="31"/>
        <v>#NUM!</v>
      </c>
      <c r="DA7" s="1" t="e">
        <f t="shared" si="32"/>
        <v>#NUM!</v>
      </c>
      <c r="DB7" s="3"/>
      <c r="DC7" s="3"/>
      <c r="DD7" s="3"/>
      <c r="DE7" s="1" t="s">
        <v>98</v>
      </c>
      <c r="DF7" s="1" t="s">
        <v>51</v>
      </c>
      <c r="DG7" s="2" t="s">
        <v>97</v>
      </c>
      <c r="DH7" s="15">
        <v>3.2</v>
      </c>
      <c r="DI7" s="14" t="s">
        <v>833</v>
      </c>
      <c r="DJ7" s="1" t="s">
        <v>180</v>
      </c>
      <c r="DK7" s="1" t="s">
        <v>39</v>
      </c>
      <c r="DL7" s="1" t="s">
        <v>53</v>
      </c>
      <c r="DM7" s="1" t="s">
        <v>90</v>
      </c>
      <c r="DN7" s="1" t="s">
        <v>56</v>
      </c>
      <c r="DO7" s="1" t="s">
        <v>168</v>
      </c>
      <c r="DP7" s="3">
        <v>82.69</v>
      </c>
    </row>
    <row r="8" spans="1:120" x14ac:dyDescent="0.25">
      <c r="B8" s="3" t="s">
        <v>361</v>
      </c>
      <c r="C8" s="3" t="s">
        <v>347</v>
      </c>
      <c r="D8" s="3" t="s">
        <v>348</v>
      </c>
      <c r="E8" s="17">
        <v>4.0999999999999996</v>
      </c>
      <c r="F8" s="3" t="s">
        <v>90</v>
      </c>
      <c r="G8" s="3" t="s">
        <v>53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1"/>
      <c r="V8" s="2"/>
      <c r="W8" s="2"/>
      <c r="X8" s="2">
        <v>89.48</v>
      </c>
      <c r="Y8" s="2"/>
      <c r="Z8" s="2"/>
      <c r="AA8" s="2"/>
      <c r="AB8" s="2"/>
      <c r="AC8" s="2"/>
      <c r="AD8" s="2"/>
      <c r="AE8" s="2">
        <v>43.48</v>
      </c>
      <c r="AF8" s="2"/>
      <c r="AG8" s="2"/>
      <c r="AH8" s="2"/>
      <c r="AI8" s="2"/>
      <c r="AJ8" s="2"/>
      <c r="AK8" s="2"/>
      <c r="AL8" s="1"/>
      <c r="AM8" s="1"/>
      <c r="AN8" s="4">
        <v>5.3</v>
      </c>
      <c r="AO8" s="3">
        <f t="shared" ref="AO8" si="35">AVERAGE(H10)</f>
        <v>265.35000000000002</v>
      </c>
      <c r="AP8" s="3">
        <f t="shared" si="34"/>
        <v>238.05</v>
      </c>
      <c r="AQ8" s="3">
        <f t="shared" si="34"/>
        <v>223.1</v>
      </c>
      <c r="AR8" s="3">
        <f t="shared" si="34"/>
        <v>72.92</v>
      </c>
      <c r="AS8" s="3"/>
      <c r="AT8" s="3">
        <f t="shared" si="34"/>
        <v>155.08000000000001</v>
      </c>
      <c r="AU8" s="3"/>
      <c r="AV8" s="3">
        <f t="shared" si="34"/>
        <v>131.79</v>
      </c>
      <c r="AW8" s="3"/>
      <c r="AX8" s="3">
        <f t="shared" si="34"/>
        <v>82.17</v>
      </c>
      <c r="AY8" s="3">
        <f t="shared" si="34"/>
        <v>117.97</v>
      </c>
      <c r="AZ8" s="3">
        <f t="shared" si="34"/>
        <v>45.99</v>
      </c>
      <c r="BA8" s="3">
        <f t="shared" si="34"/>
        <v>77.8</v>
      </c>
      <c r="BB8" s="3">
        <f t="shared" si="34"/>
        <v>44.98</v>
      </c>
      <c r="BC8" s="3">
        <f t="shared" si="34"/>
        <v>48.5</v>
      </c>
      <c r="BD8" s="3">
        <f t="shared" si="34"/>
        <v>99.93</v>
      </c>
      <c r="BE8" s="3">
        <f t="shared" si="34"/>
        <v>101.71</v>
      </c>
      <c r="BF8" s="3">
        <f t="shared" si="34"/>
        <v>48.31</v>
      </c>
      <c r="BG8" s="3">
        <f t="shared" si="34"/>
        <v>97.23</v>
      </c>
      <c r="BH8" s="3"/>
      <c r="BI8" s="3"/>
      <c r="BJ8" s="3">
        <f t="shared" si="34"/>
        <v>79.3</v>
      </c>
      <c r="BK8" s="3">
        <f t="shared" si="34"/>
        <v>170.98</v>
      </c>
      <c r="BL8" s="3">
        <f t="shared" si="34"/>
        <v>42.17</v>
      </c>
      <c r="BM8" s="3">
        <f t="shared" si="34"/>
        <v>54.08</v>
      </c>
      <c r="BN8" s="3">
        <f t="shared" si="34"/>
        <v>108.74</v>
      </c>
      <c r="BO8" s="3">
        <f t="shared" si="34"/>
        <v>55.07</v>
      </c>
      <c r="BP8" s="3">
        <f t="shared" si="34"/>
        <v>44.62</v>
      </c>
      <c r="BQ8" s="3">
        <f t="shared" si="34"/>
        <v>93.96</v>
      </c>
      <c r="BR8" s="3">
        <f t="shared" si="34"/>
        <v>73.55</v>
      </c>
      <c r="BS8" s="3">
        <f t="shared" si="34"/>
        <v>152.53</v>
      </c>
      <c r="BT8" s="1"/>
      <c r="BU8" s="1"/>
      <c r="BV8" s="4">
        <v>5.3</v>
      </c>
      <c r="BW8" s="1">
        <f t="shared" si="2"/>
        <v>2.4238190919654046</v>
      </c>
      <c r="BX8" s="1">
        <f t="shared" si="3"/>
        <v>2.3766681858105296</v>
      </c>
      <c r="BY8" s="1">
        <f t="shared" si="4"/>
        <v>2.3484995702838378</v>
      </c>
      <c r="BZ8" s="1">
        <f t="shared" si="5"/>
        <v>1.8628466599829387</v>
      </c>
      <c r="CA8" s="1" t="e">
        <f t="shared" si="6"/>
        <v>#NUM!</v>
      </c>
      <c r="CB8" s="1">
        <f t="shared" si="7"/>
        <v>2.1905557923351724</v>
      </c>
      <c r="CC8" s="1" t="e">
        <f t="shared" si="8"/>
        <v>#NUM!</v>
      </c>
      <c r="CD8" s="1">
        <f t="shared" si="9"/>
        <v>2.1198824579849829</v>
      </c>
      <c r="CE8" s="1" t="e">
        <f t="shared" si="10"/>
        <v>#NUM!</v>
      </c>
      <c r="CF8" s="1">
        <f t="shared" si="11"/>
        <v>1.9147132869736239</v>
      </c>
      <c r="CG8" s="1">
        <f t="shared" si="12"/>
        <v>2.0717715794167555</v>
      </c>
      <c r="CH8" s="1">
        <f t="shared" si="13"/>
        <v>1.6626634095740376</v>
      </c>
      <c r="CI8" s="1">
        <f t="shared" si="14"/>
        <v>1.890979596989689</v>
      </c>
      <c r="CJ8" s="1">
        <f t="shared" si="15"/>
        <v>1.6530194510996135</v>
      </c>
      <c r="CK8" s="1">
        <f t="shared" si="16"/>
        <v>1.6857417386022637</v>
      </c>
      <c r="CL8" s="1">
        <f t="shared" si="17"/>
        <v>1.9996958874108393</v>
      </c>
      <c r="CM8" s="1">
        <f t="shared" si="18"/>
        <v>2.0073636543122784</v>
      </c>
      <c r="CN8" s="1">
        <f t="shared" si="19"/>
        <v>1.6840370374865197</v>
      </c>
      <c r="CO8" s="1">
        <f t="shared" si="20"/>
        <v>1.9878002857518724</v>
      </c>
      <c r="CP8" s="1" t="e">
        <f t="shared" si="21"/>
        <v>#NUM!</v>
      </c>
      <c r="CQ8" s="1" t="e">
        <f t="shared" si="22"/>
        <v>#NUM!</v>
      </c>
      <c r="CR8" s="1">
        <f t="shared" si="23"/>
        <v>1.8992731873176039</v>
      </c>
      <c r="CS8" s="1">
        <f t="shared" si="24"/>
        <v>2.2329453127452275</v>
      </c>
      <c r="CT8" s="1">
        <f t="shared" si="25"/>
        <v>1.6250036010148634</v>
      </c>
      <c r="CU8" s="1">
        <f t="shared" si="26"/>
        <v>1.7330366829335795</v>
      </c>
      <c r="CV8" s="1">
        <f t="shared" si="27"/>
        <v>2.0363893286656918</v>
      </c>
      <c r="CW8" s="1">
        <f t="shared" si="28"/>
        <v>1.7409150764812826</v>
      </c>
      <c r="CX8" s="1">
        <f t="shared" si="29"/>
        <v>1.6495295659478189</v>
      </c>
      <c r="CY8" s="1">
        <f t="shared" si="30"/>
        <v>1.9729430081055681</v>
      </c>
      <c r="CZ8" s="1">
        <f t="shared" si="31"/>
        <v>1.866582677063549</v>
      </c>
      <c r="DA8" s="1">
        <f t="shared" si="32"/>
        <v>2.1833552702605123</v>
      </c>
      <c r="DB8" s="1"/>
      <c r="DC8" s="1"/>
      <c r="DD8" s="1"/>
      <c r="DE8" s="3" t="s">
        <v>361</v>
      </c>
      <c r="DF8" s="3" t="s">
        <v>347</v>
      </c>
      <c r="DG8" s="3" t="s">
        <v>348</v>
      </c>
      <c r="DH8" s="14">
        <v>4.0999999999999996</v>
      </c>
      <c r="DI8" s="14" t="s">
        <v>834</v>
      </c>
      <c r="DJ8" s="3" t="s">
        <v>349</v>
      </c>
      <c r="DK8" s="3" t="s">
        <v>90</v>
      </c>
      <c r="DL8" s="3" t="s">
        <v>53</v>
      </c>
      <c r="DM8" s="3" t="s">
        <v>90</v>
      </c>
      <c r="DN8" s="3" t="s">
        <v>90</v>
      </c>
      <c r="DO8" s="3" t="s">
        <v>350</v>
      </c>
      <c r="DP8" s="2"/>
    </row>
    <row r="9" spans="1:120" x14ac:dyDescent="0.25">
      <c r="B9" s="3" t="s">
        <v>509</v>
      </c>
      <c r="C9" s="1" t="s">
        <v>501</v>
      </c>
      <c r="D9" s="2" t="s">
        <v>510</v>
      </c>
      <c r="E9" s="16" t="s">
        <v>669</v>
      </c>
      <c r="F9" s="1" t="s">
        <v>90</v>
      </c>
      <c r="G9" s="1" t="s">
        <v>53</v>
      </c>
      <c r="H9" s="3"/>
      <c r="I9" s="3"/>
      <c r="J9" s="3">
        <v>240.72</v>
      </c>
      <c r="K9" s="3"/>
      <c r="L9" s="3"/>
      <c r="M9" s="3"/>
      <c r="N9" s="3"/>
      <c r="O9" s="3">
        <v>150.16999999999999</v>
      </c>
      <c r="P9" s="3"/>
      <c r="Q9" s="3">
        <v>97.03</v>
      </c>
      <c r="R9" s="3">
        <v>130.49</v>
      </c>
      <c r="S9" s="3">
        <v>45.83</v>
      </c>
      <c r="T9" s="3"/>
      <c r="U9" s="3"/>
      <c r="V9" s="3">
        <v>49.86</v>
      </c>
      <c r="W9" s="3">
        <v>104.28</v>
      </c>
      <c r="X9" s="3">
        <v>104.01</v>
      </c>
      <c r="Y9" s="3"/>
      <c r="Z9" s="3">
        <v>100.65</v>
      </c>
      <c r="AA9" s="3"/>
      <c r="AB9" s="3">
        <v>20.61</v>
      </c>
      <c r="AC9" s="3">
        <v>84.6</v>
      </c>
      <c r="AD9" s="3">
        <v>179.01</v>
      </c>
      <c r="AE9" s="3">
        <v>50.22</v>
      </c>
      <c r="AF9" s="3">
        <v>64.64</v>
      </c>
      <c r="AG9" s="3"/>
      <c r="AH9" s="3"/>
      <c r="AI9" s="3">
        <v>46.55</v>
      </c>
      <c r="AJ9" s="3"/>
      <c r="AK9" s="3"/>
      <c r="AL9" s="3"/>
      <c r="AM9" s="3"/>
      <c r="AN9" s="4">
        <v>6.2</v>
      </c>
      <c r="AO9" s="3">
        <f>AVERAGE(H11:H13)</f>
        <v>291.79000000000002</v>
      </c>
      <c r="AP9" s="3">
        <f t="shared" ref="AP9:BS9" si="36">AVERAGE(I11:I13)</f>
        <v>255.04499999999999</v>
      </c>
      <c r="AQ9" s="3">
        <f t="shared" si="36"/>
        <v>239.47</v>
      </c>
      <c r="AR9" s="3">
        <f t="shared" si="36"/>
        <v>71.875</v>
      </c>
      <c r="AS9" s="3">
        <f t="shared" si="36"/>
        <v>164.3133333333333</v>
      </c>
      <c r="AT9" s="3">
        <f t="shared" si="36"/>
        <v>166.12</v>
      </c>
      <c r="AU9" s="3">
        <f t="shared" si="36"/>
        <v>99.15</v>
      </c>
      <c r="AV9" s="3">
        <f t="shared" si="36"/>
        <v>146.1</v>
      </c>
      <c r="AW9" s="3">
        <f t="shared" si="36"/>
        <v>57.67</v>
      </c>
      <c r="AX9" s="3">
        <f t="shared" si="36"/>
        <v>94.429999999999993</v>
      </c>
      <c r="AY9" s="3">
        <f t="shared" si="36"/>
        <v>123.83666666666666</v>
      </c>
      <c r="AZ9" s="3">
        <f t="shared" si="36"/>
        <v>55.080000000000005</v>
      </c>
      <c r="BA9" s="3">
        <f t="shared" si="36"/>
        <v>80.373333333333335</v>
      </c>
      <c r="BB9" s="3">
        <f t="shared" si="36"/>
        <v>46.456666666666671</v>
      </c>
      <c r="BC9" s="3">
        <f t="shared" si="36"/>
        <v>46.914999999999999</v>
      </c>
      <c r="BD9" s="3">
        <f t="shared" si="36"/>
        <v>106.69</v>
      </c>
      <c r="BE9" s="3">
        <f t="shared" si="36"/>
        <v>100.14500000000001</v>
      </c>
      <c r="BF9" s="3">
        <f t="shared" si="36"/>
        <v>54.605000000000004</v>
      </c>
      <c r="BG9" s="3">
        <f t="shared" si="36"/>
        <v>99.48</v>
      </c>
      <c r="BH9" s="3">
        <f t="shared" si="36"/>
        <v>24.939999999999998</v>
      </c>
      <c r="BI9" s="3">
        <f t="shared" si="36"/>
        <v>21.03</v>
      </c>
      <c r="BJ9" s="3">
        <f t="shared" si="36"/>
        <v>81.790000000000006</v>
      </c>
      <c r="BK9" s="3">
        <f t="shared" si="36"/>
        <v>175.33333333333334</v>
      </c>
      <c r="BL9" s="3">
        <f t="shared" si="36"/>
        <v>46.373333333333335</v>
      </c>
      <c r="BM9" s="3">
        <f t="shared" si="36"/>
        <v>58.54999999999999</v>
      </c>
      <c r="BN9" s="3">
        <f t="shared" si="36"/>
        <v>107.41000000000001</v>
      </c>
      <c r="BO9" s="3">
        <f t="shared" si="36"/>
        <v>55.266666666666673</v>
      </c>
      <c r="BP9" s="3">
        <f t="shared" si="36"/>
        <v>49.583333333333336</v>
      </c>
      <c r="BQ9" s="3">
        <f t="shared" si="36"/>
        <v>109.65</v>
      </c>
      <c r="BR9" s="3">
        <f t="shared" si="36"/>
        <v>80.77</v>
      </c>
      <c r="BS9" s="3">
        <f t="shared" si="36"/>
        <v>157.80000000000001</v>
      </c>
      <c r="BT9" s="3"/>
      <c r="BU9" s="3"/>
      <c r="BV9" s="4">
        <v>6.2</v>
      </c>
      <c r="BW9" s="1">
        <f t="shared" si="2"/>
        <v>2.46507040400967</v>
      </c>
      <c r="BX9" s="1">
        <f t="shared" si="3"/>
        <v>2.4066168138750688</v>
      </c>
      <c r="BY9" s="1">
        <f t="shared" si="4"/>
        <v>2.3792511141993193</v>
      </c>
      <c r="BZ9" s="1">
        <f t="shared" si="5"/>
        <v>1.8565778576976868</v>
      </c>
      <c r="CA9" s="1">
        <f t="shared" si="6"/>
        <v>2.2156728060287598</v>
      </c>
      <c r="CB9" s="1">
        <f t="shared" si="7"/>
        <v>2.2204219224378408</v>
      </c>
      <c r="CC9" s="1">
        <f t="shared" si="8"/>
        <v>1.9962927185413215</v>
      </c>
      <c r="CD9" s="1">
        <f t="shared" si="9"/>
        <v>2.1646502159342966</v>
      </c>
      <c r="CE9" s="1">
        <f t="shared" si="10"/>
        <v>1.7609499514108973</v>
      </c>
      <c r="CF9" s="1">
        <f t="shared" si="11"/>
        <v>1.975109989686161</v>
      </c>
      <c r="CG9" s="1">
        <f t="shared" si="12"/>
        <v>2.092849253515205</v>
      </c>
      <c r="CH9" s="1">
        <f t="shared" si="13"/>
        <v>1.7409939315848861</v>
      </c>
      <c r="CI9" s="1">
        <f t="shared" si="14"/>
        <v>1.9051119802508942</v>
      </c>
      <c r="CJ9" s="1">
        <f t="shared" si="15"/>
        <v>1.667048045322004</v>
      </c>
      <c r="CK9" s="1">
        <f t="shared" si="16"/>
        <v>1.6713117206617669</v>
      </c>
      <c r="CL9" s="1">
        <f t="shared" si="17"/>
        <v>2.02812371512884</v>
      </c>
      <c r="CM9" s="1">
        <f t="shared" si="18"/>
        <v>2.0006292708875399</v>
      </c>
      <c r="CN9" s="1">
        <f t="shared" si="19"/>
        <v>1.7372324114408031</v>
      </c>
      <c r="CO9" s="1">
        <f t="shared" si="20"/>
        <v>1.9977357765978985</v>
      </c>
      <c r="CP9" s="1">
        <f t="shared" si="21"/>
        <v>1.3968964491425238</v>
      </c>
      <c r="CQ9" s="1">
        <f t="shared" si="22"/>
        <v>1.3228392726863212</v>
      </c>
      <c r="CR9" s="1">
        <f t="shared" si="23"/>
        <v>1.9127002081908604</v>
      </c>
      <c r="CS9" s="1">
        <f t="shared" si="24"/>
        <v>2.2438644894340767</v>
      </c>
      <c r="CT9" s="1">
        <f t="shared" si="25"/>
        <v>1.6662683142749937</v>
      </c>
      <c r="CU9" s="1">
        <f t="shared" si="26"/>
        <v>1.7675268994083819</v>
      </c>
      <c r="CV9" s="1">
        <f t="shared" si="27"/>
        <v>2.0310447165837049</v>
      </c>
      <c r="CW9" s="1">
        <f t="shared" si="28"/>
        <v>1.7424632714945925</v>
      </c>
      <c r="CX9" s="1">
        <f t="shared" si="29"/>
        <v>1.6953357196809247</v>
      </c>
      <c r="CY9" s="1">
        <f t="shared" si="30"/>
        <v>2.0400086360135417</v>
      </c>
      <c r="CZ9" s="1">
        <f t="shared" si="31"/>
        <v>1.9072500828813284</v>
      </c>
      <c r="DA9" s="1">
        <f t="shared" si="32"/>
        <v>2.1981069988734014</v>
      </c>
      <c r="DB9" s="3"/>
      <c r="DC9" s="3"/>
      <c r="DD9" s="3"/>
      <c r="DE9" s="3" t="s">
        <v>509</v>
      </c>
      <c r="DF9" s="1" t="s">
        <v>501</v>
      </c>
      <c r="DG9" s="2" t="s">
        <v>510</v>
      </c>
      <c r="DH9" s="15" t="s">
        <v>669</v>
      </c>
      <c r="DI9" s="14" t="s">
        <v>835</v>
      </c>
      <c r="DJ9" s="1" t="s">
        <v>498</v>
      </c>
      <c r="DK9" s="1" t="s">
        <v>90</v>
      </c>
      <c r="DL9" s="1" t="s">
        <v>53</v>
      </c>
      <c r="DM9" s="1" t="s">
        <v>39</v>
      </c>
      <c r="DN9" s="1" t="s">
        <v>39</v>
      </c>
      <c r="DO9" s="3" t="s">
        <v>511</v>
      </c>
      <c r="DP9" s="3">
        <v>93.2</v>
      </c>
    </row>
    <row r="10" spans="1:120" x14ac:dyDescent="0.25">
      <c r="B10" s="3" t="s">
        <v>500</v>
      </c>
      <c r="C10" s="1" t="s">
        <v>501</v>
      </c>
      <c r="D10" s="2" t="s">
        <v>502</v>
      </c>
      <c r="E10" s="16">
        <v>5.3</v>
      </c>
      <c r="F10" s="1" t="s">
        <v>45</v>
      </c>
      <c r="G10" s="1" t="s">
        <v>53</v>
      </c>
      <c r="H10" s="3">
        <v>265.35000000000002</v>
      </c>
      <c r="I10" s="3">
        <v>238.05</v>
      </c>
      <c r="J10" s="3">
        <v>223.1</v>
      </c>
      <c r="K10" s="3">
        <v>72.92</v>
      </c>
      <c r="L10" s="3"/>
      <c r="M10" s="3">
        <v>155.08000000000001</v>
      </c>
      <c r="N10" s="3"/>
      <c r="O10" s="3">
        <v>131.79</v>
      </c>
      <c r="P10" s="3"/>
      <c r="Q10" s="3">
        <v>82.17</v>
      </c>
      <c r="R10" s="3">
        <v>117.97</v>
      </c>
      <c r="S10" s="3">
        <v>45.99</v>
      </c>
      <c r="T10" s="3">
        <v>77.8</v>
      </c>
      <c r="U10" s="3">
        <v>44.98</v>
      </c>
      <c r="V10" s="3">
        <v>48.5</v>
      </c>
      <c r="W10" s="3">
        <v>99.93</v>
      </c>
      <c r="X10" s="3">
        <v>101.71</v>
      </c>
      <c r="Y10" s="3">
        <v>48.31</v>
      </c>
      <c r="Z10" s="3">
        <v>97.23</v>
      </c>
      <c r="AA10" s="3"/>
      <c r="AB10" s="3"/>
      <c r="AC10" s="3">
        <v>79.3</v>
      </c>
      <c r="AD10" s="3">
        <v>170.98</v>
      </c>
      <c r="AE10" s="3">
        <v>42.17</v>
      </c>
      <c r="AF10" s="3">
        <v>54.08</v>
      </c>
      <c r="AG10" s="3">
        <v>108.74</v>
      </c>
      <c r="AH10" s="3">
        <v>55.07</v>
      </c>
      <c r="AI10" s="3">
        <v>44.62</v>
      </c>
      <c r="AJ10" s="3">
        <v>93.96</v>
      </c>
      <c r="AK10" s="3">
        <v>73.55</v>
      </c>
      <c r="AL10" s="3">
        <v>152.53</v>
      </c>
      <c r="AM10" s="3"/>
      <c r="AN10" s="4">
        <v>6.3</v>
      </c>
      <c r="AO10" s="3">
        <f>AVERAGE(H14:H15)</f>
        <v>284.11500000000001</v>
      </c>
      <c r="AP10" s="3">
        <f t="shared" ref="AP10:BS10" si="37">AVERAGE(I14:I15)</f>
        <v>249.03</v>
      </c>
      <c r="AQ10" s="3">
        <f t="shared" si="37"/>
        <v>234.22</v>
      </c>
      <c r="AR10" s="3"/>
      <c r="AS10" s="3">
        <f t="shared" si="37"/>
        <v>167.99</v>
      </c>
      <c r="AT10" s="3"/>
      <c r="AU10" s="3">
        <f t="shared" si="37"/>
        <v>107.73</v>
      </c>
      <c r="AV10" s="3"/>
      <c r="AW10" s="3">
        <f t="shared" si="37"/>
        <v>65.900000000000006</v>
      </c>
      <c r="AX10" s="3">
        <f t="shared" si="37"/>
        <v>92.289999999999992</v>
      </c>
      <c r="AY10" s="3">
        <f t="shared" si="37"/>
        <v>124.45499999999998</v>
      </c>
      <c r="AZ10" s="3">
        <f t="shared" si="37"/>
        <v>48.09</v>
      </c>
      <c r="BA10" s="3">
        <f t="shared" si="37"/>
        <v>80.67</v>
      </c>
      <c r="BB10" s="3">
        <f t="shared" si="37"/>
        <v>46.024999999999999</v>
      </c>
      <c r="BC10" s="3">
        <f t="shared" si="37"/>
        <v>48.884999999999998</v>
      </c>
      <c r="BD10" s="3">
        <f t="shared" si="37"/>
        <v>104.92500000000001</v>
      </c>
      <c r="BE10" s="3">
        <f t="shared" si="37"/>
        <v>104.41</v>
      </c>
      <c r="BF10" s="3">
        <f t="shared" si="37"/>
        <v>51.92</v>
      </c>
      <c r="BG10" s="3">
        <f t="shared" si="37"/>
        <v>99.75</v>
      </c>
      <c r="BH10" s="3"/>
      <c r="BI10" s="3">
        <f t="shared" si="37"/>
        <v>19.260000000000002</v>
      </c>
      <c r="BJ10" s="3">
        <f t="shared" si="37"/>
        <v>80.234999999999999</v>
      </c>
      <c r="BK10" s="3">
        <f t="shared" si="37"/>
        <v>180.4</v>
      </c>
      <c r="BL10" s="3">
        <f t="shared" si="37"/>
        <v>41.769999999999996</v>
      </c>
      <c r="BM10" s="3">
        <f t="shared" si="37"/>
        <v>56.3</v>
      </c>
      <c r="BN10" s="3">
        <f t="shared" si="37"/>
        <v>104.72</v>
      </c>
      <c r="BO10" s="3">
        <f t="shared" si="37"/>
        <v>53.075000000000003</v>
      </c>
      <c r="BP10" s="3">
        <f t="shared" si="37"/>
        <v>48.54</v>
      </c>
      <c r="BQ10" s="3">
        <f t="shared" si="37"/>
        <v>101.16</v>
      </c>
      <c r="BR10" s="3">
        <f t="shared" si="37"/>
        <v>79.790000000000006</v>
      </c>
      <c r="BS10" s="3">
        <f t="shared" si="37"/>
        <v>160.32</v>
      </c>
      <c r="BT10" s="3"/>
      <c r="BU10" s="3"/>
      <c r="BV10" s="4">
        <v>6.3</v>
      </c>
      <c r="BW10" s="1">
        <f t="shared" si="2"/>
        <v>2.453494163132508</v>
      </c>
      <c r="BX10" s="1">
        <f t="shared" si="3"/>
        <v>2.3962516685802768</v>
      </c>
      <c r="BY10" s="1">
        <f t="shared" si="4"/>
        <v>2.3696239766406326</v>
      </c>
      <c r="BZ10" s="1" t="e">
        <f t="shared" si="5"/>
        <v>#NUM!</v>
      </c>
      <c r="CA10" s="1">
        <f t="shared" si="6"/>
        <v>2.2252834300944433</v>
      </c>
      <c r="CB10" s="1" t="e">
        <f t="shared" si="7"/>
        <v>#NUM!</v>
      </c>
      <c r="CC10" s="1">
        <f t="shared" si="8"/>
        <v>2.0323366598457357</v>
      </c>
      <c r="CD10" s="1" t="e">
        <f t="shared" si="9"/>
        <v>#NUM!</v>
      </c>
      <c r="CE10" s="1">
        <f t="shared" si="10"/>
        <v>1.8188854145940099</v>
      </c>
      <c r="CF10" s="1">
        <f t="shared" si="11"/>
        <v>1.9651546459869254</v>
      </c>
      <c r="CG10" s="1">
        <f t="shared" si="12"/>
        <v>2.0950123491470172</v>
      </c>
      <c r="CH10" s="1">
        <f t="shared" si="13"/>
        <v>1.6820547770738072</v>
      </c>
      <c r="CI10" s="1">
        <f t="shared" si="14"/>
        <v>1.9067120569429641</v>
      </c>
      <c r="CJ10" s="1">
        <f t="shared" si="15"/>
        <v>1.6629937971760522</v>
      </c>
      <c r="CK10" s="1">
        <f t="shared" si="16"/>
        <v>1.6891756195208254</v>
      </c>
      <c r="CL10" s="1">
        <f t="shared" si="17"/>
        <v>2.0208789778835277</v>
      </c>
      <c r="CM10" s="1">
        <f t="shared" si="18"/>
        <v>2.0187420957623821</v>
      </c>
      <c r="CN10" s="1">
        <f t="shared" si="19"/>
        <v>1.7153346837923129</v>
      </c>
      <c r="CO10" s="1">
        <f t="shared" si="20"/>
        <v>1.9989129043587859</v>
      </c>
      <c r="CP10" s="1" t="e">
        <f t="shared" si="21"/>
        <v>#NUM!</v>
      </c>
      <c r="CQ10" s="1">
        <f t="shared" si="22"/>
        <v>1.2846562827885157</v>
      </c>
      <c r="CR10" s="1">
        <f t="shared" si="23"/>
        <v>1.9043638569506982</v>
      </c>
      <c r="CS10" s="1">
        <f t="shared" si="24"/>
        <v>2.2562365332059229</v>
      </c>
      <c r="CT10" s="1">
        <f t="shared" si="25"/>
        <v>1.6208644752651211</v>
      </c>
      <c r="CU10" s="1">
        <f t="shared" si="26"/>
        <v>1.7505083948513462</v>
      </c>
      <c r="CV10" s="1">
        <f t="shared" si="27"/>
        <v>2.0200296335426993</v>
      </c>
      <c r="CW10" s="1">
        <f t="shared" si="28"/>
        <v>1.7248900028380365</v>
      </c>
      <c r="CX10" s="1">
        <f t="shared" si="29"/>
        <v>1.6860997719959159</v>
      </c>
      <c r="CY10" s="1">
        <f t="shared" si="30"/>
        <v>2.0050088206723671</v>
      </c>
      <c r="CZ10" s="1">
        <f t="shared" si="31"/>
        <v>1.901948465073084</v>
      </c>
      <c r="DA10" s="1">
        <f t="shared" si="32"/>
        <v>2.2049877041871517</v>
      </c>
      <c r="DB10" s="3"/>
      <c r="DC10" s="3"/>
      <c r="DD10" s="3"/>
      <c r="DE10" s="3" t="s">
        <v>500</v>
      </c>
      <c r="DF10" s="1" t="s">
        <v>501</v>
      </c>
      <c r="DG10" s="2" t="s">
        <v>502</v>
      </c>
      <c r="DH10" s="15">
        <v>5.3</v>
      </c>
      <c r="DI10" s="14" t="s">
        <v>836</v>
      </c>
      <c r="DJ10" s="1" t="s">
        <v>498</v>
      </c>
      <c r="DK10" s="1" t="s">
        <v>45</v>
      </c>
      <c r="DL10" s="1" t="s">
        <v>53</v>
      </c>
      <c r="DM10" s="1" t="s">
        <v>90</v>
      </c>
      <c r="DN10" s="1" t="s">
        <v>69</v>
      </c>
      <c r="DO10" s="3" t="s">
        <v>499</v>
      </c>
      <c r="DP10" s="3">
        <v>76.209999999999994</v>
      </c>
    </row>
    <row r="11" spans="1:120" x14ac:dyDescent="0.25">
      <c r="B11" s="2" t="s">
        <v>264</v>
      </c>
      <c r="C11" s="3" t="s">
        <v>63</v>
      </c>
      <c r="D11" s="3" t="s">
        <v>265</v>
      </c>
      <c r="E11" s="17">
        <v>6.2</v>
      </c>
      <c r="F11" s="1" t="s">
        <v>45</v>
      </c>
      <c r="G11" s="1" t="s">
        <v>40</v>
      </c>
      <c r="H11" s="4"/>
      <c r="I11" s="3"/>
      <c r="J11" s="3"/>
      <c r="K11" s="3"/>
      <c r="L11" s="3">
        <v>155.57</v>
      </c>
      <c r="M11" s="3"/>
      <c r="N11" s="3"/>
      <c r="O11" s="3"/>
      <c r="P11" s="3"/>
      <c r="Q11" s="3">
        <v>93.38</v>
      </c>
      <c r="R11" s="3">
        <v>133.76</v>
      </c>
      <c r="S11" s="3">
        <v>58.01</v>
      </c>
      <c r="T11" s="3">
        <v>76.16</v>
      </c>
      <c r="U11" s="3">
        <v>44.48</v>
      </c>
      <c r="V11" s="3"/>
      <c r="W11" s="3"/>
      <c r="X11" s="3"/>
      <c r="Y11" s="3"/>
      <c r="Z11" s="3"/>
      <c r="AA11" s="3"/>
      <c r="AB11" s="3"/>
      <c r="AC11" s="3">
        <v>81.3</v>
      </c>
      <c r="AD11" s="3">
        <v>167.07</v>
      </c>
      <c r="AE11" s="3">
        <v>41.85</v>
      </c>
      <c r="AF11" s="3">
        <v>55.97</v>
      </c>
      <c r="AG11" s="3">
        <v>106.73</v>
      </c>
      <c r="AH11" s="3">
        <v>57.07</v>
      </c>
      <c r="AI11" s="3">
        <v>49.28</v>
      </c>
      <c r="AJ11" s="3"/>
      <c r="AK11" s="3"/>
      <c r="AL11" s="3">
        <v>150.88</v>
      </c>
      <c r="AM11" s="3"/>
      <c r="AN11" s="4">
        <v>6.4</v>
      </c>
      <c r="AO11" s="3">
        <f>AVERAGE(H16:H17)</f>
        <v>283.495</v>
      </c>
      <c r="AP11" s="3">
        <f t="shared" ref="AP11:BS11" si="38">AVERAGE(I16:I17)</f>
        <v>247.84499999999997</v>
      </c>
      <c r="AQ11" s="3">
        <f t="shared" si="38"/>
        <v>234.74</v>
      </c>
      <c r="AR11" s="3">
        <f t="shared" si="38"/>
        <v>73.58</v>
      </c>
      <c r="AS11" s="3">
        <f t="shared" si="38"/>
        <v>151.44999999999999</v>
      </c>
      <c r="AT11" s="3">
        <f t="shared" si="38"/>
        <v>163.20999999999998</v>
      </c>
      <c r="AU11" s="3">
        <f t="shared" si="38"/>
        <v>103.705</v>
      </c>
      <c r="AV11" s="3">
        <f t="shared" si="38"/>
        <v>140.89499999999998</v>
      </c>
      <c r="AW11" s="3">
        <f t="shared" si="38"/>
        <v>60.424999999999997</v>
      </c>
      <c r="AX11" s="3">
        <f t="shared" si="38"/>
        <v>91.525000000000006</v>
      </c>
      <c r="AY11" s="3">
        <f t="shared" si="38"/>
        <v>125.39</v>
      </c>
      <c r="AZ11" s="3"/>
      <c r="BA11" s="3">
        <f t="shared" si="38"/>
        <v>79.960000000000008</v>
      </c>
      <c r="BB11" s="3">
        <f t="shared" si="38"/>
        <v>47.66</v>
      </c>
      <c r="BC11" s="3">
        <f t="shared" si="38"/>
        <v>48.534999999999997</v>
      </c>
      <c r="BD11" s="3">
        <f t="shared" si="38"/>
        <v>105.33500000000001</v>
      </c>
      <c r="BE11" s="3">
        <f t="shared" si="38"/>
        <v>105.95</v>
      </c>
      <c r="BF11" s="3">
        <f t="shared" si="38"/>
        <v>53.44</v>
      </c>
      <c r="BG11" s="3">
        <f t="shared" si="38"/>
        <v>101.32</v>
      </c>
      <c r="BH11" s="3">
        <f t="shared" si="38"/>
        <v>21.994999999999997</v>
      </c>
      <c r="BI11" s="3">
        <f t="shared" si="38"/>
        <v>20.085000000000001</v>
      </c>
      <c r="BJ11" s="3">
        <f t="shared" si="38"/>
        <v>82.52</v>
      </c>
      <c r="BK11" s="3">
        <f t="shared" si="38"/>
        <v>196.14</v>
      </c>
      <c r="BL11" s="3">
        <f t="shared" si="38"/>
        <v>51.435000000000002</v>
      </c>
      <c r="BM11" s="3">
        <f t="shared" si="38"/>
        <v>62.135000000000005</v>
      </c>
      <c r="BN11" s="3">
        <f t="shared" si="38"/>
        <v>103.21</v>
      </c>
      <c r="BO11" s="3">
        <f t="shared" si="38"/>
        <v>56.625</v>
      </c>
      <c r="BP11" s="3">
        <f t="shared" si="38"/>
        <v>46.58</v>
      </c>
      <c r="BQ11" s="3">
        <f t="shared" si="38"/>
        <v>101.11</v>
      </c>
      <c r="BR11" s="3">
        <f t="shared" si="38"/>
        <v>75.555000000000007</v>
      </c>
      <c r="BS11" s="3">
        <f t="shared" si="38"/>
        <v>160.95499999999998</v>
      </c>
      <c r="BT11" s="3"/>
      <c r="BU11" s="3"/>
      <c r="BV11" s="4">
        <v>6.4</v>
      </c>
      <c r="BW11" s="1">
        <f t="shared" si="2"/>
        <v>2.4525454036467083</v>
      </c>
      <c r="BX11" s="1">
        <f t="shared" si="3"/>
        <v>2.3941801619165259</v>
      </c>
      <c r="BY11" s="1">
        <f t="shared" si="4"/>
        <v>2.3705871002466763</v>
      </c>
      <c r="BZ11" s="1">
        <f t="shared" si="5"/>
        <v>1.8667597834951082</v>
      </c>
      <c r="CA11" s="1">
        <f t="shared" si="6"/>
        <v>2.1802692776688746</v>
      </c>
      <c r="CB11" s="1">
        <f t="shared" si="7"/>
        <v>2.2127467647840713</v>
      </c>
      <c r="CC11" s="1">
        <f t="shared" si="8"/>
        <v>2.0157996958303266</v>
      </c>
      <c r="CD11" s="1">
        <f t="shared" si="9"/>
        <v>2.1488955813922588</v>
      </c>
      <c r="CE11" s="1">
        <f t="shared" si="10"/>
        <v>1.7812166590796878</v>
      </c>
      <c r="CF11" s="1">
        <f t="shared" si="11"/>
        <v>1.9615397375535688</v>
      </c>
      <c r="CG11" s="1">
        <f t="shared" si="12"/>
        <v>2.0982629023799295</v>
      </c>
      <c r="CH11" s="1" t="e">
        <f t="shared" si="13"/>
        <v>#NUM!</v>
      </c>
      <c r="CI11" s="1">
        <f t="shared" si="14"/>
        <v>1.9028727854460794</v>
      </c>
      <c r="CJ11" s="1">
        <f t="shared" si="15"/>
        <v>1.6781540380104374</v>
      </c>
      <c r="CK11" s="1">
        <f t="shared" si="16"/>
        <v>1.6860550339601408</v>
      </c>
      <c r="CL11" s="1">
        <f t="shared" si="17"/>
        <v>2.0225726995925082</v>
      </c>
      <c r="CM11" s="1">
        <f t="shared" si="18"/>
        <v>2.0251009610468134</v>
      </c>
      <c r="CN11" s="1">
        <f t="shared" si="19"/>
        <v>1.7278664494674891</v>
      </c>
      <c r="CO11" s="1">
        <f t="shared" si="20"/>
        <v>2.0056951811185102</v>
      </c>
      <c r="CP11" s="1">
        <f t="shared" si="21"/>
        <v>1.3423239663128816</v>
      </c>
      <c r="CQ11" s="1">
        <f t="shared" si="22"/>
        <v>1.3028718360676903</v>
      </c>
      <c r="CR11" s="1">
        <f t="shared" si="23"/>
        <v>1.9165592193011138</v>
      </c>
      <c r="CS11" s="1">
        <f t="shared" si="24"/>
        <v>2.2925661709640126</v>
      </c>
      <c r="CT11" s="1">
        <f t="shared" si="25"/>
        <v>1.7112587441706255</v>
      </c>
      <c r="CU11" s="1">
        <f t="shared" si="26"/>
        <v>1.7933363026721532</v>
      </c>
      <c r="CV11" s="1">
        <f t="shared" si="27"/>
        <v>2.013721778051063</v>
      </c>
      <c r="CW11" s="1">
        <f t="shared" si="28"/>
        <v>1.7530082150208883</v>
      </c>
      <c r="CX11" s="1">
        <f t="shared" si="29"/>
        <v>1.6681994841986618</v>
      </c>
      <c r="CY11" s="1">
        <f t="shared" si="30"/>
        <v>2.0047941103887119</v>
      </c>
      <c r="CZ11" s="1">
        <f t="shared" si="31"/>
        <v>1.8782632099133925</v>
      </c>
      <c r="DA11" s="1">
        <f t="shared" si="32"/>
        <v>2.2067044724082816</v>
      </c>
      <c r="DB11" s="3"/>
      <c r="DC11" s="3"/>
      <c r="DD11" s="3"/>
      <c r="DE11" s="2" t="s">
        <v>264</v>
      </c>
      <c r="DF11" s="3" t="s">
        <v>63</v>
      </c>
      <c r="DG11" s="3" t="s">
        <v>265</v>
      </c>
      <c r="DH11" s="14">
        <v>6.2</v>
      </c>
      <c r="DI11" s="14" t="s">
        <v>837</v>
      </c>
      <c r="DJ11" s="1" t="s">
        <v>181</v>
      </c>
      <c r="DK11" s="1" t="s">
        <v>45</v>
      </c>
      <c r="DL11" s="1" t="s">
        <v>40</v>
      </c>
      <c r="DM11" s="1" t="s">
        <v>39</v>
      </c>
      <c r="DN11" s="1" t="s">
        <v>39</v>
      </c>
      <c r="DO11" s="3" t="s">
        <v>173</v>
      </c>
      <c r="DP11" s="3"/>
    </row>
    <row r="12" spans="1:120" x14ac:dyDescent="0.25">
      <c r="B12" s="2" t="s">
        <v>317</v>
      </c>
      <c r="C12" s="3" t="s">
        <v>63</v>
      </c>
      <c r="D12" s="3" t="s">
        <v>316</v>
      </c>
      <c r="E12" s="17" t="s">
        <v>665</v>
      </c>
      <c r="F12" s="1" t="s">
        <v>90</v>
      </c>
      <c r="G12" s="1" t="s">
        <v>53</v>
      </c>
      <c r="H12" s="3"/>
      <c r="I12" s="3">
        <v>255.45</v>
      </c>
      <c r="J12" s="3">
        <v>238.19</v>
      </c>
      <c r="K12" s="3">
        <v>73.27</v>
      </c>
      <c r="L12" s="3">
        <v>166.72</v>
      </c>
      <c r="M12" s="3"/>
      <c r="N12" s="3"/>
      <c r="O12" s="3">
        <v>148.6</v>
      </c>
      <c r="P12" s="3"/>
      <c r="Q12" s="3">
        <v>98.72</v>
      </c>
      <c r="R12" s="3">
        <v>107.81</v>
      </c>
      <c r="S12" s="3">
        <v>55.84</v>
      </c>
      <c r="T12" s="3">
        <v>83.63</v>
      </c>
      <c r="U12" s="3">
        <v>47.38</v>
      </c>
      <c r="V12" s="3">
        <v>49.3</v>
      </c>
      <c r="W12" s="3">
        <v>104.35</v>
      </c>
      <c r="X12" s="3">
        <v>98.92</v>
      </c>
      <c r="Y12" s="3">
        <v>57.13</v>
      </c>
      <c r="Z12" s="3">
        <v>99.31</v>
      </c>
      <c r="AA12" s="3">
        <v>23.83</v>
      </c>
      <c r="AB12" s="3">
        <v>20.57</v>
      </c>
      <c r="AC12" s="3">
        <v>83.57</v>
      </c>
      <c r="AD12" s="3">
        <v>174.28</v>
      </c>
      <c r="AE12" s="3">
        <v>49.37</v>
      </c>
      <c r="AF12" s="3">
        <v>61.13</v>
      </c>
      <c r="AG12" s="3">
        <v>107.92</v>
      </c>
      <c r="AH12" s="3">
        <v>54.82</v>
      </c>
      <c r="AI12" s="3">
        <v>49.05</v>
      </c>
      <c r="AJ12" s="3"/>
      <c r="AK12" s="3"/>
      <c r="AL12" s="3"/>
      <c r="AM12" s="3"/>
      <c r="AN12" s="4">
        <v>6.5</v>
      </c>
      <c r="AO12" s="3">
        <f>AVERAGE(H18)</f>
        <v>277.48</v>
      </c>
      <c r="AP12" s="3"/>
      <c r="AQ12" s="3"/>
      <c r="AR12" s="3"/>
      <c r="AS12" s="3"/>
      <c r="AT12" s="3">
        <f t="shared" ref="AT12:BS12" si="39">AVERAGE(M18)</f>
        <v>160.87</v>
      </c>
      <c r="AU12" s="3">
        <f t="shared" si="39"/>
        <v>105.06</v>
      </c>
      <c r="AV12" s="3">
        <f t="shared" si="39"/>
        <v>139.41</v>
      </c>
      <c r="AW12" s="3">
        <f t="shared" si="39"/>
        <v>66.13</v>
      </c>
      <c r="AX12" s="3">
        <f t="shared" si="39"/>
        <v>91.23</v>
      </c>
      <c r="AY12" s="3">
        <f t="shared" si="39"/>
        <v>125.98</v>
      </c>
      <c r="AZ12" s="3">
        <f t="shared" si="39"/>
        <v>48.55</v>
      </c>
      <c r="BA12" s="3">
        <f t="shared" si="39"/>
        <v>86</v>
      </c>
      <c r="BB12" s="3">
        <f t="shared" si="39"/>
        <v>50</v>
      </c>
      <c r="BC12" s="3">
        <f t="shared" si="39"/>
        <v>50.33</v>
      </c>
      <c r="BD12" s="3">
        <f t="shared" si="39"/>
        <v>102.3</v>
      </c>
      <c r="BE12" s="3">
        <f t="shared" si="39"/>
        <v>102.66</v>
      </c>
      <c r="BF12" s="3"/>
      <c r="BG12" s="3"/>
      <c r="BH12" s="3"/>
      <c r="BI12" s="3"/>
      <c r="BJ12" s="3">
        <f t="shared" si="39"/>
        <v>81.96</v>
      </c>
      <c r="BK12" s="3">
        <f t="shared" si="39"/>
        <v>173</v>
      </c>
      <c r="BL12" s="3">
        <f t="shared" si="39"/>
        <v>52.87</v>
      </c>
      <c r="BM12" s="3">
        <f t="shared" si="39"/>
        <v>58.3</v>
      </c>
      <c r="BN12" s="3">
        <f t="shared" si="39"/>
        <v>110.3</v>
      </c>
      <c r="BO12" s="3">
        <f t="shared" si="39"/>
        <v>58.85</v>
      </c>
      <c r="BP12" s="3">
        <f t="shared" si="39"/>
        <v>44.8</v>
      </c>
      <c r="BQ12" s="3"/>
      <c r="BR12" s="3"/>
      <c r="BS12" s="3">
        <f t="shared" si="39"/>
        <v>157.41</v>
      </c>
      <c r="BT12" s="3"/>
      <c r="BU12" s="3"/>
      <c r="BV12" s="4">
        <v>6.5</v>
      </c>
      <c r="BW12" s="1">
        <f t="shared" si="2"/>
        <v>2.4432316858274947</v>
      </c>
      <c r="BX12" s="1" t="e">
        <f t="shared" si="3"/>
        <v>#NUM!</v>
      </c>
      <c r="BY12" s="1" t="e">
        <f t="shared" si="4"/>
        <v>#NUM!</v>
      </c>
      <c r="BZ12" s="1" t="e">
        <f t="shared" si="5"/>
        <v>#NUM!</v>
      </c>
      <c r="CA12" s="1" t="e">
        <f t="shared" si="6"/>
        <v>#NUM!</v>
      </c>
      <c r="CB12" s="1">
        <f t="shared" si="7"/>
        <v>2.2064750618166862</v>
      </c>
      <c r="CC12" s="1">
        <f t="shared" si="8"/>
        <v>2.02143739646709</v>
      </c>
      <c r="CD12" s="1">
        <f t="shared" si="9"/>
        <v>2.1442939271985311</v>
      </c>
      <c r="CE12" s="1">
        <f t="shared" si="10"/>
        <v>1.8203985227039816</v>
      </c>
      <c r="CF12" s="1">
        <f t="shared" si="11"/>
        <v>1.9601376748637946</v>
      </c>
      <c r="CG12" s="1">
        <f t="shared" si="12"/>
        <v>2.100301604013854</v>
      </c>
      <c r="CH12" s="1">
        <f t="shared" si="13"/>
        <v>1.6861892342440237</v>
      </c>
      <c r="CI12" s="1">
        <f t="shared" si="14"/>
        <v>1.9344984512435677</v>
      </c>
      <c r="CJ12" s="1">
        <f t="shared" si="15"/>
        <v>1.6989700043360187</v>
      </c>
      <c r="CK12" s="1">
        <f t="shared" si="16"/>
        <v>1.7018269303971394</v>
      </c>
      <c r="CL12" s="1">
        <f t="shared" si="17"/>
        <v>2.0098756337121602</v>
      </c>
      <c r="CM12" s="1">
        <f t="shared" si="18"/>
        <v>2.0114012599247437</v>
      </c>
      <c r="CN12" s="1" t="e">
        <f t="shared" si="19"/>
        <v>#NUM!</v>
      </c>
      <c r="CO12" s="1" t="e">
        <f t="shared" si="20"/>
        <v>#NUM!</v>
      </c>
      <c r="CP12" s="1" t="e">
        <f t="shared" si="21"/>
        <v>#NUM!</v>
      </c>
      <c r="CQ12" s="1" t="e">
        <f t="shared" si="22"/>
        <v>#NUM!</v>
      </c>
      <c r="CR12" s="1">
        <f t="shared" si="23"/>
        <v>1.9136019497291574</v>
      </c>
      <c r="CS12" s="1">
        <f t="shared" si="24"/>
        <v>2.2380461031287955</v>
      </c>
      <c r="CT12" s="1">
        <f t="shared" si="25"/>
        <v>1.7232093104051114</v>
      </c>
      <c r="CU12" s="1">
        <f t="shared" si="26"/>
        <v>1.7656685547590141</v>
      </c>
      <c r="CV12" s="1">
        <f t="shared" si="27"/>
        <v>2.0425755124401905</v>
      </c>
      <c r="CW12" s="1">
        <f t="shared" si="28"/>
        <v>1.7697464671794534</v>
      </c>
      <c r="CX12" s="1">
        <f t="shared" si="29"/>
        <v>1.651278013998144</v>
      </c>
      <c r="CY12" s="1" t="e">
        <f t="shared" si="30"/>
        <v>#NUM!</v>
      </c>
      <c r="CZ12" s="1" t="e">
        <f t="shared" si="31"/>
        <v>#NUM!</v>
      </c>
      <c r="DA12" s="1">
        <f t="shared" si="32"/>
        <v>2.1970323189180014</v>
      </c>
      <c r="DB12" s="3"/>
      <c r="DC12" s="3"/>
      <c r="DD12" s="3"/>
      <c r="DE12" s="2" t="s">
        <v>317</v>
      </c>
      <c r="DF12" s="3" t="s">
        <v>63</v>
      </c>
      <c r="DG12" s="3" t="s">
        <v>316</v>
      </c>
      <c r="DH12" s="14" t="s">
        <v>665</v>
      </c>
      <c r="DI12" s="14" t="s">
        <v>838</v>
      </c>
      <c r="DJ12" s="1" t="s">
        <v>181</v>
      </c>
      <c r="DK12" s="1" t="s">
        <v>90</v>
      </c>
      <c r="DL12" s="1" t="s">
        <v>53</v>
      </c>
      <c r="DM12" s="1" t="s">
        <v>69</v>
      </c>
      <c r="DN12" s="1" t="s">
        <v>69</v>
      </c>
      <c r="DO12" s="3" t="s">
        <v>273</v>
      </c>
      <c r="DP12" s="3"/>
    </row>
    <row r="13" spans="1:120" x14ac:dyDescent="0.25">
      <c r="B13" s="2" t="s">
        <v>338</v>
      </c>
      <c r="C13" s="3" t="s">
        <v>63</v>
      </c>
      <c r="D13" s="3" t="s">
        <v>337</v>
      </c>
      <c r="E13" s="17" t="s">
        <v>665</v>
      </c>
      <c r="F13" s="1" t="s">
        <v>90</v>
      </c>
      <c r="G13" s="1" t="s">
        <v>53</v>
      </c>
      <c r="H13" s="3">
        <v>291.79000000000002</v>
      </c>
      <c r="I13" s="3">
        <v>254.64</v>
      </c>
      <c r="J13" s="3">
        <v>240.75</v>
      </c>
      <c r="K13" s="3">
        <v>70.48</v>
      </c>
      <c r="L13" s="3">
        <v>170.65</v>
      </c>
      <c r="M13" s="3">
        <v>166.12</v>
      </c>
      <c r="N13" s="3">
        <v>99.15</v>
      </c>
      <c r="O13" s="3">
        <v>143.6</v>
      </c>
      <c r="P13" s="3">
        <v>57.67</v>
      </c>
      <c r="Q13" s="3">
        <v>91.19</v>
      </c>
      <c r="R13" s="3">
        <v>129.94</v>
      </c>
      <c r="S13" s="3">
        <v>51.39</v>
      </c>
      <c r="T13" s="3">
        <v>81.33</v>
      </c>
      <c r="U13" s="3">
        <v>47.51</v>
      </c>
      <c r="V13" s="3">
        <v>44.53</v>
      </c>
      <c r="W13" s="3">
        <v>109.03</v>
      </c>
      <c r="X13" s="3">
        <v>101.37</v>
      </c>
      <c r="Y13" s="3">
        <v>52.08</v>
      </c>
      <c r="Z13" s="3">
        <v>99.65</v>
      </c>
      <c r="AA13" s="3">
        <v>26.05</v>
      </c>
      <c r="AB13" s="3">
        <v>21.49</v>
      </c>
      <c r="AC13" s="3">
        <v>80.5</v>
      </c>
      <c r="AD13" s="3">
        <v>184.65</v>
      </c>
      <c r="AE13" s="3">
        <v>47.9</v>
      </c>
      <c r="AF13" s="3">
        <v>58.55</v>
      </c>
      <c r="AG13" s="3">
        <v>107.58</v>
      </c>
      <c r="AH13" s="3">
        <v>53.91</v>
      </c>
      <c r="AI13" s="3">
        <v>50.42</v>
      </c>
      <c r="AJ13" s="3">
        <v>109.65</v>
      </c>
      <c r="AK13" s="3">
        <v>80.77</v>
      </c>
      <c r="AL13" s="3">
        <v>164.72</v>
      </c>
      <c r="AM13" s="3"/>
      <c r="AN13" s="4">
        <v>6.6</v>
      </c>
      <c r="AO13" s="3">
        <f>AVERAGE(H19:H21)</f>
        <v>272.10000000000002</v>
      </c>
      <c r="AP13" s="3">
        <f t="shared" ref="AP13:BS13" si="40">AVERAGE(I19:I21)</f>
        <v>242.87</v>
      </c>
      <c r="AQ13" s="3">
        <f t="shared" si="40"/>
        <v>227.39</v>
      </c>
      <c r="AR13" s="3">
        <f t="shared" si="40"/>
        <v>70.25</v>
      </c>
      <c r="AS13" s="3">
        <f t="shared" si="40"/>
        <v>157.57</v>
      </c>
      <c r="AT13" s="3">
        <f t="shared" si="40"/>
        <v>158.49</v>
      </c>
      <c r="AU13" s="3">
        <f t="shared" si="40"/>
        <v>99.094999999999999</v>
      </c>
      <c r="AV13" s="3">
        <f t="shared" si="40"/>
        <v>133.435</v>
      </c>
      <c r="AW13" s="3">
        <f t="shared" si="40"/>
        <v>58.375</v>
      </c>
      <c r="AX13" s="3">
        <f t="shared" si="40"/>
        <v>84.685000000000002</v>
      </c>
      <c r="AY13" s="3">
        <f t="shared" si="40"/>
        <v>124.29</v>
      </c>
      <c r="AZ13" s="3">
        <f t="shared" si="40"/>
        <v>51.11</v>
      </c>
      <c r="BA13" s="3">
        <f t="shared" si="40"/>
        <v>75.194999999999993</v>
      </c>
      <c r="BB13" s="3">
        <f t="shared" si="40"/>
        <v>43.465000000000003</v>
      </c>
      <c r="BC13" s="3">
        <f t="shared" si="40"/>
        <v>47.786666666666669</v>
      </c>
      <c r="BD13" s="3">
        <f t="shared" si="40"/>
        <v>101.64333333333333</v>
      </c>
      <c r="BE13" s="3">
        <f t="shared" si="40"/>
        <v>103.14</v>
      </c>
      <c r="BF13" s="3">
        <f t="shared" si="40"/>
        <v>55.71</v>
      </c>
      <c r="BG13" s="3">
        <f t="shared" si="40"/>
        <v>100.92</v>
      </c>
      <c r="BH13" s="3">
        <f t="shared" si="40"/>
        <v>26.099999999999998</v>
      </c>
      <c r="BI13" s="3">
        <f t="shared" si="40"/>
        <v>20.95</v>
      </c>
      <c r="BJ13" s="3">
        <f t="shared" si="40"/>
        <v>80.53</v>
      </c>
      <c r="BK13" s="3">
        <f t="shared" si="40"/>
        <v>179.50333333333333</v>
      </c>
      <c r="BL13" s="3">
        <f t="shared" si="40"/>
        <v>44.516666666666659</v>
      </c>
      <c r="BM13" s="3">
        <f t="shared" si="40"/>
        <v>55.093333333333334</v>
      </c>
      <c r="BN13" s="3">
        <f t="shared" si="40"/>
        <v>106.90666666666665</v>
      </c>
      <c r="BO13" s="3">
        <f t="shared" si="40"/>
        <v>52.594999999999999</v>
      </c>
      <c r="BP13" s="3">
        <f t="shared" si="40"/>
        <v>45.423333333333325</v>
      </c>
      <c r="BQ13" s="3">
        <f t="shared" si="40"/>
        <v>96.16</v>
      </c>
      <c r="BR13" s="3">
        <f t="shared" si="40"/>
        <v>77.674999999999997</v>
      </c>
      <c r="BS13" s="3">
        <f t="shared" si="40"/>
        <v>157.33666666666667</v>
      </c>
      <c r="BT13" s="3"/>
      <c r="BU13" s="3"/>
      <c r="BV13" s="4">
        <v>6.6</v>
      </c>
      <c r="BW13" s="1">
        <f t="shared" si="2"/>
        <v>2.4347285417797577</v>
      </c>
      <c r="BX13" s="1">
        <f t="shared" si="3"/>
        <v>2.3853738728162317</v>
      </c>
      <c r="BY13" s="1">
        <f t="shared" si="4"/>
        <v>2.3567713616696002</v>
      </c>
      <c r="BZ13" s="1">
        <f t="shared" si="5"/>
        <v>1.8466463285771175</v>
      </c>
      <c r="CA13" s="1">
        <f t="shared" si="6"/>
        <v>2.1974735350147769</v>
      </c>
      <c r="CB13" s="1">
        <f t="shared" si="7"/>
        <v>2.2000018654066018</v>
      </c>
      <c r="CC13" s="1">
        <f t="shared" si="8"/>
        <v>1.9960517420010051</v>
      </c>
      <c r="CD13" s="1">
        <f t="shared" si="9"/>
        <v>2.1252697599641288</v>
      </c>
      <c r="CE13" s="1">
        <f t="shared" si="10"/>
        <v>1.7662268935741685</v>
      </c>
      <c r="CF13" s="1">
        <f t="shared" si="11"/>
        <v>1.9278064918639528</v>
      </c>
      <c r="CG13" s="1">
        <f t="shared" si="12"/>
        <v>2.0944361880179563</v>
      </c>
      <c r="CH13" s="1">
        <f t="shared" si="13"/>
        <v>1.7085058809552369</v>
      </c>
      <c r="CI13" s="1">
        <f t="shared" si="14"/>
        <v>1.876188963668735</v>
      </c>
      <c r="CJ13" s="1">
        <f t="shared" si="15"/>
        <v>1.6381396839611964</v>
      </c>
      <c r="CK13" s="1">
        <f t="shared" si="16"/>
        <v>1.6793067375983877</v>
      </c>
      <c r="CL13" s="1">
        <f t="shared" si="17"/>
        <v>2.007078899043969</v>
      </c>
      <c r="CM13" s="1">
        <f t="shared" si="18"/>
        <v>2.0134271270706963</v>
      </c>
      <c r="CN13" s="1">
        <f t="shared" si="19"/>
        <v>1.7459331584594429</v>
      </c>
      <c r="CO13" s="1">
        <f t="shared" si="20"/>
        <v>2.0039772418455368</v>
      </c>
      <c r="CP13" s="1">
        <f t="shared" si="21"/>
        <v>1.4166405073382808</v>
      </c>
      <c r="CQ13" s="1">
        <f t="shared" si="22"/>
        <v>1.3211840273023141</v>
      </c>
      <c r="CR13" s="1">
        <f t="shared" si="23"/>
        <v>1.9059576990924272</v>
      </c>
      <c r="CS13" s="1">
        <f t="shared" si="24"/>
        <v>2.2540725177323417</v>
      </c>
      <c r="CT13" s="1">
        <f t="shared" si="25"/>
        <v>1.6485226376377291</v>
      </c>
      <c r="CU13" s="1">
        <f t="shared" si="26"/>
        <v>1.7410990494558829</v>
      </c>
      <c r="CV13" s="1">
        <f t="shared" si="27"/>
        <v>2.0290047885228026</v>
      </c>
      <c r="CW13" s="1">
        <f t="shared" si="28"/>
        <v>1.720944459446079</v>
      </c>
      <c r="CX13" s="1">
        <f t="shared" si="29"/>
        <v>1.6572790011993217</v>
      </c>
      <c r="CY13" s="1">
        <f t="shared" si="30"/>
        <v>1.9829944546586642</v>
      </c>
      <c r="CZ13" s="1">
        <f t="shared" si="31"/>
        <v>1.890281261927012</v>
      </c>
      <c r="DA13" s="1">
        <f t="shared" si="32"/>
        <v>2.1968299449712343</v>
      </c>
      <c r="DB13" s="3"/>
      <c r="DC13" s="3"/>
      <c r="DD13" s="3"/>
      <c r="DE13" s="2" t="s">
        <v>338</v>
      </c>
      <c r="DF13" s="3" t="s">
        <v>63</v>
      </c>
      <c r="DG13" s="3" t="s">
        <v>337</v>
      </c>
      <c r="DH13" s="14" t="s">
        <v>665</v>
      </c>
      <c r="DI13" s="14" t="s">
        <v>838</v>
      </c>
      <c r="DJ13" s="1" t="s">
        <v>181</v>
      </c>
      <c r="DK13" s="1" t="s">
        <v>90</v>
      </c>
      <c r="DL13" s="1" t="s">
        <v>53</v>
      </c>
      <c r="DM13" s="1" t="s">
        <v>90</v>
      </c>
      <c r="DN13" s="1" t="s">
        <v>90</v>
      </c>
      <c r="DO13" s="3" t="s">
        <v>273</v>
      </c>
      <c r="DP13" s="3">
        <v>89.67</v>
      </c>
    </row>
    <row r="14" spans="1:120" x14ac:dyDescent="0.25">
      <c r="B14" s="2" t="s">
        <v>293</v>
      </c>
      <c r="C14" s="3" t="s">
        <v>63</v>
      </c>
      <c r="D14" s="3" t="s">
        <v>292</v>
      </c>
      <c r="E14" s="17">
        <v>6.3</v>
      </c>
      <c r="F14" s="1" t="s">
        <v>90</v>
      </c>
      <c r="G14" s="1" t="s">
        <v>49</v>
      </c>
      <c r="H14" s="3">
        <v>283.3</v>
      </c>
      <c r="I14" s="3">
        <v>249.03</v>
      </c>
      <c r="J14" s="3">
        <v>234.22</v>
      </c>
      <c r="K14" s="3"/>
      <c r="L14" s="3"/>
      <c r="M14" s="3"/>
      <c r="N14" s="3"/>
      <c r="O14" s="3"/>
      <c r="P14" s="3"/>
      <c r="Q14" s="3">
        <v>94.33</v>
      </c>
      <c r="R14" s="3">
        <v>120.77</v>
      </c>
      <c r="S14" s="3"/>
      <c r="T14" s="3">
        <v>77.66</v>
      </c>
      <c r="U14" s="3">
        <v>44.22</v>
      </c>
      <c r="V14" s="3">
        <v>48.66</v>
      </c>
      <c r="W14" s="3">
        <v>104.68</v>
      </c>
      <c r="X14" s="3">
        <v>104.74</v>
      </c>
      <c r="Y14" s="3">
        <v>51.92</v>
      </c>
      <c r="Z14" s="3">
        <v>97.59</v>
      </c>
      <c r="AA14" s="3"/>
      <c r="AB14" s="3">
        <v>19.260000000000002</v>
      </c>
      <c r="AC14" s="3">
        <v>78.22</v>
      </c>
      <c r="AD14" s="3">
        <v>181.9</v>
      </c>
      <c r="AE14" s="3">
        <v>42.83</v>
      </c>
      <c r="AF14" s="3">
        <v>59.33</v>
      </c>
      <c r="AG14" s="3"/>
      <c r="AH14" s="3">
        <v>54.68</v>
      </c>
      <c r="AI14" s="3">
        <v>47.04</v>
      </c>
      <c r="AJ14" s="3">
        <v>101.16</v>
      </c>
      <c r="AK14" s="3">
        <v>79.790000000000006</v>
      </c>
      <c r="AL14" s="3">
        <v>161.38</v>
      </c>
      <c r="AM14" s="3"/>
      <c r="AN14" s="4">
        <v>6.7</v>
      </c>
      <c r="AO14" s="3"/>
      <c r="AP14" s="3">
        <f t="shared" ref="AP14:BR14" si="41">AVERAGE(I22)</f>
        <v>242.52</v>
      </c>
      <c r="AQ14" s="3">
        <f t="shared" si="41"/>
        <v>228.87</v>
      </c>
      <c r="AR14" s="3">
        <f t="shared" si="41"/>
        <v>72.5</v>
      </c>
      <c r="AS14" s="3"/>
      <c r="AT14" s="3"/>
      <c r="AU14" s="3">
        <f t="shared" si="41"/>
        <v>98.14</v>
      </c>
      <c r="AV14" s="3">
        <f t="shared" si="41"/>
        <v>135.12</v>
      </c>
      <c r="AW14" s="3">
        <f t="shared" si="41"/>
        <v>61.76</v>
      </c>
      <c r="AX14" s="3">
        <f t="shared" si="41"/>
        <v>84.64</v>
      </c>
      <c r="AY14" s="3">
        <f t="shared" si="41"/>
        <v>122.71</v>
      </c>
      <c r="AZ14" s="3">
        <f t="shared" si="41"/>
        <v>51.08</v>
      </c>
      <c r="BA14" s="3">
        <f t="shared" si="41"/>
        <v>75.69</v>
      </c>
      <c r="BB14" s="3">
        <f t="shared" si="41"/>
        <v>43.42</v>
      </c>
      <c r="BC14" s="3">
        <f t="shared" si="41"/>
        <v>51.86</v>
      </c>
      <c r="BD14" s="3">
        <f t="shared" si="41"/>
        <v>95.63</v>
      </c>
      <c r="BE14" s="3">
        <f t="shared" si="41"/>
        <v>93.41</v>
      </c>
      <c r="BF14" s="3">
        <f t="shared" si="41"/>
        <v>51.77</v>
      </c>
      <c r="BG14" s="3">
        <f t="shared" si="41"/>
        <v>93.37</v>
      </c>
      <c r="BH14" s="3">
        <f t="shared" si="41"/>
        <v>24.95</v>
      </c>
      <c r="BI14" s="3">
        <f t="shared" si="41"/>
        <v>21.07</v>
      </c>
      <c r="BJ14" s="3">
        <f t="shared" si="41"/>
        <v>77.27</v>
      </c>
      <c r="BK14" s="3">
        <f t="shared" si="41"/>
        <v>167.47</v>
      </c>
      <c r="BL14" s="3">
        <f t="shared" si="41"/>
        <v>42.67</v>
      </c>
      <c r="BM14" s="3">
        <f t="shared" si="41"/>
        <v>55.72</v>
      </c>
      <c r="BN14" s="3">
        <f t="shared" si="41"/>
        <v>102.65</v>
      </c>
      <c r="BO14" s="3">
        <f t="shared" si="41"/>
        <v>50.12</v>
      </c>
      <c r="BP14" s="3">
        <f t="shared" si="41"/>
        <v>45.2</v>
      </c>
      <c r="BQ14" s="3">
        <f t="shared" si="41"/>
        <v>96.67</v>
      </c>
      <c r="BR14" s="3">
        <f t="shared" si="41"/>
        <v>76.61</v>
      </c>
      <c r="BS14" s="3"/>
      <c r="BT14" s="3"/>
      <c r="BU14" s="3"/>
      <c r="BV14" s="4">
        <v>6.7</v>
      </c>
      <c r="BW14" s="1" t="e">
        <f t="shared" si="2"/>
        <v>#NUM!</v>
      </c>
      <c r="BX14" s="1">
        <f t="shared" si="3"/>
        <v>2.3847475595629288</v>
      </c>
      <c r="BY14" s="1">
        <f t="shared" si="4"/>
        <v>2.3595888696150338</v>
      </c>
      <c r="BZ14" s="1">
        <f t="shared" si="5"/>
        <v>1.8603380065709938</v>
      </c>
      <c r="CA14" s="1" t="e">
        <f t="shared" si="6"/>
        <v>#NUM!</v>
      </c>
      <c r="CB14" s="1" t="e">
        <f t="shared" si="7"/>
        <v>#NUM!</v>
      </c>
      <c r="CC14" s="1">
        <f t="shared" si="8"/>
        <v>1.9918460536448968</v>
      </c>
      <c r="CD14" s="1">
        <f t="shared" si="9"/>
        <v>2.1307196365629522</v>
      </c>
      <c r="CE14" s="1">
        <f t="shared" si="10"/>
        <v>1.7907072873276797</v>
      </c>
      <c r="CF14" s="1">
        <f t="shared" si="11"/>
        <v>1.9275756546911105</v>
      </c>
      <c r="CG14" s="1">
        <f t="shared" si="12"/>
        <v>2.0888799561080518</v>
      </c>
      <c r="CH14" s="1">
        <f t="shared" si="13"/>
        <v>1.7082508885913776</v>
      </c>
      <c r="CI14" s="1">
        <f t="shared" si="14"/>
        <v>1.8790385052372371</v>
      </c>
      <c r="CJ14" s="1">
        <f t="shared" si="15"/>
        <v>1.6376898191184013</v>
      </c>
      <c r="CK14" s="1">
        <f t="shared" si="16"/>
        <v>1.7148325124333326</v>
      </c>
      <c r="CL14" s="1">
        <f t="shared" si="17"/>
        <v>1.9805941557762201</v>
      </c>
      <c r="CM14" s="1">
        <f t="shared" si="18"/>
        <v>1.9703933720796001</v>
      </c>
      <c r="CN14" s="1">
        <f t="shared" si="19"/>
        <v>1.7140781649818559</v>
      </c>
      <c r="CO14" s="1">
        <f t="shared" si="20"/>
        <v>1.9702073588068547</v>
      </c>
      <c r="CP14" s="1">
        <f t="shared" si="21"/>
        <v>1.3970705499594087</v>
      </c>
      <c r="CQ14" s="1">
        <f t="shared" si="22"/>
        <v>1.3236645356081003</v>
      </c>
      <c r="CR14" s="1">
        <f t="shared" si="23"/>
        <v>1.8880109122450288</v>
      </c>
      <c r="CS14" s="1">
        <f t="shared" si="24"/>
        <v>2.223937020319982</v>
      </c>
      <c r="CT14" s="1">
        <f t="shared" si="25"/>
        <v>1.6301226428593121</v>
      </c>
      <c r="CU14" s="1">
        <f t="shared" si="26"/>
        <v>1.7460111077519258</v>
      </c>
      <c r="CV14" s="1">
        <f t="shared" si="27"/>
        <v>2.0113589537066106</v>
      </c>
      <c r="CW14" s="1">
        <f t="shared" si="28"/>
        <v>1.7000110623221123</v>
      </c>
      <c r="CX14" s="1">
        <f t="shared" si="29"/>
        <v>1.6551384348113822</v>
      </c>
      <c r="CY14" s="1">
        <f t="shared" si="30"/>
        <v>1.9852917185928882</v>
      </c>
      <c r="CZ14" s="1">
        <f t="shared" si="31"/>
        <v>1.8842854623396752</v>
      </c>
      <c r="DA14" s="1" t="e">
        <f t="shared" si="32"/>
        <v>#NUM!</v>
      </c>
      <c r="DB14" s="3"/>
      <c r="DC14" s="3"/>
      <c r="DD14" s="3"/>
      <c r="DE14" s="2" t="s">
        <v>293</v>
      </c>
      <c r="DF14" s="3" t="s">
        <v>63</v>
      </c>
      <c r="DG14" s="3" t="s">
        <v>292</v>
      </c>
      <c r="DH14" s="14">
        <v>6.3</v>
      </c>
      <c r="DI14" s="14" t="s">
        <v>839</v>
      </c>
      <c r="DJ14" s="1" t="s">
        <v>181</v>
      </c>
      <c r="DK14" s="1" t="s">
        <v>90</v>
      </c>
      <c r="DL14" s="1" t="s">
        <v>49</v>
      </c>
      <c r="DM14" s="1" t="s">
        <v>39</v>
      </c>
      <c r="DN14" s="1" t="s">
        <v>39</v>
      </c>
      <c r="DO14" s="3" t="s">
        <v>275</v>
      </c>
      <c r="DP14" s="3"/>
    </row>
    <row r="15" spans="1:120" x14ac:dyDescent="0.25">
      <c r="B15" s="2" t="s">
        <v>331</v>
      </c>
      <c r="C15" s="3" t="s">
        <v>63</v>
      </c>
      <c r="D15" s="3" t="s">
        <v>292</v>
      </c>
      <c r="E15" s="17" t="s">
        <v>668</v>
      </c>
      <c r="F15" s="1" t="s">
        <v>90</v>
      </c>
      <c r="G15" s="1" t="s">
        <v>53</v>
      </c>
      <c r="H15" s="3">
        <v>284.93</v>
      </c>
      <c r="I15" s="3"/>
      <c r="J15" s="3"/>
      <c r="K15" s="3"/>
      <c r="L15" s="3">
        <v>167.99</v>
      </c>
      <c r="M15" s="3"/>
      <c r="N15" s="3">
        <v>107.73</v>
      </c>
      <c r="O15" s="3"/>
      <c r="P15" s="3">
        <v>65.900000000000006</v>
      </c>
      <c r="Q15" s="3">
        <v>90.25</v>
      </c>
      <c r="R15" s="3">
        <v>128.13999999999999</v>
      </c>
      <c r="S15" s="3">
        <v>48.09</v>
      </c>
      <c r="T15" s="3">
        <v>83.68</v>
      </c>
      <c r="U15" s="3">
        <v>47.83</v>
      </c>
      <c r="V15" s="3">
        <v>49.11</v>
      </c>
      <c r="W15" s="3">
        <v>105.17</v>
      </c>
      <c r="X15" s="3">
        <v>104.08</v>
      </c>
      <c r="Y15" s="3"/>
      <c r="Z15" s="3">
        <v>101.91</v>
      </c>
      <c r="AA15" s="3"/>
      <c r="AB15" s="3"/>
      <c r="AC15" s="3">
        <v>82.25</v>
      </c>
      <c r="AD15" s="3">
        <v>178.9</v>
      </c>
      <c r="AE15" s="3">
        <v>40.71</v>
      </c>
      <c r="AF15" s="3">
        <v>53.27</v>
      </c>
      <c r="AG15" s="3">
        <v>104.72</v>
      </c>
      <c r="AH15" s="3">
        <v>51.47</v>
      </c>
      <c r="AI15" s="3">
        <v>50.04</v>
      </c>
      <c r="AJ15" s="3"/>
      <c r="AK15" s="3"/>
      <c r="AL15" s="3">
        <v>159.26</v>
      </c>
      <c r="AM15" s="3"/>
      <c r="AN15" s="4">
        <v>6.9</v>
      </c>
      <c r="AO15" s="3">
        <f>AVERAGE(H23:H29)</f>
        <v>268.58285714285711</v>
      </c>
      <c r="AP15" s="3">
        <f t="shared" ref="AP15:BS15" si="42">AVERAGE(I23:I29)</f>
        <v>240.9433333333333</v>
      </c>
      <c r="AQ15" s="3">
        <f t="shared" si="42"/>
        <v>224.78571428571428</v>
      </c>
      <c r="AR15" s="3">
        <f t="shared" si="42"/>
        <v>68.962000000000003</v>
      </c>
      <c r="AS15" s="3">
        <f t="shared" si="42"/>
        <v>152.99199999999999</v>
      </c>
      <c r="AT15" s="3">
        <f t="shared" si="42"/>
        <v>152.262</v>
      </c>
      <c r="AU15" s="3">
        <f t="shared" si="42"/>
        <v>97.18</v>
      </c>
      <c r="AV15" s="3">
        <f t="shared" si="42"/>
        <v>136.108</v>
      </c>
      <c r="AW15" s="3">
        <f t="shared" si="42"/>
        <v>56.865000000000002</v>
      </c>
      <c r="AX15" s="3">
        <f t="shared" si="42"/>
        <v>87.862857142857138</v>
      </c>
      <c r="AY15" s="3">
        <f t="shared" si="42"/>
        <v>122.05999999999999</v>
      </c>
      <c r="AZ15" s="3">
        <f t="shared" si="42"/>
        <v>48.754285714285707</v>
      </c>
      <c r="BA15" s="3">
        <f t="shared" si="42"/>
        <v>78.445999999999998</v>
      </c>
      <c r="BB15" s="3">
        <f t="shared" si="42"/>
        <v>46.124000000000002</v>
      </c>
      <c r="BC15" s="3">
        <f t="shared" si="42"/>
        <v>48.498571428571431</v>
      </c>
      <c r="BD15" s="3">
        <f t="shared" si="42"/>
        <v>97.674285714285716</v>
      </c>
      <c r="BE15" s="3">
        <f t="shared" si="42"/>
        <v>95.951999999999998</v>
      </c>
      <c r="BF15" s="3">
        <f t="shared" si="42"/>
        <v>60.692000000000007</v>
      </c>
      <c r="BG15" s="3">
        <f t="shared" si="42"/>
        <v>88.220000000000013</v>
      </c>
      <c r="BH15" s="3">
        <f t="shared" si="42"/>
        <v>24.659999999999997</v>
      </c>
      <c r="BI15" s="3">
        <f t="shared" si="42"/>
        <v>21.700000000000006</v>
      </c>
      <c r="BJ15" s="3">
        <f t="shared" si="42"/>
        <v>78.428571428571431</v>
      </c>
      <c r="BK15" s="3">
        <f t="shared" si="42"/>
        <v>167.26714285714289</v>
      </c>
      <c r="BL15" s="3">
        <f t="shared" si="42"/>
        <v>42.379999999999995</v>
      </c>
      <c r="BM15" s="3">
        <f t="shared" si="42"/>
        <v>53.709999999999994</v>
      </c>
      <c r="BN15" s="3">
        <f t="shared" si="42"/>
        <v>104.2</v>
      </c>
      <c r="BO15" s="3">
        <f t="shared" si="42"/>
        <v>52.118333333333332</v>
      </c>
      <c r="BP15" s="3">
        <f t="shared" si="42"/>
        <v>45.692857142857143</v>
      </c>
      <c r="BQ15" s="3">
        <f t="shared" si="42"/>
        <v>93.653333333333322</v>
      </c>
      <c r="BR15" s="3">
        <f t="shared" si="42"/>
        <v>75.815714285714279</v>
      </c>
      <c r="BS15" s="3">
        <f t="shared" si="42"/>
        <v>148.42166666666665</v>
      </c>
      <c r="BT15" s="3"/>
      <c r="BU15" s="3"/>
      <c r="BV15" s="4">
        <v>6.9</v>
      </c>
      <c r="BW15" s="1">
        <f t="shared" si="2"/>
        <v>2.4290782894724807</v>
      </c>
      <c r="BX15" s="1">
        <f t="shared" si="3"/>
        <v>2.3819149142993949</v>
      </c>
      <c r="BY15" s="1">
        <f t="shared" si="4"/>
        <v>2.3517687072349824</v>
      </c>
      <c r="BZ15" s="1">
        <f t="shared" si="5"/>
        <v>1.8386098481816289</v>
      </c>
      <c r="CA15" s="1">
        <f t="shared" si="6"/>
        <v>2.1846687220156955</v>
      </c>
      <c r="CB15" s="1">
        <f t="shared" si="7"/>
        <v>2.1825915300629624</v>
      </c>
      <c r="CC15" s="1">
        <f t="shared" si="8"/>
        <v>1.9875768947269874</v>
      </c>
      <c r="CD15" s="1">
        <f t="shared" si="9"/>
        <v>2.1338836524167615</v>
      </c>
      <c r="CE15" s="1">
        <f t="shared" si="10"/>
        <v>1.7548450434821159</v>
      </c>
      <c r="CF15" s="1">
        <f t="shared" si="11"/>
        <v>1.9438053216381757</v>
      </c>
      <c r="CG15" s="1">
        <f t="shared" si="12"/>
        <v>2.0865733656205743</v>
      </c>
      <c r="CH15" s="1">
        <f t="shared" si="13"/>
        <v>1.6880127980910966</v>
      </c>
      <c r="CI15" s="1">
        <f t="shared" si="14"/>
        <v>1.8945708035989703</v>
      </c>
      <c r="CJ15" s="1">
        <f t="shared" si="15"/>
        <v>1.6639269634665255</v>
      </c>
      <c r="CK15" s="1">
        <f t="shared" si="16"/>
        <v>1.6857289462347196</v>
      </c>
      <c r="CL15" s="1">
        <f t="shared" si="17"/>
        <v>1.9897802439410659</v>
      </c>
      <c r="CM15" s="1">
        <f t="shared" si="18"/>
        <v>1.9820540314937041</v>
      </c>
      <c r="CN15" s="1">
        <f t="shared" si="19"/>
        <v>1.7831314491505796</v>
      </c>
      <c r="CO15" s="1">
        <f t="shared" si="20"/>
        <v>1.9455670534423886</v>
      </c>
      <c r="CP15" s="1">
        <f t="shared" si="21"/>
        <v>1.3919930722597127</v>
      </c>
      <c r="CQ15" s="1">
        <f t="shared" si="22"/>
        <v>1.3364597338485296</v>
      </c>
      <c r="CR15" s="1">
        <f t="shared" si="23"/>
        <v>1.8944743044358352</v>
      </c>
      <c r="CS15" s="1">
        <f t="shared" si="24"/>
        <v>2.223410638647541</v>
      </c>
      <c r="CT15" s="1">
        <f t="shared" si="25"/>
        <v>1.6271609523747756</v>
      </c>
      <c r="CU15" s="1">
        <f t="shared" si="26"/>
        <v>1.7300551523754997</v>
      </c>
      <c r="CV15" s="1">
        <f t="shared" si="27"/>
        <v>2.0178677189635055</v>
      </c>
      <c r="CW15" s="1">
        <f t="shared" si="28"/>
        <v>1.7169905191719785</v>
      </c>
      <c r="CX15" s="1">
        <f t="shared" si="29"/>
        <v>1.6598483150393246</v>
      </c>
      <c r="CY15" s="1">
        <f t="shared" si="30"/>
        <v>1.971523239506346</v>
      </c>
      <c r="CZ15" s="1">
        <f t="shared" si="31"/>
        <v>1.8797592309652369</v>
      </c>
      <c r="DA15" s="1">
        <f t="shared" si="32"/>
        <v>2.1714973040893955</v>
      </c>
      <c r="DB15" s="3"/>
      <c r="DC15" s="3"/>
      <c r="DD15" s="3"/>
      <c r="DE15" s="2" t="s">
        <v>331</v>
      </c>
      <c r="DF15" s="3" t="s">
        <v>63</v>
      </c>
      <c r="DG15" s="3" t="s">
        <v>292</v>
      </c>
      <c r="DH15" s="14" t="s">
        <v>668</v>
      </c>
      <c r="DI15" s="14" t="s">
        <v>839</v>
      </c>
      <c r="DJ15" s="1" t="s">
        <v>181</v>
      </c>
      <c r="DK15" s="1" t="s">
        <v>90</v>
      </c>
      <c r="DL15" s="1" t="s">
        <v>53</v>
      </c>
      <c r="DM15" s="1" t="s">
        <v>90</v>
      </c>
      <c r="DN15" s="1" t="s">
        <v>69</v>
      </c>
      <c r="DO15" s="3" t="s">
        <v>273</v>
      </c>
      <c r="DP15" s="3"/>
    </row>
    <row r="16" spans="1:120" x14ac:dyDescent="0.25">
      <c r="B16" s="4" t="s">
        <v>226</v>
      </c>
      <c r="C16" s="1" t="s">
        <v>63</v>
      </c>
      <c r="D16" s="4" t="s">
        <v>227</v>
      </c>
      <c r="E16" s="17">
        <v>6.4</v>
      </c>
      <c r="F16" s="1" t="s">
        <v>39</v>
      </c>
      <c r="G16" s="1" t="s">
        <v>228</v>
      </c>
      <c r="H16" s="4">
        <v>298.31</v>
      </c>
      <c r="I16" s="4">
        <v>259.20999999999998</v>
      </c>
      <c r="J16" s="4">
        <v>245.48</v>
      </c>
      <c r="K16" s="4"/>
      <c r="L16" s="4"/>
      <c r="M16" s="4">
        <v>171.64</v>
      </c>
      <c r="N16" s="4">
        <v>110.33</v>
      </c>
      <c r="O16" s="4">
        <v>149.13999999999999</v>
      </c>
      <c r="P16" s="4">
        <v>63.69</v>
      </c>
      <c r="Q16" s="4">
        <v>99.89</v>
      </c>
      <c r="R16" s="4">
        <v>126.99</v>
      </c>
      <c r="S16" s="4"/>
      <c r="T16" s="4">
        <v>82.45</v>
      </c>
      <c r="U16" s="4">
        <v>50.55</v>
      </c>
      <c r="V16" s="4">
        <v>49.97</v>
      </c>
      <c r="W16" s="4">
        <v>110.65</v>
      </c>
      <c r="X16" s="4">
        <v>112.23</v>
      </c>
      <c r="Y16" s="4">
        <v>53.49</v>
      </c>
      <c r="Z16" s="4">
        <v>106.15</v>
      </c>
      <c r="AA16" s="4">
        <v>21.24</v>
      </c>
      <c r="AB16" s="4">
        <v>20.329999999999998</v>
      </c>
      <c r="AC16" s="4">
        <v>86.83</v>
      </c>
      <c r="AD16" s="4">
        <v>196.14</v>
      </c>
      <c r="AE16" s="4">
        <v>55.78</v>
      </c>
      <c r="AF16" s="4">
        <v>67.7</v>
      </c>
      <c r="AG16" s="4"/>
      <c r="AH16" s="4">
        <v>58.38</v>
      </c>
      <c r="AI16" s="4">
        <v>48.68</v>
      </c>
      <c r="AJ16" s="4">
        <v>105.44</v>
      </c>
      <c r="AK16" s="4">
        <v>78.95</v>
      </c>
      <c r="AL16" s="4">
        <v>168.06</v>
      </c>
      <c r="AM16" s="4"/>
      <c r="AN16" s="46" t="s">
        <v>914</v>
      </c>
      <c r="AO16" s="3">
        <f>AVERAGE(H30:H31)</f>
        <v>279.375</v>
      </c>
      <c r="AP16" s="3">
        <f t="shared" ref="AP16:BS16" si="43">AVERAGE(I30:I31)</f>
        <v>243</v>
      </c>
      <c r="AQ16" s="3">
        <f t="shared" si="43"/>
        <v>229.41000000000003</v>
      </c>
      <c r="AR16" s="3">
        <f t="shared" si="43"/>
        <v>72.42</v>
      </c>
      <c r="AS16" s="3">
        <f t="shared" si="43"/>
        <v>151.47999999999999</v>
      </c>
      <c r="AT16" s="3">
        <f t="shared" si="43"/>
        <v>162.64499999999998</v>
      </c>
      <c r="AU16" s="3">
        <f t="shared" si="43"/>
        <v>101.45</v>
      </c>
      <c r="AV16" s="3">
        <f t="shared" si="43"/>
        <v>141.24</v>
      </c>
      <c r="AW16" s="3">
        <f t="shared" si="43"/>
        <v>58.69</v>
      </c>
      <c r="AX16" s="3">
        <f t="shared" si="43"/>
        <v>86.5</v>
      </c>
      <c r="AY16" s="3">
        <f t="shared" si="43"/>
        <v>125.8</v>
      </c>
      <c r="AZ16" s="3">
        <f t="shared" si="43"/>
        <v>49.914999999999999</v>
      </c>
      <c r="BA16" s="3">
        <f t="shared" si="43"/>
        <v>83.25</v>
      </c>
      <c r="BB16" s="3">
        <f t="shared" si="43"/>
        <v>48.61</v>
      </c>
      <c r="BC16" s="3">
        <f t="shared" si="43"/>
        <v>50.78</v>
      </c>
      <c r="BD16" s="3">
        <f t="shared" si="43"/>
        <v>98.685000000000002</v>
      </c>
      <c r="BE16" s="3">
        <f t="shared" si="43"/>
        <v>94.41</v>
      </c>
      <c r="BF16" s="3">
        <f t="shared" si="43"/>
        <v>53.135000000000005</v>
      </c>
      <c r="BG16" s="3">
        <f t="shared" si="43"/>
        <v>93.84</v>
      </c>
      <c r="BH16" s="3">
        <f t="shared" si="43"/>
        <v>25.97</v>
      </c>
      <c r="BI16" s="3">
        <f t="shared" si="43"/>
        <v>19.55</v>
      </c>
      <c r="BJ16" s="3">
        <f t="shared" si="43"/>
        <v>75.86</v>
      </c>
      <c r="BK16" s="3">
        <f t="shared" si="43"/>
        <v>169.20499999999998</v>
      </c>
      <c r="BL16" s="3">
        <f t="shared" si="43"/>
        <v>46.865000000000002</v>
      </c>
      <c r="BM16" s="3">
        <f t="shared" si="43"/>
        <v>64</v>
      </c>
      <c r="BN16" s="3">
        <f t="shared" si="43"/>
        <v>103.95</v>
      </c>
      <c r="BO16" s="3">
        <f t="shared" si="43"/>
        <v>52.76</v>
      </c>
      <c r="BP16" s="3">
        <f t="shared" si="43"/>
        <v>47.974999999999994</v>
      </c>
      <c r="BQ16" s="3">
        <f t="shared" si="43"/>
        <v>97.44</v>
      </c>
      <c r="BR16" s="3">
        <f t="shared" si="43"/>
        <v>73.52</v>
      </c>
      <c r="BS16" s="3">
        <f t="shared" si="43"/>
        <v>157.88499999999999</v>
      </c>
      <c r="BT16" s="4"/>
      <c r="BU16" s="4"/>
      <c r="BV16" s="46" t="s">
        <v>914</v>
      </c>
      <c r="BW16" s="1">
        <f t="shared" si="2"/>
        <v>2.4461875404760116</v>
      </c>
      <c r="BX16" s="1">
        <f t="shared" si="3"/>
        <v>2.3856062735983121</v>
      </c>
      <c r="BY16" s="1">
        <f t="shared" si="4"/>
        <v>2.3606123449085925</v>
      </c>
      <c r="BZ16" s="1">
        <f t="shared" si="5"/>
        <v>1.8598585204809928</v>
      </c>
      <c r="CA16" s="1">
        <f t="shared" si="6"/>
        <v>2.1803552964487887</v>
      </c>
      <c r="CB16" s="1">
        <f t="shared" si="7"/>
        <v>2.2112407168291441</v>
      </c>
      <c r="CC16" s="1">
        <f t="shared" si="8"/>
        <v>2.0062520513693647</v>
      </c>
      <c r="CD16" s="1">
        <f t="shared" si="9"/>
        <v>2.1499577088910597</v>
      </c>
      <c r="CE16" s="1">
        <f t="shared" si="10"/>
        <v>1.7685641095135733</v>
      </c>
      <c r="CF16" s="1">
        <f t="shared" si="11"/>
        <v>1.9370161074648142</v>
      </c>
      <c r="CG16" s="1">
        <f t="shared" si="12"/>
        <v>2.0996806411092499</v>
      </c>
      <c r="CH16" s="1">
        <f t="shared" si="13"/>
        <v>1.6982310754491192</v>
      </c>
      <c r="CI16" s="1">
        <f t="shared" si="14"/>
        <v>1.9203842421783575</v>
      </c>
      <c r="CJ16" s="1">
        <f t="shared" si="15"/>
        <v>1.686725621074542</v>
      </c>
      <c r="CK16" s="1">
        <f t="shared" si="16"/>
        <v>1.7056926965377035</v>
      </c>
      <c r="CL16" s="1">
        <f t="shared" si="17"/>
        <v>1.9942511454528666</v>
      </c>
      <c r="CM16" s="1">
        <f t="shared" si="18"/>
        <v>1.9750179976328828</v>
      </c>
      <c r="CN16" s="1">
        <f t="shared" si="19"/>
        <v>1.7253806849147928</v>
      </c>
      <c r="CO16" s="1">
        <f t="shared" si="20"/>
        <v>1.9723879991074729</v>
      </c>
      <c r="CP16" s="1">
        <f t="shared" si="21"/>
        <v>1.4144719496293028</v>
      </c>
      <c r="CQ16" s="1">
        <f t="shared" si="22"/>
        <v>1.2911467617318857</v>
      </c>
      <c r="CR16" s="1">
        <f t="shared" si="23"/>
        <v>1.8800128383667718</v>
      </c>
      <c r="CS16" s="1">
        <f t="shared" si="24"/>
        <v>2.2284131922746697</v>
      </c>
      <c r="CT16" s="1">
        <f t="shared" si="25"/>
        <v>1.6708486213622846</v>
      </c>
      <c r="CU16" s="1">
        <f t="shared" si="26"/>
        <v>1.8061799739838871</v>
      </c>
      <c r="CV16" s="1">
        <f t="shared" si="27"/>
        <v>2.0168244936674879</v>
      </c>
      <c r="CW16" s="1">
        <f t="shared" si="28"/>
        <v>1.7223047868743278</v>
      </c>
      <c r="CX16" s="1">
        <f t="shared" si="29"/>
        <v>1.681014983407509</v>
      </c>
      <c r="CY16" s="1">
        <f t="shared" si="30"/>
        <v>1.9887372752888002</v>
      </c>
      <c r="CZ16" s="1">
        <f t="shared" si="31"/>
        <v>1.8664054983780549</v>
      </c>
      <c r="DA16" s="1">
        <f t="shared" si="32"/>
        <v>2.1983408714479862</v>
      </c>
      <c r="DB16" s="4"/>
      <c r="DC16" s="4"/>
      <c r="DD16" s="4"/>
      <c r="DE16" s="4" t="s">
        <v>226</v>
      </c>
      <c r="DF16" s="1" t="s">
        <v>63</v>
      </c>
      <c r="DG16" s="4" t="s">
        <v>227</v>
      </c>
      <c r="DH16" s="17">
        <v>6.4</v>
      </c>
      <c r="DI16" s="14" t="s">
        <v>840</v>
      </c>
      <c r="DJ16" s="1" t="s">
        <v>181</v>
      </c>
      <c r="DK16" s="1" t="s">
        <v>39</v>
      </c>
      <c r="DL16" s="1" t="s">
        <v>228</v>
      </c>
      <c r="DM16" s="1" t="s">
        <v>39</v>
      </c>
      <c r="DN16" s="1" t="s">
        <v>39</v>
      </c>
      <c r="DO16" s="4" t="s">
        <v>229</v>
      </c>
      <c r="DP16" s="4">
        <v>105.49</v>
      </c>
    </row>
    <row r="17" spans="2:120" x14ac:dyDescent="0.25">
      <c r="B17" s="4" t="s">
        <v>230</v>
      </c>
      <c r="C17" s="1" t="s">
        <v>63</v>
      </c>
      <c r="D17" s="4" t="s">
        <v>227</v>
      </c>
      <c r="E17" s="17">
        <v>6.4</v>
      </c>
      <c r="F17" s="1" t="s">
        <v>39</v>
      </c>
      <c r="G17" s="1" t="s">
        <v>53</v>
      </c>
      <c r="H17" s="4">
        <v>268.68</v>
      </c>
      <c r="I17" s="4">
        <v>236.48</v>
      </c>
      <c r="J17" s="4">
        <v>224</v>
      </c>
      <c r="K17" s="4">
        <v>73.58</v>
      </c>
      <c r="L17" s="4">
        <v>151.44999999999999</v>
      </c>
      <c r="M17" s="4">
        <v>154.78</v>
      </c>
      <c r="N17" s="4">
        <v>97.08</v>
      </c>
      <c r="O17" s="4">
        <v>132.65</v>
      </c>
      <c r="P17" s="4">
        <v>57.16</v>
      </c>
      <c r="Q17" s="4">
        <v>83.16</v>
      </c>
      <c r="R17" s="4">
        <v>123.79</v>
      </c>
      <c r="S17" s="4"/>
      <c r="T17" s="4">
        <v>77.47</v>
      </c>
      <c r="U17" s="4">
        <v>44.77</v>
      </c>
      <c r="V17" s="4">
        <v>47.1</v>
      </c>
      <c r="W17" s="4">
        <v>100.02</v>
      </c>
      <c r="X17" s="4">
        <v>99.67</v>
      </c>
      <c r="Y17" s="4">
        <v>53.39</v>
      </c>
      <c r="Z17" s="4">
        <v>96.49</v>
      </c>
      <c r="AA17" s="4">
        <v>22.75</v>
      </c>
      <c r="AB17" s="4">
        <v>19.84</v>
      </c>
      <c r="AC17" s="4">
        <v>78.209999999999994</v>
      </c>
      <c r="AD17" s="4"/>
      <c r="AE17" s="4">
        <v>47.09</v>
      </c>
      <c r="AF17" s="4">
        <v>56.57</v>
      </c>
      <c r="AG17" s="4">
        <v>103.21</v>
      </c>
      <c r="AH17" s="4">
        <v>54.87</v>
      </c>
      <c r="AI17" s="4">
        <v>44.48</v>
      </c>
      <c r="AJ17" s="4">
        <v>96.78</v>
      </c>
      <c r="AK17" s="4">
        <v>72.16</v>
      </c>
      <c r="AL17" s="4">
        <v>153.85</v>
      </c>
      <c r="AM17" s="4"/>
      <c r="AN17" s="4">
        <v>6.11</v>
      </c>
      <c r="AO17" s="3">
        <f>AVERAGE(H32:H35)</f>
        <v>286.55333333333334</v>
      </c>
      <c r="AP17" s="3">
        <f t="shared" ref="AP17:BS17" si="44">AVERAGE(I32:I35)</f>
        <v>249.58</v>
      </c>
      <c r="AQ17" s="3">
        <f t="shared" si="44"/>
        <v>232.63</v>
      </c>
      <c r="AR17" s="3"/>
      <c r="AS17" s="3">
        <f t="shared" si="44"/>
        <v>161.88999999999999</v>
      </c>
      <c r="AT17" s="3">
        <f t="shared" si="44"/>
        <v>162.19</v>
      </c>
      <c r="AU17" s="3">
        <f t="shared" si="44"/>
        <v>107.09</v>
      </c>
      <c r="AV17" s="3">
        <f t="shared" si="44"/>
        <v>145.86250000000001</v>
      </c>
      <c r="AW17" s="3">
        <f t="shared" si="44"/>
        <v>62.087500000000006</v>
      </c>
      <c r="AX17" s="3">
        <f t="shared" si="44"/>
        <v>92.435000000000002</v>
      </c>
      <c r="AY17" s="3">
        <f t="shared" si="44"/>
        <v>132.11500000000001</v>
      </c>
      <c r="AZ17" s="3">
        <f t="shared" si="44"/>
        <v>54.09</v>
      </c>
      <c r="BA17" s="3">
        <f t="shared" si="44"/>
        <v>81.47</v>
      </c>
      <c r="BB17" s="3">
        <f t="shared" si="44"/>
        <v>46.292500000000004</v>
      </c>
      <c r="BC17" s="3">
        <f t="shared" si="44"/>
        <v>50.019999999999996</v>
      </c>
      <c r="BD17" s="3">
        <f t="shared" si="44"/>
        <v>103.07666666666667</v>
      </c>
      <c r="BE17" s="3">
        <f t="shared" si="44"/>
        <v>102.17</v>
      </c>
      <c r="BF17" s="3">
        <f t="shared" si="44"/>
        <v>53.41</v>
      </c>
      <c r="BG17" s="3">
        <f t="shared" si="44"/>
        <v>98.734999999999999</v>
      </c>
      <c r="BH17" s="3">
        <f t="shared" si="44"/>
        <v>22.03</v>
      </c>
      <c r="BI17" s="3">
        <f t="shared" si="44"/>
        <v>21.53</v>
      </c>
      <c r="BJ17" s="3">
        <f t="shared" si="44"/>
        <v>79.760000000000005</v>
      </c>
      <c r="BK17" s="3">
        <f t="shared" si="44"/>
        <v>180.60666666666665</v>
      </c>
      <c r="BL17" s="3">
        <f t="shared" si="44"/>
        <v>46.79</v>
      </c>
      <c r="BM17" s="3">
        <f t="shared" si="44"/>
        <v>61.733333333333327</v>
      </c>
      <c r="BN17" s="3">
        <f t="shared" si="44"/>
        <v>110.9</v>
      </c>
      <c r="BO17" s="3">
        <f t="shared" si="44"/>
        <v>55.15</v>
      </c>
      <c r="BP17" s="3">
        <f t="shared" si="44"/>
        <v>47.342500000000001</v>
      </c>
      <c r="BQ17" s="3">
        <f t="shared" si="44"/>
        <v>97.444999999999993</v>
      </c>
      <c r="BR17" s="3">
        <f t="shared" si="44"/>
        <v>77.515000000000001</v>
      </c>
      <c r="BS17" s="3">
        <f t="shared" si="44"/>
        <v>160.77666666666664</v>
      </c>
      <c r="BT17" s="4"/>
      <c r="BU17" s="4"/>
      <c r="BV17" s="4">
        <v>6.11</v>
      </c>
      <c r="BW17" s="1">
        <f t="shared" si="2"/>
        <v>2.4572054647562638</v>
      </c>
      <c r="BX17" s="1">
        <f t="shared" si="3"/>
        <v>2.3972097803787795</v>
      </c>
      <c r="BY17" s="1">
        <f t="shared" si="4"/>
        <v>2.3666657206861559</v>
      </c>
      <c r="BZ17" s="1" t="e">
        <f t="shared" si="5"/>
        <v>#NUM!</v>
      </c>
      <c r="CA17" s="1">
        <f t="shared" si="6"/>
        <v>2.2092200230649928</v>
      </c>
      <c r="CB17" s="1">
        <f t="shared" si="7"/>
        <v>2.2100240738042323</v>
      </c>
      <c r="CC17" s="1">
        <f t="shared" si="8"/>
        <v>2.0297489185668369</v>
      </c>
      <c r="CD17" s="1">
        <f t="shared" si="9"/>
        <v>2.1639436528503184</v>
      </c>
      <c r="CE17" s="1">
        <f t="shared" si="10"/>
        <v>1.7930041730032797</v>
      </c>
      <c r="CF17" s="1">
        <f t="shared" si="11"/>
        <v>1.9658364455571997</v>
      </c>
      <c r="CG17" s="1">
        <f t="shared" si="12"/>
        <v>2.120952129101275</v>
      </c>
      <c r="CH17" s="1">
        <f t="shared" si="13"/>
        <v>1.7331169814420644</v>
      </c>
      <c r="CI17" s="1">
        <f t="shared" si="14"/>
        <v>1.9109977163106429</v>
      </c>
      <c r="CJ17" s="1">
        <f t="shared" si="15"/>
        <v>1.6655106352413751</v>
      </c>
      <c r="CK17" s="1">
        <f t="shared" si="16"/>
        <v>1.6991436873944836</v>
      </c>
      <c r="CL17" s="1">
        <f t="shared" si="17"/>
        <v>2.0131603657220949</v>
      </c>
      <c r="CM17" s="1">
        <f t="shared" si="18"/>
        <v>2.0093233933810133</v>
      </c>
      <c r="CN17" s="1">
        <f t="shared" si="19"/>
        <v>1.7276225779691372</v>
      </c>
      <c r="CO17" s="1">
        <f t="shared" si="20"/>
        <v>1.994471130505642</v>
      </c>
      <c r="CP17" s="1">
        <f t="shared" si="21"/>
        <v>1.3430144971507676</v>
      </c>
      <c r="CQ17" s="1">
        <f t="shared" si="22"/>
        <v>1.3330440298234871</v>
      </c>
      <c r="CR17" s="1">
        <f t="shared" si="23"/>
        <v>1.9017851453035994</v>
      </c>
      <c r="CS17" s="1">
        <f t="shared" si="24"/>
        <v>2.2567337772239369</v>
      </c>
      <c r="CT17" s="1">
        <f t="shared" si="25"/>
        <v>1.6701530451921802</v>
      </c>
      <c r="CU17" s="1">
        <f t="shared" si="26"/>
        <v>1.790519727626253</v>
      </c>
      <c r="CV17" s="1">
        <f t="shared" si="27"/>
        <v>2.0449315461491602</v>
      </c>
      <c r="CW17" s="1">
        <f t="shared" si="28"/>
        <v>1.7415455167762095</v>
      </c>
      <c r="CX17" s="1">
        <f t="shared" si="29"/>
        <v>1.6752511878460676</v>
      </c>
      <c r="CY17" s="1">
        <f t="shared" si="30"/>
        <v>1.9887595599429293</v>
      </c>
      <c r="CZ17" s="1">
        <f t="shared" si="31"/>
        <v>1.8893857513693091</v>
      </c>
      <c r="DA17" s="1">
        <f t="shared" si="32"/>
        <v>2.2062230203253064</v>
      </c>
      <c r="DB17" s="4"/>
      <c r="DC17" s="4"/>
      <c r="DD17" s="4"/>
      <c r="DE17" s="4" t="s">
        <v>230</v>
      </c>
      <c r="DF17" s="1" t="s">
        <v>63</v>
      </c>
      <c r="DG17" s="4" t="s">
        <v>227</v>
      </c>
      <c r="DH17" s="17">
        <v>6.4</v>
      </c>
      <c r="DI17" s="14" t="s">
        <v>840</v>
      </c>
      <c r="DJ17" s="1" t="s">
        <v>181</v>
      </c>
      <c r="DK17" s="1" t="s">
        <v>39</v>
      </c>
      <c r="DL17" s="1" t="s">
        <v>53</v>
      </c>
      <c r="DM17" s="1" t="s">
        <v>90</v>
      </c>
      <c r="DN17" s="1" t="s">
        <v>90</v>
      </c>
      <c r="DO17" s="4" t="s">
        <v>174</v>
      </c>
      <c r="DP17" s="4">
        <v>79.53</v>
      </c>
    </row>
    <row r="18" spans="2:120" x14ac:dyDescent="0.25">
      <c r="B18" s="1" t="s">
        <v>318</v>
      </c>
      <c r="C18" s="3" t="s">
        <v>63</v>
      </c>
      <c r="D18" s="3" t="s">
        <v>319</v>
      </c>
      <c r="E18" s="17" t="s">
        <v>664</v>
      </c>
      <c r="F18" s="1" t="s">
        <v>90</v>
      </c>
      <c r="G18" s="1" t="s">
        <v>67</v>
      </c>
      <c r="H18" s="3">
        <v>277.48</v>
      </c>
      <c r="I18" s="3"/>
      <c r="J18" s="3"/>
      <c r="K18" s="3"/>
      <c r="L18" s="3"/>
      <c r="M18" s="3">
        <v>160.87</v>
      </c>
      <c r="N18" s="3">
        <v>105.06</v>
      </c>
      <c r="O18" s="3">
        <v>139.41</v>
      </c>
      <c r="P18" s="3">
        <v>66.13</v>
      </c>
      <c r="Q18" s="3">
        <v>91.23</v>
      </c>
      <c r="R18" s="3">
        <v>125.98</v>
      </c>
      <c r="S18" s="3">
        <v>48.55</v>
      </c>
      <c r="T18" s="3">
        <v>86</v>
      </c>
      <c r="U18" s="3">
        <v>50</v>
      </c>
      <c r="V18" s="3">
        <v>50.33</v>
      </c>
      <c r="W18" s="3">
        <v>102.3</v>
      </c>
      <c r="X18" s="3">
        <v>102.66</v>
      </c>
      <c r="Y18" s="3"/>
      <c r="Z18" s="3"/>
      <c r="AA18" s="3"/>
      <c r="AB18" s="3"/>
      <c r="AC18" s="3">
        <v>81.96</v>
      </c>
      <c r="AD18" s="3">
        <v>173</v>
      </c>
      <c r="AE18" s="3">
        <v>52.87</v>
      </c>
      <c r="AF18" s="3">
        <v>58.3</v>
      </c>
      <c r="AG18" s="3">
        <v>110.3</v>
      </c>
      <c r="AH18" s="3">
        <v>58.85</v>
      </c>
      <c r="AI18" s="3">
        <v>44.8</v>
      </c>
      <c r="AJ18" s="3"/>
      <c r="AK18" s="3"/>
      <c r="AL18" s="3">
        <v>157.41</v>
      </c>
      <c r="AM18" s="3"/>
      <c r="AN18" s="4">
        <v>6.12</v>
      </c>
      <c r="AO18" s="3">
        <f>AVERAGE(H36)</f>
        <v>279.33</v>
      </c>
      <c r="AP18" s="3">
        <f t="shared" ref="AP18:BS24" si="45">AVERAGE(I36)</f>
        <v>246.48</v>
      </c>
      <c r="AQ18" s="3">
        <f t="shared" si="45"/>
        <v>231.79</v>
      </c>
      <c r="AR18" s="3"/>
      <c r="AS18" s="3"/>
      <c r="AT18" s="3">
        <f t="shared" si="45"/>
        <v>153.37</v>
      </c>
      <c r="AU18" s="3">
        <f t="shared" si="45"/>
        <v>103.99</v>
      </c>
      <c r="AV18" s="3">
        <f t="shared" si="45"/>
        <v>145.53</v>
      </c>
      <c r="AW18" s="3">
        <f t="shared" si="45"/>
        <v>59.39</v>
      </c>
      <c r="AX18" s="3">
        <f t="shared" si="45"/>
        <v>89.57</v>
      </c>
      <c r="AY18" s="3">
        <f t="shared" si="45"/>
        <v>131.08000000000001</v>
      </c>
      <c r="AZ18" s="3">
        <f t="shared" si="45"/>
        <v>54.65</v>
      </c>
      <c r="BA18" s="3">
        <f t="shared" si="45"/>
        <v>77.319999999999993</v>
      </c>
      <c r="BB18" s="3">
        <f t="shared" si="45"/>
        <v>46.09</v>
      </c>
      <c r="BC18" s="3">
        <f t="shared" si="45"/>
        <v>47.14</v>
      </c>
      <c r="BD18" s="3">
        <f t="shared" si="45"/>
        <v>98.95</v>
      </c>
      <c r="BE18" s="3"/>
      <c r="BF18" s="3">
        <f t="shared" si="45"/>
        <v>50.73</v>
      </c>
      <c r="BG18" s="3">
        <f t="shared" si="45"/>
        <v>99.58</v>
      </c>
      <c r="BH18" s="3">
        <f t="shared" si="45"/>
        <v>22.76</v>
      </c>
      <c r="BI18" s="3">
        <f t="shared" si="45"/>
        <v>21.44</v>
      </c>
      <c r="BJ18" s="3">
        <f t="shared" si="45"/>
        <v>76.77</v>
      </c>
      <c r="BK18" s="3">
        <f t="shared" si="45"/>
        <v>173.06</v>
      </c>
      <c r="BL18" s="3">
        <f t="shared" si="45"/>
        <v>47.27</v>
      </c>
      <c r="BM18" s="3">
        <f t="shared" si="45"/>
        <v>62.65</v>
      </c>
      <c r="BN18" s="3">
        <f t="shared" si="45"/>
        <v>110.59</v>
      </c>
      <c r="BO18" s="3">
        <f t="shared" si="45"/>
        <v>58.02</v>
      </c>
      <c r="BP18" s="3">
        <f t="shared" si="45"/>
        <v>43.78</v>
      </c>
      <c r="BQ18" s="3"/>
      <c r="BR18" s="3">
        <f t="shared" si="45"/>
        <v>74.260000000000005</v>
      </c>
      <c r="BS18" s="3">
        <f t="shared" si="45"/>
        <v>152.16999999999999</v>
      </c>
      <c r="BT18" s="3"/>
      <c r="BU18" s="3"/>
      <c r="BV18" s="4">
        <v>6.12</v>
      </c>
      <c r="BW18" s="1">
        <f t="shared" si="2"/>
        <v>2.4461175813679747</v>
      </c>
      <c r="BX18" s="1">
        <f t="shared" si="3"/>
        <v>2.3917816853088842</v>
      </c>
      <c r="BY18" s="1">
        <f t="shared" si="4"/>
        <v>2.3650946954821914</v>
      </c>
      <c r="BZ18" s="1" t="e">
        <f t="shared" si="5"/>
        <v>#NUM!</v>
      </c>
      <c r="CA18" s="1" t="e">
        <f t="shared" si="6"/>
        <v>#NUM!</v>
      </c>
      <c r="CB18" s="1">
        <f t="shared" si="7"/>
        <v>2.1857404175749622</v>
      </c>
      <c r="CC18" s="1">
        <f t="shared" si="8"/>
        <v>2.0169915782062051</v>
      </c>
      <c r="CD18" s="1">
        <f t="shared" si="9"/>
        <v>2.1629525293457261</v>
      </c>
      <c r="CE18" s="1">
        <f t="shared" si="10"/>
        <v>1.7737133252770216</v>
      </c>
      <c r="CF18" s="1">
        <f t="shared" si="11"/>
        <v>1.9521625742144626</v>
      </c>
      <c r="CG18" s="1">
        <f t="shared" si="12"/>
        <v>2.1175364327103381</v>
      </c>
      <c r="CH18" s="1">
        <f t="shared" si="13"/>
        <v>1.7375901662857216</v>
      </c>
      <c r="CI18" s="1">
        <f t="shared" si="14"/>
        <v>1.8882918453565154</v>
      </c>
      <c r="CJ18" s="1">
        <f t="shared" si="15"/>
        <v>1.6636067081245203</v>
      </c>
      <c r="CK18" s="1">
        <f t="shared" si="16"/>
        <v>1.673389578188305</v>
      </c>
      <c r="CL18" s="1">
        <f t="shared" si="17"/>
        <v>1.995415798542415</v>
      </c>
      <c r="CM18" s="1" t="e">
        <f t="shared" si="18"/>
        <v>#NUM!</v>
      </c>
      <c r="CN18" s="1">
        <f t="shared" si="19"/>
        <v>1.7052648623174043</v>
      </c>
      <c r="CO18" s="1">
        <f t="shared" si="20"/>
        <v>1.9981721219394406</v>
      </c>
      <c r="CP18" s="1">
        <f t="shared" si="21"/>
        <v>1.3571722577230336</v>
      </c>
      <c r="CQ18" s="1">
        <f t="shared" si="22"/>
        <v>1.3312247810207325</v>
      </c>
      <c r="CR18" s="1">
        <f t="shared" si="23"/>
        <v>1.8851915406068478</v>
      </c>
      <c r="CS18" s="1">
        <f t="shared" si="24"/>
        <v>2.2381966993790137</v>
      </c>
      <c r="CT18" s="1">
        <f t="shared" si="25"/>
        <v>1.674585602302914</v>
      </c>
      <c r="CU18" s="1">
        <f t="shared" si="26"/>
        <v>1.7969210753301688</v>
      </c>
      <c r="CV18" s="1">
        <f t="shared" si="27"/>
        <v>2.0437158580612063</v>
      </c>
      <c r="CW18" s="1">
        <f t="shared" si="28"/>
        <v>1.7635777244666453</v>
      </c>
      <c r="CX18" s="1">
        <f t="shared" si="29"/>
        <v>1.641275757231913</v>
      </c>
      <c r="CY18" s="1" t="e">
        <f t="shared" si="30"/>
        <v>#NUM!</v>
      </c>
      <c r="CZ18" s="1">
        <f t="shared" si="31"/>
        <v>1.8707549448901402</v>
      </c>
      <c r="DA18" s="1">
        <f t="shared" si="32"/>
        <v>2.1823290406167053</v>
      </c>
      <c r="DB18" s="3"/>
      <c r="DC18" s="3"/>
      <c r="DD18" s="3"/>
      <c r="DE18" s="1" t="s">
        <v>318</v>
      </c>
      <c r="DF18" s="3" t="s">
        <v>63</v>
      </c>
      <c r="DG18" s="3" t="s">
        <v>319</v>
      </c>
      <c r="DH18" s="14" t="s">
        <v>664</v>
      </c>
      <c r="DI18" s="14" t="s">
        <v>841</v>
      </c>
      <c r="DJ18" s="1" t="s">
        <v>181</v>
      </c>
      <c r="DK18" s="1" t="s">
        <v>90</v>
      </c>
      <c r="DL18" s="1" t="s">
        <v>67</v>
      </c>
      <c r="DM18" s="1" t="s">
        <v>39</v>
      </c>
      <c r="DN18" s="1" t="s">
        <v>39</v>
      </c>
      <c r="DO18" s="3" t="s">
        <v>297</v>
      </c>
      <c r="DP18" s="3">
        <v>92.75</v>
      </c>
    </row>
    <row r="19" spans="2:120" x14ac:dyDescent="0.25">
      <c r="B19" s="2" t="s">
        <v>286</v>
      </c>
      <c r="C19" s="3" t="s">
        <v>63</v>
      </c>
      <c r="D19" s="3" t="s">
        <v>287</v>
      </c>
      <c r="E19" s="17">
        <v>6.6</v>
      </c>
      <c r="F19" s="1" t="s">
        <v>90</v>
      </c>
      <c r="G19" s="1" t="s">
        <v>53</v>
      </c>
      <c r="H19" s="3">
        <v>263.43</v>
      </c>
      <c r="I19" s="3">
        <v>239.12</v>
      </c>
      <c r="J19" s="3">
        <v>224.57</v>
      </c>
      <c r="K19" s="3">
        <v>70.22</v>
      </c>
      <c r="L19" s="3">
        <v>154.77000000000001</v>
      </c>
      <c r="M19" s="3">
        <v>147.75</v>
      </c>
      <c r="N19" s="3">
        <v>96.33</v>
      </c>
      <c r="O19" s="3">
        <v>133.84</v>
      </c>
      <c r="P19" s="3">
        <v>54.48</v>
      </c>
      <c r="Q19" s="3">
        <v>85.98</v>
      </c>
      <c r="R19" s="3">
        <v>124.68</v>
      </c>
      <c r="S19" s="3">
        <v>52.73</v>
      </c>
      <c r="T19" s="3">
        <v>74.7</v>
      </c>
      <c r="U19" s="3">
        <v>42.94</v>
      </c>
      <c r="V19" s="3">
        <v>48.69</v>
      </c>
      <c r="W19" s="3">
        <v>99.73</v>
      </c>
      <c r="X19" s="3">
        <v>102.95</v>
      </c>
      <c r="Y19" s="3">
        <v>54.98</v>
      </c>
      <c r="Z19" s="3">
        <v>98.91</v>
      </c>
      <c r="AA19" s="3">
        <v>27.31</v>
      </c>
      <c r="AB19" s="3">
        <v>19.53</v>
      </c>
      <c r="AC19" s="3">
        <v>77.48</v>
      </c>
      <c r="AD19" s="3">
        <v>170.96</v>
      </c>
      <c r="AE19" s="3">
        <v>42.9</v>
      </c>
      <c r="AF19" s="3">
        <v>50.96</v>
      </c>
      <c r="AG19" s="3">
        <v>104.9</v>
      </c>
      <c r="AH19" s="3">
        <v>51.85</v>
      </c>
      <c r="AI19" s="3">
        <v>44.64</v>
      </c>
      <c r="AJ19" s="3">
        <v>91.55</v>
      </c>
      <c r="AK19" s="3">
        <v>77.61</v>
      </c>
      <c r="AL19" s="3">
        <v>145.93</v>
      </c>
      <c r="AM19" s="3"/>
      <c r="AN19" s="4">
        <v>6.13</v>
      </c>
      <c r="AO19" s="3">
        <f t="shared" ref="AO19:AO24" si="46">AVERAGE(H37)</f>
        <v>290.89</v>
      </c>
      <c r="AP19" s="3">
        <f t="shared" si="45"/>
        <v>253.48</v>
      </c>
      <c r="AQ19" s="3">
        <f t="shared" si="45"/>
        <v>236.39</v>
      </c>
      <c r="AR19" s="3"/>
      <c r="AS19" s="3"/>
      <c r="AT19" s="3">
        <f t="shared" si="45"/>
        <v>167.33</v>
      </c>
      <c r="AU19" s="3">
        <f t="shared" si="45"/>
        <v>102.57</v>
      </c>
      <c r="AV19" s="3">
        <f t="shared" si="45"/>
        <v>148.09</v>
      </c>
      <c r="AW19" s="3">
        <f t="shared" si="45"/>
        <v>53.97</v>
      </c>
      <c r="AX19" s="3">
        <f t="shared" si="45"/>
        <v>95.07</v>
      </c>
      <c r="AY19" s="3">
        <f t="shared" si="45"/>
        <v>130.91</v>
      </c>
      <c r="AZ19" s="3">
        <f t="shared" si="45"/>
        <v>55.1</v>
      </c>
      <c r="BA19" s="3"/>
      <c r="BB19" s="3"/>
      <c r="BC19" s="3">
        <f t="shared" si="45"/>
        <v>53.36</v>
      </c>
      <c r="BD19" s="3">
        <f t="shared" si="45"/>
        <v>102.38</v>
      </c>
      <c r="BE19" s="3">
        <f t="shared" si="45"/>
        <v>102.74</v>
      </c>
      <c r="BF19" s="3">
        <f t="shared" si="45"/>
        <v>53.69</v>
      </c>
      <c r="BG19" s="3">
        <f t="shared" si="45"/>
        <v>98.17</v>
      </c>
      <c r="BH19" s="3">
        <f t="shared" si="45"/>
        <v>26.35</v>
      </c>
      <c r="BI19" s="3">
        <f t="shared" si="45"/>
        <v>21.34</v>
      </c>
      <c r="BJ19" s="3">
        <f t="shared" si="45"/>
        <v>79.44</v>
      </c>
      <c r="BK19" s="3">
        <f t="shared" si="45"/>
        <v>171.91</v>
      </c>
      <c r="BL19" s="3">
        <f t="shared" si="45"/>
        <v>47.57</v>
      </c>
      <c r="BM19" s="3">
        <f t="shared" si="45"/>
        <v>60.81</v>
      </c>
      <c r="BN19" s="3">
        <f t="shared" si="45"/>
        <v>109.86</v>
      </c>
      <c r="BO19" s="3"/>
      <c r="BP19" s="3">
        <f t="shared" si="45"/>
        <v>48.98</v>
      </c>
      <c r="BQ19" s="3">
        <f t="shared" si="45"/>
        <v>105.16</v>
      </c>
      <c r="BR19" s="3">
        <f t="shared" si="45"/>
        <v>87.42</v>
      </c>
      <c r="BS19" s="3">
        <f t="shared" si="45"/>
        <v>165.62</v>
      </c>
      <c r="BT19" s="3"/>
      <c r="BU19" s="3"/>
      <c r="BV19" s="4">
        <v>6.13</v>
      </c>
      <c r="BW19" s="1">
        <f t="shared" si="2"/>
        <v>2.4637287916510902</v>
      </c>
      <c r="BX19" s="1">
        <f t="shared" si="3"/>
        <v>2.4039436984532019</v>
      </c>
      <c r="BY19" s="1">
        <f t="shared" si="4"/>
        <v>2.3736291006496684</v>
      </c>
      <c r="BZ19" s="1" t="e">
        <f t="shared" si="5"/>
        <v>#NUM!</v>
      </c>
      <c r="CA19" s="1" t="e">
        <f t="shared" si="6"/>
        <v>#NUM!</v>
      </c>
      <c r="CB19" s="1">
        <f t="shared" si="7"/>
        <v>2.2235738110546874</v>
      </c>
      <c r="CC19" s="1">
        <f t="shared" si="8"/>
        <v>2.0110203555162571</v>
      </c>
      <c r="CD19" s="1">
        <f t="shared" si="9"/>
        <v>2.1705257331231822</v>
      </c>
      <c r="CE19" s="1">
        <f t="shared" si="10"/>
        <v>1.7321524180652137</v>
      </c>
      <c r="CF19" s="1">
        <f t="shared" si="11"/>
        <v>1.9780434939099629</v>
      </c>
      <c r="CG19" s="1">
        <f t="shared" si="12"/>
        <v>2.116972822860455</v>
      </c>
      <c r="CH19" s="1">
        <f t="shared" si="13"/>
        <v>1.7411515988517852</v>
      </c>
      <c r="CI19" s="1" t="e">
        <f t="shared" si="14"/>
        <v>#NUM!</v>
      </c>
      <c r="CJ19" s="1" t="e">
        <f t="shared" si="15"/>
        <v>#NUM!</v>
      </c>
      <c r="CK19" s="1">
        <f t="shared" si="16"/>
        <v>1.7272158209084925</v>
      </c>
      <c r="CL19" s="1">
        <f t="shared" si="17"/>
        <v>2.0102151252142266</v>
      </c>
      <c r="CM19" s="1">
        <f t="shared" si="18"/>
        <v>2.0117395613883184</v>
      </c>
      <c r="CN19" s="1">
        <f t="shared" si="19"/>
        <v>1.7298934039632379</v>
      </c>
      <c r="CO19" s="1">
        <f t="shared" si="20"/>
        <v>1.9919787909945836</v>
      </c>
      <c r="CP19" s="1">
        <f t="shared" si="21"/>
        <v>1.4207806195485655</v>
      </c>
      <c r="CQ19" s="1">
        <f t="shared" si="22"/>
        <v>1.3291944150884512</v>
      </c>
      <c r="CR19" s="1">
        <f t="shared" si="23"/>
        <v>1.9000392354873248</v>
      </c>
      <c r="CS19" s="1">
        <f t="shared" si="24"/>
        <v>2.2353011403199905</v>
      </c>
      <c r="CT19" s="1">
        <f t="shared" si="25"/>
        <v>1.6773331514199017</v>
      </c>
      <c r="CU19" s="1">
        <f t="shared" si="26"/>
        <v>1.7839750034126711</v>
      </c>
      <c r="CV19" s="1">
        <f t="shared" si="27"/>
        <v>2.0408395946853402</v>
      </c>
      <c r="CW19" s="1" t="e">
        <f t="shared" si="28"/>
        <v>#NUM!</v>
      </c>
      <c r="CX19" s="1">
        <f t="shared" si="29"/>
        <v>1.6900187807886953</v>
      </c>
      <c r="CY19" s="1">
        <f t="shared" si="30"/>
        <v>2.0218505774343249</v>
      </c>
      <c r="CZ19" s="1">
        <f t="shared" si="31"/>
        <v>1.9416108021536338</v>
      </c>
      <c r="DA19" s="1">
        <f t="shared" si="32"/>
        <v>2.2191127803061685</v>
      </c>
      <c r="DB19" s="3"/>
      <c r="DC19" s="3"/>
      <c r="DD19" s="3"/>
      <c r="DE19" s="2" t="s">
        <v>286</v>
      </c>
      <c r="DF19" s="3" t="s">
        <v>63</v>
      </c>
      <c r="DG19" s="3" t="s">
        <v>287</v>
      </c>
      <c r="DH19" s="14">
        <v>6.6</v>
      </c>
      <c r="DI19" s="14" t="s">
        <v>842</v>
      </c>
      <c r="DJ19" s="1" t="s">
        <v>181</v>
      </c>
      <c r="DK19" s="1" t="s">
        <v>90</v>
      </c>
      <c r="DL19" s="1" t="s">
        <v>53</v>
      </c>
      <c r="DM19" s="1" t="s">
        <v>90</v>
      </c>
      <c r="DN19" s="1" t="s">
        <v>90</v>
      </c>
      <c r="DO19" s="3" t="s">
        <v>273</v>
      </c>
      <c r="DP19" s="3"/>
    </row>
    <row r="20" spans="2:120" x14ac:dyDescent="0.25">
      <c r="B20" s="2" t="s">
        <v>323</v>
      </c>
      <c r="C20" s="3" t="s">
        <v>63</v>
      </c>
      <c r="D20" s="3" t="s">
        <v>322</v>
      </c>
      <c r="E20" s="17" t="s">
        <v>666</v>
      </c>
      <c r="F20" s="1" t="s">
        <v>90</v>
      </c>
      <c r="G20" s="1" t="s">
        <v>40</v>
      </c>
      <c r="H20" s="3"/>
      <c r="I20" s="3"/>
      <c r="J20" s="3"/>
      <c r="K20" s="3"/>
      <c r="L20" s="3"/>
      <c r="M20" s="3">
        <v>160.72</v>
      </c>
      <c r="N20" s="3"/>
      <c r="O20" s="3"/>
      <c r="P20" s="3"/>
      <c r="Q20" s="3"/>
      <c r="R20" s="3"/>
      <c r="S20" s="3"/>
      <c r="T20" s="3"/>
      <c r="U20" s="3"/>
      <c r="V20" s="3">
        <v>45.95</v>
      </c>
      <c r="W20" s="3">
        <v>101.86</v>
      </c>
      <c r="X20" s="3">
        <v>100.95</v>
      </c>
      <c r="Y20" s="3">
        <v>57.97</v>
      </c>
      <c r="Z20" s="3">
        <v>100.56</v>
      </c>
      <c r="AA20" s="3">
        <v>25.82</v>
      </c>
      <c r="AB20" s="3">
        <v>25.07</v>
      </c>
      <c r="AC20" s="3">
        <v>83.58</v>
      </c>
      <c r="AD20" s="3">
        <v>195.27</v>
      </c>
      <c r="AE20" s="3">
        <v>46.8</v>
      </c>
      <c r="AF20" s="3">
        <v>60.56</v>
      </c>
      <c r="AG20" s="3">
        <v>112.74</v>
      </c>
      <c r="AH20" s="3"/>
      <c r="AI20" s="3">
        <v>45.27</v>
      </c>
      <c r="AJ20" s="3">
        <v>100.77</v>
      </c>
      <c r="AK20" s="3">
        <v>77.739999999999995</v>
      </c>
      <c r="AL20" s="3">
        <v>162.29</v>
      </c>
      <c r="AM20" s="3"/>
      <c r="AN20" s="4">
        <v>6.14</v>
      </c>
      <c r="AO20" s="3">
        <f t="shared" si="46"/>
        <v>273.81</v>
      </c>
      <c r="AP20" s="3">
        <f t="shared" si="45"/>
        <v>240.8</v>
      </c>
      <c r="AQ20" s="3">
        <f t="shared" si="45"/>
        <v>225.6</v>
      </c>
      <c r="AR20" s="3">
        <f t="shared" si="45"/>
        <v>71.64</v>
      </c>
      <c r="AS20" s="3">
        <f t="shared" si="45"/>
        <v>154.91</v>
      </c>
      <c r="AT20" s="3"/>
      <c r="AU20" s="3">
        <f t="shared" si="45"/>
        <v>91.22</v>
      </c>
      <c r="AV20" s="3"/>
      <c r="AW20" s="3">
        <f t="shared" si="45"/>
        <v>48.6</v>
      </c>
      <c r="AX20" s="3">
        <f t="shared" si="45"/>
        <v>85.82</v>
      </c>
      <c r="AY20" s="3">
        <f t="shared" si="45"/>
        <v>125.2</v>
      </c>
      <c r="AZ20" s="3">
        <f t="shared" si="45"/>
        <v>45.04</v>
      </c>
      <c r="BA20" s="3">
        <f t="shared" si="45"/>
        <v>78.680000000000007</v>
      </c>
      <c r="BB20" s="3">
        <f t="shared" si="45"/>
        <v>46.13</v>
      </c>
      <c r="BC20" s="3">
        <f t="shared" si="45"/>
        <v>48.73</v>
      </c>
      <c r="BD20" s="3">
        <f t="shared" si="45"/>
        <v>98.99</v>
      </c>
      <c r="BE20" s="3">
        <f t="shared" si="45"/>
        <v>100.26</v>
      </c>
      <c r="BF20" s="3">
        <f t="shared" si="45"/>
        <v>51.52</v>
      </c>
      <c r="BG20" s="3">
        <f t="shared" si="45"/>
        <v>97.99</v>
      </c>
      <c r="BH20" s="3">
        <f t="shared" si="45"/>
        <v>24.49</v>
      </c>
      <c r="BI20" s="3">
        <f t="shared" si="45"/>
        <v>17.8</v>
      </c>
      <c r="BJ20" s="3">
        <f t="shared" si="45"/>
        <v>77.88</v>
      </c>
      <c r="BK20" s="3"/>
      <c r="BL20" s="3">
        <f t="shared" si="45"/>
        <v>50.1</v>
      </c>
      <c r="BM20" s="3">
        <f t="shared" si="45"/>
        <v>57.94</v>
      </c>
      <c r="BN20" s="3">
        <f t="shared" si="45"/>
        <v>101.75</v>
      </c>
      <c r="BO20" s="3">
        <f t="shared" si="45"/>
        <v>53.74</v>
      </c>
      <c r="BP20" s="3">
        <f t="shared" si="45"/>
        <v>47.27</v>
      </c>
      <c r="BQ20" s="3">
        <f t="shared" si="45"/>
        <v>92.86</v>
      </c>
      <c r="BR20" s="3">
        <f t="shared" si="45"/>
        <v>75.84</v>
      </c>
      <c r="BS20" s="3">
        <f t="shared" si="45"/>
        <v>155.94999999999999</v>
      </c>
      <c r="BT20" s="3"/>
      <c r="BU20" s="3"/>
      <c r="BV20" s="4">
        <v>6.14</v>
      </c>
      <c r="BW20" s="1">
        <f t="shared" si="2"/>
        <v>2.4374493052498054</v>
      </c>
      <c r="BX20" s="1">
        <f t="shared" si="3"/>
        <v>2.3816564825857869</v>
      </c>
      <c r="BY20" s="1">
        <f t="shared" si="4"/>
        <v>2.3533390953113047</v>
      </c>
      <c r="BZ20" s="1">
        <f t="shared" si="5"/>
        <v>1.8551555771769939</v>
      </c>
      <c r="CA20" s="1">
        <f t="shared" si="6"/>
        <v>2.1900794539415149</v>
      </c>
      <c r="CB20" s="1" t="e">
        <f t="shared" si="7"/>
        <v>#NUM!</v>
      </c>
      <c r="CC20" s="1">
        <f t="shared" si="8"/>
        <v>1.9600900679049196</v>
      </c>
      <c r="CD20" s="1" t="e">
        <f t="shared" si="9"/>
        <v>#NUM!</v>
      </c>
      <c r="CE20" s="1">
        <f t="shared" si="10"/>
        <v>1.6866362692622934</v>
      </c>
      <c r="CF20" s="1">
        <f t="shared" si="11"/>
        <v>1.933588510196653</v>
      </c>
      <c r="CG20" s="1">
        <f t="shared" si="12"/>
        <v>2.0976043288744108</v>
      </c>
      <c r="CH20" s="1">
        <f t="shared" si="13"/>
        <v>1.6535983818432898</v>
      </c>
      <c r="CI20" s="1">
        <f t="shared" si="14"/>
        <v>1.8958643512472992</v>
      </c>
      <c r="CJ20" s="1">
        <f t="shared" si="15"/>
        <v>1.6639834546082668</v>
      </c>
      <c r="CK20" s="1">
        <f t="shared" si="16"/>
        <v>1.6877964113812947</v>
      </c>
      <c r="CL20" s="1">
        <f t="shared" si="17"/>
        <v>1.9955913242523533</v>
      </c>
      <c r="CM20" s="1">
        <f t="shared" si="18"/>
        <v>2.0011277002770349</v>
      </c>
      <c r="CN20" s="1">
        <f t="shared" si="19"/>
        <v>1.7119758543517558</v>
      </c>
      <c r="CO20" s="1">
        <f t="shared" si="20"/>
        <v>1.9911817576678732</v>
      </c>
      <c r="CP20" s="1">
        <f t="shared" si="21"/>
        <v>1.388988785124714</v>
      </c>
      <c r="CQ20" s="1">
        <f t="shared" si="22"/>
        <v>1.2504200023088941</v>
      </c>
      <c r="CR20" s="1">
        <f t="shared" si="23"/>
        <v>1.891425942847994</v>
      </c>
      <c r="CS20" s="1" t="e">
        <f t="shared" si="24"/>
        <v>#NUM!</v>
      </c>
      <c r="CT20" s="1">
        <f t="shared" si="25"/>
        <v>1.6998377258672457</v>
      </c>
      <c r="CU20" s="1">
        <f t="shared" si="26"/>
        <v>1.7629784908677431</v>
      </c>
      <c r="CV20" s="1">
        <f t="shared" si="27"/>
        <v>2.0075344178972578</v>
      </c>
      <c r="CW20" s="1">
        <f t="shared" si="28"/>
        <v>1.7302976620971497</v>
      </c>
      <c r="CX20" s="1">
        <f t="shared" si="29"/>
        <v>1.674585602302914</v>
      </c>
      <c r="CY20" s="1">
        <f t="shared" si="30"/>
        <v>1.9678286793301552</v>
      </c>
      <c r="CZ20" s="1">
        <f t="shared" si="31"/>
        <v>1.8798983243300098</v>
      </c>
      <c r="DA20" s="1">
        <f t="shared" si="32"/>
        <v>2.1929853790931624</v>
      </c>
      <c r="DB20" s="3"/>
      <c r="DC20" s="3"/>
      <c r="DD20" s="3"/>
      <c r="DE20" s="2" t="s">
        <v>323</v>
      </c>
      <c r="DF20" s="3" t="s">
        <v>63</v>
      </c>
      <c r="DG20" s="3" t="s">
        <v>322</v>
      </c>
      <c r="DH20" s="14" t="s">
        <v>666</v>
      </c>
      <c r="DI20" s="14" t="s">
        <v>842</v>
      </c>
      <c r="DJ20" s="1" t="s">
        <v>181</v>
      </c>
      <c r="DK20" s="1" t="s">
        <v>90</v>
      </c>
      <c r="DL20" s="1" t="s">
        <v>40</v>
      </c>
      <c r="DM20" s="1" t="s">
        <v>39</v>
      </c>
      <c r="DN20" s="1" t="s">
        <v>69</v>
      </c>
      <c r="DO20" s="3" t="s">
        <v>270</v>
      </c>
      <c r="DP20" s="3">
        <v>82.51</v>
      </c>
    </row>
    <row r="21" spans="2:120" x14ac:dyDescent="0.25">
      <c r="B21" s="2" t="s">
        <v>339</v>
      </c>
      <c r="C21" s="3" t="s">
        <v>63</v>
      </c>
      <c r="D21" s="3" t="s">
        <v>340</v>
      </c>
      <c r="E21" s="17" t="s">
        <v>666</v>
      </c>
      <c r="F21" s="1" t="s">
        <v>90</v>
      </c>
      <c r="G21" s="1" t="s">
        <v>53</v>
      </c>
      <c r="H21" s="3">
        <v>280.77</v>
      </c>
      <c r="I21" s="3">
        <v>246.62</v>
      </c>
      <c r="J21" s="3">
        <v>230.21</v>
      </c>
      <c r="K21" s="3">
        <v>70.28</v>
      </c>
      <c r="L21" s="3">
        <v>160.37</v>
      </c>
      <c r="M21" s="3">
        <v>167</v>
      </c>
      <c r="N21" s="3">
        <v>101.86</v>
      </c>
      <c r="O21" s="3">
        <v>133.03</v>
      </c>
      <c r="P21" s="3">
        <v>62.27</v>
      </c>
      <c r="Q21" s="3">
        <v>83.39</v>
      </c>
      <c r="R21" s="3">
        <v>123.9</v>
      </c>
      <c r="S21" s="3">
        <v>49.49</v>
      </c>
      <c r="T21" s="3">
        <v>75.69</v>
      </c>
      <c r="U21" s="3">
        <v>43.99</v>
      </c>
      <c r="V21" s="3">
        <v>48.72</v>
      </c>
      <c r="W21" s="3">
        <v>103.34</v>
      </c>
      <c r="X21" s="3">
        <v>105.52</v>
      </c>
      <c r="Y21" s="3">
        <v>54.18</v>
      </c>
      <c r="Z21" s="3">
        <v>103.29</v>
      </c>
      <c r="AA21" s="3">
        <v>25.17</v>
      </c>
      <c r="AB21" s="3">
        <v>18.25</v>
      </c>
      <c r="AC21" s="3"/>
      <c r="AD21" s="3">
        <v>172.28</v>
      </c>
      <c r="AE21" s="3">
        <v>43.85</v>
      </c>
      <c r="AF21" s="3">
        <v>53.76</v>
      </c>
      <c r="AG21" s="3">
        <v>103.08</v>
      </c>
      <c r="AH21" s="3">
        <v>53.34</v>
      </c>
      <c r="AI21" s="3">
        <v>46.36</v>
      </c>
      <c r="AJ21" s="3"/>
      <c r="AK21" s="3"/>
      <c r="AL21" s="3">
        <v>163.79</v>
      </c>
      <c r="AM21" s="3"/>
      <c r="AN21" s="4">
        <v>6.15</v>
      </c>
      <c r="AO21" s="3">
        <f t="shared" si="46"/>
        <v>277.85000000000002</v>
      </c>
      <c r="AP21" s="3">
        <f t="shared" si="45"/>
        <v>242.32</v>
      </c>
      <c r="AQ21" s="3">
        <f t="shared" si="45"/>
        <v>229.79</v>
      </c>
      <c r="AR21" s="3">
        <f t="shared" si="45"/>
        <v>72.180000000000007</v>
      </c>
      <c r="AS21" s="3">
        <f t="shared" si="45"/>
        <v>158.88999999999999</v>
      </c>
      <c r="AT21" s="3">
        <f t="shared" si="45"/>
        <v>157.4</v>
      </c>
      <c r="AU21" s="3">
        <f t="shared" si="45"/>
        <v>98.31</v>
      </c>
      <c r="AV21" s="3">
        <f t="shared" si="45"/>
        <v>140.71</v>
      </c>
      <c r="AW21" s="3">
        <f t="shared" si="45"/>
        <v>57.18</v>
      </c>
      <c r="AX21" s="3">
        <f t="shared" si="45"/>
        <v>93.46</v>
      </c>
      <c r="AY21" s="3">
        <f t="shared" si="45"/>
        <v>127.17</v>
      </c>
      <c r="AZ21" s="3">
        <f t="shared" si="45"/>
        <v>50.34</v>
      </c>
      <c r="BA21" s="3">
        <f t="shared" si="45"/>
        <v>79.510000000000005</v>
      </c>
      <c r="BB21" s="3">
        <f t="shared" si="45"/>
        <v>45.21</v>
      </c>
      <c r="BC21" s="3">
        <f t="shared" si="45"/>
        <v>49.5</v>
      </c>
      <c r="BD21" s="3">
        <f t="shared" si="45"/>
        <v>100.07</v>
      </c>
      <c r="BE21" s="3">
        <f t="shared" si="45"/>
        <v>98.63</v>
      </c>
      <c r="BF21" s="3">
        <f t="shared" si="45"/>
        <v>50.91</v>
      </c>
      <c r="BG21" s="3">
        <f t="shared" si="45"/>
        <v>94.85</v>
      </c>
      <c r="BH21" s="3">
        <f t="shared" si="45"/>
        <v>22.95</v>
      </c>
      <c r="BI21" s="3">
        <f t="shared" si="45"/>
        <v>19.760000000000002</v>
      </c>
      <c r="BJ21" s="3">
        <f t="shared" si="45"/>
        <v>74.510000000000005</v>
      </c>
      <c r="BK21" s="3"/>
      <c r="BL21" s="3">
        <f t="shared" si="45"/>
        <v>46.94</v>
      </c>
      <c r="BM21" s="3">
        <f t="shared" si="45"/>
        <v>58.67</v>
      </c>
      <c r="BN21" s="3">
        <f t="shared" si="45"/>
        <v>100.44</v>
      </c>
      <c r="BO21" s="3">
        <f t="shared" si="45"/>
        <v>52.16</v>
      </c>
      <c r="BP21" s="3">
        <f t="shared" si="45"/>
        <v>45.45</v>
      </c>
      <c r="BQ21" s="3">
        <f t="shared" si="45"/>
        <v>98.69</v>
      </c>
      <c r="BR21" s="3">
        <f t="shared" si="45"/>
        <v>80.36</v>
      </c>
      <c r="BS21" s="3">
        <f t="shared" si="45"/>
        <v>154.58000000000001</v>
      </c>
      <c r="BT21" s="3"/>
      <c r="BU21" s="3"/>
      <c r="BV21" s="4">
        <v>6.15</v>
      </c>
      <c r="BW21" s="1">
        <f t="shared" si="2"/>
        <v>2.4438104011213979</v>
      </c>
      <c r="BX21" s="1">
        <f t="shared" si="3"/>
        <v>2.3843892603247991</v>
      </c>
      <c r="BY21" s="1">
        <f t="shared" si="4"/>
        <v>2.3613311251385336</v>
      </c>
      <c r="BZ21" s="1">
        <f t="shared" si="5"/>
        <v>1.8584168777234884</v>
      </c>
      <c r="CA21" s="1">
        <f t="shared" si="6"/>
        <v>2.2010965650394669</v>
      </c>
      <c r="CB21" s="1">
        <f t="shared" si="7"/>
        <v>2.1970047280230456</v>
      </c>
      <c r="CC21" s="1">
        <f t="shared" si="8"/>
        <v>1.9925976961020382</v>
      </c>
      <c r="CD21" s="1">
        <f t="shared" si="9"/>
        <v>2.1483249630388173</v>
      </c>
      <c r="CE21" s="1">
        <f t="shared" si="10"/>
        <v>1.7572441510219701</v>
      </c>
      <c r="CF21" s="1">
        <f t="shared" si="11"/>
        <v>1.9706257766882944</v>
      </c>
      <c r="CG21" s="1">
        <f t="shared" si="12"/>
        <v>2.1043846712878835</v>
      </c>
      <c r="CH21" s="1">
        <f t="shared" si="13"/>
        <v>1.7019132112123438</v>
      </c>
      <c r="CI21" s="1">
        <f t="shared" si="14"/>
        <v>1.9004217534577377</v>
      </c>
      <c r="CJ21" s="1">
        <f t="shared" si="15"/>
        <v>1.6552345070342942</v>
      </c>
      <c r="CK21" s="1">
        <f t="shared" si="16"/>
        <v>1.6946051989335686</v>
      </c>
      <c r="CL21" s="1">
        <f t="shared" si="17"/>
        <v>2.0003038997848126</v>
      </c>
      <c r="CM21" s="1">
        <f t="shared" si="18"/>
        <v>1.9940090331236133</v>
      </c>
      <c r="CN21" s="1">
        <f t="shared" si="19"/>
        <v>1.7068030970373382</v>
      </c>
      <c r="CO21" s="1">
        <f t="shared" si="20"/>
        <v>1.9770373352246813</v>
      </c>
      <c r="CP21" s="1">
        <f t="shared" si="21"/>
        <v>1.36078268987328</v>
      </c>
      <c r="CQ21" s="1">
        <f t="shared" si="22"/>
        <v>1.2957869402516093</v>
      </c>
      <c r="CR21" s="1">
        <f t="shared" si="23"/>
        <v>1.8722145633975855</v>
      </c>
      <c r="CS21" s="1" t="e">
        <f t="shared" si="24"/>
        <v>#NUM!</v>
      </c>
      <c r="CT21" s="1">
        <f t="shared" si="25"/>
        <v>1.6715430852625737</v>
      </c>
      <c r="CU21" s="1">
        <f t="shared" si="26"/>
        <v>1.7684160882163316</v>
      </c>
      <c r="CV21" s="1">
        <f t="shared" si="27"/>
        <v>2.0019067040408847</v>
      </c>
      <c r="CW21" s="1">
        <f t="shared" si="28"/>
        <v>1.7173375827238637</v>
      </c>
      <c r="CX21" s="1">
        <f t="shared" si="29"/>
        <v>1.6575338875579864</v>
      </c>
      <c r="CY21" s="1">
        <f t="shared" si="30"/>
        <v>1.9942731489731704</v>
      </c>
      <c r="CZ21" s="1">
        <f t="shared" si="31"/>
        <v>1.9050399280762116</v>
      </c>
      <c r="DA21" s="1">
        <f t="shared" si="32"/>
        <v>2.1891533029618895</v>
      </c>
      <c r="DB21" s="3"/>
      <c r="DC21" s="3"/>
      <c r="DD21" s="3"/>
      <c r="DE21" s="2" t="s">
        <v>339</v>
      </c>
      <c r="DF21" s="3" t="s">
        <v>63</v>
      </c>
      <c r="DG21" s="3" t="s">
        <v>340</v>
      </c>
      <c r="DH21" s="14" t="s">
        <v>666</v>
      </c>
      <c r="DI21" s="14" t="s">
        <v>842</v>
      </c>
      <c r="DJ21" s="1" t="s">
        <v>181</v>
      </c>
      <c r="DK21" s="1" t="s">
        <v>90</v>
      </c>
      <c r="DL21" s="1" t="s">
        <v>53</v>
      </c>
      <c r="DM21" s="1" t="s">
        <v>90</v>
      </c>
      <c r="DN21" s="1" t="s">
        <v>90</v>
      </c>
      <c r="DO21" s="3" t="s">
        <v>273</v>
      </c>
      <c r="DP21" s="3">
        <v>82.66</v>
      </c>
    </row>
    <row r="22" spans="2:120" x14ac:dyDescent="0.25">
      <c r="B22" s="2" t="s">
        <v>294</v>
      </c>
      <c r="C22" s="3" t="s">
        <v>63</v>
      </c>
      <c r="D22" s="3" t="s">
        <v>295</v>
      </c>
      <c r="E22" s="17">
        <v>6.7</v>
      </c>
      <c r="F22" s="1" t="s">
        <v>90</v>
      </c>
      <c r="G22" s="1" t="s">
        <v>53</v>
      </c>
      <c r="H22" s="3"/>
      <c r="I22" s="3">
        <v>242.52</v>
      </c>
      <c r="J22" s="3">
        <v>228.87</v>
      </c>
      <c r="K22" s="3">
        <v>72.5</v>
      </c>
      <c r="L22" s="3"/>
      <c r="M22" s="3"/>
      <c r="N22" s="3">
        <v>98.14</v>
      </c>
      <c r="O22" s="3">
        <v>135.12</v>
      </c>
      <c r="P22" s="3">
        <v>61.76</v>
      </c>
      <c r="Q22" s="3">
        <v>84.64</v>
      </c>
      <c r="R22" s="3">
        <v>122.71</v>
      </c>
      <c r="S22" s="3">
        <v>51.08</v>
      </c>
      <c r="T22" s="3">
        <v>75.69</v>
      </c>
      <c r="U22" s="3">
        <v>43.42</v>
      </c>
      <c r="V22" s="3">
        <v>51.86</v>
      </c>
      <c r="W22" s="3">
        <v>95.63</v>
      </c>
      <c r="X22" s="3">
        <v>93.41</v>
      </c>
      <c r="Y22" s="3">
        <v>51.77</v>
      </c>
      <c r="Z22" s="3">
        <v>93.37</v>
      </c>
      <c r="AA22" s="3">
        <v>24.95</v>
      </c>
      <c r="AB22" s="3">
        <v>21.07</v>
      </c>
      <c r="AC22" s="3">
        <v>77.27</v>
      </c>
      <c r="AD22" s="3">
        <v>167.47</v>
      </c>
      <c r="AE22" s="3">
        <v>42.67</v>
      </c>
      <c r="AF22" s="3">
        <v>55.72</v>
      </c>
      <c r="AG22" s="3">
        <v>102.65</v>
      </c>
      <c r="AH22" s="3">
        <v>50.12</v>
      </c>
      <c r="AI22" s="3">
        <v>45.2</v>
      </c>
      <c r="AJ22" s="3">
        <v>96.67</v>
      </c>
      <c r="AK22" s="3">
        <v>76.61</v>
      </c>
      <c r="AL22" s="3"/>
      <c r="AM22" s="3"/>
      <c r="AN22" s="4">
        <v>7.1</v>
      </c>
      <c r="AO22" s="3">
        <f t="shared" si="46"/>
        <v>243.17</v>
      </c>
      <c r="AP22" s="3">
        <f t="shared" si="45"/>
        <v>217.48</v>
      </c>
      <c r="AQ22" s="3"/>
      <c r="AR22" s="3">
        <f t="shared" si="45"/>
        <v>62.92</v>
      </c>
      <c r="AS22" s="3"/>
      <c r="AT22" s="3">
        <f t="shared" si="45"/>
        <v>139.15</v>
      </c>
      <c r="AU22" s="3">
        <f t="shared" si="45"/>
        <v>84.07</v>
      </c>
      <c r="AV22" s="3">
        <f t="shared" si="45"/>
        <v>118.77</v>
      </c>
      <c r="AW22" s="3">
        <f t="shared" si="45"/>
        <v>51.8</v>
      </c>
      <c r="AX22" s="3">
        <f t="shared" si="45"/>
        <v>76.06</v>
      </c>
      <c r="AY22" s="3"/>
      <c r="AZ22" s="3">
        <f t="shared" si="45"/>
        <v>44.74</v>
      </c>
      <c r="BA22" s="3">
        <f t="shared" si="45"/>
        <v>74.81</v>
      </c>
      <c r="BB22" s="3"/>
      <c r="BC22" s="3">
        <f t="shared" si="45"/>
        <v>43.95</v>
      </c>
      <c r="BD22" s="3">
        <f t="shared" si="45"/>
        <v>90.74</v>
      </c>
      <c r="BE22" s="3">
        <f t="shared" si="45"/>
        <v>85.47</v>
      </c>
      <c r="BF22" s="3">
        <f t="shared" si="45"/>
        <v>47.19</v>
      </c>
      <c r="BG22" s="3">
        <f t="shared" si="45"/>
        <v>85.11</v>
      </c>
      <c r="BH22" s="3">
        <f t="shared" si="45"/>
        <v>21.77</v>
      </c>
      <c r="BI22" s="3"/>
      <c r="BJ22" s="3">
        <f t="shared" si="45"/>
        <v>81.03</v>
      </c>
      <c r="BK22" s="3">
        <f t="shared" si="45"/>
        <v>151.54</v>
      </c>
      <c r="BL22" s="3">
        <f t="shared" si="45"/>
        <v>41.12</v>
      </c>
      <c r="BM22" s="3">
        <f t="shared" si="45"/>
        <v>48.96</v>
      </c>
      <c r="BN22" s="3">
        <f t="shared" si="45"/>
        <v>95.09</v>
      </c>
      <c r="BO22" s="3">
        <f t="shared" si="45"/>
        <v>47.4</v>
      </c>
      <c r="BP22" s="3">
        <f t="shared" si="45"/>
        <v>44.44</v>
      </c>
      <c r="BQ22" s="3">
        <f t="shared" si="45"/>
        <v>82.09</v>
      </c>
      <c r="BR22" s="3">
        <f t="shared" si="45"/>
        <v>70.22</v>
      </c>
      <c r="BS22" s="3">
        <f t="shared" si="45"/>
        <v>137.44</v>
      </c>
      <c r="BT22" s="3"/>
      <c r="BU22" s="3"/>
      <c r="BV22" s="4">
        <v>7.1</v>
      </c>
      <c r="BW22" s="1">
        <f t="shared" si="2"/>
        <v>2.3859099947860969</v>
      </c>
      <c r="BX22" s="1">
        <f t="shared" si="3"/>
        <v>2.337419324329673</v>
      </c>
      <c r="BY22" s="1" t="e">
        <f t="shared" si="4"/>
        <v>#NUM!</v>
      </c>
      <c r="BZ22" s="1">
        <f t="shared" si="5"/>
        <v>1.7987887139512493</v>
      </c>
      <c r="CA22" s="1" t="e">
        <f t="shared" si="6"/>
        <v>#NUM!</v>
      </c>
      <c r="CB22" s="1">
        <f t="shared" si="7"/>
        <v>2.1434832106700616</v>
      </c>
      <c r="CC22" s="1">
        <f t="shared" si="8"/>
        <v>1.9246410474171629</v>
      </c>
      <c r="CD22" s="1">
        <f t="shared" si="9"/>
        <v>2.0747067564718669</v>
      </c>
      <c r="CE22" s="1">
        <f t="shared" si="10"/>
        <v>1.7143297597452329</v>
      </c>
      <c r="CF22" s="1">
        <f t="shared" si="11"/>
        <v>1.8811563210755637</v>
      </c>
      <c r="CG22" s="1" t="e">
        <f t="shared" si="12"/>
        <v>#NUM!</v>
      </c>
      <c r="CH22" s="1">
        <f t="shared" si="13"/>
        <v>1.6506959797606109</v>
      </c>
      <c r="CI22" s="1">
        <f t="shared" si="14"/>
        <v>1.8739596547433532</v>
      </c>
      <c r="CJ22" s="1" t="e">
        <f t="shared" si="15"/>
        <v>#NUM!</v>
      </c>
      <c r="CK22" s="1">
        <f t="shared" si="16"/>
        <v>1.6429588794097907</v>
      </c>
      <c r="CL22" s="1">
        <f t="shared" si="17"/>
        <v>1.9577987749299979</v>
      </c>
      <c r="CM22" s="1">
        <f t="shared" si="18"/>
        <v>1.9318137039591392</v>
      </c>
      <c r="CN22" s="1">
        <f t="shared" si="19"/>
        <v>1.6738499773429492</v>
      </c>
      <c r="CO22" s="1">
        <f t="shared" si="20"/>
        <v>1.9299805905155147</v>
      </c>
      <c r="CP22" s="1">
        <f t="shared" si="21"/>
        <v>1.3378584290410944</v>
      </c>
      <c r="CQ22" s="1" t="e">
        <f t="shared" si="22"/>
        <v>#NUM!</v>
      </c>
      <c r="CR22" s="1">
        <f t="shared" si="23"/>
        <v>1.9086458389071133</v>
      </c>
      <c r="CS22" s="1">
        <f t="shared" si="24"/>
        <v>2.1805272829134097</v>
      </c>
      <c r="CT22" s="1">
        <f t="shared" si="25"/>
        <v>1.6140531059872192</v>
      </c>
      <c r="CU22" s="1">
        <f t="shared" si="26"/>
        <v>1.6898414091375047</v>
      </c>
      <c r="CV22" s="1">
        <f t="shared" si="27"/>
        <v>1.9781348473982896</v>
      </c>
      <c r="CW22" s="1">
        <f t="shared" si="28"/>
        <v>1.675778341674085</v>
      </c>
      <c r="CX22" s="1">
        <f t="shared" si="29"/>
        <v>1.6477740502688301</v>
      </c>
      <c r="CY22" s="1">
        <f t="shared" si="30"/>
        <v>1.9142902556659491</v>
      </c>
      <c r="CZ22" s="1">
        <f t="shared" si="31"/>
        <v>1.8464608251293324</v>
      </c>
      <c r="DA22" s="1">
        <f t="shared" si="32"/>
        <v>2.138113146487167</v>
      </c>
      <c r="DB22" s="3"/>
      <c r="DC22" s="3"/>
      <c r="DD22" s="3"/>
      <c r="DE22" s="2" t="s">
        <v>294</v>
      </c>
      <c r="DF22" s="3" t="s">
        <v>63</v>
      </c>
      <c r="DG22" s="3" t="s">
        <v>295</v>
      </c>
      <c r="DH22" s="14">
        <v>6.7</v>
      </c>
      <c r="DI22" s="14" t="s">
        <v>843</v>
      </c>
      <c r="DJ22" s="1" t="s">
        <v>181</v>
      </c>
      <c r="DK22" s="1" t="s">
        <v>90</v>
      </c>
      <c r="DL22" s="1" t="s">
        <v>53</v>
      </c>
      <c r="DM22" s="1" t="s">
        <v>69</v>
      </c>
      <c r="DN22" s="1" t="s">
        <v>69</v>
      </c>
      <c r="DO22" s="3" t="s">
        <v>273</v>
      </c>
      <c r="DP22" s="3">
        <v>82.74</v>
      </c>
    </row>
    <row r="23" spans="2:120" x14ac:dyDescent="0.25">
      <c r="B23" s="4" t="s">
        <v>231</v>
      </c>
      <c r="C23" s="1" t="s">
        <v>63</v>
      </c>
      <c r="D23" s="4" t="s">
        <v>232</v>
      </c>
      <c r="E23" s="17">
        <v>6.9</v>
      </c>
      <c r="F23" s="1" t="s">
        <v>39</v>
      </c>
      <c r="G23" s="1" t="s">
        <v>40</v>
      </c>
      <c r="H23" s="4">
        <v>272.98</v>
      </c>
      <c r="I23" s="4">
        <v>244.27</v>
      </c>
      <c r="J23" s="4">
        <v>230.87</v>
      </c>
      <c r="K23" s="4">
        <v>69.88</v>
      </c>
      <c r="L23" s="4">
        <v>162.52000000000001</v>
      </c>
      <c r="M23" s="4">
        <v>150.81</v>
      </c>
      <c r="N23" s="4">
        <v>96.14</v>
      </c>
      <c r="O23" s="4">
        <v>142.22</v>
      </c>
      <c r="P23" s="4">
        <v>52.27</v>
      </c>
      <c r="Q23" s="4">
        <v>95.01</v>
      </c>
      <c r="R23" s="4">
        <v>128.63</v>
      </c>
      <c r="S23" s="4">
        <v>48.26</v>
      </c>
      <c r="T23" s="4">
        <v>81.760000000000005</v>
      </c>
      <c r="U23" s="4">
        <v>47.32</v>
      </c>
      <c r="V23" s="4">
        <v>50</v>
      </c>
      <c r="W23" s="4">
        <v>99.88</v>
      </c>
      <c r="X23" s="4">
        <v>97.54</v>
      </c>
      <c r="Y23" s="4">
        <v>50.6</v>
      </c>
      <c r="Z23" s="4">
        <v>96.22</v>
      </c>
      <c r="AA23" s="4">
        <v>25.39</v>
      </c>
      <c r="AB23" s="4">
        <v>22.58</v>
      </c>
      <c r="AC23" s="4">
        <v>75.91</v>
      </c>
      <c r="AD23" s="4">
        <v>165.42</v>
      </c>
      <c r="AE23" s="4">
        <v>41.2</v>
      </c>
      <c r="AF23" s="4">
        <v>53.74</v>
      </c>
      <c r="AG23" s="4">
        <v>107.01</v>
      </c>
      <c r="AH23" s="4">
        <v>56.17</v>
      </c>
      <c r="AI23" s="4">
        <v>47.16</v>
      </c>
      <c r="AJ23" s="4">
        <v>94.44</v>
      </c>
      <c r="AK23" s="4">
        <v>78.069999999999993</v>
      </c>
      <c r="AL23" s="4">
        <v>147.66999999999999</v>
      </c>
      <c r="AM23" s="4"/>
      <c r="AN23" s="4">
        <v>9.1</v>
      </c>
      <c r="AO23" s="3">
        <f t="shared" si="46"/>
        <v>259.70999999999998</v>
      </c>
      <c r="AP23" s="3">
        <f t="shared" si="45"/>
        <v>230.39</v>
      </c>
      <c r="AQ23" s="3">
        <f t="shared" si="45"/>
        <v>217.6</v>
      </c>
      <c r="AR23" s="3">
        <f t="shared" si="45"/>
        <v>67.959999999999994</v>
      </c>
      <c r="AS23" s="3">
        <f t="shared" si="45"/>
        <v>152.06</v>
      </c>
      <c r="AT23" s="3">
        <f t="shared" si="45"/>
        <v>146.68</v>
      </c>
      <c r="AU23" s="3"/>
      <c r="AV23" s="3">
        <f t="shared" si="45"/>
        <v>136</v>
      </c>
      <c r="AW23" s="3"/>
      <c r="AX23" s="3">
        <f t="shared" si="45"/>
        <v>83.54</v>
      </c>
      <c r="AY23" s="3">
        <f t="shared" si="45"/>
        <v>118.44</v>
      </c>
      <c r="AZ23" s="3">
        <f t="shared" si="45"/>
        <v>48.91</v>
      </c>
      <c r="BA23" s="3">
        <f t="shared" si="45"/>
        <v>76.3</v>
      </c>
      <c r="BB23" s="3">
        <f t="shared" si="45"/>
        <v>41.73</v>
      </c>
      <c r="BC23" s="3">
        <f t="shared" si="45"/>
        <v>47.44</v>
      </c>
      <c r="BD23" s="3">
        <f t="shared" si="45"/>
        <v>91.61</v>
      </c>
      <c r="BE23" s="3">
        <f t="shared" si="45"/>
        <v>98.16</v>
      </c>
      <c r="BF23" s="3">
        <f t="shared" si="45"/>
        <v>46.9</v>
      </c>
      <c r="BG23" s="3">
        <f t="shared" si="45"/>
        <v>87.36</v>
      </c>
      <c r="BH23" s="3">
        <f t="shared" si="45"/>
        <v>22.38</v>
      </c>
      <c r="BI23" s="3">
        <f t="shared" si="45"/>
        <v>19.510000000000002</v>
      </c>
      <c r="BJ23" s="3">
        <f t="shared" si="45"/>
        <v>77.69</v>
      </c>
      <c r="BK23" s="3">
        <f t="shared" si="45"/>
        <v>160.58000000000001</v>
      </c>
      <c r="BL23" s="3">
        <f t="shared" si="45"/>
        <v>47.16</v>
      </c>
      <c r="BM23" s="3">
        <f t="shared" si="45"/>
        <v>53.77</v>
      </c>
      <c r="BN23" s="3">
        <f t="shared" si="45"/>
        <v>99.51</v>
      </c>
      <c r="BO23" s="3">
        <f t="shared" si="45"/>
        <v>53.45</v>
      </c>
      <c r="BP23" s="3">
        <f t="shared" si="45"/>
        <v>47.02</v>
      </c>
      <c r="BQ23" s="3">
        <f t="shared" si="45"/>
        <v>97.02</v>
      </c>
      <c r="BR23" s="3">
        <f t="shared" si="45"/>
        <v>75.180000000000007</v>
      </c>
      <c r="BS23" s="3">
        <f t="shared" si="45"/>
        <v>144.19</v>
      </c>
      <c r="BT23" s="4"/>
      <c r="BU23" s="4"/>
      <c r="BV23" s="4">
        <v>9.1</v>
      </c>
      <c r="BW23" s="1">
        <f t="shared" si="2"/>
        <v>2.4144886722369518</v>
      </c>
      <c r="BX23" s="1">
        <f t="shared" si="3"/>
        <v>2.362463624755212</v>
      </c>
      <c r="BY23" s="1">
        <f t="shared" si="4"/>
        <v>2.3376588910261424</v>
      </c>
      <c r="BZ23" s="1">
        <f t="shared" si="5"/>
        <v>1.8322533701970081</v>
      </c>
      <c r="CA23" s="1">
        <f t="shared" si="6"/>
        <v>2.1820149861507345</v>
      </c>
      <c r="CB23" s="1">
        <f t="shared" si="7"/>
        <v>2.1663709012885652</v>
      </c>
      <c r="CC23" s="1" t="e">
        <f t="shared" si="8"/>
        <v>#NUM!</v>
      </c>
      <c r="CD23" s="1">
        <f t="shared" si="9"/>
        <v>2.1335389083702174</v>
      </c>
      <c r="CE23" s="1" t="e">
        <f t="shared" si="10"/>
        <v>#NUM!</v>
      </c>
      <c r="CF23" s="1">
        <f t="shared" si="11"/>
        <v>1.9218944709291024</v>
      </c>
      <c r="CG23" s="1">
        <f t="shared" si="12"/>
        <v>2.0734983987172617</v>
      </c>
      <c r="CH23" s="1">
        <f t="shared" si="13"/>
        <v>1.6893976628212823</v>
      </c>
      <c r="CI23" s="1">
        <f t="shared" si="14"/>
        <v>1.8825245379548805</v>
      </c>
      <c r="CJ23" s="1">
        <f t="shared" si="15"/>
        <v>1.6204483847117088</v>
      </c>
      <c r="CK23" s="1">
        <f t="shared" si="16"/>
        <v>1.6761446803562061</v>
      </c>
      <c r="CL23" s="1">
        <f t="shared" si="17"/>
        <v>1.9619428831413872</v>
      </c>
      <c r="CM23" s="1">
        <f t="shared" si="18"/>
        <v>1.9919345497189478</v>
      </c>
      <c r="CN23" s="1">
        <f t="shared" si="19"/>
        <v>1.6711728427150832</v>
      </c>
      <c r="CO23" s="1">
        <f t="shared" si="20"/>
        <v>1.9413126253606621</v>
      </c>
      <c r="CP23" s="1">
        <f t="shared" si="21"/>
        <v>1.3498600821923312</v>
      </c>
      <c r="CQ23" s="1">
        <f t="shared" si="22"/>
        <v>1.290257269394518</v>
      </c>
      <c r="CR23" s="1">
        <f t="shared" si="23"/>
        <v>1.8903651214481241</v>
      </c>
      <c r="CS23" s="1">
        <f t="shared" si="24"/>
        <v>2.2056914535795058</v>
      </c>
      <c r="CT23" s="1">
        <f t="shared" si="25"/>
        <v>1.6735737964230515</v>
      </c>
      <c r="CU23" s="1">
        <f t="shared" si="26"/>
        <v>1.7305400364771193</v>
      </c>
      <c r="CV23" s="1">
        <f t="shared" si="27"/>
        <v>1.9978667262391447</v>
      </c>
      <c r="CW23" s="1">
        <f t="shared" si="28"/>
        <v>1.7279477095447968</v>
      </c>
      <c r="CX23" s="1">
        <f t="shared" si="29"/>
        <v>1.6722826247889206</v>
      </c>
      <c r="CY23" s="1">
        <f t="shared" si="30"/>
        <v>1.9868612702900448</v>
      </c>
      <c r="CZ23" s="1">
        <f t="shared" si="31"/>
        <v>1.8761023213777936</v>
      </c>
      <c r="DA23" s="1">
        <f t="shared" si="32"/>
        <v>2.1589351418299181</v>
      </c>
      <c r="DB23" s="4"/>
      <c r="DC23" s="4"/>
      <c r="DD23" s="4"/>
      <c r="DE23" s="4" t="s">
        <v>231</v>
      </c>
      <c r="DF23" s="1" t="s">
        <v>63</v>
      </c>
      <c r="DG23" s="4" t="s">
        <v>232</v>
      </c>
      <c r="DH23" s="17">
        <v>6.9</v>
      </c>
      <c r="DI23" s="14" t="s">
        <v>844</v>
      </c>
      <c r="DJ23" s="1" t="s">
        <v>181</v>
      </c>
      <c r="DK23" s="1" t="s">
        <v>39</v>
      </c>
      <c r="DL23" s="1" t="s">
        <v>40</v>
      </c>
      <c r="DM23" s="1" t="s">
        <v>39</v>
      </c>
      <c r="DN23" s="1" t="s">
        <v>69</v>
      </c>
      <c r="DO23" s="4" t="s">
        <v>233</v>
      </c>
      <c r="DP23" s="4">
        <v>76.86</v>
      </c>
    </row>
    <row r="24" spans="2:120" x14ac:dyDescent="0.25">
      <c r="B24" s="3" t="s">
        <v>244</v>
      </c>
      <c r="C24" s="3" t="s">
        <v>63</v>
      </c>
      <c r="D24" s="3" t="s">
        <v>245</v>
      </c>
      <c r="E24" s="17">
        <v>6.9</v>
      </c>
      <c r="F24" s="1" t="s">
        <v>45</v>
      </c>
      <c r="G24" s="1" t="s">
        <v>40</v>
      </c>
      <c r="H24" s="3">
        <v>272.08999999999997</v>
      </c>
      <c r="I24" s="3">
        <v>239.09</v>
      </c>
      <c r="J24" s="3">
        <v>223.57</v>
      </c>
      <c r="K24" s="3">
        <v>70.86</v>
      </c>
      <c r="L24" s="3">
        <v>154.88</v>
      </c>
      <c r="M24" s="3">
        <v>158.33000000000001</v>
      </c>
      <c r="N24" s="3">
        <v>100.39</v>
      </c>
      <c r="O24" s="3">
        <v>137.94</v>
      </c>
      <c r="P24" s="3">
        <v>60.79</v>
      </c>
      <c r="Q24" s="3">
        <v>90.37</v>
      </c>
      <c r="R24" s="3">
        <v>118.33</v>
      </c>
      <c r="S24" s="3">
        <v>43.07</v>
      </c>
      <c r="T24" s="3">
        <v>77.42</v>
      </c>
      <c r="U24" s="3">
        <v>46.15</v>
      </c>
      <c r="V24" s="3">
        <v>50.59</v>
      </c>
      <c r="W24" s="3">
        <v>96.34</v>
      </c>
      <c r="X24" s="3"/>
      <c r="Y24" s="3">
        <v>52.06</v>
      </c>
      <c r="Z24" s="3">
        <v>93.16</v>
      </c>
      <c r="AA24" s="3">
        <v>24.89</v>
      </c>
      <c r="AB24" s="3">
        <v>22.36</v>
      </c>
      <c r="AC24" s="3">
        <v>76.760000000000005</v>
      </c>
      <c r="AD24" s="3">
        <v>169.97</v>
      </c>
      <c r="AE24" s="3">
        <v>42.66</v>
      </c>
      <c r="AF24" s="3">
        <v>55.95</v>
      </c>
      <c r="AG24" s="3">
        <v>101.62</v>
      </c>
      <c r="AH24" s="3">
        <v>54.41</v>
      </c>
      <c r="AI24" s="3">
        <v>43.8</v>
      </c>
      <c r="AJ24" s="3">
        <v>97.31</v>
      </c>
      <c r="AK24" s="3">
        <v>78.599999999999994</v>
      </c>
      <c r="AL24" s="3">
        <v>155.03</v>
      </c>
      <c r="AM24" s="3"/>
      <c r="AN24" s="4">
        <v>10.1</v>
      </c>
      <c r="AO24" s="3">
        <f t="shared" si="46"/>
        <v>260.89</v>
      </c>
      <c r="AP24" s="3">
        <f t="shared" si="45"/>
        <v>233.32</v>
      </c>
      <c r="AQ24" s="3">
        <f t="shared" si="45"/>
        <v>220.25</v>
      </c>
      <c r="AR24" s="3"/>
      <c r="AS24" s="3"/>
      <c r="AT24" s="3">
        <f t="shared" si="45"/>
        <v>144.16999999999999</v>
      </c>
      <c r="AU24" s="3">
        <f t="shared" si="45"/>
        <v>89.41</v>
      </c>
      <c r="AV24" s="3">
        <f t="shared" si="45"/>
        <v>129.85</v>
      </c>
      <c r="AW24" s="3">
        <f t="shared" si="45"/>
        <v>50.63</v>
      </c>
      <c r="AX24" s="3">
        <f t="shared" si="45"/>
        <v>85.25</v>
      </c>
      <c r="AY24" s="3">
        <f t="shared" si="45"/>
        <v>120.2</v>
      </c>
      <c r="AZ24" s="3">
        <f t="shared" si="45"/>
        <v>51.28</v>
      </c>
      <c r="BA24" s="3">
        <f t="shared" si="45"/>
        <v>73.92</v>
      </c>
      <c r="BB24" s="3">
        <f t="shared" si="45"/>
        <v>44.43</v>
      </c>
      <c r="BC24" s="3">
        <f t="shared" si="45"/>
        <v>45.75</v>
      </c>
      <c r="BD24" s="3">
        <f t="shared" si="45"/>
        <v>96.38</v>
      </c>
      <c r="BE24" s="3">
        <f t="shared" si="45"/>
        <v>94.06</v>
      </c>
      <c r="BF24" s="3">
        <f t="shared" si="45"/>
        <v>47.29</v>
      </c>
      <c r="BG24" s="3">
        <f t="shared" si="45"/>
        <v>90.38</v>
      </c>
      <c r="BH24" s="3">
        <f t="shared" si="45"/>
        <v>23.06</v>
      </c>
      <c r="BI24" s="3">
        <f t="shared" si="45"/>
        <v>20.07</v>
      </c>
      <c r="BJ24" s="3">
        <f t="shared" si="45"/>
        <v>75.489999999999995</v>
      </c>
      <c r="BK24" s="3">
        <f t="shared" si="45"/>
        <v>168.58</v>
      </c>
      <c r="BL24" s="3">
        <f t="shared" si="45"/>
        <v>41.76</v>
      </c>
      <c r="BM24" s="3">
        <f t="shared" si="45"/>
        <v>53.46</v>
      </c>
      <c r="BN24" s="3">
        <f t="shared" si="45"/>
        <v>100.21</v>
      </c>
      <c r="BO24" s="3">
        <f t="shared" si="45"/>
        <v>53.5</v>
      </c>
      <c r="BP24" s="3">
        <f t="shared" si="45"/>
        <v>44.41</v>
      </c>
      <c r="BQ24" s="3">
        <f t="shared" si="45"/>
        <v>94.43</v>
      </c>
      <c r="BR24" s="3">
        <f t="shared" si="45"/>
        <v>72.13</v>
      </c>
      <c r="BS24" s="3">
        <f t="shared" si="45"/>
        <v>145.18</v>
      </c>
      <c r="BT24" s="3"/>
      <c r="BU24" s="3"/>
      <c r="BV24" s="4">
        <v>10.1</v>
      </c>
      <c r="BW24" s="1">
        <f t="shared" si="2"/>
        <v>2.4164574327680963</v>
      </c>
      <c r="BX24" s="1">
        <f t="shared" si="3"/>
        <v>2.3679519677579779</v>
      </c>
      <c r="BY24" s="1">
        <f t="shared" si="4"/>
        <v>2.3429159170840856</v>
      </c>
      <c r="BZ24" s="1" t="e">
        <f t="shared" si="5"/>
        <v>#NUM!</v>
      </c>
      <c r="CA24" s="1" t="e">
        <f t="shared" si="6"/>
        <v>#NUM!</v>
      </c>
      <c r="CB24" s="1">
        <f t="shared" si="7"/>
        <v>2.1588748984559967</v>
      </c>
      <c r="CC24" s="1">
        <f t="shared" si="8"/>
        <v>1.9513860948802928</v>
      </c>
      <c r="CD24" s="1">
        <f t="shared" si="9"/>
        <v>2.1134419539653213</v>
      </c>
      <c r="CE24" s="1">
        <f t="shared" si="10"/>
        <v>1.7044079273868409</v>
      </c>
      <c r="CF24" s="1">
        <f t="shared" si="11"/>
        <v>1.9306943876645353</v>
      </c>
      <c r="CG24" s="1">
        <f t="shared" si="12"/>
        <v>2.0799044676667209</v>
      </c>
      <c r="CH24" s="1">
        <f t="shared" si="13"/>
        <v>1.709948016510761</v>
      </c>
      <c r="CI24" s="1">
        <f t="shared" si="14"/>
        <v>1.8687619582120503</v>
      </c>
      <c r="CJ24" s="1">
        <f t="shared" si="15"/>
        <v>1.6476763132408709</v>
      </c>
      <c r="CK24" s="1">
        <f t="shared" si="16"/>
        <v>1.660391098402467</v>
      </c>
      <c r="CL24" s="1">
        <f t="shared" si="17"/>
        <v>1.9839869219651896</v>
      </c>
      <c r="CM24" s="1">
        <f t="shared" si="18"/>
        <v>1.9734049744100608</v>
      </c>
      <c r="CN24" s="1">
        <f t="shared" si="19"/>
        <v>1.6747693140154263</v>
      </c>
      <c r="CO24" s="1">
        <f t="shared" si="20"/>
        <v>1.9560723369951829</v>
      </c>
      <c r="CP24" s="1">
        <f t="shared" si="21"/>
        <v>1.3628593029586802</v>
      </c>
      <c r="CQ24" s="1">
        <f t="shared" si="22"/>
        <v>1.3025473724874856</v>
      </c>
      <c r="CR24" s="1">
        <f t="shared" si="23"/>
        <v>1.877889425371484</v>
      </c>
      <c r="CS24" s="1">
        <f t="shared" si="24"/>
        <v>2.2268060495007274</v>
      </c>
      <c r="CT24" s="1">
        <f t="shared" si="25"/>
        <v>1.6207604899942056</v>
      </c>
      <c r="CU24" s="1">
        <f t="shared" si="26"/>
        <v>1.7280289544205185</v>
      </c>
      <c r="CV24" s="1">
        <f t="shared" si="27"/>
        <v>2.0009110621312232</v>
      </c>
      <c r="CW24" s="1">
        <f t="shared" si="28"/>
        <v>1.7283537820212285</v>
      </c>
      <c r="CX24" s="1">
        <f t="shared" si="29"/>
        <v>1.6474807731736758</v>
      </c>
      <c r="CY24" s="1">
        <f t="shared" si="30"/>
        <v>1.975109989686161</v>
      </c>
      <c r="CZ24" s="1">
        <f t="shared" si="31"/>
        <v>1.858115932190066</v>
      </c>
      <c r="DA24" s="1">
        <f t="shared" si="32"/>
        <v>2.161906792067279</v>
      </c>
      <c r="DB24" s="3"/>
      <c r="DC24" s="3"/>
      <c r="DD24" s="3"/>
      <c r="DE24" s="3" t="s">
        <v>244</v>
      </c>
      <c r="DF24" s="3" t="s">
        <v>63</v>
      </c>
      <c r="DG24" s="3" t="s">
        <v>245</v>
      </c>
      <c r="DH24" s="14">
        <v>6.9</v>
      </c>
      <c r="DI24" s="14" t="s">
        <v>845</v>
      </c>
      <c r="DJ24" s="1" t="s">
        <v>181</v>
      </c>
      <c r="DK24" s="1" t="s">
        <v>45</v>
      </c>
      <c r="DL24" s="1" t="s">
        <v>40</v>
      </c>
      <c r="DM24" s="1" t="s">
        <v>39</v>
      </c>
      <c r="DN24" s="1" t="s">
        <v>69</v>
      </c>
      <c r="DO24" s="3" t="s">
        <v>173</v>
      </c>
      <c r="DP24" s="3">
        <v>77.34</v>
      </c>
    </row>
    <row r="25" spans="2:120" x14ac:dyDescent="0.25">
      <c r="B25" s="3" t="s">
        <v>268</v>
      </c>
      <c r="C25" s="3" t="s">
        <v>63</v>
      </c>
      <c r="D25" s="3" t="s">
        <v>269</v>
      </c>
      <c r="E25" s="17">
        <v>6.9</v>
      </c>
      <c r="F25" s="1" t="s">
        <v>90</v>
      </c>
      <c r="G25" s="1" t="s">
        <v>40</v>
      </c>
      <c r="H25" s="3">
        <v>269.81</v>
      </c>
      <c r="I25" s="3">
        <v>243.37</v>
      </c>
      <c r="J25" s="3">
        <v>229.12</v>
      </c>
      <c r="K25" s="3">
        <v>72.56</v>
      </c>
      <c r="L25" s="3">
        <v>157.59</v>
      </c>
      <c r="M25" s="3">
        <v>153.55000000000001</v>
      </c>
      <c r="N25" s="3">
        <v>97.33</v>
      </c>
      <c r="O25" s="3">
        <v>137.29</v>
      </c>
      <c r="P25" s="3">
        <v>56.14</v>
      </c>
      <c r="Q25" s="3">
        <v>84.38</v>
      </c>
      <c r="R25" s="3">
        <v>124.55</v>
      </c>
      <c r="S25" s="3">
        <v>50.06</v>
      </c>
      <c r="T25" s="3">
        <v>77.94</v>
      </c>
      <c r="U25" s="3">
        <v>47.18</v>
      </c>
      <c r="V25" s="3">
        <v>50.12</v>
      </c>
      <c r="W25" s="3">
        <v>99.56</v>
      </c>
      <c r="X25" s="3">
        <v>97.49</v>
      </c>
      <c r="Y25" s="3">
        <v>53.02</v>
      </c>
      <c r="Z25" s="3">
        <v>96.07</v>
      </c>
      <c r="AA25" s="3">
        <v>21.55</v>
      </c>
      <c r="AB25" s="3">
        <v>22.09</v>
      </c>
      <c r="AC25" s="3">
        <v>79.239999999999995</v>
      </c>
      <c r="AD25" s="3">
        <v>169.34</v>
      </c>
      <c r="AE25" s="3">
        <v>46.15</v>
      </c>
      <c r="AF25" s="3">
        <v>56.88</v>
      </c>
      <c r="AG25" s="3">
        <v>103.43</v>
      </c>
      <c r="AH25" s="3">
        <v>51.58</v>
      </c>
      <c r="AI25" s="3">
        <v>47.27</v>
      </c>
      <c r="AJ25" s="3">
        <v>95.21</v>
      </c>
      <c r="AK25" s="3">
        <v>75.180000000000007</v>
      </c>
      <c r="AL25" s="3">
        <v>151.41999999999999</v>
      </c>
      <c r="AM25" s="3"/>
      <c r="AN25" s="4">
        <v>10.199999999999999</v>
      </c>
      <c r="AO25" s="3">
        <f>AVERAGE(H43:H56)</f>
        <v>260.06857142857143</v>
      </c>
      <c r="AP25" s="3">
        <f t="shared" ref="AP25:BS25" si="47">AVERAGE(I43:I56)</f>
        <v>231.57642857142858</v>
      </c>
      <c r="AQ25" s="3">
        <f t="shared" si="47"/>
        <v>217.9207142857143</v>
      </c>
      <c r="AR25" s="3">
        <f t="shared" si="47"/>
        <v>67.160000000000011</v>
      </c>
      <c r="AS25" s="3">
        <f t="shared" si="47"/>
        <v>151.92444444444445</v>
      </c>
      <c r="AT25" s="3">
        <f t="shared" si="47"/>
        <v>143.52928571428569</v>
      </c>
      <c r="AU25" s="3">
        <f t="shared" si="47"/>
        <v>93.401111111111106</v>
      </c>
      <c r="AV25" s="3">
        <f t="shared" si="47"/>
        <v>134.3592857142857</v>
      </c>
      <c r="AW25" s="3">
        <f t="shared" si="47"/>
        <v>54.378888888888888</v>
      </c>
      <c r="AX25" s="3">
        <f t="shared" si="47"/>
        <v>85.742857142857133</v>
      </c>
      <c r="AY25" s="3">
        <f t="shared" si="47"/>
        <v>120.48692307692311</v>
      </c>
      <c r="AZ25" s="3">
        <f t="shared" si="47"/>
        <v>46.82692307692308</v>
      </c>
      <c r="BA25" s="3">
        <f t="shared" si="47"/>
        <v>77.155000000000001</v>
      </c>
      <c r="BB25" s="3">
        <f t="shared" si="47"/>
        <v>43.905714285714282</v>
      </c>
      <c r="BC25" s="3">
        <f t="shared" si="47"/>
        <v>46.384285714285703</v>
      </c>
      <c r="BD25" s="3">
        <f t="shared" si="47"/>
        <v>94.57692307692308</v>
      </c>
      <c r="BE25" s="3">
        <f t="shared" si="47"/>
        <v>92.581428571428575</v>
      </c>
      <c r="BF25" s="3">
        <f t="shared" si="47"/>
        <v>48.585000000000015</v>
      </c>
      <c r="BG25" s="3">
        <f t="shared" si="47"/>
        <v>90.071538461538466</v>
      </c>
      <c r="BH25" s="3">
        <f t="shared" si="47"/>
        <v>22.458571428571425</v>
      </c>
      <c r="BI25" s="3">
        <f t="shared" si="47"/>
        <v>19.50357142857143</v>
      </c>
      <c r="BJ25" s="3">
        <f t="shared" si="47"/>
        <v>76.489285714285714</v>
      </c>
      <c r="BK25" s="3">
        <f t="shared" si="47"/>
        <v>162.91928571428573</v>
      </c>
      <c r="BL25" s="3">
        <f t="shared" si="47"/>
        <v>44.522142857142853</v>
      </c>
      <c r="BM25" s="3">
        <f t="shared" si="47"/>
        <v>54.00714285714286</v>
      </c>
      <c r="BN25" s="3">
        <f t="shared" si="47"/>
        <v>100.02857142857142</v>
      </c>
      <c r="BO25" s="3">
        <f t="shared" si="47"/>
        <v>52.131428571428565</v>
      </c>
      <c r="BP25" s="3">
        <f t="shared" si="47"/>
        <v>44.754285714285707</v>
      </c>
      <c r="BQ25" s="3">
        <f t="shared" si="47"/>
        <v>89.592857142857142</v>
      </c>
      <c r="BR25" s="3">
        <f t="shared" si="47"/>
        <v>71.108357142857145</v>
      </c>
      <c r="BS25" s="3">
        <f t="shared" si="47"/>
        <v>143.07357142857143</v>
      </c>
      <c r="BT25" s="3"/>
      <c r="BU25" s="3"/>
      <c r="BV25" s="4">
        <v>10.199999999999999</v>
      </c>
      <c r="BW25" s="1">
        <f t="shared" si="2"/>
        <v>2.4150878720734208</v>
      </c>
      <c r="BX25" s="1">
        <f t="shared" si="3"/>
        <v>2.3646943518501553</v>
      </c>
      <c r="BY25" s="1">
        <f t="shared" si="4"/>
        <v>2.338298513735976</v>
      </c>
      <c r="BZ25" s="1">
        <f t="shared" si="5"/>
        <v>1.8271106874660112</v>
      </c>
      <c r="CA25" s="1">
        <f t="shared" si="6"/>
        <v>2.1816276568992072</v>
      </c>
      <c r="CB25" s="1">
        <f t="shared" si="7"/>
        <v>2.1569405235541272</v>
      </c>
      <c r="CC25" s="1">
        <f t="shared" si="8"/>
        <v>1.9703520426814218</v>
      </c>
      <c r="CD25" s="1">
        <f t="shared" si="9"/>
        <v>2.1282676863636665</v>
      </c>
      <c r="CE25" s="1">
        <f t="shared" si="10"/>
        <v>1.7354303295046218</v>
      </c>
      <c r="CF25" s="1">
        <f t="shared" si="11"/>
        <v>1.9331979510745769</v>
      </c>
      <c r="CG25" s="1">
        <f t="shared" si="12"/>
        <v>2.0809399137680127</v>
      </c>
      <c r="CH25" s="1">
        <f t="shared" si="13"/>
        <v>1.670495621915854</v>
      </c>
      <c r="CI25" s="1">
        <f t="shared" si="14"/>
        <v>1.8873640755974468</v>
      </c>
      <c r="CJ25" s="1">
        <f t="shared" si="15"/>
        <v>1.6425210469221312</v>
      </c>
      <c r="CK25" s="1">
        <f t="shared" si="16"/>
        <v>1.6663708731522537</v>
      </c>
      <c r="CL25" s="1">
        <f t="shared" si="17"/>
        <v>1.9757851807678992</v>
      </c>
      <c r="CM25" s="1">
        <f t="shared" si="18"/>
        <v>1.9665238778499214</v>
      </c>
      <c r="CN25" s="1">
        <f t="shared" si="19"/>
        <v>1.6865022070658584</v>
      </c>
      <c r="CO25" s="1">
        <f t="shared" si="20"/>
        <v>1.9545875807480944</v>
      </c>
      <c r="CP25" s="1">
        <f t="shared" si="21"/>
        <v>1.3513821276858913</v>
      </c>
      <c r="CQ25" s="1">
        <f t="shared" si="22"/>
        <v>1.2901141451933242</v>
      </c>
      <c r="CR25" s="1">
        <f t="shared" si="23"/>
        <v>1.8836006053360375</v>
      </c>
      <c r="CS25" s="1">
        <f t="shared" si="24"/>
        <v>2.2119724973443295</v>
      </c>
      <c r="CT25" s="1">
        <f t="shared" si="25"/>
        <v>1.6485760588216236</v>
      </c>
      <c r="CU25" s="1">
        <f t="shared" si="26"/>
        <v>1.7324512023839813</v>
      </c>
      <c r="CV25" s="1">
        <f t="shared" si="27"/>
        <v>2.0001240664147568</v>
      </c>
      <c r="CW25" s="1">
        <f t="shared" si="28"/>
        <v>1.7170996261775</v>
      </c>
      <c r="CX25" s="1">
        <f t="shared" si="29"/>
        <v>1.6508346301087868</v>
      </c>
      <c r="CY25" s="1">
        <f t="shared" si="30"/>
        <v>1.9522733865918391</v>
      </c>
      <c r="CZ25" s="1">
        <f t="shared" si="31"/>
        <v>1.8519206450017689</v>
      </c>
      <c r="DA25" s="1">
        <f t="shared" si="32"/>
        <v>2.1555594182268649</v>
      </c>
      <c r="DB25" s="3"/>
      <c r="DC25" s="3"/>
      <c r="DD25" s="3"/>
      <c r="DE25" s="3" t="s">
        <v>268</v>
      </c>
      <c r="DF25" s="3" t="s">
        <v>63</v>
      </c>
      <c r="DG25" s="3" t="s">
        <v>269</v>
      </c>
      <c r="DH25" s="14">
        <v>6.9</v>
      </c>
      <c r="DI25" s="14" t="s">
        <v>846</v>
      </c>
      <c r="DJ25" s="1" t="s">
        <v>181</v>
      </c>
      <c r="DK25" s="1" t="s">
        <v>90</v>
      </c>
      <c r="DL25" s="1" t="s">
        <v>40</v>
      </c>
      <c r="DM25" s="1" t="s">
        <v>69</v>
      </c>
      <c r="DN25" s="1" t="s">
        <v>69</v>
      </c>
      <c r="DO25" s="3" t="s">
        <v>270</v>
      </c>
      <c r="DP25" s="3">
        <v>83.29</v>
      </c>
    </row>
    <row r="26" spans="2:120" x14ac:dyDescent="0.25">
      <c r="B26" s="3" t="s">
        <v>271</v>
      </c>
      <c r="C26" s="3" t="s">
        <v>63</v>
      </c>
      <c r="D26" s="3" t="s">
        <v>272</v>
      </c>
      <c r="E26" s="17">
        <v>6.9</v>
      </c>
      <c r="F26" s="1" t="s">
        <v>90</v>
      </c>
      <c r="G26" s="1" t="s">
        <v>53</v>
      </c>
      <c r="H26" s="3">
        <v>243.25</v>
      </c>
      <c r="I26" s="3">
        <v>215.18</v>
      </c>
      <c r="J26" s="3">
        <v>201.66</v>
      </c>
      <c r="K26" s="3">
        <v>64.739999999999995</v>
      </c>
      <c r="L26" s="3">
        <v>138.56</v>
      </c>
      <c r="M26" s="3">
        <v>136.47999999999999</v>
      </c>
      <c r="N26" s="3"/>
      <c r="O26" s="3">
        <v>126.63</v>
      </c>
      <c r="P26" s="3"/>
      <c r="Q26" s="3">
        <v>77.95</v>
      </c>
      <c r="R26" s="3">
        <v>110.22</v>
      </c>
      <c r="S26" s="3">
        <v>47.06</v>
      </c>
      <c r="T26" s="3"/>
      <c r="U26" s="3"/>
      <c r="V26" s="3">
        <v>41.76</v>
      </c>
      <c r="W26" s="3">
        <v>91.51</v>
      </c>
      <c r="X26" s="3">
        <v>88.56</v>
      </c>
      <c r="Y26" s="3"/>
      <c r="Z26" s="3">
        <v>86.86</v>
      </c>
      <c r="AA26" s="3"/>
      <c r="AB26" s="3">
        <v>19.87</v>
      </c>
      <c r="AC26" s="3">
        <v>76.47</v>
      </c>
      <c r="AD26" s="3">
        <v>153.08000000000001</v>
      </c>
      <c r="AE26" s="3">
        <v>38.81</v>
      </c>
      <c r="AF26" s="3">
        <v>48.51</v>
      </c>
      <c r="AG26" s="3">
        <v>93.99</v>
      </c>
      <c r="AH26" s="3">
        <v>47.68</v>
      </c>
      <c r="AI26" s="3">
        <v>44.77</v>
      </c>
      <c r="AJ26" s="3">
        <v>84.66</v>
      </c>
      <c r="AK26" s="3">
        <v>70.34</v>
      </c>
      <c r="AL26" s="3">
        <v>133.27000000000001</v>
      </c>
      <c r="AM26" s="3"/>
      <c r="AN26" s="4">
        <v>10.3</v>
      </c>
      <c r="AO26" s="3">
        <f>AVERAGE(H57:H60)</f>
        <v>261.39000000000004</v>
      </c>
      <c r="AP26" s="3">
        <f t="shared" ref="AP26:BS26" si="48">AVERAGE(I57:I60)</f>
        <v>233.37</v>
      </c>
      <c r="AQ26" s="3">
        <f t="shared" si="48"/>
        <v>220.37666666666667</v>
      </c>
      <c r="AR26" s="3">
        <f t="shared" si="48"/>
        <v>66.314999999999998</v>
      </c>
      <c r="AS26" s="3">
        <f t="shared" si="48"/>
        <v>149.30500000000001</v>
      </c>
      <c r="AT26" s="3">
        <f t="shared" si="48"/>
        <v>145.17750000000001</v>
      </c>
      <c r="AU26" s="3">
        <f t="shared" si="48"/>
        <v>88.93</v>
      </c>
      <c r="AV26" s="3">
        <f t="shared" si="48"/>
        <v>132.32000000000002</v>
      </c>
      <c r="AW26" s="3">
        <f t="shared" si="48"/>
        <v>51.79</v>
      </c>
      <c r="AX26" s="3">
        <f t="shared" si="48"/>
        <v>85.389999999999986</v>
      </c>
      <c r="AY26" s="3">
        <f t="shared" si="48"/>
        <v>122.63333333333333</v>
      </c>
      <c r="AZ26" s="3">
        <f t="shared" si="48"/>
        <v>48.366666666666667</v>
      </c>
      <c r="BA26" s="3">
        <f t="shared" si="48"/>
        <v>76.91</v>
      </c>
      <c r="BB26" s="3">
        <f t="shared" si="48"/>
        <v>44.125</v>
      </c>
      <c r="BC26" s="3">
        <f t="shared" si="48"/>
        <v>46.532499999999999</v>
      </c>
      <c r="BD26" s="3">
        <f t="shared" si="48"/>
        <v>95.047500000000014</v>
      </c>
      <c r="BE26" s="3">
        <f t="shared" si="48"/>
        <v>94.587499999999991</v>
      </c>
      <c r="BF26" s="3">
        <f t="shared" si="48"/>
        <v>48.575000000000003</v>
      </c>
      <c r="BG26" s="3">
        <f t="shared" si="48"/>
        <v>88.345000000000013</v>
      </c>
      <c r="BH26" s="3">
        <f t="shared" si="48"/>
        <v>23.7925</v>
      </c>
      <c r="BI26" s="3">
        <f t="shared" si="48"/>
        <v>18.689999999999998</v>
      </c>
      <c r="BJ26" s="3">
        <f t="shared" si="48"/>
        <v>74.81</v>
      </c>
      <c r="BK26" s="3">
        <f t="shared" si="48"/>
        <v>161.9025</v>
      </c>
      <c r="BL26" s="3">
        <f t="shared" si="48"/>
        <v>42.72</v>
      </c>
      <c r="BM26" s="3">
        <f t="shared" si="48"/>
        <v>54.844999999999999</v>
      </c>
      <c r="BN26" s="3">
        <f t="shared" si="48"/>
        <v>99.802499999999995</v>
      </c>
      <c r="BO26" s="3">
        <f t="shared" si="48"/>
        <v>54.04999999999999</v>
      </c>
      <c r="BP26" s="3">
        <f t="shared" si="48"/>
        <v>45.300000000000004</v>
      </c>
      <c r="BQ26" s="3">
        <f t="shared" si="48"/>
        <v>92.152500000000003</v>
      </c>
      <c r="BR26" s="3">
        <f t="shared" si="48"/>
        <v>70.025000000000006</v>
      </c>
      <c r="BS26" s="3">
        <f t="shared" si="48"/>
        <v>143.70500000000001</v>
      </c>
      <c r="BT26" s="3"/>
      <c r="BU26" s="3"/>
      <c r="BV26" s="4">
        <v>10.3</v>
      </c>
      <c r="BW26" s="1">
        <f t="shared" si="2"/>
        <v>2.4172889687537373</v>
      </c>
      <c r="BX26" s="1">
        <f t="shared" si="3"/>
        <v>2.3680450262086765</v>
      </c>
      <c r="BY26" s="1">
        <f t="shared" si="4"/>
        <v>2.3431656098060714</v>
      </c>
      <c r="BZ26" s="1">
        <f t="shared" si="5"/>
        <v>1.8216117739615552</v>
      </c>
      <c r="CA26" s="1">
        <f t="shared" si="6"/>
        <v>2.1740743518378816</v>
      </c>
      <c r="CB26" s="1">
        <f t="shared" si="7"/>
        <v>2.161899313450713</v>
      </c>
      <c r="CC26" s="1">
        <f t="shared" si="8"/>
        <v>1.9490482923156638</v>
      </c>
      <c r="CD26" s="1">
        <f t="shared" si="9"/>
        <v>2.1216254922084716</v>
      </c>
      <c r="CE26" s="1">
        <f t="shared" si="10"/>
        <v>1.714245911017894</v>
      </c>
      <c r="CF26" s="1">
        <f t="shared" si="11"/>
        <v>1.9314070135565733</v>
      </c>
      <c r="CG26" s="1">
        <f t="shared" si="12"/>
        <v>2.0886085331114645</v>
      </c>
      <c r="CH26" s="1">
        <f t="shared" si="13"/>
        <v>1.6845461577180734</v>
      </c>
      <c r="CI26" s="1">
        <f t="shared" si="14"/>
        <v>1.885982811354973</v>
      </c>
      <c r="CJ26" s="1">
        <f t="shared" si="15"/>
        <v>1.644684718395879</v>
      </c>
      <c r="CK26" s="1">
        <f t="shared" si="16"/>
        <v>1.6677563860178615</v>
      </c>
      <c r="CL26" s="1">
        <f t="shared" si="17"/>
        <v>1.9779406982610781</v>
      </c>
      <c r="CM26" s="1">
        <f t="shared" si="18"/>
        <v>1.9758337469756235</v>
      </c>
      <c r="CN26" s="1">
        <f t="shared" si="19"/>
        <v>1.6864128092718202</v>
      </c>
      <c r="CO26" s="1">
        <f t="shared" si="20"/>
        <v>1.9461819750781308</v>
      </c>
      <c r="CP26" s="1">
        <f t="shared" si="21"/>
        <v>1.3764400779834969</v>
      </c>
      <c r="CQ26" s="1">
        <f t="shared" si="22"/>
        <v>1.2716093013788321</v>
      </c>
      <c r="CR26" s="1">
        <f t="shared" si="23"/>
        <v>1.8739596547433532</v>
      </c>
      <c r="CS26" s="1">
        <f t="shared" si="24"/>
        <v>2.2092535549165739</v>
      </c>
      <c r="CT26" s="1">
        <f t="shared" si="25"/>
        <v>1.6306312440205</v>
      </c>
      <c r="CU26" s="1">
        <f t="shared" si="26"/>
        <v>1.7391370408188658</v>
      </c>
      <c r="CV26" s="1">
        <f t="shared" si="27"/>
        <v>1.9991414202714</v>
      </c>
      <c r="CW26" s="1">
        <f t="shared" si="28"/>
        <v>1.7327956982893291</v>
      </c>
      <c r="CX26" s="1">
        <f t="shared" si="29"/>
        <v>1.6560982020128319</v>
      </c>
      <c r="CY26" s="1">
        <f t="shared" si="30"/>
        <v>1.9645071216655341</v>
      </c>
      <c r="CZ26" s="1">
        <f t="shared" si="31"/>
        <v>1.8452531174956059</v>
      </c>
      <c r="DA26" s="1">
        <f t="shared" si="32"/>
        <v>2.1574718790224128</v>
      </c>
      <c r="DB26" s="3"/>
      <c r="DC26" s="3"/>
      <c r="DD26" s="3"/>
      <c r="DE26" s="3" t="s">
        <v>271</v>
      </c>
      <c r="DF26" s="3" t="s">
        <v>63</v>
      </c>
      <c r="DG26" s="3" t="s">
        <v>272</v>
      </c>
      <c r="DH26" s="14">
        <v>6.9</v>
      </c>
      <c r="DI26" s="14" t="s">
        <v>846</v>
      </c>
      <c r="DJ26" s="1" t="s">
        <v>181</v>
      </c>
      <c r="DK26" s="1" t="s">
        <v>90</v>
      </c>
      <c r="DL26" s="1" t="s">
        <v>53</v>
      </c>
      <c r="DM26" s="1" t="s">
        <v>69</v>
      </c>
      <c r="DN26" s="1" t="s">
        <v>90</v>
      </c>
      <c r="DO26" s="3" t="s">
        <v>273</v>
      </c>
      <c r="DP26" s="3">
        <v>73.069999999999993</v>
      </c>
    </row>
    <row r="27" spans="2:120" x14ac:dyDescent="0.25">
      <c r="B27" s="3" t="s">
        <v>276</v>
      </c>
      <c r="C27" s="3" t="s">
        <v>63</v>
      </c>
      <c r="D27" s="3" t="s">
        <v>277</v>
      </c>
      <c r="E27" s="17">
        <v>6.9</v>
      </c>
      <c r="F27" s="1" t="s">
        <v>90</v>
      </c>
      <c r="G27" s="1" t="s">
        <v>53</v>
      </c>
      <c r="H27" s="3">
        <v>259.51</v>
      </c>
      <c r="I27" s="3"/>
      <c r="J27" s="3">
        <v>217.79</v>
      </c>
      <c r="K27" s="3">
        <v>66.77</v>
      </c>
      <c r="L27" s="3">
        <v>151.41</v>
      </c>
      <c r="M27" s="3"/>
      <c r="N27" s="3">
        <v>88.82</v>
      </c>
      <c r="O27" s="3"/>
      <c r="P27" s="3">
        <v>51.4</v>
      </c>
      <c r="Q27" s="3">
        <v>81.55</v>
      </c>
      <c r="R27" s="3">
        <v>118.54</v>
      </c>
      <c r="S27" s="3">
        <v>51.1</v>
      </c>
      <c r="T27" s="3">
        <v>76.760000000000005</v>
      </c>
      <c r="U27" s="3">
        <v>42.91</v>
      </c>
      <c r="V27" s="3">
        <v>46.56</v>
      </c>
      <c r="W27" s="3">
        <v>93.06</v>
      </c>
      <c r="X27" s="3">
        <v>94.52</v>
      </c>
      <c r="Y27" s="3"/>
      <c r="Z27" s="3">
        <v>95.66</v>
      </c>
      <c r="AA27" s="3"/>
      <c r="AB27" s="3">
        <v>21.4</v>
      </c>
      <c r="AC27" s="3">
        <v>75.52</v>
      </c>
      <c r="AD27" s="3">
        <v>158.82</v>
      </c>
      <c r="AE27" s="3">
        <v>37.630000000000003</v>
      </c>
      <c r="AF27" s="3">
        <v>48.38</v>
      </c>
      <c r="AG27" s="3">
        <v>103.23</v>
      </c>
      <c r="AH27" s="3">
        <v>49.97</v>
      </c>
      <c r="AI27" s="3">
        <v>42.41</v>
      </c>
      <c r="AJ27" s="3">
        <v>91.14</v>
      </c>
      <c r="AK27" s="3">
        <v>74.849999999999994</v>
      </c>
      <c r="AL27" s="3">
        <v>146.44999999999999</v>
      </c>
      <c r="AM27" s="3"/>
      <c r="AN27" s="4">
        <v>10.4</v>
      </c>
      <c r="AO27" s="3">
        <f>AVERAGE(H61:H62)</f>
        <v>253.22</v>
      </c>
      <c r="AP27" s="3">
        <f t="shared" ref="AP27:BS27" si="49">AVERAGE(I61:I62)</f>
        <v>227.42500000000001</v>
      </c>
      <c r="AQ27" s="3">
        <f t="shared" si="49"/>
        <v>214.155</v>
      </c>
      <c r="AR27" s="3">
        <f t="shared" si="49"/>
        <v>63.62</v>
      </c>
      <c r="AS27" s="3">
        <f t="shared" si="49"/>
        <v>143.03</v>
      </c>
      <c r="AT27" s="3">
        <f t="shared" si="49"/>
        <v>132.18</v>
      </c>
      <c r="AU27" s="3">
        <f t="shared" si="49"/>
        <v>91.62</v>
      </c>
      <c r="AV27" s="3">
        <f t="shared" si="49"/>
        <v>121.8</v>
      </c>
      <c r="AW27" s="3">
        <f t="shared" si="49"/>
        <v>55.45</v>
      </c>
      <c r="AX27" s="3">
        <f t="shared" si="49"/>
        <v>81.92</v>
      </c>
      <c r="AY27" s="3">
        <f t="shared" si="49"/>
        <v>114.315</v>
      </c>
      <c r="AZ27" s="3">
        <f t="shared" si="49"/>
        <v>41.715000000000003</v>
      </c>
      <c r="BA27" s="3">
        <f t="shared" si="49"/>
        <v>76.45</v>
      </c>
      <c r="BB27" s="3">
        <f t="shared" si="49"/>
        <v>44.085000000000001</v>
      </c>
      <c r="BC27" s="3">
        <f t="shared" si="49"/>
        <v>44.674999999999997</v>
      </c>
      <c r="BD27" s="3">
        <f t="shared" si="49"/>
        <v>92.784999999999997</v>
      </c>
      <c r="BE27" s="3">
        <f t="shared" si="49"/>
        <v>92.210000000000008</v>
      </c>
      <c r="BF27" s="3">
        <f t="shared" si="49"/>
        <v>48.894999999999996</v>
      </c>
      <c r="BG27" s="3">
        <f t="shared" si="49"/>
        <v>91.6</v>
      </c>
      <c r="BH27" s="3">
        <f t="shared" si="49"/>
        <v>24.77</v>
      </c>
      <c r="BI27" s="3">
        <f t="shared" si="49"/>
        <v>18.945</v>
      </c>
      <c r="BJ27" s="3">
        <f t="shared" si="49"/>
        <v>74.150000000000006</v>
      </c>
      <c r="BK27" s="3">
        <f t="shared" si="49"/>
        <v>160.69</v>
      </c>
      <c r="BL27" s="3">
        <f t="shared" si="49"/>
        <v>39.090000000000003</v>
      </c>
      <c r="BM27" s="3">
        <f t="shared" si="49"/>
        <v>53.295000000000002</v>
      </c>
      <c r="BN27" s="3">
        <f t="shared" si="49"/>
        <v>106.31</v>
      </c>
      <c r="BO27" s="3">
        <f t="shared" si="49"/>
        <v>52.655000000000001</v>
      </c>
      <c r="BP27" s="3">
        <f t="shared" si="49"/>
        <v>44.15</v>
      </c>
      <c r="BQ27" s="3">
        <f t="shared" si="49"/>
        <v>86.254999999999995</v>
      </c>
      <c r="BR27" s="3">
        <f t="shared" si="49"/>
        <v>70.72</v>
      </c>
      <c r="BS27" s="3">
        <f t="shared" si="49"/>
        <v>140.22</v>
      </c>
      <c r="BT27" s="3"/>
      <c r="BU27" s="3"/>
      <c r="BV27" s="4">
        <v>10.4</v>
      </c>
      <c r="BW27" s="1">
        <f t="shared" si="2"/>
        <v>2.4034980044519982</v>
      </c>
      <c r="BX27" s="1">
        <f t="shared" si="3"/>
        <v>2.3568382033828095</v>
      </c>
      <c r="BY27" s="1">
        <f t="shared" si="4"/>
        <v>2.3307282185741012</v>
      </c>
      <c r="BZ27" s="1">
        <f t="shared" si="5"/>
        <v>1.8035936647713446</v>
      </c>
      <c r="CA27" s="1">
        <f t="shared" si="6"/>
        <v>2.1554271386397978</v>
      </c>
      <c r="CB27" s="1">
        <f t="shared" si="7"/>
        <v>2.1211657475344112</v>
      </c>
      <c r="CC27" s="1">
        <f t="shared" si="8"/>
        <v>1.9619902874400648</v>
      </c>
      <c r="CD27" s="1">
        <f t="shared" si="9"/>
        <v>2.0856472882968564</v>
      </c>
      <c r="CE27" s="1">
        <f t="shared" si="10"/>
        <v>1.7439015504851789</v>
      </c>
      <c r="CF27" s="1">
        <f t="shared" si="11"/>
        <v>1.9133899436317556</v>
      </c>
      <c r="CG27" s="1">
        <f t="shared" si="12"/>
        <v>2.05810322068234</v>
      </c>
      <c r="CH27" s="1">
        <f t="shared" si="13"/>
        <v>1.6202922479198407</v>
      </c>
      <c r="CI27" s="1">
        <f t="shared" si="14"/>
        <v>1.8833774897483389</v>
      </c>
      <c r="CJ27" s="1">
        <f t="shared" si="15"/>
        <v>1.6442908451282938</v>
      </c>
      <c r="CK27" s="1">
        <f t="shared" si="16"/>
        <v>1.6500645611776819</v>
      </c>
      <c r="CL27" s="1">
        <f t="shared" si="17"/>
        <v>1.9674777720833689</v>
      </c>
      <c r="CM27" s="1">
        <f t="shared" si="18"/>
        <v>1.9647780220223761</v>
      </c>
      <c r="CN27" s="1">
        <f t="shared" si="19"/>
        <v>1.6892644504644576</v>
      </c>
      <c r="CO27" s="1">
        <f t="shared" si="20"/>
        <v>1.9618954736678504</v>
      </c>
      <c r="CP27" s="1">
        <f t="shared" si="21"/>
        <v>1.393926006585837</v>
      </c>
      <c r="CQ27" s="1">
        <f t="shared" si="22"/>
        <v>1.277494609611012</v>
      </c>
      <c r="CR27" s="1">
        <f t="shared" si="23"/>
        <v>1.8701111553644008</v>
      </c>
      <c r="CS27" s="1">
        <f t="shared" si="24"/>
        <v>2.2059888507524517</v>
      </c>
      <c r="CT27" s="1">
        <f t="shared" si="25"/>
        <v>1.5920656704322471</v>
      </c>
      <c r="CU27" s="1">
        <f t="shared" si="26"/>
        <v>1.7266864665450092</v>
      </c>
      <c r="CV27" s="1">
        <f t="shared" si="27"/>
        <v>2.0265741181503345</v>
      </c>
      <c r="CW27" s="1">
        <f t="shared" si="28"/>
        <v>1.7214396171037882</v>
      </c>
      <c r="CX27" s="1">
        <f t="shared" si="29"/>
        <v>1.6449307079135873</v>
      </c>
      <c r="CY27" s="1">
        <f t="shared" si="30"/>
        <v>1.935784279507291</v>
      </c>
      <c r="CZ27" s="1">
        <f t="shared" si="31"/>
        <v>1.8495422520050167</v>
      </c>
      <c r="DA27" s="1">
        <f t="shared" si="32"/>
        <v>2.1468099627758703</v>
      </c>
      <c r="DB27" s="3"/>
      <c r="DC27" s="3"/>
      <c r="DD27" s="3"/>
      <c r="DE27" s="3" t="s">
        <v>276</v>
      </c>
      <c r="DF27" s="3" t="s">
        <v>63</v>
      </c>
      <c r="DG27" s="3" t="s">
        <v>277</v>
      </c>
      <c r="DH27" s="14">
        <v>6.9</v>
      </c>
      <c r="DI27" s="14" t="s">
        <v>846</v>
      </c>
      <c r="DJ27" s="1" t="s">
        <v>181</v>
      </c>
      <c r="DK27" s="1" t="s">
        <v>90</v>
      </c>
      <c r="DL27" s="1" t="s">
        <v>53</v>
      </c>
      <c r="DM27" s="1" t="s">
        <v>90</v>
      </c>
      <c r="DN27" s="1" t="s">
        <v>90</v>
      </c>
      <c r="DO27" s="3" t="s">
        <v>273</v>
      </c>
      <c r="DP27" s="3"/>
    </row>
    <row r="28" spans="2:120" x14ac:dyDescent="0.25">
      <c r="B28" s="3" t="s">
        <v>280</v>
      </c>
      <c r="C28" s="3" t="s">
        <v>63</v>
      </c>
      <c r="D28" s="3" t="s">
        <v>281</v>
      </c>
      <c r="E28" s="17">
        <v>6.9</v>
      </c>
      <c r="F28" s="1" t="s">
        <v>90</v>
      </c>
      <c r="G28" s="1" t="s">
        <v>53</v>
      </c>
      <c r="H28" s="3">
        <v>278.57</v>
      </c>
      <c r="I28" s="3">
        <v>248.63</v>
      </c>
      <c r="J28" s="3">
        <v>232.99</v>
      </c>
      <c r="K28" s="3"/>
      <c r="L28" s="3"/>
      <c r="M28" s="3">
        <v>162.13999999999999</v>
      </c>
      <c r="N28" s="3">
        <v>97.36</v>
      </c>
      <c r="O28" s="3">
        <v>136.46</v>
      </c>
      <c r="P28" s="3">
        <v>57.65</v>
      </c>
      <c r="Q28" s="3">
        <v>91.98</v>
      </c>
      <c r="R28" s="3">
        <v>126.86</v>
      </c>
      <c r="S28" s="3">
        <v>50.91</v>
      </c>
      <c r="T28" s="3">
        <v>78.349999999999994</v>
      </c>
      <c r="U28" s="3">
        <v>47.06</v>
      </c>
      <c r="V28" s="3">
        <v>47.69</v>
      </c>
      <c r="W28" s="3">
        <v>99.05</v>
      </c>
      <c r="X28" s="3"/>
      <c r="Y28" s="3">
        <v>52.3</v>
      </c>
      <c r="Z28" s="3">
        <v>94.12</v>
      </c>
      <c r="AA28" s="3">
        <v>24.93</v>
      </c>
      <c r="AB28" s="3">
        <v>22.21</v>
      </c>
      <c r="AC28" s="3">
        <v>78.989999999999995</v>
      </c>
      <c r="AD28" s="3">
        <v>168.45</v>
      </c>
      <c r="AE28" s="3">
        <v>41.84</v>
      </c>
      <c r="AF28" s="3">
        <v>53.94</v>
      </c>
      <c r="AG28" s="3">
        <v>105.36</v>
      </c>
      <c r="AH28" s="3">
        <v>52.9</v>
      </c>
      <c r="AI28" s="3">
        <v>43.65</v>
      </c>
      <c r="AJ28" s="3">
        <v>99.16</v>
      </c>
      <c r="AK28" s="3">
        <v>75.260000000000005</v>
      </c>
      <c r="AL28" s="3">
        <v>156.69</v>
      </c>
      <c r="AM28" s="3"/>
      <c r="AN28" s="4">
        <v>10.5</v>
      </c>
      <c r="AO28" s="3">
        <f>AVERAGE(H63:H64)</f>
        <v>264.38499999999999</v>
      </c>
      <c r="AP28" s="3">
        <f t="shared" ref="AP28:BS28" si="50">AVERAGE(I63:I64)</f>
        <v>236.88</v>
      </c>
      <c r="AQ28" s="3">
        <f t="shared" si="50"/>
        <v>222.99</v>
      </c>
      <c r="AR28" s="3">
        <f t="shared" si="50"/>
        <v>71.454999999999998</v>
      </c>
      <c r="AS28" s="3">
        <f t="shared" si="50"/>
        <v>152.715</v>
      </c>
      <c r="AT28" s="3">
        <f t="shared" si="50"/>
        <v>149.16500000000002</v>
      </c>
      <c r="AU28" s="3"/>
      <c r="AV28" s="3">
        <f t="shared" si="50"/>
        <v>133.92000000000002</v>
      </c>
      <c r="AW28" s="3"/>
      <c r="AX28" s="3">
        <f t="shared" si="50"/>
        <v>83.585000000000008</v>
      </c>
      <c r="AY28" s="3">
        <f t="shared" si="50"/>
        <v>125.14500000000001</v>
      </c>
      <c r="AZ28" s="3">
        <f t="shared" si="50"/>
        <v>51.835000000000001</v>
      </c>
      <c r="BA28" s="3">
        <f t="shared" si="50"/>
        <v>77.150000000000006</v>
      </c>
      <c r="BB28" s="3">
        <f t="shared" si="50"/>
        <v>43.33</v>
      </c>
      <c r="BC28" s="3">
        <f t="shared" si="50"/>
        <v>45.144999999999996</v>
      </c>
      <c r="BD28" s="3">
        <f t="shared" si="50"/>
        <v>93.77000000000001</v>
      </c>
      <c r="BE28" s="3">
        <f t="shared" si="50"/>
        <v>93.835000000000008</v>
      </c>
      <c r="BF28" s="3">
        <f t="shared" si="50"/>
        <v>50.215000000000003</v>
      </c>
      <c r="BG28" s="3">
        <f t="shared" si="50"/>
        <v>89.525000000000006</v>
      </c>
      <c r="BH28" s="3">
        <f t="shared" si="50"/>
        <v>23.37</v>
      </c>
      <c r="BI28" s="3">
        <f t="shared" si="50"/>
        <v>20.47</v>
      </c>
      <c r="BJ28" s="3">
        <f t="shared" si="50"/>
        <v>78.115000000000009</v>
      </c>
      <c r="BK28" s="3">
        <f t="shared" si="50"/>
        <v>160.26</v>
      </c>
      <c r="BL28" s="3">
        <f t="shared" si="50"/>
        <v>41.515000000000001</v>
      </c>
      <c r="BM28" s="3">
        <f t="shared" si="50"/>
        <v>49.204999999999998</v>
      </c>
      <c r="BN28" s="3">
        <f t="shared" si="50"/>
        <v>102.995</v>
      </c>
      <c r="BO28" s="3">
        <f t="shared" si="50"/>
        <v>51.414999999999999</v>
      </c>
      <c r="BP28" s="3">
        <f t="shared" si="50"/>
        <v>44.954999999999998</v>
      </c>
      <c r="BQ28" s="3">
        <f t="shared" si="50"/>
        <v>91.835000000000008</v>
      </c>
      <c r="BR28" s="3">
        <f t="shared" si="50"/>
        <v>75.055000000000007</v>
      </c>
      <c r="BS28" s="3">
        <f t="shared" si="50"/>
        <v>148.155</v>
      </c>
      <c r="BT28" s="3"/>
      <c r="BU28" s="3"/>
      <c r="BV28" s="4">
        <v>10.5</v>
      </c>
      <c r="BW28" s="1">
        <f t="shared" si="2"/>
        <v>2.4222368116228905</v>
      </c>
      <c r="BX28" s="1">
        <f t="shared" si="3"/>
        <v>2.374528394381243</v>
      </c>
      <c r="BY28" s="1">
        <f t="shared" si="4"/>
        <v>2.348285387522612</v>
      </c>
      <c r="BZ28" s="1">
        <f t="shared" si="5"/>
        <v>1.8540326235599396</v>
      </c>
      <c r="CA28" s="1">
        <f t="shared" si="6"/>
        <v>2.1838816965016599</v>
      </c>
      <c r="CB28" s="1">
        <f t="shared" si="7"/>
        <v>2.1736669324528477</v>
      </c>
      <c r="CC28" s="1" t="e">
        <f t="shared" si="8"/>
        <v>#NUM!</v>
      </c>
      <c r="CD28" s="1">
        <f t="shared" si="9"/>
        <v>2.126845440649185</v>
      </c>
      <c r="CE28" s="1" t="e">
        <f t="shared" si="10"/>
        <v>#NUM!</v>
      </c>
      <c r="CF28" s="1">
        <f t="shared" si="11"/>
        <v>1.9221283467963628</v>
      </c>
      <c r="CG28" s="1">
        <f t="shared" si="12"/>
        <v>2.0974135026395033</v>
      </c>
      <c r="CH28" s="1">
        <f t="shared" si="13"/>
        <v>1.7146231028714842</v>
      </c>
      <c r="CI28" s="1">
        <f t="shared" si="14"/>
        <v>1.887335930399167</v>
      </c>
      <c r="CJ28" s="1">
        <f t="shared" si="15"/>
        <v>1.6367886890343748</v>
      </c>
      <c r="CK28" s="1">
        <f t="shared" si="16"/>
        <v>1.6546096573592708</v>
      </c>
      <c r="CL28" s="1">
        <f t="shared" si="17"/>
        <v>1.9720639160080222</v>
      </c>
      <c r="CM28" s="1">
        <f t="shared" si="18"/>
        <v>1.9723648583331552</v>
      </c>
      <c r="CN28" s="1">
        <f t="shared" si="19"/>
        <v>1.7008334670285428</v>
      </c>
      <c r="CO28" s="1">
        <f t="shared" si="20"/>
        <v>1.9519443296839405</v>
      </c>
      <c r="CP28" s="1">
        <f t="shared" si="21"/>
        <v>1.3686587123922269</v>
      </c>
      <c r="CQ28" s="1">
        <f t="shared" si="22"/>
        <v>1.3111178426625056</v>
      </c>
      <c r="CR28" s="1">
        <f t="shared" si="23"/>
        <v>1.892734437100404</v>
      </c>
      <c r="CS28" s="1">
        <f t="shared" si="24"/>
        <v>2.2048251384050164</v>
      </c>
      <c r="CT28" s="1">
        <f t="shared" si="25"/>
        <v>1.6182050422592695</v>
      </c>
      <c r="CU28" s="1">
        <f t="shared" si="26"/>
        <v>1.6920092361429284</v>
      </c>
      <c r="CV28" s="1">
        <f t="shared" si="27"/>
        <v>2.0128161419370474</v>
      </c>
      <c r="CW28" s="1">
        <f t="shared" si="28"/>
        <v>1.7110898401405321</v>
      </c>
      <c r="CX28" s="1">
        <f t="shared" si="29"/>
        <v>1.6527780020013261</v>
      </c>
      <c r="CY28" s="1">
        <f t="shared" si="30"/>
        <v>1.9630082303291394</v>
      </c>
      <c r="CZ28" s="1">
        <f t="shared" si="31"/>
        <v>1.8753796292918614</v>
      </c>
      <c r="DA28" s="1">
        <f t="shared" si="32"/>
        <v>2.1707163128242861</v>
      </c>
      <c r="DB28" s="3"/>
      <c r="DC28" s="3"/>
      <c r="DD28" s="3"/>
      <c r="DE28" s="3" t="s">
        <v>280</v>
      </c>
      <c r="DF28" s="3" t="s">
        <v>63</v>
      </c>
      <c r="DG28" s="3" t="s">
        <v>281</v>
      </c>
      <c r="DH28" s="14">
        <v>6.9</v>
      </c>
      <c r="DI28" s="14" t="s">
        <v>846</v>
      </c>
      <c r="DJ28" s="1" t="s">
        <v>181</v>
      </c>
      <c r="DK28" s="1" t="s">
        <v>90</v>
      </c>
      <c r="DL28" s="1" t="s">
        <v>53</v>
      </c>
      <c r="DM28" s="1" t="s">
        <v>39</v>
      </c>
      <c r="DN28" s="1" t="s">
        <v>90</v>
      </c>
      <c r="DO28" s="3" t="s">
        <v>273</v>
      </c>
      <c r="DP28" s="3">
        <v>78.91</v>
      </c>
    </row>
    <row r="29" spans="2:120" x14ac:dyDescent="0.25">
      <c r="B29" s="2" t="s">
        <v>309</v>
      </c>
      <c r="C29" s="3" t="s">
        <v>63</v>
      </c>
      <c r="D29" s="3" t="s">
        <v>308</v>
      </c>
      <c r="E29" s="17" t="s">
        <v>663</v>
      </c>
      <c r="F29" s="1" t="s">
        <v>90</v>
      </c>
      <c r="G29" s="1" t="s">
        <v>310</v>
      </c>
      <c r="H29" s="3">
        <v>283.87</v>
      </c>
      <c r="I29" s="3">
        <v>255.12</v>
      </c>
      <c r="J29" s="3">
        <v>237.5</v>
      </c>
      <c r="K29" s="3"/>
      <c r="L29" s="3"/>
      <c r="M29" s="3"/>
      <c r="N29" s="3">
        <v>103.04</v>
      </c>
      <c r="O29" s="3"/>
      <c r="P29" s="3">
        <v>62.94</v>
      </c>
      <c r="Q29" s="3">
        <v>93.8</v>
      </c>
      <c r="R29" s="3">
        <v>127.29</v>
      </c>
      <c r="S29" s="3">
        <v>50.82</v>
      </c>
      <c r="T29" s="3"/>
      <c r="U29" s="3"/>
      <c r="V29" s="3">
        <v>52.77</v>
      </c>
      <c r="W29" s="3">
        <v>104.32</v>
      </c>
      <c r="X29" s="3">
        <v>101.65</v>
      </c>
      <c r="Y29" s="3">
        <v>95.48</v>
      </c>
      <c r="Z29" s="3">
        <v>55.45</v>
      </c>
      <c r="AA29" s="3">
        <v>26.54</v>
      </c>
      <c r="AB29" s="3">
        <v>21.39</v>
      </c>
      <c r="AC29" s="3">
        <v>86.11</v>
      </c>
      <c r="AD29" s="3">
        <v>185.79</v>
      </c>
      <c r="AE29" s="3">
        <v>48.37</v>
      </c>
      <c r="AF29" s="3">
        <v>58.57</v>
      </c>
      <c r="AG29" s="3">
        <v>114.76</v>
      </c>
      <c r="AH29" s="3"/>
      <c r="AI29" s="3">
        <v>50.79</v>
      </c>
      <c r="AJ29" s="3"/>
      <c r="AK29" s="3">
        <v>78.41</v>
      </c>
      <c r="AL29" s="3"/>
      <c r="AM29" s="3"/>
      <c r="AN29" s="4">
        <v>11.1</v>
      </c>
      <c r="AO29" s="3">
        <f>AVERAGE(H65:H66)</f>
        <v>284.77499999999998</v>
      </c>
      <c r="AP29" s="3">
        <f t="shared" ref="AP29:BS29" si="51">AVERAGE(I65:I66)</f>
        <v>247.69</v>
      </c>
      <c r="AQ29" s="3">
        <f t="shared" si="51"/>
        <v>233.2</v>
      </c>
      <c r="AR29" s="3">
        <f t="shared" si="51"/>
        <v>74.86</v>
      </c>
      <c r="AS29" s="3">
        <f t="shared" si="51"/>
        <v>160.97499999999999</v>
      </c>
      <c r="AT29" s="3">
        <f t="shared" si="51"/>
        <v>164.68</v>
      </c>
      <c r="AU29" s="3"/>
      <c r="AV29" s="3">
        <f t="shared" si="51"/>
        <v>143.405</v>
      </c>
      <c r="AW29" s="3"/>
      <c r="AX29" s="3">
        <f t="shared" si="51"/>
        <v>93.634999999999991</v>
      </c>
      <c r="AY29" s="3">
        <f t="shared" si="51"/>
        <v>128.88</v>
      </c>
      <c r="AZ29" s="3">
        <f t="shared" si="51"/>
        <v>48.875</v>
      </c>
      <c r="BA29" s="3">
        <f t="shared" si="51"/>
        <v>83.93</v>
      </c>
      <c r="BB29" s="3">
        <f t="shared" si="51"/>
        <v>49.18</v>
      </c>
      <c r="BC29" s="3">
        <f t="shared" si="51"/>
        <v>50.760000000000005</v>
      </c>
      <c r="BD29" s="3">
        <f t="shared" si="51"/>
        <v>96.08</v>
      </c>
      <c r="BE29" s="3">
        <f t="shared" si="51"/>
        <v>95.06</v>
      </c>
      <c r="BF29" s="3">
        <f t="shared" si="51"/>
        <v>51.534999999999997</v>
      </c>
      <c r="BG29" s="3">
        <f t="shared" si="51"/>
        <v>94.55</v>
      </c>
      <c r="BH29" s="3">
        <f t="shared" si="51"/>
        <v>25.13</v>
      </c>
      <c r="BI29" s="3">
        <f t="shared" si="51"/>
        <v>20.170000000000002</v>
      </c>
      <c r="BJ29" s="3">
        <f t="shared" si="51"/>
        <v>80.05</v>
      </c>
      <c r="BK29" s="3">
        <f t="shared" si="51"/>
        <v>172.55</v>
      </c>
      <c r="BL29" s="3">
        <f t="shared" si="51"/>
        <v>48.870000000000005</v>
      </c>
      <c r="BM29" s="3">
        <f t="shared" si="51"/>
        <v>62.034999999999997</v>
      </c>
      <c r="BN29" s="3">
        <f t="shared" si="51"/>
        <v>107.11500000000001</v>
      </c>
      <c r="BO29" s="3">
        <f t="shared" si="51"/>
        <v>56.545000000000002</v>
      </c>
      <c r="BP29" s="3">
        <f t="shared" si="51"/>
        <v>47.93</v>
      </c>
      <c r="BQ29" s="3">
        <f t="shared" si="51"/>
        <v>101.015</v>
      </c>
      <c r="BR29" s="3">
        <f t="shared" si="51"/>
        <v>79.185000000000002</v>
      </c>
      <c r="BS29" s="3">
        <f t="shared" si="51"/>
        <v>161.95999999999998</v>
      </c>
      <c r="BT29" s="3"/>
      <c r="BU29" s="3"/>
      <c r="BV29" s="4">
        <v>11.1</v>
      </c>
      <c r="BW29" s="1">
        <f t="shared" si="2"/>
        <v>2.4545018605314972</v>
      </c>
      <c r="BX29" s="1">
        <f t="shared" si="3"/>
        <v>2.3939084731482643</v>
      </c>
      <c r="BY29" s="1">
        <f t="shared" si="4"/>
        <v>2.3677285460869766</v>
      </c>
      <c r="BZ29" s="1">
        <f t="shared" si="5"/>
        <v>1.874249822778403</v>
      </c>
      <c r="CA29" s="1">
        <f t="shared" si="6"/>
        <v>2.2067584337641617</v>
      </c>
      <c r="CB29" s="1">
        <f t="shared" si="7"/>
        <v>2.2166408583254484</v>
      </c>
      <c r="CC29" s="1" t="e">
        <f t="shared" si="8"/>
        <v>#NUM!</v>
      </c>
      <c r="CD29" s="1">
        <f t="shared" si="9"/>
        <v>2.1565642938321541</v>
      </c>
      <c r="CE29" s="1" t="e">
        <f t="shared" si="10"/>
        <v>#NUM!</v>
      </c>
      <c r="CF29" s="1">
        <f t="shared" si="11"/>
        <v>1.9714382148239722</v>
      </c>
      <c r="CG29" s="1">
        <f t="shared" si="12"/>
        <v>2.1101855274111618</v>
      </c>
      <c r="CH29" s="1">
        <f t="shared" si="13"/>
        <v>1.6890867704039232</v>
      </c>
      <c r="CI29" s="1">
        <f t="shared" si="14"/>
        <v>1.9239172231131056</v>
      </c>
      <c r="CJ29" s="1">
        <f t="shared" si="15"/>
        <v>1.6917885244026984</v>
      </c>
      <c r="CK29" s="1">
        <f t="shared" si="16"/>
        <v>1.7055216134226672</v>
      </c>
      <c r="CL29" s="1">
        <f t="shared" si="17"/>
        <v>1.9826329943948495</v>
      </c>
      <c r="CM29" s="1">
        <f t="shared" si="18"/>
        <v>1.9779978099587396</v>
      </c>
      <c r="CN29" s="1">
        <f t="shared" si="19"/>
        <v>1.7121022803820221</v>
      </c>
      <c r="CO29" s="1">
        <f t="shared" si="20"/>
        <v>1.9756615331810585</v>
      </c>
      <c r="CP29" s="1">
        <f t="shared" si="21"/>
        <v>1.4001924885925761</v>
      </c>
      <c r="CQ29" s="1">
        <f t="shared" si="22"/>
        <v>1.3047058982127655</v>
      </c>
      <c r="CR29" s="1">
        <f t="shared" si="23"/>
        <v>1.9033613362553186</v>
      </c>
      <c r="CS29" s="1">
        <f t="shared" si="24"/>
        <v>2.2369149636275059</v>
      </c>
      <c r="CT29" s="1">
        <f t="shared" si="25"/>
        <v>1.6890423390281719</v>
      </c>
      <c r="CU29" s="1">
        <f t="shared" si="26"/>
        <v>1.7926367865639217</v>
      </c>
      <c r="CV29" s="1">
        <f t="shared" si="27"/>
        <v>2.0298502921304502</v>
      </c>
      <c r="CW29" s="1">
        <f t="shared" si="28"/>
        <v>1.7523942084053632</v>
      </c>
      <c r="CX29" s="1">
        <f t="shared" si="29"/>
        <v>1.6806074289917878</v>
      </c>
      <c r="CY29" s="1">
        <f t="shared" si="30"/>
        <v>2.0043858681740545</v>
      </c>
      <c r="CZ29" s="1">
        <f t="shared" si="31"/>
        <v>1.8986429210566398</v>
      </c>
      <c r="DA29" s="1">
        <f t="shared" si="32"/>
        <v>2.209407768096376</v>
      </c>
      <c r="DB29" s="3"/>
      <c r="DC29" s="3"/>
      <c r="DD29" s="3"/>
      <c r="DE29" s="2" t="s">
        <v>309</v>
      </c>
      <c r="DF29" s="3" t="s">
        <v>63</v>
      </c>
      <c r="DG29" s="3" t="s">
        <v>308</v>
      </c>
      <c r="DH29" s="14" t="s">
        <v>663</v>
      </c>
      <c r="DI29" s="14" t="s">
        <v>846</v>
      </c>
      <c r="DJ29" s="1" t="s">
        <v>181</v>
      </c>
      <c r="DK29" s="1" t="s">
        <v>90</v>
      </c>
      <c r="DL29" s="1" t="s">
        <v>310</v>
      </c>
      <c r="DM29" s="1" t="s">
        <v>39</v>
      </c>
      <c r="DN29" s="1" t="s">
        <v>69</v>
      </c>
      <c r="DO29" s="3" t="s">
        <v>311</v>
      </c>
      <c r="DP29" s="3"/>
    </row>
    <row r="30" spans="2:120" x14ac:dyDescent="0.25">
      <c r="B30" s="2" t="s">
        <v>291</v>
      </c>
      <c r="C30" s="3" t="s">
        <v>63</v>
      </c>
      <c r="D30" s="3" t="s">
        <v>290</v>
      </c>
      <c r="E30" s="17" t="s">
        <v>658</v>
      </c>
      <c r="F30" s="1" t="s">
        <v>90</v>
      </c>
      <c r="G30" s="1" t="s">
        <v>53</v>
      </c>
      <c r="H30" s="3">
        <v>271.41000000000003</v>
      </c>
      <c r="I30" s="3">
        <v>236.06</v>
      </c>
      <c r="J30" s="3">
        <v>222.27</v>
      </c>
      <c r="K30" s="3">
        <v>72.42</v>
      </c>
      <c r="L30" s="3">
        <v>151.47999999999999</v>
      </c>
      <c r="M30" s="3">
        <v>159.26</v>
      </c>
      <c r="N30" s="3">
        <v>101.45</v>
      </c>
      <c r="O30" s="3">
        <v>137.43</v>
      </c>
      <c r="P30" s="3">
        <v>58.69</v>
      </c>
      <c r="Q30" s="3">
        <v>84.44</v>
      </c>
      <c r="R30" s="3">
        <v>118.62</v>
      </c>
      <c r="S30" s="3">
        <v>47.32</v>
      </c>
      <c r="T30" s="3">
        <v>81.87</v>
      </c>
      <c r="U30" s="3">
        <v>48.43</v>
      </c>
      <c r="V30" s="3">
        <v>47.05</v>
      </c>
      <c r="W30" s="3">
        <v>97.68</v>
      </c>
      <c r="X30" s="3">
        <v>94.41</v>
      </c>
      <c r="Y30" s="3">
        <v>53.92</v>
      </c>
      <c r="Z30" s="3">
        <v>93.29</v>
      </c>
      <c r="AA30" s="3">
        <v>25.97</v>
      </c>
      <c r="AB30" s="3">
        <v>18.760000000000002</v>
      </c>
      <c r="AC30" s="3">
        <v>78.400000000000006</v>
      </c>
      <c r="AD30" s="3">
        <v>165.89</v>
      </c>
      <c r="AE30" s="3">
        <v>48.88</v>
      </c>
      <c r="AF30" s="3">
        <v>61.56</v>
      </c>
      <c r="AG30" s="3">
        <v>103.95</v>
      </c>
      <c r="AH30" s="3">
        <v>52.76</v>
      </c>
      <c r="AI30" s="3">
        <v>45.08</v>
      </c>
      <c r="AJ30" s="3">
        <v>94</v>
      </c>
      <c r="AK30" s="3">
        <v>72.22</v>
      </c>
      <c r="AL30" s="3">
        <v>154.38</v>
      </c>
      <c r="AM30" s="3"/>
      <c r="AN30" s="4">
        <v>12.1</v>
      </c>
      <c r="AO30" s="3">
        <f>AVERAGE(H67:H71)</f>
        <v>271.36666666666667</v>
      </c>
      <c r="AP30" s="3">
        <f t="shared" ref="AP30:BS30" si="52">AVERAGE(I67:I71)</f>
        <v>243.965</v>
      </c>
      <c r="AQ30" s="3">
        <f t="shared" si="52"/>
        <v>228.23749999999998</v>
      </c>
      <c r="AR30" s="3">
        <f t="shared" si="52"/>
        <v>70.41</v>
      </c>
      <c r="AS30" s="3">
        <f t="shared" si="52"/>
        <v>158.58500000000001</v>
      </c>
      <c r="AT30" s="3">
        <f t="shared" si="52"/>
        <v>158.12</v>
      </c>
      <c r="AU30" s="3">
        <f t="shared" si="52"/>
        <v>100.83</v>
      </c>
      <c r="AV30" s="3">
        <f t="shared" si="52"/>
        <v>137.46666666666667</v>
      </c>
      <c r="AW30" s="3">
        <f t="shared" si="52"/>
        <v>57.290000000000006</v>
      </c>
      <c r="AX30" s="3">
        <f t="shared" si="52"/>
        <v>85.320000000000007</v>
      </c>
      <c r="AY30" s="3">
        <f t="shared" si="52"/>
        <v>127.57000000000001</v>
      </c>
      <c r="AZ30" s="3">
        <f t="shared" si="52"/>
        <v>53.24666666666667</v>
      </c>
      <c r="BA30" s="3">
        <f t="shared" si="52"/>
        <v>80.463333333333324</v>
      </c>
      <c r="BB30" s="3">
        <f t="shared" si="52"/>
        <v>44.25</v>
      </c>
      <c r="BC30" s="3">
        <f t="shared" si="52"/>
        <v>51.532000000000004</v>
      </c>
      <c r="BD30" s="3">
        <f t="shared" si="52"/>
        <v>100.785</v>
      </c>
      <c r="BE30" s="3">
        <f t="shared" si="52"/>
        <v>101.18666666666667</v>
      </c>
      <c r="BF30" s="3">
        <f t="shared" si="52"/>
        <v>60.116</v>
      </c>
      <c r="BG30" s="3">
        <f t="shared" si="52"/>
        <v>85.22</v>
      </c>
      <c r="BH30" s="3">
        <f t="shared" si="52"/>
        <v>26.045000000000002</v>
      </c>
      <c r="BI30" s="3">
        <f t="shared" si="52"/>
        <v>20.405999999999999</v>
      </c>
      <c r="BJ30" s="3">
        <f t="shared" si="52"/>
        <v>83.734000000000009</v>
      </c>
      <c r="BK30" s="3">
        <f t="shared" si="52"/>
        <v>172.08</v>
      </c>
      <c r="BL30" s="3">
        <f t="shared" si="52"/>
        <v>50.585999999999999</v>
      </c>
      <c r="BM30" s="3">
        <f t="shared" si="52"/>
        <v>62.532000000000004</v>
      </c>
      <c r="BN30" s="3">
        <f t="shared" si="52"/>
        <v>104.84</v>
      </c>
      <c r="BO30" s="3">
        <f t="shared" si="52"/>
        <v>55.830000000000005</v>
      </c>
      <c r="BP30" s="3">
        <f t="shared" si="52"/>
        <v>47.95</v>
      </c>
      <c r="BQ30" s="3">
        <f t="shared" si="52"/>
        <v>95.949999999999989</v>
      </c>
      <c r="BR30" s="3">
        <f t="shared" si="52"/>
        <v>74.599999999999994</v>
      </c>
      <c r="BS30" s="3">
        <f t="shared" si="52"/>
        <v>156.4375</v>
      </c>
      <c r="BT30" s="3"/>
      <c r="BU30" s="3"/>
      <c r="BV30" s="4">
        <v>12.1</v>
      </c>
      <c r="BW30" s="1">
        <f t="shared" si="2"/>
        <v>2.4335565000230428</v>
      </c>
      <c r="BX30" s="1">
        <f t="shared" si="3"/>
        <v>2.3873275255307096</v>
      </c>
      <c r="BY30" s="1">
        <f t="shared" si="4"/>
        <v>2.3583870016294308</v>
      </c>
      <c r="BZ30" s="1">
        <f t="shared" si="5"/>
        <v>1.847634344318255</v>
      </c>
      <c r="CA30" s="1">
        <f t="shared" si="6"/>
        <v>2.2002621065294616</v>
      </c>
      <c r="CB30" s="1">
        <f t="shared" si="7"/>
        <v>2.1989868056709332</v>
      </c>
      <c r="CC30" s="1">
        <f t="shared" si="8"/>
        <v>2.0035897671891401</v>
      </c>
      <c r="CD30" s="1">
        <f t="shared" si="9"/>
        <v>2.1381974018918166</v>
      </c>
      <c r="CE30" s="1">
        <f t="shared" si="10"/>
        <v>1.7580788222496126</v>
      </c>
      <c r="CF30" s="1">
        <f t="shared" si="11"/>
        <v>1.9310508467773912</v>
      </c>
      <c r="CG30" s="1">
        <f t="shared" si="12"/>
        <v>2.105748555526993</v>
      </c>
      <c r="CH30" s="1">
        <f t="shared" si="13"/>
        <v>1.7262924253767902</v>
      </c>
      <c r="CI30" s="1">
        <f t="shared" si="14"/>
        <v>1.9055980200111178</v>
      </c>
      <c r="CJ30" s="1">
        <f t="shared" si="15"/>
        <v>1.6459132750338443</v>
      </c>
      <c r="CK30" s="1">
        <f t="shared" si="16"/>
        <v>1.7120769981200745</v>
      </c>
      <c r="CL30" s="1">
        <f t="shared" si="17"/>
        <v>2.0033959001454162</v>
      </c>
      <c r="CM30" s="1">
        <f t="shared" si="18"/>
        <v>2.0051232894347333</v>
      </c>
      <c r="CN30" s="1">
        <f t="shared" si="19"/>
        <v>1.7789900757784678</v>
      </c>
      <c r="CO30" s="1">
        <f t="shared" si="20"/>
        <v>1.9305415298644344</v>
      </c>
      <c r="CP30" s="1">
        <f t="shared" si="21"/>
        <v>1.4157243617687161</v>
      </c>
      <c r="CQ30" s="1">
        <f t="shared" si="22"/>
        <v>1.3097578823163658</v>
      </c>
      <c r="CR30" s="1">
        <f t="shared" si="23"/>
        <v>1.9229018380903451</v>
      </c>
      <c r="CS30" s="1">
        <f t="shared" si="24"/>
        <v>2.235730397379406</v>
      </c>
      <c r="CT30" s="1">
        <f t="shared" si="25"/>
        <v>1.7040303396851444</v>
      </c>
      <c r="CU30" s="1">
        <f t="shared" si="26"/>
        <v>1.7961023192143859</v>
      </c>
      <c r="CV30" s="1">
        <f t="shared" si="27"/>
        <v>2.0205270122745627</v>
      </c>
      <c r="CW30" s="1">
        <f t="shared" si="28"/>
        <v>1.7468676278504296</v>
      </c>
      <c r="CX30" s="1">
        <f t="shared" si="29"/>
        <v>1.6807886115066824</v>
      </c>
      <c r="CY30" s="1">
        <f t="shared" si="30"/>
        <v>1.9820449790714902</v>
      </c>
      <c r="CZ30" s="1">
        <f t="shared" si="31"/>
        <v>1.8727388274726688</v>
      </c>
      <c r="DA30" s="1">
        <f t="shared" si="32"/>
        <v>2.1943408669522984</v>
      </c>
      <c r="DB30" s="3"/>
      <c r="DC30" s="3"/>
      <c r="DD30" s="3"/>
      <c r="DE30" s="2" t="s">
        <v>291</v>
      </c>
      <c r="DF30" s="3" t="s">
        <v>63</v>
      </c>
      <c r="DG30" s="3" t="s">
        <v>290</v>
      </c>
      <c r="DH30" s="14" t="s">
        <v>658</v>
      </c>
      <c r="DI30" s="14" t="s">
        <v>847</v>
      </c>
      <c r="DJ30" s="1" t="s">
        <v>181</v>
      </c>
      <c r="DK30" s="1" t="s">
        <v>90</v>
      </c>
      <c r="DL30" s="1" t="s">
        <v>53</v>
      </c>
      <c r="DM30" s="1" t="s">
        <v>69</v>
      </c>
      <c r="DN30" s="1" t="s">
        <v>69</v>
      </c>
      <c r="DO30" s="3" t="s">
        <v>273</v>
      </c>
      <c r="DP30" s="3">
        <v>88.18</v>
      </c>
    </row>
    <row r="31" spans="2:120" x14ac:dyDescent="0.25">
      <c r="B31" s="2" t="s">
        <v>296</v>
      </c>
      <c r="C31" s="3" t="s">
        <v>63</v>
      </c>
      <c r="D31" s="3" t="s">
        <v>290</v>
      </c>
      <c r="E31" s="17" t="s">
        <v>658</v>
      </c>
      <c r="F31" s="1" t="s">
        <v>90</v>
      </c>
      <c r="G31" s="1" t="s">
        <v>67</v>
      </c>
      <c r="H31" s="3">
        <v>287.33999999999997</v>
      </c>
      <c r="I31" s="3">
        <v>249.94</v>
      </c>
      <c r="J31" s="3">
        <v>236.55</v>
      </c>
      <c r="K31" s="3"/>
      <c r="L31" s="3"/>
      <c r="M31" s="3">
        <v>166.03</v>
      </c>
      <c r="N31" s="3"/>
      <c r="O31" s="3">
        <v>145.05000000000001</v>
      </c>
      <c r="P31" s="3"/>
      <c r="Q31" s="3">
        <v>88.56</v>
      </c>
      <c r="R31" s="3">
        <v>132.97999999999999</v>
      </c>
      <c r="S31" s="3">
        <v>52.51</v>
      </c>
      <c r="T31" s="3">
        <v>84.63</v>
      </c>
      <c r="U31" s="3">
        <v>48.79</v>
      </c>
      <c r="V31" s="3">
        <v>54.51</v>
      </c>
      <c r="W31" s="3">
        <v>99.69</v>
      </c>
      <c r="X31" s="3"/>
      <c r="Y31" s="3">
        <v>52.35</v>
      </c>
      <c r="Z31" s="3">
        <v>94.39</v>
      </c>
      <c r="AA31" s="3"/>
      <c r="AB31" s="3">
        <v>20.34</v>
      </c>
      <c r="AC31" s="3">
        <v>73.319999999999993</v>
      </c>
      <c r="AD31" s="3">
        <v>172.52</v>
      </c>
      <c r="AE31" s="3">
        <v>44.85</v>
      </c>
      <c r="AF31" s="3">
        <v>66.44</v>
      </c>
      <c r="AG31" s="3"/>
      <c r="AH31" s="3"/>
      <c r="AI31" s="3">
        <v>50.87</v>
      </c>
      <c r="AJ31" s="3">
        <v>100.88</v>
      </c>
      <c r="AK31" s="3">
        <v>74.819999999999993</v>
      </c>
      <c r="AL31" s="3">
        <v>161.38999999999999</v>
      </c>
      <c r="AM31" s="3"/>
      <c r="AN31" s="4">
        <v>12.2</v>
      </c>
      <c r="AO31" s="3">
        <f>AVERAGE(H72)</f>
        <v>281.77</v>
      </c>
      <c r="AP31" s="3">
        <f t="shared" ref="AP31:BS31" si="53">AVERAGE(I72)</f>
        <v>249.49</v>
      </c>
      <c r="AQ31" s="3">
        <f t="shared" si="53"/>
        <v>234.98</v>
      </c>
      <c r="AR31" s="3">
        <f t="shared" si="53"/>
        <v>71.78</v>
      </c>
      <c r="AS31" s="3">
        <f t="shared" si="53"/>
        <v>165.41</v>
      </c>
      <c r="AT31" s="3"/>
      <c r="AU31" s="3">
        <f t="shared" si="53"/>
        <v>103.47</v>
      </c>
      <c r="AV31" s="3"/>
      <c r="AW31" s="3">
        <f t="shared" si="53"/>
        <v>59.15</v>
      </c>
      <c r="AX31" s="3">
        <f t="shared" si="53"/>
        <v>93.78</v>
      </c>
      <c r="AY31" s="3">
        <f t="shared" si="53"/>
        <v>133.19999999999999</v>
      </c>
      <c r="AZ31" s="3">
        <f t="shared" si="53"/>
        <v>50.98</v>
      </c>
      <c r="BA31" s="3">
        <f t="shared" si="53"/>
        <v>83.32</v>
      </c>
      <c r="BB31" s="3">
        <f t="shared" si="53"/>
        <v>49.93</v>
      </c>
      <c r="BC31" s="3">
        <f t="shared" si="53"/>
        <v>49.15</v>
      </c>
      <c r="BD31" s="3">
        <f t="shared" si="53"/>
        <v>96.99</v>
      </c>
      <c r="BE31" s="3">
        <f t="shared" si="53"/>
        <v>96</v>
      </c>
      <c r="BF31" s="3">
        <f t="shared" si="53"/>
        <v>54.1</v>
      </c>
      <c r="BG31" s="3">
        <f t="shared" si="53"/>
        <v>96.06</v>
      </c>
      <c r="BH31" s="3">
        <f t="shared" si="53"/>
        <v>24.6</v>
      </c>
      <c r="BI31" s="3">
        <f t="shared" si="53"/>
        <v>21.79</v>
      </c>
      <c r="BJ31" s="3">
        <f t="shared" si="53"/>
        <v>77.89</v>
      </c>
      <c r="BK31" s="3">
        <f t="shared" si="53"/>
        <v>172.09</v>
      </c>
      <c r="BL31" s="3">
        <f t="shared" si="53"/>
        <v>44.88</v>
      </c>
      <c r="BM31" s="3">
        <f t="shared" si="53"/>
        <v>60.22</v>
      </c>
      <c r="BN31" s="3">
        <f t="shared" si="53"/>
        <v>104.24</v>
      </c>
      <c r="BO31" s="3">
        <f t="shared" si="53"/>
        <v>53.84</v>
      </c>
      <c r="BP31" s="3">
        <f t="shared" si="53"/>
        <v>47.4</v>
      </c>
      <c r="BQ31" s="3">
        <f t="shared" si="53"/>
        <v>94.83</v>
      </c>
      <c r="BR31" s="3">
        <f t="shared" si="53"/>
        <v>71.989999999999995</v>
      </c>
      <c r="BS31" s="3">
        <f t="shared" si="53"/>
        <v>156.96</v>
      </c>
      <c r="BT31" s="3"/>
      <c r="BU31" s="3"/>
      <c r="BV31" s="4">
        <v>12.2</v>
      </c>
      <c r="BW31" s="1">
        <f t="shared" si="2"/>
        <v>2.4498947519812111</v>
      </c>
      <c r="BX31" s="1">
        <f t="shared" si="3"/>
        <v>2.397053143018109</v>
      </c>
      <c r="BY31" s="1">
        <f t="shared" si="4"/>
        <v>2.3710308994663261</v>
      </c>
      <c r="BZ31" s="1">
        <f t="shared" si="5"/>
        <v>1.856003453997221</v>
      </c>
      <c r="CA31" s="1">
        <f t="shared" si="6"/>
        <v>2.218561761646626</v>
      </c>
      <c r="CB31" s="1" t="e">
        <f t="shared" si="7"/>
        <v>#NUM!</v>
      </c>
      <c r="CC31" s="1">
        <f t="shared" si="8"/>
        <v>2.0148144490870532</v>
      </c>
      <c r="CD31" s="1" t="e">
        <f t="shared" si="9"/>
        <v>#NUM!</v>
      </c>
      <c r="CE31" s="1">
        <f t="shared" si="10"/>
        <v>1.7719547489639491</v>
      </c>
      <c r="CF31" s="1">
        <f t="shared" si="11"/>
        <v>1.9721102284028305</v>
      </c>
      <c r="CG31" s="1">
        <f t="shared" si="12"/>
        <v>2.1245042248342823</v>
      </c>
      <c r="CH31" s="1">
        <f t="shared" si="13"/>
        <v>1.7073998311332488</v>
      </c>
      <c r="CI31" s="1">
        <f t="shared" si="14"/>
        <v>1.9207492612757082</v>
      </c>
      <c r="CJ31" s="1">
        <f t="shared" si="15"/>
        <v>1.6983615660551097</v>
      </c>
      <c r="CK31" s="1">
        <f t="shared" si="16"/>
        <v>1.6915235221681544</v>
      </c>
      <c r="CL31" s="1">
        <f t="shared" si="17"/>
        <v>1.9867269593312185</v>
      </c>
      <c r="CM31" s="1">
        <f t="shared" si="18"/>
        <v>1.9822712330395684</v>
      </c>
      <c r="CN31" s="1">
        <f t="shared" si="19"/>
        <v>1.7331972651065695</v>
      </c>
      <c r="CO31" s="1">
        <f t="shared" si="20"/>
        <v>1.9825425823029434</v>
      </c>
      <c r="CP31" s="1">
        <f t="shared" si="21"/>
        <v>1.3909351071033791</v>
      </c>
      <c r="CQ31" s="1">
        <f t="shared" si="22"/>
        <v>1.3382572302462556</v>
      </c>
      <c r="CR31" s="1">
        <f t="shared" si="23"/>
        <v>1.89148170383952</v>
      </c>
      <c r="CS31" s="1">
        <f t="shared" si="24"/>
        <v>2.235755634586718</v>
      </c>
      <c r="CT31" s="1">
        <f t="shared" si="25"/>
        <v>1.6520528482481049</v>
      </c>
      <c r="CU31" s="1">
        <f t="shared" si="26"/>
        <v>1.7797407511767405</v>
      </c>
      <c r="CV31" s="1">
        <f t="shared" si="27"/>
        <v>2.0180344027045281</v>
      </c>
      <c r="CW31" s="1">
        <f t="shared" si="28"/>
        <v>1.7311050512159205</v>
      </c>
      <c r="CX31" s="1">
        <f t="shared" si="29"/>
        <v>1.675778341674085</v>
      </c>
      <c r="CY31" s="1">
        <f t="shared" si="30"/>
        <v>1.976945750559242</v>
      </c>
      <c r="CZ31" s="1">
        <f t="shared" si="31"/>
        <v>1.8572721735640414</v>
      </c>
      <c r="DA31" s="1">
        <f t="shared" si="32"/>
        <v>2.1957889900358731</v>
      </c>
      <c r="DB31" s="3"/>
      <c r="DC31" s="3"/>
      <c r="DD31" s="3"/>
      <c r="DE31" s="2" t="s">
        <v>296</v>
      </c>
      <c r="DF31" s="3" t="s">
        <v>63</v>
      </c>
      <c r="DG31" s="3" t="s">
        <v>290</v>
      </c>
      <c r="DH31" s="14" t="s">
        <v>658</v>
      </c>
      <c r="DI31" s="14" t="s">
        <v>847</v>
      </c>
      <c r="DJ31" s="1" t="s">
        <v>181</v>
      </c>
      <c r="DK31" s="1" t="s">
        <v>90</v>
      </c>
      <c r="DL31" s="1" t="s">
        <v>67</v>
      </c>
      <c r="DM31" s="1" t="s">
        <v>39</v>
      </c>
      <c r="DN31" s="1" t="s">
        <v>39</v>
      </c>
      <c r="DO31" s="3" t="s">
        <v>297</v>
      </c>
      <c r="DP31" s="3">
        <v>85.51</v>
      </c>
    </row>
    <row r="32" spans="2:120" x14ac:dyDescent="0.25">
      <c r="B32" s="4" t="s">
        <v>236</v>
      </c>
      <c r="C32" s="1" t="s">
        <v>63</v>
      </c>
      <c r="D32" s="4" t="s">
        <v>237</v>
      </c>
      <c r="E32" s="17">
        <v>6.11</v>
      </c>
      <c r="F32" s="1" t="s">
        <v>39</v>
      </c>
      <c r="G32" s="1" t="s">
        <v>40</v>
      </c>
      <c r="H32" s="4">
        <v>277.63</v>
      </c>
      <c r="I32" s="4">
        <v>241.3</v>
      </c>
      <c r="J32" s="4">
        <v>226.07</v>
      </c>
      <c r="K32" s="4"/>
      <c r="L32" s="4"/>
      <c r="M32" s="4">
        <v>159.30000000000001</v>
      </c>
      <c r="N32" s="4">
        <v>104.43</v>
      </c>
      <c r="O32" s="4">
        <v>139.75</v>
      </c>
      <c r="P32" s="4">
        <v>60.65</v>
      </c>
      <c r="Q32" s="4">
        <v>86.79</v>
      </c>
      <c r="R32" s="4">
        <v>127.89</v>
      </c>
      <c r="S32" s="4">
        <v>51.55</v>
      </c>
      <c r="T32" s="4">
        <v>79.48</v>
      </c>
      <c r="U32" s="4">
        <v>45.28</v>
      </c>
      <c r="V32" s="4">
        <v>47.17</v>
      </c>
      <c r="W32" s="4">
        <v>99.48</v>
      </c>
      <c r="X32" s="4">
        <v>97.33</v>
      </c>
      <c r="Y32" s="4">
        <v>53.19</v>
      </c>
      <c r="Z32" s="4">
        <v>93.95</v>
      </c>
      <c r="AA32" s="4">
        <v>22.18</v>
      </c>
      <c r="AB32" s="4">
        <v>20.22</v>
      </c>
      <c r="AC32" s="4">
        <v>77.14</v>
      </c>
      <c r="AD32" s="4">
        <v>174.53</v>
      </c>
      <c r="AE32" s="4">
        <v>47.46</v>
      </c>
      <c r="AF32" s="4">
        <v>60.06</v>
      </c>
      <c r="AG32" s="4">
        <v>110.44</v>
      </c>
      <c r="AH32" s="4">
        <v>54.2</v>
      </c>
      <c r="AI32" s="4">
        <v>44.87</v>
      </c>
      <c r="AJ32" s="4">
        <v>96.99</v>
      </c>
      <c r="AK32" s="4">
        <v>74.91</v>
      </c>
      <c r="AL32" s="4">
        <v>158.04</v>
      </c>
      <c r="AM32" s="4"/>
      <c r="AN32" s="4">
        <v>13.1</v>
      </c>
      <c r="AO32" s="3">
        <f>AVERAGE(H73:H74)</f>
        <v>270.60500000000002</v>
      </c>
      <c r="AP32" s="3">
        <f t="shared" ref="AP32:BS32" si="54">AVERAGE(I73:I74)</f>
        <v>238.17000000000002</v>
      </c>
      <c r="AQ32" s="3">
        <f t="shared" si="54"/>
        <v>224.815</v>
      </c>
      <c r="AR32" s="3">
        <f t="shared" si="54"/>
        <v>71.39</v>
      </c>
      <c r="AS32" s="3">
        <f t="shared" si="54"/>
        <v>155.13</v>
      </c>
      <c r="AT32" s="3">
        <f t="shared" si="54"/>
        <v>151.905</v>
      </c>
      <c r="AU32" s="3">
        <f t="shared" si="54"/>
        <v>94.164999999999992</v>
      </c>
      <c r="AV32" s="3">
        <f t="shared" si="54"/>
        <v>139.82</v>
      </c>
      <c r="AW32" s="3">
        <f t="shared" si="54"/>
        <v>54.094999999999999</v>
      </c>
      <c r="AX32" s="3">
        <f t="shared" si="54"/>
        <v>89.95</v>
      </c>
      <c r="AY32" s="3">
        <f t="shared" si="54"/>
        <v>121.995</v>
      </c>
      <c r="AZ32" s="3">
        <f t="shared" si="54"/>
        <v>49.394999999999996</v>
      </c>
      <c r="BA32" s="3">
        <f t="shared" si="54"/>
        <v>79.53</v>
      </c>
      <c r="BB32" s="3">
        <f t="shared" si="54"/>
        <v>46.67</v>
      </c>
      <c r="BC32" s="3">
        <f t="shared" si="54"/>
        <v>46.055</v>
      </c>
      <c r="BD32" s="3">
        <f t="shared" si="54"/>
        <v>95.65</v>
      </c>
      <c r="BE32" s="3">
        <f t="shared" si="54"/>
        <v>94.449999999999989</v>
      </c>
      <c r="BF32" s="3">
        <f t="shared" si="54"/>
        <v>52.755000000000003</v>
      </c>
      <c r="BG32" s="3">
        <f t="shared" si="54"/>
        <v>93.66</v>
      </c>
      <c r="BH32" s="3">
        <f t="shared" si="54"/>
        <v>22.375</v>
      </c>
      <c r="BI32" s="3">
        <f t="shared" si="54"/>
        <v>19.380000000000003</v>
      </c>
      <c r="BJ32" s="3">
        <f t="shared" si="54"/>
        <v>77.944999999999993</v>
      </c>
      <c r="BK32" s="3">
        <f t="shared" si="54"/>
        <v>166.185</v>
      </c>
      <c r="BL32" s="3">
        <f t="shared" si="54"/>
        <v>41.645000000000003</v>
      </c>
      <c r="BM32" s="3">
        <f t="shared" si="54"/>
        <v>54.55</v>
      </c>
      <c r="BN32" s="3">
        <f t="shared" si="54"/>
        <v>103.35</v>
      </c>
      <c r="BO32" s="3">
        <f t="shared" si="54"/>
        <v>52.865000000000002</v>
      </c>
      <c r="BP32" s="3">
        <f t="shared" si="54"/>
        <v>44.715000000000003</v>
      </c>
      <c r="BQ32" s="3">
        <f t="shared" si="54"/>
        <v>92.004999999999995</v>
      </c>
      <c r="BR32" s="3">
        <f t="shared" si="54"/>
        <v>73.97</v>
      </c>
      <c r="BS32" s="3">
        <f t="shared" si="54"/>
        <v>149.81</v>
      </c>
      <c r="BT32" s="4"/>
      <c r="BU32" s="4"/>
      <c r="BV32" s="4">
        <v>13.1</v>
      </c>
      <c r="BW32" s="1">
        <f t="shared" si="2"/>
        <v>2.4323358168453</v>
      </c>
      <c r="BX32" s="1">
        <f t="shared" si="3"/>
        <v>2.3768870566640485</v>
      </c>
      <c r="BY32" s="1">
        <f t="shared" si="4"/>
        <v>2.3518252846545757</v>
      </c>
      <c r="BZ32" s="1">
        <f t="shared" si="5"/>
        <v>1.8536373819585943</v>
      </c>
      <c r="CA32" s="1">
        <f t="shared" si="6"/>
        <v>2.1906957924917321</v>
      </c>
      <c r="CB32" s="1">
        <f t="shared" si="7"/>
        <v>2.1815720690350826</v>
      </c>
      <c r="CC32" s="1">
        <f t="shared" si="8"/>
        <v>1.9738895107397725</v>
      </c>
      <c r="CD32" s="1">
        <f t="shared" si="9"/>
        <v>2.145569297792989</v>
      </c>
      <c r="CE32" s="1">
        <f t="shared" si="10"/>
        <v>1.7331571251294713</v>
      </c>
      <c r="CF32" s="1">
        <f t="shared" si="11"/>
        <v>1.9540011676815703</v>
      </c>
      <c r="CG32" s="1">
        <f t="shared" si="12"/>
        <v>2.0863420313558292</v>
      </c>
      <c r="CH32" s="1">
        <f t="shared" si="13"/>
        <v>1.6936829897675889</v>
      </c>
      <c r="CI32" s="1">
        <f t="shared" si="14"/>
        <v>1.9005309824527559</v>
      </c>
      <c r="CJ32" s="1">
        <f t="shared" si="15"/>
        <v>1.6690378008851559</v>
      </c>
      <c r="CK32" s="1">
        <f t="shared" si="16"/>
        <v>1.6632767866399554</v>
      </c>
      <c r="CL32" s="1">
        <f t="shared" si="17"/>
        <v>1.9806849743633146</v>
      </c>
      <c r="CM32" s="1">
        <f t="shared" si="18"/>
        <v>1.9752019622578523</v>
      </c>
      <c r="CN32" s="1">
        <f t="shared" si="19"/>
        <v>1.722263627372624</v>
      </c>
      <c r="CO32" s="1">
        <f t="shared" si="20"/>
        <v>1.9715541534460612</v>
      </c>
      <c r="CP32" s="1">
        <f t="shared" si="21"/>
        <v>1.3497630439879496</v>
      </c>
      <c r="CQ32" s="1">
        <f t="shared" si="22"/>
        <v>1.2873537727147466</v>
      </c>
      <c r="CR32" s="1">
        <f t="shared" si="23"/>
        <v>1.8917882613843138</v>
      </c>
      <c r="CS32" s="1">
        <f t="shared" si="24"/>
        <v>2.2205918214263223</v>
      </c>
      <c r="CT32" s="1">
        <f t="shared" si="25"/>
        <v>1.6195628664208273</v>
      </c>
      <c r="CU32" s="1">
        <f t="shared" si="26"/>
        <v>1.7367947549243608</v>
      </c>
      <c r="CV32" s="1">
        <f t="shared" si="27"/>
        <v>2.014310480963307</v>
      </c>
      <c r="CW32" s="1">
        <f t="shared" si="28"/>
        <v>1.7231682365428873</v>
      </c>
      <c r="CX32" s="1">
        <f t="shared" si="29"/>
        <v>1.6504532350883121</v>
      </c>
      <c r="CY32" s="1">
        <f t="shared" si="30"/>
        <v>1.9638114296651668</v>
      </c>
      <c r="CZ32" s="1">
        <f t="shared" si="31"/>
        <v>1.8690556187019078</v>
      </c>
      <c r="DA32" s="1">
        <f t="shared" si="32"/>
        <v>2.1755408040167681</v>
      </c>
      <c r="DB32" s="4"/>
      <c r="DC32" s="4"/>
      <c r="DD32" s="4"/>
      <c r="DE32" s="4" t="s">
        <v>236</v>
      </c>
      <c r="DF32" s="1" t="s">
        <v>63</v>
      </c>
      <c r="DG32" s="4" t="s">
        <v>237</v>
      </c>
      <c r="DH32" s="17">
        <v>6.11</v>
      </c>
      <c r="DI32" s="14" t="s">
        <v>848</v>
      </c>
      <c r="DJ32" s="1" t="s">
        <v>181</v>
      </c>
      <c r="DK32" s="1" t="s">
        <v>39</v>
      </c>
      <c r="DL32" s="1" t="s">
        <v>40</v>
      </c>
      <c r="DM32" s="1" t="s">
        <v>39</v>
      </c>
      <c r="DN32" s="1" t="s">
        <v>69</v>
      </c>
      <c r="DO32" s="4" t="s">
        <v>233</v>
      </c>
      <c r="DP32" s="4">
        <v>87.93</v>
      </c>
    </row>
    <row r="33" spans="2:120" x14ac:dyDescent="0.25">
      <c r="B33" s="3" t="s">
        <v>248</v>
      </c>
      <c r="C33" s="3" t="s">
        <v>63</v>
      </c>
      <c r="D33" s="3" t="s">
        <v>249</v>
      </c>
      <c r="E33" s="17">
        <v>6.11</v>
      </c>
      <c r="F33" s="1" t="s">
        <v>45</v>
      </c>
      <c r="G33" s="1" t="s">
        <v>40</v>
      </c>
      <c r="H33" s="3">
        <v>289.41000000000003</v>
      </c>
      <c r="I33" s="3">
        <v>257.86</v>
      </c>
      <c r="J33" s="3">
        <v>239.19</v>
      </c>
      <c r="K33" s="3"/>
      <c r="L33" s="3"/>
      <c r="M33" s="3">
        <v>164.83</v>
      </c>
      <c r="N33" s="3">
        <v>105.82</v>
      </c>
      <c r="O33" s="3">
        <v>145.82</v>
      </c>
      <c r="P33" s="3">
        <v>61.52</v>
      </c>
      <c r="Q33" s="3">
        <v>93.01</v>
      </c>
      <c r="R33" s="3">
        <v>133.55000000000001</v>
      </c>
      <c r="S33" s="3">
        <v>52.4</v>
      </c>
      <c r="T33" s="3">
        <v>83.73</v>
      </c>
      <c r="U33" s="3">
        <v>47.4</v>
      </c>
      <c r="V33" s="3">
        <v>52.87</v>
      </c>
      <c r="W33" s="3">
        <v>104.31</v>
      </c>
      <c r="X33" s="3">
        <v>105.31</v>
      </c>
      <c r="Y33" s="3">
        <v>53.63</v>
      </c>
      <c r="Z33" s="3">
        <v>103.52</v>
      </c>
      <c r="AA33" s="3">
        <v>21.88</v>
      </c>
      <c r="AB33" s="3">
        <v>22.84</v>
      </c>
      <c r="AC33" s="3">
        <v>80.010000000000005</v>
      </c>
      <c r="AD33" s="3">
        <v>179.61</v>
      </c>
      <c r="AE33" s="3">
        <v>46.4</v>
      </c>
      <c r="AF33" s="3">
        <v>62.38</v>
      </c>
      <c r="AG33" s="3">
        <v>111.36</v>
      </c>
      <c r="AH33" s="3">
        <v>56.71</v>
      </c>
      <c r="AI33" s="3">
        <v>46.37</v>
      </c>
      <c r="AJ33" s="3">
        <v>97.9</v>
      </c>
      <c r="AK33" s="3">
        <v>80.12</v>
      </c>
      <c r="AL33" s="3">
        <v>161.76</v>
      </c>
      <c r="AM33" s="3"/>
      <c r="AN33" s="4">
        <v>13.2</v>
      </c>
      <c r="AO33" s="3">
        <f>AVERAGE(H75)</f>
        <v>258.02999999999997</v>
      </c>
      <c r="AP33" s="3">
        <f t="shared" ref="AP33:BS41" si="55">AVERAGE(I75)</f>
        <v>236.21</v>
      </c>
      <c r="AQ33" s="3">
        <f t="shared" si="55"/>
        <v>222.76</v>
      </c>
      <c r="AR33" s="3">
        <f t="shared" si="55"/>
        <v>69.25</v>
      </c>
      <c r="AS33" s="3">
        <f t="shared" si="55"/>
        <v>154.16999999999999</v>
      </c>
      <c r="AT33" s="3">
        <f t="shared" si="55"/>
        <v>147.18</v>
      </c>
      <c r="AU33" s="3">
        <f t="shared" si="55"/>
        <v>93.91</v>
      </c>
      <c r="AV33" s="3">
        <f t="shared" si="55"/>
        <v>131.08000000000001</v>
      </c>
      <c r="AW33" s="3">
        <f t="shared" si="55"/>
        <v>55.68</v>
      </c>
      <c r="AX33" s="3">
        <f t="shared" si="55"/>
        <v>79.14</v>
      </c>
      <c r="AY33" s="3">
        <f t="shared" si="55"/>
        <v>123.46</v>
      </c>
      <c r="AZ33" s="3">
        <f t="shared" si="55"/>
        <v>52.04</v>
      </c>
      <c r="BA33" s="3"/>
      <c r="BB33" s="3"/>
      <c r="BC33" s="3">
        <f t="shared" si="55"/>
        <v>48.02</v>
      </c>
      <c r="BD33" s="3">
        <f t="shared" si="55"/>
        <v>94</v>
      </c>
      <c r="BE33" s="3">
        <f t="shared" si="55"/>
        <v>95.79</v>
      </c>
      <c r="BF33" s="3">
        <f t="shared" si="55"/>
        <v>50.3</v>
      </c>
      <c r="BG33" s="3">
        <f t="shared" si="55"/>
        <v>92.94</v>
      </c>
      <c r="BH33" s="3">
        <f t="shared" si="55"/>
        <v>21.66</v>
      </c>
      <c r="BI33" s="3">
        <f t="shared" si="55"/>
        <v>19.46</v>
      </c>
      <c r="BJ33" s="3">
        <f t="shared" si="55"/>
        <v>76.37</v>
      </c>
      <c r="BK33" s="3">
        <f t="shared" si="55"/>
        <v>168.65</v>
      </c>
      <c r="BL33" s="3">
        <f t="shared" si="55"/>
        <v>43.4</v>
      </c>
      <c r="BM33" s="3">
        <f t="shared" si="55"/>
        <v>55.96</v>
      </c>
      <c r="BN33" s="3">
        <f t="shared" si="55"/>
        <v>106.32</v>
      </c>
      <c r="BO33" s="3"/>
      <c r="BP33" s="3">
        <f t="shared" si="55"/>
        <v>43.88</v>
      </c>
      <c r="BQ33" s="3">
        <f t="shared" si="55"/>
        <v>86.59</v>
      </c>
      <c r="BR33" s="3">
        <f t="shared" si="55"/>
        <v>72.23</v>
      </c>
      <c r="BS33" s="3">
        <f t="shared" si="55"/>
        <v>144.9</v>
      </c>
      <c r="BT33" s="3"/>
      <c r="BU33" s="3"/>
      <c r="BV33" s="4">
        <v>13.2</v>
      </c>
      <c r="BW33" s="1">
        <f t="shared" si="2"/>
        <v>2.4116702023858094</v>
      </c>
      <c r="BX33" s="1">
        <f t="shared" si="3"/>
        <v>2.3732982796148709</v>
      </c>
      <c r="BY33" s="1">
        <f t="shared" si="4"/>
        <v>2.3478372092177215</v>
      </c>
      <c r="BZ33" s="1">
        <f t="shared" si="5"/>
        <v>1.8404197777364861</v>
      </c>
      <c r="CA33" s="1">
        <f t="shared" si="6"/>
        <v>2.1879998724048355</v>
      </c>
      <c r="CB33" s="1">
        <f t="shared" si="7"/>
        <v>2.1678487985900294</v>
      </c>
      <c r="CC33" s="1">
        <f t="shared" si="8"/>
        <v>1.9727118405470665</v>
      </c>
      <c r="CD33" s="1">
        <f t="shared" si="9"/>
        <v>2.1175364327103381</v>
      </c>
      <c r="CE33" s="1">
        <f t="shared" si="10"/>
        <v>1.7456992266025058</v>
      </c>
      <c r="CF33" s="1">
        <f t="shared" si="11"/>
        <v>1.8983960459300089</v>
      </c>
      <c r="CG33" s="1">
        <f t="shared" si="12"/>
        <v>2.0915262726310906</v>
      </c>
      <c r="CH33" s="1">
        <f t="shared" si="13"/>
        <v>1.7163372878895486</v>
      </c>
      <c r="CI33" s="1" t="e">
        <f t="shared" si="14"/>
        <v>#NUM!</v>
      </c>
      <c r="CJ33" s="1" t="e">
        <f t="shared" si="15"/>
        <v>#NUM!</v>
      </c>
      <c r="CK33" s="1">
        <f t="shared" si="16"/>
        <v>1.6814221557210085</v>
      </c>
      <c r="CL33" s="1">
        <f t="shared" si="17"/>
        <v>1.9731278535996986</v>
      </c>
      <c r="CM33" s="1">
        <f t="shared" si="18"/>
        <v>1.9813201732591073</v>
      </c>
      <c r="CN33" s="1">
        <f t="shared" si="19"/>
        <v>1.7015679850559273</v>
      </c>
      <c r="CO33" s="1">
        <f t="shared" si="20"/>
        <v>1.9682026681428497</v>
      </c>
      <c r="CP33" s="1">
        <f t="shared" si="21"/>
        <v>1.3356584522893016</v>
      </c>
      <c r="CQ33" s="1">
        <f t="shared" si="22"/>
        <v>1.2891428359323331</v>
      </c>
      <c r="CR33" s="1">
        <f t="shared" si="23"/>
        <v>1.8829227906025987</v>
      </c>
      <c r="CS33" s="1">
        <f t="shared" si="24"/>
        <v>2.2269863455252201</v>
      </c>
      <c r="CT33" s="1">
        <f t="shared" si="25"/>
        <v>1.6374897295125106</v>
      </c>
      <c r="CU33" s="1">
        <f t="shared" si="26"/>
        <v>1.7478777058197901</v>
      </c>
      <c r="CV33" s="1">
        <f t="shared" si="27"/>
        <v>2.0266149679346754</v>
      </c>
      <c r="CW33" s="1" t="e">
        <f t="shared" si="28"/>
        <v>#NUM!</v>
      </c>
      <c r="CX33" s="1">
        <f t="shared" si="29"/>
        <v>1.6422666189026736</v>
      </c>
      <c r="CY33" s="1">
        <f t="shared" si="30"/>
        <v>1.9374677396433775</v>
      </c>
      <c r="CZ33" s="1">
        <f t="shared" si="31"/>
        <v>1.8587176148602917</v>
      </c>
      <c r="DA33" s="1">
        <f t="shared" si="32"/>
        <v>2.1610683854711747</v>
      </c>
      <c r="DB33" s="3"/>
      <c r="DC33" s="3"/>
      <c r="DD33" s="3"/>
      <c r="DE33" s="3" t="s">
        <v>248</v>
      </c>
      <c r="DF33" s="3" t="s">
        <v>63</v>
      </c>
      <c r="DG33" s="3" t="s">
        <v>249</v>
      </c>
      <c r="DH33" s="14">
        <v>6.11</v>
      </c>
      <c r="DI33" s="14" t="s">
        <v>849</v>
      </c>
      <c r="DJ33" s="1" t="s">
        <v>181</v>
      </c>
      <c r="DK33" s="1" t="s">
        <v>45</v>
      </c>
      <c r="DL33" s="1" t="s">
        <v>40</v>
      </c>
      <c r="DM33" s="1" t="s">
        <v>39</v>
      </c>
      <c r="DN33" s="1" t="s">
        <v>69</v>
      </c>
      <c r="DO33" s="3" t="s">
        <v>250</v>
      </c>
      <c r="DP33" s="3">
        <v>89.74</v>
      </c>
    </row>
    <row r="34" spans="2:120" x14ac:dyDescent="0.25">
      <c r="B34" s="3" t="s">
        <v>274</v>
      </c>
      <c r="C34" s="3" t="s">
        <v>63</v>
      </c>
      <c r="D34" s="3" t="s">
        <v>235</v>
      </c>
      <c r="E34" s="17">
        <v>6.11</v>
      </c>
      <c r="F34" s="1" t="s">
        <v>90</v>
      </c>
      <c r="G34" s="1" t="s">
        <v>49</v>
      </c>
      <c r="H34" s="3">
        <v>292.62</v>
      </c>
      <c r="I34" s="3"/>
      <c r="J34" s="3"/>
      <c r="K34" s="3"/>
      <c r="L34" s="3"/>
      <c r="M34" s="3">
        <v>162.44</v>
      </c>
      <c r="N34" s="3">
        <v>106.35</v>
      </c>
      <c r="O34" s="3">
        <v>149.5</v>
      </c>
      <c r="P34" s="3">
        <v>60.81</v>
      </c>
      <c r="Q34" s="3">
        <v>94.79</v>
      </c>
      <c r="R34" s="3">
        <v>134.81</v>
      </c>
      <c r="S34" s="3">
        <v>55.8</v>
      </c>
      <c r="T34" s="3">
        <v>83.02</v>
      </c>
      <c r="U34" s="3">
        <v>47.29</v>
      </c>
      <c r="V34" s="3"/>
      <c r="W34" s="3">
        <v>105.44</v>
      </c>
      <c r="X34" s="3">
        <v>103.87</v>
      </c>
      <c r="Y34" s="3"/>
      <c r="Z34" s="3"/>
      <c r="AA34" s="3"/>
      <c r="AB34" s="3"/>
      <c r="AC34" s="3">
        <v>82.13</v>
      </c>
      <c r="AD34" s="3">
        <v>187.68</v>
      </c>
      <c r="AE34" s="3">
        <v>46.51</v>
      </c>
      <c r="AF34" s="3">
        <v>62.76</v>
      </c>
      <c r="AG34" s="3"/>
      <c r="AH34" s="3"/>
      <c r="AI34" s="3">
        <v>49.63</v>
      </c>
      <c r="AJ34" s="3"/>
      <c r="AK34" s="3"/>
      <c r="AL34" s="3">
        <v>162.53</v>
      </c>
      <c r="AM34" s="3"/>
      <c r="AN34" s="4">
        <v>14.1</v>
      </c>
      <c r="AO34" s="3">
        <f t="shared" ref="AO34:AO42" si="56">AVERAGE(H76)</f>
        <v>291.75</v>
      </c>
      <c r="AP34" s="3">
        <f t="shared" si="55"/>
        <v>260.86</v>
      </c>
      <c r="AQ34" s="3">
        <f t="shared" si="55"/>
        <v>245.99</v>
      </c>
      <c r="AR34" s="3"/>
      <c r="AS34" s="3"/>
      <c r="AT34" s="3">
        <f t="shared" si="55"/>
        <v>162.74</v>
      </c>
      <c r="AU34" s="3"/>
      <c r="AV34" s="3">
        <f t="shared" si="55"/>
        <v>150.71</v>
      </c>
      <c r="AW34" s="3"/>
      <c r="AX34" s="3">
        <f t="shared" si="55"/>
        <v>91.25</v>
      </c>
      <c r="AY34" s="3">
        <f t="shared" si="55"/>
        <v>133.72999999999999</v>
      </c>
      <c r="AZ34" s="3">
        <f t="shared" si="55"/>
        <v>52.31</v>
      </c>
      <c r="BA34" s="3">
        <f t="shared" si="55"/>
        <v>83.26</v>
      </c>
      <c r="BB34" s="3">
        <f t="shared" si="55"/>
        <v>47.96</v>
      </c>
      <c r="BC34" s="3">
        <f t="shared" si="55"/>
        <v>51.14</v>
      </c>
      <c r="BD34" s="3">
        <f t="shared" si="55"/>
        <v>101.12</v>
      </c>
      <c r="BE34" s="3"/>
      <c r="BF34" s="3">
        <f t="shared" si="55"/>
        <v>53.46</v>
      </c>
      <c r="BG34" s="3">
        <f t="shared" si="55"/>
        <v>99</v>
      </c>
      <c r="BH34" s="3">
        <f t="shared" si="55"/>
        <v>25.97</v>
      </c>
      <c r="BI34" s="3">
        <f t="shared" si="55"/>
        <v>21.39</v>
      </c>
      <c r="BJ34" s="3">
        <f t="shared" si="55"/>
        <v>78.12</v>
      </c>
      <c r="BK34" s="3">
        <f t="shared" si="55"/>
        <v>188.61</v>
      </c>
      <c r="BL34" s="3">
        <f t="shared" si="55"/>
        <v>48.98</v>
      </c>
      <c r="BM34" s="3">
        <f t="shared" si="55"/>
        <v>65.5</v>
      </c>
      <c r="BN34" s="3">
        <f t="shared" si="55"/>
        <v>112.52</v>
      </c>
      <c r="BO34" s="3">
        <f t="shared" si="55"/>
        <v>57.79</v>
      </c>
      <c r="BP34" s="3">
        <f t="shared" si="55"/>
        <v>52.38</v>
      </c>
      <c r="BQ34" s="3">
        <f t="shared" si="55"/>
        <v>98.24</v>
      </c>
      <c r="BR34" s="3">
        <f t="shared" si="55"/>
        <v>74.14</v>
      </c>
      <c r="BS34" s="3">
        <f t="shared" si="55"/>
        <v>162</v>
      </c>
      <c r="BT34" s="3"/>
      <c r="BU34" s="3"/>
      <c r="BV34" s="4">
        <v>14.1</v>
      </c>
      <c r="BW34" s="1">
        <f t="shared" si="2"/>
        <v>2.4650108647174078</v>
      </c>
      <c r="BX34" s="1">
        <f t="shared" si="3"/>
        <v>2.4164074899430981</v>
      </c>
      <c r="BY34" s="1">
        <f t="shared" si="4"/>
        <v>2.3909174524973116</v>
      </c>
      <c r="BZ34" s="1" t="e">
        <f t="shared" si="5"/>
        <v>#NUM!</v>
      </c>
      <c r="CA34" s="1" t="e">
        <f t="shared" si="6"/>
        <v>#NUM!</v>
      </c>
      <c r="CB34" s="1">
        <f t="shared" si="7"/>
        <v>2.2114943116595946</v>
      </c>
      <c r="CC34" s="1" t="e">
        <f t="shared" si="8"/>
        <v>#NUM!</v>
      </c>
      <c r="CD34" s="1">
        <f t="shared" si="9"/>
        <v>2.1781420698377438</v>
      </c>
      <c r="CE34" s="1" t="e">
        <f t="shared" si="10"/>
        <v>#NUM!</v>
      </c>
      <c r="CF34" s="1">
        <f t="shared" si="11"/>
        <v>1.9602328731285124</v>
      </c>
      <c r="CG34" s="1">
        <f t="shared" si="12"/>
        <v>2.1262288446064241</v>
      </c>
      <c r="CH34" s="1">
        <f t="shared" si="13"/>
        <v>1.718584720027436</v>
      </c>
      <c r="CI34" s="1">
        <f t="shared" si="14"/>
        <v>1.9204364065507586</v>
      </c>
      <c r="CJ34" s="1">
        <f t="shared" si="15"/>
        <v>1.680879174426811</v>
      </c>
      <c r="CK34" s="1">
        <f t="shared" si="16"/>
        <v>1.7087607236903166</v>
      </c>
      <c r="CL34" s="1">
        <f t="shared" si="17"/>
        <v>2.0048370609383097</v>
      </c>
      <c r="CM34" s="1" t="e">
        <f t="shared" si="18"/>
        <v>#NUM!</v>
      </c>
      <c r="CN34" s="1">
        <f t="shared" si="19"/>
        <v>1.7280289544205185</v>
      </c>
      <c r="CO34" s="1">
        <f t="shared" si="20"/>
        <v>1.9956351945975499</v>
      </c>
      <c r="CP34" s="1">
        <f t="shared" si="21"/>
        <v>1.4144719496293028</v>
      </c>
      <c r="CQ34" s="1">
        <f t="shared" si="22"/>
        <v>1.3302107845715281</v>
      </c>
      <c r="CR34" s="1">
        <f t="shared" si="23"/>
        <v>1.8927622346158168</v>
      </c>
      <c r="CS34" s="1">
        <f t="shared" si="24"/>
        <v>2.2755647150698501</v>
      </c>
      <c r="CT34" s="1">
        <f t="shared" si="25"/>
        <v>1.6900187807886953</v>
      </c>
      <c r="CU34" s="1">
        <f t="shared" si="26"/>
        <v>1.816241299991783</v>
      </c>
      <c r="CV34" s="1">
        <f t="shared" si="27"/>
        <v>2.0512297234931633</v>
      </c>
      <c r="CW34" s="1">
        <f t="shared" si="28"/>
        <v>1.761852694466383</v>
      </c>
      <c r="CX34" s="1">
        <f t="shared" si="29"/>
        <v>1.7191654940892134</v>
      </c>
      <c r="CY34" s="1">
        <f t="shared" si="30"/>
        <v>1.9922883537970923</v>
      </c>
      <c r="CZ34" s="1">
        <f t="shared" si="31"/>
        <v>1.8700525816935449</v>
      </c>
      <c r="DA34" s="1">
        <f t="shared" si="32"/>
        <v>2.2095150145426308</v>
      </c>
      <c r="DB34" s="3"/>
      <c r="DC34" s="3"/>
      <c r="DD34" s="3"/>
      <c r="DE34" s="3" t="s">
        <v>274</v>
      </c>
      <c r="DF34" s="3" t="s">
        <v>63</v>
      </c>
      <c r="DG34" s="3" t="s">
        <v>235</v>
      </c>
      <c r="DH34" s="14">
        <v>6.11</v>
      </c>
      <c r="DI34" s="14" t="s">
        <v>850</v>
      </c>
      <c r="DJ34" s="1" t="s">
        <v>181</v>
      </c>
      <c r="DK34" s="1" t="s">
        <v>90</v>
      </c>
      <c r="DL34" s="1" t="s">
        <v>49</v>
      </c>
      <c r="DM34" s="1" t="s">
        <v>39</v>
      </c>
      <c r="DN34" s="1" t="s">
        <v>39</v>
      </c>
      <c r="DO34" s="3" t="s">
        <v>275</v>
      </c>
      <c r="DP34" s="3">
        <v>93.58</v>
      </c>
    </row>
    <row r="35" spans="2:120" x14ac:dyDescent="0.25">
      <c r="B35" s="3" t="s">
        <v>282</v>
      </c>
      <c r="C35" s="3" t="s">
        <v>63</v>
      </c>
      <c r="D35" s="3" t="s">
        <v>283</v>
      </c>
      <c r="E35" s="17">
        <v>6.11</v>
      </c>
      <c r="F35" s="1" t="s">
        <v>90</v>
      </c>
      <c r="G35" s="1" t="s">
        <v>53</v>
      </c>
      <c r="H35" s="3"/>
      <c r="I35" s="3"/>
      <c r="J35" s="3"/>
      <c r="K35" s="3"/>
      <c r="L35" s="3">
        <v>161.88999999999999</v>
      </c>
      <c r="M35" s="3"/>
      <c r="N35" s="3">
        <v>111.76</v>
      </c>
      <c r="O35" s="3">
        <v>148.38</v>
      </c>
      <c r="P35" s="3">
        <v>65.37</v>
      </c>
      <c r="Q35" s="3">
        <v>95.15</v>
      </c>
      <c r="R35" s="3">
        <v>132.21</v>
      </c>
      <c r="S35" s="3">
        <v>56.61</v>
      </c>
      <c r="T35" s="3">
        <v>79.650000000000006</v>
      </c>
      <c r="U35" s="3">
        <v>45.2</v>
      </c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>
        <v>54.54</v>
      </c>
      <c r="AI35" s="3">
        <v>48.5</v>
      </c>
      <c r="AJ35" s="3"/>
      <c r="AK35" s="3"/>
      <c r="AL35" s="3"/>
      <c r="AM35" s="3"/>
      <c r="AN35" s="4">
        <v>15.1</v>
      </c>
      <c r="AO35" s="3">
        <f t="shared" si="56"/>
        <v>283.81</v>
      </c>
      <c r="AP35" s="3"/>
      <c r="AQ35" s="3"/>
      <c r="AR35" s="3"/>
      <c r="AS35" s="3"/>
      <c r="AT35" s="3">
        <f t="shared" si="55"/>
        <v>160.94999999999999</v>
      </c>
      <c r="AU35" s="3">
        <f t="shared" si="55"/>
        <v>101.3</v>
      </c>
      <c r="AV35" s="3">
        <f t="shared" si="55"/>
        <v>142.05000000000001</v>
      </c>
      <c r="AW35" s="3">
        <f t="shared" si="55"/>
        <v>55.28</v>
      </c>
      <c r="AX35" s="3">
        <f t="shared" si="55"/>
        <v>89.11</v>
      </c>
      <c r="AY35" s="3">
        <f t="shared" si="55"/>
        <v>132.72</v>
      </c>
      <c r="AZ35" s="3"/>
      <c r="BA35" s="3">
        <f t="shared" si="55"/>
        <v>84.64</v>
      </c>
      <c r="BB35" s="3">
        <f t="shared" si="55"/>
        <v>49.27</v>
      </c>
      <c r="BC35" s="3"/>
      <c r="BD35" s="3">
        <f t="shared" si="55"/>
        <v>99.57</v>
      </c>
      <c r="BE35" s="3">
        <f t="shared" si="55"/>
        <v>94.74</v>
      </c>
      <c r="BF35" s="3"/>
      <c r="BG35" s="3"/>
      <c r="BH35" s="3"/>
      <c r="BI35" s="3"/>
      <c r="BJ35" s="3">
        <f t="shared" si="55"/>
        <v>79.52</v>
      </c>
      <c r="BK35" s="3"/>
      <c r="BL35" s="3">
        <f t="shared" si="55"/>
        <v>45.58</v>
      </c>
      <c r="BM35" s="3">
        <f t="shared" si="55"/>
        <v>61.78</v>
      </c>
      <c r="BN35" s="3">
        <f t="shared" si="55"/>
        <v>111.19</v>
      </c>
      <c r="BO35" s="3">
        <f t="shared" si="55"/>
        <v>55.18</v>
      </c>
      <c r="BP35" s="3">
        <f t="shared" si="55"/>
        <v>44.8</v>
      </c>
      <c r="BQ35" s="3"/>
      <c r="BR35" s="3"/>
      <c r="BS35" s="3">
        <f t="shared" si="55"/>
        <v>158.24</v>
      </c>
      <c r="BT35" s="3"/>
      <c r="BU35" s="3"/>
      <c r="BV35" s="4">
        <v>15.1</v>
      </c>
      <c r="BW35" s="1">
        <f t="shared" si="2"/>
        <v>2.4530276936877224</v>
      </c>
      <c r="BX35" s="1" t="e">
        <f t="shared" si="3"/>
        <v>#NUM!</v>
      </c>
      <c r="BY35" s="1" t="e">
        <f t="shared" si="4"/>
        <v>#NUM!</v>
      </c>
      <c r="BZ35" s="1" t="e">
        <f t="shared" si="5"/>
        <v>#NUM!</v>
      </c>
      <c r="CA35" s="1" t="e">
        <f t="shared" si="6"/>
        <v>#NUM!</v>
      </c>
      <c r="CB35" s="1">
        <f t="shared" si="7"/>
        <v>2.2066909810216324</v>
      </c>
      <c r="CC35" s="1">
        <f t="shared" si="8"/>
        <v>2.0056094453602804</v>
      </c>
      <c r="CD35" s="1">
        <f t="shared" si="9"/>
        <v>2.1524412380589548</v>
      </c>
      <c r="CE35" s="1">
        <f t="shared" si="10"/>
        <v>1.742568034366142</v>
      </c>
      <c r="CF35" s="1">
        <f t="shared" si="11"/>
        <v>1.9499264436679122</v>
      </c>
      <c r="CG35" s="1">
        <f t="shared" si="12"/>
        <v>2.1229363730163042</v>
      </c>
      <c r="CH35" s="1" t="e">
        <f t="shared" si="13"/>
        <v>#NUM!</v>
      </c>
      <c r="CI35" s="1">
        <f t="shared" si="14"/>
        <v>1.9275756546911105</v>
      </c>
      <c r="CJ35" s="1">
        <f t="shared" si="15"/>
        <v>1.6925825622749091</v>
      </c>
      <c r="CK35" s="1" t="e">
        <f t="shared" si="16"/>
        <v>#NUM!</v>
      </c>
      <c r="CL35" s="1">
        <f t="shared" si="17"/>
        <v>1.9981285071282664</v>
      </c>
      <c r="CM35" s="1">
        <f t="shared" si="18"/>
        <v>1.9765333803919378</v>
      </c>
      <c r="CN35" s="1" t="e">
        <f t="shared" si="19"/>
        <v>#NUM!</v>
      </c>
      <c r="CO35" s="1" t="e">
        <f t="shared" si="20"/>
        <v>#NUM!</v>
      </c>
      <c r="CP35" s="1" t="e">
        <f t="shared" si="21"/>
        <v>#NUM!</v>
      </c>
      <c r="CQ35" s="1" t="e">
        <f t="shared" si="22"/>
        <v>#NUM!</v>
      </c>
      <c r="CR35" s="1">
        <f t="shared" si="23"/>
        <v>1.900476371389257</v>
      </c>
      <c r="CS35" s="1" t="e">
        <f t="shared" si="24"/>
        <v>#NUM!</v>
      </c>
      <c r="CT35" s="1">
        <f t="shared" si="25"/>
        <v>1.6587743208443568</v>
      </c>
      <c r="CU35" s="1">
        <f t="shared" si="26"/>
        <v>1.7908479039654319</v>
      </c>
      <c r="CV35" s="1">
        <f t="shared" si="27"/>
        <v>2.0460657302306875</v>
      </c>
      <c r="CW35" s="1">
        <f t="shared" si="28"/>
        <v>1.7417816961431667</v>
      </c>
      <c r="CX35" s="1">
        <f t="shared" si="29"/>
        <v>1.651278013998144</v>
      </c>
      <c r="CY35" s="1" t="e">
        <f t="shared" si="30"/>
        <v>#NUM!</v>
      </c>
      <c r="CZ35" s="1" t="e">
        <f t="shared" si="31"/>
        <v>#NUM!</v>
      </c>
      <c r="DA35" s="1">
        <f t="shared" si="32"/>
        <v>2.1993162742531043</v>
      </c>
      <c r="DB35" s="3"/>
      <c r="DC35" s="3"/>
      <c r="DD35" s="3"/>
      <c r="DE35" s="3" t="s">
        <v>282</v>
      </c>
      <c r="DF35" s="3" t="s">
        <v>63</v>
      </c>
      <c r="DG35" s="3" t="s">
        <v>283</v>
      </c>
      <c r="DH35" s="14">
        <v>6.11</v>
      </c>
      <c r="DI35" s="14" t="s">
        <v>850</v>
      </c>
      <c r="DJ35" s="1" t="s">
        <v>181</v>
      </c>
      <c r="DK35" s="1" t="s">
        <v>90</v>
      </c>
      <c r="DL35" s="1" t="s">
        <v>53</v>
      </c>
      <c r="DM35" s="1" t="s">
        <v>69</v>
      </c>
      <c r="DN35" s="1" t="s">
        <v>90</v>
      </c>
      <c r="DO35" s="3" t="s">
        <v>273</v>
      </c>
      <c r="DP35" s="3"/>
    </row>
    <row r="36" spans="2:120" x14ac:dyDescent="0.25">
      <c r="B36" s="3" t="s">
        <v>253</v>
      </c>
      <c r="C36" s="3" t="s">
        <v>63</v>
      </c>
      <c r="D36" s="3" t="s">
        <v>254</v>
      </c>
      <c r="E36" s="17">
        <v>6.12</v>
      </c>
      <c r="F36" s="1" t="s">
        <v>45</v>
      </c>
      <c r="G36" s="1" t="s">
        <v>67</v>
      </c>
      <c r="H36" s="3">
        <v>279.33</v>
      </c>
      <c r="I36" s="3">
        <v>246.48</v>
      </c>
      <c r="J36" s="3">
        <v>231.79</v>
      </c>
      <c r="K36" s="3"/>
      <c r="L36" s="3"/>
      <c r="M36" s="3">
        <v>153.37</v>
      </c>
      <c r="N36" s="3">
        <v>103.99</v>
      </c>
      <c r="O36" s="3">
        <v>145.53</v>
      </c>
      <c r="P36" s="3">
        <v>59.39</v>
      </c>
      <c r="Q36" s="3">
        <v>89.57</v>
      </c>
      <c r="R36" s="3">
        <v>131.08000000000001</v>
      </c>
      <c r="S36" s="3">
        <v>54.65</v>
      </c>
      <c r="T36" s="3">
        <v>77.319999999999993</v>
      </c>
      <c r="U36" s="3">
        <v>46.09</v>
      </c>
      <c r="V36" s="3">
        <v>47.14</v>
      </c>
      <c r="W36" s="3">
        <v>98.95</v>
      </c>
      <c r="X36" s="3"/>
      <c r="Y36" s="3">
        <v>50.73</v>
      </c>
      <c r="Z36" s="3">
        <v>99.58</v>
      </c>
      <c r="AA36" s="3">
        <v>22.76</v>
      </c>
      <c r="AB36" s="3">
        <v>21.44</v>
      </c>
      <c r="AC36" s="3">
        <v>76.77</v>
      </c>
      <c r="AD36" s="3">
        <v>173.06</v>
      </c>
      <c r="AE36" s="3">
        <v>47.27</v>
      </c>
      <c r="AF36" s="3">
        <v>62.65</v>
      </c>
      <c r="AG36" s="3">
        <v>110.59</v>
      </c>
      <c r="AH36" s="3">
        <v>58.02</v>
      </c>
      <c r="AI36" s="3">
        <v>43.78</v>
      </c>
      <c r="AJ36" s="3"/>
      <c r="AK36" s="3">
        <v>74.260000000000005</v>
      </c>
      <c r="AL36" s="3">
        <v>152.16999999999999</v>
      </c>
      <c r="AM36" s="3"/>
      <c r="AN36" s="4">
        <v>16.100000000000001</v>
      </c>
      <c r="AO36" s="3">
        <f t="shared" si="56"/>
        <v>275.19</v>
      </c>
      <c r="AP36" s="3">
        <f t="shared" si="55"/>
        <v>237.42</v>
      </c>
      <c r="AQ36" s="3">
        <f t="shared" si="55"/>
        <v>222.32</v>
      </c>
      <c r="AR36" s="3"/>
      <c r="AS36" s="3"/>
      <c r="AT36" s="3">
        <f t="shared" si="55"/>
        <v>156.91999999999999</v>
      </c>
      <c r="AU36" s="3">
        <f t="shared" si="55"/>
        <v>96.55</v>
      </c>
      <c r="AV36" s="3">
        <f t="shared" si="55"/>
        <v>139.51</v>
      </c>
      <c r="AW36" s="3">
        <f t="shared" si="55"/>
        <v>54.81</v>
      </c>
      <c r="AX36" s="3">
        <f t="shared" si="55"/>
        <v>90.25</v>
      </c>
      <c r="AY36" s="3">
        <f t="shared" si="55"/>
        <v>124.59</v>
      </c>
      <c r="AZ36" s="3"/>
      <c r="BA36" s="3">
        <f t="shared" si="55"/>
        <v>77.22</v>
      </c>
      <c r="BB36" s="3">
        <f t="shared" si="55"/>
        <v>43.59</v>
      </c>
      <c r="BC36" s="3">
        <f t="shared" si="55"/>
        <v>46.81</v>
      </c>
      <c r="BD36" s="3">
        <f t="shared" si="55"/>
        <v>96.35</v>
      </c>
      <c r="BE36" s="3">
        <f t="shared" si="55"/>
        <v>97.25</v>
      </c>
      <c r="BF36" s="3">
        <f t="shared" si="55"/>
        <v>48.2</v>
      </c>
      <c r="BG36" s="3">
        <f t="shared" si="55"/>
        <v>93.1</v>
      </c>
      <c r="BH36" s="3">
        <f t="shared" si="55"/>
        <v>21.63</v>
      </c>
      <c r="BI36" s="3"/>
      <c r="BJ36" s="3">
        <f t="shared" si="55"/>
        <v>79.48</v>
      </c>
      <c r="BK36" s="3">
        <f t="shared" si="55"/>
        <v>167.37</v>
      </c>
      <c r="BL36" s="3">
        <f t="shared" si="55"/>
        <v>50.95</v>
      </c>
      <c r="BM36" s="3">
        <f t="shared" si="55"/>
        <v>58.78</v>
      </c>
      <c r="BN36" s="3">
        <f t="shared" si="55"/>
        <v>102.58</v>
      </c>
      <c r="BO36" s="3"/>
      <c r="BP36" s="3">
        <f t="shared" si="55"/>
        <v>46.83</v>
      </c>
      <c r="BQ36" s="3">
        <f t="shared" si="55"/>
        <v>102.31</v>
      </c>
      <c r="BR36" s="3">
        <f t="shared" si="55"/>
        <v>76.86</v>
      </c>
      <c r="BS36" s="3">
        <f t="shared" si="55"/>
        <v>157.06</v>
      </c>
      <c r="BT36" s="3"/>
      <c r="BU36" s="3"/>
      <c r="BV36" s="4">
        <v>16.100000000000001</v>
      </c>
      <c r="BW36" s="1">
        <f t="shared" si="2"/>
        <v>2.4396326482272594</v>
      </c>
      <c r="BX36" s="1">
        <f t="shared" si="3"/>
        <v>2.3755173006496713</v>
      </c>
      <c r="BY36" s="1">
        <f t="shared" si="4"/>
        <v>2.3469785337693154</v>
      </c>
      <c r="BZ36" s="1" t="e">
        <f t="shared" si="5"/>
        <v>#NUM!</v>
      </c>
      <c r="CA36" s="1" t="e">
        <f t="shared" si="6"/>
        <v>#NUM!</v>
      </c>
      <c r="CB36" s="1">
        <f t="shared" si="7"/>
        <v>2.1956782994574984</v>
      </c>
      <c r="CC36" s="1">
        <f t="shared" si="8"/>
        <v>1.9847522781154134</v>
      </c>
      <c r="CD36" s="1">
        <f t="shared" si="9"/>
        <v>2.1446053387147446</v>
      </c>
      <c r="CE36" s="1">
        <f t="shared" si="10"/>
        <v>1.7388598020722001</v>
      </c>
      <c r="CF36" s="1">
        <f t="shared" si="11"/>
        <v>1.9554472105776954</v>
      </c>
      <c r="CG36" s="1">
        <f t="shared" si="12"/>
        <v>2.0954831858295404</v>
      </c>
      <c r="CH36" s="1" t="e">
        <f t="shared" si="13"/>
        <v>#NUM!</v>
      </c>
      <c r="CI36" s="1">
        <f t="shared" si="14"/>
        <v>1.8877297972880303</v>
      </c>
      <c r="CJ36" s="1">
        <f t="shared" si="15"/>
        <v>1.639386869017684</v>
      </c>
      <c r="CK36" s="1">
        <f t="shared" si="16"/>
        <v>1.6703386411274421</v>
      </c>
      <c r="CL36" s="1">
        <f t="shared" si="17"/>
        <v>1.9838517189914717</v>
      </c>
      <c r="CM36" s="1">
        <f t="shared" si="18"/>
        <v>1.9878896099977454</v>
      </c>
      <c r="CN36" s="1">
        <f t="shared" si="19"/>
        <v>1.6830470382388496</v>
      </c>
      <c r="CO36" s="1">
        <f t="shared" si="20"/>
        <v>1.9689496809813425</v>
      </c>
      <c r="CP36" s="1">
        <f t="shared" si="21"/>
        <v>1.3350565194390915</v>
      </c>
      <c r="CQ36" s="1" t="e">
        <f t="shared" si="22"/>
        <v>#NUM!</v>
      </c>
      <c r="CR36" s="1">
        <f t="shared" si="23"/>
        <v>1.9002578584377776</v>
      </c>
      <c r="CS36" s="1">
        <f t="shared" si="24"/>
        <v>2.2236776161300318</v>
      </c>
      <c r="CT36" s="1">
        <f t="shared" si="25"/>
        <v>1.7071441883424452</v>
      </c>
      <c r="CU36" s="1">
        <f t="shared" si="26"/>
        <v>1.7692295817365937</v>
      </c>
      <c r="CV36" s="1">
        <f t="shared" si="27"/>
        <v>2.0110626947297345</v>
      </c>
      <c r="CW36" s="1" t="e">
        <f t="shared" si="28"/>
        <v>#NUM!</v>
      </c>
      <c r="CX36" s="1">
        <f t="shared" si="29"/>
        <v>1.67052415778208</v>
      </c>
      <c r="CY36" s="1">
        <f t="shared" si="30"/>
        <v>2.0099180846659013</v>
      </c>
      <c r="CZ36" s="1">
        <f t="shared" si="31"/>
        <v>1.8857003801283299</v>
      </c>
      <c r="DA36" s="1">
        <f t="shared" si="32"/>
        <v>2.196065593116304</v>
      </c>
      <c r="DB36" s="3"/>
      <c r="DC36" s="3"/>
      <c r="DD36" s="3"/>
      <c r="DE36" s="3" t="s">
        <v>253</v>
      </c>
      <c r="DF36" s="3" t="s">
        <v>63</v>
      </c>
      <c r="DG36" s="3" t="s">
        <v>254</v>
      </c>
      <c r="DH36" s="14">
        <v>6.12</v>
      </c>
      <c r="DI36" s="14" t="s">
        <v>851</v>
      </c>
      <c r="DJ36" s="1" t="s">
        <v>181</v>
      </c>
      <c r="DK36" s="1" t="s">
        <v>45</v>
      </c>
      <c r="DL36" s="1" t="s">
        <v>67</v>
      </c>
      <c r="DM36" s="1" t="s">
        <v>39</v>
      </c>
      <c r="DN36" s="1" t="s">
        <v>69</v>
      </c>
      <c r="DO36" s="3" t="s">
        <v>255</v>
      </c>
      <c r="DP36" s="3">
        <v>91.74</v>
      </c>
    </row>
    <row r="37" spans="2:120" x14ac:dyDescent="0.25">
      <c r="B37" s="2" t="s">
        <v>326</v>
      </c>
      <c r="C37" s="3" t="s">
        <v>63</v>
      </c>
      <c r="D37" s="3" t="s">
        <v>325</v>
      </c>
      <c r="E37" s="17" t="s">
        <v>667</v>
      </c>
      <c r="F37" s="1" t="s">
        <v>90</v>
      </c>
      <c r="G37" s="1" t="s">
        <v>310</v>
      </c>
      <c r="H37" s="3">
        <v>290.89</v>
      </c>
      <c r="I37" s="3">
        <v>253.48</v>
      </c>
      <c r="J37" s="3">
        <v>236.39</v>
      </c>
      <c r="K37" s="3"/>
      <c r="L37" s="3"/>
      <c r="M37" s="3">
        <v>167.33</v>
      </c>
      <c r="N37" s="3">
        <v>102.57</v>
      </c>
      <c r="O37" s="3">
        <v>148.09</v>
      </c>
      <c r="P37" s="3">
        <v>53.97</v>
      </c>
      <c r="Q37" s="3">
        <v>95.07</v>
      </c>
      <c r="R37" s="3">
        <v>130.91</v>
      </c>
      <c r="S37" s="3">
        <v>55.1</v>
      </c>
      <c r="T37" s="3"/>
      <c r="U37" s="3"/>
      <c r="V37" s="3">
        <v>53.36</v>
      </c>
      <c r="W37" s="3">
        <v>102.38</v>
      </c>
      <c r="X37" s="3">
        <v>102.74</v>
      </c>
      <c r="Y37" s="3">
        <v>53.69</v>
      </c>
      <c r="Z37" s="3">
        <v>98.17</v>
      </c>
      <c r="AA37" s="3">
        <v>26.35</v>
      </c>
      <c r="AB37" s="3">
        <v>21.34</v>
      </c>
      <c r="AC37" s="3">
        <v>79.44</v>
      </c>
      <c r="AD37" s="3">
        <v>171.91</v>
      </c>
      <c r="AE37" s="3">
        <v>47.57</v>
      </c>
      <c r="AF37" s="3">
        <v>60.81</v>
      </c>
      <c r="AG37" s="3">
        <v>109.86</v>
      </c>
      <c r="AH37" s="3"/>
      <c r="AI37" s="3">
        <v>48.98</v>
      </c>
      <c r="AJ37" s="3">
        <v>105.16</v>
      </c>
      <c r="AK37" s="3">
        <v>87.42</v>
      </c>
      <c r="AL37" s="3">
        <v>165.62</v>
      </c>
      <c r="AM37" s="3"/>
      <c r="AN37" s="4">
        <v>16.2</v>
      </c>
      <c r="AO37" s="3"/>
      <c r="AP37" s="3"/>
      <c r="AQ37" s="3"/>
      <c r="AR37" s="3"/>
      <c r="AS37" s="3"/>
      <c r="AT37" s="3">
        <f t="shared" si="55"/>
        <v>155.37</v>
      </c>
      <c r="AU37" s="3"/>
      <c r="AV37" s="3"/>
      <c r="AW37" s="3"/>
      <c r="AX37" s="3"/>
      <c r="AY37" s="3"/>
      <c r="AZ37" s="3">
        <f t="shared" si="55"/>
        <v>49.78</v>
      </c>
      <c r="BA37" s="3">
        <f t="shared" si="55"/>
        <v>78.64</v>
      </c>
      <c r="BB37" s="3"/>
      <c r="BC37" s="3">
        <f t="shared" si="55"/>
        <v>47.61</v>
      </c>
      <c r="BD37" s="3">
        <f t="shared" si="55"/>
        <v>94.98</v>
      </c>
      <c r="BE37" s="3">
        <f t="shared" si="55"/>
        <v>93.56</v>
      </c>
      <c r="BF37" s="3">
        <f t="shared" si="55"/>
        <v>50.73</v>
      </c>
      <c r="BG37" s="3">
        <f t="shared" si="55"/>
        <v>92.86</v>
      </c>
      <c r="BH37" s="3">
        <f t="shared" si="55"/>
        <v>25.54</v>
      </c>
      <c r="BI37" s="3">
        <f t="shared" si="55"/>
        <v>20.27</v>
      </c>
      <c r="BJ37" s="3">
        <f t="shared" si="55"/>
        <v>76.37</v>
      </c>
      <c r="BK37" s="3">
        <f t="shared" si="55"/>
        <v>166.75</v>
      </c>
      <c r="BL37" s="3">
        <f t="shared" si="55"/>
        <v>39.659999999999997</v>
      </c>
      <c r="BM37" s="3">
        <f t="shared" si="55"/>
        <v>57.64</v>
      </c>
      <c r="BN37" s="3"/>
      <c r="BO37" s="3"/>
      <c r="BP37" s="3">
        <f t="shared" si="55"/>
        <v>47.61</v>
      </c>
      <c r="BQ37" s="3">
        <f t="shared" si="55"/>
        <v>96.91</v>
      </c>
      <c r="BR37" s="3">
        <f t="shared" si="55"/>
        <v>72.44</v>
      </c>
      <c r="BS37" s="3">
        <f t="shared" si="55"/>
        <v>153.69999999999999</v>
      </c>
      <c r="BT37" s="3"/>
      <c r="BU37" s="3"/>
      <c r="BV37" s="4">
        <v>16.2</v>
      </c>
      <c r="BW37" s="1" t="e">
        <f t="shared" si="2"/>
        <v>#NUM!</v>
      </c>
      <c r="BX37" s="1" t="e">
        <f t="shared" si="3"/>
        <v>#NUM!</v>
      </c>
      <c r="BY37" s="1" t="e">
        <f t="shared" si="4"/>
        <v>#NUM!</v>
      </c>
      <c r="BZ37" s="1" t="e">
        <f t="shared" si="5"/>
        <v>#NUM!</v>
      </c>
      <c r="CA37" s="1" t="e">
        <f t="shared" si="6"/>
        <v>#NUM!</v>
      </c>
      <c r="CB37" s="1">
        <f t="shared" si="7"/>
        <v>2.1913671657375566</v>
      </c>
      <c r="CC37" s="1" t="e">
        <f t="shared" si="8"/>
        <v>#NUM!</v>
      </c>
      <c r="CD37" s="1" t="e">
        <f t="shared" si="9"/>
        <v>#NUM!</v>
      </c>
      <c r="CE37" s="1" t="e">
        <f t="shared" si="10"/>
        <v>#NUM!</v>
      </c>
      <c r="CF37" s="1" t="e">
        <f t="shared" si="11"/>
        <v>#NUM!</v>
      </c>
      <c r="CG37" s="1" t="e">
        <f t="shared" si="12"/>
        <v>#NUM!</v>
      </c>
      <c r="CH37" s="1">
        <f t="shared" si="13"/>
        <v>1.6970548922725743</v>
      </c>
      <c r="CI37" s="1">
        <f t="shared" si="14"/>
        <v>1.8956435048240792</v>
      </c>
      <c r="CJ37" s="1" t="e">
        <f t="shared" si="15"/>
        <v>#NUM!</v>
      </c>
      <c r="CK37" s="1">
        <f t="shared" si="16"/>
        <v>1.6776981814745107</v>
      </c>
      <c r="CL37" s="1">
        <f t="shared" si="17"/>
        <v>1.9776321652459996</v>
      </c>
      <c r="CM37" s="1">
        <f t="shared" si="18"/>
        <v>1.9710902131371155</v>
      </c>
      <c r="CN37" s="1">
        <f t="shared" si="19"/>
        <v>1.7052648623174043</v>
      </c>
      <c r="CO37" s="1">
        <f t="shared" si="20"/>
        <v>1.9678286793301552</v>
      </c>
      <c r="CP37" s="1">
        <f t="shared" si="21"/>
        <v>1.4072208929273964</v>
      </c>
      <c r="CQ37" s="1">
        <f t="shared" si="22"/>
        <v>1.3068537486930087</v>
      </c>
      <c r="CR37" s="1">
        <f t="shared" si="23"/>
        <v>1.8829227906025987</v>
      </c>
      <c r="CS37" s="1">
        <f t="shared" si="24"/>
        <v>2.2220658425885866</v>
      </c>
      <c r="CT37" s="1">
        <f t="shared" si="25"/>
        <v>1.5983527098692838</v>
      </c>
      <c r="CU37" s="1">
        <f t="shared" si="26"/>
        <v>1.7607239721419516</v>
      </c>
      <c r="CV37" s="1" t="e">
        <f t="shared" si="27"/>
        <v>#NUM!</v>
      </c>
      <c r="CW37" s="1" t="e">
        <f t="shared" si="28"/>
        <v>#NUM!</v>
      </c>
      <c r="CX37" s="1">
        <f t="shared" si="29"/>
        <v>1.6776981814745107</v>
      </c>
      <c r="CY37" s="1">
        <f t="shared" si="30"/>
        <v>1.9863685935702728</v>
      </c>
      <c r="CZ37" s="1">
        <f t="shared" si="31"/>
        <v>1.8599784416420209</v>
      </c>
      <c r="DA37" s="1">
        <f t="shared" si="32"/>
        <v>2.1866738674997452</v>
      </c>
      <c r="DB37" s="3"/>
      <c r="DC37" s="3"/>
      <c r="DD37" s="3"/>
      <c r="DE37" s="2" t="s">
        <v>326</v>
      </c>
      <c r="DF37" s="3" t="s">
        <v>63</v>
      </c>
      <c r="DG37" s="3" t="s">
        <v>325</v>
      </c>
      <c r="DH37" s="14" t="s">
        <v>667</v>
      </c>
      <c r="DI37" s="14" t="s">
        <v>852</v>
      </c>
      <c r="DJ37" s="1" t="s">
        <v>181</v>
      </c>
      <c r="DK37" s="1" t="s">
        <v>90</v>
      </c>
      <c r="DL37" s="1" t="s">
        <v>310</v>
      </c>
      <c r="DM37" s="1" t="s">
        <v>39</v>
      </c>
      <c r="DN37" s="1" t="s">
        <v>39</v>
      </c>
      <c r="DO37" s="3" t="s">
        <v>311</v>
      </c>
      <c r="DP37" s="3">
        <v>92.89</v>
      </c>
    </row>
    <row r="38" spans="2:120" x14ac:dyDescent="0.25">
      <c r="B38" s="2" t="s">
        <v>299</v>
      </c>
      <c r="C38" s="3" t="s">
        <v>63</v>
      </c>
      <c r="D38" s="3" t="s">
        <v>298</v>
      </c>
      <c r="E38" s="17" t="s">
        <v>659</v>
      </c>
      <c r="F38" s="1" t="s">
        <v>90</v>
      </c>
      <c r="G38" s="1" t="s">
        <v>53</v>
      </c>
      <c r="H38" s="3">
        <v>273.81</v>
      </c>
      <c r="I38" s="3">
        <v>240.8</v>
      </c>
      <c r="J38" s="3">
        <v>225.6</v>
      </c>
      <c r="K38" s="3">
        <v>71.64</v>
      </c>
      <c r="L38" s="3">
        <v>154.91</v>
      </c>
      <c r="M38" s="3"/>
      <c r="N38" s="3">
        <v>91.22</v>
      </c>
      <c r="O38" s="3"/>
      <c r="P38" s="3">
        <v>48.6</v>
      </c>
      <c r="Q38" s="3">
        <v>85.82</v>
      </c>
      <c r="R38" s="3">
        <v>125.2</v>
      </c>
      <c r="S38" s="3">
        <v>45.04</v>
      </c>
      <c r="T38" s="3">
        <v>78.680000000000007</v>
      </c>
      <c r="U38" s="3">
        <v>46.13</v>
      </c>
      <c r="V38" s="3">
        <v>48.73</v>
      </c>
      <c r="W38" s="3">
        <v>98.99</v>
      </c>
      <c r="X38" s="3">
        <v>100.26</v>
      </c>
      <c r="Y38" s="3">
        <v>51.52</v>
      </c>
      <c r="Z38" s="3">
        <v>97.99</v>
      </c>
      <c r="AA38" s="3">
        <v>24.49</v>
      </c>
      <c r="AB38" s="3">
        <v>17.8</v>
      </c>
      <c r="AC38" s="3">
        <v>77.88</v>
      </c>
      <c r="AD38" s="3"/>
      <c r="AE38" s="3">
        <v>50.1</v>
      </c>
      <c r="AF38" s="3">
        <v>57.94</v>
      </c>
      <c r="AG38" s="3">
        <v>101.75</v>
      </c>
      <c r="AH38" s="3">
        <v>53.74</v>
      </c>
      <c r="AI38" s="3">
        <v>47.27</v>
      </c>
      <c r="AJ38" s="3">
        <v>92.86</v>
      </c>
      <c r="AK38" s="3">
        <v>75.84</v>
      </c>
      <c r="AL38" s="3">
        <v>155.94999999999999</v>
      </c>
      <c r="AM38" s="3"/>
      <c r="AN38" s="4">
        <v>17.100000000000001</v>
      </c>
      <c r="AO38" s="3">
        <f t="shared" si="56"/>
        <v>272.32</v>
      </c>
      <c r="AP38" s="3">
        <f t="shared" si="55"/>
        <v>241.14</v>
      </c>
      <c r="AQ38" s="3">
        <f t="shared" si="55"/>
        <v>226.31</v>
      </c>
      <c r="AR38" s="3">
        <f t="shared" si="55"/>
        <v>70.14</v>
      </c>
      <c r="AS38" s="3">
        <f t="shared" si="55"/>
        <v>156.94999999999999</v>
      </c>
      <c r="AT38" s="3">
        <f t="shared" si="55"/>
        <v>155.25</v>
      </c>
      <c r="AU38" s="3">
        <f t="shared" si="55"/>
        <v>100.55</v>
      </c>
      <c r="AV38" s="3">
        <f t="shared" si="55"/>
        <v>135.78</v>
      </c>
      <c r="AW38" s="3">
        <f t="shared" si="55"/>
        <v>58.58</v>
      </c>
      <c r="AX38" s="3">
        <f t="shared" si="55"/>
        <v>84.89</v>
      </c>
      <c r="AY38" s="3">
        <f t="shared" si="55"/>
        <v>120.69</v>
      </c>
      <c r="AZ38" s="3">
        <f t="shared" si="55"/>
        <v>47.19</v>
      </c>
      <c r="BA38" s="3">
        <f t="shared" si="55"/>
        <v>82.55</v>
      </c>
      <c r="BB38" s="3">
        <f t="shared" si="55"/>
        <v>48.34</v>
      </c>
      <c r="BC38" s="3">
        <f t="shared" si="55"/>
        <v>49.21</v>
      </c>
      <c r="BD38" s="3">
        <f t="shared" si="55"/>
        <v>96.74</v>
      </c>
      <c r="BE38" s="3">
        <f t="shared" si="55"/>
        <v>99.53</v>
      </c>
      <c r="BF38" s="3">
        <f t="shared" si="55"/>
        <v>52.01</v>
      </c>
      <c r="BG38" s="3">
        <f t="shared" si="55"/>
        <v>93.66</v>
      </c>
      <c r="BH38" s="3">
        <f t="shared" si="55"/>
        <v>21.03</v>
      </c>
      <c r="BI38" s="3">
        <f t="shared" si="55"/>
        <v>18.2</v>
      </c>
      <c r="BJ38" s="3">
        <f t="shared" si="55"/>
        <v>80.91</v>
      </c>
      <c r="BK38" s="3">
        <f t="shared" si="55"/>
        <v>165.67</v>
      </c>
      <c r="BL38" s="3">
        <f t="shared" si="55"/>
        <v>49.07</v>
      </c>
      <c r="BM38" s="3">
        <f t="shared" si="55"/>
        <v>59.79</v>
      </c>
      <c r="BN38" s="3">
        <f t="shared" si="55"/>
        <v>104.1</v>
      </c>
      <c r="BO38" s="3">
        <f t="shared" si="55"/>
        <v>51.84</v>
      </c>
      <c r="BP38" s="3">
        <f t="shared" si="55"/>
        <v>47.76</v>
      </c>
      <c r="BQ38" s="3">
        <f t="shared" si="55"/>
        <v>91.53</v>
      </c>
      <c r="BR38" s="3">
        <f t="shared" si="55"/>
        <v>76.19</v>
      </c>
      <c r="BS38" s="3">
        <f t="shared" si="55"/>
        <v>155.22</v>
      </c>
      <c r="BT38" s="3"/>
      <c r="BU38" s="3"/>
      <c r="BV38" s="4">
        <v>17.100000000000001</v>
      </c>
      <c r="BW38" s="1">
        <f t="shared" si="2"/>
        <v>2.4350795384044939</v>
      </c>
      <c r="BX38" s="1">
        <f t="shared" si="3"/>
        <v>2.3822692565756785</v>
      </c>
      <c r="BY38" s="1">
        <f t="shared" si="4"/>
        <v>2.3547037446258128</v>
      </c>
      <c r="BZ38" s="1">
        <f t="shared" si="5"/>
        <v>1.8459657615454836</v>
      </c>
      <c r="CA38" s="1">
        <f t="shared" si="6"/>
        <v>2.1957613200360613</v>
      </c>
      <c r="CB38" s="1">
        <f t="shared" si="7"/>
        <v>2.1910316088486179</v>
      </c>
      <c r="CC38" s="1">
        <f t="shared" si="8"/>
        <v>2.0023820749327608</v>
      </c>
      <c r="CD38" s="1">
        <f t="shared" si="9"/>
        <v>2.1328358043383724</v>
      </c>
      <c r="CE38" s="1">
        <f t="shared" si="10"/>
        <v>1.7677493673455797</v>
      </c>
      <c r="CF38" s="1">
        <f t="shared" si="11"/>
        <v>1.9288565335819108</v>
      </c>
      <c r="CG38" s="1">
        <f t="shared" si="12"/>
        <v>2.081671287290924</v>
      </c>
      <c r="CH38" s="1">
        <f t="shared" si="13"/>
        <v>1.6738499773429492</v>
      </c>
      <c r="CI38" s="1">
        <f t="shared" si="14"/>
        <v>1.9167170775988125</v>
      </c>
      <c r="CJ38" s="1">
        <f t="shared" si="15"/>
        <v>1.6843066460716316</v>
      </c>
      <c r="CK38" s="1">
        <f t="shared" si="16"/>
        <v>1.6920533650340808</v>
      </c>
      <c r="CL38" s="1">
        <f t="shared" si="17"/>
        <v>1.9856060830524365</v>
      </c>
      <c r="CM38" s="1">
        <f t="shared" si="18"/>
        <v>1.997954004069403</v>
      </c>
      <c r="CN38" s="1">
        <f t="shared" si="19"/>
        <v>1.7160868537748322</v>
      </c>
      <c r="CO38" s="1">
        <f t="shared" si="20"/>
        <v>1.9715541534460612</v>
      </c>
      <c r="CP38" s="1">
        <f t="shared" si="21"/>
        <v>1.3228392726863212</v>
      </c>
      <c r="CQ38" s="1">
        <f t="shared" si="22"/>
        <v>1.2600713879850747</v>
      </c>
      <c r="CR38" s="1">
        <f t="shared" si="23"/>
        <v>1.9080022011725537</v>
      </c>
      <c r="CS38" s="1">
        <f t="shared" si="24"/>
        <v>2.2192438722453156</v>
      </c>
      <c r="CT38" s="1">
        <f t="shared" si="25"/>
        <v>1.6908160579809155</v>
      </c>
      <c r="CU38" s="1">
        <f t="shared" si="26"/>
        <v>1.77662855342015</v>
      </c>
      <c r="CV38" s="1">
        <f t="shared" si="27"/>
        <v>2.0174507295105362</v>
      </c>
      <c r="CW38" s="1">
        <f t="shared" si="28"/>
        <v>1.714664992862537</v>
      </c>
      <c r="CX38" s="1">
        <f t="shared" si="29"/>
        <v>1.6790643181213127</v>
      </c>
      <c r="CY38" s="1">
        <f t="shared" si="30"/>
        <v>1.9615634623620695</v>
      </c>
      <c r="CZ38" s="1">
        <f t="shared" si="31"/>
        <v>1.8818979735730113</v>
      </c>
      <c r="DA38" s="1">
        <f t="shared" si="32"/>
        <v>2.1909476791001872</v>
      </c>
      <c r="DB38" s="3"/>
      <c r="DC38" s="3"/>
      <c r="DD38" s="3"/>
      <c r="DE38" s="2" t="s">
        <v>299</v>
      </c>
      <c r="DF38" s="3" t="s">
        <v>63</v>
      </c>
      <c r="DG38" s="3" t="s">
        <v>298</v>
      </c>
      <c r="DH38" s="14" t="s">
        <v>659</v>
      </c>
      <c r="DI38" s="14" t="s">
        <v>853</v>
      </c>
      <c r="DJ38" s="1" t="s">
        <v>181</v>
      </c>
      <c r="DK38" s="1" t="s">
        <v>90</v>
      </c>
      <c r="DL38" s="1" t="s">
        <v>53</v>
      </c>
      <c r="DM38" s="1" t="s">
        <v>69</v>
      </c>
      <c r="DN38" s="1" t="s">
        <v>90</v>
      </c>
      <c r="DO38" s="3" t="s">
        <v>273</v>
      </c>
      <c r="DP38" s="3"/>
    </row>
    <row r="39" spans="2:120" x14ac:dyDescent="0.25">
      <c r="B39" s="3" t="s">
        <v>258</v>
      </c>
      <c r="C39" s="3" t="s">
        <v>63</v>
      </c>
      <c r="D39" s="3" t="s">
        <v>259</v>
      </c>
      <c r="E39" s="17">
        <v>6.15</v>
      </c>
      <c r="F39" s="1" t="s">
        <v>45</v>
      </c>
      <c r="G39" s="1" t="s">
        <v>53</v>
      </c>
      <c r="H39" s="3">
        <v>277.85000000000002</v>
      </c>
      <c r="I39" s="3">
        <v>242.32</v>
      </c>
      <c r="J39" s="3">
        <v>229.79</v>
      </c>
      <c r="K39" s="3">
        <v>72.180000000000007</v>
      </c>
      <c r="L39" s="3">
        <v>158.88999999999999</v>
      </c>
      <c r="M39" s="3">
        <v>157.4</v>
      </c>
      <c r="N39" s="3">
        <v>98.31</v>
      </c>
      <c r="O39" s="3">
        <v>140.71</v>
      </c>
      <c r="P39" s="3">
        <v>57.18</v>
      </c>
      <c r="Q39" s="3">
        <v>93.46</v>
      </c>
      <c r="R39" s="3">
        <v>127.17</v>
      </c>
      <c r="S39" s="3">
        <v>50.34</v>
      </c>
      <c r="T39" s="3">
        <v>79.510000000000005</v>
      </c>
      <c r="U39" s="3">
        <v>45.21</v>
      </c>
      <c r="V39" s="3">
        <v>49.5</v>
      </c>
      <c r="W39" s="3">
        <v>100.07</v>
      </c>
      <c r="X39" s="3">
        <v>98.63</v>
      </c>
      <c r="Y39" s="3">
        <v>50.91</v>
      </c>
      <c r="Z39" s="3">
        <v>94.85</v>
      </c>
      <c r="AA39" s="3">
        <v>22.95</v>
      </c>
      <c r="AB39" s="3">
        <v>19.760000000000002</v>
      </c>
      <c r="AC39" s="3">
        <v>74.510000000000005</v>
      </c>
      <c r="AD39" s="3"/>
      <c r="AE39" s="3">
        <v>46.94</v>
      </c>
      <c r="AF39" s="3">
        <v>58.67</v>
      </c>
      <c r="AG39" s="3">
        <v>100.44</v>
      </c>
      <c r="AH39" s="3">
        <v>52.16</v>
      </c>
      <c r="AI39" s="3">
        <v>45.45</v>
      </c>
      <c r="AJ39" s="3">
        <v>98.69</v>
      </c>
      <c r="AK39" s="3">
        <v>80.36</v>
      </c>
      <c r="AL39" s="3">
        <v>154.58000000000001</v>
      </c>
      <c r="AM39" s="3"/>
      <c r="AN39" s="4">
        <v>17.2</v>
      </c>
      <c r="AO39" s="3">
        <f t="shared" si="56"/>
        <v>274.52999999999997</v>
      </c>
      <c r="AP39" s="3">
        <f t="shared" si="55"/>
        <v>243.69</v>
      </c>
      <c r="AQ39" s="3">
        <f t="shared" si="55"/>
        <v>229.4</v>
      </c>
      <c r="AR39" s="3">
        <f t="shared" si="55"/>
        <v>70.33</v>
      </c>
      <c r="AS39" s="3">
        <f t="shared" si="55"/>
        <v>159.79</v>
      </c>
      <c r="AT39" s="3">
        <f t="shared" si="55"/>
        <v>153.31</v>
      </c>
      <c r="AU39" s="3">
        <f t="shared" si="55"/>
        <v>100.25</v>
      </c>
      <c r="AV39" s="3">
        <f t="shared" si="55"/>
        <v>140.87</v>
      </c>
      <c r="AW39" s="3">
        <f t="shared" si="55"/>
        <v>56.48</v>
      </c>
      <c r="AX39" s="3">
        <f t="shared" si="55"/>
        <v>86.91</v>
      </c>
      <c r="AY39" s="3">
        <f t="shared" si="55"/>
        <v>132.82</v>
      </c>
      <c r="AZ39" s="3">
        <f t="shared" si="55"/>
        <v>55.98</v>
      </c>
      <c r="BA39" s="3">
        <f t="shared" si="55"/>
        <v>83.44</v>
      </c>
      <c r="BB39" s="3">
        <f t="shared" si="55"/>
        <v>46.31</v>
      </c>
      <c r="BC39" s="3">
        <f t="shared" si="55"/>
        <v>47.16</v>
      </c>
      <c r="BD39" s="3">
        <f t="shared" si="55"/>
        <v>98.43</v>
      </c>
      <c r="BE39" s="3">
        <f t="shared" si="55"/>
        <v>103.54</v>
      </c>
      <c r="BF39" s="3">
        <f t="shared" si="55"/>
        <v>51.15</v>
      </c>
      <c r="BG39" s="3">
        <f t="shared" si="55"/>
        <v>92.37</v>
      </c>
      <c r="BH39" s="3">
        <f t="shared" si="55"/>
        <v>24.07</v>
      </c>
      <c r="BI39" s="3">
        <f t="shared" si="55"/>
        <v>19.149999999999999</v>
      </c>
      <c r="BJ39" s="3">
        <f t="shared" si="55"/>
        <v>80.87</v>
      </c>
      <c r="BK39" s="3">
        <f t="shared" si="55"/>
        <v>170.41</v>
      </c>
      <c r="BL39" s="3">
        <f t="shared" si="55"/>
        <v>45.09</v>
      </c>
      <c r="BM39" s="3">
        <f t="shared" si="55"/>
        <v>55.23</v>
      </c>
      <c r="BN39" s="3">
        <f t="shared" si="55"/>
        <v>110.96</v>
      </c>
      <c r="BO39" s="3">
        <f t="shared" si="55"/>
        <v>56.78</v>
      </c>
      <c r="BP39" s="3">
        <f t="shared" si="55"/>
        <v>47.13</v>
      </c>
      <c r="BQ39" s="3">
        <f t="shared" si="55"/>
        <v>99.59</v>
      </c>
      <c r="BR39" s="3">
        <f t="shared" si="55"/>
        <v>78.23</v>
      </c>
      <c r="BS39" s="3">
        <f t="shared" si="55"/>
        <v>150.82</v>
      </c>
      <c r="BT39" s="3"/>
      <c r="BU39" s="3"/>
      <c r="BV39" s="4">
        <v>17.2</v>
      </c>
      <c r="BW39" s="1">
        <f t="shared" si="2"/>
        <v>2.4385898100704488</v>
      </c>
      <c r="BX39" s="1">
        <f t="shared" si="3"/>
        <v>2.3868377079540068</v>
      </c>
      <c r="BY39" s="1">
        <f t="shared" si="4"/>
        <v>2.3605934135652489</v>
      </c>
      <c r="BZ39" s="1">
        <f t="shared" si="5"/>
        <v>1.8471406174134062</v>
      </c>
      <c r="CA39" s="1">
        <f t="shared" si="6"/>
        <v>2.203549596750741</v>
      </c>
      <c r="CB39" s="1">
        <f t="shared" si="7"/>
        <v>2.1855704836422203</v>
      </c>
      <c r="CC39" s="1">
        <f t="shared" si="8"/>
        <v>2.0010843812922201</v>
      </c>
      <c r="CD39" s="1">
        <f t="shared" si="9"/>
        <v>2.1488185146020182</v>
      </c>
      <c r="CE39" s="1">
        <f t="shared" si="10"/>
        <v>1.7518946880437474</v>
      </c>
      <c r="CF39" s="1">
        <f t="shared" si="11"/>
        <v>1.9390697499234242</v>
      </c>
      <c r="CG39" s="1">
        <f t="shared" si="12"/>
        <v>2.1232634759028253</v>
      </c>
      <c r="CH39" s="1">
        <f t="shared" si="13"/>
        <v>1.7480328941301435</v>
      </c>
      <c r="CI39" s="1">
        <f t="shared" si="14"/>
        <v>1.9213742954184745</v>
      </c>
      <c r="CJ39" s="1">
        <f t="shared" si="15"/>
        <v>1.6656747809938934</v>
      </c>
      <c r="CK39" s="1">
        <f t="shared" si="16"/>
        <v>1.6735737964230515</v>
      </c>
      <c r="CL39" s="1">
        <f t="shared" si="17"/>
        <v>1.9931274851057101</v>
      </c>
      <c r="CM39" s="1">
        <f t="shared" si="18"/>
        <v>2.0151081606458372</v>
      </c>
      <c r="CN39" s="1">
        <f t="shared" si="19"/>
        <v>1.7088456380481789</v>
      </c>
      <c r="CO39" s="1">
        <f t="shared" si="20"/>
        <v>1.9655309436228605</v>
      </c>
      <c r="CP39" s="1">
        <f t="shared" si="21"/>
        <v>1.38147609027503</v>
      </c>
      <c r="CQ39" s="1">
        <f t="shared" si="22"/>
        <v>1.2821687783046416</v>
      </c>
      <c r="CR39" s="1">
        <f t="shared" si="23"/>
        <v>1.9077874431106161</v>
      </c>
      <c r="CS39" s="1">
        <f t="shared" si="24"/>
        <v>2.2314950764482293</v>
      </c>
      <c r="CT39" s="1">
        <f t="shared" si="25"/>
        <v>1.6540802353065707</v>
      </c>
      <c r="CU39" s="1">
        <f t="shared" si="26"/>
        <v>1.7421750432236771</v>
      </c>
      <c r="CV39" s="1">
        <f t="shared" si="27"/>
        <v>2.0451664480652285</v>
      </c>
      <c r="CW39" s="1">
        <f t="shared" si="28"/>
        <v>1.7541953881898384</v>
      </c>
      <c r="CX39" s="1">
        <f t="shared" si="29"/>
        <v>1.6732974397596359</v>
      </c>
      <c r="CY39" s="1">
        <f t="shared" si="30"/>
        <v>1.9982157323709584</v>
      </c>
      <c r="CZ39" s="1">
        <f t="shared" si="31"/>
        <v>1.8933733302460249</v>
      </c>
      <c r="DA39" s="1">
        <f t="shared" si="32"/>
        <v>2.1784589364522011</v>
      </c>
      <c r="DB39" s="3"/>
      <c r="DC39" s="3"/>
      <c r="DD39" s="3"/>
      <c r="DE39" s="3" t="s">
        <v>258</v>
      </c>
      <c r="DF39" s="3" t="s">
        <v>63</v>
      </c>
      <c r="DG39" s="3" t="s">
        <v>259</v>
      </c>
      <c r="DH39" s="14">
        <v>6.15</v>
      </c>
      <c r="DI39" s="14" t="s">
        <v>854</v>
      </c>
      <c r="DJ39" s="1" t="s">
        <v>181</v>
      </c>
      <c r="DK39" s="1" t="s">
        <v>45</v>
      </c>
      <c r="DL39" s="1" t="s">
        <v>53</v>
      </c>
      <c r="DM39" s="1" t="s">
        <v>90</v>
      </c>
      <c r="DN39" s="1" t="s">
        <v>90</v>
      </c>
      <c r="DO39" s="3" t="s">
        <v>172</v>
      </c>
      <c r="DP39" s="3">
        <v>75.56</v>
      </c>
    </row>
    <row r="40" spans="2:120" x14ac:dyDescent="0.25">
      <c r="B40" s="2" t="s">
        <v>514</v>
      </c>
      <c r="C40" s="3" t="s">
        <v>515</v>
      </c>
      <c r="D40" s="3" t="s">
        <v>516</v>
      </c>
      <c r="E40" s="17" t="s">
        <v>670</v>
      </c>
      <c r="F40" s="1" t="s">
        <v>45</v>
      </c>
      <c r="G40" s="1" t="s">
        <v>53</v>
      </c>
      <c r="H40" s="3">
        <v>243.17</v>
      </c>
      <c r="I40" s="3">
        <v>217.48</v>
      </c>
      <c r="J40" s="3"/>
      <c r="K40" s="3">
        <v>62.92</v>
      </c>
      <c r="L40" s="3"/>
      <c r="M40" s="3">
        <v>139.15</v>
      </c>
      <c r="N40" s="3">
        <v>84.07</v>
      </c>
      <c r="O40" s="3">
        <v>118.77</v>
      </c>
      <c r="P40" s="3">
        <v>51.8</v>
      </c>
      <c r="Q40" s="3">
        <v>76.06</v>
      </c>
      <c r="R40" s="3"/>
      <c r="S40" s="3">
        <v>44.74</v>
      </c>
      <c r="T40" s="3">
        <v>74.81</v>
      </c>
      <c r="U40" s="3"/>
      <c r="V40" s="3">
        <v>43.95</v>
      </c>
      <c r="W40" s="3">
        <v>90.74</v>
      </c>
      <c r="X40" s="3">
        <v>85.47</v>
      </c>
      <c r="Y40" s="3">
        <v>47.19</v>
      </c>
      <c r="Z40" s="3">
        <v>85.11</v>
      </c>
      <c r="AA40" s="3">
        <v>21.77</v>
      </c>
      <c r="AB40" s="3"/>
      <c r="AC40" s="3">
        <v>81.03</v>
      </c>
      <c r="AD40" s="3">
        <v>151.54</v>
      </c>
      <c r="AE40" s="3">
        <v>41.12</v>
      </c>
      <c r="AF40" s="3">
        <v>48.96</v>
      </c>
      <c r="AG40" s="3">
        <v>95.09</v>
      </c>
      <c r="AH40" s="3">
        <v>47.4</v>
      </c>
      <c r="AI40" s="3">
        <v>44.44</v>
      </c>
      <c r="AJ40" s="3">
        <v>82.09</v>
      </c>
      <c r="AK40" s="3">
        <v>70.22</v>
      </c>
      <c r="AL40" s="3">
        <v>137.44</v>
      </c>
      <c r="AM40" s="3"/>
      <c r="AN40" s="4">
        <v>18.100000000000001</v>
      </c>
      <c r="AO40" s="3">
        <f t="shared" si="56"/>
        <v>268.58999999999997</v>
      </c>
      <c r="AP40" s="3">
        <f t="shared" si="55"/>
        <v>241.79</v>
      </c>
      <c r="AQ40" s="3"/>
      <c r="AR40" s="3">
        <f t="shared" si="55"/>
        <v>70.17</v>
      </c>
      <c r="AS40" s="3"/>
      <c r="AT40" s="3">
        <f t="shared" si="55"/>
        <v>151.81</v>
      </c>
      <c r="AU40" s="3">
        <f t="shared" si="55"/>
        <v>96.27</v>
      </c>
      <c r="AV40" s="3">
        <f t="shared" si="55"/>
        <v>132.97999999999999</v>
      </c>
      <c r="AW40" s="3">
        <f t="shared" si="55"/>
        <v>58.63</v>
      </c>
      <c r="AX40" s="3">
        <f t="shared" si="55"/>
        <v>85.24</v>
      </c>
      <c r="AY40" s="3"/>
      <c r="AZ40" s="3">
        <f t="shared" si="55"/>
        <v>49.27</v>
      </c>
      <c r="BA40" s="3">
        <f t="shared" si="55"/>
        <v>78.47</v>
      </c>
      <c r="BB40" s="3">
        <f t="shared" si="55"/>
        <v>43.16</v>
      </c>
      <c r="BC40" s="3">
        <f t="shared" si="55"/>
        <v>49.51</v>
      </c>
      <c r="BD40" s="3">
        <f t="shared" si="55"/>
        <v>91.42</v>
      </c>
      <c r="BE40" s="3">
        <f t="shared" si="55"/>
        <v>89.31</v>
      </c>
      <c r="BF40" s="3">
        <f t="shared" si="55"/>
        <v>51.53</v>
      </c>
      <c r="BG40" s="3">
        <f t="shared" si="55"/>
        <v>88.86</v>
      </c>
      <c r="BH40" s="3">
        <f t="shared" si="55"/>
        <v>24.84</v>
      </c>
      <c r="BI40" s="3">
        <f t="shared" si="55"/>
        <v>21.59</v>
      </c>
      <c r="BJ40" s="3">
        <f t="shared" si="55"/>
        <v>75.84</v>
      </c>
      <c r="BK40" s="3">
        <f t="shared" si="55"/>
        <v>156.78</v>
      </c>
      <c r="BL40" s="3">
        <f t="shared" si="55"/>
        <v>39.32</v>
      </c>
      <c r="BM40" s="3">
        <f t="shared" si="55"/>
        <v>54.41</v>
      </c>
      <c r="BN40" s="3">
        <f t="shared" si="55"/>
        <v>95.52</v>
      </c>
      <c r="BO40" s="3">
        <f t="shared" si="55"/>
        <v>51.83</v>
      </c>
      <c r="BP40" s="3">
        <f t="shared" si="55"/>
        <v>45.95</v>
      </c>
      <c r="BQ40" s="3">
        <f t="shared" si="55"/>
        <v>97.01</v>
      </c>
      <c r="BR40" s="3">
        <f t="shared" si="55"/>
        <v>79.16</v>
      </c>
      <c r="BS40" s="3">
        <f t="shared" si="55"/>
        <v>150.4</v>
      </c>
      <c r="BT40" s="3"/>
      <c r="BU40" s="3"/>
      <c r="BV40" s="4">
        <v>18.100000000000001</v>
      </c>
      <c r="BW40" s="1">
        <f t="shared" si="2"/>
        <v>2.429089839212573</v>
      </c>
      <c r="BX40" s="1">
        <f t="shared" si="3"/>
        <v>2.3834383352566557</v>
      </c>
      <c r="BY40" s="1" t="e">
        <f t="shared" si="4"/>
        <v>#NUM!</v>
      </c>
      <c r="BZ40" s="1">
        <f t="shared" si="5"/>
        <v>1.8461514765288154</v>
      </c>
      <c r="CA40" s="1" t="e">
        <f t="shared" si="6"/>
        <v>#NUM!</v>
      </c>
      <c r="CB40" s="1">
        <f t="shared" si="7"/>
        <v>2.1813003802668205</v>
      </c>
      <c r="CC40" s="1">
        <f t="shared" si="8"/>
        <v>1.9834909718151665</v>
      </c>
      <c r="CD40" s="1">
        <f t="shared" si="9"/>
        <v>2.1237863286153718</v>
      </c>
      <c r="CE40" s="1">
        <f t="shared" si="10"/>
        <v>1.7681198941847973</v>
      </c>
      <c r="CF40" s="1">
        <f t="shared" si="11"/>
        <v>1.9306434410421642</v>
      </c>
      <c r="CG40" s="1" t="e">
        <f t="shared" si="12"/>
        <v>#NUM!</v>
      </c>
      <c r="CH40" s="1">
        <f t="shared" si="13"/>
        <v>1.6925825622749091</v>
      </c>
      <c r="CI40" s="1">
        <f t="shared" si="14"/>
        <v>1.89470365260923</v>
      </c>
      <c r="CJ40" s="1">
        <f t="shared" si="15"/>
        <v>1.635081436010873</v>
      </c>
      <c r="CK40" s="1">
        <f t="shared" si="16"/>
        <v>1.6946929263314841</v>
      </c>
      <c r="CL40" s="1">
        <f t="shared" si="17"/>
        <v>1.961041216953312</v>
      </c>
      <c r="CM40" s="1">
        <f t="shared" si="18"/>
        <v>1.9509000893663873</v>
      </c>
      <c r="CN40" s="1">
        <f t="shared" si="19"/>
        <v>1.7120601424610749</v>
      </c>
      <c r="CO40" s="1">
        <f t="shared" si="20"/>
        <v>1.9487063089048522</v>
      </c>
      <c r="CP40" s="1">
        <f t="shared" si="21"/>
        <v>1.3951515915045425</v>
      </c>
      <c r="CQ40" s="1">
        <f t="shared" si="22"/>
        <v>1.3342526423342307</v>
      </c>
      <c r="CR40" s="1">
        <f t="shared" si="23"/>
        <v>1.8798983243300098</v>
      </c>
      <c r="CS40" s="1">
        <f t="shared" si="24"/>
        <v>2.1952906601109694</v>
      </c>
      <c r="CT40" s="1">
        <f t="shared" si="25"/>
        <v>1.5946135091600979</v>
      </c>
      <c r="CU40" s="1">
        <f t="shared" si="26"/>
        <v>1.7356787259059046</v>
      </c>
      <c r="CV40" s="1">
        <f t="shared" si="27"/>
        <v>1.9800943137852938</v>
      </c>
      <c r="CW40" s="1">
        <f t="shared" si="28"/>
        <v>1.7145812088395311</v>
      </c>
      <c r="CX40" s="1">
        <f t="shared" si="29"/>
        <v>1.6622855157221301</v>
      </c>
      <c r="CY40" s="1">
        <f t="shared" si="30"/>
        <v>1.9868165045855364</v>
      </c>
      <c r="CZ40" s="1">
        <f t="shared" si="31"/>
        <v>1.8985057855343586</v>
      </c>
      <c r="DA40" s="1">
        <f t="shared" si="32"/>
        <v>2.1772478362556233</v>
      </c>
      <c r="DB40" s="3"/>
      <c r="DC40" s="3"/>
      <c r="DD40" s="3"/>
      <c r="DE40" s="2" t="s">
        <v>514</v>
      </c>
      <c r="DF40" s="3" t="s">
        <v>515</v>
      </c>
      <c r="DG40" s="3" t="s">
        <v>516</v>
      </c>
      <c r="DH40" s="14" t="s">
        <v>670</v>
      </c>
      <c r="DI40" s="14" t="s">
        <v>855</v>
      </c>
      <c r="DJ40" s="1" t="s">
        <v>517</v>
      </c>
      <c r="DK40" s="1" t="s">
        <v>45</v>
      </c>
      <c r="DL40" s="1" t="s">
        <v>53</v>
      </c>
      <c r="DM40" s="1" t="s">
        <v>90</v>
      </c>
      <c r="DN40" s="1" t="s">
        <v>69</v>
      </c>
      <c r="DO40" s="3" t="s">
        <v>518</v>
      </c>
      <c r="DP40" s="3">
        <v>68.209999999999994</v>
      </c>
    </row>
    <row r="41" spans="2:120" x14ac:dyDescent="0.25">
      <c r="B41" s="1" t="s">
        <v>524</v>
      </c>
      <c r="C41" s="1" t="s">
        <v>364</v>
      </c>
      <c r="D41" s="3" t="s">
        <v>525</v>
      </c>
      <c r="E41" s="17" t="s">
        <v>674</v>
      </c>
      <c r="F41" s="1" t="s">
        <v>90</v>
      </c>
      <c r="G41" s="1" t="s">
        <v>53</v>
      </c>
      <c r="H41" s="3">
        <v>259.70999999999998</v>
      </c>
      <c r="I41" s="3">
        <v>230.39</v>
      </c>
      <c r="J41" s="3">
        <v>217.6</v>
      </c>
      <c r="K41" s="3">
        <v>67.959999999999994</v>
      </c>
      <c r="L41" s="3">
        <v>152.06</v>
      </c>
      <c r="M41" s="3">
        <v>146.68</v>
      </c>
      <c r="N41" s="3"/>
      <c r="O41" s="3">
        <v>136</v>
      </c>
      <c r="P41" s="3"/>
      <c r="Q41" s="3">
        <v>83.54</v>
      </c>
      <c r="R41" s="3">
        <v>118.44</v>
      </c>
      <c r="S41" s="3">
        <v>48.91</v>
      </c>
      <c r="T41" s="3">
        <v>76.3</v>
      </c>
      <c r="U41" s="3">
        <v>41.73</v>
      </c>
      <c r="V41" s="3">
        <v>47.44</v>
      </c>
      <c r="W41" s="3">
        <v>91.61</v>
      </c>
      <c r="X41" s="3">
        <v>98.16</v>
      </c>
      <c r="Y41" s="3">
        <v>46.9</v>
      </c>
      <c r="Z41" s="3">
        <v>87.36</v>
      </c>
      <c r="AA41" s="3">
        <v>22.38</v>
      </c>
      <c r="AB41" s="3">
        <v>19.510000000000002</v>
      </c>
      <c r="AC41" s="3">
        <v>77.69</v>
      </c>
      <c r="AD41" s="3">
        <v>160.58000000000001</v>
      </c>
      <c r="AE41" s="3">
        <v>47.16</v>
      </c>
      <c r="AF41" s="3">
        <v>53.77</v>
      </c>
      <c r="AG41" s="3">
        <v>99.51</v>
      </c>
      <c r="AH41" s="3">
        <v>53.45</v>
      </c>
      <c r="AI41" s="3">
        <v>47.02</v>
      </c>
      <c r="AJ41" s="3">
        <v>97.02</v>
      </c>
      <c r="AK41" s="3">
        <v>75.180000000000007</v>
      </c>
      <c r="AL41" s="3">
        <v>144.19</v>
      </c>
      <c r="AM41" s="3"/>
      <c r="AN41" s="4">
        <v>19.100000000000001</v>
      </c>
      <c r="AO41" s="3">
        <f t="shared" si="56"/>
        <v>280.45999999999998</v>
      </c>
      <c r="AP41" s="3">
        <f t="shared" si="55"/>
        <v>250.71</v>
      </c>
      <c r="AQ41" s="3">
        <f t="shared" si="55"/>
        <v>237.4</v>
      </c>
      <c r="AR41" s="3">
        <f t="shared" si="55"/>
        <v>72.930000000000007</v>
      </c>
      <c r="AS41" s="3">
        <f t="shared" si="55"/>
        <v>165.77</v>
      </c>
      <c r="AT41" s="3">
        <f t="shared" si="55"/>
        <v>157.4</v>
      </c>
      <c r="AU41" s="3">
        <f t="shared" si="55"/>
        <v>105.16</v>
      </c>
      <c r="AV41" s="3">
        <f t="shared" si="55"/>
        <v>142.86000000000001</v>
      </c>
      <c r="AW41" s="3"/>
      <c r="AX41" s="3"/>
      <c r="AY41" s="3">
        <f t="shared" si="55"/>
        <v>126.98</v>
      </c>
      <c r="AZ41" s="3">
        <f t="shared" si="55"/>
        <v>50</v>
      </c>
      <c r="BA41" s="3">
        <f t="shared" si="55"/>
        <v>81.73</v>
      </c>
      <c r="BB41" s="3">
        <f t="shared" si="55"/>
        <v>44.79</v>
      </c>
      <c r="BC41" s="3">
        <f t="shared" si="55"/>
        <v>49.48</v>
      </c>
      <c r="BD41" s="3">
        <f t="shared" si="55"/>
        <v>95.61</v>
      </c>
      <c r="BE41" s="3">
        <f t="shared" ref="BE41:BE42" si="57">AVERAGE(X83)</f>
        <v>94.1</v>
      </c>
      <c r="BF41" s="3">
        <f t="shared" ref="BF41:BF42" si="58">AVERAGE(Y83)</f>
        <v>51.19</v>
      </c>
      <c r="BG41" s="3">
        <f t="shared" ref="BG41:BG42" si="59">AVERAGE(Z83)</f>
        <v>88.21</v>
      </c>
      <c r="BH41" s="3">
        <f t="shared" ref="BH41:BH42" si="60">AVERAGE(AA83)</f>
        <v>26.38</v>
      </c>
      <c r="BI41" s="3">
        <f t="shared" ref="BI41:BI42" si="61">AVERAGE(AB83)</f>
        <v>21.39</v>
      </c>
      <c r="BJ41" s="3">
        <f t="shared" ref="BJ41:BJ42" si="62">AVERAGE(AC83)</f>
        <v>77.069999999999993</v>
      </c>
      <c r="BK41" s="3"/>
      <c r="BL41" s="3">
        <f t="shared" ref="BL41:BL42" si="63">AVERAGE(AE83)</f>
        <v>46.77</v>
      </c>
      <c r="BM41" s="3">
        <f t="shared" ref="BM41:BM42" si="64">AVERAGE(AF83)</f>
        <v>52.76</v>
      </c>
      <c r="BN41" s="3"/>
      <c r="BO41" s="3">
        <f t="shared" ref="BO41:BO42" si="65">AVERAGE(AH83)</f>
        <v>56.35</v>
      </c>
      <c r="BP41" s="3">
        <f t="shared" ref="BP41:BP42" si="66">AVERAGE(AI83)</f>
        <v>51.49</v>
      </c>
      <c r="BQ41" s="3">
        <f t="shared" ref="BQ41:BQ42" si="67">AVERAGE(AJ83)</f>
        <v>99.18</v>
      </c>
      <c r="BR41" s="3">
        <f t="shared" ref="BR41:BR42" si="68">AVERAGE(AK83)</f>
        <v>79.08</v>
      </c>
      <c r="BS41" s="3">
        <f t="shared" ref="BS41:BS42" si="69">AVERAGE(AL83)</f>
        <v>154.21</v>
      </c>
      <c r="BT41" s="3"/>
      <c r="BU41" s="3"/>
      <c r="BV41" s="4">
        <v>19.100000000000001</v>
      </c>
      <c r="BW41" s="1">
        <f t="shared" si="2"/>
        <v>2.4478709296990484</v>
      </c>
      <c r="BX41" s="1">
        <f t="shared" si="3"/>
        <v>2.3991716568868364</v>
      </c>
      <c r="BY41" s="1">
        <f t="shared" si="4"/>
        <v>2.3754807146185724</v>
      </c>
      <c r="BZ41" s="1">
        <f t="shared" si="5"/>
        <v>1.8629062135629981</v>
      </c>
      <c r="CA41" s="1">
        <f t="shared" si="6"/>
        <v>2.219505937472857</v>
      </c>
      <c r="CB41" s="1">
        <f t="shared" si="7"/>
        <v>2.1970047280230456</v>
      </c>
      <c r="CC41" s="1">
        <f t="shared" si="8"/>
        <v>2.0218505774343249</v>
      </c>
      <c r="CD41" s="1">
        <f t="shared" si="9"/>
        <v>2.1549106457885236</v>
      </c>
      <c r="CE41" s="1" t="e">
        <f t="shared" si="10"/>
        <v>#NUM!</v>
      </c>
      <c r="CF41" s="1" t="e">
        <f t="shared" si="11"/>
        <v>#NUM!</v>
      </c>
      <c r="CG41" s="1">
        <f t="shared" si="12"/>
        <v>2.1037353227383333</v>
      </c>
      <c r="CH41" s="1">
        <f t="shared" si="13"/>
        <v>1.6989700043360187</v>
      </c>
      <c r="CI41" s="1">
        <f t="shared" si="14"/>
        <v>1.9123814989188004</v>
      </c>
      <c r="CJ41" s="1">
        <f t="shared" si="15"/>
        <v>1.6511810624446879</v>
      </c>
      <c r="CK41" s="1">
        <f t="shared" si="16"/>
        <v>1.6944296909570831</v>
      </c>
      <c r="CL41" s="1">
        <f t="shared" si="17"/>
        <v>1.9805033181933951</v>
      </c>
      <c r="CM41" s="1">
        <f t="shared" si="18"/>
        <v>1.973589623427257</v>
      </c>
      <c r="CN41" s="1">
        <f t="shared" si="19"/>
        <v>1.7091851295502454</v>
      </c>
      <c r="CO41" s="1">
        <f t="shared" si="20"/>
        <v>1.9455178220778395</v>
      </c>
      <c r="CP41" s="1">
        <f t="shared" si="21"/>
        <v>1.4212747912103465</v>
      </c>
      <c r="CQ41" s="1">
        <f t="shared" si="22"/>
        <v>1.3302107845715281</v>
      </c>
      <c r="CR41" s="1">
        <f t="shared" si="23"/>
        <v>1.8868853589860086</v>
      </c>
      <c r="CS41" s="1" t="e">
        <f t="shared" si="24"/>
        <v>#NUM!</v>
      </c>
      <c r="CT41" s="1">
        <f t="shared" si="25"/>
        <v>1.6699673699085043</v>
      </c>
      <c r="CU41" s="1">
        <f t="shared" si="26"/>
        <v>1.7223047868743278</v>
      </c>
      <c r="CV41" s="1" t="e">
        <f t="shared" si="27"/>
        <v>#NUM!</v>
      </c>
      <c r="CW41" s="1">
        <f t="shared" si="28"/>
        <v>1.7508939203821254</v>
      </c>
      <c r="CX41" s="1">
        <f t="shared" si="29"/>
        <v>1.7117228918272347</v>
      </c>
      <c r="CY41" s="1">
        <f t="shared" si="30"/>
        <v>1.9964241039550912</v>
      </c>
      <c r="CZ41" s="1">
        <f t="shared" si="31"/>
        <v>1.8980666606416348</v>
      </c>
      <c r="DA41" s="1">
        <f t="shared" si="32"/>
        <v>2.1881125371650243</v>
      </c>
      <c r="DB41" s="3"/>
      <c r="DC41" s="3"/>
      <c r="DD41" s="3"/>
      <c r="DE41" s="1" t="s">
        <v>524</v>
      </c>
      <c r="DF41" s="1" t="s">
        <v>364</v>
      </c>
      <c r="DG41" s="3" t="s">
        <v>525</v>
      </c>
      <c r="DH41" s="14" t="s">
        <v>674</v>
      </c>
      <c r="DI41" s="14" t="s">
        <v>856</v>
      </c>
      <c r="DJ41" s="1" t="s">
        <v>365</v>
      </c>
      <c r="DK41" s="1" t="s">
        <v>90</v>
      </c>
      <c r="DL41" s="1" t="s">
        <v>53</v>
      </c>
      <c r="DM41" s="1" t="s">
        <v>90</v>
      </c>
      <c r="DN41" s="1" t="s">
        <v>90</v>
      </c>
      <c r="DO41" s="1" t="s">
        <v>366</v>
      </c>
      <c r="DP41" s="3">
        <v>79.95</v>
      </c>
    </row>
    <row r="42" spans="2:120" x14ac:dyDescent="0.25">
      <c r="B42" s="1" t="s">
        <v>102</v>
      </c>
      <c r="C42" s="1" t="s">
        <v>37</v>
      </c>
      <c r="D42" s="1" t="s">
        <v>103</v>
      </c>
      <c r="E42" s="16" t="s">
        <v>677</v>
      </c>
      <c r="F42" s="1" t="s">
        <v>39</v>
      </c>
      <c r="G42" s="1" t="s">
        <v>73</v>
      </c>
      <c r="H42" s="3">
        <v>260.89</v>
      </c>
      <c r="I42" s="3">
        <v>233.32</v>
      </c>
      <c r="J42" s="3">
        <v>220.25</v>
      </c>
      <c r="K42" s="3"/>
      <c r="L42" s="3"/>
      <c r="M42" s="3">
        <v>144.16999999999999</v>
      </c>
      <c r="N42" s="3">
        <v>89.41</v>
      </c>
      <c r="O42" s="3">
        <v>129.85</v>
      </c>
      <c r="P42" s="3">
        <v>50.63</v>
      </c>
      <c r="Q42" s="3">
        <v>85.25</v>
      </c>
      <c r="R42" s="3">
        <v>120.2</v>
      </c>
      <c r="S42" s="3">
        <v>51.28</v>
      </c>
      <c r="T42" s="3">
        <v>73.92</v>
      </c>
      <c r="U42" s="3">
        <v>44.43</v>
      </c>
      <c r="V42" s="3">
        <v>45.75</v>
      </c>
      <c r="W42" s="3">
        <v>96.38</v>
      </c>
      <c r="X42" s="3">
        <v>94.06</v>
      </c>
      <c r="Y42" s="3">
        <v>47.29</v>
      </c>
      <c r="Z42" s="3">
        <v>90.38</v>
      </c>
      <c r="AA42" s="3">
        <v>23.06</v>
      </c>
      <c r="AB42" s="3">
        <v>20.07</v>
      </c>
      <c r="AC42" s="3">
        <v>75.489999999999995</v>
      </c>
      <c r="AD42" s="3">
        <v>168.58</v>
      </c>
      <c r="AE42" s="3">
        <v>41.76</v>
      </c>
      <c r="AF42" s="3">
        <v>53.46</v>
      </c>
      <c r="AG42" s="3">
        <v>100.21</v>
      </c>
      <c r="AH42" s="3">
        <v>53.5</v>
      </c>
      <c r="AI42" s="3">
        <v>44.41</v>
      </c>
      <c r="AJ42" s="3">
        <v>94.43</v>
      </c>
      <c r="AK42" s="3">
        <v>72.13</v>
      </c>
      <c r="AL42" s="3">
        <v>145.18</v>
      </c>
      <c r="AM42" s="3"/>
      <c r="AN42" s="4">
        <v>19.2</v>
      </c>
      <c r="AO42" s="3">
        <f t="shared" si="56"/>
        <v>278.73</v>
      </c>
      <c r="AP42" s="3">
        <f t="shared" ref="AP42" si="70">AVERAGE(I84)</f>
        <v>253.62</v>
      </c>
      <c r="AQ42" s="3">
        <f t="shared" ref="AQ42" si="71">AVERAGE(J84)</f>
        <v>237.56</v>
      </c>
      <c r="AR42" s="3">
        <f t="shared" ref="AR42" si="72">AVERAGE(K84)</f>
        <v>72.37</v>
      </c>
      <c r="AS42" s="3">
        <f t="shared" ref="AS42" si="73">AVERAGE(L84)</f>
        <v>166.19</v>
      </c>
      <c r="AT42" s="3">
        <f t="shared" ref="AT42" si="74">AVERAGE(M84)</f>
        <v>150.51</v>
      </c>
      <c r="AU42" s="3"/>
      <c r="AV42" s="3">
        <f t="shared" ref="AV42" si="75">AVERAGE(O84)</f>
        <v>145.11000000000001</v>
      </c>
      <c r="AW42" s="3"/>
      <c r="AX42" s="3">
        <f t="shared" ref="AX42" si="76">AVERAGE(Q84)</f>
        <v>90.05</v>
      </c>
      <c r="AY42" s="3">
        <f t="shared" ref="AY42" si="77">AVERAGE(R84)</f>
        <v>123.91</v>
      </c>
      <c r="AZ42" s="3"/>
      <c r="BA42" s="3">
        <f t="shared" ref="BA42" si="78">AVERAGE(T84)</f>
        <v>80.84</v>
      </c>
      <c r="BB42" s="3">
        <f t="shared" ref="BB42" si="79">AVERAGE(U84)</f>
        <v>45.66</v>
      </c>
      <c r="BC42" s="3">
        <f t="shared" ref="BC42" si="80">AVERAGE(V84)</f>
        <v>50.27</v>
      </c>
      <c r="BD42" s="3">
        <f t="shared" ref="BD42" si="81">AVERAGE(W84)</f>
        <v>100.54</v>
      </c>
      <c r="BE42" s="3">
        <f t="shared" si="57"/>
        <v>103.46</v>
      </c>
      <c r="BF42" s="3">
        <f t="shared" si="58"/>
        <v>53.4</v>
      </c>
      <c r="BG42" s="3">
        <f t="shared" si="59"/>
        <v>91.26</v>
      </c>
      <c r="BH42" s="3">
        <f t="shared" si="60"/>
        <v>26.2</v>
      </c>
      <c r="BI42" s="3">
        <f t="shared" si="61"/>
        <v>20.97</v>
      </c>
      <c r="BJ42" s="3">
        <f t="shared" si="62"/>
        <v>88.97</v>
      </c>
      <c r="BK42" s="3">
        <f t="shared" ref="BK42" si="82">AVERAGE(AD84)</f>
        <v>183.06</v>
      </c>
      <c r="BL42" s="3">
        <f t="shared" si="63"/>
        <v>49.53</v>
      </c>
      <c r="BM42" s="3">
        <f t="shared" si="64"/>
        <v>59.6</v>
      </c>
      <c r="BN42" s="3">
        <f t="shared" ref="BN42" si="83">AVERAGE(AG84)</f>
        <v>108.74</v>
      </c>
      <c r="BO42" s="3">
        <f t="shared" si="65"/>
        <v>56.26</v>
      </c>
      <c r="BP42" s="3">
        <f t="shared" si="66"/>
        <v>52.39</v>
      </c>
      <c r="BQ42" s="3">
        <f t="shared" si="67"/>
        <v>95.92</v>
      </c>
      <c r="BR42" s="3">
        <f t="shared" si="68"/>
        <v>80.680000000000007</v>
      </c>
      <c r="BS42" s="3">
        <f t="shared" si="69"/>
        <v>151.29</v>
      </c>
      <c r="BT42" s="3"/>
      <c r="BU42" s="3"/>
      <c r="BV42" s="4">
        <v>19.2</v>
      </c>
      <c r="BW42" s="1">
        <f t="shared" si="2"/>
        <v>2.4451837147961117</v>
      </c>
      <c r="BX42" s="1">
        <f t="shared" si="3"/>
        <v>2.4041834982126624</v>
      </c>
      <c r="BY42" s="1">
        <f t="shared" si="4"/>
        <v>2.3757733166049841</v>
      </c>
      <c r="BZ42" s="1">
        <f t="shared" si="5"/>
        <v>1.8595585726260535</v>
      </c>
      <c r="CA42" s="1">
        <f t="shared" si="6"/>
        <v>2.2206048878266818</v>
      </c>
      <c r="CB42" s="1">
        <f t="shared" si="7"/>
        <v>2.1775653557474137</v>
      </c>
      <c r="CC42" s="1" t="e">
        <f t="shared" si="8"/>
        <v>#NUM!</v>
      </c>
      <c r="CD42" s="1">
        <f t="shared" si="9"/>
        <v>2.1616973421081176</v>
      </c>
      <c r="CE42" s="1" t="e">
        <f t="shared" si="10"/>
        <v>#NUM!</v>
      </c>
      <c r="CF42" s="1">
        <f t="shared" si="11"/>
        <v>1.954483717155552</v>
      </c>
      <c r="CG42" s="1">
        <f t="shared" si="12"/>
        <v>2.0931063569779069</v>
      </c>
      <c r="CH42" s="1" t="e">
        <f t="shared" si="13"/>
        <v>#NUM!</v>
      </c>
      <c r="CI42" s="1">
        <f t="shared" si="14"/>
        <v>1.9076263048432665</v>
      </c>
      <c r="CJ42" s="1">
        <f t="shared" si="15"/>
        <v>1.6595359071542164</v>
      </c>
      <c r="CK42" s="1">
        <f t="shared" si="16"/>
        <v>1.7013088852280753</v>
      </c>
      <c r="CL42" s="1">
        <f t="shared" si="17"/>
        <v>2.0023388808920566</v>
      </c>
      <c r="CM42" s="1">
        <f t="shared" si="18"/>
        <v>2.0147724740730637</v>
      </c>
      <c r="CN42" s="1">
        <f t="shared" si="19"/>
        <v>1.7275412570285564</v>
      </c>
      <c r="CO42" s="1">
        <f t="shared" si="20"/>
        <v>1.9602804644366421</v>
      </c>
      <c r="CP42" s="1">
        <f t="shared" si="21"/>
        <v>1.4183012913197455</v>
      </c>
      <c r="CQ42" s="1">
        <f t="shared" si="22"/>
        <v>1.3215984304653439</v>
      </c>
      <c r="CR42" s="1">
        <f t="shared" si="23"/>
        <v>1.949243590568265</v>
      </c>
      <c r="CS42" s="1">
        <f t="shared" si="24"/>
        <v>2.2625934580260507</v>
      </c>
      <c r="CT42" s="1">
        <f t="shared" si="25"/>
        <v>1.6948683279824561</v>
      </c>
      <c r="CU42" s="1">
        <f t="shared" si="26"/>
        <v>1.7752462597402365</v>
      </c>
      <c r="CV42" s="1">
        <f t="shared" si="27"/>
        <v>2.0363893286656918</v>
      </c>
      <c r="CW42" s="1">
        <f t="shared" si="28"/>
        <v>1.7501997278291821</v>
      </c>
      <c r="CX42" s="1">
        <f t="shared" si="29"/>
        <v>1.7192483984479463</v>
      </c>
      <c r="CY42" s="1">
        <f t="shared" si="30"/>
        <v>1.9819091700907923</v>
      </c>
      <c r="CZ42" s="1">
        <f t="shared" si="31"/>
        <v>1.9067658895407278</v>
      </c>
      <c r="DA42" s="1">
        <f t="shared" si="32"/>
        <v>2.1798102228787957</v>
      </c>
      <c r="DB42" s="3"/>
      <c r="DC42" s="3"/>
      <c r="DD42" s="3"/>
      <c r="DE42" s="1" t="s">
        <v>102</v>
      </c>
      <c r="DF42" s="1" t="s">
        <v>37</v>
      </c>
      <c r="DG42" s="1" t="s">
        <v>103</v>
      </c>
      <c r="DH42" s="16" t="s">
        <v>677</v>
      </c>
      <c r="DI42" s="14" t="s">
        <v>857</v>
      </c>
      <c r="DJ42" s="1" t="s">
        <v>178</v>
      </c>
      <c r="DK42" s="1" t="s">
        <v>39</v>
      </c>
      <c r="DL42" s="1" t="s">
        <v>73</v>
      </c>
      <c r="DM42" s="1" t="s">
        <v>39</v>
      </c>
      <c r="DN42" s="1" t="s">
        <v>69</v>
      </c>
      <c r="DO42" s="1" t="s">
        <v>84</v>
      </c>
      <c r="DP42" s="3">
        <v>81.760000000000005</v>
      </c>
    </row>
    <row r="43" spans="2:120" x14ac:dyDescent="0.25">
      <c r="B43" s="1" t="s">
        <v>122</v>
      </c>
      <c r="C43" s="1" t="s">
        <v>37</v>
      </c>
      <c r="D43" s="1" t="s">
        <v>123</v>
      </c>
      <c r="E43" s="16" t="s">
        <v>678</v>
      </c>
      <c r="F43" s="1" t="s">
        <v>39</v>
      </c>
      <c r="G43" s="1" t="s">
        <v>40</v>
      </c>
      <c r="H43" s="4">
        <v>265.22000000000003</v>
      </c>
      <c r="I43" s="4">
        <v>236.56</v>
      </c>
      <c r="J43" s="4">
        <v>223.43</v>
      </c>
      <c r="K43" s="4"/>
      <c r="L43" s="4"/>
      <c r="M43" s="4">
        <v>143.88999999999999</v>
      </c>
      <c r="N43" s="4"/>
      <c r="O43" s="4">
        <v>138.9</v>
      </c>
      <c r="P43" s="4"/>
      <c r="Q43" s="4">
        <v>88.57</v>
      </c>
      <c r="R43" s="4">
        <v>121.91</v>
      </c>
      <c r="S43" s="4">
        <v>46.82</v>
      </c>
      <c r="T43" s="4">
        <v>79.349999999999994</v>
      </c>
      <c r="U43" s="4">
        <v>46.42</v>
      </c>
      <c r="V43" s="4">
        <v>47.29</v>
      </c>
      <c r="W43" s="4">
        <v>96.56</v>
      </c>
      <c r="X43" s="4">
        <v>95.03</v>
      </c>
      <c r="Y43" s="4">
        <v>45.72</v>
      </c>
      <c r="Z43" s="4">
        <v>93.15</v>
      </c>
      <c r="AA43" s="4">
        <v>20.420000000000002</v>
      </c>
      <c r="AB43" s="4">
        <v>17.8</v>
      </c>
      <c r="AC43" s="4">
        <v>77.06</v>
      </c>
      <c r="AD43" s="4">
        <v>163.05000000000001</v>
      </c>
      <c r="AE43" s="4">
        <v>44.47</v>
      </c>
      <c r="AF43" s="4">
        <v>53.13</v>
      </c>
      <c r="AG43" s="4">
        <v>101.51</v>
      </c>
      <c r="AH43" s="4">
        <v>55.34</v>
      </c>
      <c r="AI43" s="4">
        <v>44.48</v>
      </c>
      <c r="AJ43" s="4">
        <v>91.65</v>
      </c>
      <c r="AK43" s="4">
        <v>68.680000000000007</v>
      </c>
      <c r="AL43" s="4">
        <v>143.06</v>
      </c>
      <c r="AM43" s="4"/>
      <c r="AN43" s="4">
        <v>21.1</v>
      </c>
      <c r="AO43" s="3">
        <f>AVERAGE(H85:H86)</f>
        <v>262.52999999999997</v>
      </c>
      <c r="AP43" s="3">
        <f t="shared" ref="AP43:BS43" si="84">AVERAGE(I85:I86)</f>
        <v>230.74</v>
      </c>
      <c r="AQ43" s="3">
        <f t="shared" si="84"/>
        <v>217.16</v>
      </c>
      <c r="AR43" s="3">
        <f t="shared" si="84"/>
        <v>69.31</v>
      </c>
      <c r="AS43" s="3">
        <f t="shared" si="84"/>
        <v>149.27000000000001</v>
      </c>
      <c r="AT43" s="3">
        <f t="shared" si="84"/>
        <v>144.71</v>
      </c>
      <c r="AU43" s="3">
        <f t="shared" si="84"/>
        <v>95.105000000000004</v>
      </c>
      <c r="AV43" s="3">
        <f t="shared" si="84"/>
        <v>134.11000000000001</v>
      </c>
      <c r="AW43" s="3">
        <f t="shared" si="84"/>
        <v>57.33</v>
      </c>
      <c r="AX43" s="3">
        <f t="shared" si="84"/>
        <v>85.034999999999997</v>
      </c>
      <c r="AY43" s="3">
        <f t="shared" si="84"/>
        <v>118.69</v>
      </c>
      <c r="AZ43" s="3">
        <f t="shared" si="84"/>
        <v>48.89</v>
      </c>
      <c r="BA43" s="3">
        <f t="shared" si="84"/>
        <v>78.289999999999992</v>
      </c>
      <c r="BB43" s="3">
        <f t="shared" si="84"/>
        <v>45.445</v>
      </c>
      <c r="BC43" s="3">
        <f t="shared" si="84"/>
        <v>47.48</v>
      </c>
      <c r="BD43" s="3">
        <f t="shared" si="84"/>
        <v>97.39</v>
      </c>
      <c r="BE43" s="3">
        <f t="shared" si="84"/>
        <v>95.5</v>
      </c>
      <c r="BF43" s="3"/>
      <c r="BG43" s="3">
        <f t="shared" si="84"/>
        <v>95.77</v>
      </c>
      <c r="BH43" s="3"/>
      <c r="BI43" s="3"/>
      <c r="BJ43" s="3">
        <f t="shared" si="84"/>
        <v>77.88</v>
      </c>
      <c r="BK43" s="3">
        <f t="shared" si="84"/>
        <v>166.04</v>
      </c>
      <c r="BL43" s="3">
        <f t="shared" si="84"/>
        <v>44.08</v>
      </c>
      <c r="BM43" s="3">
        <f t="shared" si="84"/>
        <v>53.62</v>
      </c>
      <c r="BN43" s="3"/>
      <c r="BO43" s="3">
        <f t="shared" si="84"/>
        <v>54.174999999999997</v>
      </c>
      <c r="BP43" s="3">
        <f t="shared" si="84"/>
        <v>47.314999999999998</v>
      </c>
      <c r="BQ43" s="3">
        <f t="shared" si="84"/>
        <v>89.74</v>
      </c>
      <c r="BR43" s="3">
        <f t="shared" si="84"/>
        <v>73.44</v>
      </c>
      <c r="BS43" s="3">
        <f t="shared" si="84"/>
        <v>144.96</v>
      </c>
      <c r="BT43" s="4"/>
      <c r="BU43" s="4"/>
      <c r="BV43" s="4">
        <v>21.1</v>
      </c>
      <c r="BW43" s="1">
        <f t="shared" si="2"/>
        <v>2.4191789385610574</v>
      </c>
      <c r="BX43" s="1">
        <f t="shared" si="3"/>
        <v>2.3631228882941504</v>
      </c>
      <c r="BY43" s="1">
        <f t="shared" si="4"/>
        <v>2.336779832983642</v>
      </c>
      <c r="BZ43" s="1">
        <f t="shared" si="5"/>
        <v>1.8407958988470938</v>
      </c>
      <c r="CA43" s="1">
        <f t="shared" si="6"/>
        <v>2.1739725328179622</v>
      </c>
      <c r="CB43" s="1">
        <f t="shared" si="7"/>
        <v>2.1604985435223458</v>
      </c>
      <c r="CC43" s="1">
        <f t="shared" si="8"/>
        <v>1.9782033499061584</v>
      </c>
      <c r="CD43" s="1">
        <f t="shared" si="9"/>
        <v>2.1274611625115374</v>
      </c>
      <c r="CE43" s="1">
        <f t="shared" si="10"/>
        <v>1.7583819417746753</v>
      </c>
      <c r="CF43" s="1">
        <f t="shared" si="11"/>
        <v>1.9295977160466513</v>
      </c>
      <c r="CG43" s="1">
        <f t="shared" si="12"/>
        <v>2.0744141298411356</v>
      </c>
      <c r="CH43" s="1">
        <f t="shared" si="13"/>
        <v>1.6892200372638355</v>
      </c>
      <c r="CI43" s="1">
        <f t="shared" si="14"/>
        <v>1.8937062930647135</v>
      </c>
      <c r="CJ43" s="1">
        <f t="shared" si="15"/>
        <v>1.6574861077590599</v>
      </c>
      <c r="CK43" s="1">
        <f t="shared" si="16"/>
        <v>1.6765107102825536</v>
      </c>
      <c r="CL43" s="1">
        <f t="shared" si="17"/>
        <v>1.9885143658336661</v>
      </c>
      <c r="CM43" s="1">
        <f t="shared" si="18"/>
        <v>1.9800033715837464</v>
      </c>
      <c r="CN43" s="1" t="e">
        <f t="shared" si="19"/>
        <v>#NUM!</v>
      </c>
      <c r="CO43" s="1">
        <f t="shared" si="20"/>
        <v>1.9812294874200007</v>
      </c>
      <c r="CP43" s="1" t="e">
        <f t="shared" si="21"/>
        <v>#NUM!</v>
      </c>
      <c r="CQ43" s="1" t="e">
        <f t="shared" si="22"/>
        <v>#NUM!</v>
      </c>
      <c r="CR43" s="1">
        <f t="shared" si="23"/>
        <v>1.891425942847994</v>
      </c>
      <c r="CS43" s="1">
        <f t="shared" si="24"/>
        <v>2.220212724706482</v>
      </c>
      <c r="CT43" s="1">
        <f t="shared" si="25"/>
        <v>1.6442415858437287</v>
      </c>
      <c r="CU43" s="1">
        <f t="shared" si="26"/>
        <v>1.7293268096468608</v>
      </c>
      <c r="CV43" s="1" t="e">
        <f t="shared" si="27"/>
        <v>#NUM!</v>
      </c>
      <c r="CW43" s="1">
        <f t="shared" si="28"/>
        <v>1.7337989199918555</v>
      </c>
      <c r="CX43" s="1">
        <f t="shared" si="29"/>
        <v>1.6749988444271446</v>
      </c>
      <c r="CY43" s="1">
        <f t="shared" si="30"/>
        <v>1.9529860651970554</v>
      </c>
      <c r="CZ43" s="1">
        <f t="shared" si="31"/>
        <v>1.865932668193186</v>
      </c>
      <c r="DA43" s="1">
        <f t="shared" si="32"/>
        <v>2.1612481803327377</v>
      </c>
      <c r="DB43" s="4"/>
      <c r="DC43" s="4"/>
      <c r="DD43" s="4"/>
      <c r="DE43" s="1" t="s">
        <v>122</v>
      </c>
      <c r="DF43" s="1" t="s">
        <v>37</v>
      </c>
      <c r="DG43" s="1" t="s">
        <v>123</v>
      </c>
      <c r="DH43" s="16" t="s">
        <v>678</v>
      </c>
      <c r="DI43" s="14" t="s">
        <v>858</v>
      </c>
      <c r="DJ43" s="1" t="s">
        <v>178</v>
      </c>
      <c r="DK43" s="1" t="s">
        <v>39</v>
      </c>
      <c r="DL43" s="1" t="s">
        <v>40</v>
      </c>
      <c r="DM43" s="1" t="s">
        <v>39</v>
      </c>
      <c r="DN43" s="1" t="s">
        <v>69</v>
      </c>
      <c r="DO43" s="1" t="s">
        <v>81</v>
      </c>
      <c r="DP43" s="4">
        <v>80.349999999999994</v>
      </c>
    </row>
    <row r="44" spans="2:120" x14ac:dyDescent="0.25">
      <c r="B44" s="1" t="s">
        <v>129</v>
      </c>
      <c r="C44" s="1" t="s">
        <v>37</v>
      </c>
      <c r="D44" s="1" t="s">
        <v>123</v>
      </c>
      <c r="E44" s="16" t="s">
        <v>678</v>
      </c>
      <c r="F44" s="1" t="s">
        <v>39</v>
      </c>
      <c r="G44" s="1" t="s">
        <v>40</v>
      </c>
      <c r="H44" s="4">
        <v>278.02</v>
      </c>
      <c r="I44" s="4">
        <v>254.91</v>
      </c>
      <c r="J44" s="4">
        <v>240.38</v>
      </c>
      <c r="K44" s="4">
        <v>72.81</v>
      </c>
      <c r="L44" s="4">
        <v>168.88</v>
      </c>
      <c r="M44" s="4">
        <v>153.6</v>
      </c>
      <c r="N44" s="4">
        <v>99.13</v>
      </c>
      <c r="O44" s="4">
        <v>144.46</v>
      </c>
      <c r="P44" s="4">
        <v>58.19</v>
      </c>
      <c r="Q44" s="4">
        <v>95.89</v>
      </c>
      <c r="R44" s="4">
        <v>134.18</v>
      </c>
      <c r="S44" s="4">
        <v>56.42</v>
      </c>
      <c r="T44" s="4">
        <v>82.76</v>
      </c>
      <c r="U44" s="4">
        <v>47.95</v>
      </c>
      <c r="V44" s="4">
        <v>52.19</v>
      </c>
      <c r="W44" s="4">
        <v>99.9</v>
      </c>
      <c r="X44" s="4">
        <v>99.59</v>
      </c>
      <c r="Y44" s="4">
        <v>51.51</v>
      </c>
      <c r="Z44" s="4">
        <v>97</v>
      </c>
      <c r="AA44" s="4">
        <v>22.23</v>
      </c>
      <c r="AB44" s="4">
        <v>19.96</v>
      </c>
      <c r="AC44" s="4">
        <v>76.39</v>
      </c>
      <c r="AD44" s="4">
        <v>174</v>
      </c>
      <c r="AE44" s="4">
        <v>45.31</v>
      </c>
      <c r="AF44" s="4">
        <v>57.09</v>
      </c>
      <c r="AG44" s="4">
        <v>104.73</v>
      </c>
      <c r="AH44" s="4">
        <v>53.22</v>
      </c>
      <c r="AI44" s="4">
        <v>47.47</v>
      </c>
      <c r="AJ44" s="4">
        <v>94.6</v>
      </c>
      <c r="AK44" s="4">
        <v>75.900000000000006</v>
      </c>
      <c r="AL44" s="4">
        <v>153</v>
      </c>
      <c r="AM44" s="4"/>
      <c r="AN44" s="4">
        <v>21.2</v>
      </c>
      <c r="AO44" s="3">
        <f>AVERAGE(H87)</f>
        <v>261.68</v>
      </c>
      <c r="AP44" s="3">
        <f t="shared" ref="AP44:BS44" si="85">AVERAGE(I87)</f>
        <v>234.41</v>
      </c>
      <c r="AQ44" s="3">
        <f t="shared" si="85"/>
        <v>222.84</v>
      </c>
      <c r="AR44" s="3">
        <f t="shared" si="85"/>
        <v>67.66</v>
      </c>
      <c r="AS44" s="3">
        <f t="shared" si="85"/>
        <v>155.38</v>
      </c>
      <c r="AT44" s="3">
        <f t="shared" si="85"/>
        <v>141.51</v>
      </c>
      <c r="AU44" s="3">
        <f t="shared" si="85"/>
        <v>104.82</v>
      </c>
      <c r="AV44" s="3">
        <f t="shared" si="85"/>
        <v>137.16999999999999</v>
      </c>
      <c r="AW44" s="3">
        <f t="shared" si="85"/>
        <v>62.64</v>
      </c>
      <c r="AX44" s="3">
        <f t="shared" si="85"/>
        <v>83.7</v>
      </c>
      <c r="AY44" s="3">
        <f t="shared" si="85"/>
        <v>127.95</v>
      </c>
      <c r="AZ44" s="3">
        <f t="shared" si="85"/>
        <v>54.25</v>
      </c>
      <c r="BA44" s="3">
        <f t="shared" si="85"/>
        <v>82.5</v>
      </c>
      <c r="BB44" s="3">
        <f t="shared" si="85"/>
        <v>47.06</v>
      </c>
      <c r="BC44" s="3">
        <f t="shared" si="85"/>
        <v>48.79</v>
      </c>
      <c r="BD44" s="3">
        <f t="shared" si="85"/>
        <v>97.88</v>
      </c>
      <c r="BE44" s="3">
        <f t="shared" si="85"/>
        <v>98.12</v>
      </c>
      <c r="BF44" s="3">
        <f t="shared" si="85"/>
        <v>47.78</v>
      </c>
      <c r="BG44" s="3">
        <f t="shared" si="85"/>
        <v>89.47</v>
      </c>
      <c r="BH44" s="3">
        <f t="shared" si="85"/>
        <v>22.07</v>
      </c>
      <c r="BI44" s="3">
        <f t="shared" si="85"/>
        <v>19.440000000000001</v>
      </c>
      <c r="BJ44" s="3">
        <f t="shared" si="85"/>
        <v>81.48</v>
      </c>
      <c r="BK44" s="3">
        <f t="shared" si="85"/>
        <v>161.01</v>
      </c>
      <c r="BL44" s="3">
        <f t="shared" si="85"/>
        <v>53.27</v>
      </c>
      <c r="BM44" s="3">
        <f t="shared" si="85"/>
        <v>56.11</v>
      </c>
      <c r="BN44" s="3">
        <f t="shared" si="85"/>
        <v>104.77</v>
      </c>
      <c r="BO44" s="3">
        <f t="shared" si="85"/>
        <v>54.21</v>
      </c>
      <c r="BP44" s="3">
        <f t="shared" si="85"/>
        <v>43.44</v>
      </c>
      <c r="BQ44" s="3">
        <f t="shared" si="85"/>
        <v>86.27</v>
      </c>
      <c r="BR44" s="3">
        <f t="shared" si="85"/>
        <v>71.709999999999994</v>
      </c>
      <c r="BS44" s="3">
        <f t="shared" si="85"/>
        <v>141.44</v>
      </c>
      <c r="BT44" s="4"/>
      <c r="BU44" s="4"/>
      <c r="BV44" s="4">
        <v>21.2</v>
      </c>
      <c r="BW44" s="1">
        <f t="shared" si="2"/>
        <v>2.4177705311169251</v>
      </c>
      <c r="BX44" s="1">
        <f t="shared" si="3"/>
        <v>2.3699761348724269</v>
      </c>
      <c r="BY44" s="1">
        <f t="shared" si="4"/>
        <v>2.3479931497874054</v>
      </c>
      <c r="BZ44" s="1">
        <f t="shared" si="5"/>
        <v>1.8303319934519617</v>
      </c>
      <c r="CA44" s="1">
        <f t="shared" si="6"/>
        <v>2.1913951171121053</v>
      </c>
      <c r="CB44" s="1">
        <f t="shared" si="7"/>
        <v>2.1507871309653641</v>
      </c>
      <c r="CC44" s="1">
        <f t="shared" si="8"/>
        <v>2.0204441553665746</v>
      </c>
      <c r="CD44" s="1">
        <f t="shared" si="9"/>
        <v>2.1372591386367676</v>
      </c>
      <c r="CE44" s="1">
        <f t="shared" si="10"/>
        <v>1.796851749049887</v>
      </c>
      <c r="CF44" s="1">
        <f t="shared" si="11"/>
        <v>1.92272545799326</v>
      </c>
      <c r="CG44" s="1">
        <f t="shared" si="12"/>
        <v>2.1070402902232042</v>
      </c>
      <c r="CH44" s="1">
        <f t="shared" si="13"/>
        <v>1.7343997425205671</v>
      </c>
      <c r="CI44" s="1">
        <f t="shared" si="14"/>
        <v>1.916453948549925</v>
      </c>
      <c r="CJ44" s="1">
        <f t="shared" si="15"/>
        <v>1.6726519228400025</v>
      </c>
      <c r="CK44" s="1">
        <f t="shared" si="16"/>
        <v>1.6883308181122663</v>
      </c>
      <c r="CL44" s="1">
        <f t="shared" si="17"/>
        <v>1.9906939606797516</v>
      </c>
      <c r="CM44" s="1">
        <f t="shared" si="18"/>
        <v>1.9917575395343481</v>
      </c>
      <c r="CN44" s="1">
        <f t="shared" si="19"/>
        <v>1.6792461454138592</v>
      </c>
      <c r="CO44" s="1">
        <f t="shared" si="20"/>
        <v>1.9516774373433006</v>
      </c>
      <c r="CP44" s="1">
        <f t="shared" si="21"/>
        <v>1.3438023331616551</v>
      </c>
      <c r="CQ44" s="1">
        <f t="shared" si="22"/>
        <v>1.2886962605902559</v>
      </c>
      <c r="CR44" s="1">
        <f t="shared" si="23"/>
        <v>1.9110510203281266</v>
      </c>
      <c r="CS44" s="1">
        <f t="shared" si="24"/>
        <v>2.206852850006698</v>
      </c>
      <c r="CT44" s="1">
        <f t="shared" si="25"/>
        <v>1.7264826967848297</v>
      </c>
      <c r="CU44" s="1">
        <f t="shared" si="26"/>
        <v>1.7490402687034572</v>
      </c>
      <c r="CV44" s="1">
        <f t="shared" si="27"/>
        <v>2.0202369439108074</v>
      </c>
      <c r="CW44" s="1">
        <f t="shared" si="28"/>
        <v>1.7340794072805943</v>
      </c>
      <c r="CX44" s="1">
        <f t="shared" si="29"/>
        <v>1.6378898165807905</v>
      </c>
      <c r="CY44" s="1">
        <f t="shared" si="30"/>
        <v>1.9358597980378804</v>
      </c>
      <c r="CZ44" s="1">
        <f t="shared" si="31"/>
        <v>1.8555797225017179</v>
      </c>
      <c r="DA44" s="1">
        <f t="shared" si="32"/>
        <v>2.1505722476689977</v>
      </c>
      <c r="DB44" s="4"/>
      <c r="DC44" s="4"/>
      <c r="DD44" s="4"/>
      <c r="DE44" s="1" t="s">
        <v>129</v>
      </c>
      <c r="DF44" s="1" t="s">
        <v>37</v>
      </c>
      <c r="DG44" s="1" t="s">
        <v>123</v>
      </c>
      <c r="DH44" s="16" t="s">
        <v>678</v>
      </c>
      <c r="DI44" s="14" t="s">
        <v>858</v>
      </c>
      <c r="DJ44" s="1" t="s">
        <v>178</v>
      </c>
      <c r="DK44" s="1" t="s">
        <v>39</v>
      </c>
      <c r="DL44" s="1" t="s">
        <v>40</v>
      </c>
      <c r="DM44" s="1" t="s">
        <v>39</v>
      </c>
      <c r="DN44" s="1" t="s">
        <v>69</v>
      </c>
      <c r="DO44" s="1" t="s">
        <v>81</v>
      </c>
      <c r="DP44" s="4">
        <v>80.23</v>
      </c>
    </row>
    <row r="45" spans="2:120" x14ac:dyDescent="0.25">
      <c r="B45" s="1" t="s">
        <v>138</v>
      </c>
      <c r="C45" s="1" t="s">
        <v>37</v>
      </c>
      <c r="D45" s="1" t="s">
        <v>132</v>
      </c>
      <c r="E45" s="16" t="s">
        <v>678</v>
      </c>
      <c r="F45" s="1" t="s">
        <v>39</v>
      </c>
      <c r="G45" s="1" t="s">
        <v>53</v>
      </c>
      <c r="H45" s="4">
        <v>267.51</v>
      </c>
      <c r="I45" s="4">
        <v>238.95</v>
      </c>
      <c r="J45" s="4">
        <v>224.37</v>
      </c>
      <c r="K45" s="4">
        <v>69</v>
      </c>
      <c r="L45" s="4">
        <v>156.41999999999999</v>
      </c>
      <c r="M45" s="4">
        <v>145.80000000000001</v>
      </c>
      <c r="N45" s="4">
        <v>100.78</v>
      </c>
      <c r="O45" s="4">
        <v>140.58000000000001</v>
      </c>
      <c r="P45" s="4">
        <v>57.65</v>
      </c>
      <c r="Q45" s="4">
        <v>89.5</v>
      </c>
      <c r="R45" s="4">
        <v>123.86</v>
      </c>
      <c r="S45" s="4">
        <v>49.05</v>
      </c>
      <c r="T45" s="4">
        <v>77.599999999999994</v>
      </c>
      <c r="U45" s="4">
        <v>44.78</v>
      </c>
      <c r="V45" s="4">
        <v>44.4</v>
      </c>
      <c r="W45" s="4">
        <v>94.81</v>
      </c>
      <c r="X45" s="4">
        <v>94.51</v>
      </c>
      <c r="Y45" s="4">
        <v>48.65</v>
      </c>
      <c r="Z45" s="4">
        <v>86.11</v>
      </c>
      <c r="AA45" s="4">
        <v>22.64</v>
      </c>
      <c r="AB45" s="4">
        <v>20.5</v>
      </c>
      <c r="AC45" s="4">
        <v>78.650000000000006</v>
      </c>
      <c r="AD45" s="4">
        <v>164.18</v>
      </c>
      <c r="AE45" s="4">
        <v>45.15</v>
      </c>
      <c r="AF45" s="4">
        <v>58.01</v>
      </c>
      <c r="AG45" s="4">
        <v>102.38</v>
      </c>
      <c r="AH45" s="4">
        <v>56.09</v>
      </c>
      <c r="AI45" s="4">
        <v>48.79</v>
      </c>
      <c r="AJ45" s="4">
        <v>91.58</v>
      </c>
      <c r="AK45" s="4">
        <v>71.930000000000007</v>
      </c>
      <c r="AL45" s="4">
        <v>146.16</v>
      </c>
      <c r="AM45" s="4"/>
      <c r="AN45" s="3">
        <v>21.3</v>
      </c>
      <c r="AO45" s="3">
        <f>AVERAGE(H88)</f>
        <v>273.67</v>
      </c>
      <c r="AP45" s="3">
        <f t="shared" ref="AP45:BS45" si="86">AVERAGE(I88)</f>
        <v>240.11</v>
      </c>
      <c r="AQ45" s="3">
        <f t="shared" si="86"/>
        <v>228.04</v>
      </c>
      <c r="AR45" s="3"/>
      <c r="AS45" s="3"/>
      <c r="AT45" s="3">
        <f t="shared" si="86"/>
        <v>153.33000000000001</v>
      </c>
      <c r="AU45" s="3">
        <f t="shared" si="86"/>
        <v>95.99</v>
      </c>
      <c r="AV45" s="3">
        <f t="shared" si="86"/>
        <v>140.9</v>
      </c>
      <c r="AW45" s="3">
        <f t="shared" si="86"/>
        <v>55.74</v>
      </c>
      <c r="AX45" s="3">
        <f t="shared" si="86"/>
        <v>87.94</v>
      </c>
      <c r="AY45" s="3">
        <f t="shared" si="86"/>
        <v>126.51</v>
      </c>
      <c r="AZ45" s="3"/>
      <c r="BA45" s="3">
        <f t="shared" si="86"/>
        <v>78.260000000000005</v>
      </c>
      <c r="BB45" s="3">
        <f t="shared" si="86"/>
        <v>45.61</v>
      </c>
      <c r="BC45" s="3">
        <f t="shared" si="86"/>
        <v>52.55</v>
      </c>
      <c r="BD45" s="3">
        <f t="shared" si="86"/>
        <v>99.6</v>
      </c>
      <c r="BE45" s="3">
        <f t="shared" si="86"/>
        <v>96.52</v>
      </c>
      <c r="BF45" s="3">
        <f t="shared" si="86"/>
        <v>47.61</v>
      </c>
      <c r="BG45" s="3">
        <f t="shared" si="86"/>
        <v>95.11</v>
      </c>
      <c r="BH45" s="3">
        <f t="shared" si="86"/>
        <v>20.73</v>
      </c>
      <c r="BI45" s="3">
        <f t="shared" si="86"/>
        <v>20.3</v>
      </c>
      <c r="BJ45" s="3">
        <f t="shared" si="86"/>
        <v>77.53</v>
      </c>
      <c r="BK45" s="3">
        <f t="shared" si="86"/>
        <v>170.3</v>
      </c>
      <c r="BL45" s="3">
        <f t="shared" si="86"/>
        <v>41.15</v>
      </c>
      <c r="BM45" s="3">
        <f t="shared" si="86"/>
        <v>57.9</v>
      </c>
      <c r="BN45" s="3">
        <f t="shared" si="86"/>
        <v>105.38</v>
      </c>
      <c r="BO45" s="3">
        <f t="shared" si="86"/>
        <v>52.38</v>
      </c>
      <c r="BP45" s="3">
        <f t="shared" si="86"/>
        <v>46.69</v>
      </c>
      <c r="BQ45" s="3">
        <f t="shared" si="86"/>
        <v>95.12</v>
      </c>
      <c r="BR45" s="3">
        <f t="shared" si="86"/>
        <v>74.87</v>
      </c>
      <c r="BS45" s="3">
        <f t="shared" si="86"/>
        <v>151.9</v>
      </c>
      <c r="BT45" s="4"/>
      <c r="BU45" s="4"/>
      <c r="BV45" s="3">
        <v>21.3</v>
      </c>
      <c r="BW45" s="1">
        <f t="shared" si="2"/>
        <v>2.4372271921907287</v>
      </c>
      <c r="BX45" s="1">
        <f t="shared" si="3"/>
        <v>2.3804102477470783</v>
      </c>
      <c r="BY45" s="1">
        <f t="shared" si="4"/>
        <v>2.3580110323320942</v>
      </c>
      <c r="BZ45" s="1" t="e">
        <f t="shared" si="5"/>
        <v>#NUM!</v>
      </c>
      <c r="CA45" s="1" t="e">
        <f t="shared" si="6"/>
        <v>#NUM!</v>
      </c>
      <c r="CB45" s="1">
        <f t="shared" si="7"/>
        <v>2.1856271356748995</v>
      </c>
      <c r="CC45" s="1">
        <f t="shared" si="8"/>
        <v>1.9822259916746747</v>
      </c>
      <c r="CD45" s="1">
        <f t="shared" si="9"/>
        <v>2.1489109931093564</v>
      </c>
      <c r="CE45" s="1">
        <f t="shared" si="10"/>
        <v>1.7461669643772855</v>
      </c>
      <c r="CF45" s="1">
        <f t="shared" si="11"/>
        <v>1.9441864612836874</v>
      </c>
      <c r="CG45" s="1">
        <f t="shared" si="12"/>
        <v>2.1021248557345258</v>
      </c>
      <c r="CH45" s="1" t="e">
        <f t="shared" si="13"/>
        <v>#NUM!</v>
      </c>
      <c r="CI45" s="1">
        <f t="shared" si="14"/>
        <v>1.8935398435646613</v>
      </c>
      <c r="CJ45" s="1">
        <f t="shared" si="15"/>
        <v>1.6590600722409383</v>
      </c>
      <c r="CK45" s="1">
        <f t="shared" si="16"/>
        <v>1.7205727203642609</v>
      </c>
      <c r="CL45" s="1">
        <f t="shared" si="17"/>
        <v>1.9982593384236986</v>
      </c>
      <c r="CM45" s="1">
        <f t="shared" si="18"/>
        <v>1.9846173132367482</v>
      </c>
      <c r="CN45" s="1">
        <f t="shared" si="19"/>
        <v>1.6776981814745107</v>
      </c>
      <c r="CO45" s="1">
        <f t="shared" si="20"/>
        <v>1.9782261816745259</v>
      </c>
      <c r="CP45" s="1">
        <f t="shared" si="21"/>
        <v>1.3165993020938609</v>
      </c>
      <c r="CQ45" s="1">
        <f t="shared" si="22"/>
        <v>1.307496037913213</v>
      </c>
      <c r="CR45" s="1">
        <f t="shared" si="23"/>
        <v>1.8894697839695074</v>
      </c>
      <c r="CS45" s="1">
        <f t="shared" si="24"/>
        <v>2.2312146479626009</v>
      </c>
      <c r="CT45" s="1">
        <f t="shared" si="25"/>
        <v>1.6143698395482886</v>
      </c>
      <c r="CU45" s="1">
        <f t="shared" si="26"/>
        <v>1.7626785637274363</v>
      </c>
      <c r="CV45" s="1">
        <f t="shared" si="27"/>
        <v>2.0227581942367694</v>
      </c>
      <c r="CW45" s="1">
        <f t="shared" si="28"/>
        <v>1.7191654940892134</v>
      </c>
      <c r="CX45" s="1">
        <f t="shared" si="29"/>
        <v>1.6692238739308058</v>
      </c>
      <c r="CY45" s="1">
        <f t="shared" si="30"/>
        <v>1.9782718416106353</v>
      </c>
      <c r="CZ45" s="1">
        <f t="shared" si="31"/>
        <v>1.8743078331280389</v>
      </c>
      <c r="DA45" s="1">
        <f t="shared" si="32"/>
        <v>2.1815577738627865</v>
      </c>
      <c r="DB45" s="4"/>
      <c r="DC45" s="4"/>
      <c r="DD45" s="4"/>
      <c r="DE45" s="1" t="s">
        <v>138</v>
      </c>
      <c r="DF45" s="1" t="s">
        <v>37</v>
      </c>
      <c r="DG45" s="1" t="s">
        <v>132</v>
      </c>
      <c r="DH45" s="16" t="s">
        <v>678</v>
      </c>
      <c r="DI45" s="14" t="s">
        <v>858</v>
      </c>
      <c r="DJ45" s="1" t="s">
        <v>178</v>
      </c>
      <c r="DK45" s="1" t="s">
        <v>39</v>
      </c>
      <c r="DL45" s="1" t="s">
        <v>53</v>
      </c>
      <c r="DM45" s="1" t="s">
        <v>90</v>
      </c>
      <c r="DN45" s="1" t="s">
        <v>69</v>
      </c>
      <c r="DO45" s="1" t="s">
        <v>163</v>
      </c>
      <c r="DP45" s="4">
        <v>82.55</v>
      </c>
    </row>
    <row r="46" spans="2:120" x14ac:dyDescent="0.25">
      <c r="B46" s="1" t="s">
        <v>143</v>
      </c>
      <c r="C46" s="1" t="s">
        <v>37</v>
      </c>
      <c r="D46" s="1" t="s">
        <v>144</v>
      </c>
      <c r="E46" s="16" t="s">
        <v>678</v>
      </c>
      <c r="F46" s="1" t="s">
        <v>39</v>
      </c>
      <c r="G46" s="1" t="s">
        <v>40</v>
      </c>
      <c r="H46" s="4">
        <v>255.87</v>
      </c>
      <c r="I46" s="4">
        <v>226.51</v>
      </c>
      <c r="J46" s="4">
        <v>214.44</v>
      </c>
      <c r="K46" s="4"/>
      <c r="L46" s="4"/>
      <c r="M46" s="4">
        <v>143.13</v>
      </c>
      <c r="N46" s="4">
        <v>89.77</v>
      </c>
      <c r="O46" s="4">
        <v>131</v>
      </c>
      <c r="P46" s="4">
        <v>49.9</v>
      </c>
      <c r="Q46" s="4">
        <v>84.58</v>
      </c>
      <c r="R46" s="4">
        <v>118.06</v>
      </c>
      <c r="S46" s="4">
        <v>48.45</v>
      </c>
      <c r="T46" s="4">
        <v>73.56</v>
      </c>
      <c r="U46" s="4">
        <v>41.1</v>
      </c>
      <c r="V46" s="4">
        <v>44.78</v>
      </c>
      <c r="W46" s="4">
        <v>92.99</v>
      </c>
      <c r="X46" s="4">
        <v>92.86</v>
      </c>
      <c r="Y46" s="4">
        <v>48.49</v>
      </c>
      <c r="Z46" s="4">
        <v>86.58</v>
      </c>
      <c r="AA46" s="4">
        <v>21.96</v>
      </c>
      <c r="AB46" s="4">
        <v>18.440000000000001</v>
      </c>
      <c r="AC46" s="4">
        <v>74.69</v>
      </c>
      <c r="AD46" s="4">
        <v>170.25</v>
      </c>
      <c r="AE46" s="4">
        <v>44.3</v>
      </c>
      <c r="AF46" s="4">
        <v>50.72</v>
      </c>
      <c r="AG46" s="4">
        <v>97.7</v>
      </c>
      <c r="AH46" s="4">
        <v>50.05</v>
      </c>
      <c r="AI46" s="4">
        <v>44.2</v>
      </c>
      <c r="AJ46" s="4">
        <v>88.86</v>
      </c>
      <c r="AK46" s="4">
        <v>66.72</v>
      </c>
      <c r="AL46" s="4">
        <v>141.33000000000001</v>
      </c>
      <c r="AM46" s="4"/>
      <c r="AN46" s="4">
        <v>21.4</v>
      </c>
      <c r="AO46" s="3">
        <f>AVERAGE(H89:H96)</f>
        <v>265.99666666666667</v>
      </c>
      <c r="AP46" s="3">
        <f t="shared" ref="AP46:BS46" si="87">AVERAGE(I89:I96)</f>
        <v>244.03</v>
      </c>
      <c r="AQ46" s="3">
        <f t="shared" si="87"/>
        <v>224.75</v>
      </c>
      <c r="AR46" s="3">
        <f t="shared" si="87"/>
        <v>71.89</v>
      </c>
      <c r="AS46" s="3">
        <f t="shared" si="87"/>
        <v>156.83000000000001</v>
      </c>
      <c r="AT46" s="3">
        <f t="shared" si="87"/>
        <v>150.17666666666665</v>
      </c>
      <c r="AU46" s="3">
        <f t="shared" si="87"/>
        <v>98.27</v>
      </c>
      <c r="AV46" s="3">
        <f t="shared" si="87"/>
        <v>134.05333333333334</v>
      </c>
      <c r="AW46" s="3">
        <f t="shared" si="87"/>
        <v>59.83</v>
      </c>
      <c r="AX46" s="3">
        <f t="shared" si="87"/>
        <v>87.030000000000015</v>
      </c>
      <c r="AY46" s="3">
        <f t="shared" si="87"/>
        <v>120.77499999999999</v>
      </c>
      <c r="AZ46" s="3">
        <f t="shared" si="87"/>
        <v>48.32</v>
      </c>
      <c r="BA46" s="3">
        <f t="shared" si="87"/>
        <v>78.956000000000003</v>
      </c>
      <c r="BB46" s="3">
        <f t="shared" si="87"/>
        <v>44.866666666666674</v>
      </c>
      <c r="BC46" s="3">
        <f t="shared" si="87"/>
        <v>47.555999999999997</v>
      </c>
      <c r="BD46" s="3">
        <f t="shared" si="87"/>
        <v>94.41</v>
      </c>
      <c r="BE46" s="3">
        <f t="shared" si="87"/>
        <v>93.231999999999999</v>
      </c>
      <c r="BF46" s="3">
        <f t="shared" si="87"/>
        <v>50.805999999999997</v>
      </c>
      <c r="BG46" s="3">
        <f t="shared" si="87"/>
        <v>92.389999999999986</v>
      </c>
      <c r="BH46" s="3">
        <f t="shared" si="87"/>
        <v>24.393333333333334</v>
      </c>
      <c r="BI46" s="3">
        <f t="shared" si="87"/>
        <v>21.54</v>
      </c>
      <c r="BJ46" s="3">
        <f t="shared" si="87"/>
        <v>77.353999999999999</v>
      </c>
      <c r="BK46" s="3">
        <f t="shared" si="87"/>
        <v>169.964</v>
      </c>
      <c r="BL46" s="3">
        <f t="shared" si="87"/>
        <v>44.085000000000001</v>
      </c>
      <c r="BM46" s="3">
        <f t="shared" si="87"/>
        <v>55.616</v>
      </c>
      <c r="BN46" s="3">
        <f t="shared" si="87"/>
        <v>100.435</v>
      </c>
      <c r="BO46" s="3">
        <f t="shared" si="87"/>
        <v>55.393333333333338</v>
      </c>
      <c r="BP46" s="3">
        <f t="shared" si="87"/>
        <v>45.464999999999996</v>
      </c>
      <c r="BQ46" s="3">
        <f t="shared" si="87"/>
        <v>92.43</v>
      </c>
      <c r="BR46" s="3">
        <f t="shared" si="87"/>
        <v>72.476666666666674</v>
      </c>
      <c r="BS46" s="3">
        <f t="shared" si="87"/>
        <v>148.63</v>
      </c>
      <c r="BT46" s="4"/>
      <c r="BU46" s="4"/>
      <c r="BV46" s="4">
        <v>21.4</v>
      </c>
      <c r="BW46" s="1">
        <f t="shared" si="2"/>
        <v>2.4248761943102264</v>
      </c>
      <c r="BX46" s="1">
        <f t="shared" si="3"/>
        <v>2.3874432199189335</v>
      </c>
      <c r="BY46" s="1">
        <f t="shared" si="4"/>
        <v>2.3516997004052662</v>
      </c>
      <c r="BZ46" s="1">
        <f t="shared" si="5"/>
        <v>1.856668483611535</v>
      </c>
      <c r="CA46" s="1">
        <f t="shared" si="6"/>
        <v>2.1954291424570624</v>
      </c>
      <c r="CB46" s="1">
        <f t="shared" si="7"/>
        <v>2.1766024604637075</v>
      </c>
      <c r="CC46" s="1">
        <f t="shared" si="8"/>
        <v>1.9924209560520241</v>
      </c>
      <c r="CD46" s="1">
        <f t="shared" si="9"/>
        <v>2.1272776175003565</v>
      </c>
      <c r="CE46" s="1">
        <f t="shared" si="10"/>
        <v>1.7769190028420465</v>
      </c>
      <c r="CF46" s="1">
        <f t="shared" si="11"/>
        <v>1.9396689835223266</v>
      </c>
      <c r="CG46" s="1">
        <f t="shared" si="12"/>
        <v>2.0819770461585572</v>
      </c>
      <c r="CH46" s="1">
        <f t="shared" si="13"/>
        <v>1.6841269256130753</v>
      </c>
      <c r="CI46" s="1">
        <f t="shared" si="14"/>
        <v>1.8973851383706664</v>
      </c>
      <c r="CJ46" s="1">
        <f t="shared" si="15"/>
        <v>1.6519238051682956</v>
      </c>
      <c r="CK46" s="1">
        <f t="shared" si="16"/>
        <v>1.6772053183818145</v>
      </c>
      <c r="CL46" s="1">
        <f t="shared" si="17"/>
        <v>1.9750179976328828</v>
      </c>
      <c r="CM46" s="1">
        <f t="shared" si="18"/>
        <v>1.9695650007460748</v>
      </c>
      <c r="CN46" s="1">
        <f t="shared" si="19"/>
        <v>1.7059150038787945</v>
      </c>
      <c r="CO46" s="1">
        <f t="shared" si="20"/>
        <v>1.9656249671092427</v>
      </c>
      <c r="CP46" s="1">
        <f t="shared" si="21"/>
        <v>1.3872711504309263</v>
      </c>
      <c r="CQ46" s="1">
        <f t="shared" si="22"/>
        <v>1.3332456989619628</v>
      </c>
      <c r="CR46" s="1">
        <f t="shared" si="23"/>
        <v>1.8884827761221585</v>
      </c>
      <c r="CS46" s="1">
        <f t="shared" si="24"/>
        <v>2.2303569433958583</v>
      </c>
      <c r="CT46" s="1">
        <f t="shared" si="25"/>
        <v>1.6442908451282938</v>
      </c>
      <c r="CU46" s="1">
        <f t="shared" si="26"/>
        <v>1.7451997504325536</v>
      </c>
      <c r="CV46" s="1">
        <f t="shared" si="27"/>
        <v>2.0018850839048801</v>
      </c>
      <c r="CW46" s="1">
        <f t="shared" si="28"/>
        <v>1.7434574999131669</v>
      </c>
      <c r="CX46" s="1">
        <f t="shared" si="29"/>
        <v>1.6576771954233034</v>
      </c>
      <c r="CY46" s="1">
        <f t="shared" si="30"/>
        <v>1.9658129530366031</v>
      </c>
      <c r="CZ46" s="1">
        <f t="shared" si="31"/>
        <v>1.8601982111372655</v>
      </c>
      <c r="DA46" s="1">
        <f t="shared" si="32"/>
        <v>2.1721064777924961</v>
      </c>
      <c r="DB46" s="4"/>
      <c r="DC46" s="4"/>
      <c r="DD46" s="4"/>
      <c r="DE46" s="1" t="s">
        <v>143</v>
      </c>
      <c r="DF46" s="1" t="s">
        <v>37</v>
      </c>
      <c r="DG46" s="1" t="s">
        <v>144</v>
      </c>
      <c r="DH46" s="16" t="s">
        <v>678</v>
      </c>
      <c r="DI46" s="14" t="s">
        <v>858</v>
      </c>
      <c r="DJ46" s="1" t="s">
        <v>178</v>
      </c>
      <c r="DK46" s="1" t="s">
        <v>39</v>
      </c>
      <c r="DL46" s="1" t="s">
        <v>40</v>
      </c>
      <c r="DM46" s="1" t="s">
        <v>39</v>
      </c>
      <c r="DN46" s="1" t="s">
        <v>69</v>
      </c>
      <c r="DO46" s="1" t="s">
        <v>81</v>
      </c>
      <c r="DP46" s="4">
        <v>78.47</v>
      </c>
    </row>
    <row r="47" spans="2:120" x14ac:dyDescent="0.25">
      <c r="B47" s="1" t="s">
        <v>106</v>
      </c>
      <c r="C47" s="1" t="s">
        <v>37</v>
      </c>
      <c r="D47" s="2" t="s">
        <v>107</v>
      </c>
      <c r="E47" s="16" t="s">
        <v>678</v>
      </c>
      <c r="F47" s="1" t="s">
        <v>45</v>
      </c>
      <c r="G47" s="1" t="s">
        <v>108</v>
      </c>
      <c r="H47" s="3">
        <v>252.91</v>
      </c>
      <c r="I47" s="3">
        <v>226.92</v>
      </c>
      <c r="J47" s="3">
        <v>213.3</v>
      </c>
      <c r="K47" s="3">
        <v>66.3</v>
      </c>
      <c r="L47" s="3">
        <v>149.78</v>
      </c>
      <c r="M47" s="3">
        <v>140.22</v>
      </c>
      <c r="N47" s="3">
        <v>95.87</v>
      </c>
      <c r="O47" s="3">
        <v>129.46</v>
      </c>
      <c r="P47" s="3">
        <v>57.57</v>
      </c>
      <c r="Q47" s="3">
        <v>85.1</v>
      </c>
      <c r="R47" s="3">
        <v>118.89</v>
      </c>
      <c r="S47" s="3"/>
      <c r="T47" s="3">
        <v>76.08</v>
      </c>
      <c r="U47" s="3">
        <v>42.86</v>
      </c>
      <c r="V47" s="3">
        <v>45.55</v>
      </c>
      <c r="W47" s="3">
        <v>89.89</v>
      </c>
      <c r="X47" s="3">
        <v>86.33</v>
      </c>
      <c r="Y47" s="3">
        <v>46.93</v>
      </c>
      <c r="Z47" s="3">
        <v>86.26</v>
      </c>
      <c r="AA47" s="3">
        <v>21.06</v>
      </c>
      <c r="AB47" s="3">
        <v>20.88</v>
      </c>
      <c r="AC47" s="3">
        <v>77.72</v>
      </c>
      <c r="AD47" s="3">
        <v>155.37</v>
      </c>
      <c r="AE47" s="3">
        <v>38.89</v>
      </c>
      <c r="AF47" s="3">
        <v>47.33</v>
      </c>
      <c r="AG47" s="3">
        <v>97.09</v>
      </c>
      <c r="AH47" s="3">
        <v>53.97</v>
      </c>
      <c r="AI47" s="3">
        <v>43.34</v>
      </c>
      <c r="AJ47" s="3">
        <v>89.05</v>
      </c>
      <c r="AK47" s="3">
        <v>70.3</v>
      </c>
      <c r="AL47" s="3">
        <v>138.51</v>
      </c>
      <c r="AM47" s="3"/>
      <c r="AN47" s="4">
        <v>21.6</v>
      </c>
      <c r="AO47" s="3">
        <f>AVERAGE(H97:H101)</f>
        <v>275.67</v>
      </c>
      <c r="AP47" s="3">
        <f t="shared" ref="AP47:BS47" si="88">AVERAGE(I97:I101)</f>
        <v>247.89</v>
      </c>
      <c r="AQ47" s="3">
        <f t="shared" si="88"/>
        <v>228.05</v>
      </c>
      <c r="AR47" s="3">
        <f t="shared" si="88"/>
        <v>70.81</v>
      </c>
      <c r="AS47" s="3"/>
      <c r="AT47" s="3">
        <f t="shared" si="88"/>
        <v>149.30000000000001</v>
      </c>
      <c r="AU47" s="3">
        <f t="shared" si="88"/>
        <v>103.82</v>
      </c>
      <c r="AV47" s="3">
        <f t="shared" si="88"/>
        <v>140.91</v>
      </c>
      <c r="AW47" s="3">
        <f t="shared" si="88"/>
        <v>60.55</v>
      </c>
      <c r="AX47" s="3">
        <f t="shared" si="88"/>
        <v>87.465000000000003</v>
      </c>
      <c r="AY47" s="3">
        <f t="shared" si="88"/>
        <v>128.63499999999999</v>
      </c>
      <c r="AZ47" s="3">
        <f t="shared" si="88"/>
        <v>52.620000000000005</v>
      </c>
      <c r="BA47" s="3">
        <f t="shared" si="88"/>
        <v>82.495000000000005</v>
      </c>
      <c r="BB47" s="3">
        <f t="shared" si="88"/>
        <v>47.47</v>
      </c>
      <c r="BC47" s="3">
        <f t="shared" si="88"/>
        <v>53.326666666666661</v>
      </c>
      <c r="BD47" s="3">
        <f t="shared" si="88"/>
        <v>95.69</v>
      </c>
      <c r="BE47" s="3">
        <f t="shared" si="88"/>
        <v>95.966666666666654</v>
      </c>
      <c r="BF47" s="3">
        <f t="shared" si="88"/>
        <v>51.34</v>
      </c>
      <c r="BG47" s="3">
        <f t="shared" si="88"/>
        <v>94.660000000000011</v>
      </c>
      <c r="BH47" s="3">
        <f t="shared" si="88"/>
        <v>24.55</v>
      </c>
      <c r="BI47" s="3">
        <f t="shared" si="88"/>
        <v>21.993333333333329</v>
      </c>
      <c r="BJ47" s="3">
        <f t="shared" si="88"/>
        <v>78.209999999999994</v>
      </c>
      <c r="BK47" s="3">
        <f t="shared" si="88"/>
        <v>165.36</v>
      </c>
      <c r="BL47" s="3">
        <f t="shared" si="88"/>
        <v>47.456666666666671</v>
      </c>
      <c r="BM47" s="3">
        <f t="shared" si="88"/>
        <v>55.873333333333335</v>
      </c>
      <c r="BN47" s="3">
        <f t="shared" si="88"/>
        <v>103.38</v>
      </c>
      <c r="BO47" s="3">
        <f t="shared" si="88"/>
        <v>54.685000000000002</v>
      </c>
      <c r="BP47" s="3">
        <f t="shared" si="88"/>
        <v>46.983333333333327</v>
      </c>
      <c r="BQ47" s="3">
        <f t="shared" si="88"/>
        <v>92.885000000000005</v>
      </c>
      <c r="BR47" s="3">
        <f t="shared" si="88"/>
        <v>78.73</v>
      </c>
      <c r="BS47" s="3">
        <f t="shared" si="88"/>
        <v>146.13499999999999</v>
      </c>
      <c r="BT47" s="3"/>
      <c r="BU47" s="3"/>
      <c r="BV47" s="4">
        <v>21.6</v>
      </c>
      <c r="BW47" s="1">
        <f t="shared" si="2"/>
        <v>2.4403895062458978</v>
      </c>
      <c r="BX47" s="1">
        <f t="shared" si="3"/>
        <v>2.3942590074761068</v>
      </c>
      <c r="BY47" s="1">
        <f t="shared" si="4"/>
        <v>2.3580300765769571</v>
      </c>
      <c r="BZ47" s="1">
        <f t="shared" si="5"/>
        <v>1.8500945943867009</v>
      </c>
      <c r="CA47" s="1" t="e">
        <f t="shared" si="6"/>
        <v>#NUM!</v>
      </c>
      <c r="CB47" s="1">
        <f t="shared" si="7"/>
        <v>2.1740598077250253</v>
      </c>
      <c r="CC47" s="1">
        <f t="shared" si="8"/>
        <v>2.0162810245428302</v>
      </c>
      <c r="CD47" s="1">
        <f t="shared" si="9"/>
        <v>2.1489418149029111</v>
      </c>
      <c r="CE47" s="1">
        <f t="shared" si="10"/>
        <v>1.7821141474790709</v>
      </c>
      <c r="CF47" s="1">
        <f t="shared" si="11"/>
        <v>1.9418343004767258</v>
      </c>
      <c r="CG47" s="1">
        <f t="shared" si="12"/>
        <v>2.1093591508492517</v>
      </c>
      <c r="CH47" s="1">
        <f t="shared" si="13"/>
        <v>1.7211508437496841</v>
      </c>
      <c r="CI47" s="1">
        <f t="shared" si="14"/>
        <v>1.9164276268745994</v>
      </c>
      <c r="CJ47" s="1">
        <f t="shared" si="15"/>
        <v>1.6764192317183599</v>
      </c>
      <c r="CK47" s="1">
        <f t="shared" si="16"/>
        <v>1.726944437732816</v>
      </c>
      <c r="CL47" s="1">
        <f t="shared" si="17"/>
        <v>1.9808665545820792</v>
      </c>
      <c r="CM47" s="1">
        <f t="shared" si="18"/>
        <v>1.9821204101584196</v>
      </c>
      <c r="CN47" s="1">
        <f t="shared" si="19"/>
        <v>1.7104558643354246</v>
      </c>
      <c r="CO47" s="1">
        <f t="shared" si="20"/>
        <v>1.9761665001319753</v>
      </c>
      <c r="CP47" s="1">
        <f t="shared" si="21"/>
        <v>1.3900514964589874</v>
      </c>
      <c r="CQ47" s="1">
        <f t="shared" si="22"/>
        <v>1.3422910564896626</v>
      </c>
      <c r="CR47" s="1">
        <f t="shared" si="23"/>
        <v>1.8932622858879913</v>
      </c>
      <c r="CS47" s="1">
        <f t="shared" si="24"/>
        <v>2.218430463619232</v>
      </c>
      <c r="CT47" s="1">
        <f t="shared" si="25"/>
        <v>1.6762972303180486</v>
      </c>
      <c r="CU47" s="1">
        <f t="shared" si="26"/>
        <v>1.7472045815998227</v>
      </c>
      <c r="CV47" s="1">
        <f t="shared" si="27"/>
        <v>2.014436527831672</v>
      </c>
      <c r="CW47" s="1">
        <f t="shared" si="28"/>
        <v>1.7378682164505515</v>
      </c>
      <c r="CX47" s="1">
        <f t="shared" si="29"/>
        <v>1.6719438254879586</v>
      </c>
      <c r="CY47" s="1">
        <f t="shared" si="30"/>
        <v>1.9679455854338259</v>
      </c>
      <c r="CZ47" s="1">
        <f t="shared" si="31"/>
        <v>1.8961402514420196</v>
      </c>
      <c r="DA47" s="1">
        <f t="shared" si="32"/>
        <v>2.1647542439045213</v>
      </c>
      <c r="DB47" s="3"/>
      <c r="DC47" s="3"/>
      <c r="DD47" s="3"/>
      <c r="DE47" s="1" t="s">
        <v>106</v>
      </c>
      <c r="DF47" s="1" t="s">
        <v>37</v>
      </c>
      <c r="DG47" s="2" t="s">
        <v>107</v>
      </c>
      <c r="DH47" s="15" t="s">
        <v>678</v>
      </c>
      <c r="DI47" s="14" t="s">
        <v>859</v>
      </c>
      <c r="DJ47" s="1" t="s">
        <v>178</v>
      </c>
      <c r="DK47" s="1" t="s">
        <v>45</v>
      </c>
      <c r="DL47" s="1" t="s">
        <v>108</v>
      </c>
      <c r="DM47" s="1" t="s">
        <v>39</v>
      </c>
      <c r="DN47" s="1" t="s">
        <v>69</v>
      </c>
      <c r="DO47" s="1" t="s">
        <v>164</v>
      </c>
      <c r="DP47" s="3">
        <v>71.63</v>
      </c>
    </row>
    <row r="48" spans="2:120" x14ac:dyDescent="0.25">
      <c r="B48" s="1" t="s">
        <v>126</v>
      </c>
      <c r="C48" s="1" t="s">
        <v>37</v>
      </c>
      <c r="D48" s="1" t="s">
        <v>123</v>
      </c>
      <c r="E48" s="16" t="s">
        <v>678</v>
      </c>
      <c r="F48" s="1" t="s">
        <v>45</v>
      </c>
      <c r="G48" s="1" t="s">
        <v>49</v>
      </c>
      <c r="H48" s="3">
        <v>271.33</v>
      </c>
      <c r="I48" s="3">
        <v>237.03</v>
      </c>
      <c r="J48" s="3">
        <v>220.71</v>
      </c>
      <c r="K48" s="3">
        <v>68.61</v>
      </c>
      <c r="L48" s="3">
        <v>154.97999999999999</v>
      </c>
      <c r="M48" s="3">
        <v>151.99</v>
      </c>
      <c r="N48" s="3"/>
      <c r="O48" s="3">
        <v>141.87</v>
      </c>
      <c r="P48" s="3"/>
      <c r="Q48" s="3">
        <v>93.01</v>
      </c>
      <c r="R48" s="3">
        <v>120.97</v>
      </c>
      <c r="S48" s="3">
        <v>43.58</v>
      </c>
      <c r="T48" s="3">
        <v>78.62</v>
      </c>
      <c r="U48" s="3">
        <v>43.79</v>
      </c>
      <c r="V48" s="3">
        <v>48.47</v>
      </c>
      <c r="W48" s="3">
        <v>97.13</v>
      </c>
      <c r="X48" s="3">
        <v>90.67</v>
      </c>
      <c r="Y48" s="3">
        <v>49.57</v>
      </c>
      <c r="Z48" s="3">
        <v>96.4</v>
      </c>
      <c r="AA48" s="3">
        <v>23.28</v>
      </c>
      <c r="AB48" s="3">
        <v>21.57</v>
      </c>
      <c r="AC48" s="3">
        <v>75.22</v>
      </c>
      <c r="AD48" s="3">
        <v>166.13</v>
      </c>
      <c r="AE48" s="3">
        <v>43.25</v>
      </c>
      <c r="AF48" s="3">
        <v>52.99</v>
      </c>
      <c r="AG48" s="3">
        <v>98.89</v>
      </c>
      <c r="AH48" s="3">
        <v>53</v>
      </c>
      <c r="AI48" s="3">
        <v>48.05</v>
      </c>
      <c r="AJ48" s="3">
        <v>92.7</v>
      </c>
      <c r="AK48" s="3">
        <v>75.61</v>
      </c>
      <c r="AL48" s="3">
        <v>150.07</v>
      </c>
      <c r="AM48" s="3"/>
      <c r="AN48" s="4">
        <v>21.7</v>
      </c>
      <c r="AO48" s="3">
        <f>AVERAGE(H102:H103)</f>
        <v>246.79</v>
      </c>
      <c r="AP48" s="3"/>
      <c r="AQ48" s="3"/>
      <c r="AR48" s="3"/>
      <c r="AS48" s="3"/>
      <c r="AT48" s="3"/>
      <c r="AU48" s="3">
        <f t="shared" ref="AU48:BS48" si="89">AVERAGE(N102:N103)</f>
        <v>89.38</v>
      </c>
      <c r="AV48" s="3">
        <f t="shared" si="89"/>
        <v>134.37</v>
      </c>
      <c r="AW48" s="3">
        <f t="shared" si="89"/>
        <v>52.790000000000006</v>
      </c>
      <c r="AX48" s="3">
        <f t="shared" si="89"/>
        <v>78.919999999999987</v>
      </c>
      <c r="AY48" s="3">
        <f t="shared" si="89"/>
        <v>114.41</v>
      </c>
      <c r="AZ48" s="3">
        <f t="shared" si="89"/>
        <v>43.28</v>
      </c>
      <c r="BA48" s="3">
        <f t="shared" si="89"/>
        <v>75.805000000000007</v>
      </c>
      <c r="BB48" s="3">
        <f t="shared" si="89"/>
        <v>43.7</v>
      </c>
      <c r="BC48" s="3">
        <f t="shared" si="89"/>
        <v>46.209999999999994</v>
      </c>
      <c r="BD48" s="3">
        <f t="shared" si="89"/>
        <v>90.77</v>
      </c>
      <c r="BE48" s="3">
        <f t="shared" si="89"/>
        <v>91.93</v>
      </c>
      <c r="BF48" s="3"/>
      <c r="BG48" s="3">
        <f t="shared" si="89"/>
        <v>85.46</v>
      </c>
      <c r="BH48" s="3"/>
      <c r="BI48" s="3"/>
      <c r="BJ48" s="3">
        <f t="shared" si="89"/>
        <v>73.72</v>
      </c>
      <c r="BK48" s="3">
        <f t="shared" si="89"/>
        <v>164.71</v>
      </c>
      <c r="BL48" s="3">
        <f t="shared" si="89"/>
        <v>42.42</v>
      </c>
      <c r="BM48" s="3">
        <f t="shared" si="89"/>
        <v>53.754999999999995</v>
      </c>
      <c r="BN48" s="3">
        <f t="shared" si="89"/>
        <v>102.72</v>
      </c>
      <c r="BO48" s="3">
        <f t="shared" si="89"/>
        <v>51.7</v>
      </c>
      <c r="BP48" s="3">
        <f t="shared" si="89"/>
        <v>46.5</v>
      </c>
      <c r="BQ48" s="3"/>
      <c r="BR48" s="3"/>
      <c r="BS48" s="3">
        <f t="shared" si="89"/>
        <v>138.32</v>
      </c>
      <c r="BT48" s="3"/>
      <c r="BU48" s="3"/>
      <c r="BV48" s="4">
        <v>21.7</v>
      </c>
      <c r="BW48" s="1">
        <f t="shared" si="2"/>
        <v>2.3923275579835441</v>
      </c>
      <c r="BX48" s="1" t="e">
        <f t="shared" si="3"/>
        <v>#NUM!</v>
      </c>
      <c r="BY48" s="1" t="e">
        <f t="shared" si="4"/>
        <v>#NUM!</v>
      </c>
      <c r="BZ48" s="1" t="e">
        <f t="shared" si="5"/>
        <v>#NUM!</v>
      </c>
      <c r="CA48" s="1" t="e">
        <f t="shared" si="6"/>
        <v>#NUM!</v>
      </c>
      <c r="CB48" s="1" t="e">
        <f t="shared" si="7"/>
        <v>#NUM!</v>
      </c>
      <c r="CC48" s="1">
        <f t="shared" si="8"/>
        <v>1.9512403503243403</v>
      </c>
      <c r="CD48" s="1">
        <f t="shared" si="9"/>
        <v>2.1283023171643505</v>
      </c>
      <c r="CE48" s="1">
        <f t="shared" si="10"/>
        <v>1.7225516620009584</v>
      </c>
      <c r="CF48" s="1">
        <f t="shared" si="11"/>
        <v>1.8971870765801535</v>
      </c>
      <c r="CG48" s="1">
        <f t="shared" si="12"/>
        <v>2.0584639856022506</v>
      </c>
      <c r="CH48" s="1">
        <f t="shared" si="13"/>
        <v>1.636287252098513</v>
      </c>
      <c r="CI48" s="1">
        <f t="shared" si="14"/>
        <v>1.8796978520805256</v>
      </c>
      <c r="CJ48" s="1">
        <f t="shared" si="15"/>
        <v>1.6404814369704219</v>
      </c>
      <c r="CK48" s="1">
        <f t="shared" si="16"/>
        <v>1.6647359685187049</v>
      </c>
      <c r="CL48" s="1">
        <f t="shared" si="17"/>
        <v>1.9579423354454046</v>
      </c>
      <c r="CM48" s="1">
        <f t="shared" si="18"/>
        <v>1.9634572601167075</v>
      </c>
      <c r="CN48" s="1" t="e">
        <f t="shared" si="19"/>
        <v>#NUM!</v>
      </c>
      <c r="CO48" s="1">
        <f t="shared" si="20"/>
        <v>1.9317628884811777</v>
      </c>
      <c r="CP48" s="1" t="e">
        <f t="shared" si="21"/>
        <v>#NUM!</v>
      </c>
      <c r="CQ48" s="1" t="e">
        <f t="shared" si="22"/>
        <v>#NUM!</v>
      </c>
      <c r="CR48" s="1">
        <f t="shared" si="23"/>
        <v>1.8675853265470361</v>
      </c>
      <c r="CS48" s="1">
        <f t="shared" si="24"/>
        <v>2.216719967190278</v>
      </c>
      <c r="CT48" s="1">
        <f t="shared" si="25"/>
        <v>1.627570664180543</v>
      </c>
      <c r="CU48" s="1">
        <f t="shared" si="26"/>
        <v>1.7304188661954023</v>
      </c>
      <c r="CV48" s="1">
        <f t="shared" si="27"/>
        <v>2.0116550107247781</v>
      </c>
      <c r="CW48" s="1">
        <f t="shared" si="28"/>
        <v>1.7134905430939424</v>
      </c>
      <c r="CX48" s="1">
        <f t="shared" si="29"/>
        <v>1.667452952889954</v>
      </c>
      <c r="CY48" s="1" t="e">
        <f t="shared" si="30"/>
        <v>#NUM!</v>
      </c>
      <c r="CZ48" s="1" t="e">
        <f t="shared" si="31"/>
        <v>#NUM!</v>
      </c>
      <c r="DA48" s="1">
        <f t="shared" si="32"/>
        <v>2.140884980265866</v>
      </c>
      <c r="DB48" s="3"/>
      <c r="DC48" s="3"/>
      <c r="DD48" s="3"/>
      <c r="DE48" s="1" t="s">
        <v>126</v>
      </c>
      <c r="DF48" s="1" t="s">
        <v>37</v>
      </c>
      <c r="DG48" s="1" t="s">
        <v>123</v>
      </c>
      <c r="DH48" s="16" t="s">
        <v>678</v>
      </c>
      <c r="DI48" s="14" t="s">
        <v>859</v>
      </c>
      <c r="DJ48" s="1" t="s">
        <v>178</v>
      </c>
      <c r="DK48" s="1" t="s">
        <v>45</v>
      </c>
      <c r="DL48" s="1" t="s">
        <v>49</v>
      </c>
      <c r="DM48" s="1" t="s">
        <v>69</v>
      </c>
      <c r="DN48" s="1" t="s">
        <v>69</v>
      </c>
      <c r="DO48" s="1" t="s">
        <v>82</v>
      </c>
      <c r="DP48" s="3">
        <v>69.400000000000006</v>
      </c>
    </row>
    <row r="49" spans="2:120" x14ac:dyDescent="0.25">
      <c r="B49" s="1" t="s">
        <v>127</v>
      </c>
      <c r="C49" s="1" t="s">
        <v>37</v>
      </c>
      <c r="D49" s="1" t="s">
        <v>123</v>
      </c>
      <c r="E49" s="16" t="s">
        <v>678</v>
      </c>
      <c r="F49" s="1" t="s">
        <v>45</v>
      </c>
      <c r="G49" s="1" t="s">
        <v>73</v>
      </c>
      <c r="H49" s="3">
        <v>264.77999999999997</v>
      </c>
      <c r="I49" s="3">
        <v>234.68</v>
      </c>
      <c r="J49" s="3">
        <v>222.28</v>
      </c>
      <c r="K49" s="3"/>
      <c r="L49" s="3"/>
      <c r="M49" s="3">
        <v>143.51</v>
      </c>
      <c r="N49" s="3">
        <v>95.36</v>
      </c>
      <c r="O49" s="3">
        <v>133.32</v>
      </c>
      <c r="P49" s="3">
        <v>57.3</v>
      </c>
      <c r="Q49" s="3">
        <v>84.29</v>
      </c>
      <c r="R49" s="3">
        <v>120.77</v>
      </c>
      <c r="S49" s="3">
        <v>48.73</v>
      </c>
      <c r="T49" s="3">
        <v>80.36</v>
      </c>
      <c r="U49" s="3">
        <v>45.63</v>
      </c>
      <c r="V49" s="3">
        <v>49.78</v>
      </c>
      <c r="W49" s="3"/>
      <c r="X49" s="3">
        <v>85.94</v>
      </c>
      <c r="Y49" s="3">
        <v>47.69</v>
      </c>
      <c r="Z49" s="3"/>
      <c r="AA49" s="3">
        <v>21.92</v>
      </c>
      <c r="AB49" s="3">
        <v>17.690000000000001</v>
      </c>
      <c r="AC49" s="3">
        <v>77.06</v>
      </c>
      <c r="AD49" s="3">
        <v>165.4</v>
      </c>
      <c r="AE49" s="3">
        <v>43.47</v>
      </c>
      <c r="AF49" s="3">
        <v>59.96</v>
      </c>
      <c r="AG49" s="3">
        <v>103.78</v>
      </c>
      <c r="AH49" s="3">
        <v>52.99</v>
      </c>
      <c r="AI49" s="3">
        <v>44.08</v>
      </c>
      <c r="AJ49" s="3">
        <v>92.56</v>
      </c>
      <c r="AK49" s="3">
        <v>76.599999999999994</v>
      </c>
      <c r="AL49" s="3">
        <v>146.62</v>
      </c>
      <c r="AM49" s="3"/>
      <c r="AN49" s="4">
        <v>21.8</v>
      </c>
      <c r="AO49" s="3">
        <f>AVERAGE(H104)</f>
        <v>277.08</v>
      </c>
      <c r="AP49" s="3">
        <f t="shared" ref="AP49:BS52" si="90">AVERAGE(I104)</f>
        <v>238.94</v>
      </c>
      <c r="AQ49" s="3">
        <f t="shared" si="90"/>
        <v>225.92</v>
      </c>
      <c r="AR49" s="3"/>
      <c r="AS49" s="3"/>
      <c r="AT49" s="3">
        <f t="shared" si="90"/>
        <v>162.08000000000001</v>
      </c>
      <c r="AU49" s="3">
        <f t="shared" si="90"/>
        <v>100.74</v>
      </c>
      <c r="AV49" s="3">
        <f t="shared" si="90"/>
        <v>139.72</v>
      </c>
      <c r="AW49" s="3">
        <f t="shared" si="90"/>
        <v>57.1</v>
      </c>
      <c r="AX49" s="3">
        <f t="shared" si="90"/>
        <v>96.32</v>
      </c>
      <c r="AY49" s="3">
        <f t="shared" si="90"/>
        <v>127.5</v>
      </c>
      <c r="AZ49" s="3">
        <f t="shared" si="90"/>
        <v>54.48</v>
      </c>
      <c r="BA49" s="3">
        <f t="shared" si="90"/>
        <v>80.319999999999993</v>
      </c>
      <c r="BB49" s="3">
        <f t="shared" si="90"/>
        <v>46.19</v>
      </c>
      <c r="BC49" s="3">
        <f t="shared" si="90"/>
        <v>50.73</v>
      </c>
      <c r="BD49" s="3"/>
      <c r="BE49" s="3"/>
      <c r="BF49" s="3">
        <f t="shared" si="90"/>
        <v>50.74</v>
      </c>
      <c r="BG49" s="3"/>
      <c r="BH49" s="3"/>
      <c r="BI49" s="3">
        <f t="shared" si="90"/>
        <v>20.440000000000001</v>
      </c>
      <c r="BJ49" s="3">
        <f t="shared" si="90"/>
        <v>73.739999999999995</v>
      </c>
      <c r="BK49" s="3"/>
      <c r="BL49" s="3">
        <f t="shared" si="90"/>
        <v>42.76</v>
      </c>
      <c r="BM49" s="3"/>
      <c r="BN49" s="3">
        <f t="shared" si="90"/>
        <v>107.93</v>
      </c>
      <c r="BO49" s="3">
        <f t="shared" si="90"/>
        <v>54.12</v>
      </c>
      <c r="BP49" s="3"/>
      <c r="BQ49" s="3">
        <f t="shared" si="90"/>
        <v>96.6</v>
      </c>
      <c r="BR49" s="3">
        <f t="shared" si="90"/>
        <v>73.25</v>
      </c>
      <c r="BS49" s="3">
        <f t="shared" si="90"/>
        <v>155.81</v>
      </c>
      <c r="BT49" s="3"/>
      <c r="BU49" s="3"/>
      <c r="BV49" s="4">
        <v>21.8</v>
      </c>
      <c r="BW49" s="1">
        <f t="shared" si="2"/>
        <v>2.4426051789648011</v>
      </c>
      <c r="BX49" s="1">
        <f t="shared" si="3"/>
        <v>2.3782888593569291</v>
      </c>
      <c r="BY49" s="1">
        <f t="shared" si="4"/>
        <v>2.3539546793717099</v>
      </c>
      <c r="BZ49" s="1" t="e">
        <f t="shared" si="5"/>
        <v>#NUM!</v>
      </c>
      <c r="CA49" s="1" t="e">
        <f t="shared" si="6"/>
        <v>#NUM!</v>
      </c>
      <c r="CB49" s="1">
        <f t="shared" si="7"/>
        <v>2.2097294280162054</v>
      </c>
      <c r="CC49" s="1">
        <f t="shared" si="8"/>
        <v>2.0032019465216924</v>
      </c>
      <c r="CD49" s="1">
        <f t="shared" si="9"/>
        <v>2.1452585769656092</v>
      </c>
      <c r="CE49" s="1">
        <f t="shared" si="10"/>
        <v>1.7566361082458481</v>
      </c>
      <c r="CF49" s="1">
        <f t="shared" si="11"/>
        <v>1.9837164739137494</v>
      </c>
      <c r="CG49" s="1">
        <f t="shared" si="12"/>
        <v>2.1055101847699738</v>
      </c>
      <c r="CH49" s="1">
        <f t="shared" si="13"/>
        <v>1.7362370989047287</v>
      </c>
      <c r="CI49" s="1">
        <f t="shared" si="14"/>
        <v>1.904823699800944</v>
      </c>
      <c r="CJ49" s="1">
        <f t="shared" si="15"/>
        <v>1.6645479622465467</v>
      </c>
      <c r="CK49" s="1">
        <f t="shared" si="16"/>
        <v>1.7052648623174043</v>
      </c>
      <c r="CL49" s="1" t="e">
        <f t="shared" si="17"/>
        <v>#NUM!</v>
      </c>
      <c r="CM49" s="1" t="e">
        <f t="shared" si="18"/>
        <v>#NUM!</v>
      </c>
      <c r="CN49" s="1">
        <f t="shared" si="19"/>
        <v>1.7053504628857119</v>
      </c>
      <c r="CO49" s="1" t="e">
        <f t="shared" si="20"/>
        <v>#NUM!</v>
      </c>
      <c r="CP49" s="1" t="e">
        <f t="shared" si="21"/>
        <v>#NUM!</v>
      </c>
      <c r="CQ49" s="1">
        <f t="shared" si="22"/>
        <v>1.3104808914626751</v>
      </c>
      <c r="CR49" s="1">
        <f t="shared" si="23"/>
        <v>1.8677031332700977</v>
      </c>
      <c r="CS49" s="1" t="e">
        <f t="shared" si="24"/>
        <v>#NUM!</v>
      </c>
      <c r="CT49" s="1">
        <f t="shared" si="25"/>
        <v>1.6310376965367404</v>
      </c>
      <c r="CU49" s="1" t="e">
        <f t="shared" si="26"/>
        <v>#NUM!</v>
      </c>
      <c r="CV49" s="1">
        <f t="shared" si="27"/>
        <v>2.0331421770606246</v>
      </c>
      <c r="CW49" s="1">
        <f t="shared" si="28"/>
        <v>1.7333577879255853</v>
      </c>
      <c r="CX49" s="1" t="e">
        <f t="shared" si="29"/>
        <v>#NUM!</v>
      </c>
      <c r="CY49" s="1">
        <f t="shared" si="30"/>
        <v>1.9849771264154934</v>
      </c>
      <c r="CZ49" s="1">
        <f t="shared" si="31"/>
        <v>1.8648076290261471</v>
      </c>
      <c r="DA49" s="1">
        <f t="shared" si="32"/>
        <v>2.1925953275692116</v>
      </c>
      <c r="DB49" s="3"/>
      <c r="DC49" s="3"/>
      <c r="DD49" s="3"/>
      <c r="DE49" s="1" t="s">
        <v>127</v>
      </c>
      <c r="DF49" s="1" t="s">
        <v>37</v>
      </c>
      <c r="DG49" s="1" t="s">
        <v>123</v>
      </c>
      <c r="DH49" s="16" t="s">
        <v>678</v>
      </c>
      <c r="DI49" s="14" t="s">
        <v>859</v>
      </c>
      <c r="DJ49" s="1" t="s">
        <v>178</v>
      </c>
      <c r="DK49" s="1" t="s">
        <v>45</v>
      </c>
      <c r="DL49" s="1" t="s">
        <v>73</v>
      </c>
      <c r="DM49" s="1" t="s">
        <v>39</v>
      </c>
      <c r="DN49" s="1" t="s">
        <v>69</v>
      </c>
      <c r="DO49" s="1" t="s">
        <v>165</v>
      </c>
      <c r="DP49" s="3">
        <v>82.46</v>
      </c>
    </row>
    <row r="50" spans="2:120" x14ac:dyDescent="0.25">
      <c r="B50" s="1" t="s">
        <v>128</v>
      </c>
      <c r="C50" s="1" t="s">
        <v>37</v>
      </c>
      <c r="D50" s="1" t="s">
        <v>123</v>
      </c>
      <c r="E50" s="16" t="s">
        <v>678</v>
      </c>
      <c r="F50" s="1" t="s">
        <v>45</v>
      </c>
      <c r="G50" s="1" t="s">
        <v>49</v>
      </c>
      <c r="H50" s="3">
        <v>264.52</v>
      </c>
      <c r="I50" s="3">
        <v>228.1</v>
      </c>
      <c r="J50" s="3">
        <v>214.65</v>
      </c>
      <c r="K50" s="3"/>
      <c r="L50" s="3"/>
      <c r="M50" s="3">
        <v>151.28</v>
      </c>
      <c r="N50" s="3">
        <v>86.33</v>
      </c>
      <c r="O50" s="3">
        <v>132.05000000000001</v>
      </c>
      <c r="P50" s="3">
        <v>48.17</v>
      </c>
      <c r="Q50" s="3">
        <v>84.45</v>
      </c>
      <c r="R50" s="3">
        <v>117.4</v>
      </c>
      <c r="S50" s="3">
        <v>44.48</v>
      </c>
      <c r="T50" s="3">
        <v>79.599999999999994</v>
      </c>
      <c r="U50" s="3">
        <v>47.83</v>
      </c>
      <c r="V50" s="3">
        <v>46.58</v>
      </c>
      <c r="W50" s="3">
        <v>95.33</v>
      </c>
      <c r="X50" s="3">
        <v>96.48</v>
      </c>
      <c r="Y50" s="3">
        <v>53.48</v>
      </c>
      <c r="Z50" s="3">
        <v>89.02</v>
      </c>
      <c r="AA50" s="3">
        <v>25.68</v>
      </c>
      <c r="AB50" s="3">
        <v>20.27</v>
      </c>
      <c r="AC50" s="3">
        <v>78.040000000000006</v>
      </c>
      <c r="AD50" s="3">
        <v>163.15</v>
      </c>
      <c r="AE50" s="3">
        <v>41.78</v>
      </c>
      <c r="AF50" s="3">
        <v>54.3</v>
      </c>
      <c r="AG50" s="3">
        <v>102.18</v>
      </c>
      <c r="AH50" s="3">
        <v>52.66</v>
      </c>
      <c r="AI50" s="3">
        <v>43.49</v>
      </c>
      <c r="AJ50" s="3">
        <v>94.6</v>
      </c>
      <c r="AK50" s="3">
        <v>74.7</v>
      </c>
      <c r="AL50" s="3">
        <v>149.44</v>
      </c>
      <c r="AM50" s="3"/>
      <c r="AN50" s="4">
        <v>21.9</v>
      </c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>
        <f t="shared" si="90"/>
        <v>74.78</v>
      </c>
      <c r="BB50" s="3"/>
      <c r="BC50" s="3">
        <f t="shared" si="90"/>
        <v>48.55</v>
      </c>
      <c r="BD50" s="3"/>
      <c r="BE50" s="3"/>
      <c r="BF50" s="3"/>
      <c r="BG50" s="3"/>
      <c r="BH50" s="3"/>
      <c r="BI50" s="3"/>
      <c r="BJ50" s="3">
        <f t="shared" si="90"/>
        <v>74.67</v>
      </c>
      <c r="BK50" s="3"/>
      <c r="BL50" s="3">
        <f t="shared" si="90"/>
        <v>42.65</v>
      </c>
      <c r="BM50" s="3"/>
      <c r="BN50" s="3"/>
      <c r="BO50" s="3"/>
      <c r="BP50" s="3"/>
      <c r="BQ50" s="3"/>
      <c r="BR50" s="3"/>
      <c r="BS50" s="3"/>
      <c r="BT50" s="3"/>
      <c r="BU50" s="3"/>
      <c r="BV50" s="4">
        <v>21.9</v>
      </c>
      <c r="BW50" s="1" t="e">
        <f t="shared" si="2"/>
        <v>#NUM!</v>
      </c>
      <c r="BX50" s="1" t="e">
        <f t="shared" si="3"/>
        <v>#NUM!</v>
      </c>
      <c r="BY50" s="1" t="e">
        <f t="shared" si="4"/>
        <v>#NUM!</v>
      </c>
      <c r="BZ50" s="1" t="e">
        <f t="shared" si="5"/>
        <v>#NUM!</v>
      </c>
      <c r="CA50" s="1" t="e">
        <f t="shared" si="6"/>
        <v>#NUM!</v>
      </c>
      <c r="CB50" s="1" t="e">
        <f t="shared" si="7"/>
        <v>#NUM!</v>
      </c>
      <c r="CC50" s="1" t="e">
        <f t="shared" si="8"/>
        <v>#NUM!</v>
      </c>
      <c r="CD50" s="1" t="e">
        <f t="shared" si="9"/>
        <v>#NUM!</v>
      </c>
      <c r="CE50" s="1" t="e">
        <f t="shared" si="10"/>
        <v>#NUM!</v>
      </c>
      <c r="CF50" s="1" t="e">
        <f t="shared" si="11"/>
        <v>#NUM!</v>
      </c>
      <c r="CG50" s="1" t="e">
        <f t="shared" si="12"/>
        <v>#NUM!</v>
      </c>
      <c r="CH50" s="1" t="e">
        <f t="shared" si="13"/>
        <v>#NUM!</v>
      </c>
      <c r="CI50" s="1">
        <f t="shared" si="14"/>
        <v>1.8737854608182007</v>
      </c>
      <c r="CJ50" s="1" t="e">
        <f t="shared" si="15"/>
        <v>#NUM!</v>
      </c>
      <c r="CK50" s="1">
        <f t="shared" si="16"/>
        <v>1.6861892342440237</v>
      </c>
      <c r="CL50" s="1" t="e">
        <f t="shared" si="17"/>
        <v>#NUM!</v>
      </c>
      <c r="CM50" s="1" t="e">
        <f t="shared" si="18"/>
        <v>#NUM!</v>
      </c>
      <c r="CN50" s="1" t="e">
        <f t="shared" si="19"/>
        <v>#NUM!</v>
      </c>
      <c r="CO50" s="1" t="e">
        <f t="shared" si="20"/>
        <v>#NUM!</v>
      </c>
      <c r="CP50" s="1" t="e">
        <f t="shared" si="21"/>
        <v>#NUM!</v>
      </c>
      <c r="CQ50" s="1" t="e">
        <f t="shared" si="22"/>
        <v>#NUM!</v>
      </c>
      <c r="CR50" s="1">
        <f t="shared" si="23"/>
        <v>1.8731461513282557</v>
      </c>
      <c r="CS50" s="1" t="e">
        <f t="shared" si="24"/>
        <v>#NUM!</v>
      </c>
      <c r="CT50" s="1">
        <f t="shared" si="25"/>
        <v>1.6299190355035418</v>
      </c>
      <c r="CU50" s="1" t="e">
        <f t="shared" si="26"/>
        <v>#NUM!</v>
      </c>
      <c r="CV50" s="1" t="e">
        <f t="shared" si="27"/>
        <v>#NUM!</v>
      </c>
      <c r="CW50" s="1" t="e">
        <f t="shared" si="28"/>
        <v>#NUM!</v>
      </c>
      <c r="CX50" s="1" t="e">
        <f t="shared" si="29"/>
        <v>#NUM!</v>
      </c>
      <c r="CY50" s="1" t="e">
        <f t="shared" si="30"/>
        <v>#NUM!</v>
      </c>
      <c r="CZ50" s="1" t="e">
        <f t="shared" si="31"/>
        <v>#NUM!</v>
      </c>
      <c r="DA50" s="1" t="e">
        <f t="shared" si="32"/>
        <v>#NUM!</v>
      </c>
      <c r="DB50" s="3"/>
      <c r="DC50" s="3"/>
      <c r="DD50" s="3"/>
      <c r="DE50" s="1" t="s">
        <v>128</v>
      </c>
      <c r="DF50" s="1" t="s">
        <v>37</v>
      </c>
      <c r="DG50" s="1" t="s">
        <v>123</v>
      </c>
      <c r="DH50" s="16" t="s">
        <v>678</v>
      </c>
      <c r="DI50" s="14" t="s">
        <v>859</v>
      </c>
      <c r="DJ50" s="1" t="s">
        <v>178</v>
      </c>
      <c r="DK50" s="1" t="s">
        <v>45</v>
      </c>
      <c r="DL50" s="1" t="s">
        <v>49</v>
      </c>
      <c r="DM50" s="1" t="s">
        <v>39</v>
      </c>
      <c r="DN50" s="1" t="s">
        <v>69</v>
      </c>
      <c r="DO50" s="1" t="s">
        <v>82</v>
      </c>
      <c r="DP50" s="3">
        <v>82.44</v>
      </c>
    </row>
    <row r="51" spans="2:120" x14ac:dyDescent="0.25">
      <c r="B51" s="1" t="s">
        <v>130</v>
      </c>
      <c r="C51" s="1" t="s">
        <v>37</v>
      </c>
      <c r="D51" s="1" t="s">
        <v>123</v>
      </c>
      <c r="E51" s="16" t="s">
        <v>678</v>
      </c>
      <c r="F51" s="1" t="s">
        <v>45</v>
      </c>
      <c r="G51" s="1" t="s">
        <v>53</v>
      </c>
      <c r="H51" s="3">
        <v>264.35000000000002</v>
      </c>
      <c r="I51" s="3">
        <v>231.07</v>
      </c>
      <c r="J51" s="3">
        <v>217.47</v>
      </c>
      <c r="K51" s="3">
        <v>68.12</v>
      </c>
      <c r="L51" s="3">
        <v>150.63999999999999</v>
      </c>
      <c r="M51" s="3">
        <v>150.96</v>
      </c>
      <c r="N51" s="3">
        <v>94.54</v>
      </c>
      <c r="O51" s="3">
        <v>132.56</v>
      </c>
      <c r="P51" s="3">
        <v>55.08</v>
      </c>
      <c r="Q51" s="3">
        <v>80.87</v>
      </c>
      <c r="R51" s="3">
        <v>119.57</v>
      </c>
      <c r="S51" s="3">
        <v>46.71</v>
      </c>
      <c r="T51" s="3">
        <v>75.66</v>
      </c>
      <c r="U51" s="3">
        <v>43.78</v>
      </c>
      <c r="V51" s="3">
        <v>47.4</v>
      </c>
      <c r="W51" s="3">
        <v>96.5</v>
      </c>
      <c r="X51" s="3">
        <v>94.05</v>
      </c>
      <c r="Y51" s="3">
        <v>49.6</v>
      </c>
      <c r="Z51" s="3">
        <v>95.33</v>
      </c>
      <c r="AA51" s="3">
        <v>21.59</v>
      </c>
      <c r="AB51" s="3">
        <v>21.23</v>
      </c>
      <c r="AC51" s="3">
        <v>77.150000000000006</v>
      </c>
      <c r="AD51" s="3">
        <v>164.83</v>
      </c>
      <c r="AE51" s="3">
        <v>47.37</v>
      </c>
      <c r="AF51" s="3">
        <v>58.16</v>
      </c>
      <c r="AG51" s="3">
        <v>96.49</v>
      </c>
      <c r="AH51" s="3">
        <v>49.36</v>
      </c>
      <c r="AI51" s="3">
        <v>43.64</v>
      </c>
      <c r="AJ51" s="3">
        <v>93.85</v>
      </c>
      <c r="AK51" s="3">
        <v>75</v>
      </c>
      <c r="AL51" s="3">
        <v>150.59</v>
      </c>
      <c r="AM51" s="3"/>
      <c r="AN51" s="46" t="s">
        <v>913</v>
      </c>
      <c r="AO51" s="3">
        <f t="shared" ref="AO51:AO52" si="91">AVERAGE(H106)</f>
        <v>279.31</v>
      </c>
      <c r="AP51" s="3"/>
      <c r="AQ51" s="3"/>
      <c r="AR51" s="3"/>
      <c r="AS51" s="3"/>
      <c r="AT51" s="3">
        <f t="shared" si="90"/>
        <v>158.69999999999999</v>
      </c>
      <c r="AU51" s="3">
        <f t="shared" si="90"/>
        <v>101.52</v>
      </c>
      <c r="AV51" s="3">
        <f t="shared" si="90"/>
        <v>138.16</v>
      </c>
      <c r="AW51" s="3">
        <f t="shared" si="90"/>
        <v>59.79</v>
      </c>
      <c r="AX51" s="3"/>
      <c r="AY51" s="3">
        <f t="shared" si="90"/>
        <v>126.53</v>
      </c>
      <c r="AZ51" s="3"/>
      <c r="BA51" s="3"/>
      <c r="BB51" s="3"/>
      <c r="BC51" s="3">
        <f t="shared" si="90"/>
        <v>46.33</v>
      </c>
      <c r="BD51" s="3">
        <f t="shared" si="90"/>
        <v>93.52</v>
      </c>
      <c r="BE51" s="3">
        <f t="shared" si="90"/>
        <v>93.45</v>
      </c>
      <c r="BF51" s="3"/>
      <c r="BG51" s="3">
        <f t="shared" si="90"/>
        <v>87.88</v>
      </c>
      <c r="BH51" s="3"/>
      <c r="BI51" s="3"/>
      <c r="BJ51" s="3">
        <f t="shared" si="90"/>
        <v>74.58</v>
      </c>
      <c r="BK51" s="3"/>
      <c r="BL51" s="3">
        <f t="shared" si="90"/>
        <v>45.9</v>
      </c>
      <c r="BM51" s="3">
        <f t="shared" si="90"/>
        <v>57.75</v>
      </c>
      <c r="BN51" s="3"/>
      <c r="BO51" s="3"/>
      <c r="BP51" s="3">
        <f t="shared" si="90"/>
        <v>44.53</v>
      </c>
      <c r="BQ51" s="3"/>
      <c r="BR51" s="3"/>
      <c r="BS51" s="3">
        <f t="shared" si="90"/>
        <v>157.25</v>
      </c>
      <c r="BT51" s="3"/>
      <c r="BU51" s="3"/>
      <c r="BV51" s="46" t="s">
        <v>913</v>
      </c>
      <c r="BW51" s="1">
        <f t="shared" si="2"/>
        <v>2.4460864848133355</v>
      </c>
      <c r="BX51" s="1" t="e">
        <f t="shared" si="3"/>
        <v>#NUM!</v>
      </c>
      <c r="BY51" s="1" t="e">
        <f t="shared" si="4"/>
        <v>#NUM!</v>
      </c>
      <c r="BZ51" s="1" t="e">
        <f t="shared" si="5"/>
        <v>#NUM!</v>
      </c>
      <c r="CA51" s="1" t="e">
        <f t="shared" si="6"/>
        <v>#NUM!</v>
      </c>
      <c r="CB51" s="1">
        <f t="shared" si="7"/>
        <v>2.2005769267548483</v>
      </c>
      <c r="CC51" s="1">
        <f t="shared" si="8"/>
        <v>2.0065516090866482</v>
      </c>
      <c r="CD51" s="1">
        <f t="shared" si="9"/>
        <v>2.1403823245594022</v>
      </c>
      <c r="CE51" s="1">
        <f t="shared" si="10"/>
        <v>1.77662855342015</v>
      </c>
      <c r="CF51" s="1" t="e">
        <f t="shared" si="11"/>
        <v>#NUM!</v>
      </c>
      <c r="CG51" s="1">
        <f t="shared" si="12"/>
        <v>2.1021935080397438</v>
      </c>
      <c r="CH51" s="1" t="e">
        <f t="shared" si="13"/>
        <v>#NUM!</v>
      </c>
      <c r="CI51" s="1" t="e">
        <f t="shared" si="14"/>
        <v>#NUM!</v>
      </c>
      <c r="CJ51" s="1" t="e">
        <f t="shared" si="15"/>
        <v>#NUM!</v>
      </c>
      <c r="CK51" s="1">
        <f t="shared" si="16"/>
        <v>1.6658623002031552</v>
      </c>
      <c r="CL51" s="1">
        <f t="shared" si="17"/>
        <v>1.9709044981537838</v>
      </c>
      <c r="CM51" s="1">
        <f t="shared" si="18"/>
        <v>1.9705793057148508</v>
      </c>
      <c r="CN51" s="1" t="e">
        <f t="shared" si="19"/>
        <v>#NUM!</v>
      </c>
      <c r="CO51" s="1">
        <f t="shared" si="20"/>
        <v>1.9438900482484727</v>
      </c>
      <c r="CP51" s="1" t="e">
        <f t="shared" si="21"/>
        <v>#NUM!</v>
      </c>
      <c r="CQ51" s="1" t="e">
        <f t="shared" si="22"/>
        <v>#NUM!</v>
      </c>
      <c r="CR51" s="1">
        <f t="shared" si="23"/>
        <v>1.8726223790252885</v>
      </c>
      <c r="CS51" s="1" t="e">
        <f t="shared" si="24"/>
        <v>#NUM!</v>
      </c>
      <c r="CT51" s="1">
        <f t="shared" si="25"/>
        <v>1.6618126855372612</v>
      </c>
      <c r="CU51" s="1">
        <f t="shared" si="26"/>
        <v>1.7615519885641819</v>
      </c>
      <c r="CV51" s="1" t="e">
        <f t="shared" si="27"/>
        <v>#NUM!</v>
      </c>
      <c r="CW51" s="1" t="e">
        <f t="shared" si="28"/>
        <v>#NUM!</v>
      </c>
      <c r="CX51" s="1">
        <f t="shared" si="29"/>
        <v>1.648652695131223</v>
      </c>
      <c r="CY51" s="1" t="e">
        <f t="shared" si="30"/>
        <v>#NUM!</v>
      </c>
      <c r="CZ51" s="1" t="e">
        <f t="shared" si="31"/>
        <v>#NUM!</v>
      </c>
      <c r="DA51" s="1">
        <f t="shared" si="32"/>
        <v>2.1965906541173066</v>
      </c>
      <c r="DB51" s="3"/>
      <c r="DC51" s="3"/>
      <c r="DD51" s="3"/>
      <c r="DE51" s="1" t="s">
        <v>130</v>
      </c>
      <c r="DF51" s="1" t="s">
        <v>37</v>
      </c>
      <c r="DG51" s="1" t="s">
        <v>123</v>
      </c>
      <c r="DH51" s="16" t="s">
        <v>678</v>
      </c>
      <c r="DI51" s="14" t="s">
        <v>859</v>
      </c>
      <c r="DJ51" s="1" t="s">
        <v>178</v>
      </c>
      <c r="DK51" s="1" t="s">
        <v>45</v>
      </c>
      <c r="DL51" s="1" t="s">
        <v>53</v>
      </c>
      <c r="DM51" s="1" t="s">
        <v>69</v>
      </c>
      <c r="DN51" s="1" t="s">
        <v>69</v>
      </c>
      <c r="DO51" s="1" t="s">
        <v>83</v>
      </c>
      <c r="DP51" s="3">
        <v>83.48</v>
      </c>
    </row>
    <row r="52" spans="2:120" x14ac:dyDescent="0.25">
      <c r="B52" s="1" t="s">
        <v>131</v>
      </c>
      <c r="C52" s="1" t="s">
        <v>37</v>
      </c>
      <c r="D52" s="1" t="s">
        <v>132</v>
      </c>
      <c r="E52" s="16" t="s">
        <v>678</v>
      </c>
      <c r="F52" s="1" t="s">
        <v>45</v>
      </c>
      <c r="G52" s="1" t="s">
        <v>49</v>
      </c>
      <c r="H52" s="3">
        <v>265.98</v>
      </c>
      <c r="I52" s="3">
        <v>231.27</v>
      </c>
      <c r="J52" s="3">
        <v>217.09</v>
      </c>
      <c r="K52" s="3"/>
      <c r="L52" s="3"/>
      <c r="M52" s="3">
        <v>147.55000000000001</v>
      </c>
      <c r="N52" s="3"/>
      <c r="O52" s="3">
        <v>136.93</v>
      </c>
      <c r="P52" s="3"/>
      <c r="Q52" s="3">
        <v>88.98</v>
      </c>
      <c r="R52" s="3">
        <v>124.88</v>
      </c>
      <c r="S52" s="3">
        <v>48.66</v>
      </c>
      <c r="T52" s="3">
        <v>77.53</v>
      </c>
      <c r="U52" s="3">
        <v>45</v>
      </c>
      <c r="V52" s="3">
        <v>44.13</v>
      </c>
      <c r="W52" s="3">
        <v>98.47</v>
      </c>
      <c r="X52" s="3">
        <v>92.97</v>
      </c>
      <c r="Y52" s="3">
        <v>45.32</v>
      </c>
      <c r="Z52" s="3">
        <v>90.9</v>
      </c>
      <c r="AA52" s="3">
        <v>24.44</v>
      </c>
      <c r="AB52" s="3">
        <v>21.58</v>
      </c>
      <c r="AC52" s="3">
        <v>76.16</v>
      </c>
      <c r="AD52" s="3">
        <v>172.86</v>
      </c>
      <c r="AE52" s="3">
        <v>43.81</v>
      </c>
      <c r="AF52" s="3">
        <v>55.06</v>
      </c>
      <c r="AG52" s="3">
        <v>105.77</v>
      </c>
      <c r="AH52" s="3">
        <v>50.82</v>
      </c>
      <c r="AI52" s="3">
        <v>45.47</v>
      </c>
      <c r="AJ52" s="3">
        <v>88.98</v>
      </c>
      <c r="AK52" s="3">
        <v>70.046999999999997</v>
      </c>
      <c r="AL52" s="3">
        <v>149.71</v>
      </c>
      <c r="AM52" s="3"/>
      <c r="AN52" s="4">
        <v>21.11</v>
      </c>
      <c r="AO52" s="3">
        <f t="shared" si="91"/>
        <v>273.67</v>
      </c>
      <c r="AP52" s="3">
        <f t="shared" si="90"/>
        <v>242.89</v>
      </c>
      <c r="AQ52" s="3"/>
      <c r="AR52" s="3">
        <f t="shared" si="90"/>
        <v>71.44</v>
      </c>
      <c r="AS52" s="3"/>
      <c r="AT52" s="3">
        <f t="shared" si="90"/>
        <v>159.34</v>
      </c>
      <c r="AU52" s="3"/>
      <c r="AV52" s="3">
        <f t="shared" si="90"/>
        <v>133.32</v>
      </c>
      <c r="AW52" s="3"/>
      <c r="AX52" s="3"/>
      <c r="AY52" s="3"/>
      <c r="AZ52" s="3">
        <f t="shared" si="90"/>
        <v>47.03</v>
      </c>
      <c r="BA52" s="3">
        <f t="shared" si="90"/>
        <v>81.510000000000005</v>
      </c>
      <c r="BB52" s="3">
        <f t="shared" si="90"/>
        <v>47.62</v>
      </c>
      <c r="BC52" s="3">
        <f t="shared" si="90"/>
        <v>49.12</v>
      </c>
      <c r="BD52" s="3">
        <f t="shared" si="90"/>
        <v>99.41</v>
      </c>
      <c r="BE52" s="3"/>
      <c r="BF52" s="3">
        <f t="shared" si="90"/>
        <v>50.89</v>
      </c>
      <c r="BG52" s="3">
        <f t="shared" si="90"/>
        <v>98.55</v>
      </c>
      <c r="BH52" s="3">
        <f t="shared" si="90"/>
        <v>22.72</v>
      </c>
      <c r="BI52" s="3">
        <f t="shared" si="90"/>
        <v>19.86</v>
      </c>
      <c r="BJ52" s="3">
        <f t="shared" si="90"/>
        <v>81.150000000000006</v>
      </c>
      <c r="BK52" s="3">
        <f t="shared" si="90"/>
        <v>168.12</v>
      </c>
      <c r="BL52" s="3">
        <f t="shared" si="90"/>
        <v>51.44</v>
      </c>
      <c r="BM52" s="3">
        <f t="shared" si="90"/>
        <v>58.24</v>
      </c>
      <c r="BN52" s="3"/>
      <c r="BO52" s="3">
        <f t="shared" si="90"/>
        <v>53.18</v>
      </c>
      <c r="BP52" s="3">
        <f t="shared" si="90"/>
        <v>46.33</v>
      </c>
      <c r="BQ52" s="3">
        <f t="shared" si="90"/>
        <v>98.68</v>
      </c>
      <c r="BR52" s="3">
        <f t="shared" si="90"/>
        <v>79.58</v>
      </c>
      <c r="BS52" s="3">
        <f t="shared" si="90"/>
        <v>153.61000000000001</v>
      </c>
      <c r="BT52" s="3"/>
      <c r="BU52" s="3"/>
      <c r="BV52" s="4">
        <v>21.11</v>
      </c>
      <c r="BW52" s="1">
        <f t="shared" si="2"/>
        <v>2.4372271921907287</v>
      </c>
      <c r="BX52" s="1">
        <f t="shared" si="3"/>
        <v>2.3854096348783322</v>
      </c>
      <c r="BY52" s="1" t="e">
        <f t="shared" si="4"/>
        <v>#NUM!</v>
      </c>
      <c r="BZ52" s="1">
        <f t="shared" si="5"/>
        <v>1.8539414458804899</v>
      </c>
      <c r="CA52" s="1" t="e">
        <f t="shared" si="6"/>
        <v>#NUM!</v>
      </c>
      <c r="CB52" s="1">
        <f t="shared" si="7"/>
        <v>2.2023248128295485</v>
      </c>
      <c r="CC52" s="1" t="e">
        <f t="shared" si="8"/>
        <v>#NUM!</v>
      </c>
      <c r="CD52" s="1">
        <f t="shared" si="9"/>
        <v>2.1248953049884922</v>
      </c>
      <c r="CE52" s="1" t="e">
        <f t="shared" si="10"/>
        <v>#NUM!</v>
      </c>
      <c r="CF52" s="1" t="e">
        <f t="shared" si="11"/>
        <v>#NUM!</v>
      </c>
      <c r="CG52" s="1" t="e">
        <f t="shared" si="12"/>
        <v>#NUM!</v>
      </c>
      <c r="CH52" s="1">
        <f t="shared" si="13"/>
        <v>1.6723749787460795</v>
      </c>
      <c r="CI52" s="1">
        <f t="shared" si="14"/>
        <v>1.9112108931375533</v>
      </c>
      <c r="CJ52" s="1">
        <f t="shared" si="15"/>
        <v>1.677789391068861</v>
      </c>
      <c r="CK52" s="1">
        <f t="shared" si="16"/>
        <v>1.6912583581331113</v>
      </c>
      <c r="CL52" s="1">
        <f t="shared" si="17"/>
        <v>1.9974300737974713</v>
      </c>
      <c r="CM52" s="1" t="e">
        <f t="shared" si="18"/>
        <v>#NUM!</v>
      </c>
      <c r="CN52" s="1">
        <f t="shared" si="19"/>
        <v>1.7066324508732946</v>
      </c>
      <c r="CO52" s="1">
        <f t="shared" si="20"/>
        <v>1.993656628615462</v>
      </c>
      <c r="CP52" s="1">
        <f t="shared" si="21"/>
        <v>1.3564083270389813</v>
      </c>
      <c r="CQ52" s="1">
        <f t="shared" si="22"/>
        <v>1.2979792441593623</v>
      </c>
      <c r="CR52" s="1">
        <f t="shared" si="23"/>
        <v>1.9092885241622508</v>
      </c>
      <c r="CS52" s="1">
        <f t="shared" si="24"/>
        <v>2.2256193813333995</v>
      </c>
      <c r="CT52" s="1">
        <f t="shared" si="25"/>
        <v>1.7113009599161657</v>
      </c>
      <c r="CU52" s="1">
        <f t="shared" si="26"/>
        <v>1.7652213663049807</v>
      </c>
      <c r="CV52" s="1" t="e">
        <f t="shared" si="27"/>
        <v>#NUM!</v>
      </c>
      <c r="CW52" s="1">
        <f t="shared" si="28"/>
        <v>1.7257483329955483</v>
      </c>
      <c r="CX52" s="1">
        <f t="shared" si="29"/>
        <v>1.6658623002031552</v>
      </c>
      <c r="CY52" s="1">
        <f t="shared" si="30"/>
        <v>1.9942291408176984</v>
      </c>
      <c r="CZ52" s="1">
        <f t="shared" si="31"/>
        <v>1.9008039348103696</v>
      </c>
      <c r="DA52" s="1">
        <f t="shared" si="32"/>
        <v>2.1864194891554756</v>
      </c>
      <c r="DB52" s="3"/>
      <c r="DC52" s="3"/>
      <c r="DD52" s="3"/>
      <c r="DE52" s="1" t="s">
        <v>131</v>
      </c>
      <c r="DF52" s="1" t="s">
        <v>37</v>
      </c>
      <c r="DG52" s="1" t="s">
        <v>132</v>
      </c>
      <c r="DH52" s="16" t="s">
        <v>678</v>
      </c>
      <c r="DI52" s="14" t="s">
        <v>859</v>
      </c>
      <c r="DJ52" s="1" t="s">
        <v>178</v>
      </c>
      <c r="DK52" s="1" t="s">
        <v>45</v>
      </c>
      <c r="DL52" s="1" t="s">
        <v>49</v>
      </c>
      <c r="DM52" s="1" t="s">
        <v>39</v>
      </c>
      <c r="DN52" s="1" t="s">
        <v>69</v>
      </c>
      <c r="DO52" s="1" t="s">
        <v>82</v>
      </c>
      <c r="DP52" s="3">
        <v>84.73</v>
      </c>
    </row>
    <row r="53" spans="2:120" x14ac:dyDescent="0.25">
      <c r="B53" s="1" t="s">
        <v>139</v>
      </c>
      <c r="C53" s="1" t="s">
        <v>37</v>
      </c>
      <c r="D53" s="1" t="s">
        <v>123</v>
      </c>
      <c r="E53" s="16" t="s">
        <v>678</v>
      </c>
      <c r="F53" s="1" t="s">
        <v>45</v>
      </c>
      <c r="G53" s="1" t="s">
        <v>53</v>
      </c>
      <c r="H53" s="3">
        <v>252.23</v>
      </c>
      <c r="I53" s="3">
        <v>225.3</v>
      </c>
      <c r="J53" s="3">
        <v>210.73</v>
      </c>
      <c r="K53" s="3">
        <v>68.17</v>
      </c>
      <c r="L53" s="3">
        <v>144.27000000000001</v>
      </c>
      <c r="M53" s="3">
        <v>138.08000000000001</v>
      </c>
      <c r="N53" s="3">
        <v>84.64</v>
      </c>
      <c r="O53" s="3">
        <v>128.24</v>
      </c>
      <c r="P53" s="3">
        <v>47.71</v>
      </c>
      <c r="Q53" s="3">
        <v>82.3</v>
      </c>
      <c r="R53" s="3">
        <v>113.93</v>
      </c>
      <c r="S53" s="3">
        <v>44.92</v>
      </c>
      <c r="T53" s="3">
        <v>75.47</v>
      </c>
      <c r="U53" s="3">
        <v>43.42</v>
      </c>
      <c r="V53" s="3">
        <v>43.75</v>
      </c>
      <c r="W53" s="3">
        <v>91.54</v>
      </c>
      <c r="X53" s="3">
        <v>90.45</v>
      </c>
      <c r="Y53" s="3">
        <v>50.32</v>
      </c>
      <c r="Z53" s="3">
        <v>87.64</v>
      </c>
      <c r="AA53" s="3">
        <v>22.34</v>
      </c>
      <c r="AB53" s="3">
        <v>19.149999999999999</v>
      </c>
      <c r="AC53" s="3">
        <v>77.11</v>
      </c>
      <c r="AD53" s="3">
        <v>155.37</v>
      </c>
      <c r="AE53" s="3">
        <v>42.46</v>
      </c>
      <c r="AF53" s="3">
        <v>52.12</v>
      </c>
      <c r="AG53" s="3">
        <v>94.53</v>
      </c>
      <c r="AH53" s="3">
        <v>49.54</v>
      </c>
      <c r="AI53" s="3">
        <v>41.73</v>
      </c>
      <c r="AJ53" s="3">
        <v>86.21</v>
      </c>
      <c r="AK53" s="3">
        <v>67.09</v>
      </c>
      <c r="AL53" s="3">
        <v>137.03</v>
      </c>
      <c r="AM53" s="3"/>
      <c r="AN53" s="4">
        <v>21.12</v>
      </c>
      <c r="AO53" s="3">
        <f>AVERAGE(H108:H142)</f>
        <v>261.98137931034495</v>
      </c>
      <c r="AP53" s="3">
        <f t="shared" ref="AP53:BS53" si="92">AVERAGE(I108:I142)</f>
        <v>232.40857142857143</v>
      </c>
      <c r="AQ53" s="3">
        <f t="shared" si="92"/>
        <v>218.60107142857143</v>
      </c>
      <c r="AR53" s="3">
        <f t="shared" si="92"/>
        <v>69.141000000000005</v>
      </c>
      <c r="AS53" s="3">
        <f t="shared" si="92"/>
        <v>150.17499999999998</v>
      </c>
      <c r="AT53" s="3">
        <f t="shared" si="92"/>
        <v>147.49062500000002</v>
      </c>
      <c r="AU53" s="3">
        <f t="shared" si="92"/>
        <v>94.449047619047604</v>
      </c>
      <c r="AV53" s="3">
        <f t="shared" si="92"/>
        <v>132.28111111111113</v>
      </c>
      <c r="AW53" s="3">
        <f t="shared" si="92"/>
        <v>56.06304347826088</v>
      </c>
      <c r="AX53" s="3">
        <f t="shared" si="92"/>
        <v>83.725862068965526</v>
      </c>
      <c r="AY53" s="3">
        <f t="shared" si="92"/>
        <v>118.18846153846154</v>
      </c>
      <c r="AZ53" s="3">
        <f t="shared" si="92"/>
        <v>47.547058823529412</v>
      </c>
      <c r="BA53" s="3">
        <f t="shared" si="92"/>
        <v>76.46484848484846</v>
      </c>
      <c r="BB53" s="3">
        <f t="shared" si="92"/>
        <v>43.628928571428567</v>
      </c>
      <c r="BC53" s="3">
        <f t="shared" si="92"/>
        <v>46.956470588235284</v>
      </c>
      <c r="BD53" s="3">
        <f t="shared" si="92"/>
        <v>96.150303030303022</v>
      </c>
      <c r="BE53" s="3">
        <f t="shared" si="92"/>
        <v>94.674545454545481</v>
      </c>
      <c r="BF53" s="3">
        <f t="shared" si="92"/>
        <v>49.447500000000012</v>
      </c>
      <c r="BG53" s="3">
        <f t="shared" si="92"/>
        <v>90.939374999999984</v>
      </c>
      <c r="BH53" s="3">
        <f t="shared" si="92"/>
        <v>22.869354838709679</v>
      </c>
      <c r="BI53" s="3">
        <f t="shared" si="92"/>
        <v>19.606571428571428</v>
      </c>
      <c r="BJ53" s="3">
        <f t="shared" si="92"/>
        <v>79.026470588235298</v>
      </c>
      <c r="BK53" s="3">
        <f t="shared" si="92"/>
        <v>169.63666666666666</v>
      </c>
      <c r="BL53" s="3">
        <f t="shared" si="92"/>
        <v>43.808</v>
      </c>
      <c r="BM53" s="3">
        <f t="shared" si="92"/>
        <v>55.465588235294121</v>
      </c>
      <c r="BN53" s="3">
        <f t="shared" si="92"/>
        <v>103.28499999999998</v>
      </c>
      <c r="BO53" s="3">
        <f t="shared" si="92"/>
        <v>52.474482758620688</v>
      </c>
      <c r="BP53" s="3">
        <f t="shared" si="92"/>
        <v>44.746571428571428</v>
      </c>
      <c r="BQ53" s="3">
        <f t="shared" si="92"/>
        <v>91.652647058823533</v>
      </c>
      <c r="BR53" s="3">
        <f t="shared" si="92"/>
        <v>71.396969696969705</v>
      </c>
      <c r="BS53" s="3">
        <f t="shared" si="92"/>
        <v>146.4520588235294</v>
      </c>
      <c r="BT53" s="3"/>
      <c r="BU53" s="3"/>
      <c r="BV53" s="4">
        <v>21.12</v>
      </c>
      <c r="BW53" s="1">
        <f t="shared" si="2"/>
        <v>2.4182704243344322</v>
      </c>
      <c r="BX53" s="1">
        <f t="shared" si="3"/>
        <v>2.366252141168744</v>
      </c>
      <c r="BY53" s="1">
        <f t="shared" si="4"/>
        <v>2.339652286224736</v>
      </c>
      <c r="BZ53" s="1">
        <f t="shared" si="5"/>
        <v>1.8397356565390643</v>
      </c>
      <c r="CA53" s="1">
        <f t="shared" si="6"/>
        <v>2.1765976406193928</v>
      </c>
      <c r="CB53" s="1">
        <f t="shared" si="7"/>
        <v>2.1687644159740831</v>
      </c>
      <c r="CC53" s="1">
        <f t="shared" si="8"/>
        <v>1.9751975830532189</v>
      </c>
      <c r="CD53" s="1">
        <f t="shared" si="9"/>
        <v>2.1214978341657482</v>
      </c>
      <c r="CE53" s="1">
        <f t="shared" si="10"/>
        <v>1.7486766704834305</v>
      </c>
      <c r="CF53" s="1">
        <f t="shared" si="11"/>
        <v>1.9228596278735026</v>
      </c>
      <c r="CG53" s="1">
        <f t="shared" si="12"/>
        <v>2.0725750794658939</v>
      </c>
      <c r="CH53" s="1">
        <f t="shared" si="13"/>
        <v>1.677123657420277</v>
      </c>
      <c r="CI53" s="1">
        <f t="shared" si="14"/>
        <v>1.8834618323104704</v>
      </c>
      <c r="CJ53" s="1">
        <f t="shared" si="15"/>
        <v>1.6397745478199663</v>
      </c>
      <c r="CK53" s="1">
        <f t="shared" si="16"/>
        <v>1.6716954463814282</v>
      </c>
      <c r="CL53" s="1">
        <f t="shared" si="17"/>
        <v>1.9829506573127313</v>
      </c>
      <c r="CM53" s="1">
        <f t="shared" si="18"/>
        <v>1.9762332286906028</v>
      </c>
      <c r="CN53" s="1">
        <f t="shared" si="19"/>
        <v>1.6941443391354027</v>
      </c>
      <c r="CO53" s="1">
        <f t="shared" si="20"/>
        <v>1.9587519650990879</v>
      </c>
      <c r="CP53" s="1">
        <f t="shared" si="21"/>
        <v>1.3592539130133743</v>
      </c>
      <c r="CQ53" s="1">
        <f t="shared" si="22"/>
        <v>1.2924016558893505</v>
      </c>
      <c r="CR53" s="1">
        <f t="shared" si="23"/>
        <v>1.8977725862884383</v>
      </c>
      <c r="CS53" s="1">
        <f t="shared" si="24"/>
        <v>2.2295197300544962</v>
      </c>
      <c r="CT53" s="1">
        <f t="shared" si="25"/>
        <v>1.641553426453896</v>
      </c>
      <c r="CU53" s="1">
        <f t="shared" si="26"/>
        <v>1.7440236232203665</v>
      </c>
      <c r="CV53" s="1">
        <f t="shared" si="27"/>
        <v>2.0140372538502351</v>
      </c>
      <c r="CW53" s="1">
        <f t="shared" si="28"/>
        <v>1.7199481664314946</v>
      </c>
      <c r="CX53" s="1">
        <f t="shared" si="29"/>
        <v>1.6507597644184955</v>
      </c>
      <c r="CY53" s="1">
        <f t="shared" si="30"/>
        <v>1.9621450125217934</v>
      </c>
      <c r="CZ53" s="1">
        <f t="shared" si="31"/>
        <v>1.8536797793978468</v>
      </c>
      <c r="DA53" s="1">
        <f t="shared" si="32"/>
        <v>2.1656954813738012</v>
      </c>
      <c r="DB53" s="3"/>
      <c r="DC53" s="3"/>
      <c r="DD53" s="3"/>
      <c r="DE53" s="1" t="s">
        <v>139</v>
      </c>
      <c r="DF53" s="1" t="s">
        <v>37</v>
      </c>
      <c r="DG53" s="1" t="s">
        <v>123</v>
      </c>
      <c r="DH53" s="16" t="s">
        <v>678</v>
      </c>
      <c r="DI53" s="14" t="s">
        <v>859</v>
      </c>
      <c r="DJ53" s="1" t="s">
        <v>178</v>
      </c>
      <c r="DK53" s="1" t="s">
        <v>45</v>
      </c>
      <c r="DL53" s="1" t="s">
        <v>53</v>
      </c>
      <c r="DM53" s="1" t="s">
        <v>69</v>
      </c>
      <c r="DN53" s="1" t="s">
        <v>69</v>
      </c>
      <c r="DO53" s="1" t="s">
        <v>83</v>
      </c>
      <c r="DP53" s="3">
        <v>74.58</v>
      </c>
    </row>
    <row r="54" spans="2:120" x14ac:dyDescent="0.25">
      <c r="B54" s="1" t="s">
        <v>141</v>
      </c>
      <c r="C54" s="1" t="s">
        <v>37</v>
      </c>
      <c r="D54" s="1" t="s">
        <v>132</v>
      </c>
      <c r="E54" s="16" t="s">
        <v>678</v>
      </c>
      <c r="F54" s="1" t="s">
        <v>45</v>
      </c>
      <c r="G54" s="1" t="s">
        <v>53</v>
      </c>
      <c r="H54" s="3">
        <v>261.88</v>
      </c>
      <c r="I54" s="3">
        <v>234.9</v>
      </c>
      <c r="J54" s="3">
        <v>220.85</v>
      </c>
      <c r="K54" s="3">
        <v>66.709999999999994</v>
      </c>
      <c r="L54" s="3">
        <v>155.47</v>
      </c>
      <c r="M54" s="3">
        <v>142.27000000000001</v>
      </c>
      <c r="N54" s="3"/>
      <c r="O54" s="3">
        <v>142.51</v>
      </c>
      <c r="P54" s="3"/>
      <c r="Q54" s="3">
        <v>88.3</v>
      </c>
      <c r="R54" s="3">
        <v>123.15</v>
      </c>
      <c r="S54" s="3">
        <v>47.58</v>
      </c>
      <c r="T54" s="3">
        <v>75.94</v>
      </c>
      <c r="U54" s="3">
        <v>43.95</v>
      </c>
      <c r="V54" s="3">
        <v>45.97</v>
      </c>
      <c r="W54" s="3">
        <v>97.63</v>
      </c>
      <c r="X54" s="3">
        <v>98.72</v>
      </c>
      <c r="Y54" s="3">
        <v>47.46</v>
      </c>
      <c r="Z54" s="3">
        <v>89.24</v>
      </c>
      <c r="AA54" s="3">
        <v>22.02</v>
      </c>
      <c r="AB54" s="3">
        <v>17.97</v>
      </c>
      <c r="AC54" s="3">
        <v>77.62</v>
      </c>
      <c r="AD54" s="3">
        <v>165.9</v>
      </c>
      <c r="AE54" s="3">
        <v>48.99</v>
      </c>
      <c r="AF54" s="3">
        <v>58.21</v>
      </c>
      <c r="AG54" s="3">
        <v>99.11</v>
      </c>
      <c r="AH54" s="3">
        <v>50.46</v>
      </c>
      <c r="AI54" s="3">
        <v>44.76</v>
      </c>
      <c r="AJ54" s="3">
        <v>90.25</v>
      </c>
      <c r="AK54" s="3">
        <v>74.72</v>
      </c>
      <c r="AL54" s="3">
        <v>140.6</v>
      </c>
      <c r="AM54" s="3"/>
      <c r="AN54" s="4">
        <v>22.1</v>
      </c>
      <c r="AO54" s="3">
        <f>AVERAGE(H143:H144)</f>
        <v>279.02999999999997</v>
      </c>
      <c r="AP54" s="3">
        <f t="shared" ref="AP54:BS54" si="93">AVERAGE(I143:I144)</f>
        <v>243.44499999999999</v>
      </c>
      <c r="AQ54" s="3">
        <f t="shared" si="93"/>
        <v>228.97</v>
      </c>
      <c r="AR54" s="3">
        <f t="shared" si="93"/>
        <v>72.66</v>
      </c>
      <c r="AS54" s="3">
        <f t="shared" si="93"/>
        <v>172.51</v>
      </c>
      <c r="AT54" s="3">
        <f t="shared" si="93"/>
        <v>159.89499999999998</v>
      </c>
      <c r="AU54" s="3">
        <f t="shared" si="93"/>
        <v>95.57</v>
      </c>
      <c r="AV54" s="3">
        <f t="shared" si="93"/>
        <v>139.845</v>
      </c>
      <c r="AW54" s="3">
        <f t="shared" si="93"/>
        <v>52.38</v>
      </c>
      <c r="AX54" s="3">
        <f t="shared" si="93"/>
        <v>91.96</v>
      </c>
      <c r="AY54" s="3">
        <f t="shared" si="93"/>
        <v>126.9</v>
      </c>
      <c r="AZ54" s="3">
        <f t="shared" si="93"/>
        <v>46.21</v>
      </c>
      <c r="BA54" s="3">
        <f t="shared" si="93"/>
        <v>82.164999999999992</v>
      </c>
      <c r="BB54" s="3">
        <f t="shared" si="93"/>
        <v>47.534999999999997</v>
      </c>
      <c r="BC54" s="3">
        <f t="shared" si="93"/>
        <v>52.31</v>
      </c>
      <c r="BD54" s="3">
        <f t="shared" si="93"/>
        <v>96.745000000000005</v>
      </c>
      <c r="BE54" s="3">
        <f t="shared" si="93"/>
        <v>94.91</v>
      </c>
      <c r="BF54" s="3">
        <f t="shared" si="93"/>
        <v>49.81</v>
      </c>
      <c r="BG54" s="3">
        <f t="shared" si="93"/>
        <v>94.314999999999998</v>
      </c>
      <c r="BH54" s="3">
        <f t="shared" si="93"/>
        <v>21.02</v>
      </c>
      <c r="BI54" s="3">
        <f t="shared" si="93"/>
        <v>18.774999999999999</v>
      </c>
      <c r="BJ54" s="3">
        <f t="shared" si="93"/>
        <v>77.83</v>
      </c>
      <c r="BK54" s="3">
        <f t="shared" si="93"/>
        <v>172.06</v>
      </c>
      <c r="BL54" s="3">
        <f t="shared" si="93"/>
        <v>44.11</v>
      </c>
      <c r="BM54" s="3">
        <f t="shared" si="93"/>
        <v>58.16</v>
      </c>
      <c r="BN54" s="3">
        <f t="shared" si="93"/>
        <v>106.37</v>
      </c>
      <c r="BO54" s="3">
        <f t="shared" si="93"/>
        <v>51.62</v>
      </c>
      <c r="BP54" s="3">
        <f t="shared" si="93"/>
        <v>46.03</v>
      </c>
      <c r="BQ54" s="3">
        <f t="shared" si="93"/>
        <v>95.97</v>
      </c>
      <c r="BR54" s="3">
        <f t="shared" si="93"/>
        <v>72.224999999999994</v>
      </c>
      <c r="BS54" s="3">
        <f t="shared" si="93"/>
        <v>158.01</v>
      </c>
      <c r="BT54" s="3"/>
      <c r="BU54" s="3"/>
      <c r="BV54" s="4">
        <v>22.1</v>
      </c>
      <c r="BW54" s="1">
        <f t="shared" si="2"/>
        <v>2.4456508990945021</v>
      </c>
      <c r="BX54" s="1">
        <f t="shared" si="3"/>
        <v>2.3864008592076114</v>
      </c>
      <c r="BY54" s="1">
        <f t="shared" si="4"/>
        <v>2.3597785841392382</v>
      </c>
      <c r="BZ54" s="1">
        <f t="shared" si="5"/>
        <v>1.8612953935266958</v>
      </c>
      <c r="CA54" s="1">
        <f t="shared" si="6"/>
        <v>2.2368142751712723</v>
      </c>
      <c r="CB54" s="1">
        <f t="shared" si="7"/>
        <v>2.2038348833437289</v>
      </c>
      <c r="CC54" s="1">
        <f t="shared" si="8"/>
        <v>1.9803215860087564</v>
      </c>
      <c r="CD54" s="1">
        <f t="shared" si="9"/>
        <v>2.1456469432765246</v>
      </c>
      <c r="CE54" s="1">
        <f t="shared" si="10"/>
        <v>1.7191654940892134</v>
      </c>
      <c r="CF54" s="1">
        <f t="shared" si="11"/>
        <v>1.9635989625972414</v>
      </c>
      <c r="CG54" s="1">
        <f t="shared" si="12"/>
        <v>2.1034616220947049</v>
      </c>
      <c r="CH54" s="1">
        <f t="shared" si="13"/>
        <v>1.6647359685187051</v>
      </c>
      <c r="CI54" s="1">
        <f t="shared" si="14"/>
        <v>1.9146868595855422</v>
      </c>
      <c r="CJ54" s="1">
        <f t="shared" si="15"/>
        <v>1.6770134982459817</v>
      </c>
      <c r="CK54" s="1">
        <f t="shared" si="16"/>
        <v>1.718584720027436</v>
      </c>
      <c r="CL54" s="1">
        <f t="shared" si="17"/>
        <v>1.9856285289517051</v>
      </c>
      <c r="CM54" s="1">
        <f t="shared" si="18"/>
        <v>1.977311973396926</v>
      </c>
      <c r="CN54" s="1">
        <f t="shared" si="19"/>
        <v>1.6973165417323834</v>
      </c>
      <c r="CO54" s="1">
        <f t="shared" si="20"/>
        <v>1.9745807690805914</v>
      </c>
      <c r="CP54" s="1">
        <f t="shared" si="21"/>
        <v>1.3226327116922234</v>
      </c>
      <c r="CQ54" s="1">
        <f t="shared" si="22"/>
        <v>1.273579945676206</v>
      </c>
      <c r="CR54" s="1">
        <f t="shared" si="23"/>
        <v>1.891147030448771</v>
      </c>
      <c r="CS54" s="1">
        <f t="shared" si="24"/>
        <v>2.2356799185646921</v>
      </c>
      <c r="CT54" s="1">
        <f t="shared" si="25"/>
        <v>1.6445370577784073</v>
      </c>
      <c r="CU54" s="1">
        <f t="shared" si="26"/>
        <v>1.7646243978509815</v>
      </c>
      <c r="CV54" s="1">
        <f t="shared" si="27"/>
        <v>2.0268191592412266</v>
      </c>
      <c r="CW54" s="1">
        <f t="shared" si="28"/>
        <v>1.7128180002078501</v>
      </c>
      <c r="CX54" s="1">
        <f t="shared" si="29"/>
        <v>1.6630409748939743</v>
      </c>
      <c r="CY54" s="1">
        <f t="shared" si="30"/>
        <v>1.9821354948037695</v>
      </c>
      <c r="CZ54" s="1">
        <f t="shared" si="31"/>
        <v>1.8586875505162346</v>
      </c>
      <c r="DA54" s="1">
        <f t="shared" si="32"/>
        <v>2.1986845730771432</v>
      </c>
      <c r="DB54" s="3"/>
      <c r="DC54" s="3"/>
      <c r="DD54" s="3"/>
      <c r="DE54" s="1" t="s">
        <v>141</v>
      </c>
      <c r="DF54" s="1" t="s">
        <v>37</v>
      </c>
      <c r="DG54" s="1" t="s">
        <v>132</v>
      </c>
      <c r="DH54" s="16" t="s">
        <v>678</v>
      </c>
      <c r="DI54" s="14" t="s">
        <v>859</v>
      </c>
      <c r="DJ54" s="1" t="s">
        <v>178</v>
      </c>
      <c r="DK54" s="1" t="s">
        <v>45</v>
      </c>
      <c r="DL54" s="1" t="s">
        <v>53</v>
      </c>
      <c r="DM54" s="1" t="s">
        <v>90</v>
      </c>
      <c r="DN54" s="1" t="s">
        <v>69</v>
      </c>
      <c r="DO54" s="1" t="s">
        <v>83</v>
      </c>
      <c r="DP54" s="3">
        <v>79.25</v>
      </c>
    </row>
    <row r="55" spans="2:120" x14ac:dyDescent="0.25">
      <c r="B55" s="1" t="s">
        <v>140</v>
      </c>
      <c r="C55" s="1" t="s">
        <v>37</v>
      </c>
      <c r="D55" s="1" t="s">
        <v>123</v>
      </c>
      <c r="E55" s="16" t="s">
        <v>678</v>
      </c>
      <c r="F55" s="1" t="s">
        <v>45</v>
      </c>
      <c r="G55" s="1" t="s">
        <v>53</v>
      </c>
      <c r="H55" s="3">
        <v>243.85</v>
      </c>
      <c r="I55" s="3">
        <v>221.27</v>
      </c>
      <c r="J55" s="3">
        <v>210.24</v>
      </c>
      <c r="K55" s="3">
        <v>62.82</v>
      </c>
      <c r="L55" s="3">
        <v>147.72</v>
      </c>
      <c r="M55" s="3">
        <v>131.25</v>
      </c>
      <c r="N55" s="3">
        <v>94.19</v>
      </c>
      <c r="O55" s="3">
        <v>129.04</v>
      </c>
      <c r="P55" s="3">
        <v>57.84</v>
      </c>
      <c r="Q55" s="3">
        <v>80.09</v>
      </c>
      <c r="R55" s="3"/>
      <c r="S55" s="3">
        <v>39.380000000000003</v>
      </c>
      <c r="T55" s="3">
        <v>74.510000000000005</v>
      </c>
      <c r="U55" s="3">
        <v>40.51</v>
      </c>
      <c r="V55" s="3">
        <v>46.43</v>
      </c>
      <c r="W55" s="3">
        <v>92.44</v>
      </c>
      <c r="X55" s="3">
        <v>90.6</v>
      </c>
      <c r="Y55" s="3">
        <v>48.11</v>
      </c>
      <c r="Z55" s="3">
        <v>87</v>
      </c>
      <c r="AA55" s="3">
        <v>22.39</v>
      </c>
      <c r="AB55" s="3">
        <v>18.2</v>
      </c>
      <c r="AC55" s="3">
        <v>73.34</v>
      </c>
      <c r="AD55" s="3">
        <v>150.9</v>
      </c>
      <c r="AE55" s="3">
        <v>47.65</v>
      </c>
      <c r="AF55" s="3">
        <v>50.85</v>
      </c>
      <c r="AG55" s="3">
        <v>97.33</v>
      </c>
      <c r="AH55" s="3">
        <v>52.15</v>
      </c>
      <c r="AI55" s="3">
        <v>45.89</v>
      </c>
      <c r="AJ55" s="3">
        <v>82.05</v>
      </c>
      <c r="AK55" s="3">
        <v>69.16</v>
      </c>
      <c r="AL55" s="3">
        <v>131.16999999999999</v>
      </c>
      <c r="AM55" s="3"/>
      <c r="AN55" s="4">
        <v>23.1</v>
      </c>
      <c r="AO55" s="3">
        <f>AVERAGE(H145)</f>
        <v>289.62</v>
      </c>
      <c r="AP55" s="3">
        <f t="shared" ref="AP55:BS55" si="94">AVERAGE(I145)</f>
        <v>254.77</v>
      </c>
      <c r="AQ55" s="3">
        <f t="shared" si="94"/>
        <v>238</v>
      </c>
      <c r="AR55" s="3"/>
      <c r="AS55" s="3"/>
      <c r="AT55" s="3">
        <f t="shared" si="94"/>
        <v>172.52</v>
      </c>
      <c r="AU55" s="3">
        <f t="shared" si="94"/>
        <v>108.28</v>
      </c>
      <c r="AV55" s="3">
        <f t="shared" si="94"/>
        <v>141.36000000000001</v>
      </c>
      <c r="AW55" s="3">
        <f t="shared" si="94"/>
        <v>66.58</v>
      </c>
      <c r="AX55" s="3">
        <f t="shared" si="94"/>
        <v>90.51</v>
      </c>
      <c r="AY55" s="3">
        <f t="shared" si="94"/>
        <v>130.99</v>
      </c>
      <c r="AZ55" s="3">
        <f t="shared" si="94"/>
        <v>51.96</v>
      </c>
      <c r="BA55" s="3">
        <f t="shared" si="94"/>
        <v>83.99</v>
      </c>
      <c r="BB55" s="3">
        <f t="shared" si="94"/>
        <v>49.67</v>
      </c>
      <c r="BC55" s="3">
        <f t="shared" si="94"/>
        <v>49.67</v>
      </c>
      <c r="BD55" s="3">
        <f t="shared" si="94"/>
        <v>104.33</v>
      </c>
      <c r="BE55" s="3">
        <f t="shared" si="94"/>
        <v>103.75</v>
      </c>
      <c r="BF55" s="3">
        <f t="shared" si="94"/>
        <v>54.5</v>
      </c>
      <c r="BG55" s="3">
        <f t="shared" si="94"/>
        <v>97.96</v>
      </c>
      <c r="BH55" s="3">
        <f t="shared" si="94"/>
        <v>23.5</v>
      </c>
      <c r="BI55" s="3">
        <f t="shared" si="94"/>
        <v>19.260000000000002</v>
      </c>
      <c r="BJ55" s="3">
        <f t="shared" si="94"/>
        <v>80.88</v>
      </c>
      <c r="BK55" s="3">
        <f t="shared" si="94"/>
        <v>188.93</v>
      </c>
      <c r="BL55" s="3">
        <f t="shared" si="94"/>
        <v>43.98</v>
      </c>
      <c r="BM55" s="3">
        <f t="shared" si="94"/>
        <v>57.8</v>
      </c>
      <c r="BN55" s="3">
        <f t="shared" si="94"/>
        <v>112.23</v>
      </c>
      <c r="BO55" s="3">
        <f t="shared" si="94"/>
        <v>57.07</v>
      </c>
      <c r="BP55" s="3">
        <f t="shared" si="94"/>
        <v>50.28</v>
      </c>
      <c r="BQ55" s="3">
        <f t="shared" si="94"/>
        <v>104.31</v>
      </c>
      <c r="BR55" s="3">
        <f t="shared" si="94"/>
        <v>81.8</v>
      </c>
      <c r="BS55" s="3">
        <f t="shared" si="94"/>
        <v>167.15</v>
      </c>
      <c r="BT55" s="3"/>
      <c r="BU55" s="3"/>
      <c r="BV55" s="4">
        <v>23.1</v>
      </c>
      <c r="BW55" s="1">
        <f t="shared" si="2"/>
        <v>2.4618285492023357</v>
      </c>
      <c r="BX55" s="1">
        <f t="shared" si="3"/>
        <v>2.406148287079636</v>
      </c>
      <c r="BY55" s="1">
        <f t="shared" si="4"/>
        <v>2.3765769570565118</v>
      </c>
      <c r="BZ55" s="1" t="e">
        <f t="shared" si="5"/>
        <v>#NUM!</v>
      </c>
      <c r="CA55" s="1" t="e">
        <f t="shared" si="6"/>
        <v>#NUM!</v>
      </c>
      <c r="CB55" s="1">
        <f t="shared" si="7"/>
        <v>2.2368394494739139</v>
      </c>
      <c r="CC55" s="1">
        <f t="shared" si="8"/>
        <v>2.0345482470984688</v>
      </c>
      <c r="CD55" s="1">
        <f t="shared" si="9"/>
        <v>2.1503265364987079</v>
      </c>
      <c r="CE55" s="1">
        <f t="shared" si="10"/>
        <v>1.8233437908206485</v>
      </c>
      <c r="CF55" s="1">
        <f t="shared" si="11"/>
        <v>1.9566965648946508</v>
      </c>
      <c r="CG55" s="1">
        <f t="shared" si="12"/>
        <v>2.1172381421398199</v>
      </c>
      <c r="CH55" s="1">
        <f t="shared" si="13"/>
        <v>1.7156691424009902</v>
      </c>
      <c r="CI55" s="1">
        <f t="shared" si="14"/>
        <v>1.9242275812601177</v>
      </c>
      <c r="CJ55" s="1">
        <f t="shared" si="15"/>
        <v>1.6960941599952233</v>
      </c>
      <c r="CK55" s="1">
        <f t="shared" si="16"/>
        <v>1.6960941599952233</v>
      </c>
      <c r="CL55" s="1">
        <f t="shared" si="17"/>
        <v>2.0184092073820685</v>
      </c>
      <c r="CM55" s="1">
        <f t="shared" si="18"/>
        <v>2.0159881053841304</v>
      </c>
      <c r="CN55" s="1">
        <f t="shared" si="19"/>
        <v>1.7363965022766426</v>
      </c>
      <c r="CO55" s="1">
        <f t="shared" si="20"/>
        <v>1.9910487764526765</v>
      </c>
      <c r="CP55" s="1">
        <f t="shared" si="21"/>
        <v>1.3710678622717363</v>
      </c>
      <c r="CQ55" s="1">
        <f t="shared" si="22"/>
        <v>1.2846562827885157</v>
      </c>
      <c r="CR55" s="1">
        <f t="shared" si="23"/>
        <v>1.9078411425829447</v>
      </c>
      <c r="CS55" s="1">
        <f t="shared" si="24"/>
        <v>2.2763009245707733</v>
      </c>
      <c r="CT55" s="1">
        <f t="shared" si="25"/>
        <v>1.6432552250247716</v>
      </c>
      <c r="CU55" s="1">
        <f t="shared" si="26"/>
        <v>1.761927838420529</v>
      </c>
      <c r="CV55" s="1">
        <f t="shared" si="27"/>
        <v>2.0501089629178675</v>
      </c>
      <c r="CW55" s="1">
        <f t="shared" si="28"/>
        <v>1.7564078725489582</v>
      </c>
      <c r="CX55" s="1">
        <f t="shared" si="29"/>
        <v>1.7013952690139202</v>
      </c>
      <c r="CY55" s="1">
        <f t="shared" si="30"/>
        <v>2.0183259454029208</v>
      </c>
      <c r="CZ55" s="1">
        <f t="shared" si="31"/>
        <v>1.9127533036713229</v>
      </c>
      <c r="DA55" s="1">
        <f t="shared" si="32"/>
        <v>2.2231063809285874</v>
      </c>
      <c r="DB55" s="3"/>
      <c r="DC55" s="3"/>
      <c r="DD55" s="3"/>
      <c r="DE55" s="1" t="s">
        <v>140</v>
      </c>
      <c r="DF55" s="1" t="s">
        <v>37</v>
      </c>
      <c r="DG55" s="1" t="s">
        <v>123</v>
      </c>
      <c r="DH55" s="16" t="s">
        <v>678</v>
      </c>
      <c r="DI55" s="14" t="s">
        <v>859</v>
      </c>
      <c r="DJ55" s="1" t="s">
        <v>178</v>
      </c>
      <c r="DK55" s="1" t="s">
        <v>45</v>
      </c>
      <c r="DL55" s="1" t="s">
        <v>53</v>
      </c>
      <c r="DM55" s="1" t="s">
        <v>90</v>
      </c>
      <c r="DN55" s="1" t="s">
        <v>90</v>
      </c>
      <c r="DO55" s="1" t="s">
        <v>83</v>
      </c>
      <c r="DP55" s="3">
        <v>67.69</v>
      </c>
    </row>
    <row r="56" spans="2:120" x14ac:dyDescent="0.25">
      <c r="B56" s="1" t="s">
        <v>142</v>
      </c>
      <c r="C56" s="1" t="s">
        <v>37</v>
      </c>
      <c r="D56" s="1" t="s">
        <v>132</v>
      </c>
      <c r="E56" s="16" t="s">
        <v>678</v>
      </c>
      <c r="F56" s="1" t="s">
        <v>45</v>
      </c>
      <c r="G56" s="1" t="s">
        <v>53</v>
      </c>
      <c r="H56" s="3">
        <v>232.51</v>
      </c>
      <c r="I56" s="3">
        <v>214.6</v>
      </c>
      <c r="J56" s="3">
        <v>200.95</v>
      </c>
      <c r="K56" s="3">
        <v>61.9</v>
      </c>
      <c r="L56" s="3">
        <v>139.16</v>
      </c>
      <c r="M56" s="3">
        <v>125.88</v>
      </c>
      <c r="N56" s="3"/>
      <c r="O56" s="3">
        <v>120.11</v>
      </c>
      <c r="P56" s="3"/>
      <c r="Q56" s="3">
        <v>74.47</v>
      </c>
      <c r="R56" s="3">
        <v>108.76</v>
      </c>
      <c r="S56" s="3">
        <v>43.97</v>
      </c>
      <c r="T56" s="3">
        <v>73.13</v>
      </c>
      <c r="U56" s="3">
        <v>37.659999999999997</v>
      </c>
      <c r="V56" s="3">
        <v>42.66</v>
      </c>
      <c r="W56" s="3">
        <v>86.31</v>
      </c>
      <c r="X56" s="3">
        <v>87.94</v>
      </c>
      <c r="Y56" s="3">
        <v>47.34</v>
      </c>
      <c r="Z56" s="3">
        <v>86.3</v>
      </c>
      <c r="AA56" s="3">
        <v>22.45</v>
      </c>
      <c r="AB56" s="3">
        <v>17.809999999999999</v>
      </c>
      <c r="AC56" s="3">
        <v>74.64</v>
      </c>
      <c r="AD56" s="3">
        <v>149.47999999999999</v>
      </c>
      <c r="AE56" s="3">
        <v>46.41</v>
      </c>
      <c r="AF56" s="3">
        <v>48.17</v>
      </c>
      <c r="AG56" s="3">
        <v>98.91</v>
      </c>
      <c r="AH56" s="3">
        <v>50.19</v>
      </c>
      <c r="AI56" s="3">
        <v>41.17</v>
      </c>
      <c r="AJ56" s="3">
        <v>77.36</v>
      </c>
      <c r="AK56" s="3">
        <v>59.06</v>
      </c>
      <c r="AL56" s="3">
        <v>125.74</v>
      </c>
      <c r="AM56" s="3"/>
      <c r="AN56" s="4">
        <v>23.2</v>
      </c>
      <c r="AO56" s="3">
        <f>AVERAGE(H146:H147)</f>
        <v>282.22500000000002</v>
      </c>
      <c r="AP56" s="3">
        <f t="shared" ref="AP56:BS56" si="95">AVERAGE(I146:I147)</f>
        <v>247.72000000000003</v>
      </c>
      <c r="AQ56" s="3">
        <f t="shared" si="95"/>
        <v>232.26999999999998</v>
      </c>
      <c r="AR56" s="3">
        <f t="shared" si="95"/>
        <v>74.335000000000008</v>
      </c>
      <c r="AS56" s="3">
        <f t="shared" si="95"/>
        <v>159.60000000000002</v>
      </c>
      <c r="AT56" s="3">
        <f t="shared" si="95"/>
        <v>157.06</v>
      </c>
      <c r="AU56" s="3"/>
      <c r="AV56" s="3">
        <f t="shared" si="95"/>
        <v>144.32</v>
      </c>
      <c r="AW56" s="3"/>
      <c r="AX56" s="3">
        <f t="shared" si="95"/>
        <v>89.97</v>
      </c>
      <c r="AY56" s="3">
        <f t="shared" si="95"/>
        <v>128.63999999999999</v>
      </c>
      <c r="AZ56" s="3">
        <f t="shared" si="95"/>
        <v>52.94</v>
      </c>
      <c r="BA56" s="3">
        <f t="shared" si="95"/>
        <v>78.97</v>
      </c>
      <c r="BB56" s="3">
        <f t="shared" si="95"/>
        <v>45.31</v>
      </c>
      <c r="BC56" s="3">
        <f t="shared" si="95"/>
        <v>51.284999999999997</v>
      </c>
      <c r="BD56" s="3">
        <f t="shared" si="95"/>
        <v>101.74000000000001</v>
      </c>
      <c r="BE56" s="3">
        <f t="shared" si="95"/>
        <v>97.43</v>
      </c>
      <c r="BF56" s="3">
        <f t="shared" si="95"/>
        <v>52.54</v>
      </c>
      <c r="BG56" s="3">
        <f t="shared" si="95"/>
        <v>98.685000000000002</v>
      </c>
      <c r="BH56" s="3">
        <f t="shared" si="95"/>
        <v>23.125</v>
      </c>
      <c r="BI56" s="3">
        <f t="shared" si="95"/>
        <v>19.490000000000002</v>
      </c>
      <c r="BJ56" s="3">
        <f t="shared" si="95"/>
        <v>80.539999999999992</v>
      </c>
      <c r="BK56" s="3">
        <f t="shared" si="95"/>
        <v>171.465</v>
      </c>
      <c r="BL56" s="3">
        <f t="shared" si="95"/>
        <v>45.085000000000001</v>
      </c>
      <c r="BM56" s="3">
        <f t="shared" si="95"/>
        <v>59.56</v>
      </c>
      <c r="BN56" s="3">
        <f t="shared" si="95"/>
        <v>101.705</v>
      </c>
      <c r="BO56" s="3">
        <f t="shared" si="95"/>
        <v>53.36</v>
      </c>
      <c r="BP56" s="3">
        <f t="shared" si="95"/>
        <v>44.989999999999995</v>
      </c>
      <c r="BQ56" s="3">
        <f t="shared" si="95"/>
        <v>102.99</v>
      </c>
      <c r="BR56" s="3">
        <f t="shared" si="95"/>
        <v>81.634999999999991</v>
      </c>
      <c r="BS56" s="3">
        <f t="shared" si="95"/>
        <v>160.04500000000002</v>
      </c>
      <c r="BT56" s="3"/>
      <c r="BU56" s="3"/>
      <c r="BV56" s="4">
        <v>23.2</v>
      </c>
      <c r="BW56" s="1">
        <f t="shared" si="2"/>
        <v>2.4505954817115643</v>
      </c>
      <c r="BX56" s="1">
        <f t="shared" si="3"/>
        <v>2.3939610713375337</v>
      </c>
      <c r="BY56" s="1">
        <f t="shared" si="4"/>
        <v>2.3659931199344446</v>
      </c>
      <c r="BZ56" s="1">
        <f t="shared" si="5"/>
        <v>1.8711933457637719</v>
      </c>
      <c r="CA56" s="1">
        <f t="shared" si="6"/>
        <v>2.2030328870147109</v>
      </c>
      <c r="CB56" s="1">
        <f t="shared" si="7"/>
        <v>2.196065593116304</v>
      </c>
      <c r="CC56" s="1" t="e">
        <f t="shared" si="8"/>
        <v>#NUM!</v>
      </c>
      <c r="CD56" s="1">
        <f t="shared" si="9"/>
        <v>2.1593265201978666</v>
      </c>
      <c r="CE56" s="1" t="e">
        <f t="shared" si="10"/>
        <v>#NUM!</v>
      </c>
      <c r="CF56" s="1">
        <f t="shared" si="11"/>
        <v>1.9540977204791896</v>
      </c>
      <c r="CG56" s="1">
        <f t="shared" si="12"/>
        <v>2.1093760314043761</v>
      </c>
      <c r="CH56" s="1">
        <f t="shared" si="13"/>
        <v>1.7237839369653294</v>
      </c>
      <c r="CI56" s="1">
        <f t="shared" si="14"/>
        <v>1.8974621380130632</v>
      </c>
      <c r="CJ56" s="1">
        <f t="shared" si="15"/>
        <v>1.6561940621791857</v>
      </c>
      <c r="CK56" s="1">
        <f t="shared" si="16"/>
        <v>1.7099903598522759</v>
      </c>
      <c r="CL56" s="1">
        <f t="shared" si="17"/>
        <v>2.0074917332953359</v>
      </c>
      <c r="CM56" s="1">
        <f t="shared" si="18"/>
        <v>1.9886927025498169</v>
      </c>
      <c r="CN56" s="1">
        <f t="shared" si="19"/>
        <v>1.7204900684500515</v>
      </c>
      <c r="CO56" s="1">
        <f t="shared" si="20"/>
        <v>1.9942511454528666</v>
      </c>
      <c r="CP56" s="1">
        <f t="shared" si="21"/>
        <v>1.3640817414110702</v>
      </c>
      <c r="CQ56" s="1">
        <f t="shared" si="22"/>
        <v>1.2898118391176214</v>
      </c>
      <c r="CR56" s="1">
        <f t="shared" si="23"/>
        <v>1.9060116252714128</v>
      </c>
      <c r="CS56" s="1">
        <f t="shared" si="24"/>
        <v>2.2341754838066064</v>
      </c>
      <c r="CT56" s="1">
        <f t="shared" si="25"/>
        <v>1.654032074011051</v>
      </c>
      <c r="CU56" s="1">
        <f t="shared" si="26"/>
        <v>1.7749546890801386</v>
      </c>
      <c r="CV56" s="1">
        <f t="shared" si="27"/>
        <v>2.0073423041423308</v>
      </c>
      <c r="CW56" s="1">
        <f t="shared" si="28"/>
        <v>1.7272158209084925</v>
      </c>
      <c r="CX56" s="1">
        <f t="shared" si="29"/>
        <v>1.6531159931655668</v>
      </c>
      <c r="CY56" s="1">
        <f t="shared" si="30"/>
        <v>2.0127950581454126</v>
      </c>
      <c r="CZ56" s="1">
        <f t="shared" si="31"/>
        <v>1.9118763970863211</v>
      </c>
      <c r="DA56" s="1">
        <f t="shared" si="32"/>
        <v>2.2042421108054939</v>
      </c>
      <c r="DB56" s="3"/>
      <c r="DC56" s="3"/>
      <c r="DD56" s="3"/>
      <c r="DE56" s="1" t="s">
        <v>142</v>
      </c>
      <c r="DF56" s="1" t="s">
        <v>37</v>
      </c>
      <c r="DG56" s="1" t="s">
        <v>132</v>
      </c>
      <c r="DH56" s="16" t="s">
        <v>678</v>
      </c>
      <c r="DI56" s="14" t="s">
        <v>859</v>
      </c>
      <c r="DJ56" s="1" t="s">
        <v>178</v>
      </c>
      <c r="DK56" s="1" t="s">
        <v>45</v>
      </c>
      <c r="DL56" s="1" t="s">
        <v>53</v>
      </c>
      <c r="DM56" s="1" t="s">
        <v>90</v>
      </c>
      <c r="DN56" s="1" t="s">
        <v>90</v>
      </c>
      <c r="DO56" s="1" t="s">
        <v>83</v>
      </c>
      <c r="DP56" s="3">
        <v>72.22</v>
      </c>
    </row>
    <row r="57" spans="2:120" x14ac:dyDescent="0.25">
      <c r="B57" s="3" t="s">
        <v>57</v>
      </c>
      <c r="C57" s="3" t="s">
        <v>37</v>
      </c>
      <c r="D57" s="2" t="s">
        <v>58</v>
      </c>
      <c r="E57" s="16" t="s">
        <v>676</v>
      </c>
      <c r="F57" s="1" t="s">
        <v>39</v>
      </c>
      <c r="G57" s="3" t="s">
        <v>40</v>
      </c>
      <c r="H57" s="3"/>
      <c r="I57" s="3"/>
      <c r="J57" s="3"/>
      <c r="K57" s="3"/>
      <c r="L57" s="3"/>
      <c r="M57" s="3">
        <v>148.62</v>
      </c>
      <c r="N57" s="3"/>
      <c r="O57" s="3"/>
      <c r="P57" s="3"/>
      <c r="Q57" s="3"/>
      <c r="R57" s="3"/>
      <c r="S57" s="3"/>
      <c r="T57" s="3">
        <v>74.27</v>
      </c>
      <c r="U57" s="3">
        <v>44.3</v>
      </c>
      <c r="V57" s="3">
        <v>46.49</v>
      </c>
      <c r="W57" s="3">
        <v>98.28</v>
      </c>
      <c r="X57" s="3">
        <v>97.18</v>
      </c>
      <c r="Y57" s="3">
        <v>49.51</v>
      </c>
      <c r="Z57" s="3">
        <v>94.26</v>
      </c>
      <c r="AA57" s="3">
        <v>23.56</v>
      </c>
      <c r="AB57" s="3">
        <v>17.149999999999999</v>
      </c>
      <c r="AC57" s="3">
        <v>75.16</v>
      </c>
      <c r="AD57" s="3">
        <v>169.49</v>
      </c>
      <c r="AE57" s="3">
        <v>42.82</v>
      </c>
      <c r="AF57" s="3">
        <v>55.08</v>
      </c>
      <c r="AG57" s="3">
        <v>98.69</v>
      </c>
      <c r="AH57" s="3"/>
      <c r="AI57" s="3">
        <v>49.01</v>
      </c>
      <c r="AJ57" s="3">
        <v>90.67</v>
      </c>
      <c r="AK57" s="3">
        <v>71.61</v>
      </c>
      <c r="AL57" s="3">
        <v>145.06</v>
      </c>
      <c r="AM57" s="3"/>
      <c r="AN57" s="4">
        <v>23.3</v>
      </c>
      <c r="AO57" s="3">
        <f>AVERAGE(H148:H152)</f>
        <v>274.20749999999998</v>
      </c>
      <c r="AP57" s="3">
        <f t="shared" ref="AP57:BS57" si="96">AVERAGE(I148:I152)</f>
        <v>241.90500000000003</v>
      </c>
      <c r="AQ57" s="3">
        <f t="shared" si="96"/>
        <v>227.64250000000001</v>
      </c>
      <c r="AR57" s="3">
        <f t="shared" si="96"/>
        <v>72.77000000000001</v>
      </c>
      <c r="AS57" s="3">
        <f t="shared" si="96"/>
        <v>158.56</v>
      </c>
      <c r="AT57" s="3">
        <f t="shared" si="96"/>
        <v>162.02333333333334</v>
      </c>
      <c r="AU57" s="3">
        <f t="shared" si="96"/>
        <v>99.304999999999993</v>
      </c>
      <c r="AV57" s="3">
        <f t="shared" si="96"/>
        <v>139.28333333333333</v>
      </c>
      <c r="AW57" s="3">
        <f t="shared" si="96"/>
        <v>58.844999999999999</v>
      </c>
      <c r="AX57" s="3">
        <f t="shared" si="96"/>
        <v>86.616</v>
      </c>
      <c r="AY57" s="3">
        <f t="shared" si="96"/>
        <v>125.46000000000001</v>
      </c>
      <c r="AZ57" s="3">
        <f t="shared" si="96"/>
        <v>47.3125</v>
      </c>
      <c r="BA57" s="3">
        <f t="shared" si="96"/>
        <v>77.078000000000003</v>
      </c>
      <c r="BB57" s="3">
        <f t="shared" si="96"/>
        <v>45.16</v>
      </c>
      <c r="BC57" s="3">
        <f t="shared" si="96"/>
        <v>50.339999999999996</v>
      </c>
      <c r="BD57" s="3">
        <f t="shared" si="96"/>
        <v>96.745000000000005</v>
      </c>
      <c r="BE57" s="3">
        <f t="shared" si="96"/>
        <v>93.966666666666654</v>
      </c>
      <c r="BF57" s="3">
        <f t="shared" si="96"/>
        <v>51.144999999999996</v>
      </c>
      <c r="BG57" s="3">
        <f t="shared" si="96"/>
        <v>95.602500000000006</v>
      </c>
      <c r="BH57" s="3">
        <f t="shared" si="96"/>
        <v>23.599999999999998</v>
      </c>
      <c r="BI57" s="3">
        <f t="shared" si="96"/>
        <v>20.557500000000001</v>
      </c>
      <c r="BJ57" s="3">
        <f t="shared" si="96"/>
        <v>76.69</v>
      </c>
      <c r="BK57" s="3">
        <f t="shared" si="96"/>
        <v>177.83499999999998</v>
      </c>
      <c r="BL57" s="3">
        <f t="shared" si="96"/>
        <v>43.11</v>
      </c>
      <c r="BM57" s="3">
        <f t="shared" si="96"/>
        <v>52.13</v>
      </c>
      <c r="BN57" s="3">
        <f t="shared" si="96"/>
        <v>99.757499999999993</v>
      </c>
      <c r="BO57" s="3">
        <f t="shared" si="96"/>
        <v>50.833333333333336</v>
      </c>
      <c r="BP57" s="3">
        <f t="shared" si="96"/>
        <v>47.194000000000003</v>
      </c>
      <c r="BQ57" s="3">
        <f t="shared" si="96"/>
        <v>96.82</v>
      </c>
      <c r="BR57" s="3">
        <f t="shared" si="96"/>
        <v>75.087500000000006</v>
      </c>
      <c r="BS57" s="3">
        <f t="shared" si="96"/>
        <v>153.9675</v>
      </c>
      <c r="BT57" s="3"/>
      <c r="BU57" s="3"/>
      <c r="BV57" s="4">
        <v>23.3</v>
      </c>
      <c r="BW57" s="1">
        <f t="shared" si="2"/>
        <v>2.4380793292429503</v>
      </c>
      <c r="BX57" s="1">
        <f t="shared" si="3"/>
        <v>2.3836448450049885</v>
      </c>
      <c r="BY57" s="1">
        <f t="shared" si="4"/>
        <v>2.3572533464418353</v>
      </c>
      <c r="BZ57" s="1">
        <f t="shared" si="5"/>
        <v>1.8619523749214517</v>
      </c>
      <c r="CA57" s="1">
        <f t="shared" si="6"/>
        <v>2.2001936371412003</v>
      </c>
      <c r="CB57" s="1">
        <f t="shared" si="7"/>
        <v>2.2095775627413938</v>
      </c>
      <c r="CC57" s="1">
        <f t="shared" si="8"/>
        <v>1.9969711157435368</v>
      </c>
      <c r="CD57" s="1">
        <f t="shared" si="9"/>
        <v>2.14389915178353</v>
      </c>
      <c r="CE57" s="1">
        <f t="shared" si="10"/>
        <v>1.7697095671852172</v>
      </c>
      <c r="CF57" s="1">
        <f t="shared" si="11"/>
        <v>1.9375981237711133</v>
      </c>
      <c r="CG57" s="1">
        <f t="shared" si="12"/>
        <v>2.0985052832013156</v>
      </c>
      <c r="CH57" s="1">
        <f t="shared" si="13"/>
        <v>1.6749758968441479</v>
      </c>
      <c r="CI57" s="1">
        <f t="shared" si="14"/>
        <v>1.8869304371687725</v>
      </c>
      <c r="CJ57" s="1">
        <f t="shared" si="15"/>
        <v>1.6547539332529302</v>
      </c>
      <c r="CK57" s="1">
        <f t="shared" si="16"/>
        <v>1.7019132112123438</v>
      </c>
      <c r="CL57" s="1">
        <f t="shared" si="17"/>
        <v>1.9856285289517051</v>
      </c>
      <c r="CM57" s="1">
        <f t="shared" si="18"/>
        <v>1.9729738211519399</v>
      </c>
      <c r="CN57" s="1">
        <f t="shared" si="19"/>
        <v>1.7088031829445816</v>
      </c>
      <c r="CO57" s="1">
        <f t="shared" si="20"/>
        <v>1.9804692492008769</v>
      </c>
      <c r="CP57" s="1">
        <f t="shared" si="21"/>
        <v>1.3729120029701065</v>
      </c>
      <c r="CQ57" s="1">
        <f t="shared" si="22"/>
        <v>1.3129702989311984</v>
      </c>
      <c r="CR57" s="1">
        <f t="shared" si="23"/>
        <v>1.8847387377696319</v>
      </c>
      <c r="CS57" s="1">
        <f t="shared" si="24"/>
        <v>2.2500172392605711</v>
      </c>
      <c r="CT57" s="1">
        <f t="shared" si="25"/>
        <v>1.634578022853888</v>
      </c>
      <c r="CU57" s="1">
        <f t="shared" si="26"/>
        <v>1.7170877249270191</v>
      </c>
      <c r="CV57" s="1">
        <f t="shared" si="27"/>
        <v>1.9989455568517078</v>
      </c>
      <c r="CW57" s="1">
        <f t="shared" si="28"/>
        <v>1.7061485889631423</v>
      </c>
      <c r="CX57" s="1">
        <f t="shared" si="29"/>
        <v>1.6738867881992099</v>
      </c>
      <c r="CY57" s="1">
        <f t="shared" si="30"/>
        <v>1.9859650783048708</v>
      </c>
      <c r="CZ57" s="1">
        <f t="shared" si="31"/>
        <v>1.8755676449554117</v>
      </c>
      <c r="DA57" s="1">
        <f t="shared" si="32"/>
        <v>2.1874290581076736</v>
      </c>
      <c r="DB57" s="3"/>
      <c r="DC57" s="3"/>
      <c r="DD57" s="3"/>
      <c r="DE57" s="3" t="s">
        <v>57</v>
      </c>
      <c r="DF57" s="3" t="s">
        <v>37</v>
      </c>
      <c r="DG57" s="2" t="s">
        <v>58</v>
      </c>
      <c r="DH57" s="15" t="s">
        <v>676</v>
      </c>
      <c r="DI57" s="14" t="s">
        <v>860</v>
      </c>
      <c r="DJ57" s="1" t="s">
        <v>178</v>
      </c>
      <c r="DK57" s="1" t="s">
        <v>39</v>
      </c>
      <c r="DL57" s="3" t="s">
        <v>40</v>
      </c>
      <c r="DM57" s="3" t="s">
        <v>46</v>
      </c>
      <c r="DN57" s="3" t="s">
        <v>46</v>
      </c>
      <c r="DO57" s="3" t="s">
        <v>81</v>
      </c>
      <c r="DP57" s="3">
        <v>81.569999999999993</v>
      </c>
    </row>
    <row r="58" spans="2:120" x14ac:dyDescent="0.25">
      <c r="B58" s="3" t="s">
        <v>71</v>
      </c>
      <c r="C58" s="1" t="s">
        <v>37</v>
      </c>
      <c r="D58" s="2" t="s">
        <v>72</v>
      </c>
      <c r="E58" s="16" t="s">
        <v>676</v>
      </c>
      <c r="F58" s="1" t="s">
        <v>39</v>
      </c>
      <c r="G58" s="1" t="s">
        <v>73</v>
      </c>
      <c r="H58" s="3">
        <v>274.93</v>
      </c>
      <c r="I58" s="3">
        <v>244.65</v>
      </c>
      <c r="J58" s="3">
        <v>231.73</v>
      </c>
      <c r="K58" s="3"/>
      <c r="L58" s="3"/>
      <c r="M58" s="3">
        <v>152.12</v>
      </c>
      <c r="N58" s="3"/>
      <c r="O58" s="3">
        <v>138.26</v>
      </c>
      <c r="P58" s="3"/>
      <c r="Q58" s="3">
        <v>92.92</v>
      </c>
      <c r="R58" s="3">
        <v>132.84</v>
      </c>
      <c r="S58" s="3">
        <v>53.94</v>
      </c>
      <c r="T58" s="3">
        <v>77.209999999999994</v>
      </c>
      <c r="U58" s="3">
        <v>44.52</v>
      </c>
      <c r="V58" s="3">
        <v>48.42</v>
      </c>
      <c r="W58" s="3">
        <v>100.97</v>
      </c>
      <c r="X58" s="3">
        <v>100.51</v>
      </c>
      <c r="Y58" s="3">
        <v>49.24</v>
      </c>
      <c r="Z58" s="3">
        <v>88.18</v>
      </c>
      <c r="AA58" s="3">
        <v>23.18</v>
      </c>
      <c r="AB58" s="3">
        <v>18.61</v>
      </c>
      <c r="AC58" s="3">
        <v>73.98</v>
      </c>
      <c r="AD58" s="3">
        <v>172.01</v>
      </c>
      <c r="AE58" s="3">
        <v>43</v>
      </c>
      <c r="AF58" s="3">
        <v>60.76</v>
      </c>
      <c r="AG58" s="3">
        <v>105.74</v>
      </c>
      <c r="AH58" s="3">
        <v>55.65</v>
      </c>
      <c r="AI58" s="3">
        <v>42.39</v>
      </c>
      <c r="AJ58" s="3">
        <v>96.36</v>
      </c>
      <c r="AK58" s="3">
        <v>74.31</v>
      </c>
      <c r="AL58" s="3">
        <v>151.28</v>
      </c>
      <c r="AM58" s="3"/>
      <c r="AN58" s="4">
        <v>24.1</v>
      </c>
      <c r="AO58" s="3">
        <f>AVERAGE(H153:H154)</f>
        <v>271.05</v>
      </c>
      <c r="AP58" s="3">
        <f t="shared" ref="AP58:BS58" si="97">AVERAGE(I153:I154)</f>
        <v>243.61</v>
      </c>
      <c r="AQ58" s="3">
        <f t="shared" si="97"/>
        <v>230.09</v>
      </c>
      <c r="AR58" s="3">
        <f t="shared" si="97"/>
        <v>71.31</v>
      </c>
      <c r="AS58" s="3">
        <f t="shared" si="97"/>
        <v>159.72</v>
      </c>
      <c r="AT58" s="3">
        <f t="shared" si="97"/>
        <v>155.15</v>
      </c>
      <c r="AU58" s="3">
        <f t="shared" si="97"/>
        <v>95.84</v>
      </c>
      <c r="AV58" s="3">
        <f t="shared" si="97"/>
        <v>135.25</v>
      </c>
      <c r="AW58" s="3">
        <f t="shared" si="97"/>
        <v>55.08</v>
      </c>
      <c r="AX58" s="3">
        <f t="shared" si="97"/>
        <v>88.15</v>
      </c>
      <c r="AY58" s="3">
        <f t="shared" si="97"/>
        <v>124.27</v>
      </c>
      <c r="AZ58" s="3">
        <f t="shared" si="97"/>
        <v>47.42</v>
      </c>
      <c r="BA58" s="3">
        <f t="shared" si="97"/>
        <v>80.62</v>
      </c>
      <c r="BB58" s="3">
        <f t="shared" si="97"/>
        <v>46.585000000000001</v>
      </c>
      <c r="BC58" s="3">
        <f t="shared" si="97"/>
        <v>50.33</v>
      </c>
      <c r="BD58" s="3">
        <f t="shared" si="97"/>
        <v>94.08</v>
      </c>
      <c r="BE58" s="3">
        <f t="shared" si="97"/>
        <v>89.96</v>
      </c>
      <c r="BF58" s="3">
        <f t="shared" si="97"/>
        <v>49.39</v>
      </c>
      <c r="BG58" s="3">
        <f t="shared" si="97"/>
        <v>93.33</v>
      </c>
      <c r="BH58" s="3">
        <f t="shared" si="97"/>
        <v>27.03</v>
      </c>
      <c r="BI58" s="3">
        <f t="shared" si="97"/>
        <v>19.739999999999998</v>
      </c>
      <c r="BJ58" s="3">
        <f t="shared" si="97"/>
        <v>77.959999999999994</v>
      </c>
      <c r="BK58" s="3">
        <f t="shared" si="97"/>
        <v>162.72</v>
      </c>
      <c r="BL58" s="3">
        <f t="shared" si="97"/>
        <v>44.71</v>
      </c>
      <c r="BM58" s="3">
        <f t="shared" si="97"/>
        <v>58</v>
      </c>
      <c r="BN58" s="3">
        <f t="shared" si="97"/>
        <v>104.23</v>
      </c>
      <c r="BO58" s="3">
        <f t="shared" si="97"/>
        <v>52.155000000000001</v>
      </c>
      <c r="BP58" s="3">
        <f t="shared" si="97"/>
        <v>45.954999999999998</v>
      </c>
      <c r="BQ58" s="3">
        <f t="shared" si="97"/>
        <v>94.58</v>
      </c>
      <c r="BR58" s="3">
        <f t="shared" si="97"/>
        <v>76.040000000000006</v>
      </c>
      <c r="BS58" s="3">
        <f t="shared" si="97"/>
        <v>152.29</v>
      </c>
      <c r="BT58" s="3"/>
      <c r="BU58" s="3"/>
      <c r="BV58" s="4">
        <v>24.1</v>
      </c>
      <c r="BW58" s="1">
        <f t="shared" si="2"/>
        <v>2.4330494116166133</v>
      </c>
      <c r="BX58" s="1">
        <f t="shared" si="3"/>
        <v>2.3866951117756185</v>
      </c>
      <c r="BY58" s="1">
        <f t="shared" si="4"/>
        <v>2.3618977440958813</v>
      </c>
      <c r="BZ58" s="1">
        <f t="shared" si="5"/>
        <v>1.8531504364478428</v>
      </c>
      <c r="CA58" s="1">
        <f t="shared" si="6"/>
        <v>2.2033593015222999</v>
      </c>
      <c r="CB58" s="1">
        <f t="shared" si="7"/>
        <v>2.1907517799201845</v>
      </c>
      <c r="CC58" s="1">
        <f t="shared" si="8"/>
        <v>1.9815468050452363</v>
      </c>
      <c r="CD58" s="1">
        <f t="shared" si="9"/>
        <v>2.1311372737786072</v>
      </c>
      <c r="CE58" s="1">
        <f t="shared" si="10"/>
        <v>1.7409939315848861</v>
      </c>
      <c r="CF58" s="1">
        <f t="shared" si="11"/>
        <v>1.9452223166353408</v>
      </c>
      <c r="CG58" s="1">
        <f t="shared" si="12"/>
        <v>2.0943662983361344</v>
      </c>
      <c r="CH58" s="1">
        <f t="shared" si="13"/>
        <v>1.6759615496421694</v>
      </c>
      <c r="CI58" s="1">
        <f t="shared" si="14"/>
        <v>1.9064427938170323</v>
      </c>
      <c r="CJ58" s="1">
        <f t="shared" si="15"/>
        <v>1.6682460998249509</v>
      </c>
      <c r="CK58" s="1">
        <f t="shared" si="16"/>
        <v>1.7018269303971394</v>
      </c>
      <c r="CL58" s="1">
        <f t="shared" si="17"/>
        <v>1.9734973087320633</v>
      </c>
      <c r="CM58" s="1">
        <f t="shared" si="18"/>
        <v>1.9540494467635945</v>
      </c>
      <c r="CN58" s="1">
        <f t="shared" si="19"/>
        <v>1.6936390261615482</v>
      </c>
      <c r="CO58" s="1">
        <f t="shared" si="20"/>
        <v>1.9700212658283658</v>
      </c>
      <c r="CP58" s="1">
        <f t="shared" si="21"/>
        <v>1.4318460456987254</v>
      </c>
      <c r="CQ58" s="1">
        <f t="shared" si="22"/>
        <v>1.2953471483336179</v>
      </c>
      <c r="CR58" s="1">
        <f t="shared" si="23"/>
        <v>1.8918718304455837</v>
      </c>
      <c r="CS58" s="1">
        <f t="shared" si="24"/>
        <v>2.2114409355786693</v>
      </c>
      <c r="CT58" s="1">
        <f t="shared" si="25"/>
        <v>1.6504046698680319</v>
      </c>
      <c r="CU58" s="1">
        <f t="shared" si="26"/>
        <v>1.7634279935629373</v>
      </c>
      <c r="CV58" s="1">
        <f t="shared" si="27"/>
        <v>2.0179927377664328</v>
      </c>
      <c r="CW58" s="1">
        <f t="shared" si="28"/>
        <v>1.7172959497389397</v>
      </c>
      <c r="CX58" s="1">
        <f t="shared" si="29"/>
        <v>1.662332770439755</v>
      </c>
      <c r="CY58" s="1">
        <f t="shared" si="30"/>
        <v>1.9757993096794075</v>
      </c>
      <c r="CZ58" s="1">
        <f t="shared" si="31"/>
        <v>1.8810421081934057</v>
      </c>
      <c r="DA58" s="1">
        <f t="shared" si="32"/>
        <v>2.1826713866754788</v>
      </c>
      <c r="DB58" s="3"/>
      <c r="DC58" s="3"/>
      <c r="DD58" s="3"/>
      <c r="DE58" s="3" t="s">
        <v>71</v>
      </c>
      <c r="DF58" s="1" t="s">
        <v>37</v>
      </c>
      <c r="DG58" s="2" t="s">
        <v>72</v>
      </c>
      <c r="DH58" s="15" t="s">
        <v>676</v>
      </c>
      <c r="DI58" s="14" t="s">
        <v>860</v>
      </c>
      <c r="DJ58" s="1" t="s">
        <v>178</v>
      </c>
      <c r="DK58" s="1" t="s">
        <v>39</v>
      </c>
      <c r="DL58" s="1" t="s">
        <v>73</v>
      </c>
      <c r="DM58" s="1" t="s">
        <v>41</v>
      </c>
      <c r="DN58" s="1" t="s">
        <v>41</v>
      </c>
      <c r="DO58" s="3" t="s">
        <v>84</v>
      </c>
      <c r="DP58" s="3">
        <v>87.94</v>
      </c>
    </row>
    <row r="59" spans="2:120" x14ac:dyDescent="0.25">
      <c r="B59" s="3" t="s">
        <v>54</v>
      </c>
      <c r="C59" s="3" t="s">
        <v>37</v>
      </c>
      <c r="D59" s="2" t="s">
        <v>55</v>
      </c>
      <c r="E59" s="16" t="s">
        <v>676</v>
      </c>
      <c r="F59" s="1" t="s">
        <v>45</v>
      </c>
      <c r="G59" s="3" t="s">
        <v>53</v>
      </c>
      <c r="H59" s="3">
        <v>248.54</v>
      </c>
      <c r="I59" s="3">
        <v>226.79</v>
      </c>
      <c r="J59" s="3">
        <v>213.03</v>
      </c>
      <c r="K59" s="3">
        <v>66.36</v>
      </c>
      <c r="L59" s="3">
        <v>147.56</v>
      </c>
      <c r="M59" s="3">
        <v>132.58000000000001</v>
      </c>
      <c r="N59" s="3">
        <v>85.5</v>
      </c>
      <c r="O59" s="3">
        <v>128.43</v>
      </c>
      <c r="P59" s="3">
        <v>47.35</v>
      </c>
      <c r="Q59" s="3">
        <v>82.41</v>
      </c>
      <c r="R59" s="3">
        <v>115.91</v>
      </c>
      <c r="S59" s="3">
        <v>45.33</v>
      </c>
      <c r="T59" s="3">
        <v>77.010000000000005</v>
      </c>
      <c r="U59" s="3">
        <v>43.69</v>
      </c>
      <c r="V59" s="3">
        <v>42.33</v>
      </c>
      <c r="W59" s="3">
        <v>85.97</v>
      </c>
      <c r="X59" s="3">
        <v>86.1</v>
      </c>
      <c r="Y59" s="3">
        <v>45.1</v>
      </c>
      <c r="Z59" s="3">
        <v>81.150000000000006</v>
      </c>
      <c r="AA59" s="3">
        <v>22.87</v>
      </c>
      <c r="AB59" s="3">
        <v>17.329999999999998</v>
      </c>
      <c r="AC59" s="3">
        <v>71.11</v>
      </c>
      <c r="AD59" s="3">
        <v>142.94999999999999</v>
      </c>
      <c r="AE59" s="3">
        <v>39.549999999999997</v>
      </c>
      <c r="AF59" s="3">
        <v>47.19</v>
      </c>
      <c r="AG59" s="3">
        <v>91.01</v>
      </c>
      <c r="AH59" s="3">
        <v>50.3</v>
      </c>
      <c r="AI59" s="3">
        <v>43.77</v>
      </c>
      <c r="AJ59" s="3">
        <v>87.71</v>
      </c>
      <c r="AK59" s="3">
        <v>64.19</v>
      </c>
      <c r="AL59" s="3">
        <v>131.84</v>
      </c>
      <c r="AM59" s="3"/>
      <c r="AN59" s="4">
        <v>25.1</v>
      </c>
      <c r="AO59" s="3">
        <f>AVERAGE(H155)</f>
        <v>294.20999999999998</v>
      </c>
      <c r="AP59" s="3">
        <f t="shared" ref="AP59:BS59" si="98">AVERAGE(I155)</f>
        <v>256.87</v>
      </c>
      <c r="AQ59" s="3">
        <f t="shared" si="98"/>
        <v>242.26</v>
      </c>
      <c r="AR59" s="3">
        <f t="shared" si="98"/>
        <v>72.17</v>
      </c>
      <c r="AS59" s="3">
        <f t="shared" si="98"/>
        <v>170.22</v>
      </c>
      <c r="AT59" s="3">
        <f t="shared" si="98"/>
        <v>165.93</v>
      </c>
      <c r="AU59" s="3">
        <f t="shared" si="98"/>
        <v>113.54</v>
      </c>
      <c r="AV59" s="3">
        <f t="shared" si="98"/>
        <v>147.25</v>
      </c>
      <c r="AW59" s="3">
        <f t="shared" si="98"/>
        <v>69.150000000000006</v>
      </c>
      <c r="AX59" s="3">
        <f t="shared" si="98"/>
        <v>96.88</v>
      </c>
      <c r="AY59" s="3">
        <f t="shared" si="98"/>
        <v>136.15</v>
      </c>
      <c r="AZ59" s="3">
        <f t="shared" si="98"/>
        <v>59.54</v>
      </c>
      <c r="BA59" s="3">
        <f t="shared" si="98"/>
        <v>83.81</v>
      </c>
      <c r="BB59" s="3">
        <f t="shared" si="98"/>
        <v>48.92</v>
      </c>
      <c r="BC59" s="3">
        <f t="shared" si="98"/>
        <v>49.41</v>
      </c>
      <c r="BD59" s="3">
        <f t="shared" si="98"/>
        <v>101.63</v>
      </c>
      <c r="BE59" s="3">
        <f t="shared" si="98"/>
        <v>101.22</v>
      </c>
      <c r="BF59" s="3">
        <f t="shared" si="98"/>
        <v>53.25</v>
      </c>
      <c r="BG59" s="3">
        <f t="shared" si="98"/>
        <v>97.56</v>
      </c>
      <c r="BH59" s="3">
        <f t="shared" si="98"/>
        <v>24.59</v>
      </c>
      <c r="BI59" s="3">
        <f t="shared" si="98"/>
        <v>20.88</v>
      </c>
      <c r="BJ59" s="3">
        <f t="shared" si="98"/>
        <v>81.98</v>
      </c>
      <c r="BK59" s="3">
        <f t="shared" si="98"/>
        <v>180.69</v>
      </c>
      <c r="BL59" s="3">
        <f t="shared" si="98"/>
        <v>48.99</v>
      </c>
      <c r="BM59" s="3">
        <f t="shared" si="98"/>
        <v>60.71</v>
      </c>
      <c r="BN59" s="3">
        <f t="shared" si="98"/>
        <v>109.46</v>
      </c>
      <c r="BO59" s="3">
        <f t="shared" si="98"/>
        <v>59.48</v>
      </c>
      <c r="BP59" s="3">
        <f t="shared" si="98"/>
        <v>46.93</v>
      </c>
      <c r="BQ59" s="3">
        <f t="shared" si="98"/>
        <v>103.46</v>
      </c>
      <c r="BR59" s="3">
        <f t="shared" si="98"/>
        <v>80.56</v>
      </c>
      <c r="BS59" s="3">
        <f t="shared" si="98"/>
        <v>163.97</v>
      </c>
      <c r="BT59" s="3"/>
      <c r="BU59" s="3"/>
      <c r="BV59" s="4">
        <v>25.1</v>
      </c>
      <c r="BW59" s="1">
        <f t="shared" si="2"/>
        <v>2.468657430019694</v>
      </c>
      <c r="BX59" s="1">
        <f t="shared" si="3"/>
        <v>2.4097133857172994</v>
      </c>
      <c r="BY59" s="1">
        <f t="shared" si="4"/>
        <v>2.3842817128855844</v>
      </c>
      <c r="BZ59" s="1">
        <f t="shared" si="5"/>
        <v>1.8583567052977734</v>
      </c>
      <c r="CA59" s="1">
        <f t="shared" si="6"/>
        <v>2.231010586179496</v>
      </c>
      <c r="CB59" s="1">
        <f t="shared" si="7"/>
        <v>2.2199249131888279</v>
      </c>
      <c r="CC59" s="1">
        <f t="shared" si="8"/>
        <v>2.0551488898893941</v>
      </c>
      <c r="CD59" s="1">
        <f t="shared" si="9"/>
        <v>2.1680553034591394</v>
      </c>
      <c r="CE59" s="1">
        <f t="shared" si="10"/>
        <v>1.8397921844453293</v>
      </c>
      <c r="CF59" s="1">
        <f t="shared" si="11"/>
        <v>1.9862341301349957</v>
      </c>
      <c r="CG59" s="1">
        <f t="shared" si="12"/>
        <v>2.1340176456759834</v>
      </c>
      <c r="CH59" s="1">
        <f t="shared" si="13"/>
        <v>1.7748088303107059</v>
      </c>
      <c r="CI59" s="1">
        <f t="shared" si="14"/>
        <v>1.9232958406555039</v>
      </c>
      <c r="CJ59" s="1">
        <f t="shared" si="15"/>
        <v>1.6894864483642478</v>
      </c>
      <c r="CK59" s="1">
        <f t="shared" si="16"/>
        <v>1.6938148538894167</v>
      </c>
      <c r="CL59" s="1">
        <f t="shared" si="17"/>
        <v>2.0070219255786808</v>
      </c>
      <c r="CM59" s="1">
        <f t="shared" si="18"/>
        <v>2.0052663329727687</v>
      </c>
      <c r="CN59" s="1">
        <f t="shared" si="19"/>
        <v>1.7263196121107753</v>
      </c>
      <c r="CO59" s="1">
        <f t="shared" si="20"/>
        <v>1.9892717916416931</v>
      </c>
      <c r="CP59" s="1">
        <f t="shared" si="21"/>
        <v>1.3907585287387172</v>
      </c>
      <c r="CQ59" s="1">
        <f t="shared" si="22"/>
        <v>1.3197304943302246</v>
      </c>
      <c r="CR59" s="1">
        <f t="shared" si="23"/>
        <v>1.9137079139804829</v>
      </c>
      <c r="CS59" s="1">
        <f t="shared" si="24"/>
        <v>2.2569341178902427</v>
      </c>
      <c r="CT59" s="1">
        <f t="shared" si="25"/>
        <v>1.6901074394563307</v>
      </c>
      <c r="CU59" s="1">
        <f t="shared" si="26"/>
        <v>1.783260232872949</v>
      </c>
      <c r="CV59" s="1">
        <f t="shared" si="27"/>
        <v>2.039255443806486</v>
      </c>
      <c r="CW59" s="1">
        <f t="shared" si="28"/>
        <v>1.7743709598499167</v>
      </c>
      <c r="CX59" s="1">
        <f t="shared" si="29"/>
        <v>1.6714505542124947</v>
      </c>
      <c r="CY59" s="1">
        <f t="shared" si="30"/>
        <v>2.0147724740730637</v>
      </c>
      <c r="CZ59" s="1">
        <f t="shared" si="31"/>
        <v>1.9061194575455616</v>
      </c>
      <c r="DA59" s="1">
        <f t="shared" si="32"/>
        <v>2.2147643966680386</v>
      </c>
      <c r="DB59" s="3"/>
      <c r="DC59" s="3"/>
      <c r="DD59" s="3"/>
      <c r="DE59" s="3" t="s">
        <v>54</v>
      </c>
      <c r="DF59" s="3" t="s">
        <v>37</v>
      </c>
      <c r="DG59" s="2" t="s">
        <v>55</v>
      </c>
      <c r="DH59" s="15" t="s">
        <v>676</v>
      </c>
      <c r="DI59" s="14" t="s">
        <v>861</v>
      </c>
      <c r="DJ59" s="1" t="s">
        <v>178</v>
      </c>
      <c r="DK59" s="1" t="s">
        <v>45</v>
      </c>
      <c r="DL59" s="3" t="s">
        <v>53</v>
      </c>
      <c r="DM59" s="3" t="s">
        <v>56</v>
      </c>
      <c r="DN59" s="3" t="s">
        <v>46</v>
      </c>
      <c r="DO59" s="3" t="s">
        <v>83</v>
      </c>
      <c r="DP59" s="3">
        <v>62.81</v>
      </c>
    </row>
    <row r="60" spans="2:120" x14ac:dyDescent="0.25">
      <c r="B60" s="3" t="s">
        <v>78</v>
      </c>
      <c r="C60" s="1" t="s">
        <v>37</v>
      </c>
      <c r="D60" s="2" t="s">
        <v>55</v>
      </c>
      <c r="E60" s="16" t="s">
        <v>676</v>
      </c>
      <c r="F60" s="1" t="s">
        <v>45</v>
      </c>
      <c r="G60" s="1" t="s">
        <v>53</v>
      </c>
      <c r="H60" s="3">
        <v>260.7</v>
      </c>
      <c r="I60" s="3">
        <v>228.67</v>
      </c>
      <c r="J60" s="3">
        <v>216.37</v>
      </c>
      <c r="K60" s="3">
        <v>66.27</v>
      </c>
      <c r="L60" s="3">
        <v>151.05000000000001</v>
      </c>
      <c r="M60" s="3">
        <v>147.38999999999999</v>
      </c>
      <c r="N60" s="3">
        <v>92.36</v>
      </c>
      <c r="O60" s="3">
        <v>130.27000000000001</v>
      </c>
      <c r="P60" s="3">
        <v>56.23</v>
      </c>
      <c r="Q60" s="3">
        <v>80.84</v>
      </c>
      <c r="R60" s="3">
        <v>119.15</v>
      </c>
      <c r="S60" s="3">
        <v>45.83</v>
      </c>
      <c r="T60" s="3">
        <v>79.150000000000006</v>
      </c>
      <c r="U60" s="3">
        <v>43.99</v>
      </c>
      <c r="V60" s="3">
        <v>48.89</v>
      </c>
      <c r="W60" s="3">
        <v>94.97</v>
      </c>
      <c r="X60" s="3">
        <v>94.56</v>
      </c>
      <c r="Y60" s="3">
        <v>50.45</v>
      </c>
      <c r="Z60" s="3">
        <v>89.79</v>
      </c>
      <c r="AA60" s="3">
        <v>25.56</v>
      </c>
      <c r="AB60" s="3">
        <v>21.67</v>
      </c>
      <c r="AC60" s="3">
        <v>78.989999999999995</v>
      </c>
      <c r="AD60" s="3">
        <v>163.16</v>
      </c>
      <c r="AE60" s="3">
        <v>45.51</v>
      </c>
      <c r="AF60" s="3">
        <v>56.35</v>
      </c>
      <c r="AG60" s="3">
        <v>103.77</v>
      </c>
      <c r="AH60" s="3">
        <v>56.2</v>
      </c>
      <c r="AI60" s="3">
        <v>46.03</v>
      </c>
      <c r="AJ60" s="3">
        <v>93.87</v>
      </c>
      <c r="AK60" s="3">
        <v>69.989999999999995</v>
      </c>
      <c r="AL60" s="3">
        <v>146.63999999999999</v>
      </c>
      <c r="AM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 t="s">
        <v>78</v>
      </c>
      <c r="DF60" s="1" t="s">
        <v>37</v>
      </c>
      <c r="DG60" s="2" t="s">
        <v>55</v>
      </c>
      <c r="DH60" s="15" t="s">
        <v>676</v>
      </c>
      <c r="DI60" s="14" t="s">
        <v>861</v>
      </c>
      <c r="DJ60" s="1" t="s">
        <v>178</v>
      </c>
      <c r="DK60" s="1" t="s">
        <v>45</v>
      </c>
      <c r="DL60" s="1" t="s">
        <v>53</v>
      </c>
      <c r="DM60" s="1" t="s">
        <v>41</v>
      </c>
      <c r="DN60" s="1" t="s">
        <v>46</v>
      </c>
      <c r="DO60" s="3" t="s">
        <v>83</v>
      </c>
      <c r="DP60" s="3">
        <v>79.11</v>
      </c>
    </row>
    <row r="61" spans="2:120" x14ac:dyDescent="0.25">
      <c r="B61" s="1" t="s">
        <v>369</v>
      </c>
      <c r="C61" s="1" t="s">
        <v>37</v>
      </c>
      <c r="D61" s="3" t="s">
        <v>370</v>
      </c>
      <c r="E61" s="17" t="s">
        <v>681</v>
      </c>
      <c r="F61" s="1" t="s">
        <v>90</v>
      </c>
      <c r="G61" s="1" t="s">
        <v>49</v>
      </c>
      <c r="H61" s="3">
        <v>267.3</v>
      </c>
      <c r="I61" s="3">
        <v>235.53</v>
      </c>
      <c r="J61" s="3">
        <v>222.19</v>
      </c>
      <c r="K61" s="3"/>
      <c r="L61" s="3"/>
      <c r="M61" s="3"/>
      <c r="N61" s="3"/>
      <c r="O61" s="3"/>
      <c r="P61" s="3"/>
      <c r="Q61" s="3">
        <v>83.16</v>
      </c>
      <c r="R61" s="3">
        <v>118.94</v>
      </c>
      <c r="S61" s="3">
        <v>42.76</v>
      </c>
      <c r="T61" s="3">
        <v>78.790000000000006</v>
      </c>
      <c r="U61" s="3">
        <v>47.07</v>
      </c>
      <c r="V61" s="3">
        <v>43.7</v>
      </c>
      <c r="W61" s="3">
        <v>94.01</v>
      </c>
      <c r="X61" s="3">
        <v>93.28</v>
      </c>
      <c r="Y61" s="3">
        <v>48.69</v>
      </c>
      <c r="Z61" s="3">
        <v>92.55</v>
      </c>
      <c r="AA61" s="3">
        <v>23.56</v>
      </c>
      <c r="AB61" s="3">
        <v>18.649999999999999</v>
      </c>
      <c r="AC61" s="3">
        <v>74.150000000000006</v>
      </c>
      <c r="AD61" s="3">
        <v>170.77</v>
      </c>
      <c r="AE61" s="3">
        <v>38.090000000000003</v>
      </c>
      <c r="AF61" s="3">
        <v>56.85</v>
      </c>
      <c r="AG61" s="3">
        <v>106.31</v>
      </c>
      <c r="AH61" s="3">
        <v>54.26</v>
      </c>
      <c r="AI61" s="3">
        <v>45.08</v>
      </c>
      <c r="AJ61" s="3">
        <v>94.31</v>
      </c>
      <c r="AK61" s="3">
        <v>76.069999999999993</v>
      </c>
      <c r="AL61" s="3">
        <v>148.68</v>
      </c>
      <c r="AM61" s="3"/>
      <c r="AN61" s="3" t="s">
        <v>821</v>
      </c>
      <c r="AO61" s="3">
        <f>MIN(AO2:AO59)</f>
        <v>243.17</v>
      </c>
      <c r="AP61" s="3">
        <f t="shared" ref="AP61:BS61" si="99">MIN(AP2:AP59)</f>
        <v>217.48</v>
      </c>
      <c r="AQ61" s="3">
        <f t="shared" si="99"/>
        <v>214.155</v>
      </c>
      <c r="AR61" s="3">
        <f t="shared" si="99"/>
        <v>62.92</v>
      </c>
      <c r="AS61" s="3">
        <f t="shared" si="99"/>
        <v>143.03</v>
      </c>
      <c r="AT61" s="3">
        <f t="shared" si="99"/>
        <v>132.18</v>
      </c>
      <c r="AU61" s="3">
        <f t="shared" si="99"/>
        <v>84.07</v>
      </c>
      <c r="AV61" s="3">
        <f t="shared" si="99"/>
        <v>118.77</v>
      </c>
      <c r="AW61" s="3">
        <f t="shared" si="99"/>
        <v>48.6</v>
      </c>
      <c r="AX61" s="3">
        <f t="shared" si="99"/>
        <v>76.06</v>
      </c>
      <c r="AY61" s="3">
        <f t="shared" si="99"/>
        <v>114.315</v>
      </c>
      <c r="AZ61" s="3">
        <f t="shared" si="99"/>
        <v>41.715000000000003</v>
      </c>
      <c r="BA61" s="3">
        <f t="shared" si="99"/>
        <v>73.92</v>
      </c>
      <c r="BB61" s="3">
        <f t="shared" si="99"/>
        <v>41.73</v>
      </c>
      <c r="BC61" s="3">
        <f t="shared" si="99"/>
        <v>43.95</v>
      </c>
      <c r="BD61" s="3">
        <f t="shared" si="99"/>
        <v>90.74</v>
      </c>
      <c r="BE61" s="3">
        <f t="shared" si="99"/>
        <v>85.47</v>
      </c>
      <c r="BF61" s="3">
        <f t="shared" si="99"/>
        <v>46.9</v>
      </c>
      <c r="BG61" s="3">
        <f t="shared" si="99"/>
        <v>85.11</v>
      </c>
      <c r="BH61" s="3">
        <f t="shared" si="99"/>
        <v>20.73</v>
      </c>
      <c r="BI61" s="3">
        <f t="shared" si="99"/>
        <v>17.8</v>
      </c>
      <c r="BJ61" s="3">
        <f t="shared" si="99"/>
        <v>73.72</v>
      </c>
      <c r="BK61" s="3">
        <f t="shared" si="99"/>
        <v>144.57</v>
      </c>
      <c r="BL61" s="3">
        <f t="shared" si="99"/>
        <v>39.090000000000003</v>
      </c>
      <c r="BM61" s="3">
        <f t="shared" si="99"/>
        <v>47.94</v>
      </c>
      <c r="BN61" s="3">
        <f t="shared" si="99"/>
        <v>95.09</v>
      </c>
      <c r="BO61" s="3">
        <f t="shared" si="99"/>
        <v>47.4</v>
      </c>
      <c r="BP61" s="3">
        <f t="shared" si="99"/>
        <v>41.2</v>
      </c>
      <c r="BQ61" s="3">
        <f t="shared" si="99"/>
        <v>82.09</v>
      </c>
      <c r="BR61" s="3">
        <f t="shared" si="99"/>
        <v>70.025000000000006</v>
      </c>
      <c r="BS61" s="3">
        <f t="shared" si="99"/>
        <v>137.44</v>
      </c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1" t="s">
        <v>369</v>
      </c>
      <c r="DF61" s="1" t="s">
        <v>37</v>
      </c>
      <c r="DG61" s="3" t="s">
        <v>370</v>
      </c>
      <c r="DH61" s="14" t="s">
        <v>681</v>
      </c>
      <c r="DI61" s="14" t="s">
        <v>862</v>
      </c>
      <c r="DJ61" s="3" t="s">
        <v>178</v>
      </c>
      <c r="DK61" s="1" t="s">
        <v>90</v>
      </c>
      <c r="DL61" s="1" t="s">
        <v>49</v>
      </c>
      <c r="DM61" s="1" t="s">
        <v>39</v>
      </c>
      <c r="DN61" s="1" t="s">
        <v>69</v>
      </c>
      <c r="DO61" s="1" t="s">
        <v>371</v>
      </c>
      <c r="DP61" s="3"/>
    </row>
    <row r="62" spans="2:120" x14ac:dyDescent="0.25">
      <c r="B62" s="1" t="s">
        <v>372</v>
      </c>
      <c r="C62" s="1" t="s">
        <v>37</v>
      </c>
      <c r="D62" s="3" t="s">
        <v>370</v>
      </c>
      <c r="E62" s="17" t="s">
        <v>681</v>
      </c>
      <c r="F62" s="1" t="s">
        <v>90</v>
      </c>
      <c r="G62" s="1" t="s">
        <v>53</v>
      </c>
      <c r="H62" s="3">
        <v>239.14</v>
      </c>
      <c r="I62" s="3">
        <v>219.32</v>
      </c>
      <c r="J62" s="3">
        <v>206.12</v>
      </c>
      <c r="K62" s="3">
        <v>63.62</v>
      </c>
      <c r="L62" s="3">
        <v>143.03</v>
      </c>
      <c r="M62" s="3">
        <v>132.18</v>
      </c>
      <c r="N62" s="3">
        <v>91.62</v>
      </c>
      <c r="O62" s="3">
        <v>121.8</v>
      </c>
      <c r="P62" s="3">
        <v>55.45</v>
      </c>
      <c r="Q62" s="3">
        <v>80.680000000000007</v>
      </c>
      <c r="R62" s="3">
        <v>109.69</v>
      </c>
      <c r="S62" s="3">
        <v>40.67</v>
      </c>
      <c r="T62" s="3">
        <v>74.11</v>
      </c>
      <c r="U62" s="3">
        <v>41.1</v>
      </c>
      <c r="V62" s="3">
        <v>45.65</v>
      </c>
      <c r="W62" s="3">
        <v>91.56</v>
      </c>
      <c r="X62" s="3">
        <v>91.14</v>
      </c>
      <c r="Y62" s="3">
        <v>49.1</v>
      </c>
      <c r="Z62" s="3">
        <v>90.65</v>
      </c>
      <c r="AA62" s="3">
        <v>25.98</v>
      </c>
      <c r="AB62" s="3">
        <v>19.239999999999998</v>
      </c>
      <c r="AC62" s="3"/>
      <c r="AD62" s="3">
        <v>150.61000000000001</v>
      </c>
      <c r="AE62" s="3">
        <v>40.090000000000003</v>
      </c>
      <c r="AF62" s="3">
        <v>49.74</v>
      </c>
      <c r="AG62" s="3"/>
      <c r="AH62" s="3">
        <v>51.05</v>
      </c>
      <c r="AI62" s="3">
        <v>43.22</v>
      </c>
      <c r="AJ62" s="3">
        <v>78.2</v>
      </c>
      <c r="AK62" s="3">
        <v>65.37</v>
      </c>
      <c r="AL62" s="3">
        <v>131.76</v>
      </c>
      <c r="AM62" s="3"/>
      <c r="AN62" s="3" t="s">
        <v>822</v>
      </c>
      <c r="AO62" s="3">
        <f>MAX(AO2:AO59)</f>
        <v>294.20999999999998</v>
      </c>
      <c r="AP62" s="3">
        <f t="shared" ref="AP62:BS62" si="100">MAX(AP2:AP59)</f>
        <v>260.86</v>
      </c>
      <c r="AQ62" s="3">
        <f t="shared" si="100"/>
        <v>245.99</v>
      </c>
      <c r="AR62" s="3">
        <f t="shared" si="100"/>
        <v>75.510000000000005</v>
      </c>
      <c r="AS62" s="3">
        <f t="shared" si="100"/>
        <v>172.51</v>
      </c>
      <c r="AT62" s="3">
        <f t="shared" si="100"/>
        <v>172.52</v>
      </c>
      <c r="AU62" s="3">
        <f t="shared" si="100"/>
        <v>113.54</v>
      </c>
      <c r="AV62" s="3">
        <f t="shared" si="100"/>
        <v>150.71</v>
      </c>
      <c r="AW62" s="3">
        <f t="shared" si="100"/>
        <v>69.150000000000006</v>
      </c>
      <c r="AX62" s="3">
        <f t="shared" si="100"/>
        <v>97.03</v>
      </c>
      <c r="AY62" s="3">
        <f t="shared" si="100"/>
        <v>136.15</v>
      </c>
      <c r="AZ62" s="3">
        <f t="shared" si="100"/>
        <v>59.54</v>
      </c>
      <c r="BA62" s="3">
        <f t="shared" si="100"/>
        <v>86</v>
      </c>
      <c r="BB62" s="3">
        <f t="shared" si="100"/>
        <v>50</v>
      </c>
      <c r="BC62" s="3">
        <f t="shared" si="100"/>
        <v>53.36</v>
      </c>
      <c r="BD62" s="3">
        <f t="shared" si="100"/>
        <v>106.69</v>
      </c>
      <c r="BE62" s="3">
        <f t="shared" si="100"/>
        <v>105.95</v>
      </c>
      <c r="BF62" s="3">
        <f t="shared" si="100"/>
        <v>60.692000000000007</v>
      </c>
      <c r="BG62" s="3">
        <f t="shared" si="100"/>
        <v>101.32</v>
      </c>
      <c r="BH62" s="3">
        <f t="shared" si="100"/>
        <v>27.03</v>
      </c>
      <c r="BI62" s="3">
        <f t="shared" si="100"/>
        <v>21.993333333333329</v>
      </c>
      <c r="BJ62" s="3">
        <f t="shared" si="100"/>
        <v>88.97</v>
      </c>
      <c r="BK62" s="3">
        <f t="shared" si="100"/>
        <v>196.14</v>
      </c>
      <c r="BL62" s="3">
        <f t="shared" si="100"/>
        <v>53.27</v>
      </c>
      <c r="BM62" s="3">
        <f t="shared" si="100"/>
        <v>65.5</v>
      </c>
      <c r="BN62" s="3">
        <f t="shared" si="100"/>
        <v>112.52</v>
      </c>
      <c r="BO62" s="3">
        <f t="shared" si="100"/>
        <v>60.43</v>
      </c>
      <c r="BP62" s="3">
        <f t="shared" si="100"/>
        <v>52.39</v>
      </c>
      <c r="BQ62" s="3">
        <f t="shared" si="100"/>
        <v>109.65</v>
      </c>
      <c r="BR62" s="3">
        <f t="shared" si="100"/>
        <v>87.42</v>
      </c>
      <c r="BS62" s="3">
        <f t="shared" si="100"/>
        <v>167.15</v>
      </c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1" t="s">
        <v>372</v>
      </c>
      <c r="DF62" s="1" t="s">
        <v>37</v>
      </c>
      <c r="DG62" s="3" t="s">
        <v>370</v>
      </c>
      <c r="DH62" s="14" t="s">
        <v>681</v>
      </c>
      <c r="DI62" s="14" t="s">
        <v>862</v>
      </c>
      <c r="DJ62" s="3" t="s">
        <v>178</v>
      </c>
      <c r="DK62" s="1" t="s">
        <v>90</v>
      </c>
      <c r="DL62" s="1" t="s">
        <v>53</v>
      </c>
      <c r="DM62" s="1" t="s">
        <v>90</v>
      </c>
      <c r="DN62" s="1" t="s">
        <v>90</v>
      </c>
      <c r="DO62" s="1" t="s">
        <v>373</v>
      </c>
      <c r="DP62" s="3">
        <v>60.13</v>
      </c>
    </row>
    <row r="63" spans="2:120" x14ac:dyDescent="0.25">
      <c r="B63" s="1" t="s">
        <v>145</v>
      </c>
      <c r="C63" s="1" t="s">
        <v>37</v>
      </c>
      <c r="D63" s="1" t="s">
        <v>146</v>
      </c>
      <c r="E63" s="16" t="s">
        <v>679</v>
      </c>
      <c r="F63" s="1" t="s">
        <v>39</v>
      </c>
      <c r="G63" s="1" t="s">
        <v>53</v>
      </c>
      <c r="H63" s="3">
        <v>255.49</v>
      </c>
      <c r="I63" s="3">
        <v>229.32</v>
      </c>
      <c r="J63" s="3">
        <v>215.79</v>
      </c>
      <c r="K63" s="3">
        <v>69.36</v>
      </c>
      <c r="L63" s="3">
        <v>146.78</v>
      </c>
      <c r="M63" s="3">
        <v>145.34</v>
      </c>
      <c r="N63" s="3"/>
      <c r="O63" s="3">
        <v>127.62</v>
      </c>
      <c r="P63" s="3"/>
      <c r="Q63" s="3">
        <v>81.64</v>
      </c>
      <c r="R63" s="3">
        <v>118.02</v>
      </c>
      <c r="S63" s="3">
        <v>44.13</v>
      </c>
      <c r="T63" s="3">
        <v>76.349999999999994</v>
      </c>
      <c r="U63" s="3">
        <v>41.7</v>
      </c>
      <c r="V63" s="3">
        <v>45.98</v>
      </c>
      <c r="W63" s="3">
        <v>94.54</v>
      </c>
      <c r="X63" s="3">
        <v>93.03</v>
      </c>
      <c r="Y63" s="3">
        <v>48.05</v>
      </c>
      <c r="Z63" s="3">
        <v>91</v>
      </c>
      <c r="AA63" s="3">
        <v>22.82</v>
      </c>
      <c r="AB63" s="3"/>
      <c r="AC63" s="3">
        <v>77.78</v>
      </c>
      <c r="AD63" s="3">
        <v>157.72</v>
      </c>
      <c r="AE63" s="3">
        <v>42.55</v>
      </c>
      <c r="AF63" s="3">
        <v>50.72</v>
      </c>
      <c r="AG63" s="3">
        <v>103.48</v>
      </c>
      <c r="AH63" s="3">
        <v>49.04</v>
      </c>
      <c r="AI63" s="3">
        <v>42.02</v>
      </c>
      <c r="AJ63" s="3">
        <v>91.67</v>
      </c>
      <c r="AK63" s="3">
        <v>75.8</v>
      </c>
      <c r="AL63" s="3">
        <v>144.27000000000001</v>
      </c>
      <c r="AM63" s="3"/>
      <c r="AN63" s="3" t="s">
        <v>922</v>
      </c>
      <c r="AO63" s="3">
        <f>AO62-AO61</f>
        <v>51.039999999999992</v>
      </c>
      <c r="AP63" s="3">
        <f t="shared" ref="AP63:BS63" si="101">AP62-AP61</f>
        <v>43.380000000000024</v>
      </c>
      <c r="AQ63" s="3">
        <f t="shared" si="101"/>
        <v>31.835000000000008</v>
      </c>
      <c r="AR63" s="3">
        <f t="shared" si="101"/>
        <v>12.590000000000003</v>
      </c>
      <c r="AS63" s="3">
        <f t="shared" si="101"/>
        <v>29.47999999999999</v>
      </c>
      <c r="AT63" s="3">
        <f t="shared" si="101"/>
        <v>40.340000000000003</v>
      </c>
      <c r="AU63" s="3">
        <f t="shared" si="101"/>
        <v>29.470000000000013</v>
      </c>
      <c r="AV63" s="3">
        <f t="shared" si="101"/>
        <v>31.940000000000012</v>
      </c>
      <c r="AW63" s="3">
        <f t="shared" si="101"/>
        <v>20.550000000000004</v>
      </c>
      <c r="AX63" s="3">
        <f t="shared" si="101"/>
        <v>20.97</v>
      </c>
      <c r="AY63" s="3">
        <f t="shared" si="101"/>
        <v>21.835000000000008</v>
      </c>
      <c r="AZ63" s="3">
        <f t="shared" si="101"/>
        <v>17.824999999999996</v>
      </c>
      <c r="BA63" s="3">
        <f t="shared" si="101"/>
        <v>12.079999999999998</v>
      </c>
      <c r="BB63" s="3">
        <f t="shared" si="101"/>
        <v>8.2700000000000031</v>
      </c>
      <c r="BC63" s="3">
        <f t="shared" si="101"/>
        <v>9.4099999999999966</v>
      </c>
      <c r="BD63" s="3">
        <f t="shared" si="101"/>
        <v>15.950000000000003</v>
      </c>
      <c r="BE63" s="3">
        <f t="shared" si="101"/>
        <v>20.480000000000004</v>
      </c>
      <c r="BF63" s="3">
        <f t="shared" si="101"/>
        <v>13.792000000000009</v>
      </c>
      <c r="BG63" s="3">
        <f t="shared" si="101"/>
        <v>16.209999999999994</v>
      </c>
      <c r="BH63" s="3">
        <f t="shared" si="101"/>
        <v>6.3000000000000007</v>
      </c>
      <c r="BI63" s="3">
        <f t="shared" si="101"/>
        <v>4.193333333333328</v>
      </c>
      <c r="BJ63" s="3">
        <f t="shared" si="101"/>
        <v>15.25</v>
      </c>
      <c r="BK63" s="3">
        <f t="shared" si="101"/>
        <v>51.569999999999993</v>
      </c>
      <c r="BL63" s="3">
        <f t="shared" si="101"/>
        <v>14.18</v>
      </c>
      <c r="BM63" s="3">
        <f t="shared" si="101"/>
        <v>17.560000000000002</v>
      </c>
      <c r="BN63" s="3">
        <f t="shared" si="101"/>
        <v>17.429999999999993</v>
      </c>
      <c r="BO63" s="3">
        <f t="shared" si="101"/>
        <v>13.030000000000001</v>
      </c>
      <c r="BP63" s="3">
        <f t="shared" si="101"/>
        <v>11.189999999999998</v>
      </c>
      <c r="BQ63" s="3">
        <f t="shared" si="101"/>
        <v>27.560000000000002</v>
      </c>
      <c r="BR63" s="3">
        <f t="shared" si="101"/>
        <v>17.394999999999996</v>
      </c>
      <c r="BS63" s="3">
        <f t="shared" si="101"/>
        <v>29.710000000000008</v>
      </c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1" t="s">
        <v>145</v>
      </c>
      <c r="DF63" s="1" t="s">
        <v>37</v>
      </c>
      <c r="DG63" s="1" t="s">
        <v>146</v>
      </c>
      <c r="DH63" s="16" t="s">
        <v>679</v>
      </c>
      <c r="DI63" s="14" t="s">
        <v>863</v>
      </c>
      <c r="DJ63" s="1" t="s">
        <v>178</v>
      </c>
      <c r="DK63" s="1" t="s">
        <v>39</v>
      </c>
      <c r="DL63" s="1" t="s">
        <v>53</v>
      </c>
      <c r="DM63" s="1" t="s">
        <v>90</v>
      </c>
      <c r="DN63" s="1" t="s">
        <v>90</v>
      </c>
      <c r="DO63" s="1" t="s">
        <v>163</v>
      </c>
      <c r="DP63" s="3">
        <v>70.599999999999994</v>
      </c>
    </row>
    <row r="64" spans="2:120" x14ac:dyDescent="0.25">
      <c r="B64" s="1" t="s">
        <v>147</v>
      </c>
      <c r="C64" s="1" t="s">
        <v>37</v>
      </c>
      <c r="D64" s="1" t="s">
        <v>148</v>
      </c>
      <c r="E64" s="16" t="s">
        <v>679</v>
      </c>
      <c r="F64" s="1" t="s">
        <v>39</v>
      </c>
      <c r="G64" s="1" t="s">
        <v>53</v>
      </c>
      <c r="H64" s="3">
        <v>273.27999999999997</v>
      </c>
      <c r="I64" s="3">
        <v>244.44</v>
      </c>
      <c r="J64" s="3">
        <v>230.19</v>
      </c>
      <c r="K64" s="3">
        <v>73.55</v>
      </c>
      <c r="L64" s="3">
        <v>158.65</v>
      </c>
      <c r="M64" s="3">
        <v>152.99</v>
      </c>
      <c r="N64" s="3"/>
      <c r="O64" s="3">
        <v>140.22</v>
      </c>
      <c r="P64" s="3"/>
      <c r="Q64" s="3">
        <v>85.53</v>
      </c>
      <c r="R64" s="3">
        <v>132.27000000000001</v>
      </c>
      <c r="S64" s="3">
        <v>59.54</v>
      </c>
      <c r="T64" s="3">
        <v>77.95</v>
      </c>
      <c r="U64" s="3">
        <v>44.96</v>
      </c>
      <c r="V64" s="3">
        <v>44.31</v>
      </c>
      <c r="W64" s="3">
        <v>93</v>
      </c>
      <c r="X64" s="3">
        <v>94.64</v>
      </c>
      <c r="Y64" s="3">
        <v>52.38</v>
      </c>
      <c r="Z64" s="3">
        <v>88.05</v>
      </c>
      <c r="AA64" s="3">
        <v>23.92</v>
      </c>
      <c r="AB64" s="3">
        <v>20.47</v>
      </c>
      <c r="AC64" s="3">
        <v>78.45</v>
      </c>
      <c r="AD64" s="3">
        <v>162.80000000000001</v>
      </c>
      <c r="AE64" s="3">
        <v>40.479999999999997</v>
      </c>
      <c r="AF64" s="3">
        <v>47.69</v>
      </c>
      <c r="AG64" s="3">
        <v>102.51</v>
      </c>
      <c r="AH64" s="3">
        <v>53.79</v>
      </c>
      <c r="AI64" s="3">
        <v>47.89</v>
      </c>
      <c r="AJ64" s="3">
        <v>92</v>
      </c>
      <c r="AK64" s="3">
        <v>74.31</v>
      </c>
      <c r="AL64" s="3">
        <v>152.04</v>
      </c>
      <c r="AM64" s="3"/>
      <c r="AN64" s="3" t="s">
        <v>923</v>
      </c>
      <c r="AO64" s="3">
        <v>7.1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1" t="s">
        <v>147</v>
      </c>
      <c r="DF64" s="1" t="s">
        <v>37</v>
      </c>
      <c r="DG64" s="1" t="s">
        <v>148</v>
      </c>
      <c r="DH64" s="16" t="s">
        <v>679</v>
      </c>
      <c r="DI64" s="14" t="s">
        <v>863</v>
      </c>
      <c r="DJ64" s="1" t="s">
        <v>178</v>
      </c>
      <c r="DK64" s="1" t="s">
        <v>39</v>
      </c>
      <c r="DL64" s="1" t="s">
        <v>53</v>
      </c>
      <c r="DM64" s="1" t="s">
        <v>90</v>
      </c>
      <c r="DN64" s="1" t="s">
        <v>90</v>
      </c>
      <c r="DO64" s="1" t="s">
        <v>163</v>
      </c>
      <c r="DP64" s="3">
        <v>70.16</v>
      </c>
    </row>
    <row r="65" spans="2:120" x14ac:dyDescent="0.25">
      <c r="B65" s="1" t="s">
        <v>135</v>
      </c>
      <c r="C65" s="1" t="s">
        <v>134</v>
      </c>
      <c r="D65" s="2" t="s">
        <v>185</v>
      </c>
      <c r="E65" s="16" t="s">
        <v>682</v>
      </c>
      <c r="F65" s="1" t="s">
        <v>39</v>
      </c>
      <c r="G65" s="1" t="s">
        <v>40</v>
      </c>
      <c r="H65" s="3">
        <v>285.27999999999997</v>
      </c>
      <c r="I65" s="3">
        <v>248.2</v>
      </c>
      <c r="J65" s="3">
        <v>232.93</v>
      </c>
      <c r="K65" s="3">
        <v>75.400000000000006</v>
      </c>
      <c r="L65" s="3">
        <v>159.38999999999999</v>
      </c>
      <c r="M65" s="3">
        <v>168.27</v>
      </c>
      <c r="N65" s="3"/>
      <c r="O65" s="3">
        <v>141.77000000000001</v>
      </c>
      <c r="P65" s="3"/>
      <c r="Q65" s="3">
        <v>93.19</v>
      </c>
      <c r="R65" s="3">
        <v>128.38</v>
      </c>
      <c r="S65" s="3">
        <v>51.01</v>
      </c>
      <c r="T65" s="3">
        <v>82.35</v>
      </c>
      <c r="U65" s="3">
        <v>49.41</v>
      </c>
      <c r="V65" s="3">
        <v>51.53</v>
      </c>
      <c r="W65" s="3">
        <v>98.77</v>
      </c>
      <c r="X65" s="3">
        <v>96.1</v>
      </c>
      <c r="Y65" s="3">
        <v>51.52</v>
      </c>
      <c r="Z65" s="3">
        <v>95.5</v>
      </c>
      <c r="AA65" s="3">
        <v>26.04</v>
      </c>
      <c r="AB65" s="3">
        <v>20.12</v>
      </c>
      <c r="AC65" s="3">
        <v>81.11</v>
      </c>
      <c r="AD65" s="3">
        <v>179.4</v>
      </c>
      <c r="AE65" s="3">
        <v>50.09</v>
      </c>
      <c r="AF65" s="3">
        <v>62.7</v>
      </c>
      <c r="AG65" s="3">
        <v>111.72</v>
      </c>
      <c r="AH65" s="3">
        <v>58.04</v>
      </c>
      <c r="AI65" s="3">
        <v>48.2</v>
      </c>
      <c r="AJ65" s="3">
        <v>100.33</v>
      </c>
      <c r="AK65" s="3">
        <v>76.44</v>
      </c>
      <c r="AL65" s="3">
        <v>164.48</v>
      </c>
      <c r="AM65" s="3"/>
      <c r="AN65" s="3" t="s">
        <v>924</v>
      </c>
      <c r="AO65" s="3">
        <v>25.1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1" t="s">
        <v>135</v>
      </c>
      <c r="DF65" s="1" t="s">
        <v>134</v>
      </c>
      <c r="DG65" s="2" t="s">
        <v>185</v>
      </c>
      <c r="DH65" s="15" t="s">
        <v>682</v>
      </c>
      <c r="DI65" s="14" t="s">
        <v>864</v>
      </c>
      <c r="DJ65" s="1" t="s">
        <v>182</v>
      </c>
      <c r="DK65" s="1" t="s">
        <v>39</v>
      </c>
      <c r="DL65" s="1" t="s">
        <v>40</v>
      </c>
      <c r="DM65" s="1" t="s">
        <v>39</v>
      </c>
      <c r="DN65" s="1" t="s">
        <v>39</v>
      </c>
      <c r="DO65" s="1" t="s">
        <v>167</v>
      </c>
      <c r="DP65" s="3">
        <v>87.72</v>
      </c>
    </row>
    <row r="66" spans="2:120" x14ac:dyDescent="0.25">
      <c r="B66" s="1" t="s">
        <v>133</v>
      </c>
      <c r="C66" s="1" t="s">
        <v>134</v>
      </c>
      <c r="D66" s="2" t="s">
        <v>186</v>
      </c>
      <c r="E66" s="16" t="s">
        <v>682</v>
      </c>
      <c r="F66" s="1" t="s">
        <v>45</v>
      </c>
      <c r="G66" s="1" t="s">
        <v>40</v>
      </c>
      <c r="H66" s="3">
        <v>284.27</v>
      </c>
      <c r="I66" s="3">
        <v>247.18</v>
      </c>
      <c r="J66" s="3">
        <v>233.47</v>
      </c>
      <c r="K66" s="3">
        <v>74.319999999999993</v>
      </c>
      <c r="L66" s="3">
        <v>162.56</v>
      </c>
      <c r="M66" s="3">
        <v>161.09</v>
      </c>
      <c r="N66" s="3"/>
      <c r="O66" s="3">
        <v>145.04</v>
      </c>
      <c r="P66" s="3"/>
      <c r="Q66" s="3">
        <v>94.08</v>
      </c>
      <c r="R66" s="3">
        <v>129.38</v>
      </c>
      <c r="S66" s="3">
        <v>46.74</v>
      </c>
      <c r="T66" s="3">
        <v>85.51</v>
      </c>
      <c r="U66" s="3">
        <v>48.95</v>
      </c>
      <c r="V66" s="3">
        <v>49.99</v>
      </c>
      <c r="W66" s="3">
        <v>93.39</v>
      </c>
      <c r="X66" s="3">
        <v>94.02</v>
      </c>
      <c r="Y66" s="3">
        <v>51.55</v>
      </c>
      <c r="Z66" s="3">
        <v>93.6</v>
      </c>
      <c r="AA66" s="3">
        <v>24.22</v>
      </c>
      <c r="AB66" s="3">
        <v>20.22</v>
      </c>
      <c r="AC66" s="3">
        <v>78.989999999999995</v>
      </c>
      <c r="AD66" s="3">
        <v>165.7</v>
      </c>
      <c r="AE66" s="3">
        <v>47.65</v>
      </c>
      <c r="AF66" s="3">
        <v>61.37</v>
      </c>
      <c r="AG66" s="3">
        <v>102.51</v>
      </c>
      <c r="AH66" s="3">
        <v>55.05</v>
      </c>
      <c r="AI66" s="3">
        <v>47.66</v>
      </c>
      <c r="AJ66" s="3">
        <v>101.7</v>
      </c>
      <c r="AK66" s="3">
        <v>81.93</v>
      </c>
      <c r="AL66" s="3">
        <v>159.44</v>
      </c>
      <c r="AM66" s="3"/>
      <c r="AN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1" t="s">
        <v>133</v>
      </c>
      <c r="DF66" s="1" t="s">
        <v>134</v>
      </c>
      <c r="DG66" s="2" t="s">
        <v>186</v>
      </c>
      <c r="DH66" s="15" t="s">
        <v>682</v>
      </c>
      <c r="DI66" s="14" t="s">
        <v>865</v>
      </c>
      <c r="DJ66" s="1" t="s">
        <v>182</v>
      </c>
      <c r="DK66" s="1" t="s">
        <v>45</v>
      </c>
      <c r="DL66" s="1" t="s">
        <v>40</v>
      </c>
      <c r="DM66" s="1" t="s">
        <v>39</v>
      </c>
      <c r="DN66" s="1" t="s">
        <v>39</v>
      </c>
      <c r="DO66" s="1" t="s">
        <v>166</v>
      </c>
      <c r="DP66" s="3">
        <v>82.7</v>
      </c>
    </row>
    <row r="67" spans="2:120" x14ac:dyDescent="0.25">
      <c r="B67" s="1" t="s">
        <v>526</v>
      </c>
      <c r="C67" s="1" t="s">
        <v>376</v>
      </c>
      <c r="D67" s="2" t="s">
        <v>527</v>
      </c>
      <c r="E67" s="16" t="s">
        <v>683</v>
      </c>
      <c r="F67" s="1" t="s">
        <v>45</v>
      </c>
      <c r="G67" s="1" t="s">
        <v>53</v>
      </c>
      <c r="H67" s="3"/>
      <c r="I67" s="3">
        <v>252.38</v>
      </c>
      <c r="J67" s="3">
        <v>236.1</v>
      </c>
      <c r="K67" s="3">
        <v>72.92</v>
      </c>
      <c r="L67" s="3">
        <v>164.36</v>
      </c>
      <c r="M67" s="3"/>
      <c r="N67" s="3">
        <v>107.65</v>
      </c>
      <c r="O67" s="3"/>
      <c r="P67" s="3"/>
      <c r="Q67" s="3"/>
      <c r="R67" s="3">
        <v>131.33000000000001</v>
      </c>
      <c r="S67" s="3">
        <v>54.15</v>
      </c>
      <c r="T67" s="3">
        <v>81.61</v>
      </c>
      <c r="U67" s="3">
        <v>44.36</v>
      </c>
      <c r="V67" s="3">
        <v>53.01</v>
      </c>
      <c r="W67" s="3">
        <v>104.54</v>
      </c>
      <c r="X67" s="3">
        <v>103.46</v>
      </c>
      <c r="Y67" s="3">
        <v>52.41</v>
      </c>
      <c r="Z67" s="3">
        <v>102.28</v>
      </c>
      <c r="AA67" s="3"/>
      <c r="AB67" s="3">
        <v>19.559999999999999</v>
      </c>
      <c r="AC67" s="3">
        <v>86.29</v>
      </c>
      <c r="AD67" s="3">
        <v>172.27</v>
      </c>
      <c r="AE67" s="3">
        <v>53.05</v>
      </c>
      <c r="AF67" s="3">
        <v>65.19</v>
      </c>
      <c r="AG67" s="3">
        <v>105.3</v>
      </c>
      <c r="AH67" s="3">
        <v>56.09</v>
      </c>
      <c r="AI67" s="3">
        <v>49.95</v>
      </c>
      <c r="AJ67" s="3"/>
      <c r="AK67" s="3"/>
      <c r="AL67" s="3"/>
      <c r="AM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1" t="s">
        <v>526</v>
      </c>
      <c r="DF67" s="1" t="s">
        <v>376</v>
      </c>
      <c r="DG67" s="2" t="s">
        <v>527</v>
      </c>
      <c r="DH67" s="15" t="s">
        <v>683</v>
      </c>
      <c r="DI67" s="14" t="s">
        <v>866</v>
      </c>
      <c r="DJ67" s="1" t="s">
        <v>378</v>
      </c>
      <c r="DK67" s="1" t="s">
        <v>45</v>
      </c>
      <c r="DL67" s="1" t="s">
        <v>53</v>
      </c>
      <c r="DM67" s="1" t="s">
        <v>69</v>
      </c>
      <c r="DN67" s="1" t="s">
        <v>69</v>
      </c>
      <c r="DO67" s="1" t="s">
        <v>528</v>
      </c>
      <c r="DP67" s="3"/>
    </row>
    <row r="68" spans="2:120" x14ac:dyDescent="0.25">
      <c r="B68" s="1" t="s">
        <v>529</v>
      </c>
      <c r="C68" s="1" t="s">
        <v>376</v>
      </c>
      <c r="D68" s="2" t="s">
        <v>530</v>
      </c>
      <c r="E68" s="16" t="s">
        <v>683</v>
      </c>
      <c r="F68" s="1" t="s">
        <v>90</v>
      </c>
      <c r="G68" s="1" t="s">
        <v>310</v>
      </c>
      <c r="H68" s="3">
        <v>282.45999999999998</v>
      </c>
      <c r="I68" s="3">
        <v>252.85</v>
      </c>
      <c r="J68" s="3">
        <v>236.3</v>
      </c>
      <c r="K68" s="3"/>
      <c r="L68" s="3"/>
      <c r="M68" s="3">
        <v>160.97999999999999</v>
      </c>
      <c r="N68" s="3">
        <v>100.29</v>
      </c>
      <c r="O68" s="3">
        <v>140.1</v>
      </c>
      <c r="P68" s="3">
        <v>59.49</v>
      </c>
      <c r="Q68" s="3">
        <v>89.53</v>
      </c>
      <c r="R68" s="3"/>
      <c r="S68" s="3"/>
      <c r="T68" s="3"/>
      <c r="U68" s="3"/>
      <c r="V68" s="3">
        <v>49.6</v>
      </c>
      <c r="W68" s="3"/>
      <c r="X68" s="3"/>
      <c r="Y68" s="3">
        <v>53.35</v>
      </c>
      <c r="Z68" s="3"/>
      <c r="AA68" s="3">
        <v>24.22</v>
      </c>
      <c r="AB68" s="3">
        <v>22.9</v>
      </c>
      <c r="AC68" s="3">
        <v>83</v>
      </c>
      <c r="AD68" s="3">
        <v>175.66</v>
      </c>
      <c r="AE68" s="3">
        <v>47.42</v>
      </c>
      <c r="AF68" s="3">
        <v>62.25</v>
      </c>
      <c r="AG68" s="3"/>
      <c r="AH68" s="3"/>
      <c r="AI68" s="3">
        <v>50.71</v>
      </c>
      <c r="AJ68" s="3">
        <v>99.75</v>
      </c>
      <c r="AK68" s="3">
        <v>75.239999999999995</v>
      </c>
      <c r="AL68" s="3">
        <v>158.22999999999999</v>
      </c>
      <c r="AM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1" t="s">
        <v>529</v>
      </c>
      <c r="DF68" s="1" t="s">
        <v>376</v>
      </c>
      <c r="DG68" s="2" t="s">
        <v>530</v>
      </c>
      <c r="DH68" s="15" t="s">
        <v>683</v>
      </c>
      <c r="DI68" s="14" t="s">
        <v>867</v>
      </c>
      <c r="DJ68" s="1" t="s">
        <v>378</v>
      </c>
      <c r="DK68" s="1" t="s">
        <v>90</v>
      </c>
      <c r="DL68" s="1" t="s">
        <v>310</v>
      </c>
      <c r="DM68" s="1" t="s">
        <v>39</v>
      </c>
      <c r="DN68" s="1" t="s">
        <v>39</v>
      </c>
      <c r="DO68" s="1" t="s">
        <v>531</v>
      </c>
      <c r="DP68" s="3">
        <v>81.400000000000006</v>
      </c>
    </row>
    <row r="69" spans="2:120" x14ac:dyDescent="0.25">
      <c r="B69" s="1" t="s">
        <v>532</v>
      </c>
      <c r="C69" s="1" t="s">
        <v>376</v>
      </c>
      <c r="D69" s="2" t="s">
        <v>533</v>
      </c>
      <c r="E69" s="16" t="s">
        <v>683</v>
      </c>
      <c r="F69" s="1" t="s">
        <v>90</v>
      </c>
      <c r="G69" s="1" t="s">
        <v>73</v>
      </c>
      <c r="H69" s="3"/>
      <c r="I69" s="3"/>
      <c r="J69" s="3"/>
      <c r="K69" s="3"/>
      <c r="L69" s="3"/>
      <c r="M69" s="3">
        <v>171.08</v>
      </c>
      <c r="N69" s="3"/>
      <c r="O69" s="3"/>
      <c r="P69" s="3"/>
      <c r="Q69" s="3"/>
      <c r="R69" s="3"/>
      <c r="S69" s="3"/>
      <c r="T69" s="3"/>
      <c r="U69" s="3"/>
      <c r="V69" s="3">
        <v>53.25</v>
      </c>
      <c r="W69" s="3">
        <v>107.24</v>
      </c>
      <c r="X69" s="3">
        <v>105.51</v>
      </c>
      <c r="Y69" s="3">
        <v>53.88</v>
      </c>
      <c r="Z69" s="3">
        <v>102.51</v>
      </c>
      <c r="AA69" s="3"/>
      <c r="AB69" s="3">
        <v>20.82</v>
      </c>
      <c r="AC69" s="3">
        <v>88.61</v>
      </c>
      <c r="AD69" s="3"/>
      <c r="AE69" s="3">
        <v>57.07</v>
      </c>
      <c r="AF69" s="3">
        <v>68.22</v>
      </c>
      <c r="AG69" s="3"/>
      <c r="AH69" s="3"/>
      <c r="AI69" s="3">
        <v>48.22</v>
      </c>
      <c r="AJ69" s="3">
        <v>98.72</v>
      </c>
      <c r="AK69" s="3">
        <v>76.06</v>
      </c>
      <c r="AL69" s="3">
        <v>168.95</v>
      </c>
      <c r="AM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1" t="s">
        <v>532</v>
      </c>
      <c r="DF69" s="1" t="s">
        <v>376</v>
      </c>
      <c r="DG69" s="2" t="s">
        <v>533</v>
      </c>
      <c r="DH69" s="15" t="s">
        <v>683</v>
      </c>
      <c r="DI69" s="14" t="s">
        <v>867</v>
      </c>
      <c r="DJ69" s="1" t="s">
        <v>378</v>
      </c>
      <c r="DK69" s="1" t="s">
        <v>90</v>
      </c>
      <c r="DL69" s="1" t="s">
        <v>73</v>
      </c>
      <c r="DM69" s="1" t="s">
        <v>46</v>
      </c>
      <c r="DN69" s="1" t="s">
        <v>46</v>
      </c>
      <c r="DO69" s="1" t="s">
        <v>534</v>
      </c>
      <c r="DP69" s="3">
        <v>93.5</v>
      </c>
    </row>
    <row r="70" spans="2:120" x14ac:dyDescent="0.25">
      <c r="B70" s="1" t="s">
        <v>539</v>
      </c>
      <c r="C70" s="1" t="s">
        <v>376</v>
      </c>
      <c r="D70" s="2" t="s">
        <v>538</v>
      </c>
      <c r="E70" s="16" t="s">
        <v>683</v>
      </c>
      <c r="F70" s="1" t="s">
        <v>90</v>
      </c>
      <c r="G70" s="1" t="s">
        <v>67</v>
      </c>
      <c r="H70" s="3">
        <v>273.66000000000003</v>
      </c>
      <c r="I70" s="3">
        <v>235.1</v>
      </c>
      <c r="J70" s="3">
        <v>220.92</v>
      </c>
      <c r="K70" s="3"/>
      <c r="L70" s="3"/>
      <c r="M70" s="3">
        <v>160.88</v>
      </c>
      <c r="N70" s="3">
        <v>94.55</v>
      </c>
      <c r="O70" s="3">
        <v>134.82</v>
      </c>
      <c r="P70" s="3">
        <v>55.09</v>
      </c>
      <c r="Q70" s="3">
        <v>83.12</v>
      </c>
      <c r="R70" s="3">
        <v>126.59</v>
      </c>
      <c r="S70" s="3">
        <v>54.47</v>
      </c>
      <c r="T70" s="3">
        <v>79.86</v>
      </c>
      <c r="U70" s="3">
        <v>44.76</v>
      </c>
      <c r="V70" s="3">
        <v>51.79</v>
      </c>
      <c r="W70" s="3">
        <v>96.01</v>
      </c>
      <c r="X70" s="3"/>
      <c r="Y70" s="3">
        <v>88.72</v>
      </c>
      <c r="Z70" s="3">
        <v>46.43</v>
      </c>
      <c r="AA70" s="3"/>
      <c r="AB70" s="3">
        <v>19.11</v>
      </c>
      <c r="AC70" s="3">
        <v>79.989999999999995</v>
      </c>
      <c r="AD70" s="3">
        <v>175.92</v>
      </c>
      <c r="AE70" s="3">
        <v>49.97</v>
      </c>
      <c r="AF70" s="3">
        <v>61.15</v>
      </c>
      <c r="AG70" s="3"/>
      <c r="AH70" s="3">
        <v>57.46</v>
      </c>
      <c r="AI70" s="3">
        <v>46.82</v>
      </c>
      <c r="AJ70" s="3">
        <v>97.05</v>
      </c>
      <c r="AK70" s="3">
        <v>75.959999999999994</v>
      </c>
      <c r="AL70" s="3">
        <v>158.26</v>
      </c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1" t="s">
        <v>539</v>
      </c>
      <c r="DF70" s="1" t="s">
        <v>376</v>
      </c>
      <c r="DG70" s="2" t="s">
        <v>538</v>
      </c>
      <c r="DH70" s="15" t="s">
        <v>683</v>
      </c>
      <c r="DI70" s="14" t="s">
        <v>867</v>
      </c>
      <c r="DJ70" s="1" t="s">
        <v>378</v>
      </c>
      <c r="DK70" s="1" t="s">
        <v>90</v>
      </c>
      <c r="DL70" s="1" t="s">
        <v>67</v>
      </c>
      <c r="DM70" s="1" t="s">
        <v>39</v>
      </c>
      <c r="DN70" s="1" t="s">
        <v>69</v>
      </c>
      <c r="DO70" s="1" t="s">
        <v>540</v>
      </c>
      <c r="DP70" s="3">
        <v>86</v>
      </c>
    </row>
    <row r="71" spans="2:120" x14ac:dyDescent="0.25">
      <c r="B71" s="1" t="s">
        <v>541</v>
      </c>
      <c r="C71" s="1" t="s">
        <v>376</v>
      </c>
      <c r="D71" s="2" t="s">
        <v>538</v>
      </c>
      <c r="E71" s="16" t="s">
        <v>683</v>
      </c>
      <c r="F71" s="1" t="s">
        <v>90</v>
      </c>
      <c r="G71" s="1" t="s">
        <v>53</v>
      </c>
      <c r="H71" s="3">
        <v>257.98</v>
      </c>
      <c r="I71" s="3">
        <v>235.53</v>
      </c>
      <c r="J71" s="3">
        <v>219.63</v>
      </c>
      <c r="K71" s="3">
        <v>67.900000000000006</v>
      </c>
      <c r="L71" s="3">
        <v>152.81</v>
      </c>
      <c r="M71" s="3">
        <v>139.54</v>
      </c>
      <c r="N71" s="3"/>
      <c r="O71" s="3">
        <v>137.47999999999999</v>
      </c>
      <c r="P71" s="3"/>
      <c r="Q71" s="3">
        <v>83.31</v>
      </c>
      <c r="R71" s="3">
        <v>124.79</v>
      </c>
      <c r="S71" s="3">
        <v>51.12</v>
      </c>
      <c r="T71" s="3">
        <v>79.92</v>
      </c>
      <c r="U71" s="3">
        <v>43.63</v>
      </c>
      <c r="V71" s="3">
        <v>50.01</v>
      </c>
      <c r="W71" s="3">
        <v>95.35</v>
      </c>
      <c r="X71" s="3">
        <v>94.59</v>
      </c>
      <c r="Y71" s="3">
        <v>52.22</v>
      </c>
      <c r="Z71" s="3">
        <v>89.66</v>
      </c>
      <c r="AA71" s="3">
        <v>27.87</v>
      </c>
      <c r="AB71" s="3">
        <v>19.64</v>
      </c>
      <c r="AC71" s="3">
        <v>80.78</v>
      </c>
      <c r="AD71" s="3">
        <v>164.47</v>
      </c>
      <c r="AE71" s="3">
        <v>45.42</v>
      </c>
      <c r="AF71" s="3">
        <v>55.85</v>
      </c>
      <c r="AG71" s="3">
        <v>104.38</v>
      </c>
      <c r="AH71" s="3">
        <v>53.94</v>
      </c>
      <c r="AI71" s="3">
        <v>44.05</v>
      </c>
      <c r="AJ71" s="3">
        <v>88.28</v>
      </c>
      <c r="AK71" s="3">
        <v>71.14</v>
      </c>
      <c r="AL71" s="3">
        <v>140.31</v>
      </c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1" t="s">
        <v>541</v>
      </c>
      <c r="DF71" s="1" t="s">
        <v>376</v>
      </c>
      <c r="DG71" s="2" t="s">
        <v>538</v>
      </c>
      <c r="DH71" s="15" t="s">
        <v>683</v>
      </c>
      <c r="DI71" s="14" t="s">
        <v>867</v>
      </c>
      <c r="DJ71" s="1" t="s">
        <v>378</v>
      </c>
      <c r="DK71" s="1" t="s">
        <v>90</v>
      </c>
      <c r="DL71" s="1" t="s">
        <v>53</v>
      </c>
      <c r="DM71" s="1" t="s">
        <v>90</v>
      </c>
      <c r="DN71" s="1" t="s">
        <v>90</v>
      </c>
      <c r="DO71" s="1" t="s">
        <v>537</v>
      </c>
      <c r="DP71" s="3">
        <v>75.52</v>
      </c>
    </row>
    <row r="72" spans="2:120" x14ac:dyDescent="0.25">
      <c r="B72" s="1" t="s">
        <v>535</v>
      </c>
      <c r="C72" s="1" t="s">
        <v>376</v>
      </c>
      <c r="D72" s="2" t="s">
        <v>536</v>
      </c>
      <c r="E72" s="16" t="s">
        <v>685</v>
      </c>
      <c r="F72" s="1" t="s">
        <v>90</v>
      </c>
      <c r="G72" s="1" t="s">
        <v>53</v>
      </c>
      <c r="H72" s="3">
        <v>281.77</v>
      </c>
      <c r="I72" s="3">
        <v>249.49</v>
      </c>
      <c r="J72" s="3">
        <v>234.98</v>
      </c>
      <c r="K72" s="3">
        <v>71.78</v>
      </c>
      <c r="L72" s="3">
        <v>165.41</v>
      </c>
      <c r="M72" s="3"/>
      <c r="N72" s="3">
        <v>103.47</v>
      </c>
      <c r="O72" s="3"/>
      <c r="P72" s="3">
        <v>59.15</v>
      </c>
      <c r="Q72" s="3">
        <v>93.78</v>
      </c>
      <c r="R72" s="3">
        <v>133.19999999999999</v>
      </c>
      <c r="S72" s="3">
        <v>50.98</v>
      </c>
      <c r="T72" s="3">
        <v>83.32</v>
      </c>
      <c r="U72" s="3">
        <v>49.93</v>
      </c>
      <c r="V72" s="3">
        <v>49.15</v>
      </c>
      <c r="W72" s="3">
        <v>96.99</v>
      </c>
      <c r="X72" s="3">
        <v>96</v>
      </c>
      <c r="Y72" s="3">
        <v>54.1</v>
      </c>
      <c r="Z72" s="3">
        <v>96.06</v>
      </c>
      <c r="AA72" s="3">
        <v>24.6</v>
      </c>
      <c r="AB72" s="3">
        <v>21.79</v>
      </c>
      <c r="AC72" s="3">
        <v>77.89</v>
      </c>
      <c r="AD72" s="3">
        <v>172.09</v>
      </c>
      <c r="AE72" s="3">
        <v>44.88</v>
      </c>
      <c r="AF72" s="3">
        <v>60.22</v>
      </c>
      <c r="AG72" s="3">
        <v>104.24</v>
      </c>
      <c r="AH72" s="3">
        <v>53.84</v>
      </c>
      <c r="AI72" s="3">
        <v>47.4</v>
      </c>
      <c r="AJ72" s="3">
        <v>94.83</v>
      </c>
      <c r="AK72" s="3">
        <v>71.989999999999995</v>
      </c>
      <c r="AL72" s="3">
        <v>156.96</v>
      </c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1" t="s">
        <v>535</v>
      </c>
      <c r="DF72" s="1" t="s">
        <v>376</v>
      </c>
      <c r="DG72" s="2" t="s">
        <v>536</v>
      </c>
      <c r="DH72" s="15" t="s">
        <v>685</v>
      </c>
      <c r="DI72" s="14" t="s">
        <v>868</v>
      </c>
      <c r="DJ72" s="1" t="s">
        <v>378</v>
      </c>
      <c r="DK72" s="1" t="s">
        <v>90</v>
      </c>
      <c r="DL72" s="1" t="s">
        <v>53</v>
      </c>
      <c r="DM72" s="1" t="s">
        <v>69</v>
      </c>
      <c r="DN72" s="1" t="s">
        <v>69</v>
      </c>
      <c r="DO72" s="1" t="s">
        <v>537</v>
      </c>
      <c r="DP72" s="3"/>
    </row>
    <row r="73" spans="2:120" x14ac:dyDescent="0.25">
      <c r="B73" s="1" t="s">
        <v>379</v>
      </c>
      <c r="C73" s="1" t="s">
        <v>380</v>
      </c>
      <c r="D73" s="2" t="s">
        <v>381</v>
      </c>
      <c r="E73" s="16" t="s">
        <v>686</v>
      </c>
      <c r="F73" s="1" t="s">
        <v>45</v>
      </c>
      <c r="G73" s="1" t="s">
        <v>40</v>
      </c>
      <c r="H73" s="3">
        <v>280.73</v>
      </c>
      <c r="I73" s="3">
        <v>245.77</v>
      </c>
      <c r="J73" s="3">
        <v>231.93</v>
      </c>
      <c r="K73" s="3">
        <v>74.260000000000005</v>
      </c>
      <c r="L73" s="3">
        <v>159.91999999999999</v>
      </c>
      <c r="M73" s="3">
        <v>158.4</v>
      </c>
      <c r="N73" s="3">
        <v>98.71</v>
      </c>
      <c r="O73" s="3">
        <v>143.9</v>
      </c>
      <c r="P73" s="3">
        <v>59.35</v>
      </c>
      <c r="Q73" s="3">
        <v>93.93</v>
      </c>
      <c r="R73" s="3">
        <v>122.69</v>
      </c>
      <c r="S73" s="3">
        <v>49.49</v>
      </c>
      <c r="T73" s="3">
        <v>79.73</v>
      </c>
      <c r="U73" s="3">
        <v>47.91</v>
      </c>
      <c r="V73" s="3">
        <v>48.21</v>
      </c>
      <c r="W73" s="3">
        <v>98.61</v>
      </c>
      <c r="X73" s="3">
        <v>92.66</v>
      </c>
      <c r="Y73" s="3">
        <v>51.77</v>
      </c>
      <c r="Z73" s="3">
        <v>95.17</v>
      </c>
      <c r="AA73" s="3">
        <v>21.74</v>
      </c>
      <c r="AB73" s="3">
        <v>18.600000000000001</v>
      </c>
      <c r="AC73" s="3">
        <v>77.81</v>
      </c>
      <c r="AD73" s="3">
        <v>174.72</v>
      </c>
      <c r="AE73" s="3">
        <v>42.02</v>
      </c>
      <c r="AF73" s="3">
        <v>56.94</v>
      </c>
      <c r="AG73" s="3">
        <v>106.04</v>
      </c>
      <c r="AH73" s="3">
        <v>54.31</v>
      </c>
      <c r="AI73" s="3">
        <v>46.34</v>
      </c>
      <c r="AJ73" s="3">
        <v>97.78</v>
      </c>
      <c r="AK73" s="3">
        <v>75.48</v>
      </c>
      <c r="AL73" s="3">
        <v>154.9</v>
      </c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1" t="s">
        <v>379</v>
      </c>
      <c r="DF73" s="1" t="s">
        <v>380</v>
      </c>
      <c r="DG73" s="2" t="s">
        <v>381</v>
      </c>
      <c r="DH73" s="15" t="s">
        <v>686</v>
      </c>
      <c r="DI73" s="14" t="s">
        <v>869</v>
      </c>
      <c r="DJ73" s="1" t="s">
        <v>382</v>
      </c>
      <c r="DK73" s="1" t="s">
        <v>45</v>
      </c>
      <c r="DL73" s="1" t="s">
        <v>40</v>
      </c>
      <c r="DM73" s="1" t="s">
        <v>69</v>
      </c>
      <c r="DN73" s="1" t="s">
        <v>69</v>
      </c>
      <c r="DO73" s="1" t="s">
        <v>383</v>
      </c>
      <c r="DP73" s="3">
        <v>78.47</v>
      </c>
    </row>
    <row r="74" spans="2:120" x14ac:dyDescent="0.25">
      <c r="B74" s="1" t="s">
        <v>384</v>
      </c>
      <c r="C74" s="1" t="s">
        <v>380</v>
      </c>
      <c r="D74" s="2" t="s">
        <v>385</v>
      </c>
      <c r="E74" s="16" t="s">
        <v>686</v>
      </c>
      <c r="F74" s="1" t="s">
        <v>90</v>
      </c>
      <c r="G74" s="1" t="s">
        <v>53</v>
      </c>
      <c r="H74" s="3">
        <v>260.48</v>
      </c>
      <c r="I74" s="3">
        <v>230.57</v>
      </c>
      <c r="J74" s="3">
        <v>217.7</v>
      </c>
      <c r="K74" s="3">
        <v>68.52</v>
      </c>
      <c r="L74" s="3">
        <v>150.34</v>
      </c>
      <c r="M74" s="3">
        <v>145.41</v>
      </c>
      <c r="N74" s="3">
        <v>89.62</v>
      </c>
      <c r="O74" s="3">
        <v>135.74</v>
      </c>
      <c r="P74" s="3">
        <v>48.84</v>
      </c>
      <c r="Q74" s="3">
        <v>85.97</v>
      </c>
      <c r="R74" s="3">
        <v>121.3</v>
      </c>
      <c r="S74" s="3">
        <v>49.3</v>
      </c>
      <c r="T74" s="3">
        <v>79.33</v>
      </c>
      <c r="U74" s="3">
        <v>45.43</v>
      </c>
      <c r="V74" s="3">
        <v>43.9</v>
      </c>
      <c r="W74" s="3">
        <v>92.69</v>
      </c>
      <c r="X74" s="3">
        <v>96.24</v>
      </c>
      <c r="Y74" s="3">
        <v>53.74</v>
      </c>
      <c r="Z74" s="3">
        <v>92.15</v>
      </c>
      <c r="AA74" s="3">
        <v>23.01</v>
      </c>
      <c r="AB74" s="3">
        <v>20.16</v>
      </c>
      <c r="AC74" s="3">
        <v>78.08</v>
      </c>
      <c r="AD74" s="3">
        <v>157.65</v>
      </c>
      <c r="AE74" s="3">
        <v>41.27</v>
      </c>
      <c r="AF74" s="3">
        <v>52.16</v>
      </c>
      <c r="AG74" s="3">
        <v>100.66</v>
      </c>
      <c r="AH74" s="3">
        <v>51.42</v>
      </c>
      <c r="AI74" s="3">
        <v>43.09</v>
      </c>
      <c r="AJ74" s="3">
        <v>86.23</v>
      </c>
      <c r="AK74" s="3">
        <v>72.459999999999994</v>
      </c>
      <c r="AL74" s="3">
        <v>144.72</v>
      </c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1" t="s">
        <v>384</v>
      </c>
      <c r="DF74" s="1" t="s">
        <v>380</v>
      </c>
      <c r="DG74" s="2" t="s">
        <v>385</v>
      </c>
      <c r="DH74" s="15" t="s">
        <v>686</v>
      </c>
      <c r="DI74" s="14" t="s">
        <v>870</v>
      </c>
      <c r="DJ74" s="1" t="s">
        <v>382</v>
      </c>
      <c r="DK74" s="1" t="s">
        <v>90</v>
      </c>
      <c r="DL74" s="1" t="s">
        <v>53</v>
      </c>
      <c r="DM74" s="1" t="s">
        <v>90</v>
      </c>
      <c r="DN74" s="1" t="s">
        <v>90</v>
      </c>
      <c r="DO74" s="1" t="s">
        <v>386</v>
      </c>
      <c r="DP74" s="3">
        <v>77.459999999999994</v>
      </c>
    </row>
    <row r="75" spans="2:120" x14ac:dyDescent="0.25">
      <c r="B75" s="1" t="s">
        <v>387</v>
      </c>
      <c r="C75" s="1" t="s">
        <v>380</v>
      </c>
      <c r="D75" s="2" t="s">
        <v>388</v>
      </c>
      <c r="E75" s="16" t="s">
        <v>687</v>
      </c>
      <c r="F75" s="1" t="s">
        <v>90</v>
      </c>
      <c r="G75" s="1" t="s">
        <v>53</v>
      </c>
      <c r="H75" s="3">
        <v>258.02999999999997</v>
      </c>
      <c r="I75" s="3">
        <v>236.21</v>
      </c>
      <c r="J75" s="3">
        <v>222.76</v>
      </c>
      <c r="K75" s="3">
        <v>69.25</v>
      </c>
      <c r="L75" s="3">
        <v>154.16999999999999</v>
      </c>
      <c r="M75" s="3">
        <v>147.18</v>
      </c>
      <c r="N75" s="3">
        <v>93.91</v>
      </c>
      <c r="O75" s="3">
        <v>131.08000000000001</v>
      </c>
      <c r="P75" s="3">
        <v>55.68</v>
      </c>
      <c r="Q75" s="3">
        <v>79.14</v>
      </c>
      <c r="R75" s="3">
        <v>123.46</v>
      </c>
      <c r="S75" s="3">
        <v>52.04</v>
      </c>
      <c r="T75" s="3"/>
      <c r="U75" s="3"/>
      <c r="V75" s="3">
        <v>48.02</v>
      </c>
      <c r="W75" s="3">
        <v>94</v>
      </c>
      <c r="X75" s="3">
        <v>95.79</v>
      </c>
      <c r="Y75" s="3">
        <v>50.3</v>
      </c>
      <c r="Z75" s="3">
        <v>92.94</v>
      </c>
      <c r="AA75" s="3">
        <v>21.66</v>
      </c>
      <c r="AB75" s="3">
        <v>19.46</v>
      </c>
      <c r="AC75" s="3">
        <v>76.37</v>
      </c>
      <c r="AD75" s="3">
        <v>168.65</v>
      </c>
      <c r="AE75" s="3">
        <v>43.4</v>
      </c>
      <c r="AF75" s="3">
        <v>55.96</v>
      </c>
      <c r="AG75" s="3">
        <v>106.32</v>
      </c>
      <c r="AH75" s="3"/>
      <c r="AI75" s="3">
        <v>43.88</v>
      </c>
      <c r="AJ75" s="3">
        <v>86.59</v>
      </c>
      <c r="AK75" s="3">
        <v>72.23</v>
      </c>
      <c r="AL75" s="3">
        <v>144.9</v>
      </c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1" t="s">
        <v>387</v>
      </c>
      <c r="DF75" s="1" t="s">
        <v>380</v>
      </c>
      <c r="DG75" s="2" t="s">
        <v>388</v>
      </c>
      <c r="DH75" s="15" t="s">
        <v>687</v>
      </c>
      <c r="DI75" s="14" t="s">
        <v>871</v>
      </c>
      <c r="DJ75" s="1" t="s">
        <v>382</v>
      </c>
      <c r="DK75" s="1" t="s">
        <v>90</v>
      </c>
      <c r="DL75" s="1" t="s">
        <v>53</v>
      </c>
      <c r="DM75" s="1" t="s">
        <v>69</v>
      </c>
      <c r="DN75" s="1" t="s">
        <v>90</v>
      </c>
      <c r="DO75" s="1" t="s">
        <v>386</v>
      </c>
      <c r="DP75" s="3">
        <v>82.89</v>
      </c>
    </row>
    <row r="76" spans="2:120" x14ac:dyDescent="0.25">
      <c r="B76" s="1" t="s">
        <v>545</v>
      </c>
      <c r="C76" s="1" t="s">
        <v>546</v>
      </c>
      <c r="D76" s="2" t="s">
        <v>547</v>
      </c>
      <c r="E76" s="16" t="s">
        <v>692</v>
      </c>
      <c r="F76" s="1" t="s">
        <v>90</v>
      </c>
      <c r="G76" s="1" t="s">
        <v>67</v>
      </c>
      <c r="H76" s="3">
        <v>291.75</v>
      </c>
      <c r="I76" s="3">
        <v>260.86</v>
      </c>
      <c r="J76" s="3">
        <v>245.99</v>
      </c>
      <c r="K76" s="3"/>
      <c r="L76" s="3"/>
      <c r="M76" s="3">
        <v>162.74</v>
      </c>
      <c r="N76" s="3"/>
      <c r="O76" s="3">
        <v>150.71</v>
      </c>
      <c r="P76" s="3"/>
      <c r="Q76" s="3">
        <v>91.25</v>
      </c>
      <c r="R76" s="3">
        <v>133.72999999999999</v>
      </c>
      <c r="S76" s="3">
        <v>52.31</v>
      </c>
      <c r="T76" s="3">
        <v>83.26</v>
      </c>
      <c r="U76" s="3">
        <v>47.96</v>
      </c>
      <c r="V76" s="3">
        <v>51.14</v>
      </c>
      <c r="W76" s="3">
        <v>101.12</v>
      </c>
      <c r="X76" s="3"/>
      <c r="Y76" s="3">
        <v>53.46</v>
      </c>
      <c r="Z76" s="3">
        <v>99</v>
      </c>
      <c r="AA76" s="3">
        <v>25.97</v>
      </c>
      <c r="AB76" s="3">
        <v>21.39</v>
      </c>
      <c r="AC76" s="3">
        <v>78.12</v>
      </c>
      <c r="AD76" s="3">
        <v>188.61</v>
      </c>
      <c r="AE76" s="3">
        <v>48.98</v>
      </c>
      <c r="AF76" s="3">
        <v>65.5</v>
      </c>
      <c r="AG76" s="3">
        <v>112.52</v>
      </c>
      <c r="AH76" s="3">
        <v>57.79</v>
      </c>
      <c r="AI76" s="3">
        <v>52.38</v>
      </c>
      <c r="AJ76" s="3">
        <v>98.24</v>
      </c>
      <c r="AK76" s="3">
        <v>74.14</v>
      </c>
      <c r="AL76" s="3">
        <v>162</v>
      </c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1" t="s">
        <v>545</v>
      </c>
      <c r="DF76" s="1" t="s">
        <v>546</v>
      </c>
      <c r="DG76" s="2" t="s">
        <v>547</v>
      </c>
      <c r="DH76" s="15" t="s">
        <v>692</v>
      </c>
      <c r="DI76" s="14" t="s">
        <v>872</v>
      </c>
      <c r="DJ76" s="1" t="s">
        <v>548</v>
      </c>
      <c r="DK76" s="1" t="s">
        <v>90</v>
      </c>
      <c r="DL76" s="1" t="s">
        <v>67</v>
      </c>
      <c r="DM76" s="1" t="s">
        <v>39</v>
      </c>
      <c r="DN76" s="1" t="s">
        <v>69</v>
      </c>
      <c r="DO76" s="1" t="s">
        <v>549</v>
      </c>
      <c r="DP76" s="3">
        <v>97.15</v>
      </c>
    </row>
    <row r="77" spans="2:120" x14ac:dyDescent="0.25">
      <c r="B77" s="1" t="s">
        <v>403</v>
      </c>
      <c r="C77" s="1" t="s">
        <v>404</v>
      </c>
      <c r="D77" s="2" t="s">
        <v>405</v>
      </c>
      <c r="E77" s="16" t="s">
        <v>693</v>
      </c>
      <c r="F77" s="1" t="s">
        <v>39</v>
      </c>
      <c r="G77" s="1" t="s">
        <v>49</v>
      </c>
      <c r="H77" s="3">
        <v>283.81</v>
      </c>
      <c r="I77" s="3"/>
      <c r="J77" s="3"/>
      <c r="K77" s="3"/>
      <c r="L77" s="3"/>
      <c r="M77" s="3">
        <v>160.94999999999999</v>
      </c>
      <c r="N77" s="3">
        <v>101.3</v>
      </c>
      <c r="O77" s="3">
        <v>142.05000000000001</v>
      </c>
      <c r="P77" s="3">
        <v>55.28</v>
      </c>
      <c r="Q77" s="3">
        <v>89.11</v>
      </c>
      <c r="R77" s="3">
        <v>132.72</v>
      </c>
      <c r="S77" s="3"/>
      <c r="T77" s="3">
        <v>84.64</v>
      </c>
      <c r="U77" s="3">
        <v>49.27</v>
      </c>
      <c r="V77" s="3"/>
      <c r="W77" s="3">
        <v>99.57</v>
      </c>
      <c r="X77" s="3">
        <v>94.74</v>
      </c>
      <c r="Y77" s="3"/>
      <c r="Z77" s="3"/>
      <c r="AA77" s="3"/>
      <c r="AB77" s="3"/>
      <c r="AC77" s="3">
        <v>79.52</v>
      </c>
      <c r="AD77" s="3"/>
      <c r="AE77" s="3">
        <v>45.58</v>
      </c>
      <c r="AF77" s="3">
        <v>61.78</v>
      </c>
      <c r="AG77" s="3">
        <v>111.19</v>
      </c>
      <c r="AH77" s="3">
        <v>55.18</v>
      </c>
      <c r="AI77" s="3">
        <v>44.8</v>
      </c>
      <c r="AJ77" s="3"/>
      <c r="AK77" s="3"/>
      <c r="AL77" s="3">
        <v>158.24</v>
      </c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1" t="s">
        <v>403</v>
      </c>
      <c r="DF77" s="1" t="s">
        <v>404</v>
      </c>
      <c r="DG77" s="2" t="s">
        <v>405</v>
      </c>
      <c r="DH77" s="15" t="s">
        <v>693</v>
      </c>
      <c r="DI77" s="14" t="s">
        <v>873</v>
      </c>
      <c r="DJ77" s="1" t="s">
        <v>406</v>
      </c>
      <c r="DK77" s="1" t="s">
        <v>39</v>
      </c>
      <c r="DL77" s="1" t="s">
        <v>49</v>
      </c>
      <c r="DM77" s="1" t="s">
        <v>39</v>
      </c>
      <c r="DN77" s="1" t="s">
        <v>39</v>
      </c>
      <c r="DO77" s="1" t="s">
        <v>407</v>
      </c>
      <c r="DP77" s="3">
        <v>92.55</v>
      </c>
    </row>
    <row r="78" spans="2:120" x14ac:dyDescent="0.25">
      <c r="B78" s="3" t="s">
        <v>410</v>
      </c>
      <c r="C78" s="3" t="s">
        <v>411</v>
      </c>
      <c r="D78" s="3" t="s">
        <v>412</v>
      </c>
      <c r="E78" s="17" t="s">
        <v>694</v>
      </c>
      <c r="F78" s="3" t="s">
        <v>45</v>
      </c>
      <c r="G78" s="3" t="s">
        <v>49</v>
      </c>
      <c r="H78" s="3">
        <v>275.19</v>
      </c>
      <c r="I78" s="3">
        <v>237.42</v>
      </c>
      <c r="J78" s="3">
        <v>222.32</v>
      </c>
      <c r="K78" s="3"/>
      <c r="L78" s="3"/>
      <c r="M78" s="3">
        <v>156.91999999999999</v>
      </c>
      <c r="N78" s="3">
        <v>96.55</v>
      </c>
      <c r="O78" s="3">
        <v>139.51</v>
      </c>
      <c r="P78" s="3">
        <v>54.81</v>
      </c>
      <c r="Q78" s="3">
        <v>90.25</v>
      </c>
      <c r="R78" s="3">
        <v>124.59</v>
      </c>
      <c r="S78" s="3"/>
      <c r="T78" s="3">
        <v>77.22</v>
      </c>
      <c r="U78" s="3">
        <v>43.59</v>
      </c>
      <c r="V78" s="3">
        <v>46.81</v>
      </c>
      <c r="W78" s="3">
        <v>96.35</v>
      </c>
      <c r="X78" s="3">
        <v>97.25</v>
      </c>
      <c r="Y78" s="3">
        <v>48.2</v>
      </c>
      <c r="Z78" s="3">
        <v>93.1</v>
      </c>
      <c r="AA78" s="3">
        <v>21.63</v>
      </c>
      <c r="AB78" s="3"/>
      <c r="AC78" s="3">
        <v>79.48</v>
      </c>
      <c r="AD78" s="3">
        <v>167.37</v>
      </c>
      <c r="AE78" s="3">
        <v>50.95</v>
      </c>
      <c r="AF78" s="3">
        <v>58.78</v>
      </c>
      <c r="AG78" s="3">
        <v>102.58</v>
      </c>
      <c r="AH78" s="3"/>
      <c r="AI78" s="3">
        <v>46.83</v>
      </c>
      <c r="AJ78" s="3">
        <v>102.31</v>
      </c>
      <c r="AK78" s="3">
        <v>76.86</v>
      </c>
      <c r="AL78" s="3">
        <v>157.06</v>
      </c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 t="s">
        <v>410</v>
      </c>
      <c r="DF78" s="3" t="s">
        <v>411</v>
      </c>
      <c r="DG78" s="3" t="s">
        <v>412</v>
      </c>
      <c r="DH78" s="14" t="s">
        <v>694</v>
      </c>
      <c r="DI78" s="14" t="s">
        <v>874</v>
      </c>
      <c r="DJ78" s="3" t="s">
        <v>413</v>
      </c>
      <c r="DK78" s="3" t="s">
        <v>45</v>
      </c>
      <c r="DL78" s="3" t="s">
        <v>49</v>
      </c>
      <c r="DM78" s="3" t="s">
        <v>39</v>
      </c>
      <c r="DN78" s="3" t="s">
        <v>39</v>
      </c>
      <c r="DO78" s="3" t="s">
        <v>414</v>
      </c>
      <c r="DP78" s="3">
        <v>90.32</v>
      </c>
    </row>
    <row r="79" spans="2:120" x14ac:dyDescent="0.25">
      <c r="B79" s="3" t="s">
        <v>550</v>
      </c>
      <c r="C79" s="3" t="s">
        <v>411</v>
      </c>
      <c r="D79" s="3" t="s">
        <v>551</v>
      </c>
      <c r="E79" s="17" t="s">
        <v>696</v>
      </c>
      <c r="F79" s="3" t="s">
        <v>45</v>
      </c>
      <c r="G79" s="3" t="s">
        <v>73</v>
      </c>
      <c r="H79" s="3"/>
      <c r="I79" s="3"/>
      <c r="J79" s="3"/>
      <c r="K79" s="3"/>
      <c r="L79" s="3"/>
      <c r="M79" s="3">
        <v>155.37</v>
      </c>
      <c r="N79" s="3"/>
      <c r="O79" s="3"/>
      <c r="P79" s="3"/>
      <c r="Q79" s="3"/>
      <c r="R79" s="3"/>
      <c r="S79" s="3">
        <v>49.78</v>
      </c>
      <c r="T79" s="3">
        <v>78.64</v>
      </c>
      <c r="U79" s="3"/>
      <c r="V79" s="3">
        <v>47.61</v>
      </c>
      <c r="W79" s="3">
        <v>94.98</v>
      </c>
      <c r="X79" s="3">
        <v>93.56</v>
      </c>
      <c r="Y79" s="3">
        <v>50.73</v>
      </c>
      <c r="Z79" s="3">
        <v>92.86</v>
      </c>
      <c r="AA79" s="3">
        <v>25.54</v>
      </c>
      <c r="AB79" s="3">
        <v>20.27</v>
      </c>
      <c r="AC79" s="3">
        <v>76.37</v>
      </c>
      <c r="AD79" s="3">
        <v>166.75</v>
      </c>
      <c r="AE79" s="3">
        <v>39.659999999999997</v>
      </c>
      <c r="AF79" s="3">
        <v>57.64</v>
      </c>
      <c r="AG79" s="3"/>
      <c r="AH79" s="3"/>
      <c r="AI79" s="3">
        <v>47.61</v>
      </c>
      <c r="AJ79" s="3">
        <v>96.91</v>
      </c>
      <c r="AK79" s="3">
        <v>72.44</v>
      </c>
      <c r="AL79" s="3">
        <v>153.69999999999999</v>
      </c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 t="s">
        <v>550</v>
      </c>
      <c r="DF79" s="3" t="s">
        <v>411</v>
      </c>
      <c r="DG79" s="3" t="s">
        <v>551</v>
      </c>
      <c r="DH79" s="14" t="s">
        <v>696</v>
      </c>
      <c r="DI79" s="14" t="s">
        <v>875</v>
      </c>
      <c r="DJ79" s="3" t="s">
        <v>413</v>
      </c>
      <c r="DK79" s="3" t="s">
        <v>45</v>
      </c>
      <c r="DL79" s="3" t="s">
        <v>73</v>
      </c>
      <c r="DM79" s="3" t="s">
        <v>39</v>
      </c>
      <c r="DN79" s="3" t="s">
        <v>69</v>
      </c>
      <c r="DO79" s="3" t="s">
        <v>552</v>
      </c>
      <c r="DP79" s="3">
        <v>83.55</v>
      </c>
    </row>
    <row r="80" spans="2:120" x14ac:dyDescent="0.25">
      <c r="B80" s="3" t="s">
        <v>476</v>
      </c>
      <c r="C80" s="3" t="s">
        <v>154</v>
      </c>
      <c r="D80" s="3" t="s">
        <v>477</v>
      </c>
      <c r="E80" s="17" t="s">
        <v>717</v>
      </c>
      <c r="F80" s="3" t="s">
        <v>90</v>
      </c>
      <c r="G80" s="3" t="s">
        <v>53</v>
      </c>
      <c r="H80" s="3">
        <v>272.32</v>
      </c>
      <c r="I80" s="3">
        <v>241.14</v>
      </c>
      <c r="J80" s="3">
        <v>226.31</v>
      </c>
      <c r="K80" s="3">
        <v>70.14</v>
      </c>
      <c r="L80" s="3">
        <v>156.94999999999999</v>
      </c>
      <c r="M80" s="3">
        <v>155.25</v>
      </c>
      <c r="N80" s="3">
        <v>100.55</v>
      </c>
      <c r="O80" s="3">
        <v>135.78</v>
      </c>
      <c r="P80" s="3">
        <v>58.58</v>
      </c>
      <c r="Q80" s="3">
        <v>84.89</v>
      </c>
      <c r="R80" s="3">
        <v>120.69</v>
      </c>
      <c r="S80" s="3">
        <v>47.19</v>
      </c>
      <c r="T80" s="3">
        <v>82.55</v>
      </c>
      <c r="U80" s="3">
        <v>48.34</v>
      </c>
      <c r="V80" s="3">
        <v>49.21</v>
      </c>
      <c r="W80" s="3">
        <v>96.74</v>
      </c>
      <c r="X80" s="3">
        <v>99.53</v>
      </c>
      <c r="Y80" s="3">
        <v>52.01</v>
      </c>
      <c r="Z80" s="3">
        <v>93.66</v>
      </c>
      <c r="AA80" s="3">
        <v>21.03</v>
      </c>
      <c r="AB80" s="3">
        <v>18.2</v>
      </c>
      <c r="AC80" s="3">
        <v>80.91</v>
      </c>
      <c r="AD80" s="3">
        <v>165.67</v>
      </c>
      <c r="AE80" s="3">
        <v>49.07</v>
      </c>
      <c r="AF80" s="3">
        <v>59.79</v>
      </c>
      <c r="AG80" s="3">
        <v>104.1</v>
      </c>
      <c r="AH80" s="3">
        <v>51.84</v>
      </c>
      <c r="AI80" s="3">
        <v>47.76</v>
      </c>
      <c r="AJ80" s="3">
        <v>91.53</v>
      </c>
      <c r="AK80" s="3">
        <v>76.19</v>
      </c>
      <c r="AL80" s="3">
        <v>155.22</v>
      </c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 t="s">
        <v>476</v>
      </c>
      <c r="DF80" s="3" t="s">
        <v>154</v>
      </c>
      <c r="DG80" s="3" t="s">
        <v>477</v>
      </c>
      <c r="DH80" s="14" t="s">
        <v>717</v>
      </c>
      <c r="DI80" s="14" t="s">
        <v>876</v>
      </c>
      <c r="DJ80" s="3" t="s">
        <v>184</v>
      </c>
      <c r="DK80" s="3" t="s">
        <v>90</v>
      </c>
      <c r="DL80" s="3" t="s">
        <v>53</v>
      </c>
      <c r="DM80" s="3" t="s">
        <v>90</v>
      </c>
      <c r="DN80" s="3" t="s">
        <v>90</v>
      </c>
      <c r="DO80" s="3" t="s">
        <v>478</v>
      </c>
      <c r="DP80" s="3">
        <v>76.709999999999994</v>
      </c>
    </row>
    <row r="81" spans="2:120" x14ac:dyDescent="0.25">
      <c r="B81" s="3" t="s">
        <v>479</v>
      </c>
      <c r="C81" s="3" t="s">
        <v>154</v>
      </c>
      <c r="D81" s="3" t="s">
        <v>480</v>
      </c>
      <c r="E81" s="17" t="s">
        <v>718</v>
      </c>
      <c r="F81" s="3" t="s">
        <v>90</v>
      </c>
      <c r="G81" s="3" t="s">
        <v>53</v>
      </c>
      <c r="H81" s="3">
        <v>274.52999999999997</v>
      </c>
      <c r="I81" s="3">
        <v>243.69</v>
      </c>
      <c r="J81" s="3">
        <v>229.4</v>
      </c>
      <c r="K81" s="3">
        <v>70.33</v>
      </c>
      <c r="L81" s="3">
        <v>159.79</v>
      </c>
      <c r="M81" s="3">
        <v>153.31</v>
      </c>
      <c r="N81" s="3">
        <v>100.25</v>
      </c>
      <c r="O81" s="3">
        <v>140.87</v>
      </c>
      <c r="P81" s="3">
        <v>56.48</v>
      </c>
      <c r="Q81" s="3">
        <v>86.91</v>
      </c>
      <c r="R81" s="3">
        <v>132.82</v>
      </c>
      <c r="S81" s="3">
        <v>55.98</v>
      </c>
      <c r="T81" s="3">
        <v>83.44</v>
      </c>
      <c r="U81" s="3">
        <v>46.31</v>
      </c>
      <c r="V81" s="3">
        <v>47.16</v>
      </c>
      <c r="W81" s="3">
        <v>98.43</v>
      </c>
      <c r="X81" s="3">
        <v>103.54</v>
      </c>
      <c r="Y81" s="3">
        <v>51.15</v>
      </c>
      <c r="Z81" s="3">
        <v>92.37</v>
      </c>
      <c r="AA81" s="3">
        <v>24.07</v>
      </c>
      <c r="AB81" s="3">
        <v>19.149999999999999</v>
      </c>
      <c r="AC81" s="3">
        <v>80.87</v>
      </c>
      <c r="AD81" s="3">
        <v>170.41</v>
      </c>
      <c r="AE81" s="3">
        <v>45.09</v>
      </c>
      <c r="AF81" s="3">
        <v>55.23</v>
      </c>
      <c r="AG81" s="3">
        <v>110.96</v>
      </c>
      <c r="AH81" s="3">
        <v>56.78</v>
      </c>
      <c r="AI81" s="3">
        <v>47.13</v>
      </c>
      <c r="AJ81" s="3">
        <v>99.59</v>
      </c>
      <c r="AK81" s="3">
        <v>78.23</v>
      </c>
      <c r="AL81" s="3">
        <v>150.82</v>
      </c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 t="s">
        <v>479</v>
      </c>
      <c r="DF81" s="3" t="s">
        <v>154</v>
      </c>
      <c r="DG81" s="3" t="s">
        <v>480</v>
      </c>
      <c r="DH81" s="14" t="s">
        <v>718</v>
      </c>
      <c r="DI81" s="14" t="s">
        <v>877</v>
      </c>
      <c r="DJ81" s="3" t="s">
        <v>184</v>
      </c>
      <c r="DK81" s="3" t="s">
        <v>90</v>
      </c>
      <c r="DL81" s="3" t="s">
        <v>53</v>
      </c>
      <c r="DM81" s="3" t="s">
        <v>69</v>
      </c>
      <c r="DN81" s="3" t="s">
        <v>69</v>
      </c>
      <c r="DO81" s="3" t="s">
        <v>478</v>
      </c>
      <c r="DP81" s="3">
        <v>74.34</v>
      </c>
    </row>
    <row r="82" spans="2:120" x14ac:dyDescent="0.25">
      <c r="B82" s="4" t="s">
        <v>418</v>
      </c>
      <c r="C82" s="4" t="s">
        <v>419</v>
      </c>
      <c r="D82" s="3" t="s">
        <v>420</v>
      </c>
      <c r="E82" s="17" t="s">
        <v>697</v>
      </c>
      <c r="F82" s="3" t="s">
        <v>45</v>
      </c>
      <c r="G82" s="3" t="s">
        <v>53</v>
      </c>
      <c r="H82" s="3">
        <v>268.58999999999997</v>
      </c>
      <c r="I82" s="3">
        <v>241.79</v>
      </c>
      <c r="J82" s="3"/>
      <c r="K82" s="3">
        <v>70.17</v>
      </c>
      <c r="L82" s="3"/>
      <c r="M82" s="3">
        <v>151.81</v>
      </c>
      <c r="N82" s="3">
        <v>96.27</v>
      </c>
      <c r="O82" s="3">
        <v>132.97999999999999</v>
      </c>
      <c r="P82" s="3">
        <v>58.63</v>
      </c>
      <c r="Q82" s="3">
        <v>85.24</v>
      </c>
      <c r="R82" s="3"/>
      <c r="S82" s="3">
        <v>49.27</v>
      </c>
      <c r="T82" s="3">
        <v>78.47</v>
      </c>
      <c r="U82" s="3">
        <v>43.16</v>
      </c>
      <c r="V82" s="3">
        <v>49.51</v>
      </c>
      <c r="W82" s="3">
        <v>91.42</v>
      </c>
      <c r="X82" s="3">
        <v>89.31</v>
      </c>
      <c r="Y82" s="3">
        <v>51.53</v>
      </c>
      <c r="Z82" s="3">
        <v>88.86</v>
      </c>
      <c r="AA82" s="3">
        <v>24.84</v>
      </c>
      <c r="AB82" s="3">
        <v>21.59</v>
      </c>
      <c r="AC82" s="3">
        <v>75.84</v>
      </c>
      <c r="AD82" s="3">
        <v>156.78</v>
      </c>
      <c r="AE82" s="3">
        <v>39.32</v>
      </c>
      <c r="AF82" s="3">
        <v>54.41</v>
      </c>
      <c r="AG82" s="3">
        <v>95.52</v>
      </c>
      <c r="AH82" s="3">
        <v>51.83</v>
      </c>
      <c r="AI82" s="3">
        <v>45.95</v>
      </c>
      <c r="AJ82" s="3">
        <v>97.01</v>
      </c>
      <c r="AK82" s="3">
        <v>79.16</v>
      </c>
      <c r="AL82" s="3">
        <v>150.4</v>
      </c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4" t="s">
        <v>418</v>
      </c>
      <c r="DF82" s="4" t="s">
        <v>419</v>
      </c>
      <c r="DG82" s="3" t="s">
        <v>420</v>
      </c>
      <c r="DH82" s="14" t="s">
        <v>697</v>
      </c>
      <c r="DI82" s="14" t="s">
        <v>878</v>
      </c>
      <c r="DJ82" s="3" t="s">
        <v>421</v>
      </c>
      <c r="DK82" s="3" t="s">
        <v>45</v>
      </c>
      <c r="DL82" s="3" t="s">
        <v>53</v>
      </c>
      <c r="DM82" s="3" t="s">
        <v>90</v>
      </c>
      <c r="DN82" s="3" t="s">
        <v>90</v>
      </c>
      <c r="DO82" s="3" t="s">
        <v>422</v>
      </c>
      <c r="DP82" s="3">
        <v>75.16</v>
      </c>
    </row>
    <row r="83" spans="2:120" x14ac:dyDescent="0.25">
      <c r="B83" s="1" t="s">
        <v>396</v>
      </c>
      <c r="C83" s="1" t="s">
        <v>389</v>
      </c>
      <c r="D83" s="2" t="s">
        <v>397</v>
      </c>
      <c r="E83" s="16" t="s">
        <v>690</v>
      </c>
      <c r="F83" s="1" t="s">
        <v>90</v>
      </c>
      <c r="G83" s="1" t="s">
        <v>53</v>
      </c>
      <c r="H83" s="3">
        <v>280.45999999999998</v>
      </c>
      <c r="I83" s="3">
        <v>250.71</v>
      </c>
      <c r="J83" s="3">
        <v>237.4</v>
      </c>
      <c r="K83" s="3">
        <v>72.930000000000007</v>
      </c>
      <c r="L83" s="3">
        <v>165.77</v>
      </c>
      <c r="M83" s="3">
        <v>157.4</v>
      </c>
      <c r="N83" s="3">
        <v>105.16</v>
      </c>
      <c r="O83" s="3">
        <v>142.86000000000001</v>
      </c>
      <c r="P83" s="3"/>
      <c r="Q83" s="3"/>
      <c r="R83" s="3">
        <v>126.98</v>
      </c>
      <c r="S83" s="3">
        <v>50</v>
      </c>
      <c r="T83" s="3">
        <v>81.73</v>
      </c>
      <c r="U83" s="3">
        <v>44.79</v>
      </c>
      <c r="V83" s="3">
        <v>49.48</v>
      </c>
      <c r="W83" s="3">
        <v>95.61</v>
      </c>
      <c r="X83" s="3">
        <v>94.1</v>
      </c>
      <c r="Y83" s="3">
        <v>51.19</v>
      </c>
      <c r="Z83" s="3">
        <v>88.21</v>
      </c>
      <c r="AA83" s="3">
        <v>26.38</v>
      </c>
      <c r="AB83" s="3">
        <v>21.39</v>
      </c>
      <c r="AC83" s="3">
        <v>77.069999999999993</v>
      </c>
      <c r="AD83" s="3"/>
      <c r="AE83" s="3">
        <v>46.77</v>
      </c>
      <c r="AF83" s="3">
        <v>52.76</v>
      </c>
      <c r="AG83" s="3"/>
      <c r="AH83" s="3">
        <v>56.35</v>
      </c>
      <c r="AI83" s="3">
        <v>51.49</v>
      </c>
      <c r="AJ83" s="3">
        <v>99.18</v>
      </c>
      <c r="AK83" s="3">
        <v>79.08</v>
      </c>
      <c r="AL83" s="3">
        <v>154.21</v>
      </c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1" t="s">
        <v>396</v>
      </c>
      <c r="DF83" s="1" t="s">
        <v>389</v>
      </c>
      <c r="DG83" s="2" t="s">
        <v>397</v>
      </c>
      <c r="DH83" s="15" t="s">
        <v>690</v>
      </c>
      <c r="DI83" s="14" t="s">
        <v>879</v>
      </c>
      <c r="DJ83" s="1" t="s">
        <v>391</v>
      </c>
      <c r="DK83" s="1" t="s">
        <v>90</v>
      </c>
      <c r="DL83" s="1" t="s">
        <v>53</v>
      </c>
      <c r="DM83" s="1" t="s">
        <v>90</v>
      </c>
      <c r="DN83" s="1" t="s">
        <v>90</v>
      </c>
      <c r="DO83" s="1" t="s">
        <v>398</v>
      </c>
      <c r="DP83" s="3">
        <v>72.400000000000006</v>
      </c>
    </row>
    <row r="84" spans="2:120" x14ac:dyDescent="0.25">
      <c r="B84" s="1" t="s">
        <v>401</v>
      </c>
      <c r="C84" s="1" t="s">
        <v>389</v>
      </c>
      <c r="D84" s="2" t="s">
        <v>402</v>
      </c>
      <c r="E84" s="16" t="s">
        <v>691</v>
      </c>
      <c r="F84" s="1" t="s">
        <v>90</v>
      </c>
      <c r="G84" s="1" t="s">
        <v>53</v>
      </c>
      <c r="H84" s="3">
        <v>278.73</v>
      </c>
      <c r="I84" s="3">
        <v>253.62</v>
      </c>
      <c r="J84" s="3">
        <v>237.56</v>
      </c>
      <c r="K84" s="3">
        <v>72.37</v>
      </c>
      <c r="L84" s="3">
        <v>166.19</v>
      </c>
      <c r="M84" s="3">
        <v>150.51</v>
      </c>
      <c r="N84" s="3"/>
      <c r="O84" s="3">
        <v>145.11000000000001</v>
      </c>
      <c r="P84" s="3"/>
      <c r="Q84" s="3">
        <v>90.05</v>
      </c>
      <c r="R84" s="3">
        <v>123.91</v>
      </c>
      <c r="S84" s="3"/>
      <c r="T84" s="3">
        <v>80.84</v>
      </c>
      <c r="U84" s="3">
        <v>45.66</v>
      </c>
      <c r="V84" s="3">
        <v>50.27</v>
      </c>
      <c r="W84" s="3">
        <v>100.54</v>
      </c>
      <c r="X84" s="3">
        <v>103.46</v>
      </c>
      <c r="Y84" s="3">
        <v>53.4</v>
      </c>
      <c r="Z84" s="3">
        <v>91.26</v>
      </c>
      <c r="AA84" s="3">
        <v>26.2</v>
      </c>
      <c r="AB84" s="3">
        <v>20.97</v>
      </c>
      <c r="AC84" s="3">
        <v>88.97</v>
      </c>
      <c r="AD84" s="3">
        <v>183.06</v>
      </c>
      <c r="AE84" s="3">
        <v>49.53</v>
      </c>
      <c r="AF84" s="3">
        <v>59.6</v>
      </c>
      <c r="AG84" s="3">
        <v>108.74</v>
      </c>
      <c r="AH84" s="3">
        <v>56.26</v>
      </c>
      <c r="AI84" s="3">
        <v>52.39</v>
      </c>
      <c r="AJ84" s="3">
        <v>95.92</v>
      </c>
      <c r="AK84" s="3">
        <v>80.680000000000007</v>
      </c>
      <c r="AL84" s="3">
        <v>151.29</v>
      </c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1" t="s">
        <v>401</v>
      </c>
      <c r="DF84" s="1" t="s">
        <v>389</v>
      </c>
      <c r="DG84" s="2" t="s">
        <v>402</v>
      </c>
      <c r="DH84" s="15" t="s">
        <v>691</v>
      </c>
      <c r="DI84" s="14" t="s">
        <v>880</v>
      </c>
      <c r="DJ84" s="1" t="s">
        <v>391</v>
      </c>
      <c r="DK84" s="1" t="s">
        <v>90</v>
      </c>
      <c r="DL84" s="1" t="s">
        <v>53</v>
      </c>
      <c r="DM84" s="1" t="s">
        <v>90</v>
      </c>
      <c r="DN84" s="1" t="s">
        <v>90</v>
      </c>
      <c r="DO84" s="1" t="s">
        <v>398</v>
      </c>
      <c r="DP84" s="3">
        <v>86.57</v>
      </c>
    </row>
    <row r="85" spans="2:120" x14ac:dyDescent="0.25">
      <c r="B85" s="3" t="s">
        <v>76</v>
      </c>
      <c r="C85" s="1" t="s">
        <v>43</v>
      </c>
      <c r="D85" s="1" t="s">
        <v>77</v>
      </c>
      <c r="E85" s="16" t="s">
        <v>701</v>
      </c>
      <c r="F85" s="1" t="s">
        <v>39</v>
      </c>
      <c r="G85" s="1" t="s">
        <v>49</v>
      </c>
      <c r="H85" s="3"/>
      <c r="I85" s="3"/>
      <c r="J85" s="3"/>
      <c r="K85" s="3"/>
      <c r="L85" s="3"/>
      <c r="M85" s="3"/>
      <c r="N85" s="3">
        <v>90.98</v>
      </c>
      <c r="O85" s="3">
        <v>133.18</v>
      </c>
      <c r="P85" s="3">
        <v>53.17</v>
      </c>
      <c r="Q85" s="3">
        <v>84.66</v>
      </c>
      <c r="R85" s="3">
        <v>117.71</v>
      </c>
      <c r="S85" s="3">
        <v>48.94</v>
      </c>
      <c r="T85" s="3">
        <v>80.73</v>
      </c>
      <c r="U85" s="3">
        <v>47.05</v>
      </c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>
        <v>54.87</v>
      </c>
      <c r="AI85" s="3">
        <v>48.21</v>
      </c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 t="s">
        <v>76</v>
      </c>
      <c r="DF85" s="1" t="s">
        <v>43</v>
      </c>
      <c r="DG85" s="1" t="s">
        <v>77</v>
      </c>
      <c r="DH85" s="16" t="s">
        <v>701</v>
      </c>
      <c r="DI85" s="14" t="s">
        <v>881</v>
      </c>
      <c r="DJ85" s="1" t="s">
        <v>179</v>
      </c>
      <c r="DK85" s="1" t="s">
        <v>39</v>
      </c>
      <c r="DL85" s="1" t="s">
        <v>49</v>
      </c>
      <c r="DM85" s="1" t="s">
        <v>46</v>
      </c>
      <c r="DN85" s="1" t="s">
        <v>46</v>
      </c>
      <c r="DO85" s="3" t="s">
        <v>176</v>
      </c>
      <c r="DP85" s="3"/>
    </row>
    <row r="86" spans="2:120" x14ac:dyDescent="0.25">
      <c r="B86" s="1" t="s">
        <v>624</v>
      </c>
      <c r="C86" s="1" t="s">
        <v>43</v>
      </c>
      <c r="D86" s="3" t="s">
        <v>625</v>
      </c>
      <c r="E86" s="17" t="s">
        <v>701</v>
      </c>
      <c r="F86" s="1" t="s">
        <v>90</v>
      </c>
      <c r="G86" s="1" t="s">
        <v>49</v>
      </c>
      <c r="H86" s="2">
        <v>262.52999999999997</v>
      </c>
      <c r="I86" s="2">
        <v>230.74</v>
      </c>
      <c r="J86" s="2">
        <v>217.16</v>
      </c>
      <c r="K86" s="2">
        <v>69.31</v>
      </c>
      <c r="L86" s="2">
        <v>149.27000000000001</v>
      </c>
      <c r="M86" s="2">
        <v>144.71</v>
      </c>
      <c r="N86" s="2">
        <v>99.23</v>
      </c>
      <c r="O86" s="2">
        <v>135.04</v>
      </c>
      <c r="P86" s="2">
        <v>61.49</v>
      </c>
      <c r="Q86" s="2">
        <v>85.41</v>
      </c>
      <c r="R86" s="2">
        <v>119.67</v>
      </c>
      <c r="S86" s="2">
        <v>48.84</v>
      </c>
      <c r="T86" s="2">
        <v>75.849999999999994</v>
      </c>
      <c r="U86" s="3">
        <v>43.84</v>
      </c>
      <c r="V86" s="2">
        <v>47.48</v>
      </c>
      <c r="W86" s="2">
        <v>97.39</v>
      </c>
      <c r="X86" s="2">
        <v>95.5</v>
      </c>
      <c r="Y86" s="2"/>
      <c r="Z86" s="2">
        <v>95.77</v>
      </c>
      <c r="AA86" s="2"/>
      <c r="AB86" s="2"/>
      <c r="AC86" s="2">
        <v>77.88</v>
      </c>
      <c r="AD86" s="2">
        <v>166.04</v>
      </c>
      <c r="AE86" s="2">
        <v>44.08</v>
      </c>
      <c r="AF86" s="2">
        <v>53.62</v>
      </c>
      <c r="AG86" s="2"/>
      <c r="AH86" s="2">
        <v>53.48</v>
      </c>
      <c r="AI86" s="2">
        <v>46.42</v>
      </c>
      <c r="AJ86" s="2">
        <v>89.74</v>
      </c>
      <c r="AK86" s="2">
        <v>73.44</v>
      </c>
      <c r="AL86" s="3">
        <v>144.96</v>
      </c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1" t="s">
        <v>624</v>
      </c>
      <c r="DF86" s="1" t="s">
        <v>43</v>
      </c>
      <c r="DG86" s="3" t="s">
        <v>625</v>
      </c>
      <c r="DH86" s="14" t="s">
        <v>701</v>
      </c>
      <c r="DI86" s="14" t="s">
        <v>882</v>
      </c>
      <c r="DJ86" s="1" t="s">
        <v>179</v>
      </c>
      <c r="DK86" s="1" t="s">
        <v>90</v>
      </c>
      <c r="DL86" s="1" t="s">
        <v>49</v>
      </c>
      <c r="DM86" s="1" t="s">
        <v>69</v>
      </c>
      <c r="DN86" s="1" t="s">
        <v>69</v>
      </c>
      <c r="DO86" s="1" t="s">
        <v>620</v>
      </c>
      <c r="DP86" s="2">
        <v>80.92</v>
      </c>
    </row>
    <row r="87" spans="2:120" x14ac:dyDescent="0.25">
      <c r="B87" s="3" t="s">
        <v>610</v>
      </c>
      <c r="C87" s="3" t="s">
        <v>43</v>
      </c>
      <c r="D87" s="3" t="s">
        <v>611</v>
      </c>
      <c r="E87" s="17" t="s">
        <v>708</v>
      </c>
      <c r="F87" s="3" t="s">
        <v>45</v>
      </c>
      <c r="G87" s="3" t="s">
        <v>40</v>
      </c>
      <c r="H87" s="3">
        <v>261.68</v>
      </c>
      <c r="I87" s="3">
        <v>234.41</v>
      </c>
      <c r="J87" s="3">
        <v>222.84</v>
      </c>
      <c r="K87" s="3">
        <v>67.66</v>
      </c>
      <c r="L87" s="3">
        <v>155.38</v>
      </c>
      <c r="M87" s="3">
        <v>141.51</v>
      </c>
      <c r="N87" s="3">
        <v>104.82</v>
      </c>
      <c r="O87" s="3">
        <v>137.16999999999999</v>
      </c>
      <c r="P87" s="3">
        <v>62.64</v>
      </c>
      <c r="Q87" s="3">
        <v>83.7</v>
      </c>
      <c r="R87" s="3">
        <v>127.95</v>
      </c>
      <c r="S87" s="3">
        <v>54.25</v>
      </c>
      <c r="T87" s="3">
        <v>82.5</v>
      </c>
      <c r="U87" s="3">
        <v>47.06</v>
      </c>
      <c r="V87" s="3">
        <v>48.79</v>
      </c>
      <c r="W87" s="3">
        <v>97.88</v>
      </c>
      <c r="X87" s="3">
        <v>98.12</v>
      </c>
      <c r="Y87" s="3">
        <v>47.78</v>
      </c>
      <c r="Z87" s="3">
        <v>89.47</v>
      </c>
      <c r="AA87" s="3">
        <v>22.07</v>
      </c>
      <c r="AB87" s="3">
        <v>19.440000000000001</v>
      </c>
      <c r="AC87" s="3">
        <v>81.48</v>
      </c>
      <c r="AD87" s="3">
        <v>161.01</v>
      </c>
      <c r="AE87" s="3">
        <v>53.27</v>
      </c>
      <c r="AF87" s="3">
        <v>56.11</v>
      </c>
      <c r="AG87" s="3">
        <v>104.77</v>
      </c>
      <c r="AH87" s="3">
        <v>54.21</v>
      </c>
      <c r="AI87" s="3">
        <v>43.44</v>
      </c>
      <c r="AJ87" s="3">
        <v>86.27</v>
      </c>
      <c r="AK87" s="3">
        <v>71.709999999999994</v>
      </c>
      <c r="AL87" s="3">
        <v>141.44</v>
      </c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 t="s">
        <v>610</v>
      </c>
      <c r="DF87" s="3" t="s">
        <v>43</v>
      </c>
      <c r="DG87" s="3" t="s">
        <v>611</v>
      </c>
      <c r="DH87" s="14" t="s">
        <v>708</v>
      </c>
      <c r="DI87" s="14" t="s">
        <v>883</v>
      </c>
      <c r="DJ87" s="3" t="s">
        <v>179</v>
      </c>
      <c r="DK87" s="3" t="s">
        <v>45</v>
      </c>
      <c r="DL87" s="3" t="s">
        <v>40</v>
      </c>
      <c r="DM87" s="3" t="s">
        <v>90</v>
      </c>
      <c r="DN87" s="3" t="s">
        <v>90</v>
      </c>
      <c r="DO87" s="3" t="s">
        <v>452</v>
      </c>
      <c r="DP87" s="3">
        <v>81.430000000000007</v>
      </c>
    </row>
    <row r="88" spans="2:120" x14ac:dyDescent="0.25">
      <c r="B88" s="3" t="s">
        <v>569</v>
      </c>
      <c r="C88" s="1" t="s">
        <v>43</v>
      </c>
      <c r="D88" s="1" t="s">
        <v>570</v>
      </c>
      <c r="E88" s="16" t="s">
        <v>703</v>
      </c>
      <c r="F88" s="1" t="s">
        <v>39</v>
      </c>
      <c r="G88" s="1" t="s">
        <v>40</v>
      </c>
      <c r="H88" s="3">
        <v>273.67</v>
      </c>
      <c r="I88" s="3">
        <v>240.11</v>
      </c>
      <c r="J88" s="3">
        <v>228.04</v>
      </c>
      <c r="K88" s="3"/>
      <c r="L88" s="3"/>
      <c r="M88" s="3">
        <v>153.33000000000001</v>
      </c>
      <c r="N88" s="3">
        <v>95.99</v>
      </c>
      <c r="O88" s="3">
        <v>140.9</v>
      </c>
      <c r="P88" s="3">
        <v>55.74</v>
      </c>
      <c r="Q88" s="3">
        <v>87.94</v>
      </c>
      <c r="R88" s="3">
        <v>126.51</v>
      </c>
      <c r="S88" s="3"/>
      <c r="T88" s="3">
        <v>78.260000000000005</v>
      </c>
      <c r="U88" s="3">
        <v>45.61</v>
      </c>
      <c r="V88" s="3">
        <v>52.55</v>
      </c>
      <c r="W88" s="3">
        <v>99.6</v>
      </c>
      <c r="X88" s="3">
        <v>96.52</v>
      </c>
      <c r="Y88" s="3">
        <v>47.61</v>
      </c>
      <c r="Z88" s="3">
        <v>95.11</v>
      </c>
      <c r="AA88" s="3">
        <v>20.73</v>
      </c>
      <c r="AB88" s="3">
        <v>20.3</v>
      </c>
      <c r="AC88" s="3">
        <v>77.53</v>
      </c>
      <c r="AD88" s="3">
        <v>170.3</v>
      </c>
      <c r="AE88" s="3">
        <v>41.15</v>
      </c>
      <c r="AF88" s="3">
        <v>57.9</v>
      </c>
      <c r="AG88" s="3">
        <v>105.38</v>
      </c>
      <c r="AH88" s="3">
        <v>52.38</v>
      </c>
      <c r="AI88" s="3">
        <v>46.69</v>
      </c>
      <c r="AJ88" s="3">
        <v>95.12</v>
      </c>
      <c r="AK88" s="3">
        <v>74.87</v>
      </c>
      <c r="AL88" s="3">
        <v>151.9</v>
      </c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 t="s">
        <v>569</v>
      </c>
      <c r="DF88" s="1" t="s">
        <v>43</v>
      </c>
      <c r="DG88" s="1" t="s">
        <v>570</v>
      </c>
      <c r="DH88" s="16" t="s">
        <v>703</v>
      </c>
      <c r="DI88" s="14" t="s">
        <v>884</v>
      </c>
      <c r="DJ88" s="1" t="s">
        <v>179</v>
      </c>
      <c r="DK88" s="1" t="s">
        <v>39</v>
      </c>
      <c r="DL88" s="1" t="s">
        <v>40</v>
      </c>
      <c r="DM88" s="1" t="s">
        <v>39</v>
      </c>
      <c r="DN88" s="1" t="s">
        <v>69</v>
      </c>
      <c r="DO88" s="3" t="s">
        <v>428</v>
      </c>
      <c r="DP88" s="3">
        <v>86.68</v>
      </c>
    </row>
    <row r="89" spans="2:120" x14ac:dyDescent="0.25">
      <c r="B89" s="3" t="s">
        <v>571</v>
      </c>
      <c r="C89" s="1" t="s">
        <v>43</v>
      </c>
      <c r="D89" s="1" t="s">
        <v>572</v>
      </c>
      <c r="E89" s="16" t="s">
        <v>704</v>
      </c>
      <c r="F89" s="1" t="s">
        <v>39</v>
      </c>
      <c r="G89" s="1" t="s">
        <v>310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>
        <v>48.84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>
        <v>45.92</v>
      </c>
      <c r="AF89" s="3">
        <v>51.6</v>
      </c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 t="s">
        <v>571</v>
      </c>
      <c r="DF89" s="1" t="s">
        <v>43</v>
      </c>
      <c r="DG89" s="1" t="s">
        <v>572</v>
      </c>
      <c r="DH89" s="16" t="s">
        <v>704</v>
      </c>
      <c r="DI89" s="14" t="s">
        <v>885</v>
      </c>
      <c r="DJ89" s="1" t="s">
        <v>179</v>
      </c>
      <c r="DK89" s="1" t="s">
        <v>39</v>
      </c>
      <c r="DL89" s="1" t="s">
        <v>310</v>
      </c>
      <c r="DM89" s="1" t="s">
        <v>39</v>
      </c>
      <c r="DN89" s="1" t="s">
        <v>46</v>
      </c>
      <c r="DO89" s="3" t="s">
        <v>573</v>
      </c>
      <c r="DP89" s="3"/>
    </row>
    <row r="90" spans="2:120" x14ac:dyDescent="0.25">
      <c r="B90" s="3" t="s">
        <v>590</v>
      </c>
      <c r="C90" s="3" t="s">
        <v>43</v>
      </c>
      <c r="D90" s="3" t="s">
        <v>572</v>
      </c>
      <c r="E90" s="17" t="s">
        <v>704</v>
      </c>
      <c r="F90" s="3" t="s">
        <v>45</v>
      </c>
      <c r="G90" s="3" t="s">
        <v>67</v>
      </c>
      <c r="H90" s="3"/>
      <c r="I90" s="3"/>
      <c r="J90" s="3"/>
      <c r="K90" s="3"/>
      <c r="L90" s="3"/>
      <c r="M90" s="3">
        <v>150.36000000000001</v>
      </c>
      <c r="N90" s="3"/>
      <c r="O90" s="3"/>
      <c r="P90" s="3"/>
      <c r="Q90" s="3"/>
      <c r="R90" s="3"/>
      <c r="S90" s="3">
        <v>50.78</v>
      </c>
      <c r="T90" s="3">
        <v>78.06</v>
      </c>
      <c r="U90" s="3">
        <v>45.69</v>
      </c>
      <c r="V90" s="3">
        <v>44.26</v>
      </c>
      <c r="W90" s="3">
        <v>96.58</v>
      </c>
      <c r="X90" s="3">
        <v>96.52</v>
      </c>
      <c r="Y90" s="3">
        <v>49.96</v>
      </c>
      <c r="Z90" s="3">
        <v>93.49</v>
      </c>
      <c r="AA90" s="3">
        <v>22.87</v>
      </c>
      <c r="AB90" s="3">
        <v>20.399999999999999</v>
      </c>
      <c r="AC90" s="3">
        <v>79.150000000000006</v>
      </c>
      <c r="AD90" s="3">
        <v>175.2</v>
      </c>
      <c r="AE90" s="3">
        <v>50.14</v>
      </c>
      <c r="AF90" s="3">
        <v>59.95</v>
      </c>
      <c r="AG90" s="3"/>
      <c r="AH90" s="3">
        <v>58.71</v>
      </c>
      <c r="AI90" s="3">
        <v>44.76</v>
      </c>
      <c r="AJ90" s="3">
        <v>95.35</v>
      </c>
      <c r="AK90" s="3">
        <v>73.22</v>
      </c>
      <c r="AL90" s="3">
        <v>151.46</v>
      </c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 t="s">
        <v>590</v>
      </c>
      <c r="DF90" s="3" t="s">
        <v>43</v>
      </c>
      <c r="DG90" s="3" t="s">
        <v>572</v>
      </c>
      <c r="DH90" s="14" t="s">
        <v>704</v>
      </c>
      <c r="DI90" s="14" t="s">
        <v>886</v>
      </c>
      <c r="DJ90" s="3" t="s">
        <v>179</v>
      </c>
      <c r="DK90" s="3" t="s">
        <v>45</v>
      </c>
      <c r="DL90" s="3" t="s">
        <v>67</v>
      </c>
      <c r="DM90" s="3" t="s">
        <v>39</v>
      </c>
      <c r="DN90" s="3" t="s">
        <v>39</v>
      </c>
      <c r="DO90" s="3" t="s">
        <v>591</v>
      </c>
      <c r="DP90" s="3">
        <v>87.57</v>
      </c>
    </row>
    <row r="91" spans="2:120" x14ac:dyDescent="0.25">
      <c r="B91" s="3" t="s">
        <v>592</v>
      </c>
      <c r="C91" s="3" t="s">
        <v>43</v>
      </c>
      <c r="D91" s="3" t="s">
        <v>572</v>
      </c>
      <c r="E91" s="17" t="s">
        <v>704</v>
      </c>
      <c r="F91" s="3" t="s">
        <v>45</v>
      </c>
      <c r="G91" s="3" t="s">
        <v>40</v>
      </c>
      <c r="H91" s="3">
        <v>268.91000000000003</v>
      </c>
      <c r="I91" s="3">
        <v>244.03</v>
      </c>
      <c r="J91" s="3">
        <v>228.5</v>
      </c>
      <c r="K91" s="3">
        <v>72.239999999999995</v>
      </c>
      <c r="L91" s="3">
        <v>156.83000000000001</v>
      </c>
      <c r="M91" s="3">
        <v>154.88</v>
      </c>
      <c r="N91" s="3"/>
      <c r="O91" s="3">
        <v>131.96</v>
      </c>
      <c r="P91" s="3"/>
      <c r="Q91" s="3">
        <v>85.7</v>
      </c>
      <c r="R91" s="3">
        <v>120.22</v>
      </c>
      <c r="S91" s="3">
        <v>46.72</v>
      </c>
      <c r="T91" s="3">
        <v>80.98</v>
      </c>
      <c r="U91" s="3">
        <v>46.21</v>
      </c>
      <c r="V91" s="3">
        <v>51.53</v>
      </c>
      <c r="W91" s="3">
        <v>94.5</v>
      </c>
      <c r="X91" s="3">
        <v>90.82</v>
      </c>
      <c r="Y91" s="3">
        <v>51.62</v>
      </c>
      <c r="Z91" s="3">
        <v>92.46</v>
      </c>
      <c r="AA91" s="3">
        <v>26.73</v>
      </c>
      <c r="AB91" s="3">
        <v>27.44</v>
      </c>
      <c r="AC91" s="3">
        <v>80</v>
      </c>
      <c r="AD91" s="3">
        <v>167.38</v>
      </c>
      <c r="AE91" s="3">
        <v>43.84</v>
      </c>
      <c r="AF91" s="3">
        <v>60.08</v>
      </c>
      <c r="AG91" s="3">
        <v>100.94</v>
      </c>
      <c r="AH91" s="3"/>
      <c r="AI91" s="3">
        <v>45.67</v>
      </c>
      <c r="AJ91" s="3">
        <v>92.65</v>
      </c>
      <c r="AK91" s="3">
        <v>73.53</v>
      </c>
      <c r="AL91" s="3">
        <v>151.55000000000001</v>
      </c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 t="s">
        <v>592</v>
      </c>
      <c r="DF91" s="3" t="s">
        <v>43</v>
      </c>
      <c r="DG91" s="3" t="s">
        <v>572</v>
      </c>
      <c r="DH91" s="14" t="s">
        <v>704</v>
      </c>
      <c r="DI91" s="14" t="s">
        <v>886</v>
      </c>
      <c r="DJ91" s="3" t="s">
        <v>179</v>
      </c>
      <c r="DK91" s="3" t="s">
        <v>45</v>
      </c>
      <c r="DL91" s="3" t="s">
        <v>40</v>
      </c>
      <c r="DM91" s="3" t="s">
        <v>69</v>
      </c>
      <c r="DN91" s="3" t="s">
        <v>69</v>
      </c>
      <c r="DO91" s="3" t="s">
        <v>452</v>
      </c>
      <c r="DP91" s="3">
        <v>73.75</v>
      </c>
    </row>
    <row r="92" spans="2:120" x14ac:dyDescent="0.25">
      <c r="B92" s="3" t="s">
        <v>597</v>
      </c>
      <c r="C92" s="3" t="s">
        <v>43</v>
      </c>
      <c r="D92" s="3" t="s">
        <v>572</v>
      </c>
      <c r="E92" s="17" t="s">
        <v>704</v>
      </c>
      <c r="F92" s="3" t="s">
        <v>45</v>
      </c>
      <c r="G92" s="3" t="s">
        <v>40</v>
      </c>
      <c r="H92" s="3">
        <v>261.19</v>
      </c>
      <c r="I92" s="3"/>
      <c r="J92" s="3">
        <v>221</v>
      </c>
      <c r="K92" s="3"/>
      <c r="L92" s="3"/>
      <c r="M92" s="3">
        <v>145.29</v>
      </c>
      <c r="N92" s="3"/>
      <c r="O92" s="3">
        <v>133.75</v>
      </c>
      <c r="P92" s="3"/>
      <c r="Q92" s="3">
        <v>80.92</v>
      </c>
      <c r="R92" s="3">
        <v>118.23</v>
      </c>
      <c r="S92" s="3">
        <v>46.94</v>
      </c>
      <c r="T92" s="3">
        <v>75.62</v>
      </c>
      <c r="U92" s="3">
        <v>42.7</v>
      </c>
      <c r="V92" s="3">
        <v>45.27</v>
      </c>
      <c r="W92" s="3">
        <v>95.46</v>
      </c>
      <c r="X92" s="3">
        <v>92.21</v>
      </c>
      <c r="Y92" s="3">
        <v>53.06</v>
      </c>
      <c r="Z92" s="3"/>
      <c r="AA92" s="3"/>
      <c r="AB92" s="3">
        <v>18.79</v>
      </c>
      <c r="AC92" s="3">
        <v>77.400000000000006</v>
      </c>
      <c r="AD92" s="3">
        <v>170.17</v>
      </c>
      <c r="AE92" s="3">
        <v>44.35</v>
      </c>
      <c r="AF92" s="3">
        <v>53.26</v>
      </c>
      <c r="AG92" s="3">
        <v>99.93</v>
      </c>
      <c r="AH92" s="3">
        <v>53.84</v>
      </c>
      <c r="AI92" s="3">
        <v>45.64</v>
      </c>
      <c r="AJ92" s="3">
        <v>89.29</v>
      </c>
      <c r="AK92" s="3">
        <v>70.680000000000007</v>
      </c>
      <c r="AL92" s="3">
        <v>142.88</v>
      </c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 t="s">
        <v>597</v>
      </c>
      <c r="DF92" s="3" t="s">
        <v>43</v>
      </c>
      <c r="DG92" s="3" t="s">
        <v>572</v>
      </c>
      <c r="DH92" s="14" t="s">
        <v>704</v>
      </c>
      <c r="DI92" s="14" t="s">
        <v>886</v>
      </c>
      <c r="DJ92" s="3" t="s">
        <v>179</v>
      </c>
      <c r="DK92" s="3" t="s">
        <v>45</v>
      </c>
      <c r="DL92" s="3" t="s">
        <v>40</v>
      </c>
      <c r="DM92" s="3" t="s">
        <v>46</v>
      </c>
      <c r="DN92" s="3" t="s">
        <v>39</v>
      </c>
      <c r="DO92" s="3" t="s">
        <v>452</v>
      </c>
      <c r="DP92" s="3">
        <v>79.739999999999995</v>
      </c>
    </row>
    <row r="93" spans="2:120" x14ac:dyDescent="0.25">
      <c r="B93" s="3" t="s">
        <v>606</v>
      </c>
      <c r="C93" s="3" t="s">
        <v>43</v>
      </c>
      <c r="D93" s="3" t="s">
        <v>607</v>
      </c>
      <c r="E93" s="17" t="s">
        <v>704</v>
      </c>
      <c r="F93" s="3" t="s">
        <v>45</v>
      </c>
      <c r="G93" s="3" t="s">
        <v>53</v>
      </c>
      <c r="H93" s="3"/>
      <c r="I93" s="3"/>
      <c r="J93" s="3"/>
      <c r="K93" s="3">
        <v>71.540000000000006</v>
      </c>
      <c r="L93" s="3"/>
      <c r="M93" s="3"/>
      <c r="N93" s="3"/>
      <c r="O93" s="3">
        <v>136.44999999999999</v>
      </c>
      <c r="P93" s="3"/>
      <c r="Q93" s="3"/>
      <c r="R93" s="3"/>
      <c r="S93" s="3"/>
      <c r="T93" s="3">
        <v>80.3</v>
      </c>
      <c r="U93" s="3"/>
      <c r="V93" s="3">
        <v>48.87</v>
      </c>
      <c r="W93" s="3"/>
      <c r="X93" s="3"/>
      <c r="Y93" s="3">
        <v>50.5</v>
      </c>
      <c r="Z93" s="3"/>
      <c r="AA93" s="3"/>
      <c r="AB93" s="3">
        <v>23.05</v>
      </c>
      <c r="AC93" s="3">
        <v>76.760000000000005</v>
      </c>
      <c r="AD93" s="3"/>
      <c r="AE93" s="3">
        <v>41.44</v>
      </c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 t="s">
        <v>606</v>
      </c>
      <c r="DF93" s="3" t="s">
        <v>43</v>
      </c>
      <c r="DG93" s="3" t="s">
        <v>607</v>
      </c>
      <c r="DH93" s="14" t="s">
        <v>704</v>
      </c>
      <c r="DI93" s="14" t="s">
        <v>886</v>
      </c>
      <c r="DJ93" s="3" t="s">
        <v>179</v>
      </c>
      <c r="DK93" s="3" t="s">
        <v>45</v>
      </c>
      <c r="DL93" s="3" t="s">
        <v>53</v>
      </c>
      <c r="DM93" s="3" t="s">
        <v>69</v>
      </c>
      <c r="DN93" s="3" t="s">
        <v>69</v>
      </c>
      <c r="DO93" s="3" t="s">
        <v>439</v>
      </c>
      <c r="DP93" s="3">
        <v>79.63</v>
      </c>
    </row>
    <row r="94" spans="2:120" x14ac:dyDescent="0.25">
      <c r="B94" s="1" t="s">
        <v>621</v>
      </c>
      <c r="C94" s="1" t="s">
        <v>43</v>
      </c>
      <c r="D94" s="3" t="s">
        <v>622</v>
      </c>
      <c r="E94" s="17" t="s">
        <v>704</v>
      </c>
      <c r="F94" s="1" t="s">
        <v>90</v>
      </c>
      <c r="G94" s="1" t="s">
        <v>310</v>
      </c>
      <c r="H94" s="2"/>
      <c r="I94" s="2"/>
      <c r="J94" s="2"/>
      <c r="K94" s="2"/>
      <c r="L94" s="2"/>
      <c r="M94" s="2"/>
      <c r="N94" s="2"/>
      <c r="O94" s="2"/>
      <c r="P94" s="2"/>
      <c r="Q94" s="2">
        <v>94.47</v>
      </c>
      <c r="R94" s="2">
        <v>125.32</v>
      </c>
      <c r="S94" s="2"/>
      <c r="T94" s="2"/>
      <c r="U94" s="3"/>
      <c r="V94" s="2">
        <v>47.85</v>
      </c>
      <c r="W94" s="2">
        <v>93.28</v>
      </c>
      <c r="X94" s="2">
        <v>92.8</v>
      </c>
      <c r="Y94" s="2">
        <v>48.89</v>
      </c>
      <c r="Z94" s="2">
        <v>91.22</v>
      </c>
      <c r="AA94" s="2">
        <v>23.58</v>
      </c>
      <c r="AB94" s="2">
        <v>18.02</v>
      </c>
      <c r="AC94" s="2"/>
      <c r="AD94" s="2">
        <v>171.17</v>
      </c>
      <c r="AE94" s="2"/>
      <c r="AF94" s="2"/>
      <c r="AG94" s="2"/>
      <c r="AH94" s="2">
        <v>53.63</v>
      </c>
      <c r="AI94" s="2">
        <v>45.79</v>
      </c>
      <c r="AJ94" s="2"/>
      <c r="AK94" s="2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1" t="s">
        <v>621</v>
      </c>
      <c r="DF94" s="1" t="s">
        <v>43</v>
      </c>
      <c r="DG94" s="3" t="s">
        <v>622</v>
      </c>
      <c r="DH94" s="14" t="s">
        <v>704</v>
      </c>
      <c r="DI94" s="14" t="s">
        <v>887</v>
      </c>
      <c r="DJ94" s="1" t="s">
        <v>179</v>
      </c>
      <c r="DK94" s="1" t="s">
        <v>90</v>
      </c>
      <c r="DL94" s="1" t="s">
        <v>310</v>
      </c>
      <c r="DM94" s="1" t="s">
        <v>39</v>
      </c>
      <c r="DN94" s="1" t="s">
        <v>69</v>
      </c>
      <c r="DO94" s="1" t="s">
        <v>623</v>
      </c>
      <c r="DP94" s="2"/>
    </row>
    <row r="95" spans="2:120" x14ac:dyDescent="0.25">
      <c r="B95" s="1" t="s">
        <v>626</v>
      </c>
      <c r="C95" s="1" t="s">
        <v>43</v>
      </c>
      <c r="D95" s="3" t="s">
        <v>627</v>
      </c>
      <c r="E95" s="17" t="s">
        <v>704</v>
      </c>
      <c r="F95" s="1" t="s">
        <v>90</v>
      </c>
      <c r="G95" s="1" t="s">
        <v>67</v>
      </c>
      <c r="H95" s="2">
        <v>267.89</v>
      </c>
      <c r="I95" s="2"/>
      <c r="J95" s="2"/>
      <c r="K95" s="2"/>
      <c r="L95" s="2"/>
      <c r="M95" s="2"/>
      <c r="N95" s="2">
        <v>98.27</v>
      </c>
      <c r="O95" s="2"/>
      <c r="P95" s="2">
        <v>59.83</v>
      </c>
      <c r="Q95" s="2"/>
      <c r="R95" s="2">
        <v>119.33</v>
      </c>
      <c r="S95" s="2"/>
      <c r="T95" s="2">
        <v>79.819999999999993</v>
      </c>
      <c r="U95" s="3"/>
      <c r="V95" s="2"/>
      <c r="W95" s="2">
        <v>92.23</v>
      </c>
      <c r="X95" s="2">
        <v>93.81</v>
      </c>
      <c r="Y95" s="2"/>
      <c r="Z95" s="2"/>
      <c r="AA95" s="2"/>
      <c r="AB95" s="2"/>
      <c r="AC95" s="2">
        <v>73.459999999999994</v>
      </c>
      <c r="AD95" s="2">
        <v>165.9</v>
      </c>
      <c r="AE95" s="2">
        <v>38.82</v>
      </c>
      <c r="AF95" s="2">
        <v>53.19</v>
      </c>
      <c r="AG95" s="2"/>
      <c r="AH95" s="2"/>
      <c r="AI95" s="2"/>
      <c r="AJ95" s="2"/>
      <c r="AK95" s="2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1" t="s">
        <v>626</v>
      </c>
      <c r="DF95" s="1" t="s">
        <v>43</v>
      </c>
      <c r="DG95" s="3" t="s">
        <v>627</v>
      </c>
      <c r="DH95" s="14" t="s">
        <v>704</v>
      </c>
      <c r="DI95" s="14" t="s">
        <v>887</v>
      </c>
      <c r="DJ95" s="1" t="s">
        <v>179</v>
      </c>
      <c r="DK95" s="1" t="s">
        <v>90</v>
      </c>
      <c r="DL95" s="1" t="s">
        <v>67</v>
      </c>
      <c r="DM95" s="1" t="s">
        <v>39</v>
      </c>
      <c r="DN95" s="1" t="s">
        <v>69</v>
      </c>
      <c r="DO95" s="1" t="s">
        <v>628</v>
      </c>
      <c r="DP95" s="2"/>
    </row>
    <row r="96" spans="2:120" x14ac:dyDescent="0.25">
      <c r="B96" s="1" t="s">
        <v>639</v>
      </c>
      <c r="C96" s="1" t="s">
        <v>43</v>
      </c>
      <c r="D96" s="3" t="s">
        <v>640</v>
      </c>
      <c r="E96" s="17" t="s">
        <v>704</v>
      </c>
      <c r="F96" s="1" t="s">
        <v>90</v>
      </c>
      <c r="G96" s="1" t="s">
        <v>40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3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1" t="s">
        <v>639</v>
      </c>
      <c r="DF96" s="1" t="s">
        <v>43</v>
      </c>
      <c r="DG96" s="3" t="s">
        <v>640</v>
      </c>
      <c r="DH96" s="14" t="s">
        <v>704</v>
      </c>
      <c r="DI96" s="14" t="s">
        <v>887</v>
      </c>
      <c r="DJ96" s="1" t="s">
        <v>179</v>
      </c>
      <c r="DK96" s="1" t="s">
        <v>90</v>
      </c>
      <c r="DL96" s="1" t="s">
        <v>40</v>
      </c>
      <c r="DM96" s="1" t="s">
        <v>39</v>
      </c>
      <c r="DN96" s="1" t="s">
        <v>69</v>
      </c>
      <c r="DO96" s="1" t="s">
        <v>633</v>
      </c>
      <c r="DP96" s="2"/>
    </row>
    <row r="97" spans="2:120" x14ac:dyDescent="0.25">
      <c r="B97" s="3" t="s">
        <v>603</v>
      </c>
      <c r="C97" s="3" t="s">
        <v>43</v>
      </c>
      <c r="D97" s="3" t="s">
        <v>604</v>
      </c>
      <c r="E97" s="17" t="s">
        <v>710</v>
      </c>
      <c r="F97" s="3" t="s">
        <v>45</v>
      </c>
      <c r="G97" s="3" t="s">
        <v>49</v>
      </c>
      <c r="H97" s="3">
        <v>275.67</v>
      </c>
      <c r="I97" s="3">
        <v>244.82</v>
      </c>
      <c r="J97" s="3">
        <v>228.05</v>
      </c>
      <c r="K97" s="3"/>
      <c r="L97" s="3"/>
      <c r="M97" s="3">
        <v>157.08000000000001</v>
      </c>
      <c r="N97" s="3">
        <v>103.82</v>
      </c>
      <c r="O97" s="3">
        <v>141.44</v>
      </c>
      <c r="P97" s="3">
        <v>60.55</v>
      </c>
      <c r="Q97" s="3">
        <v>87.27</v>
      </c>
      <c r="R97" s="3">
        <v>129.4</v>
      </c>
      <c r="S97" s="3">
        <v>55.51</v>
      </c>
      <c r="T97" s="3">
        <v>83.93</v>
      </c>
      <c r="U97" s="3">
        <v>47.47</v>
      </c>
      <c r="V97" s="3">
        <v>56.93</v>
      </c>
      <c r="W97" s="3">
        <v>92.59</v>
      </c>
      <c r="X97" s="3">
        <v>92.95</v>
      </c>
      <c r="Y97" s="3">
        <v>50.91</v>
      </c>
      <c r="Z97" s="3">
        <v>93.94</v>
      </c>
      <c r="AA97" s="3">
        <v>25.46</v>
      </c>
      <c r="AB97" s="3">
        <v>21.51</v>
      </c>
      <c r="AC97" s="3">
        <v>75.33</v>
      </c>
      <c r="AD97" s="3">
        <v>166.7</v>
      </c>
      <c r="AE97" s="3">
        <v>47.65</v>
      </c>
      <c r="AF97" s="3">
        <v>58.18</v>
      </c>
      <c r="AG97" s="3">
        <v>104.73</v>
      </c>
      <c r="AH97" s="3">
        <v>54.93</v>
      </c>
      <c r="AI97" s="3">
        <v>49.39</v>
      </c>
      <c r="AJ97" s="3">
        <v>98.29</v>
      </c>
      <c r="AK97" s="3">
        <v>78.73</v>
      </c>
      <c r="AL97" s="3">
        <v>153.11000000000001</v>
      </c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 t="s">
        <v>603</v>
      </c>
      <c r="DF97" s="3" t="s">
        <v>43</v>
      </c>
      <c r="DG97" s="3" t="s">
        <v>604</v>
      </c>
      <c r="DH97" s="14" t="s">
        <v>710</v>
      </c>
      <c r="DI97" s="14" t="s">
        <v>888</v>
      </c>
      <c r="DJ97" s="3" t="s">
        <v>179</v>
      </c>
      <c r="DK97" s="3" t="s">
        <v>45</v>
      </c>
      <c r="DL97" s="3" t="s">
        <v>49</v>
      </c>
      <c r="DM97" s="3" t="s">
        <v>39</v>
      </c>
      <c r="DN97" s="3" t="s">
        <v>69</v>
      </c>
      <c r="DO97" s="3" t="s">
        <v>605</v>
      </c>
      <c r="DP97" s="3">
        <v>85.85</v>
      </c>
    </row>
    <row r="98" spans="2:120" x14ac:dyDescent="0.25">
      <c r="B98" s="3" t="s">
        <v>608</v>
      </c>
      <c r="C98" s="3" t="s">
        <v>43</v>
      </c>
      <c r="D98" s="3" t="s">
        <v>609</v>
      </c>
      <c r="E98" s="17" t="s">
        <v>710</v>
      </c>
      <c r="F98" s="3" t="s">
        <v>45</v>
      </c>
      <c r="G98" s="3" t="s">
        <v>53</v>
      </c>
      <c r="H98" s="3"/>
      <c r="I98" s="3"/>
      <c r="J98" s="3"/>
      <c r="K98" s="3">
        <v>70.33</v>
      </c>
      <c r="L98" s="3"/>
      <c r="M98" s="3">
        <v>141.52000000000001</v>
      </c>
      <c r="N98" s="3"/>
      <c r="O98" s="3"/>
      <c r="P98" s="3"/>
      <c r="Q98" s="3"/>
      <c r="R98" s="3"/>
      <c r="S98" s="3">
        <v>52.24</v>
      </c>
      <c r="T98" s="3">
        <v>81.06</v>
      </c>
      <c r="U98" s="3"/>
      <c r="V98" s="3">
        <v>47.2</v>
      </c>
      <c r="W98" s="3">
        <v>95.8</v>
      </c>
      <c r="X98" s="3">
        <v>95.52</v>
      </c>
      <c r="Y98" s="3">
        <v>51.77</v>
      </c>
      <c r="Z98" s="3">
        <v>91.67</v>
      </c>
      <c r="AA98" s="3">
        <v>23.58</v>
      </c>
      <c r="AB98" s="3">
        <v>21.65</v>
      </c>
      <c r="AC98" s="3">
        <v>77.63</v>
      </c>
      <c r="AD98" s="3">
        <v>161.02000000000001</v>
      </c>
      <c r="AE98" s="3">
        <v>46.98</v>
      </c>
      <c r="AF98" s="3">
        <v>51.88</v>
      </c>
      <c r="AG98" s="3"/>
      <c r="AH98" s="3"/>
      <c r="AI98" s="3">
        <v>43.81</v>
      </c>
      <c r="AJ98" s="3">
        <v>87.48</v>
      </c>
      <c r="AK98" s="3"/>
      <c r="AL98" s="3">
        <v>139.16</v>
      </c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 t="s">
        <v>608</v>
      </c>
      <c r="DF98" s="3" t="s">
        <v>43</v>
      </c>
      <c r="DG98" s="3" t="s">
        <v>609</v>
      </c>
      <c r="DH98" s="14" t="s">
        <v>710</v>
      </c>
      <c r="DI98" s="14" t="s">
        <v>888</v>
      </c>
      <c r="DJ98" s="3" t="s">
        <v>179</v>
      </c>
      <c r="DK98" s="3" t="s">
        <v>45</v>
      </c>
      <c r="DL98" s="3" t="s">
        <v>53</v>
      </c>
      <c r="DM98" s="3" t="s">
        <v>90</v>
      </c>
      <c r="DN98" s="3" t="s">
        <v>90</v>
      </c>
      <c r="DO98" s="3" t="s">
        <v>439</v>
      </c>
      <c r="DP98" s="3">
        <v>69.569999999999993</v>
      </c>
    </row>
    <row r="99" spans="2:120" x14ac:dyDescent="0.25">
      <c r="B99" s="1" t="s">
        <v>634</v>
      </c>
      <c r="C99" s="1" t="s">
        <v>43</v>
      </c>
      <c r="D99" s="3" t="s">
        <v>635</v>
      </c>
      <c r="E99" s="17" t="s">
        <v>710</v>
      </c>
      <c r="F99" s="1" t="s">
        <v>90</v>
      </c>
      <c r="G99" s="1" t="s">
        <v>53</v>
      </c>
      <c r="H99" s="2"/>
      <c r="I99" s="2">
        <v>250.96</v>
      </c>
      <c r="J99" s="2"/>
      <c r="K99" s="2">
        <v>71.290000000000006</v>
      </c>
      <c r="L99" s="2"/>
      <c r="M99" s="2"/>
      <c r="N99" s="2"/>
      <c r="O99" s="2">
        <v>140.38</v>
      </c>
      <c r="P99" s="2"/>
      <c r="Q99" s="2">
        <v>87.66</v>
      </c>
      <c r="R99" s="2">
        <v>127.87</v>
      </c>
      <c r="S99" s="2">
        <v>50.11</v>
      </c>
      <c r="T99" s="2"/>
      <c r="U99" s="3"/>
      <c r="V99" s="2">
        <v>55.85</v>
      </c>
      <c r="W99" s="2">
        <v>98.68</v>
      </c>
      <c r="X99" s="2">
        <v>99.43</v>
      </c>
      <c r="Y99" s="2"/>
      <c r="Z99" s="2">
        <v>98.37</v>
      </c>
      <c r="AA99" s="2">
        <v>24.61</v>
      </c>
      <c r="AB99" s="2">
        <v>22.82</v>
      </c>
      <c r="AC99" s="2">
        <v>81.67</v>
      </c>
      <c r="AD99" s="2">
        <v>168.36</v>
      </c>
      <c r="AE99" s="2">
        <v>47.74</v>
      </c>
      <c r="AF99" s="2">
        <v>57.56</v>
      </c>
      <c r="AG99" s="2">
        <v>102.03</v>
      </c>
      <c r="AH99" s="2">
        <v>54.44</v>
      </c>
      <c r="AI99" s="2">
        <v>47.75</v>
      </c>
      <c r="AJ99" s="2"/>
      <c r="AK99" s="2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1" t="s">
        <v>634</v>
      </c>
      <c r="DF99" s="1" t="s">
        <v>43</v>
      </c>
      <c r="DG99" s="3" t="s">
        <v>635</v>
      </c>
      <c r="DH99" s="14" t="s">
        <v>710</v>
      </c>
      <c r="DI99" s="14" t="s">
        <v>889</v>
      </c>
      <c r="DJ99" s="1" t="s">
        <v>179</v>
      </c>
      <c r="DK99" s="1" t="s">
        <v>90</v>
      </c>
      <c r="DL99" s="1" t="s">
        <v>53</v>
      </c>
      <c r="DM99" s="1" t="s">
        <v>90</v>
      </c>
      <c r="DN99" s="1" t="s">
        <v>90</v>
      </c>
      <c r="DO99" s="1" t="s">
        <v>636</v>
      </c>
      <c r="DP99" s="2">
        <v>79.739999999999995</v>
      </c>
    </row>
    <row r="100" spans="2:120" x14ac:dyDescent="0.25">
      <c r="B100" s="1" t="s">
        <v>641</v>
      </c>
      <c r="C100" s="1" t="s">
        <v>43</v>
      </c>
      <c r="D100" s="3" t="s">
        <v>642</v>
      </c>
      <c r="E100" s="17" t="s">
        <v>710</v>
      </c>
      <c r="F100" s="1" t="s">
        <v>90</v>
      </c>
      <c r="G100" s="1" t="s">
        <v>67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3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1" t="s">
        <v>641</v>
      </c>
      <c r="DF100" s="1" t="s">
        <v>43</v>
      </c>
      <c r="DG100" s="3" t="s">
        <v>642</v>
      </c>
      <c r="DH100" s="14" t="s">
        <v>710</v>
      </c>
      <c r="DI100" s="14" t="s">
        <v>889</v>
      </c>
      <c r="DJ100" s="1" t="s">
        <v>179</v>
      </c>
      <c r="DK100" s="1" t="s">
        <v>90</v>
      </c>
      <c r="DL100" s="1" t="s">
        <v>67</v>
      </c>
      <c r="DM100" s="1" t="s">
        <v>39</v>
      </c>
      <c r="DN100" s="1" t="s">
        <v>69</v>
      </c>
      <c r="DO100" s="1" t="s">
        <v>628</v>
      </c>
      <c r="DP100" s="2"/>
    </row>
    <row r="101" spans="2:120" x14ac:dyDescent="0.25">
      <c r="B101" s="1" t="s">
        <v>643</v>
      </c>
      <c r="C101" s="1" t="s">
        <v>43</v>
      </c>
      <c r="D101" s="3" t="s">
        <v>644</v>
      </c>
      <c r="E101" s="17" t="s">
        <v>710</v>
      </c>
      <c r="F101" s="1" t="s">
        <v>90</v>
      </c>
      <c r="G101" s="1" t="s">
        <v>40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3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1" t="s">
        <v>643</v>
      </c>
      <c r="DF101" s="1" t="s">
        <v>43</v>
      </c>
      <c r="DG101" s="3" t="s">
        <v>644</v>
      </c>
      <c r="DH101" s="14" t="s">
        <v>710</v>
      </c>
      <c r="DI101" s="14" t="s">
        <v>889</v>
      </c>
      <c r="DJ101" s="1" t="s">
        <v>179</v>
      </c>
      <c r="DK101" s="1" t="s">
        <v>90</v>
      </c>
      <c r="DL101" s="1" t="s">
        <v>40</v>
      </c>
      <c r="DM101" s="1" t="s">
        <v>39</v>
      </c>
      <c r="DN101" s="1" t="s">
        <v>69</v>
      </c>
      <c r="DO101" s="1" t="s">
        <v>633</v>
      </c>
      <c r="DP101" s="2"/>
    </row>
    <row r="102" spans="2:120" x14ac:dyDescent="0.25">
      <c r="B102" s="3" t="s">
        <v>601</v>
      </c>
      <c r="C102" s="3" t="s">
        <v>43</v>
      </c>
      <c r="D102" s="3" t="s">
        <v>602</v>
      </c>
      <c r="E102" s="17" t="s">
        <v>709</v>
      </c>
      <c r="F102" s="3" t="s">
        <v>45</v>
      </c>
      <c r="G102" s="3" t="s">
        <v>40</v>
      </c>
      <c r="H102" s="3"/>
      <c r="I102" s="3"/>
      <c r="J102" s="3"/>
      <c r="K102" s="3"/>
      <c r="L102" s="3"/>
      <c r="M102" s="3"/>
      <c r="N102" s="3">
        <v>90.25</v>
      </c>
      <c r="O102" s="3">
        <v>134.37</v>
      </c>
      <c r="P102" s="3">
        <v>52.13</v>
      </c>
      <c r="Q102" s="3">
        <v>80.349999999999994</v>
      </c>
      <c r="R102" s="3"/>
      <c r="S102" s="3"/>
      <c r="T102" s="3">
        <v>77.989999999999995</v>
      </c>
      <c r="U102" s="3"/>
      <c r="V102" s="3">
        <v>48.55</v>
      </c>
      <c r="W102" s="3"/>
      <c r="X102" s="3"/>
      <c r="Y102" s="3"/>
      <c r="Z102" s="3"/>
      <c r="AA102" s="3"/>
      <c r="AB102" s="3"/>
      <c r="AC102" s="3"/>
      <c r="AD102" s="3"/>
      <c r="AE102" s="3">
        <v>43.52</v>
      </c>
      <c r="AF102" s="3">
        <v>56.08</v>
      </c>
      <c r="AG102" s="3"/>
      <c r="AH102" s="3"/>
      <c r="AI102" s="3">
        <v>47.48</v>
      </c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 t="s">
        <v>601</v>
      </c>
      <c r="DF102" s="3" t="s">
        <v>43</v>
      </c>
      <c r="DG102" s="3" t="s">
        <v>602</v>
      </c>
      <c r="DH102" s="14" t="s">
        <v>709</v>
      </c>
      <c r="DI102" s="14" t="s">
        <v>890</v>
      </c>
      <c r="DJ102" s="3" t="s">
        <v>179</v>
      </c>
      <c r="DK102" s="3" t="s">
        <v>45</v>
      </c>
      <c r="DL102" s="3" t="s">
        <v>40</v>
      </c>
      <c r="DM102" s="3" t="s">
        <v>39</v>
      </c>
      <c r="DN102" s="3" t="s">
        <v>69</v>
      </c>
      <c r="DO102" s="3" t="s">
        <v>452</v>
      </c>
      <c r="DP102" s="3">
        <v>77.819999999999993</v>
      </c>
    </row>
    <row r="103" spans="2:120" x14ac:dyDescent="0.25">
      <c r="B103" s="1" t="s">
        <v>618</v>
      </c>
      <c r="C103" s="1" t="s">
        <v>43</v>
      </c>
      <c r="D103" s="3" t="s">
        <v>619</v>
      </c>
      <c r="E103" s="17" t="s">
        <v>709</v>
      </c>
      <c r="F103" s="1" t="s">
        <v>90</v>
      </c>
      <c r="G103" s="1" t="s">
        <v>49</v>
      </c>
      <c r="H103" s="2">
        <v>246.79</v>
      </c>
      <c r="I103" s="2"/>
      <c r="J103" s="2"/>
      <c r="K103" s="2"/>
      <c r="L103" s="2"/>
      <c r="M103" s="2"/>
      <c r="N103" s="2">
        <v>88.51</v>
      </c>
      <c r="O103" s="2"/>
      <c r="P103" s="2">
        <v>53.45</v>
      </c>
      <c r="Q103" s="2">
        <v>77.489999999999995</v>
      </c>
      <c r="R103" s="2">
        <v>114.41</v>
      </c>
      <c r="S103" s="2">
        <v>43.28</v>
      </c>
      <c r="T103" s="2">
        <v>73.62</v>
      </c>
      <c r="U103" s="3">
        <v>43.7</v>
      </c>
      <c r="V103" s="2">
        <v>43.87</v>
      </c>
      <c r="W103" s="2">
        <v>90.77</v>
      </c>
      <c r="X103" s="2">
        <v>91.93</v>
      </c>
      <c r="Y103" s="2"/>
      <c r="Z103" s="2">
        <v>85.46</v>
      </c>
      <c r="AA103" s="2"/>
      <c r="AB103" s="2"/>
      <c r="AC103" s="2">
        <v>73.72</v>
      </c>
      <c r="AD103" s="2">
        <v>164.71</v>
      </c>
      <c r="AE103" s="2">
        <v>41.32</v>
      </c>
      <c r="AF103" s="2">
        <v>51.43</v>
      </c>
      <c r="AG103" s="2">
        <v>102.72</v>
      </c>
      <c r="AH103" s="2">
        <v>51.7</v>
      </c>
      <c r="AI103" s="2">
        <v>45.52</v>
      </c>
      <c r="AJ103" s="2"/>
      <c r="AK103" s="2"/>
      <c r="AL103" s="3">
        <v>138.32</v>
      </c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1" t="s">
        <v>618</v>
      </c>
      <c r="DF103" s="1" t="s">
        <v>43</v>
      </c>
      <c r="DG103" s="3" t="s">
        <v>619</v>
      </c>
      <c r="DH103" s="14" t="s">
        <v>709</v>
      </c>
      <c r="DI103" s="14" t="s">
        <v>891</v>
      </c>
      <c r="DJ103" s="1" t="s">
        <v>179</v>
      </c>
      <c r="DK103" s="1" t="s">
        <v>90</v>
      </c>
      <c r="DL103" s="1" t="s">
        <v>49</v>
      </c>
      <c r="DM103" s="1" t="s">
        <v>39</v>
      </c>
      <c r="DN103" s="1" t="s">
        <v>69</v>
      </c>
      <c r="DO103" s="1" t="s">
        <v>620</v>
      </c>
      <c r="DP103" s="2"/>
    </row>
    <row r="104" spans="2:120" x14ac:dyDescent="0.25">
      <c r="B104" s="3" t="s">
        <v>42</v>
      </c>
      <c r="C104" s="3" t="s">
        <v>43</v>
      </c>
      <c r="D104" s="3" t="s">
        <v>44</v>
      </c>
      <c r="E104" s="17" t="s">
        <v>706</v>
      </c>
      <c r="F104" s="3" t="s">
        <v>45</v>
      </c>
      <c r="G104" s="3" t="s">
        <v>917</v>
      </c>
      <c r="H104" s="3">
        <v>277.08</v>
      </c>
      <c r="I104" s="3">
        <v>238.94</v>
      </c>
      <c r="J104" s="3">
        <v>225.92</v>
      </c>
      <c r="K104" s="3"/>
      <c r="L104" s="3"/>
      <c r="M104" s="3">
        <v>162.08000000000001</v>
      </c>
      <c r="N104" s="3">
        <v>100.74</v>
      </c>
      <c r="O104" s="3">
        <v>139.72</v>
      </c>
      <c r="P104" s="3">
        <v>57.1</v>
      </c>
      <c r="Q104" s="3">
        <v>96.32</v>
      </c>
      <c r="R104" s="3">
        <v>127.5</v>
      </c>
      <c r="S104" s="3">
        <v>54.48</v>
      </c>
      <c r="T104" s="3">
        <v>80.319999999999993</v>
      </c>
      <c r="U104" s="3">
        <v>46.19</v>
      </c>
      <c r="V104" s="3">
        <v>50.73</v>
      </c>
      <c r="W104" s="3"/>
      <c r="X104" s="3"/>
      <c r="Y104" s="3">
        <v>50.74</v>
      </c>
      <c r="Z104" s="3"/>
      <c r="AA104" s="3"/>
      <c r="AB104" s="3">
        <v>20.440000000000001</v>
      </c>
      <c r="AC104" s="3">
        <v>73.739999999999995</v>
      </c>
      <c r="AD104" s="3"/>
      <c r="AE104" s="3">
        <v>42.76</v>
      </c>
      <c r="AF104" s="3"/>
      <c r="AG104" s="3">
        <v>107.93</v>
      </c>
      <c r="AH104" s="3">
        <v>54.12</v>
      </c>
      <c r="AI104" s="3"/>
      <c r="AJ104" s="3">
        <v>96.6</v>
      </c>
      <c r="AK104" s="3">
        <v>73.25</v>
      </c>
      <c r="AL104" s="3">
        <v>155.81</v>
      </c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 t="s">
        <v>42</v>
      </c>
      <c r="DF104" s="3" t="s">
        <v>43</v>
      </c>
      <c r="DG104" s="3" t="s">
        <v>44</v>
      </c>
      <c r="DH104" s="14" t="s">
        <v>706</v>
      </c>
      <c r="DI104" s="14" t="s">
        <v>892</v>
      </c>
      <c r="DJ104" s="3" t="s">
        <v>179</v>
      </c>
      <c r="DK104" s="3" t="s">
        <v>45</v>
      </c>
      <c r="DL104" s="3" t="s">
        <v>46</v>
      </c>
      <c r="DM104" s="3" t="s">
        <v>41</v>
      </c>
      <c r="DN104" s="3" t="s">
        <v>46</v>
      </c>
      <c r="DO104" s="3" t="s">
        <v>170</v>
      </c>
      <c r="DP104" s="3"/>
    </row>
    <row r="105" spans="2:120" x14ac:dyDescent="0.25">
      <c r="B105" s="3" t="s">
        <v>593</v>
      </c>
      <c r="C105" s="3" t="s">
        <v>43</v>
      </c>
      <c r="D105" s="3" t="s">
        <v>594</v>
      </c>
      <c r="E105" s="17" t="s">
        <v>707</v>
      </c>
      <c r="F105" s="3" t="s">
        <v>45</v>
      </c>
      <c r="G105" s="3" t="s">
        <v>53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>
        <v>74.78</v>
      </c>
      <c r="U105" s="3"/>
      <c r="V105" s="3">
        <v>48.55</v>
      </c>
      <c r="W105" s="3"/>
      <c r="X105" s="3"/>
      <c r="Y105" s="3"/>
      <c r="Z105" s="3"/>
      <c r="AA105" s="3"/>
      <c r="AB105" s="3"/>
      <c r="AC105" s="3">
        <v>74.67</v>
      </c>
      <c r="AD105" s="3"/>
      <c r="AE105" s="3">
        <v>42.65</v>
      </c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 t="s">
        <v>593</v>
      </c>
      <c r="DF105" s="3" t="s">
        <v>43</v>
      </c>
      <c r="DG105" s="3" t="s">
        <v>594</v>
      </c>
      <c r="DH105" s="14" t="s">
        <v>707</v>
      </c>
      <c r="DI105" s="14" t="s">
        <v>893</v>
      </c>
      <c r="DJ105" s="3" t="s">
        <v>179</v>
      </c>
      <c r="DK105" s="3" t="s">
        <v>45</v>
      </c>
      <c r="DL105" s="3" t="s">
        <v>53</v>
      </c>
      <c r="DM105" s="3" t="s">
        <v>39</v>
      </c>
      <c r="DN105" s="3" t="s">
        <v>39</v>
      </c>
      <c r="DO105" s="3" t="s">
        <v>439</v>
      </c>
      <c r="DP105" s="3"/>
    </row>
    <row r="106" spans="2:120" x14ac:dyDescent="0.25">
      <c r="B106" s="3" t="s">
        <v>574</v>
      </c>
      <c r="C106" s="1" t="s">
        <v>43</v>
      </c>
      <c r="D106" s="1" t="s">
        <v>575</v>
      </c>
      <c r="E106" s="16" t="s">
        <v>705</v>
      </c>
      <c r="F106" s="1" t="s">
        <v>39</v>
      </c>
      <c r="G106" s="1" t="s">
        <v>576</v>
      </c>
      <c r="H106" s="3">
        <v>279.31</v>
      </c>
      <c r="I106" s="3"/>
      <c r="J106" s="3"/>
      <c r="K106" s="3"/>
      <c r="L106" s="3"/>
      <c r="M106" s="3">
        <v>158.69999999999999</v>
      </c>
      <c r="N106" s="3">
        <v>101.52</v>
      </c>
      <c r="O106" s="3">
        <v>138.16</v>
      </c>
      <c r="P106" s="3">
        <v>59.79</v>
      </c>
      <c r="Q106" s="3"/>
      <c r="R106" s="3">
        <v>126.53</v>
      </c>
      <c r="S106" s="3"/>
      <c r="T106" s="3"/>
      <c r="U106" s="3"/>
      <c r="V106" s="3">
        <v>46.33</v>
      </c>
      <c r="W106" s="3">
        <v>93.52</v>
      </c>
      <c r="X106" s="3">
        <v>93.45</v>
      </c>
      <c r="Y106" s="3"/>
      <c r="Z106" s="3">
        <v>87.88</v>
      </c>
      <c r="AA106" s="3"/>
      <c r="AB106" s="3"/>
      <c r="AC106" s="3">
        <v>74.58</v>
      </c>
      <c r="AD106" s="3"/>
      <c r="AE106" s="3">
        <v>45.9</v>
      </c>
      <c r="AF106" s="3">
        <v>57.75</v>
      </c>
      <c r="AG106" s="3"/>
      <c r="AH106" s="3"/>
      <c r="AI106" s="3">
        <v>44.53</v>
      </c>
      <c r="AJ106" s="3"/>
      <c r="AK106" s="3"/>
      <c r="AL106" s="3">
        <v>157.25</v>
      </c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 t="s">
        <v>574</v>
      </c>
      <c r="DF106" s="1" t="s">
        <v>43</v>
      </c>
      <c r="DG106" s="1" t="s">
        <v>575</v>
      </c>
      <c r="DH106" s="16" t="s">
        <v>705</v>
      </c>
      <c r="DI106" s="14" t="s">
        <v>894</v>
      </c>
      <c r="DJ106" s="1" t="s">
        <v>179</v>
      </c>
      <c r="DK106" s="1" t="s">
        <v>39</v>
      </c>
      <c r="DL106" s="1" t="s">
        <v>576</v>
      </c>
      <c r="DM106" s="1" t="s">
        <v>39</v>
      </c>
      <c r="DN106" s="1" t="s">
        <v>69</v>
      </c>
      <c r="DO106" s="3" t="s">
        <v>577</v>
      </c>
      <c r="DP106" s="3">
        <v>79.67</v>
      </c>
    </row>
    <row r="107" spans="2:120" x14ac:dyDescent="0.25">
      <c r="B107" s="1" t="s">
        <v>631</v>
      </c>
      <c r="C107" s="1" t="s">
        <v>43</v>
      </c>
      <c r="D107" s="3" t="s">
        <v>632</v>
      </c>
      <c r="E107" s="17" t="s">
        <v>712</v>
      </c>
      <c r="F107" s="1" t="s">
        <v>90</v>
      </c>
      <c r="G107" s="1" t="s">
        <v>40</v>
      </c>
      <c r="H107" s="2">
        <v>273.67</v>
      </c>
      <c r="I107" s="2">
        <v>242.89</v>
      </c>
      <c r="J107" s="2"/>
      <c r="K107" s="2">
        <v>71.44</v>
      </c>
      <c r="L107" s="2"/>
      <c r="M107" s="2">
        <v>159.34</v>
      </c>
      <c r="N107" s="2"/>
      <c r="O107" s="2">
        <v>133.32</v>
      </c>
      <c r="P107" s="2"/>
      <c r="Q107" s="2"/>
      <c r="R107" s="2"/>
      <c r="S107" s="2">
        <v>47.03</v>
      </c>
      <c r="T107" s="2">
        <v>81.510000000000005</v>
      </c>
      <c r="U107" s="3">
        <v>47.62</v>
      </c>
      <c r="V107" s="2">
        <v>49.12</v>
      </c>
      <c r="W107" s="2">
        <v>99.41</v>
      </c>
      <c r="X107" s="2"/>
      <c r="Y107" s="2">
        <v>50.89</v>
      </c>
      <c r="Z107" s="2">
        <v>98.55</v>
      </c>
      <c r="AA107" s="2">
        <v>22.72</v>
      </c>
      <c r="AB107" s="2">
        <v>19.86</v>
      </c>
      <c r="AC107" s="2">
        <v>81.150000000000006</v>
      </c>
      <c r="AD107" s="2">
        <v>168.12</v>
      </c>
      <c r="AE107" s="2">
        <v>51.44</v>
      </c>
      <c r="AF107" s="2">
        <v>58.24</v>
      </c>
      <c r="AG107" s="2"/>
      <c r="AH107" s="2">
        <v>53.18</v>
      </c>
      <c r="AI107" s="2">
        <v>46.33</v>
      </c>
      <c r="AJ107" s="2">
        <v>98.68</v>
      </c>
      <c r="AK107" s="2">
        <v>79.58</v>
      </c>
      <c r="AL107" s="3">
        <v>153.61000000000001</v>
      </c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1" t="s">
        <v>631</v>
      </c>
      <c r="DF107" s="1" t="s">
        <v>43</v>
      </c>
      <c r="DG107" s="3" t="s">
        <v>632</v>
      </c>
      <c r="DH107" s="14" t="s">
        <v>712</v>
      </c>
      <c r="DI107" s="14" t="s">
        <v>895</v>
      </c>
      <c r="DJ107" s="1" t="s">
        <v>179</v>
      </c>
      <c r="DK107" s="1" t="s">
        <v>90</v>
      </c>
      <c r="DL107" s="1" t="s">
        <v>40</v>
      </c>
      <c r="DM107" s="1" t="s">
        <v>69</v>
      </c>
      <c r="DN107" s="1" t="s">
        <v>69</v>
      </c>
      <c r="DO107" s="1" t="s">
        <v>633</v>
      </c>
      <c r="DP107" s="2">
        <v>79.84</v>
      </c>
    </row>
    <row r="108" spans="2:120" x14ac:dyDescent="0.25">
      <c r="B108" s="3" t="s">
        <v>423</v>
      </c>
      <c r="C108" s="1" t="s">
        <v>43</v>
      </c>
      <c r="D108" s="1" t="s">
        <v>424</v>
      </c>
      <c r="E108" s="16" t="s">
        <v>702</v>
      </c>
      <c r="F108" s="1" t="s">
        <v>39</v>
      </c>
      <c r="G108" s="1" t="s">
        <v>53</v>
      </c>
      <c r="H108" s="3">
        <v>275.37</v>
      </c>
      <c r="I108" s="3">
        <v>239.51</v>
      </c>
      <c r="J108" s="3">
        <v>225.81</v>
      </c>
      <c r="K108" s="3">
        <v>70.150000000000006</v>
      </c>
      <c r="L108" s="3">
        <v>156.82</v>
      </c>
      <c r="M108" s="3">
        <v>153.51</v>
      </c>
      <c r="N108" s="3">
        <v>94.64</v>
      </c>
      <c r="O108" s="3">
        <v>137.22</v>
      </c>
      <c r="P108" s="3">
        <v>53.77</v>
      </c>
      <c r="Q108" s="3">
        <v>82.51</v>
      </c>
      <c r="R108" s="3">
        <v>123.36</v>
      </c>
      <c r="S108" s="3">
        <v>52.24</v>
      </c>
      <c r="T108" s="3">
        <v>78.47</v>
      </c>
      <c r="U108" s="3">
        <v>45.91</v>
      </c>
      <c r="V108" s="3">
        <v>45.15</v>
      </c>
      <c r="W108" s="3">
        <v>101.08</v>
      </c>
      <c r="X108" s="3">
        <v>95.38</v>
      </c>
      <c r="Y108" s="3">
        <v>52.52</v>
      </c>
      <c r="Z108" s="3">
        <v>93.33</v>
      </c>
      <c r="AA108" s="3">
        <v>23.5</v>
      </c>
      <c r="AB108" s="3">
        <v>19.5</v>
      </c>
      <c r="AC108" s="3">
        <v>78.209999999999994</v>
      </c>
      <c r="AD108" s="3">
        <v>167.53</v>
      </c>
      <c r="AE108" s="3">
        <v>44.04</v>
      </c>
      <c r="AF108" s="3"/>
      <c r="AG108" s="3">
        <v>101.76</v>
      </c>
      <c r="AH108" s="3">
        <v>52.18</v>
      </c>
      <c r="AI108" s="3">
        <v>45.03</v>
      </c>
      <c r="AJ108" s="3">
        <v>97.53</v>
      </c>
      <c r="AK108" s="3">
        <v>70.95</v>
      </c>
      <c r="AL108" s="3">
        <v>153.69999999999999</v>
      </c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 t="s">
        <v>423</v>
      </c>
      <c r="DF108" s="1" t="s">
        <v>43</v>
      </c>
      <c r="DG108" s="1" t="s">
        <v>424</v>
      </c>
      <c r="DH108" s="16" t="s">
        <v>702</v>
      </c>
      <c r="DI108" s="14" t="s">
        <v>896</v>
      </c>
      <c r="DJ108" s="1" t="s">
        <v>179</v>
      </c>
      <c r="DK108" s="1" t="s">
        <v>39</v>
      </c>
      <c r="DL108" s="1" t="s">
        <v>53</v>
      </c>
      <c r="DM108" s="1" t="s">
        <v>39</v>
      </c>
      <c r="DN108" s="1" t="s">
        <v>69</v>
      </c>
      <c r="DO108" s="3" t="s">
        <v>425</v>
      </c>
      <c r="DP108" s="3">
        <v>79.62</v>
      </c>
    </row>
    <row r="109" spans="2:120" x14ac:dyDescent="0.25">
      <c r="B109" s="3" t="s">
        <v>426</v>
      </c>
      <c r="C109" s="1" t="s">
        <v>43</v>
      </c>
      <c r="D109" s="1" t="s">
        <v>424</v>
      </c>
      <c r="E109" s="16" t="s">
        <v>702</v>
      </c>
      <c r="F109" s="1" t="s">
        <v>39</v>
      </c>
      <c r="G109" s="1" t="s">
        <v>53</v>
      </c>
      <c r="H109" s="3">
        <v>261.8</v>
      </c>
      <c r="I109" s="3">
        <v>229.95</v>
      </c>
      <c r="J109" s="3">
        <v>215.17</v>
      </c>
      <c r="K109" s="3">
        <v>66.95</v>
      </c>
      <c r="L109" s="3"/>
      <c r="M109" s="3">
        <v>147.15</v>
      </c>
      <c r="N109" s="3">
        <v>91.73</v>
      </c>
      <c r="O109" s="3">
        <v>132.5</v>
      </c>
      <c r="P109" s="3">
        <v>56.99</v>
      </c>
      <c r="Q109" s="3">
        <v>81.760000000000005</v>
      </c>
      <c r="R109" s="3">
        <v>121.01</v>
      </c>
      <c r="S109" s="3">
        <v>49.02</v>
      </c>
      <c r="T109" s="3">
        <v>75.86</v>
      </c>
      <c r="U109" s="3">
        <v>43.77</v>
      </c>
      <c r="V109" s="3">
        <v>45.59</v>
      </c>
      <c r="W109" s="3">
        <v>95.24</v>
      </c>
      <c r="X109" s="3">
        <v>94.13</v>
      </c>
      <c r="Y109" s="3">
        <v>49.09</v>
      </c>
      <c r="Z109" s="3">
        <v>92.83</v>
      </c>
      <c r="AA109" s="3">
        <v>23.25</v>
      </c>
      <c r="AB109" s="3">
        <v>19.91</v>
      </c>
      <c r="AC109" s="3">
        <v>76.709999999999994</v>
      </c>
      <c r="AD109" s="3">
        <v>165.28</v>
      </c>
      <c r="AE109" s="3">
        <v>44.2</v>
      </c>
      <c r="AF109" s="3">
        <v>53.66</v>
      </c>
      <c r="AG109" s="3">
        <v>100.34</v>
      </c>
      <c r="AH109" s="3">
        <v>47.52</v>
      </c>
      <c r="AI109" s="3">
        <v>44.83</v>
      </c>
      <c r="AJ109" s="3">
        <v>91.43</v>
      </c>
      <c r="AK109" s="3">
        <v>73.709999999999994</v>
      </c>
      <c r="AL109" s="3">
        <v>146.6</v>
      </c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 t="s">
        <v>426</v>
      </c>
      <c r="DF109" s="1" t="s">
        <v>43</v>
      </c>
      <c r="DG109" s="1" t="s">
        <v>424</v>
      </c>
      <c r="DH109" s="16" t="s">
        <v>702</v>
      </c>
      <c r="DI109" s="14" t="s">
        <v>896</v>
      </c>
      <c r="DJ109" s="1" t="s">
        <v>179</v>
      </c>
      <c r="DK109" s="1" t="s">
        <v>39</v>
      </c>
      <c r="DL109" s="1" t="s">
        <v>53</v>
      </c>
      <c r="DM109" s="1" t="s">
        <v>90</v>
      </c>
      <c r="DN109" s="1" t="s">
        <v>90</v>
      </c>
      <c r="DO109" s="3" t="s">
        <v>425</v>
      </c>
      <c r="DP109" s="3">
        <v>76.739999999999995</v>
      </c>
    </row>
    <row r="110" spans="2:120" x14ac:dyDescent="0.25">
      <c r="B110" s="3" t="s">
        <v>427</v>
      </c>
      <c r="C110" s="1" t="s">
        <v>43</v>
      </c>
      <c r="D110" s="1" t="s">
        <v>424</v>
      </c>
      <c r="E110" s="16" t="s">
        <v>702</v>
      </c>
      <c r="F110" s="1" t="s">
        <v>39</v>
      </c>
      <c r="G110" s="1" t="s">
        <v>40</v>
      </c>
      <c r="H110" s="3">
        <v>260.58999999999997</v>
      </c>
      <c r="I110" s="3">
        <v>231.99</v>
      </c>
      <c r="J110" s="3"/>
      <c r="K110" s="3"/>
      <c r="L110" s="3"/>
      <c r="M110" s="3">
        <v>143.05000000000001</v>
      </c>
      <c r="N110" s="3"/>
      <c r="O110" s="3">
        <v>135.1</v>
      </c>
      <c r="P110" s="3"/>
      <c r="Q110" s="3">
        <v>79.319999999999993</v>
      </c>
      <c r="R110" s="3"/>
      <c r="S110" s="3">
        <v>48.64</v>
      </c>
      <c r="T110" s="3">
        <v>75.5</v>
      </c>
      <c r="U110" s="3">
        <v>44.5</v>
      </c>
      <c r="V110" s="3">
        <v>45.99</v>
      </c>
      <c r="W110" s="3">
        <v>95.28</v>
      </c>
      <c r="X110" s="3">
        <v>96.25</v>
      </c>
      <c r="Y110" s="3">
        <v>53.88</v>
      </c>
      <c r="Z110" s="3">
        <v>93.25</v>
      </c>
      <c r="AA110" s="3">
        <v>27.33</v>
      </c>
      <c r="AB110" s="3">
        <v>20.59</v>
      </c>
      <c r="AC110" s="3">
        <v>76.540000000000006</v>
      </c>
      <c r="AD110" s="3">
        <v>171.6</v>
      </c>
      <c r="AE110" s="3">
        <v>46.13</v>
      </c>
      <c r="AF110" s="3">
        <v>62.63</v>
      </c>
      <c r="AG110" s="3">
        <v>106.85</v>
      </c>
      <c r="AH110" s="3">
        <v>53.97</v>
      </c>
      <c r="AI110" s="3">
        <v>47.66</v>
      </c>
      <c r="AJ110" s="3">
        <v>91.71</v>
      </c>
      <c r="AK110" s="3">
        <v>69.66</v>
      </c>
      <c r="AL110" s="3">
        <v>143.76</v>
      </c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 t="s">
        <v>427</v>
      </c>
      <c r="DF110" s="1" t="s">
        <v>43</v>
      </c>
      <c r="DG110" s="1" t="s">
        <v>424</v>
      </c>
      <c r="DH110" s="16" t="s">
        <v>702</v>
      </c>
      <c r="DI110" s="14" t="s">
        <v>896</v>
      </c>
      <c r="DJ110" s="1" t="s">
        <v>179</v>
      </c>
      <c r="DK110" s="1" t="s">
        <v>39</v>
      </c>
      <c r="DL110" s="1" t="s">
        <v>40</v>
      </c>
      <c r="DM110" s="1" t="s">
        <v>39</v>
      </c>
      <c r="DN110" s="1" t="s">
        <v>69</v>
      </c>
      <c r="DO110" s="3" t="s">
        <v>428</v>
      </c>
      <c r="DP110" s="3"/>
    </row>
    <row r="111" spans="2:120" x14ac:dyDescent="0.25">
      <c r="B111" s="4" t="s">
        <v>429</v>
      </c>
      <c r="C111" s="4" t="s">
        <v>43</v>
      </c>
      <c r="D111" s="4" t="s">
        <v>424</v>
      </c>
      <c r="E111" s="16" t="s">
        <v>702</v>
      </c>
      <c r="F111" s="4" t="s">
        <v>39</v>
      </c>
      <c r="G111" s="4" t="s">
        <v>53</v>
      </c>
      <c r="H111" s="3">
        <v>263.16000000000003</v>
      </c>
      <c r="I111" s="3">
        <v>236.27</v>
      </c>
      <c r="J111" s="3">
        <v>222.49</v>
      </c>
      <c r="K111" s="3">
        <v>68.91</v>
      </c>
      <c r="L111" s="3">
        <v>154.81</v>
      </c>
      <c r="M111" s="3">
        <v>147.07</v>
      </c>
      <c r="N111" s="3"/>
      <c r="O111" s="3"/>
      <c r="P111" s="3"/>
      <c r="Q111" s="3">
        <v>83.72</v>
      </c>
      <c r="R111" s="3">
        <v>120.29</v>
      </c>
      <c r="S111" s="3">
        <v>46.82</v>
      </c>
      <c r="T111" s="3">
        <v>77.08</v>
      </c>
      <c r="U111" s="3">
        <v>41.69</v>
      </c>
      <c r="V111" s="3">
        <v>47.86</v>
      </c>
      <c r="W111" s="3">
        <v>92.32</v>
      </c>
      <c r="X111" s="3">
        <v>93.75</v>
      </c>
      <c r="Y111" s="3">
        <v>51.34</v>
      </c>
      <c r="Z111" s="3">
        <v>87.58</v>
      </c>
      <c r="AA111" s="3">
        <v>26.3</v>
      </c>
      <c r="AB111" s="3">
        <v>20.99</v>
      </c>
      <c r="AC111" s="3">
        <v>80.48</v>
      </c>
      <c r="AD111" s="3">
        <v>164.61</v>
      </c>
      <c r="AE111" s="3">
        <v>42.34</v>
      </c>
      <c r="AF111" s="3">
        <v>52.78</v>
      </c>
      <c r="AG111" s="3">
        <v>100.12</v>
      </c>
      <c r="AH111" s="3">
        <v>52.67</v>
      </c>
      <c r="AI111" s="3">
        <v>46.11</v>
      </c>
      <c r="AJ111" s="3">
        <v>92.87</v>
      </c>
      <c r="AK111" s="3">
        <v>74.25</v>
      </c>
      <c r="AL111" s="3">
        <v>145.74</v>
      </c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4" t="s">
        <v>429</v>
      </c>
      <c r="DF111" s="4" t="s">
        <v>43</v>
      </c>
      <c r="DG111" s="4" t="s">
        <v>424</v>
      </c>
      <c r="DH111" s="16" t="s">
        <v>702</v>
      </c>
      <c r="DI111" s="14" t="s">
        <v>896</v>
      </c>
      <c r="DJ111" s="4" t="s">
        <v>179</v>
      </c>
      <c r="DK111" s="4" t="s">
        <v>39</v>
      </c>
      <c r="DL111" s="4" t="s">
        <v>53</v>
      </c>
      <c r="DM111" s="4" t="s">
        <v>90</v>
      </c>
      <c r="DN111" s="4" t="s">
        <v>90</v>
      </c>
      <c r="DO111" s="4" t="s">
        <v>425</v>
      </c>
      <c r="DP111" s="3">
        <v>74.83</v>
      </c>
    </row>
    <row r="112" spans="2:120" x14ac:dyDescent="0.25">
      <c r="B112" s="3" t="s">
        <v>430</v>
      </c>
      <c r="C112" s="1" t="s">
        <v>43</v>
      </c>
      <c r="D112" s="1" t="s">
        <v>424</v>
      </c>
      <c r="E112" s="16" t="s">
        <v>702</v>
      </c>
      <c r="F112" s="1" t="s">
        <v>39</v>
      </c>
      <c r="G112" s="1" t="s">
        <v>40</v>
      </c>
      <c r="H112" s="3">
        <v>260.2</v>
      </c>
      <c r="I112" s="3">
        <v>232.59</v>
      </c>
      <c r="J112" s="3">
        <v>218.56</v>
      </c>
      <c r="K112" s="3">
        <v>71.98</v>
      </c>
      <c r="L112" s="3">
        <v>147.22999999999999</v>
      </c>
      <c r="M112" s="3">
        <v>147.91999999999999</v>
      </c>
      <c r="N112" s="3"/>
      <c r="O112" s="3">
        <v>128.99</v>
      </c>
      <c r="P112" s="3"/>
      <c r="Q112" s="3">
        <v>81.349999999999994</v>
      </c>
      <c r="R112" s="3">
        <v>112.92</v>
      </c>
      <c r="S112" s="3">
        <v>43.61</v>
      </c>
      <c r="T112" s="3">
        <v>74.69</v>
      </c>
      <c r="U112" s="3">
        <v>42.46</v>
      </c>
      <c r="V112" s="3">
        <v>46.33</v>
      </c>
      <c r="W112" s="3">
        <v>94.86</v>
      </c>
      <c r="X112" s="3">
        <v>95.62</v>
      </c>
      <c r="Y112" s="3">
        <v>50.63</v>
      </c>
      <c r="Z112" s="3">
        <v>91.43</v>
      </c>
      <c r="AA112" s="3">
        <v>24.76</v>
      </c>
      <c r="AB112" s="3">
        <v>17.72</v>
      </c>
      <c r="AC112" s="3">
        <v>78.89</v>
      </c>
      <c r="AD112" s="3">
        <v>167.98</v>
      </c>
      <c r="AE112" s="3">
        <v>44.51</v>
      </c>
      <c r="AF112" s="3">
        <v>56.52</v>
      </c>
      <c r="AG112" s="3">
        <v>103.99</v>
      </c>
      <c r="AH112" s="3">
        <v>54.46</v>
      </c>
      <c r="AI112" s="3">
        <v>47.91</v>
      </c>
      <c r="AJ112" s="3">
        <v>93.63</v>
      </c>
      <c r="AK112" s="3">
        <v>73.84</v>
      </c>
      <c r="AL112" s="3">
        <v>146.6</v>
      </c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 t="s">
        <v>430</v>
      </c>
      <c r="DF112" s="1" t="s">
        <v>43</v>
      </c>
      <c r="DG112" s="1" t="s">
        <v>424</v>
      </c>
      <c r="DH112" s="16" t="s">
        <v>702</v>
      </c>
      <c r="DI112" s="14" t="s">
        <v>896</v>
      </c>
      <c r="DJ112" s="1" t="s">
        <v>179</v>
      </c>
      <c r="DK112" s="1" t="s">
        <v>39</v>
      </c>
      <c r="DL112" s="1" t="s">
        <v>40</v>
      </c>
      <c r="DM112" s="1" t="s">
        <v>69</v>
      </c>
      <c r="DN112" s="1" t="s">
        <v>69</v>
      </c>
      <c r="DO112" s="3" t="s">
        <v>428</v>
      </c>
      <c r="DP112" s="3">
        <v>79.22</v>
      </c>
    </row>
    <row r="113" spans="2:120" x14ac:dyDescent="0.25">
      <c r="B113" s="3" t="s">
        <v>431</v>
      </c>
      <c r="C113" s="1" t="s">
        <v>43</v>
      </c>
      <c r="D113" s="1" t="s">
        <v>424</v>
      </c>
      <c r="E113" s="16" t="s">
        <v>702</v>
      </c>
      <c r="F113" s="1" t="s">
        <v>39</v>
      </c>
      <c r="G113" s="1" t="s">
        <v>40</v>
      </c>
      <c r="H113" s="3">
        <v>260.98</v>
      </c>
      <c r="I113" s="3">
        <v>230.96</v>
      </c>
      <c r="J113" s="3">
        <v>215.81</v>
      </c>
      <c r="K113" s="3">
        <v>70.13</v>
      </c>
      <c r="L113" s="3">
        <v>146.58000000000001</v>
      </c>
      <c r="M113" s="3">
        <v>147.47</v>
      </c>
      <c r="N113" s="3">
        <v>89.52</v>
      </c>
      <c r="O113" s="3">
        <v>131.69</v>
      </c>
      <c r="P113" s="3">
        <v>51.59</v>
      </c>
      <c r="Q113" s="3">
        <v>83.83</v>
      </c>
      <c r="R113" s="3">
        <v>112.76</v>
      </c>
      <c r="S113" s="3">
        <v>43.92</v>
      </c>
      <c r="T113" s="3">
        <v>76.55</v>
      </c>
      <c r="U113" s="3">
        <v>44.72</v>
      </c>
      <c r="V113" s="3">
        <v>47.12</v>
      </c>
      <c r="W113" s="3">
        <v>92.97</v>
      </c>
      <c r="X113" s="3">
        <v>89.42</v>
      </c>
      <c r="Y113" s="3">
        <v>47.9</v>
      </c>
      <c r="Z113" s="3">
        <v>88.42</v>
      </c>
      <c r="AA113" s="3">
        <v>20.7</v>
      </c>
      <c r="AB113" s="3">
        <v>21.25</v>
      </c>
      <c r="AC113" s="3">
        <v>78.66</v>
      </c>
      <c r="AD113" s="3">
        <v>170.92</v>
      </c>
      <c r="AE113" s="3">
        <v>45.4</v>
      </c>
      <c r="AF113" s="3">
        <v>54.01</v>
      </c>
      <c r="AG113" s="3">
        <v>104.54</v>
      </c>
      <c r="AH113" s="3">
        <v>53.58</v>
      </c>
      <c r="AI113" s="3">
        <v>45.25</v>
      </c>
      <c r="AJ113" s="3">
        <v>92.16</v>
      </c>
      <c r="AK113" s="3">
        <v>71.98</v>
      </c>
      <c r="AL113" s="3">
        <v>146.87</v>
      </c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 t="s">
        <v>431</v>
      </c>
      <c r="DF113" s="1" t="s">
        <v>43</v>
      </c>
      <c r="DG113" s="1" t="s">
        <v>424</v>
      </c>
      <c r="DH113" s="16" t="s">
        <v>702</v>
      </c>
      <c r="DI113" s="14" t="s">
        <v>896</v>
      </c>
      <c r="DJ113" s="1" t="s">
        <v>179</v>
      </c>
      <c r="DK113" s="1" t="s">
        <v>39</v>
      </c>
      <c r="DL113" s="1" t="s">
        <v>40</v>
      </c>
      <c r="DM113" s="1" t="s">
        <v>90</v>
      </c>
      <c r="DN113" s="1" t="s">
        <v>90</v>
      </c>
      <c r="DO113" s="3" t="s">
        <v>428</v>
      </c>
      <c r="DP113" s="3">
        <v>82.75</v>
      </c>
    </row>
    <row r="114" spans="2:120" x14ac:dyDescent="0.25">
      <c r="B114" s="3" t="s">
        <v>432</v>
      </c>
      <c r="C114" s="1" t="s">
        <v>43</v>
      </c>
      <c r="D114" s="1" t="s">
        <v>433</v>
      </c>
      <c r="E114" s="16" t="s">
        <v>702</v>
      </c>
      <c r="F114" s="1" t="s">
        <v>39</v>
      </c>
      <c r="G114" s="1" t="s">
        <v>40</v>
      </c>
      <c r="H114" s="3">
        <v>267.18</v>
      </c>
      <c r="I114" s="3">
        <v>229.75</v>
      </c>
      <c r="J114" s="3">
        <v>216.67</v>
      </c>
      <c r="K114" s="3"/>
      <c r="L114" s="3"/>
      <c r="M114" s="3">
        <v>151.96</v>
      </c>
      <c r="N114" s="3">
        <v>93.56</v>
      </c>
      <c r="O114" s="3">
        <v>135.57</v>
      </c>
      <c r="P114" s="3">
        <v>53.31</v>
      </c>
      <c r="Q114" s="3">
        <v>84.91</v>
      </c>
      <c r="R114" s="3">
        <v>118.63</v>
      </c>
      <c r="S114" s="3">
        <v>45.7</v>
      </c>
      <c r="T114" s="3">
        <v>76.45</v>
      </c>
      <c r="U114" s="3">
        <v>42.73</v>
      </c>
      <c r="V114" s="3">
        <v>47.64</v>
      </c>
      <c r="W114" s="3">
        <v>103.78</v>
      </c>
      <c r="X114" s="3">
        <v>99.55</v>
      </c>
      <c r="Y114" s="3"/>
      <c r="Z114" s="3">
        <v>97.22</v>
      </c>
      <c r="AA114" s="3">
        <v>20.84</v>
      </c>
      <c r="AB114" s="3">
        <v>19.899999999999999</v>
      </c>
      <c r="AC114" s="3">
        <v>78.959999999999994</v>
      </c>
      <c r="AD114" s="3">
        <v>173.83</v>
      </c>
      <c r="AE114" s="3">
        <v>44.96</v>
      </c>
      <c r="AF114" s="3">
        <v>56.06</v>
      </c>
      <c r="AG114" s="3">
        <v>103.29</v>
      </c>
      <c r="AH114" s="3">
        <v>55.71</v>
      </c>
      <c r="AI114" s="3">
        <v>45.53</v>
      </c>
      <c r="AJ114" s="3">
        <v>94.73</v>
      </c>
      <c r="AK114" s="3">
        <v>75.31</v>
      </c>
      <c r="AL114" s="3">
        <v>150.69999999999999</v>
      </c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 t="s">
        <v>432</v>
      </c>
      <c r="DF114" s="1" t="s">
        <v>43</v>
      </c>
      <c r="DG114" s="1" t="s">
        <v>433</v>
      </c>
      <c r="DH114" s="16" t="s">
        <v>702</v>
      </c>
      <c r="DI114" s="14" t="s">
        <v>896</v>
      </c>
      <c r="DJ114" s="1" t="s">
        <v>179</v>
      </c>
      <c r="DK114" s="1" t="s">
        <v>39</v>
      </c>
      <c r="DL114" s="1" t="s">
        <v>40</v>
      </c>
      <c r="DM114" s="1" t="s">
        <v>39</v>
      </c>
      <c r="DN114" s="1" t="s">
        <v>69</v>
      </c>
      <c r="DO114" s="3" t="s">
        <v>428</v>
      </c>
      <c r="DP114" s="3">
        <v>89</v>
      </c>
    </row>
    <row r="115" spans="2:120" x14ac:dyDescent="0.25">
      <c r="B115" s="3" t="s">
        <v>434</v>
      </c>
      <c r="C115" s="1" t="s">
        <v>43</v>
      </c>
      <c r="D115" s="1" t="s">
        <v>435</v>
      </c>
      <c r="E115" s="16" t="s">
        <v>702</v>
      </c>
      <c r="F115" s="1" t="s">
        <v>39</v>
      </c>
      <c r="G115" s="1" t="s">
        <v>53</v>
      </c>
      <c r="H115" s="3">
        <v>267.89999999999998</v>
      </c>
      <c r="I115" s="3">
        <v>235.15</v>
      </c>
      <c r="J115" s="3">
        <v>223.76</v>
      </c>
      <c r="K115" s="3">
        <v>70.25</v>
      </c>
      <c r="L115" s="3">
        <v>154.47</v>
      </c>
      <c r="M115" s="3">
        <v>149.97</v>
      </c>
      <c r="N115" s="3">
        <v>92.98</v>
      </c>
      <c r="O115" s="3">
        <v>137.34</v>
      </c>
      <c r="P115" s="3">
        <v>55.26</v>
      </c>
      <c r="Q115" s="3">
        <v>87.31</v>
      </c>
      <c r="R115" s="3">
        <v>118.36</v>
      </c>
      <c r="S115" s="3">
        <v>45.97</v>
      </c>
      <c r="T115" s="3">
        <v>78.19</v>
      </c>
      <c r="U115" s="3">
        <v>44.59</v>
      </c>
      <c r="V115" s="3">
        <v>47.45</v>
      </c>
      <c r="W115" s="3">
        <v>96.49</v>
      </c>
      <c r="X115" s="3">
        <v>92.05</v>
      </c>
      <c r="Y115" s="3">
        <v>45.29</v>
      </c>
      <c r="Z115" s="3">
        <v>84.65</v>
      </c>
      <c r="AA115" s="3">
        <v>22.1</v>
      </c>
      <c r="AB115" s="3">
        <v>17.48</v>
      </c>
      <c r="AC115" s="3">
        <v>78.66</v>
      </c>
      <c r="AD115" s="3">
        <v>163.92</v>
      </c>
      <c r="AE115" s="3">
        <v>45.53</v>
      </c>
      <c r="AF115" s="3">
        <v>53.79</v>
      </c>
      <c r="AG115" s="3">
        <v>100.37</v>
      </c>
      <c r="AH115" s="3">
        <v>52.84</v>
      </c>
      <c r="AI115" s="3">
        <v>46.91</v>
      </c>
      <c r="AJ115" s="3">
        <v>90.66</v>
      </c>
      <c r="AK115" s="3">
        <v>70.88</v>
      </c>
      <c r="AL115" s="3">
        <v>146.87</v>
      </c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 t="s">
        <v>434</v>
      </c>
      <c r="DF115" s="1" t="s">
        <v>43</v>
      </c>
      <c r="DG115" s="1" t="s">
        <v>435</v>
      </c>
      <c r="DH115" s="16" t="s">
        <v>702</v>
      </c>
      <c r="DI115" s="14" t="s">
        <v>896</v>
      </c>
      <c r="DJ115" s="1" t="s">
        <v>179</v>
      </c>
      <c r="DK115" s="1" t="s">
        <v>39</v>
      </c>
      <c r="DL115" s="1" t="s">
        <v>53</v>
      </c>
      <c r="DM115" s="1" t="s">
        <v>69</v>
      </c>
      <c r="DN115" s="1" t="s">
        <v>69</v>
      </c>
      <c r="DO115" s="3" t="s">
        <v>425</v>
      </c>
      <c r="DP115" s="3">
        <v>78.739999999999995</v>
      </c>
    </row>
    <row r="116" spans="2:120" x14ac:dyDescent="0.25">
      <c r="B116" s="3" t="s">
        <v>436</v>
      </c>
      <c r="C116" s="1" t="s">
        <v>43</v>
      </c>
      <c r="D116" s="1" t="s">
        <v>424</v>
      </c>
      <c r="E116" s="16" t="s">
        <v>702</v>
      </c>
      <c r="F116" s="1" t="s">
        <v>39</v>
      </c>
      <c r="G116" s="1" t="s">
        <v>53</v>
      </c>
      <c r="H116" s="3">
        <v>256.67</v>
      </c>
      <c r="I116" s="3">
        <v>226.78</v>
      </c>
      <c r="J116" s="3">
        <v>213.59</v>
      </c>
      <c r="K116" s="3"/>
      <c r="L116" s="3"/>
      <c r="M116" s="3">
        <v>147.91999999999999</v>
      </c>
      <c r="N116" s="3">
        <v>93.75</v>
      </c>
      <c r="O116" s="3">
        <v>130.08000000000001</v>
      </c>
      <c r="P116" s="3">
        <v>55.46</v>
      </c>
      <c r="Q116" s="3">
        <v>81.430000000000007</v>
      </c>
      <c r="R116" s="3"/>
      <c r="S116" s="3">
        <v>47.11</v>
      </c>
      <c r="T116" s="3">
        <v>77.52</v>
      </c>
      <c r="U116" s="3">
        <v>44.59</v>
      </c>
      <c r="V116" s="3">
        <v>48.05</v>
      </c>
      <c r="W116" s="3">
        <v>92.16</v>
      </c>
      <c r="X116" s="3">
        <v>92.65</v>
      </c>
      <c r="Y116" s="3">
        <v>48.51</v>
      </c>
      <c r="Z116" s="3">
        <v>86.76</v>
      </c>
      <c r="AA116" s="3">
        <v>23.18</v>
      </c>
      <c r="AB116" s="3">
        <v>18.46</v>
      </c>
      <c r="AC116" s="3">
        <v>76.17</v>
      </c>
      <c r="AD116" s="3">
        <v>166.11</v>
      </c>
      <c r="AE116" s="3">
        <v>43.24</v>
      </c>
      <c r="AF116" s="3">
        <v>51.24</v>
      </c>
      <c r="AG116" s="3">
        <v>103.05</v>
      </c>
      <c r="AH116" s="3">
        <v>52.94</v>
      </c>
      <c r="AI116" s="3">
        <v>46.34</v>
      </c>
      <c r="AJ116" s="3">
        <v>92.05</v>
      </c>
      <c r="AK116" s="3">
        <v>71.599999999999994</v>
      </c>
      <c r="AL116" s="3">
        <v>145.22999999999999</v>
      </c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 t="s">
        <v>436</v>
      </c>
      <c r="DF116" s="1" t="s">
        <v>43</v>
      </c>
      <c r="DG116" s="1" t="s">
        <v>424</v>
      </c>
      <c r="DH116" s="16" t="s">
        <v>702</v>
      </c>
      <c r="DI116" s="14" t="s">
        <v>896</v>
      </c>
      <c r="DJ116" s="1" t="s">
        <v>179</v>
      </c>
      <c r="DK116" s="1" t="s">
        <v>39</v>
      </c>
      <c r="DL116" s="1" t="s">
        <v>53</v>
      </c>
      <c r="DM116" s="1" t="s">
        <v>46</v>
      </c>
      <c r="DN116" s="1" t="s">
        <v>90</v>
      </c>
      <c r="DO116" s="3" t="s">
        <v>425</v>
      </c>
      <c r="DP116" s="3">
        <v>75.61</v>
      </c>
    </row>
    <row r="117" spans="2:120" x14ac:dyDescent="0.25">
      <c r="B117" s="3" t="s">
        <v>578</v>
      </c>
      <c r="C117" s="1" t="s">
        <v>43</v>
      </c>
      <c r="D117" s="1" t="s">
        <v>424</v>
      </c>
      <c r="E117" s="16" t="s">
        <v>702</v>
      </c>
      <c r="F117" s="1" t="s">
        <v>39</v>
      </c>
      <c r="G117" s="1" t="s">
        <v>53</v>
      </c>
      <c r="H117" s="3"/>
      <c r="I117" s="3"/>
      <c r="J117" s="3"/>
      <c r="K117" s="3">
        <v>68.069999999999993</v>
      </c>
      <c r="L117" s="3"/>
      <c r="M117" s="3">
        <v>140.16999999999999</v>
      </c>
      <c r="N117" s="3"/>
      <c r="O117" s="3"/>
      <c r="P117" s="3"/>
      <c r="Q117" s="3"/>
      <c r="R117" s="3"/>
      <c r="S117" s="3">
        <v>50.89</v>
      </c>
      <c r="T117" s="3">
        <v>79.260000000000005</v>
      </c>
      <c r="U117" s="3">
        <v>44.14</v>
      </c>
      <c r="V117" s="3">
        <v>45.61</v>
      </c>
      <c r="W117" s="3">
        <v>91.99</v>
      </c>
      <c r="X117" s="3">
        <v>92.91</v>
      </c>
      <c r="Y117" s="3">
        <v>51.16</v>
      </c>
      <c r="Z117" s="3">
        <v>88.69</v>
      </c>
      <c r="AA117" s="3">
        <v>24.22</v>
      </c>
      <c r="AB117" s="3">
        <v>22.04</v>
      </c>
      <c r="AC117" s="3">
        <v>77.06</v>
      </c>
      <c r="AD117" s="3">
        <v>162.59</v>
      </c>
      <c r="AE117" s="3">
        <v>44.04</v>
      </c>
      <c r="AF117" s="3">
        <v>54.29</v>
      </c>
      <c r="AG117" s="3">
        <v>99.31</v>
      </c>
      <c r="AH117" s="3">
        <v>49.29</v>
      </c>
      <c r="AI117" s="3">
        <v>41.75</v>
      </c>
      <c r="AJ117" s="3">
        <v>88.86</v>
      </c>
      <c r="AK117" s="3">
        <v>70.72</v>
      </c>
      <c r="AL117" s="3">
        <v>139.16999999999999</v>
      </c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 t="s">
        <v>578</v>
      </c>
      <c r="DF117" s="1" t="s">
        <v>43</v>
      </c>
      <c r="DG117" s="1" t="s">
        <v>424</v>
      </c>
      <c r="DH117" s="16" t="s">
        <v>702</v>
      </c>
      <c r="DI117" s="14" t="s">
        <v>896</v>
      </c>
      <c r="DJ117" s="1" t="s">
        <v>179</v>
      </c>
      <c r="DK117" s="1" t="s">
        <v>39</v>
      </c>
      <c r="DL117" s="1" t="s">
        <v>53</v>
      </c>
      <c r="DM117" s="1" t="s">
        <v>90</v>
      </c>
      <c r="DN117" s="1" t="s">
        <v>90</v>
      </c>
      <c r="DO117" s="3" t="s">
        <v>425</v>
      </c>
      <c r="DP117" s="3">
        <v>78.45</v>
      </c>
    </row>
    <row r="118" spans="2:120" x14ac:dyDescent="0.25">
      <c r="B118" s="3" t="s">
        <v>579</v>
      </c>
      <c r="C118" s="1" t="s">
        <v>43</v>
      </c>
      <c r="D118" s="1" t="s">
        <v>424</v>
      </c>
      <c r="E118" s="16" t="s">
        <v>702</v>
      </c>
      <c r="F118" s="1" t="s">
        <v>39</v>
      </c>
      <c r="G118" s="1" t="s">
        <v>53</v>
      </c>
      <c r="H118" s="3"/>
      <c r="I118" s="3"/>
      <c r="J118" s="3"/>
      <c r="K118" s="3"/>
      <c r="L118" s="3"/>
      <c r="M118" s="3"/>
      <c r="N118" s="3"/>
      <c r="O118" s="3"/>
      <c r="P118" s="3">
        <v>61.92</v>
      </c>
      <c r="Q118" s="3"/>
      <c r="R118" s="3"/>
      <c r="S118" s="3">
        <v>47.17</v>
      </c>
      <c r="T118" s="3">
        <v>78.010000000000005</v>
      </c>
      <c r="U118" s="3"/>
      <c r="V118" s="3">
        <v>49.33</v>
      </c>
      <c r="W118" s="3">
        <v>104.95</v>
      </c>
      <c r="X118" s="3">
        <v>106.23</v>
      </c>
      <c r="Y118" s="3">
        <v>56.28</v>
      </c>
      <c r="Z118" s="3">
        <v>98.14</v>
      </c>
      <c r="AA118" s="3">
        <v>23.73</v>
      </c>
      <c r="AB118" s="3">
        <v>21.68</v>
      </c>
      <c r="AC118" s="3">
        <v>83.77</v>
      </c>
      <c r="AD118" s="3">
        <v>182.36</v>
      </c>
      <c r="AE118" s="3">
        <v>41.28</v>
      </c>
      <c r="AF118" s="3">
        <v>57.91</v>
      </c>
      <c r="AG118" s="3">
        <v>108.15</v>
      </c>
      <c r="AH118" s="3">
        <v>54.73</v>
      </c>
      <c r="AI118" s="3">
        <v>46.35</v>
      </c>
      <c r="AJ118" s="3">
        <v>96.9</v>
      </c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 t="s">
        <v>579</v>
      </c>
      <c r="DF118" s="1" t="s">
        <v>43</v>
      </c>
      <c r="DG118" s="1" t="s">
        <v>424</v>
      </c>
      <c r="DH118" s="16" t="s">
        <v>702</v>
      </c>
      <c r="DI118" s="14" t="s">
        <v>896</v>
      </c>
      <c r="DJ118" s="1" t="s">
        <v>179</v>
      </c>
      <c r="DK118" s="1" t="s">
        <v>39</v>
      </c>
      <c r="DL118" s="1" t="s">
        <v>53</v>
      </c>
      <c r="DM118" s="1" t="s">
        <v>39</v>
      </c>
      <c r="DN118" s="1" t="s">
        <v>69</v>
      </c>
      <c r="DO118" s="3" t="s">
        <v>425</v>
      </c>
      <c r="DP118" s="3">
        <v>86.24</v>
      </c>
    </row>
    <row r="119" spans="2:120" x14ac:dyDescent="0.25">
      <c r="B119" s="3" t="s">
        <v>580</v>
      </c>
      <c r="C119" s="1" t="s">
        <v>43</v>
      </c>
      <c r="D119" s="1" t="s">
        <v>435</v>
      </c>
      <c r="E119" s="16" t="s">
        <v>702</v>
      </c>
      <c r="F119" s="1" t="s">
        <v>39</v>
      </c>
      <c r="G119" s="1" t="s">
        <v>53</v>
      </c>
      <c r="H119" s="3"/>
      <c r="I119" s="3"/>
      <c r="J119" s="3"/>
      <c r="K119" s="3"/>
      <c r="L119" s="3"/>
      <c r="M119" s="3">
        <v>143.6</v>
      </c>
      <c r="N119" s="3"/>
      <c r="O119" s="3"/>
      <c r="P119" s="3"/>
      <c r="Q119" s="3"/>
      <c r="R119" s="3"/>
      <c r="S119" s="3">
        <v>47.54</v>
      </c>
      <c r="T119" s="3">
        <v>73.31</v>
      </c>
      <c r="U119" s="3"/>
      <c r="V119" s="3"/>
      <c r="W119" s="3">
        <v>96.16</v>
      </c>
      <c r="X119" s="3">
        <v>98.06</v>
      </c>
      <c r="Y119" s="3">
        <v>48.11</v>
      </c>
      <c r="Z119" s="3">
        <v>88.61</v>
      </c>
      <c r="AA119" s="3">
        <v>21.49</v>
      </c>
      <c r="AB119" s="3">
        <v>20.13</v>
      </c>
      <c r="AC119" s="3">
        <v>78.92</v>
      </c>
      <c r="AD119" s="3">
        <v>174.73</v>
      </c>
      <c r="AE119" s="3">
        <v>39.049999999999997</v>
      </c>
      <c r="AF119" s="3">
        <v>54.96</v>
      </c>
      <c r="AG119" s="3">
        <v>106</v>
      </c>
      <c r="AH119" s="3">
        <v>54.39</v>
      </c>
      <c r="AI119" s="3">
        <v>43.16</v>
      </c>
      <c r="AJ119" s="3">
        <v>92.05</v>
      </c>
      <c r="AK119" s="3">
        <v>72.849999999999994</v>
      </c>
      <c r="AL119" s="3">
        <v>141.58000000000001</v>
      </c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 t="s">
        <v>580</v>
      </c>
      <c r="DF119" s="1" t="s">
        <v>43</v>
      </c>
      <c r="DG119" s="1" t="s">
        <v>435</v>
      </c>
      <c r="DH119" s="16" t="s">
        <v>702</v>
      </c>
      <c r="DI119" s="14" t="s">
        <v>896</v>
      </c>
      <c r="DJ119" s="1" t="s">
        <v>179</v>
      </c>
      <c r="DK119" s="1" t="s">
        <v>39</v>
      </c>
      <c r="DL119" s="1" t="s">
        <v>53</v>
      </c>
      <c r="DM119" s="1" t="s">
        <v>39</v>
      </c>
      <c r="DN119" s="1" t="s">
        <v>90</v>
      </c>
      <c r="DO119" s="3" t="s">
        <v>425</v>
      </c>
      <c r="DP119" s="3"/>
    </row>
    <row r="120" spans="2:120" x14ac:dyDescent="0.25">
      <c r="B120" s="3" t="s">
        <v>581</v>
      </c>
      <c r="C120" s="1" t="s">
        <v>43</v>
      </c>
      <c r="D120" s="1" t="s">
        <v>435</v>
      </c>
      <c r="E120" s="16" t="s">
        <v>702</v>
      </c>
      <c r="F120" s="1" t="s">
        <v>39</v>
      </c>
      <c r="G120" s="1" t="s">
        <v>53</v>
      </c>
      <c r="H120" s="3">
        <v>255.83</v>
      </c>
      <c r="I120" s="3">
        <v>223.18</v>
      </c>
      <c r="J120" s="3">
        <v>210.83</v>
      </c>
      <c r="K120" s="3"/>
      <c r="L120" s="3"/>
      <c r="M120" s="3">
        <v>145.68</v>
      </c>
      <c r="N120" s="3">
        <v>93.32</v>
      </c>
      <c r="O120" s="3">
        <v>130.34</v>
      </c>
      <c r="P120" s="3">
        <v>54.73</v>
      </c>
      <c r="Q120" s="3">
        <v>81.56</v>
      </c>
      <c r="R120" s="3">
        <v>115.16</v>
      </c>
      <c r="S120" s="3">
        <v>46.59</v>
      </c>
      <c r="T120" s="3">
        <v>70.88</v>
      </c>
      <c r="U120" s="3">
        <v>40.46</v>
      </c>
      <c r="V120" s="3">
        <v>45.81</v>
      </c>
      <c r="W120" s="3">
        <v>94.06</v>
      </c>
      <c r="X120" s="3">
        <v>89.15</v>
      </c>
      <c r="Y120" s="3"/>
      <c r="Z120" s="3">
        <v>90.2</v>
      </c>
      <c r="AA120" s="3">
        <v>21.83</v>
      </c>
      <c r="AB120" s="3">
        <v>18.55</v>
      </c>
      <c r="AC120" s="3">
        <v>75.22</v>
      </c>
      <c r="AD120" s="3">
        <v>169.48</v>
      </c>
      <c r="AE120" s="3">
        <v>40.46</v>
      </c>
      <c r="AF120" s="3">
        <v>51.24</v>
      </c>
      <c r="AG120" s="3"/>
      <c r="AH120" s="3">
        <v>52.77</v>
      </c>
      <c r="AI120" s="3">
        <v>44.98</v>
      </c>
      <c r="AJ120" s="3">
        <v>86.62</v>
      </c>
      <c r="AK120" s="3">
        <v>66.06</v>
      </c>
      <c r="AL120" s="3">
        <v>144.21</v>
      </c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 t="s">
        <v>581</v>
      </c>
      <c r="DF120" s="1" t="s">
        <v>43</v>
      </c>
      <c r="DG120" s="1" t="s">
        <v>435</v>
      </c>
      <c r="DH120" s="16" t="s">
        <v>702</v>
      </c>
      <c r="DI120" s="14" t="s">
        <v>896</v>
      </c>
      <c r="DJ120" s="1" t="s">
        <v>179</v>
      </c>
      <c r="DK120" s="1" t="s">
        <v>39</v>
      </c>
      <c r="DL120" s="1" t="s">
        <v>53</v>
      </c>
      <c r="DM120" s="1" t="s">
        <v>39</v>
      </c>
      <c r="DN120" s="1" t="s">
        <v>90</v>
      </c>
      <c r="DO120" s="3" t="s">
        <v>425</v>
      </c>
      <c r="DP120" s="3">
        <v>87.02</v>
      </c>
    </row>
    <row r="121" spans="2:120" x14ac:dyDescent="0.25">
      <c r="B121" s="3" t="s">
        <v>582</v>
      </c>
      <c r="C121" s="1" t="s">
        <v>43</v>
      </c>
      <c r="D121" s="1" t="s">
        <v>435</v>
      </c>
      <c r="E121" s="16" t="s">
        <v>702</v>
      </c>
      <c r="F121" s="1" t="s">
        <v>39</v>
      </c>
      <c r="G121" s="1" t="s">
        <v>40</v>
      </c>
      <c r="H121" s="3">
        <v>259.19</v>
      </c>
      <c r="I121" s="3"/>
      <c r="J121" s="3">
        <v>217.5</v>
      </c>
      <c r="K121" s="3"/>
      <c r="L121" s="3"/>
      <c r="M121" s="3">
        <v>144.93</v>
      </c>
      <c r="N121" s="3">
        <v>95.4</v>
      </c>
      <c r="O121" s="3">
        <v>134.15</v>
      </c>
      <c r="P121" s="3">
        <v>53.44</v>
      </c>
      <c r="Q121" s="3">
        <v>85.85</v>
      </c>
      <c r="R121" s="3">
        <v>122.02</v>
      </c>
      <c r="S121" s="3">
        <v>53.2</v>
      </c>
      <c r="T121" s="3">
        <v>77.28</v>
      </c>
      <c r="U121" s="3"/>
      <c r="V121" s="3">
        <v>47.35</v>
      </c>
      <c r="W121" s="3">
        <v>91.85</v>
      </c>
      <c r="X121" s="3">
        <v>92.21</v>
      </c>
      <c r="Y121" s="3"/>
      <c r="Z121" s="3">
        <v>88.73</v>
      </c>
      <c r="AA121" s="3">
        <v>24.81</v>
      </c>
      <c r="AB121" s="3">
        <v>21.55</v>
      </c>
      <c r="AC121" s="3">
        <v>79.959999999999994</v>
      </c>
      <c r="AD121" s="3">
        <v>163.51</v>
      </c>
      <c r="AE121" s="3">
        <v>43.74</v>
      </c>
      <c r="AF121" s="3">
        <v>53.08</v>
      </c>
      <c r="AG121" s="3">
        <v>104.22</v>
      </c>
      <c r="AH121" s="3">
        <v>52.8</v>
      </c>
      <c r="AI121" s="3">
        <v>42.86</v>
      </c>
      <c r="AJ121" s="3">
        <v>89.97</v>
      </c>
      <c r="AK121" s="3">
        <v>70.16</v>
      </c>
      <c r="AL121" s="3">
        <v>142.51</v>
      </c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 t="s">
        <v>582</v>
      </c>
      <c r="DF121" s="1" t="s">
        <v>43</v>
      </c>
      <c r="DG121" s="1" t="s">
        <v>435</v>
      </c>
      <c r="DH121" s="16" t="s">
        <v>702</v>
      </c>
      <c r="DI121" s="14" t="s">
        <v>896</v>
      </c>
      <c r="DJ121" s="1" t="s">
        <v>179</v>
      </c>
      <c r="DK121" s="1" t="s">
        <v>39</v>
      </c>
      <c r="DL121" s="1" t="s">
        <v>40</v>
      </c>
      <c r="DM121" s="1" t="s">
        <v>39</v>
      </c>
      <c r="DN121" s="1" t="s">
        <v>69</v>
      </c>
      <c r="DO121" s="3" t="s">
        <v>428</v>
      </c>
      <c r="DP121" s="3"/>
    </row>
    <row r="122" spans="2:120" x14ac:dyDescent="0.25">
      <c r="B122" s="3" t="s">
        <v>583</v>
      </c>
      <c r="C122" s="1" t="s">
        <v>43</v>
      </c>
      <c r="D122" s="1" t="s">
        <v>424</v>
      </c>
      <c r="E122" s="16" t="s">
        <v>702</v>
      </c>
      <c r="F122" s="1" t="s">
        <v>39</v>
      </c>
      <c r="G122" s="1" t="s">
        <v>53</v>
      </c>
      <c r="H122" s="3">
        <v>273.48</v>
      </c>
      <c r="I122" s="3">
        <v>245.71</v>
      </c>
      <c r="J122" s="3">
        <v>228.76</v>
      </c>
      <c r="K122" s="3">
        <v>72.849999999999994</v>
      </c>
      <c r="L122" s="3">
        <v>157.88999999999999</v>
      </c>
      <c r="M122" s="3">
        <v>156.05000000000001</v>
      </c>
      <c r="N122" s="3"/>
      <c r="O122" s="3">
        <v>138.97</v>
      </c>
      <c r="P122" s="3"/>
      <c r="Q122" s="3">
        <v>90.08</v>
      </c>
      <c r="R122" s="3">
        <v>119.26</v>
      </c>
      <c r="S122" s="3">
        <v>44.46</v>
      </c>
      <c r="T122" s="3">
        <v>78.13</v>
      </c>
      <c r="U122" s="3">
        <v>43.22</v>
      </c>
      <c r="V122" s="3">
        <v>49.58</v>
      </c>
      <c r="W122" s="3">
        <v>99.84</v>
      </c>
      <c r="X122" s="3">
        <v>100.4</v>
      </c>
      <c r="Y122" s="3">
        <v>51.1</v>
      </c>
      <c r="Z122" s="3">
        <v>94.56</v>
      </c>
      <c r="AA122" s="3">
        <v>22.98</v>
      </c>
      <c r="AB122" s="3">
        <v>21.02</v>
      </c>
      <c r="AC122" s="3">
        <v>81.58</v>
      </c>
      <c r="AD122" s="3">
        <v>172.6</v>
      </c>
      <c r="AE122" s="3">
        <v>45.39</v>
      </c>
      <c r="AF122" s="3">
        <v>60.05</v>
      </c>
      <c r="AG122" s="3">
        <v>106.71</v>
      </c>
      <c r="AH122" s="3">
        <v>55.37</v>
      </c>
      <c r="AI122" s="3">
        <v>44.8</v>
      </c>
      <c r="AJ122" s="3">
        <v>91.12</v>
      </c>
      <c r="AK122" s="3">
        <v>72.569999999999993</v>
      </c>
      <c r="AL122" s="3">
        <v>154.72999999999999</v>
      </c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 t="s">
        <v>583</v>
      </c>
      <c r="DF122" s="1" t="s">
        <v>43</v>
      </c>
      <c r="DG122" s="1" t="s">
        <v>424</v>
      </c>
      <c r="DH122" s="16" t="s">
        <v>702</v>
      </c>
      <c r="DI122" s="14" t="s">
        <v>896</v>
      </c>
      <c r="DJ122" s="1" t="s">
        <v>179</v>
      </c>
      <c r="DK122" s="1" t="s">
        <v>39</v>
      </c>
      <c r="DL122" s="1" t="s">
        <v>53</v>
      </c>
      <c r="DM122" s="1" t="s">
        <v>39</v>
      </c>
      <c r="DN122" s="1" t="s">
        <v>69</v>
      </c>
      <c r="DO122" s="3" t="s">
        <v>425</v>
      </c>
      <c r="DP122" s="3">
        <v>81.36</v>
      </c>
    </row>
    <row r="123" spans="2:120" x14ac:dyDescent="0.25">
      <c r="B123" s="3" t="s">
        <v>585</v>
      </c>
      <c r="C123" s="1" t="s">
        <v>43</v>
      </c>
      <c r="D123" s="1" t="s">
        <v>435</v>
      </c>
      <c r="E123" s="16" t="s">
        <v>702</v>
      </c>
      <c r="F123" s="1" t="s">
        <v>39</v>
      </c>
      <c r="G123" s="1" t="s">
        <v>53</v>
      </c>
      <c r="H123" s="3">
        <v>255.69</v>
      </c>
      <c r="I123" s="3">
        <v>227.29</v>
      </c>
      <c r="J123" s="3">
        <v>214.68</v>
      </c>
      <c r="K123" s="3">
        <v>64.63</v>
      </c>
      <c r="L123" s="3">
        <v>150.71</v>
      </c>
      <c r="M123" s="3">
        <v>143.82</v>
      </c>
      <c r="N123" s="3">
        <v>91.25</v>
      </c>
      <c r="O123" s="3">
        <v>127.95</v>
      </c>
      <c r="P123" s="3">
        <v>54.33</v>
      </c>
      <c r="Q123" s="3">
        <v>85.26</v>
      </c>
      <c r="R123" s="3">
        <v>112.89</v>
      </c>
      <c r="S123" s="3">
        <v>40.659999999999997</v>
      </c>
      <c r="T123" s="3">
        <v>77.5</v>
      </c>
      <c r="U123" s="3">
        <v>44.03</v>
      </c>
      <c r="V123" s="3">
        <v>45.7</v>
      </c>
      <c r="W123" s="3">
        <v>95.6</v>
      </c>
      <c r="X123" s="3">
        <v>94.64</v>
      </c>
      <c r="Y123" s="3">
        <v>46.59</v>
      </c>
      <c r="Z123" s="3">
        <v>89.28</v>
      </c>
      <c r="AA123" s="3">
        <v>20.95</v>
      </c>
      <c r="AB123" s="3">
        <v>20.27</v>
      </c>
      <c r="AC123" s="3">
        <v>80.47</v>
      </c>
      <c r="AD123" s="3">
        <v>176.74</v>
      </c>
      <c r="AE123" s="3">
        <v>42.96</v>
      </c>
      <c r="AF123" s="3">
        <v>53.2</v>
      </c>
      <c r="AG123" s="3">
        <v>102.63</v>
      </c>
      <c r="AH123" s="3">
        <v>49.23</v>
      </c>
      <c r="AI123" s="3">
        <v>43.79</v>
      </c>
      <c r="AJ123" s="3">
        <v>88.16</v>
      </c>
      <c r="AK123" s="3">
        <v>71.08</v>
      </c>
      <c r="AL123" s="3">
        <v>142.03</v>
      </c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 t="s">
        <v>585</v>
      </c>
      <c r="DF123" s="1" t="s">
        <v>43</v>
      </c>
      <c r="DG123" s="1" t="s">
        <v>435</v>
      </c>
      <c r="DH123" s="16" t="s">
        <v>702</v>
      </c>
      <c r="DI123" s="14" t="s">
        <v>896</v>
      </c>
      <c r="DJ123" s="1" t="s">
        <v>179</v>
      </c>
      <c r="DK123" s="1" t="s">
        <v>39</v>
      </c>
      <c r="DL123" s="1" t="s">
        <v>53</v>
      </c>
      <c r="DM123" s="1" t="s">
        <v>69</v>
      </c>
      <c r="DN123" s="1" t="s">
        <v>90</v>
      </c>
      <c r="DO123" s="3" t="s">
        <v>425</v>
      </c>
      <c r="DP123" s="3">
        <v>77.290000000000006</v>
      </c>
    </row>
    <row r="124" spans="2:120" x14ac:dyDescent="0.25">
      <c r="B124" s="3" t="s">
        <v>586</v>
      </c>
      <c r="C124" s="1" t="s">
        <v>43</v>
      </c>
      <c r="D124" s="1" t="s">
        <v>435</v>
      </c>
      <c r="E124" s="16" t="s">
        <v>702</v>
      </c>
      <c r="F124" s="1" t="s">
        <v>39</v>
      </c>
      <c r="G124" s="1" t="s">
        <v>49</v>
      </c>
      <c r="H124" s="3">
        <v>276.74</v>
      </c>
      <c r="I124" s="3">
        <v>241.89</v>
      </c>
      <c r="J124" s="3">
        <v>227.21</v>
      </c>
      <c r="K124" s="3">
        <v>69.540000000000006</v>
      </c>
      <c r="L124" s="3">
        <v>159.5</v>
      </c>
      <c r="M124" s="3">
        <v>157.05000000000001</v>
      </c>
      <c r="N124" s="3">
        <v>107.09</v>
      </c>
      <c r="O124" s="3">
        <v>140.65</v>
      </c>
      <c r="P124" s="3">
        <v>65.290000000000006</v>
      </c>
      <c r="Q124" s="3">
        <v>92.3</v>
      </c>
      <c r="R124" s="3">
        <v>127.04</v>
      </c>
      <c r="S124" s="3">
        <v>48.58</v>
      </c>
      <c r="T124" s="3">
        <v>77.58</v>
      </c>
      <c r="U124" s="3">
        <v>43.97</v>
      </c>
      <c r="V124" s="3">
        <v>48.68</v>
      </c>
      <c r="W124" s="3">
        <v>97.05</v>
      </c>
      <c r="X124" s="3">
        <v>101.71</v>
      </c>
      <c r="Y124" s="3">
        <v>51.09</v>
      </c>
      <c r="Z124" s="3">
        <v>91.11</v>
      </c>
      <c r="AA124" s="3">
        <v>20.350000000000001</v>
      </c>
      <c r="AB124" s="3">
        <v>20.62</v>
      </c>
      <c r="AC124" s="3">
        <v>80.489999999999995</v>
      </c>
      <c r="AD124" s="3">
        <v>173.97</v>
      </c>
      <c r="AE124" s="3">
        <v>42.47</v>
      </c>
      <c r="AF124" s="3">
        <v>58.59</v>
      </c>
      <c r="AG124" s="3">
        <v>104.88</v>
      </c>
      <c r="AH124" s="3"/>
      <c r="AI124" s="3">
        <v>45.19</v>
      </c>
      <c r="AJ124" s="3">
        <v>97.15</v>
      </c>
      <c r="AK124" s="3">
        <v>73.05</v>
      </c>
      <c r="AL124" s="3">
        <v>154.94999999999999</v>
      </c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 t="s">
        <v>586</v>
      </c>
      <c r="DF124" s="1" t="s">
        <v>43</v>
      </c>
      <c r="DG124" s="1" t="s">
        <v>435</v>
      </c>
      <c r="DH124" s="16" t="s">
        <v>702</v>
      </c>
      <c r="DI124" s="14" t="s">
        <v>896</v>
      </c>
      <c r="DJ124" s="1" t="s">
        <v>179</v>
      </c>
      <c r="DK124" s="1" t="s">
        <v>39</v>
      </c>
      <c r="DL124" s="1" t="s">
        <v>49</v>
      </c>
      <c r="DM124" s="1" t="s">
        <v>39</v>
      </c>
      <c r="DN124" s="1" t="s">
        <v>69</v>
      </c>
      <c r="DO124" s="3" t="s">
        <v>176</v>
      </c>
      <c r="DP124" s="3">
        <v>83.83</v>
      </c>
    </row>
    <row r="125" spans="2:120" x14ac:dyDescent="0.25">
      <c r="B125" s="3" t="s">
        <v>587</v>
      </c>
      <c r="C125" s="1" t="s">
        <v>43</v>
      </c>
      <c r="D125" s="1" t="s">
        <v>435</v>
      </c>
      <c r="E125" s="16" t="s">
        <v>702</v>
      </c>
      <c r="F125" s="1" t="s">
        <v>39</v>
      </c>
      <c r="G125" s="1" t="s">
        <v>40</v>
      </c>
      <c r="H125" s="3">
        <v>261.57</v>
      </c>
      <c r="I125" s="3">
        <v>236.53</v>
      </c>
      <c r="J125" s="3">
        <v>221.3</v>
      </c>
      <c r="K125" s="3">
        <v>70.41</v>
      </c>
      <c r="L125" s="3">
        <v>151.62</v>
      </c>
      <c r="M125" s="3">
        <v>149.44</v>
      </c>
      <c r="N125" s="3">
        <v>102.32</v>
      </c>
      <c r="O125" s="3">
        <v>131.56</v>
      </c>
      <c r="P125" s="3">
        <v>64.47</v>
      </c>
      <c r="Q125" s="3">
        <v>83.08</v>
      </c>
      <c r="R125" s="3">
        <v>122</v>
      </c>
      <c r="S125" s="3">
        <v>50.23</v>
      </c>
      <c r="T125" s="3">
        <v>76.08</v>
      </c>
      <c r="U125" s="3"/>
      <c r="V125" s="3">
        <v>46.3</v>
      </c>
      <c r="W125" s="3">
        <v>97.01</v>
      </c>
      <c r="X125" s="3">
        <v>91.47</v>
      </c>
      <c r="Y125" s="3">
        <v>49.18</v>
      </c>
      <c r="Z125" s="3">
        <v>93.85</v>
      </c>
      <c r="AA125" s="3">
        <v>20.2</v>
      </c>
      <c r="AB125" s="3">
        <v>18.16</v>
      </c>
      <c r="AC125" s="3"/>
      <c r="AD125" s="3"/>
      <c r="AE125" s="3">
        <v>39.25</v>
      </c>
      <c r="AF125" s="3">
        <v>57.43</v>
      </c>
      <c r="AG125" s="3">
        <v>100.36</v>
      </c>
      <c r="AH125" s="3"/>
      <c r="AI125" s="3">
        <v>45.79</v>
      </c>
      <c r="AJ125" s="3">
        <v>89.91</v>
      </c>
      <c r="AK125" s="3">
        <v>72.62</v>
      </c>
      <c r="AL125" s="3">
        <v>147.24</v>
      </c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 t="s">
        <v>587</v>
      </c>
      <c r="DF125" s="1" t="s">
        <v>43</v>
      </c>
      <c r="DG125" s="1" t="s">
        <v>435</v>
      </c>
      <c r="DH125" s="16" t="s">
        <v>702</v>
      </c>
      <c r="DI125" s="14" t="s">
        <v>896</v>
      </c>
      <c r="DJ125" s="1" t="s">
        <v>179</v>
      </c>
      <c r="DK125" s="1" t="s">
        <v>39</v>
      </c>
      <c r="DL125" s="1" t="s">
        <v>40</v>
      </c>
      <c r="DM125" s="1" t="s">
        <v>69</v>
      </c>
      <c r="DN125" s="1" t="s">
        <v>69</v>
      </c>
      <c r="DO125" s="3" t="s">
        <v>428</v>
      </c>
      <c r="DP125" s="3">
        <v>77.55</v>
      </c>
    </row>
    <row r="126" spans="2:120" x14ac:dyDescent="0.25">
      <c r="B126" s="3" t="s">
        <v>588</v>
      </c>
      <c r="C126" s="1" t="s">
        <v>43</v>
      </c>
      <c r="D126" s="1" t="s">
        <v>435</v>
      </c>
      <c r="E126" s="16" t="s">
        <v>702</v>
      </c>
      <c r="F126" s="1" t="s">
        <v>39</v>
      </c>
      <c r="G126" s="1" t="s">
        <v>40</v>
      </c>
      <c r="H126" s="3">
        <v>252.85</v>
      </c>
      <c r="I126" s="3">
        <v>222.54</v>
      </c>
      <c r="J126" s="3">
        <v>208.52</v>
      </c>
      <c r="K126" s="3">
        <v>65.75</v>
      </c>
      <c r="L126" s="3">
        <v>143.81</v>
      </c>
      <c r="M126" s="3">
        <v>144.08000000000001</v>
      </c>
      <c r="N126" s="3">
        <v>94.43</v>
      </c>
      <c r="O126" s="3">
        <v>128.62</v>
      </c>
      <c r="P126" s="3">
        <v>58.76</v>
      </c>
      <c r="Q126" s="3">
        <v>77.72</v>
      </c>
      <c r="R126" s="3">
        <v>113.51</v>
      </c>
      <c r="S126" s="3">
        <v>46.8</v>
      </c>
      <c r="T126" s="3"/>
      <c r="U126" s="3"/>
      <c r="V126" s="3">
        <v>43.47</v>
      </c>
      <c r="W126" s="3">
        <v>95.58</v>
      </c>
      <c r="X126" s="3">
        <v>94.98</v>
      </c>
      <c r="Y126" s="3">
        <v>48.32</v>
      </c>
      <c r="Z126" s="3">
        <v>88.15</v>
      </c>
      <c r="AA126" s="3">
        <v>24.44</v>
      </c>
      <c r="AB126" s="3">
        <v>16.440000000000001</v>
      </c>
      <c r="AC126" s="3">
        <v>75.97</v>
      </c>
      <c r="AD126" s="3">
        <v>168.61</v>
      </c>
      <c r="AE126" s="3">
        <v>51.13</v>
      </c>
      <c r="AF126" s="3">
        <v>61.68</v>
      </c>
      <c r="AG126" s="3">
        <v>102.05</v>
      </c>
      <c r="AH126" s="3"/>
      <c r="AI126" s="3">
        <v>45.26</v>
      </c>
      <c r="AJ126" s="3">
        <v>86.75</v>
      </c>
      <c r="AK126" s="3">
        <v>64.239999999999995</v>
      </c>
      <c r="AL126" s="3">
        <v>141.08000000000001</v>
      </c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 t="s">
        <v>588</v>
      </c>
      <c r="DF126" s="1" t="s">
        <v>43</v>
      </c>
      <c r="DG126" s="1" t="s">
        <v>435</v>
      </c>
      <c r="DH126" s="16" t="s">
        <v>702</v>
      </c>
      <c r="DI126" s="14" t="s">
        <v>896</v>
      </c>
      <c r="DJ126" s="1" t="s">
        <v>179</v>
      </c>
      <c r="DK126" s="1" t="s">
        <v>39</v>
      </c>
      <c r="DL126" s="1" t="s">
        <v>40</v>
      </c>
      <c r="DM126" s="1" t="s">
        <v>69</v>
      </c>
      <c r="DN126" s="1" t="s">
        <v>90</v>
      </c>
      <c r="DO126" s="3" t="s">
        <v>428</v>
      </c>
      <c r="DP126" s="3">
        <v>86.55</v>
      </c>
    </row>
    <row r="127" spans="2:120" x14ac:dyDescent="0.25">
      <c r="B127" s="3" t="s">
        <v>589</v>
      </c>
      <c r="C127" s="1" t="s">
        <v>43</v>
      </c>
      <c r="D127" s="1" t="s">
        <v>424</v>
      </c>
      <c r="E127" s="16" t="s">
        <v>702</v>
      </c>
      <c r="F127" s="1" t="s">
        <v>39</v>
      </c>
      <c r="G127" s="1" t="s">
        <v>53</v>
      </c>
      <c r="H127" s="3"/>
      <c r="I127" s="3"/>
      <c r="J127" s="3"/>
      <c r="K127" s="3">
        <v>68.48</v>
      </c>
      <c r="L127" s="3"/>
      <c r="M127" s="3">
        <v>141.32</v>
      </c>
      <c r="N127" s="3"/>
      <c r="O127" s="3"/>
      <c r="P127" s="3"/>
      <c r="Q127" s="3"/>
      <c r="R127" s="3"/>
      <c r="S127" s="3">
        <v>48.97</v>
      </c>
      <c r="T127" s="3">
        <v>77.67</v>
      </c>
      <c r="U127" s="3">
        <v>45.25</v>
      </c>
      <c r="V127" s="3">
        <v>46.03</v>
      </c>
      <c r="W127" s="3">
        <v>97.24</v>
      </c>
      <c r="X127" s="3">
        <v>93.03</v>
      </c>
      <c r="Y127" s="3">
        <v>47.91</v>
      </c>
      <c r="Z127" s="3">
        <v>93.16</v>
      </c>
      <c r="AA127" s="3">
        <v>21.32</v>
      </c>
      <c r="AB127" s="3">
        <v>20.010000000000002</v>
      </c>
      <c r="AC127" s="3">
        <v>81.94</v>
      </c>
      <c r="AD127" s="3">
        <v>168</v>
      </c>
      <c r="AE127" s="3">
        <v>43.36</v>
      </c>
      <c r="AF127" s="3">
        <v>50.79</v>
      </c>
      <c r="AG127" s="3">
        <v>105.34</v>
      </c>
      <c r="AH127" s="3">
        <v>54.84</v>
      </c>
      <c r="AI127" s="3">
        <v>45.08</v>
      </c>
      <c r="AJ127" s="3">
        <v>89.7</v>
      </c>
      <c r="AK127" s="3">
        <v>68.86</v>
      </c>
      <c r="AL127" s="3">
        <v>139.99</v>
      </c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 t="s">
        <v>589</v>
      </c>
      <c r="DF127" s="1" t="s">
        <v>43</v>
      </c>
      <c r="DG127" s="1" t="s">
        <v>424</v>
      </c>
      <c r="DH127" s="16" t="s">
        <v>702</v>
      </c>
      <c r="DI127" s="14" t="s">
        <v>896</v>
      </c>
      <c r="DJ127" s="1" t="s">
        <v>179</v>
      </c>
      <c r="DK127" s="1" t="s">
        <v>39</v>
      </c>
      <c r="DL127" s="1" t="s">
        <v>53</v>
      </c>
      <c r="DM127" s="1" t="s">
        <v>69</v>
      </c>
      <c r="DN127" s="1" t="s">
        <v>90</v>
      </c>
      <c r="DO127" s="3" t="s">
        <v>425</v>
      </c>
      <c r="DP127" s="3">
        <v>78.47</v>
      </c>
    </row>
    <row r="128" spans="2:120" x14ac:dyDescent="0.25">
      <c r="B128" s="3" t="s">
        <v>437</v>
      </c>
      <c r="C128" s="3" t="s">
        <v>43</v>
      </c>
      <c r="D128" s="3" t="s">
        <v>438</v>
      </c>
      <c r="E128" s="17" t="s">
        <v>702</v>
      </c>
      <c r="F128" s="3" t="s">
        <v>45</v>
      </c>
      <c r="G128" s="3" t="s">
        <v>53</v>
      </c>
      <c r="H128" s="3">
        <v>261.05</v>
      </c>
      <c r="I128" s="3">
        <v>229.55</v>
      </c>
      <c r="J128" s="3">
        <v>214.74</v>
      </c>
      <c r="K128" s="3">
        <v>70.900000000000006</v>
      </c>
      <c r="L128" s="3">
        <v>144.77000000000001</v>
      </c>
      <c r="M128" s="3">
        <v>151.69</v>
      </c>
      <c r="N128" s="3">
        <v>91.63</v>
      </c>
      <c r="O128" s="3">
        <v>125.92</v>
      </c>
      <c r="P128" s="3">
        <v>55.97</v>
      </c>
      <c r="Q128" s="3">
        <v>87.63</v>
      </c>
      <c r="R128" s="3">
        <v>117.63</v>
      </c>
      <c r="S128" s="3">
        <v>45.99</v>
      </c>
      <c r="T128" s="3">
        <v>74.900000000000006</v>
      </c>
      <c r="U128" s="3">
        <v>42.41</v>
      </c>
      <c r="V128" s="3">
        <v>45.74</v>
      </c>
      <c r="W128" s="3">
        <v>95.8</v>
      </c>
      <c r="X128" s="3">
        <v>94</v>
      </c>
      <c r="Y128" s="3">
        <v>50.5</v>
      </c>
      <c r="Z128" s="3">
        <v>93.27</v>
      </c>
      <c r="AA128" s="3"/>
      <c r="AB128" s="3">
        <v>19.96</v>
      </c>
      <c r="AC128" s="3">
        <v>82</v>
      </c>
      <c r="AD128" s="3"/>
      <c r="AE128" s="3">
        <v>45.2</v>
      </c>
      <c r="AF128" s="3">
        <v>54.8</v>
      </c>
      <c r="AG128" s="3">
        <v>101.38</v>
      </c>
      <c r="AH128" s="3">
        <v>54.82</v>
      </c>
      <c r="AI128" s="3">
        <v>43.2</v>
      </c>
      <c r="AJ128" s="3"/>
      <c r="AK128" s="3">
        <v>70.92</v>
      </c>
      <c r="AL128" s="3">
        <v>150.44999999999999</v>
      </c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 t="s">
        <v>437</v>
      </c>
      <c r="DF128" s="3" t="s">
        <v>43</v>
      </c>
      <c r="DG128" s="3" t="s">
        <v>438</v>
      </c>
      <c r="DH128" s="14" t="s">
        <v>702</v>
      </c>
      <c r="DI128" s="14" t="s">
        <v>897</v>
      </c>
      <c r="DJ128" s="3" t="s">
        <v>179</v>
      </c>
      <c r="DK128" s="3" t="s">
        <v>45</v>
      </c>
      <c r="DL128" s="3" t="s">
        <v>53</v>
      </c>
      <c r="DM128" s="3" t="s">
        <v>69</v>
      </c>
      <c r="DN128" s="3" t="s">
        <v>69</v>
      </c>
      <c r="DO128" s="3" t="s">
        <v>439</v>
      </c>
      <c r="DP128" s="3">
        <v>79.86</v>
      </c>
    </row>
    <row r="129" spans="2:120" x14ac:dyDescent="0.25">
      <c r="B129" s="3" t="s">
        <v>441</v>
      </c>
      <c r="C129" s="3" t="s">
        <v>43</v>
      </c>
      <c r="D129" s="3" t="s">
        <v>424</v>
      </c>
      <c r="E129" s="17" t="s">
        <v>702</v>
      </c>
      <c r="F129" s="3" t="s">
        <v>45</v>
      </c>
      <c r="G129" s="3" t="s">
        <v>53</v>
      </c>
      <c r="H129" s="3">
        <v>268.06</v>
      </c>
      <c r="I129" s="3">
        <v>239.91</v>
      </c>
      <c r="J129" s="3">
        <v>224.27</v>
      </c>
      <c r="K129" s="3">
        <v>72.37</v>
      </c>
      <c r="L129" s="3">
        <v>153.04</v>
      </c>
      <c r="M129" s="3">
        <v>149.47999999999999</v>
      </c>
      <c r="N129" s="3">
        <v>100.77</v>
      </c>
      <c r="O129" s="3">
        <v>137.57</v>
      </c>
      <c r="P129" s="3">
        <v>58.13</v>
      </c>
      <c r="Q129" s="3">
        <v>91.55</v>
      </c>
      <c r="R129" s="3">
        <v>121.35</v>
      </c>
      <c r="S129" s="3">
        <v>48.8</v>
      </c>
      <c r="T129" s="3">
        <v>76.09</v>
      </c>
      <c r="U129" s="3">
        <v>42.43</v>
      </c>
      <c r="V129" s="3">
        <v>49.77</v>
      </c>
      <c r="W129" s="3">
        <v>94.14</v>
      </c>
      <c r="X129" s="3">
        <v>96.07</v>
      </c>
      <c r="Y129" s="3">
        <v>50.05</v>
      </c>
      <c r="Z129" s="3">
        <v>84.62</v>
      </c>
      <c r="AA129" s="3">
        <v>23.17</v>
      </c>
      <c r="AB129" s="3">
        <v>19.41</v>
      </c>
      <c r="AC129" s="3">
        <v>80</v>
      </c>
      <c r="AD129" s="3">
        <v>169.2</v>
      </c>
      <c r="AE129" s="3">
        <v>41.99</v>
      </c>
      <c r="AF129" s="3">
        <v>55.04</v>
      </c>
      <c r="AG129" s="3">
        <v>101.17</v>
      </c>
      <c r="AH129" s="3">
        <v>54.2</v>
      </c>
      <c r="AI129" s="3">
        <v>44.61</v>
      </c>
      <c r="AJ129" s="3">
        <v>90.87</v>
      </c>
      <c r="AK129" s="3">
        <v>73.930000000000007</v>
      </c>
      <c r="AL129" s="3">
        <v>149.76</v>
      </c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 t="s">
        <v>441</v>
      </c>
      <c r="DF129" s="3" t="s">
        <v>43</v>
      </c>
      <c r="DG129" s="3" t="s">
        <v>424</v>
      </c>
      <c r="DH129" s="14" t="s">
        <v>702</v>
      </c>
      <c r="DI129" s="14" t="s">
        <v>897</v>
      </c>
      <c r="DJ129" s="3" t="s">
        <v>179</v>
      </c>
      <c r="DK129" s="3" t="s">
        <v>45</v>
      </c>
      <c r="DL129" s="3" t="s">
        <v>53</v>
      </c>
      <c r="DM129" s="3" t="s">
        <v>69</v>
      </c>
      <c r="DN129" s="3" t="s">
        <v>69</v>
      </c>
      <c r="DO129" s="3" t="s">
        <v>439</v>
      </c>
      <c r="DP129" s="3">
        <v>81.27</v>
      </c>
    </row>
    <row r="130" spans="2:120" x14ac:dyDescent="0.25">
      <c r="B130" s="3" t="s">
        <v>442</v>
      </c>
      <c r="C130" s="3" t="s">
        <v>43</v>
      </c>
      <c r="D130" s="3" t="s">
        <v>424</v>
      </c>
      <c r="E130" s="17" t="s">
        <v>702</v>
      </c>
      <c r="F130" s="3" t="s">
        <v>45</v>
      </c>
      <c r="G130" s="3" t="s">
        <v>53</v>
      </c>
      <c r="H130" s="3">
        <v>252.24</v>
      </c>
      <c r="I130" s="3">
        <v>226.54</v>
      </c>
      <c r="J130" s="3">
        <v>213.38</v>
      </c>
      <c r="K130" s="3">
        <v>66.459999999999994</v>
      </c>
      <c r="L130" s="3">
        <v>147.85</v>
      </c>
      <c r="M130" s="3">
        <v>143.77000000000001</v>
      </c>
      <c r="N130" s="3">
        <v>94.52</v>
      </c>
      <c r="O130" s="3">
        <v>123.02</v>
      </c>
      <c r="P130" s="3">
        <v>59.38</v>
      </c>
      <c r="Q130" s="3">
        <v>80.22</v>
      </c>
      <c r="R130" s="3">
        <v>115.81</v>
      </c>
      <c r="S130" s="3">
        <v>46.83</v>
      </c>
      <c r="T130" s="3">
        <v>77.09</v>
      </c>
      <c r="U130" s="3">
        <v>46.32</v>
      </c>
      <c r="V130" s="3">
        <v>46.3</v>
      </c>
      <c r="W130" s="3">
        <v>94.84</v>
      </c>
      <c r="X130" s="3">
        <v>92.62</v>
      </c>
      <c r="Y130" s="3">
        <v>47.94</v>
      </c>
      <c r="Z130" s="3">
        <v>92.4</v>
      </c>
      <c r="AA130" s="3">
        <v>25.48</v>
      </c>
      <c r="AB130" s="3">
        <v>18.64</v>
      </c>
      <c r="AC130" s="3">
        <v>77.02</v>
      </c>
      <c r="AD130" s="3">
        <v>162.41999999999999</v>
      </c>
      <c r="AE130" s="3">
        <v>41.78</v>
      </c>
      <c r="AF130" s="3">
        <v>50.68</v>
      </c>
      <c r="AG130" s="3">
        <v>101.24</v>
      </c>
      <c r="AH130" s="3">
        <v>50.8</v>
      </c>
      <c r="AI130" s="3">
        <v>43.27</v>
      </c>
      <c r="AJ130" s="3">
        <v>93.06</v>
      </c>
      <c r="AK130" s="3">
        <v>71.959999999999994</v>
      </c>
      <c r="AL130" s="3">
        <v>139.69999999999999</v>
      </c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 t="s">
        <v>442</v>
      </c>
      <c r="DF130" s="3" t="s">
        <v>43</v>
      </c>
      <c r="DG130" s="3" t="s">
        <v>424</v>
      </c>
      <c r="DH130" s="14" t="s">
        <v>702</v>
      </c>
      <c r="DI130" s="14" t="s">
        <v>897</v>
      </c>
      <c r="DJ130" s="3" t="s">
        <v>179</v>
      </c>
      <c r="DK130" s="3" t="s">
        <v>45</v>
      </c>
      <c r="DL130" s="3" t="s">
        <v>53</v>
      </c>
      <c r="DM130" s="3" t="s">
        <v>90</v>
      </c>
      <c r="DN130" s="3" t="s">
        <v>69</v>
      </c>
      <c r="DO130" s="3" t="s">
        <v>439</v>
      </c>
      <c r="DP130" s="3">
        <v>72.599999999999994</v>
      </c>
    </row>
    <row r="131" spans="2:120" x14ac:dyDescent="0.25">
      <c r="B131" s="3" t="s">
        <v>443</v>
      </c>
      <c r="C131" s="3" t="s">
        <v>43</v>
      </c>
      <c r="D131" s="3" t="s">
        <v>433</v>
      </c>
      <c r="E131" s="17" t="s">
        <v>702</v>
      </c>
      <c r="F131" s="3" t="s">
        <v>45</v>
      </c>
      <c r="G131" s="3" t="s">
        <v>53</v>
      </c>
      <c r="H131" s="3">
        <v>254.29</v>
      </c>
      <c r="I131" s="3">
        <v>228.52</v>
      </c>
      <c r="J131" s="3">
        <v>215.29</v>
      </c>
      <c r="K131" s="3">
        <v>71.180000000000007</v>
      </c>
      <c r="L131" s="3">
        <v>143.84</v>
      </c>
      <c r="M131" s="3">
        <v>146.24</v>
      </c>
      <c r="N131" s="3"/>
      <c r="O131" s="3">
        <v>127.81</v>
      </c>
      <c r="P131" s="3"/>
      <c r="Q131" s="3">
        <v>74.510000000000005</v>
      </c>
      <c r="R131" s="3">
        <v>113.24</v>
      </c>
      <c r="S131" s="3">
        <v>49.81</v>
      </c>
      <c r="T131" s="3">
        <v>72.680000000000007</v>
      </c>
      <c r="U131" s="3">
        <v>41.61</v>
      </c>
      <c r="V131" s="3">
        <v>45.38</v>
      </c>
      <c r="W131" s="3">
        <v>97.16</v>
      </c>
      <c r="X131" s="3">
        <v>96.01</v>
      </c>
      <c r="Y131" s="3">
        <v>48.19</v>
      </c>
      <c r="Z131" s="3"/>
      <c r="AA131" s="3">
        <v>23.2</v>
      </c>
      <c r="AB131" s="3">
        <v>18.600000000000001</v>
      </c>
      <c r="AC131" s="3">
        <v>79.27</v>
      </c>
      <c r="AD131" s="3">
        <v>165.7</v>
      </c>
      <c r="AE131" s="3">
        <v>52.15</v>
      </c>
      <c r="AF131" s="3">
        <v>57.38</v>
      </c>
      <c r="AG131" s="3">
        <v>104.85</v>
      </c>
      <c r="AH131" s="3">
        <v>51.71</v>
      </c>
      <c r="AI131" s="3">
        <v>44.06</v>
      </c>
      <c r="AJ131" s="3">
        <v>94.55</v>
      </c>
      <c r="AK131" s="3">
        <v>68.12</v>
      </c>
      <c r="AL131" s="3">
        <v>142.79</v>
      </c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 t="s">
        <v>443</v>
      </c>
      <c r="DF131" s="3" t="s">
        <v>43</v>
      </c>
      <c r="DG131" s="3" t="s">
        <v>433</v>
      </c>
      <c r="DH131" s="14" t="s">
        <v>702</v>
      </c>
      <c r="DI131" s="14" t="s">
        <v>897</v>
      </c>
      <c r="DJ131" s="3" t="s">
        <v>179</v>
      </c>
      <c r="DK131" s="3" t="s">
        <v>45</v>
      </c>
      <c r="DL131" s="3" t="s">
        <v>53</v>
      </c>
      <c r="DM131" s="3" t="s">
        <v>69</v>
      </c>
      <c r="DN131" s="3" t="s">
        <v>69</v>
      </c>
      <c r="DO131" s="3" t="s">
        <v>439</v>
      </c>
      <c r="DP131" s="3">
        <v>81.89</v>
      </c>
    </row>
    <row r="132" spans="2:120" x14ac:dyDescent="0.25">
      <c r="B132" s="3" t="s">
        <v>447</v>
      </c>
      <c r="C132" s="3" t="s">
        <v>43</v>
      </c>
      <c r="D132" s="3" t="s">
        <v>424</v>
      </c>
      <c r="E132" s="17" t="s">
        <v>702</v>
      </c>
      <c r="F132" s="3" t="s">
        <v>45</v>
      </c>
      <c r="G132" s="3" t="s">
        <v>53</v>
      </c>
      <c r="H132" s="3">
        <v>243.66</v>
      </c>
      <c r="I132" s="3">
        <v>222.24</v>
      </c>
      <c r="J132" s="3">
        <v>208.99</v>
      </c>
      <c r="K132" s="3">
        <v>67.12</v>
      </c>
      <c r="L132" s="3">
        <v>142.68</v>
      </c>
      <c r="M132" s="3">
        <v>135.31</v>
      </c>
      <c r="N132" s="3">
        <v>90.99</v>
      </c>
      <c r="O132" s="3">
        <v>123.98</v>
      </c>
      <c r="P132" s="3">
        <v>56.93</v>
      </c>
      <c r="Q132" s="3">
        <v>79.900000000000006</v>
      </c>
      <c r="R132" s="3">
        <v>109.64</v>
      </c>
      <c r="S132" s="3">
        <v>43.08</v>
      </c>
      <c r="T132" s="3">
        <v>72.87</v>
      </c>
      <c r="U132" s="3">
        <v>41.31</v>
      </c>
      <c r="V132" s="3">
        <v>44.75</v>
      </c>
      <c r="W132" s="3">
        <v>93.39</v>
      </c>
      <c r="X132" s="3">
        <v>88.05</v>
      </c>
      <c r="Y132" s="3">
        <v>49.13</v>
      </c>
      <c r="Z132" s="3">
        <v>88.29</v>
      </c>
      <c r="AA132" s="3">
        <v>22.81</v>
      </c>
      <c r="AB132" s="3">
        <v>19.59</v>
      </c>
      <c r="AC132" s="3">
        <v>74.75</v>
      </c>
      <c r="AD132" s="3">
        <v>159.6</v>
      </c>
      <c r="AE132" s="3">
        <v>38.479999999999997</v>
      </c>
      <c r="AF132" s="3">
        <v>48.78</v>
      </c>
      <c r="AG132" s="3">
        <v>95.62</v>
      </c>
      <c r="AH132" s="3">
        <v>45.06</v>
      </c>
      <c r="AI132" s="3">
        <v>44.82</v>
      </c>
      <c r="AJ132" s="3">
        <v>83.06</v>
      </c>
      <c r="AK132" s="3">
        <v>63.39</v>
      </c>
      <c r="AL132" s="3">
        <v>136.63</v>
      </c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 t="s">
        <v>447</v>
      </c>
      <c r="DF132" s="3" t="s">
        <v>43</v>
      </c>
      <c r="DG132" s="3" t="s">
        <v>424</v>
      </c>
      <c r="DH132" s="14" t="s">
        <v>702</v>
      </c>
      <c r="DI132" s="14" t="s">
        <v>897</v>
      </c>
      <c r="DJ132" s="3" t="s">
        <v>179</v>
      </c>
      <c r="DK132" s="3" t="s">
        <v>45</v>
      </c>
      <c r="DL132" s="3" t="s">
        <v>53</v>
      </c>
      <c r="DM132" s="3" t="s">
        <v>69</v>
      </c>
      <c r="DN132" s="3" t="s">
        <v>90</v>
      </c>
      <c r="DO132" s="3" t="s">
        <v>439</v>
      </c>
      <c r="DP132" s="3">
        <v>76.150000000000006</v>
      </c>
    </row>
    <row r="133" spans="2:120" x14ac:dyDescent="0.25">
      <c r="B133" s="3" t="s">
        <v>448</v>
      </c>
      <c r="C133" s="3" t="s">
        <v>43</v>
      </c>
      <c r="D133" s="3" t="s">
        <v>435</v>
      </c>
      <c r="E133" s="17" t="s">
        <v>702</v>
      </c>
      <c r="F133" s="3" t="s">
        <v>45</v>
      </c>
      <c r="G133" s="3" t="s">
        <v>53</v>
      </c>
      <c r="H133" s="3">
        <v>254.12</v>
      </c>
      <c r="I133" s="3">
        <v>229.7</v>
      </c>
      <c r="J133" s="3">
        <v>215.13</v>
      </c>
      <c r="K133" s="3">
        <v>69.010000000000005</v>
      </c>
      <c r="L133" s="3">
        <v>147.18</v>
      </c>
      <c r="M133" s="3">
        <v>144.58000000000001</v>
      </c>
      <c r="N133" s="3"/>
      <c r="O133" s="3">
        <v>124.81</v>
      </c>
      <c r="P133" s="3"/>
      <c r="Q133" s="3">
        <v>80.58</v>
      </c>
      <c r="R133" s="3">
        <v>117.56</v>
      </c>
      <c r="S133" s="3">
        <v>47.03</v>
      </c>
      <c r="T133" s="3">
        <v>74.86</v>
      </c>
      <c r="U133" s="3">
        <v>43.08</v>
      </c>
      <c r="V133" s="3">
        <v>47.36</v>
      </c>
      <c r="W133" s="3">
        <v>94.62</v>
      </c>
      <c r="X133" s="3">
        <v>92</v>
      </c>
      <c r="Y133" s="3">
        <v>48.99</v>
      </c>
      <c r="Z133" s="3">
        <v>88.64</v>
      </c>
      <c r="AA133" s="3">
        <v>22.08</v>
      </c>
      <c r="AB133" s="3">
        <v>18.670000000000002</v>
      </c>
      <c r="AC133" s="3">
        <v>79.56</v>
      </c>
      <c r="AD133" s="3">
        <v>164.22</v>
      </c>
      <c r="AE133" s="3">
        <v>48.11</v>
      </c>
      <c r="AF133" s="3">
        <v>56.42</v>
      </c>
      <c r="AG133" s="3">
        <v>96.34</v>
      </c>
      <c r="AH133" s="3">
        <v>51.66</v>
      </c>
      <c r="AI133" s="3">
        <v>40.71</v>
      </c>
      <c r="AJ133" s="3">
        <v>86</v>
      </c>
      <c r="AK133" s="3">
        <v>73.23</v>
      </c>
      <c r="AL133" s="3">
        <v>144.35</v>
      </c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 t="s">
        <v>448</v>
      </c>
      <c r="DF133" s="3" t="s">
        <v>43</v>
      </c>
      <c r="DG133" s="3" t="s">
        <v>435</v>
      </c>
      <c r="DH133" s="14" t="s">
        <v>702</v>
      </c>
      <c r="DI133" s="14" t="s">
        <v>897</v>
      </c>
      <c r="DJ133" s="3" t="s">
        <v>179</v>
      </c>
      <c r="DK133" s="3" t="s">
        <v>45</v>
      </c>
      <c r="DL133" s="3" t="s">
        <v>53</v>
      </c>
      <c r="DM133" s="3" t="s">
        <v>90</v>
      </c>
      <c r="DN133" s="3" t="s">
        <v>90</v>
      </c>
      <c r="DO133" s="3" t="s">
        <v>439</v>
      </c>
      <c r="DP133" s="3">
        <v>75.959999999999994</v>
      </c>
    </row>
    <row r="134" spans="2:120" x14ac:dyDescent="0.25">
      <c r="B134" s="3" t="s">
        <v>449</v>
      </c>
      <c r="C134" s="3" t="s">
        <v>43</v>
      </c>
      <c r="D134" s="3" t="s">
        <v>435</v>
      </c>
      <c r="E134" s="17" t="s">
        <v>702</v>
      </c>
      <c r="F134" s="3" t="s">
        <v>45</v>
      </c>
      <c r="G134" s="3" t="s">
        <v>53</v>
      </c>
      <c r="H134" s="3"/>
      <c r="I134" s="3"/>
      <c r="J134" s="3"/>
      <c r="K134" s="3">
        <v>67.680000000000007</v>
      </c>
      <c r="L134" s="3"/>
      <c r="M134" s="3"/>
      <c r="N134" s="3"/>
      <c r="O134" s="3"/>
      <c r="P134" s="3">
        <v>49.83</v>
      </c>
      <c r="Q134" s="3"/>
      <c r="R134" s="3"/>
      <c r="S134" s="3">
        <v>47.94</v>
      </c>
      <c r="T134" s="3">
        <v>76.5</v>
      </c>
      <c r="U134" s="3">
        <v>43.57</v>
      </c>
      <c r="V134" s="3">
        <v>45.1</v>
      </c>
      <c r="W134" s="3">
        <v>96.25</v>
      </c>
      <c r="X134" s="3">
        <v>91.86</v>
      </c>
      <c r="Y134" s="3">
        <v>49.85</v>
      </c>
      <c r="Z134" s="3">
        <v>90.95</v>
      </c>
      <c r="AA134" s="3">
        <v>22.16</v>
      </c>
      <c r="AB134" s="3">
        <v>16.87</v>
      </c>
      <c r="AC134" s="3">
        <v>73.59</v>
      </c>
      <c r="AD134" s="3">
        <v>164.44</v>
      </c>
      <c r="AE134" s="3">
        <v>44.08</v>
      </c>
      <c r="AF134" s="3">
        <v>54.74</v>
      </c>
      <c r="AG134" s="3">
        <v>100.45</v>
      </c>
      <c r="AH134" s="3">
        <v>49.72</v>
      </c>
      <c r="AI134" s="3">
        <v>45.04</v>
      </c>
      <c r="AJ134" s="3">
        <v>88.2</v>
      </c>
      <c r="AK134" s="3">
        <v>68.95</v>
      </c>
      <c r="AL134" s="3">
        <v>148.22</v>
      </c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 t="s">
        <v>449</v>
      </c>
      <c r="DF134" s="3" t="s">
        <v>43</v>
      </c>
      <c r="DG134" s="3" t="s">
        <v>435</v>
      </c>
      <c r="DH134" s="14" t="s">
        <v>702</v>
      </c>
      <c r="DI134" s="14" t="s">
        <v>897</v>
      </c>
      <c r="DJ134" s="3" t="s">
        <v>179</v>
      </c>
      <c r="DK134" s="3" t="s">
        <v>45</v>
      </c>
      <c r="DL134" s="3" t="s">
        <v>53</v>
      </c>
      <c r="DM134" s="3" t="s">
        <v>69</v>
      </c>
      <c r="DN134" s="3" t="s">
        <v>90</v>
      </c>
      <c r="DO134" s="3" t="s">
        <v>439</v>
      </c>
      <c r="DP134" s="3">
        <v>77.930000000000007</v>
      </c>
    </row>
    <row r="135" spans="2:120" x14ac:dyDescent="0.25">
      <c r="B135" s="3" t="s">
        <v>450</v>
      </c>
      <c r="C135" s="3" t="s">
        <v>43</v>
      </c>
      <c r="D135" s="3" t="s">
        <v>424</v>
      </c>
      <c r="E135" s="17" t="s">
        <v>702</v>
      </c>
      <c r="F135" s="3" t="s">
        <v>45</v>
      </c>
      <c r="G135" s="3" t="s">
        <v>53</v>
      </c>
      <c r="H135" s="3">
        <v>269.97000000000003</v>
      </c>
      <c r="I135" s="3">
        <v>239.11</v>
      </c>
      <c r="J135" s="3">
        <v>225.5</v>
      </c>
      <c r="K135" s="3"/>
      <c r="L135" s="3"/>
      <c r="M135" s="3">
        <v>148.97999999999999</v>
      </c>
      <c r="N135" s="3">
        <v>98.08</v>
      </c>
      <c r="O135" s="3">
        <v>140.91</v>
      </c>
      <c r="P135" s="3">
        <v>56.33</v>
      </c>
      <c r="Q135" s="3">
        <v>88.19</v>
      </c>
      <c r="R135" s="3">
        <v>122.25</v>
      </c>
      <c r="S135" s="3">
        <v>49.9</v>
      </c>
      <c r="T135" s="3">
        <v>79.680000000000007</v>
      </c>
      <c r="U135" s="3">
        <v>46.54</v>
      </c>
      <c r="V135" s="3">
        <v>46.83</v>
      </c>
      <c r="W135" s="3">
        <v>97.38</v>
      </c>
      <c r="X135" s="3">
        <v>92.55</v>
      </c>
      <c r="Y135" s="3">
        <v>51.66</v>
      </c>
      <c r="Z135" s="3">
        <v>92.44</v>
      </c>
      <c r="AA135" s="3">
        <v>24.76</v>
      </c>
      <c r="AB135" s="3">
        <v>21</v>
      </c>
      <c r="AC135" s="3">
        <v>79.33</v>
      </c>
      <c r="AD135" s="3">
        <v>170.25</v>
      </c>
      <c r="AE135" s="3">
        <v>38.9</v>
      </c>
      <c r="AF135" s="3">
        <v>55.77</v>
      </c>
      <c r="AG135" s="3">
        <v>103.61</v>
      </c>
      <c r="AH135" s="3">
        <v>56.25</v>
      </c>
      <c r="AI135" s="3">
        <v>43.42</v>
      </c>
      <c r="AJ135" s="3">
        <v>95.49</v>
      </c>
      <c r="AK135" s="3">
        <v>71.2</v>
      </c>
      <c r="AL135" s="3">
        <v>149.16</v>
      </c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 t="s">
        <v>450</v>
      </c>
      <c r="DF135" s="3" t="s">
        <v>43</v>
      </c>
      <c r="DG135" s="3" t="s">
        <v>424</v>
      </c>
      <c r="DH135" s="14" t="s">
        <v>702</v>
      </c>
      <c r="DI135" s="14" t="s">
        <v>897</v>
      </c>
      <c r="DJ135" s="3" t="s">
        <v>179</v>
      </c>
      <c r="DK135" s="3" t="s">
        <v>45</v>
      </c>
      <c r="DL135" s="3" t="s">
        <v>53</v>
      </c>
      <c r="DM135" s="3" t="s">
        <v>39</v>
      </c>
      <c r="DN135" s="3" t="s">
        <v>69</v>
      </c>
      <c r="DO135" s="3" t="s">
        <v>439</v>
      </c>
      <c r="DP135" s="3">
        <v>80.39</v>
      </c>
    </row>
    <row r="136" spans="2:120" x14ac:dyDescent="0.25">
      <c r="B136" s="3" t="s">
        <v>451</v>
      </c>
      <c r="C136" s="3" t="s">
        <v>43</v>
      </c>
      <c r="D136" s="3" t="s">
        <v>424</v>
      </c>
      <c r="E136" s="17" t="s">
        <v>702</v>
      </c>
      <c r="F136" s="3" t="s">
        <v>45</v>
      </c>
      <c r="G136" s="3" t="s">
        <v>40</v>
      </c>
      <c r="H136" s="3">
        <v>273.63</v>
      </c>
      <c r="I136" s="3">
        <v>240.76</v>
      </c>
      <c r="J136" s="3">
        <v>226.79</v>
      </c>
      <c r="K136" s="3"/>
      <c r="L136" s="3"/>
      <c r="M136" s="3">
        <v>158.31</v>
      </c>
      <c r="N136" s="3"/>
      <c r="O136" s="3">
        <v>139.97999999999999</v>
      </c>
      <c r="P136" s="3"/>
      <c r="Q136" s="3">
        <v>83.37</v>
      </c>
      <c r="R136" s="3"/>
      <c r="S136" s="3">
        <v>45.57</v>
      </c>
      <c r="T136" s="3">
        <v>82</v>
      </c>
      <c r="U136" s="3">
        <v>47.04</v>
      </c>
      <c r="V136" s="3">
        <v>49.42</v>
      </c>
      <c r="W136" s="3">
        <v>99.72</v>
      </c>
      <c r="X136" s="3">
        <v>98.87</v>
      </c>
      <c r="Y136" s="3">
        <v>48.69</v>
      </c>
      <c r="Z136" s="3">
        <v>95.39</v>
      </c>
      <c r="AA136" s="3">
        <v>22.3</v>
      </c>
      <c r="AB136" s="3">
        <v>21.38</v>
      </c>
      <c r="AC136" s="3">
        <v>75.78</v>
      </c>
      <c r="AD136" s="3">
        <v>172.86</v>
      </c>
      <c r="AE136" s="3">
        <v>45.87</v>
      </c>
      <c r="AF136" s="3">
        <v>56.74</v>
      </c>
      <c r="AG136" s="3">
        <v>106.98</v>
      </c>
      <c r="AH136" s="3">
        <v>52.09</v>
      </c>
      <c r="AI136" s="3">
        <v>49.41</v>
      </c>
      <c r="AJ136" s="3">
        <v>99.14</v>
      </c>
      <c r="AK136" s="3">
        <v>77.27</v>
      </c>
      <c r="AL136" s="3">
        <v>154.82</v>
      </c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 t="s">
        <v>451</v>
      </c>
      <c r="DF136" s="3" t="s">
        <v>43</v>
      </c>
      <c r="DG136" s="3" t="s">
        <v>424</v>
      </c>
      <c r="DH136" s="14" t="s">
        <v>702</v>
      </c>
      <c r="DI136" s="14" t="s">
        <v>897</v>
      </c>
      <c r="DJ136" s="3" t="s">
        <v>179</v>
      </c>
      <c r="DK136" s="3" t="s">
        <v>45</v>
      </c>
      <c r="DL136" s="3" t="s">
        <v>40</v>
      </c>
      <c r="DM136" s="3" t="s">
        <v>39</v>
      </c>
      <c r="DN136" s="3" t="s">
        <v>90</v>
      </c>
      <c r="DO136" s="3" t="s">
        <v>452</v>
      </c>
      <c r="DP136" s="3"/>
    </row>
    <row r="137" spans="2:120" x14ac:dyDescent="0.25">
      <c r="B137" s="3" t="s">
        <v>453</v>
      </c>
      <c r="C137" s="3" t="s">
        <v>43</v>
      </c>
      <c r="D137" s="3" t="s">
        <v>435</v>
      </c>
      <c r="E137" s="17" t="s">
        <v>702</v>
      </c>
      <c r="F137" s="3" t="s">
        <v>45</v>
      </c>
      <c r="G137" s="3" t="s">
        <v>53</v>
      </c>
      <c r="H137" s="3">
        <v>250.35</v>
      </c>
      <c r="I137" s="3">
        <v>224.73</v>
      </c>
      <c r="J137" s="3">
        <v>209.54</v>
      </c>
      <c r="K137" s="3"/>
      <c r="L137" s="3"/>
      <c r="M137" s="3">
        <v>138.99</v>
      </c>
      <c r="N137" s="3">
        <v>88.34</v>
      </c>
      <c r="O137" s="3">
        <v>129.59</v>
      </c>
      <c r="P137" s="3">
        <v>53.42</v>
      </c>
      <c r="Q137" s="3">
        <v>80.72</v>
      </c>
      <c r="R137" s="3">
        <v>111.21</v>
      </c>
      <c r="S137" s="3">
        <v>42.41</v>
      </c>
      <c r="T137" s="3">
        <v>73.87</v>
      </c>
      <c r="U137" s="3">
        <v>41.3</v>
      </c>
      <c r="V137" s="3">
        <v>45.72</v>
      </c>
      <c r="W137" s="3">
        <v>94.28</v>
      </c>
      <c r="X137" s="3">
        <v>91.48</v>
      </c>
      <c r="Y137" s="3">
        <v>48.2</v>
      </c>
      <c r="Z137" s="3">
        <v>89.35</v>
      </c>
      <c r="AA137" s="3">
        <v>23.81</v>
      </c>
      <c r="AB137" s="3">
        <v>20.66</v>
      </c>
      <c r="AC137" s="3">
        <v>81.22</v>
      </c>
      <c r="AD137" s="3">
        <v>160.56</v>
      </c>
      <c r="AE137" s="3">
        <v>44.12</v>
      </c>
      <c r="AF137" s="3">
        <v>52.58</v>
      </c>
      <c r="AG137" s="3">
        <v>100.06</v>
      </c>
      <c r="AH137" s="3">
        <v>49.92</v>
      </c>
      <c r="AI137" s="3">
        <v>43.72</v>
      </c>
      <c r="AJ137" s="3">
        <v>84.18</v>
      </c>
      <c r="AK137" s="3">
        <v>68.650000000000006</v>
      </c>
      <c r="AL137" s="3">
        <v>138.13999999999999</v>
      </c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 t="s">
        <v>453</v>
      </c>
      <c r="DF137" s="3" t="s">
        <v>43</v>
      </c>
      <c r="DG137" s="3" t="s">
        <v>435</v>
      </c>
      <c r="DH137" s="14" t="s">
        <v>702</v>
      </c>
      <c r="DI137" s="14" t="s">
        <v>897</v>
      </c>
      <c r="DJ137" s="3" t="s">
        <v>179</v>
      </c>
      <c r="DK137" s="3" t="s">
        <v>45</v>
      </c>
      <c r="DL137" s="3" t="s">
        <v>53</v>
      </c>
      <c r="DM137" s="3" t="s">
        <v>39</v>
      </c>
      <c r="DN137" s="3" t="s">
        <v>69</v>
      </c>
      <c r="DO137" s="3" t="s">
        <v>439</v>
      </c>
      <c r="DP137" s="3">
        <v>77.36</v>
      </c>
    </row>
    <row r="138" spans="2:120" x14ac:dyDescent="0.25">
      <c r="B138" s="3" t="s">
        <v>612</v>
      </c>
      <c r="C138" s="3" t="s">
        <v>43</v>
      </c>
      <c r="D138" s="3" t="s">
        <v>435</v>
      </c>
      <c r="E138" s="17" t="s">
        <v>702</v>
      </c>
      <c r="F138" s="3" t="s">
        <v>45</v>
      </c>
      <c r="G138" s="3" t="s">
        <v>67</v>
      </c>
      <c r="H138" s="3">
        <v>252.34</v>
      </c>
      <c r="I138" s="3">
        <v>226.06</v>
      </c>
      <c r="J138" s="3">
        <v>212.3</v>
      </c>
      <c r="K138" s="3"/>
      <c r="L138" s="3"/>
      <c r="M138" s="3">
        <v>145.68</v>
      </c>
      <c r="N138" s="3">
        <v>85.64</v>
      </c>
      <c r="O138" s="3">
        <v>125.76</v>
      </c>
      <c r="P138" s="3">
        <v>48.08</v>
      </c>
      <c r="Q138" s="3">
        <v>81.459999999999994</v>
      </c>
      <c r="R138" s="3">
        <v>114.51</v>
      </c>
      <c r="S138" s="3">
        <v>42.44</v>
      </c>
      <c r="T138" s="3">
        <v>74.27</v>
      </c>
      <c r="U138" s="3"/>
      <c r="V138" s="3">
        <v>46.11</v>
      </c>
      <c r="W138" s="3"/>
      <c r="X138" s="3"/>
      <c r="Y138" s="3">
        <v>48.45</v>
      </c>
      <c r="Z138" s="3">
        <v>90.44</v>
      </c>
      <c r="AA138" s="3">
        <v>22.21</v>
      </c>
      <c r="AB138" s="3">
        <v>18.39</v>
      </c>
      <c r="AC138" s="3">
        <v>79.25</v>
      </c>
      <c r="AD138" s="3">
        <v>170.37</v>
      </c>
      <c r="AE138" s="3">
        <v>39.96</v>
      </c>
      <c r="AF138" s="3">
        <v>54.55</v>
      </c>
      <c r="AG138" s="3"/>
      <c r="AH138" s="3">
        <v>52.87</v>
      </c>
      <c r="AI138" s="3">
        <v>41.13</v>
      </c>
      <c r="AJ138" s="3">
        <v>87.18</v>
      </c>
      <c r="AK138" s="3"/>
      <c r="AL138" s="3">
        <v>143.35</v>
      </c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 t="s">
        <v>612</v>
      </c>
      <c r="DF138" s="3" t="s">
        <v>43</v>
      </c>
      <c r="DG138" s="3" t="s">
        <v>435</v>
      </c>
      <c r="DH138" s="14" t="s">
        <v>702</v>
      </c>
      <c r="DI138" s="14" t="s">
        <v>897</v>
      </c>
      <c r="DJ138" s="3" t="s">
        <v>179</v>
      </c>
      <c r="DK138" s="3" t="s">
        <v>45</v>
      </c>
      <c r="DL138" s="3" t="s">
        <v>67</v>
      </c>
      <c r="DM138" s="3" t="s">
        <v>39</v>
      </c>
      <c r="DN138" s="3" t="s">
        <v>69</v>
      </c>
      <c r="DO138" s="3" t="s">
        <v>591</v>
      </c>
      <c r="DP138" s="3">
        <v>81.349999999999994</v>
      </c>
    </row>
    <row r="139" spans="2:120" x14ac:dyDescent="0.25">
      <c r="B139" s="3" t="s">
        <v>613</v>
      </c>
      <c r="C139" s="3" t="s">
        <v>43</v>
      </c>
      <c r="D139" s="3" t="s">
        <v>435</v>
      </c>
      <c r="E139" s="17" t="s">
        <v>702</v>
      </c>
      <c r="F139" s="3" t="s">
        <v>45</v>
      </c>
      <c r="G139" s="3" t="s">
        <v>40</v>
      </c>
      <c r="H139" s="3">
        <v>270.06</v>
      </c>
      <c r="I139" s="3">
        <v>239.09</v>
      </c>
      <c r="J139" s="3">
        <v>226.62</v>
      </c>
      <c r="K139" s="3"/>
      <c r="L139" s="3"/>
      <c r="M139" s="3"/>
      <c r="N139" s="3">
        <v>95.76</v>
      </c>
      <c r="O139" s="3"/>
      <c r="P139" s="3">
        <v>55.17</v>
      </c>
      <c r="Q139" s="3">
        <v>86.42</v>
      </c>
      <c r="R139" s="3">
        <v>125.19</v>
      </c>
      <c r="S139" s="3">
        <v>52.8</v>
      </c>
      <c r="T139" s="3">
        <v>78.12</v>
      </c>
      <c r="U139" s="3">
        <v>42.8</v>
      </c>
      <c r="V139" s="3">
        <v>50.37</v>
      </c>
      <c r="W139" s="3">
        <v>98.76</v>
      </c>
      <c r="X139" s="3">
        <v>98.02</v>
      </c>
      <c r="Y139" s="3">
        <v>47.58</v>
      </c>
      <c r="Z139" s="3">
        <v>94.53</v>
      </c>
      <c r="AA139" s="3"/>
      <c r="AB139" s="3">
        <v>18.97</v>
      </c>
      <c r="AC139" s="3">
        <v>81.42</v>
      </c>
      <c r="AD139" s="3">
        <v>179.25</v>
      </c>
      <c r="AE139" s="3">
        <v>42.1</v>
      </c>
      <c r="AF139" s="3">
        <v>55.64</v>
      </c>
      <c r="AG139" s="3"/>
      <c r="AH139" s="3"/>
      <c r="AI139" s="3">
        <v>43.12</v>
      </c>
      <c r="AJ139" s="3">
        <v>97.11</v>
      </c>
      <c r="AK139" s="3">
        <v>73.66</v>
      </c>
      <c r="AL139" s="3">
        <v>151.01</v>
      </c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 t="s">
        <v>613</v>
      </c>
      <c r="DF139" s="3" t="s">
        <v>43</v>
      </c>
      <c r="DG139" s="3" t="s">
        <v>435</v>
      </c>
      <c r="DH139" s="14" t="s">
        <v>702</v>
      </c>
      <c r="DI139" s="14" t="s">
        <v>897</v>
      </c>
      <c r="DJ139" s="3" t="s">
        <v>179</v>
      </c>
      <c r="DK139" s="3" t="s">
        <v>45</v>
      </c>
      <c r="DL139" s="3" t="s">
        <v>40</v>
      </c>
      <c r="DM139" s="3" t="s">
        <v>39</v>
      </c>
      <c r="DN139" s="3" t="s">
        <v>69</v>
      </c>
      <c r="DO139" s="3" t="s">
        <v>452</v>
      </c>
      <c r="DP139" s="3"/>
    </row>
    <row r="140" spans="2:120" x14ac:dyDescent="0.25">
      <c r="B140" s="3" t="s">
        <v>614</v>
      </c>
      <c r="C140" s="3" t="s">
        <v>43</v>
      </c>
      <c r="D140" s="3" t="s">
        <v>435</v>
      </c>
      <c r="E140" s="17" t="s">
        <v>702</v>
      </c>
      <c r="F140" s="3" t="s">
        <v>45</v>
      </c>
      <c r="G140" s="3" t="s">
        <v>49</v>
      </c>
      <c r="H140" s="3">
        <v>272.81</v>
      </c>
      <c r="I140" s="3">
        <v>240.33</v>
      </c>
      <c r="J140" s="3">
        <v>228.49</v>
      </c>
      <c r="K140" s="3"/>
      <c r="L140" s="3"/>
      <c r="M140" s="3">
        <v>152.03</v>
      </c>
      <c r="N140" s="3">
        <v>97.71</v>
      </c>
      <c r="O140" s="3">
        <v>137.03</v>
      </c>
      <c r="P140" s="3">
        <v>56.89</v>
      </c>
      <c r="Q140" s="3">
        <v>85.92</v>
      </c>
      <c r="R140" s="3">
        <v>125.69</v>
      </c>
      <c r="S140" s="3">
        <v>54.84</v>
      </c>
      <c r="T140" s="3">
        <v>77.47</v>
      </c>
      <c r="U140" s="3">
        <v>44.41</v>
      </c>
      <c r="V140" s="3">
        <v>49.57</v>
      </c>
      <c r="W140" s="3"/>
      <c r="X140" s="3"/>
      <c r="Y140" s="3">
        <v>49.47</v>
      </c>
      <c r="Z140" s="3"/>
      <c r="AA140" s="3"/>
      <c r="AB140" s="3">
        <v>21.48</v>
      </c>
      <c r="AC140" s="3">
        <v>87.55</v>
      </c>
      <c r="AD140" s="3">
        <v>182.13</v>
      </c>
      <c r="AE140" s="3">
        <v>47.44</v>
      </c>
      <c r="AF140" s="3">
        <v>60.4</v>
      </c>
      <c r="AG140" s="3">
        <v>110</v>
      </c>
      <c r="AH140" s="3"/>
      <c r="AI140" s="3">
        <v>45.81</v>
      </c>
      <c r="AJ140" s="3">
        <v>94.88</v>
      </c>
      <c r="AK140" s="3">
        <v>75.8</v>
      </c>
      <c r="AL140" s="3">
        <v>153.41</v>
      </c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 t="s">
        <v>614</v>
      </c>
      <c r="DF140" s="3" t="s">
        <v>43</v>
      </c>
      <c r="DG140" s="3" t="s">
        <v>435</v>
      </c>
      <c r="DH140" s="14" t="s">
        <v>702</v>
      </c>
      <c r="DI140" s="14" t="s">
        <v>897</v>
      </c>
      <c r="DJ140" s="3" t="s">
        <v>179</v>
      </c>
      <c r="DK140" s="3" t="s">
        <v>45</v>
      </c>
      <c r="DL140" s="3" t="s">
        <v>49</v>
      </c>
      <c r="DM140" s="3" t="s">
        <v>39</v>
      </c>
      <c r="DN140" s="3" t="s">
        <v>90</v>
      </c>
      <c r="DO140" s="3" t="s">
        <v>605</v>
      </c>
      <c r="DP140" s="3">
        <v>86.69</v>
      </c>
    </row>
    <row r="141" spans="2:120" x14ac:dyDescent="0.25">
      <c r="B141" s="3" t="s">
        <v>615</v>
      </c>
      <c r="C141" s="3" t="s">
        <v>43</v>
      </c>
      <c r="D141" s="3" t="s">
        <v>424</v>
      </c>
      <c r="E141" s="17" t="s">
        <v>702</v>
      </c>
      <c r="F141" s="3" t="s">
        <v>45</v>
      </c>
      <c r="G141" s="3" t="s">
        <v>49</v>
      </c>
      <c r="H141" s="3">
        <v>265.68</v>
      </c>
      <c r="I141" s="3">
        <v>230.81</v>
      </c>
      <c r="J141" s="3">
        <v>219.13</v>
      </c>
      <c r="K141" s="3"/>
      <c r="L141" s="3"/>
      <c r="M141" s="3">
        <v>147.97999999999999</v>
      </c>
      <c r="N141" s="3"/>
      <c r="O141" s="3">
        <v>134.47999999999999</v>
      </c>
      <c r="P141" s="3"/>
      <c r="Q141" s="3">
        <v>85.59</v>
      </c>
      <c r="R141" s="3">
        <v>119.61</v>
      </c>
      <c r="S141" s="3">
        <v>51.04</v>
      </c>
      <c r="T141" s="3">
        <v>76.930000000000007</v>
      </c>
      <c r="U141" s="3">
        <v>42.76</v>
      </c>
      <c r="V141" s="3">
        <v>47.57</v>
      </c>
      <c r="W141" s="3">
        <v>94.11</v>
      </c>
      <c r="X141" s="3">
        <v>93.02</v>
      </c>
      <c r="Y141" s="3">
        <v>46.22</v>
      </c>
      <c r="Z141" s="3"/>
      <c r="AA141" s="3"/>
      <c r="AB141" s="3">
        <v>17.98</v>
      </c>
      <c r="AC141" s="3">
        <v>77.2</v>
      </c>
      <c r="AD141" s="3">
        <v>173.54</v>
      </c>
      <c r="AE141" s="3">
        <v>43.22</v>
      </c>
      <c r="AF141" s="3">
        <v>58.79</v>
      </c>
      <c r="AG141" s="3">
        <v>105.16</v>
      </c>
      <c r="AH141" s="3">
        <v>53.37</v>
      </c>
      <c r="AI141" s="3">
        <v>46.25</v>
      </c>
      <c r="AJ141" s="3">
        <v>93.38</v>
      </c>
      <c r="AK141" s="3">
        <v>69.63</v>
      </c>
      <c r="AL141" s="3">
        <v>150.30000000000001</v>
      </c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 t="s">
        <v>615</v>
      </c>
      <c r="DF141" s="3" t="s">
        <v>43</v>
      </c>
      <c r="DG141" s="3" t="s">
        <v>424</v>
      </c>
      <c r="DH141" s="14" t="s">
        <v>702</v>
      </c>
      <c r="DI141" s="14" t="s">
        <v>897</v>
      </c>
      <c r="DJ141" s="3" t="s">
        <v>179</v>
      </c>
      <c r="DK141" s="3" t="s">
        <v>45</v>
      </c>
      <c r="DL141" s="3" t="s">
        <v>49</v>
      </c>
      <c r="DM141" s="3" t="s">
        <v>39</v>
      </c>
      <c r="DN141" s="3" t="s">
        <v>69</v>
      </c>
      <c r="DO141" s="3" t="s">
        <v>605</v>
      </c>
      <c r="DP141" s="3">
        <v>92.87</v>
      </c>
    </row>
    <row r="142" spans="2:120" x14ac:dyDescent="0.25">
      <c r="B142" s="3" t="s">
        <v>616</v>
      </c>
      <c r="C142" s="3" t="s">
        <v>43</v>
      </c>
      <c r="D142" s="3" t="s">
        <v>424</v>
      </c>
      <c r="E142" s="17" t="s">
        <v>702</v>
      </c>
      <c r="F142" s="3" t="s">
        <v>45</v>
      </c>
      <c r="G142" s="3" t="s">
        <v>228</v>
      </c>
      <c r="H142" s="3"/>
      <c r="I142" s="3"/>
      <c r="J142" s="3"/>
      <c r="K142" s="3"/>
      <c r="L142" s="3"/>
      <c r="M142" s="3">
        <v>154.5</v>
      </c>
      <c r="N142" s="3"/>
      <c r="O142" s="3"/>
      <c r="P142" s="3"/>
      <c r="Q142" s="3"/>
      <c r="R142" s="3"/>
      <c r="S142" s="3"/>
      <c r="T142" s="3"/>
      <c r="U142" s="3"/>
      <c r="V142" s="3">
        <v>47.49</v>
      </c>
      <c r="W142" s="3">
        <v>97</v>
      </c>
      <c r="X142" s="3">
        <v>96.12</v>
      </c>
      <c r="Y142" s="3">
        <v>48.5</v>
      </c>
      <c r="Z142" s="3">
        <v>89.79</v>
      </c>
      <c r="AA142" s="3">
        <v>18.690000000000001</v>
      </c>
      <c r="AB142" s="3">
        <v>18.36</v>
      </c>
      <c r="AC142" s="3">
        <v>80.3</v>
      </c>
      <c r="AD142" s="3">
        <v>179.1</v>
      </c>
      <c r="AE142" s="3">
        <v>46.4</v>
      </c>
      <c r="AF142" s="3">
        <v>59.61</v>
      </c>
      <c r="AG142" s="3">
        <v>114.3</v>
      </c>
      <c r="AH142" s="3"/>
      <c r="AI142" s="3">
        <v>42.98</v>
      </c>
      <c r="AJ142" s="3">
        <v>95.13</v>
      </c>
      <c r="AK142" s="3">
        <v>75</v>
      </c>
      <c r="AL142" s="3">
        <v>153.72</v>
      </c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 t="s">
        <v>616</v>
      </c>
      <c r="DF142" s="3" t="s">
        <v>43</v>
      </c>
      <c r="DG142" s="3" t="s">
        <v>424</v>
      </c>
      <c r="DH142" s="14" t="s">
        <v>702</v>
      </c>
      <c r="DI142" s="14" t="s">
        <v>897</v>
      </c>
      <c r="DJ142" s="3" t="s">
        <v>179</v>
      </c>
      <c r="DK142" s="3" t="s">
        <v>45</v>
      </c>
      <c r="DL142" s="3" t="s">
        <v>228</v>
      </c>
      <c r="DM142" s="3" t="s">
        <v>39</v>
      </c>
      <c r="DN142" s="3" t="s">
        <v>69</v>
      </c>
      <c r="DO142" s="3" t="s">
        <v>617</v>
      </c>
      <c r="DP142" s="3">
        <v>94.28</v>
      </c>
    </row>
    <row r="143" spans="2:120" x14ac:dyDescent="0.25">
      <c r="B143" s="4" t="s">
        <v>557</v>
      </c>
      <c r="C143" s="4" t="s">
        <v>561</v>
      </c>
      <c r="D143" s="3" t="s">
        <v>559</v>
      </c>
      <c r="E143" s="17" t="s">
        <v>699</v>
      </c>
      <c r="F143" s="3" t="s">
        <v>39</v>
      </c>
      <c r="G143" s="3" t="s">
        <v>53</v>
      </c>
      <c r="H143" s="3">
        <v>274.74</v>
      </c>
      <c r="I143" s="3">
        <v>242.68</v>
      </c>
      <c r="J143" s="3">
        <v>228.97</v>
      </c>
      <c r="K143" s="3"/>
      <c r="L143" s="3"/>
      <c r="M143" s="3">
        <v>160.12</v>
      </c>
      <c r="N143" s="3">
        <v>95.57</v>
      </c>
      <c r="O143" s="3">
        <v>135.16999999999999</v>
      </c>
      <c r="P143" s="3">
        <v>52.38</v>
      </c>
      <c r="Q143" s="3"/>
      <c r="R143" s="3">
        <v>122.34</v>
      </c>
      <c r="S143" s="3">
        <v>46.21</v>
      </c>
      <c r="T143" s="3">
        <v>79.63</v>
      </c>
      <c r="U143" s="3">
        <v>45.33</v>
      </c>
      <c r="V143" s="3">
        <v>52.5</v>
      </c>
      <c r="W143" s="3">
        <v>95.18</v>
      </c>
      <c r="X143" s="3">
        <v>92.77</v>
      </c>
      <c r="Y143" s="3">
        <v>49.81</v>
      </c>
      <c r="Z143" s="3">
        <v>94.55</v>
      </c>
      <c r="AA143" s="3">
        <v>21.02</v>
      </c>
      <c r="AB143" s="3">
        <v>19.510000000000002</v>
      </c>
      <c r="AC143" s="3">
        <v>75.17</v>
      </c>
      <c r="AD143" s="3"/>
      <c r="AE143" s="3">
        <v>41.42</v>
      </c>
      <c r="AF143" s="3">
        <v>56.96</v>
      </c>
      <c r="AG143" s="3"/>
      <c r="AH143" s="3">
        <v>51.62</v>
      </c>
      <c r="AI143" s="3">
        <v>44.78</v>
      </c>
      <c r="AJ143" s="3">
        <v>98.22</v>
      </c>
      <c r="AK143" s="3">
        <v>71.87</v>
      </c>
      <c r="AL143" s="3">
        <v>158.37</v>
      </c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4" t="s">
        <v>557</v>
      </c>
      <c r="DF143" s="4" t="s">
        <v>561</v>
      </c>
      <c r="DG143" s="3" t="s">
        <v>559</v>
      </c>
      <c r="DH143" s="14" t="s">
        <v>699</v>
      </c>
      <c r="DI143" s="14" t="s">
        <v>898</v>
      </c>
      <c r="DJ143" s="3" t="s">
        <v>558</v>
      </c>
      <c r="DK143" s="3" t="s">
        <v>39</v>
      </c>
      <c r="DL143" s="3" t="s">
        <v>53</v>
      </c>
      <c r="DM143" s="3" t="s">
        <v>39</v>
      </c>
      <c r="DN143" s="3" t="s">
        <v>90</v>
      </c>
      <c r="DO143" s="3" t="s">
        <v>560</v>
      </c>
      <c r="DP143" s="3">
        <v>83.2</v>
      </c>
    </row>
    <row r="144" spans="2:120" x14ac:dyDescent="0.25">
      <c r="B144" s="4" t="s">
        <v>566</v>
      </c>
      <c r="C144" s="4" t="s">
        <v>561</v>
      </c>
      <c r="D144" s="3" t="s">
        <v>567</v>
      </c>
      <c r="E144" s="17" t="s">
        <v>699</v>
      </c>
      <c r="F144" s="3" t="s">
        <v>90</v>
      </c>
      <c r="G144" s="3" t="s">
        <v>53</v>
      </c>
      <c r="H144" s="3">
        <v>283.32</v>
      </c>
      <c r="I144" s="3">
        <v>244.21</v>
      </c>
      <c r="J144" s="3"/>
      <c r="K144" s="3">
        <v>72.66</v>
      </c>
      <c r="L144" s="3">
        <v>172.51</v>
      </c>
      <c r="M144" s="3">
        <v>159.66999999999999</v>
      </c>
      <c r="N144" s="3"/>
      <c r="O144" s="3">
        <v>144.52000000000001</v>
      </c>
      <c r="P144" s="3"/>
      <c r="Q144" s="3">
        <v>91.96</v>
      </c>
      <c r="R144" s="3">
        <v>131.46</v>
      </c>
      <c r="S144" s="3"/>
      <c r="T144" s="3">
        <v>84.7</v>
      </c>
      <c r="U144" s="3">
        <v>49.74</v>
      </c>
      <c r="V144" s="3">
        <v>52.12</v>
      </c>
      <c r="W144" s="3">
        <v>98.31</v>
      </c>
      <c r="X144" s="3">
        <v>97.05</v>
      </c>
      <c r="Y144" s="3"/>
      <c r="Z144" s="3">
        <v>94.08</v>
      </c>
      <c r="AA144" s="3"/>
      <c r="AB144" s="3">
        <v>18.04</v>
      </c>
      <c r="AC144" s="3">
        <v>80.489999999999995</v>
      </c>
      <c r="AD144" s="3">
        <v>172.06</v>
      </c>
      <c r="AE144" s="3">
        <v>46.8</v>
      </c>
      <c r="AF144" s="3">
        <v>59.36</v>
      </c>
      <c r="AG144" s="3">
        <v>106.37</v>
      </c>
      <c r="AH144" s="3"/>
      <c r="AI144" s="3">
        <v>47.28</v>
      </c>
      <c r="AJ144" s="3">
        <v>93.72</v>
      </c>
      <c r="AK144" s="3">
        <v>72.58</v>
      </c>
      <c r="AL144" s="3">
        <v>157.65</v>
      </c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4" t="s">
        <v>566</v>
      </c>
      <c r="DF144" s="4" t="s">
        <v>561</v>
      </c>
      <c r="DG144" s="3" t="s">
        <v>567</v>
      </c>
      <c r="DH144" s="14" t="s">
        <v>699</v>
      </c>
      <c r="DI144" s="14" t="s">
        <v>899</v>
      </c>
      <c r="DJ144" s="3" t="s">
        <v>558</v>
      </c>
      <c r="DK144" s="3" t="s">
        <v>90</v>
      </c>
      <c r="DL144" s="3" t="s">
        <v>53</v>
      </c>
      <c r="DM144" s="3" t="s">
        <v>69</v>
      </c>
      <c r="DN144" s="3" t="s">
        <v>39</v>
      </c>
      <c r="DO144" s="3" t="s">
        <v>568</v>
      </c>
      <c r="DP144" s="3">
        <v>89.38</v>
      </c>
    </row>
    <row r="145" spans="2:120" x14ac:dyDescent="0.25">
      <c r="B145" s="3" t="s">
        <v>461</v>
      </c>
      <c r="C145" s="3" t="s">
        <v>455</v>
      </c>
      <c r="D145" s="3" t="s">
        <v>462</v>
      </c>
      <c r="E145" s="17" t="s">
        <v>715</v>
      </c>
      <c r="F145" s="3" t="s">
        <v>45</v>
      </c>
      <c r="G145" s="3" t="s">
        <v>463</v>
      </c>
      <c r="H145" s="3">
        <v>289.62</v>
      </c>
      <c r="I145" s="3">
        <v>254.77</v>
      </c>
      <c r="J145" s="3">
        <v>238</v>
      </c>
      <c r="K145" s="3"/>
      <c r="L145" s="3"/>
      <c r="M145" s="3">
        <v>172.52</v>
      </c>
      <c r="N145" s="3">
        <v>108.28</v>
      </c>
      <c r="O145" s="3">
        <v>141.36000000000001</v>
      </c>
      <c r="P145" s="3">
        <v>66.58</v>
      </c>
      <c r="Q145" s="3">
        <v>90.51</v>
      </c>
      <c r="R145" s="3">
        <v>130.99</v>
      </c>
      <c r="S145" s="3">
        <v>51.96</v>
      </c>
      <c r="T145" s="3">
        <v>83.99</v>
      </c>
      <c r="U145" s="3">
        <v>49.67</v>
      </c>
      <c r="V145" s="3">
        <v>49.67</v>
      </c>
      <c r="W145" s="3">
        <v>104.33</v>
      </c>
      <c r="X145" s="3">
        <v>103.75</v>
      </c>
      <c r="Y145" s="3">
        <v>54.5</v>
      </c>
      <c r="Z145" s="3">
        <v>97.96</v>
      </c>
      <c r="AA145" s="3">
        <v>23.5</v>
      </c>
      <c r="AB145" s="3">
        <v>19.260000000000002</v>
      </c>
      <c r="AC145" s="3">
        <v>80.88</v>
      </c>
      <c r="AD145" s="3">
        <v>188.93</v>
      </c>
      <c r="AE145" s="3">
        <v>43.98</v>
      </c>
      <c r="AF145" s="3">
        <v>57.8</v>
      </c>
      <c r="AG145" s="3">
        <v>112.23</v>
      </c>
      <c r="AH145" s="3">
        <v>57.07</v>
      </c>
      <c r="AI145" s="3">
        <v>50.28</v>
      </c>
      <c r="AJ145" s="3">
        <v>104.31</v>
      </c>
      <c r="AK145" s="3">
        <v>81.8</v>
      </c>
      <c r="AL145" s="3">
        <v>167.15</v>
      </c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 t="s">
        <v>461</v>
      </c>
      <c r="DF145" s="3" t="s">
        <v>455</v>
      </c>
      <c r="DG145" s="3" t="s">
        <v>462</v>
      </c>
      <c r="DH145" s="14" t="s">
        <v>715</v>
      </c>
      <c r="DI145" s="14" t="s">
        <v>900</v>
      </c>
      <c r="DJ145" s="3" t="s">
        <v>457</v>
      </c>
      <c r="DK145" s="3" t="s">
        <v>45</v>
      </c>
      <c r="DL145" s="3" t="s">
        <v>463</v>
      </c>
      <c r="DM145" s="3" t="s">
        <v>39</v>
      </c>
      <c r="DN145" s="3" t="s">
        <v>69</v>
      </c>
      <c r="DO145" s="3" t="s">
        <v>464</v>
      </c>
      <c r="DP145" s="3">
        <v>78.010000000000005</v>
      </c>
    </row>
    <row r="146" spans="2:120" x14ac:dyDescent="0.25">
      <c r="B146" s="3" t="s">
        <v>454</v>
      </c>
      <c r="C146" s="3" t="s">
        <v>455</v>
      </c>
      <c r="D146" s="3" t="s">
        <v>456</v>
      </c>
      <c r="E146" s="17" t="s">
        <v>714</v>
      </c>
      <c r="F146" s="3" t="s">
        <v>39</v>
      </c>
      <c r="G146" s="3" t="s">
        <v>40</v>
      </c>
      <c r="H146" s="3">
        <v>283.22000000000003</v>
      </c>
      <c r="I146" s="3">
        <v>246.11</v>
      </c>
      <c r="J146" s="3">
        <v>229.62</v>
      </c>
      <c r="K146" s="3">
        <v>75.010000000000005</v>
      </c>
      <c r="L146" s="3">
        <v>156.83000000000001</v>
      </c>
      <c r="M146" s="3">
        <v>157.06</v>
      </c>
      <c r="N146" s="3"/>
      <c r="O146" s="3">
        <v>144.32</v>
      </c>
      <c r="P146" s="3"/>
      <c r="Q146" s="3">
        <v>93.6</v>
      </c>
      <c r="R146" s="3">
        <v>128.63</v>
      </c>
      <c r="S146" s="3">
        <v>50.92</v>
      </c>
      <c r="T146" s="3">
        <v>77.930000000000007</v>
      </c>
      <c r="U146" s="3">
        <v>44.83</v>
      </c>
      <c r="V146" s="3">
        <v>50.41</v>
      </c>
      <c r="W146" s="3">
        <v>100.81</v>
      </c>
      <c r="X146" s="3">
        <v>92.81</v>
      </c>
      <c r="Y146" s="3">
        <v>51.51</v>
      </c>
      <c r="Z146" s="3">
        <v>95.65</v>
      </c>
      <c r="AA146" s="3">
        <v>21.68</v>
      </c>
      <c r="AB146" s="3">
        <v>21.27</v>
      </c>
      <c r="AC146" s="3">
        <v>80.37</v>
      </c>
      <c r="AD146" s="3">
        <v>170.4</v>
      </c>
      <c r="AE146" s="3">
        <v>44.74</v>
      </c>
      <c r="AF146" s="3">
        <v>61.08</v>
      </c>
      <c r="AG146" s="3">
        <v>100.89</v>
      </c>
      <c r="AH146" s="3">
        <v>56.21</v>
      </c>
      <c r="AI146" s="3">
        <v>44.91</v>
      </c>
      <c r="AJ146" s="3">
        <v>104.63</v>
      </c>
      <c r="AK146" s="3">
        <v>84.99</v>
      </c>
      <c r="AL146" s="3">
        <v>159.21</v>
      </c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 t="s">
        <v>454</v>
      </c>
      <c r="DF146" s="3" t="s">
        <v>455</v>
      </c>
      <c r="DG146" s="3" t="s">
        <v>456</v>
      </c>
      <c r="DH146" s="14" t="s">
        <v>714</v>
      </c>
      <c r="DI146" s="14" t="s">
        <v>901</v>
      </c>
      <c r="DJ146" s="3" t="s">
        <v>457</v>
      </c>
      <c r="DK146" s="3" t="s">
        <v>39</v>
      </c>
      <c r="DL146" s="3" t="s">
        <v>40</v>
      </c>
      <c r="DM146" s="3" t="s">
        <v>69</v>
      </c>
      <c r="DN146" s="3" t="s">
        <v>69</v>
      </c>
      <c r="DO146" s="3" t="s">
        <v>458</v>
      </c>
      <c r="DP146" s="3">
        <v>88.19</v>
      </c>
    </row>
    <row r="147" spans="2:120" x14ac:dyDescent="0.25">
      <c r="B147" s="3" t="s">
        <v>459</v>
      </c>
      <c r="C147" s="3" t="s">
        <v>455</v>
      </c>
      <c r="D147" s="3" t="s">
        <v>456</v>
      </c>
      <c r="E147" s="17" t="s">
        <v>714</v>
      </c>
      <c r="F147" s="3" t="s">
        <v>39</v>
      </c>
      <c r="G147" s="3" t="s">
        <v>53</v>
      </c>
      <c r="H147" s="3">
        <v>281.23</v>
      </c>
      <c r="I147" s="3">
        <v>249.33</v>
      </c>
      <c r="J147" s="3">
        <v>234.92</v>
      </c>
      <c r="K147" s="3">
        <v>73.66</v>
      </c>
      <c r="L147" s="3">
        <v>162.37</v>
      </c>
      <c r="M147" s="3"/>
      <c r="N147" s="3"/>
      <c r="O147" s="3"/>
      <c r="P147" s="3"/>
      <c r="Q147" s="3">
        <v>86.34</v>
      </c>
      <c r="R147" s="3">
        <v>128.65</v>
      </c>
      <c r="S147" s="3">
        <v>54.96</v>
      </c>
      <c r="T147" s="3">
        <v>80.010000000000005</v>
      </c>
      <c r="U147" s="3">
        <v>45.79</v>
      </c>
      <c r="V147" s="3">
        <v>52.16</v>
      </c>
      <c r="W147" s="3">
        <v>102.67</v>
      </c>
      <c r="X147" s="3">
        <v>102.05</v>
      </c>
      <c r="Y147" s="3">
        <v>53.57</v>
      </c>
      <c r="Z147" s="3">
        <v>101.72</v>
      </c>
      <c r="AA147" s="3">
        <v>24.57</v>
      </c>
      <c r="AB147" s="3">
        <v>17.71</v>
      </c>
      <c r="AC147" s="3">
        <v>80.709999999999994</v>
      </c>
      <c r="AD147" s="3">
        <v>172.53</v>
      </c>
      <c r="AE147" s="3">
        <v>45.43</v>
      </c>
      <c r="AF147" s="3">
        <v>58.04</v>
      </c>
      <c r="AG147" s="3">
        <v>102.52</v>
      </c>
      <c r="AH147" s="3">
        <v>50.51</v>
      </c>
      <c r="AI147" s="3">
        <v>45.07</v>
      </c>
      <c r="AJ147" s="3">
        <v>101.35</v>
      </c>
      <c r="AK147" s="3">
        <v>78.28</v>
      </c>
      <c r="AL147" s="3">
        <v>160.88</v>
      </c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 t="s">
        <v>459</v>
      </c>
      <c r="DF147" s="3" t="s">
        <v>455</v>
      </c>
      <c r="DG147" s="3" t="s">
        <v>456</v>
      </c>
      <c r="DH147" s="14" t="s">
        <v>714</v>
      </c>
      <c r="DI147" s="14" t="s">
        <v>901</v>
      </c>
      <c r="DJ147" s="3" t="s">
        <v>457</v>
      </c>
      <c r="DK147" s="3" t="s">
        <v>39</v>
      </c>
      <c r="DL147" s="3" t="s">
        <v>53</v>
      </c>
      <c r="DM147" s="3" t="s">
        <v>90</v>
      </c>
      <c r="DN147" s="3" t="s">
        <v>90</v>
      </c>
      <c r="DO147" s="3" t="s">
        <v>460</v>
      </c>
      <c r="DP147" s="3"/>
    </row>
    <row r="148" spans="2:120" x14ac:dyDescent="0.25">
      <c r="B148" s="4" t="s">
        <v>466</v>
      </c>
      <c r="C148" s="4" t="s">
        <v>455</v>
      </c>
      <c r="D148" s="4" t="s">
        <v>467</v>
      </c>
      <c r="E148" s="17" t="s">
        <v>722</v>
      </c>
      <c r="F148" s="4" t="s">
        <v>45</v>
      </c>
      <c r="G148" s="4" t="s">
        <v>40</v>
      </c>
      <c r="H148" s="4">
        <v>266.70999999999998</v>
      </c>
      <c r="I148" s="4">
        <v>240.94</v>
      </c>
      <c r="J148" s="4">
        <v>226.32</v>
      </c>
      <c r="K148" s="4">
        <v>70.650000000000006</v>
      </c>
      <c r="L148" s="4">
        <v>157.15</v>
      </c>
      <c r="M148" s="4">
        <v>152.32</v>
      </c>
      <c r="N148" s="4">
        <v>103.22</v>
      </c>
      <c r="O148" s="4">
        <v>136.38999999999999</v>
      </c>
      <c r="P148" s="4">
        <v>63.94</v>
      </c>
      <c r="Q148" s="4">
        <v>86.75</v>
      </c>
      <c r="R148" s="4">
        <v>123.31</v>
      </c>
      <c r="S148" s="4">
        <v>47.98</v>
      </c>
      <c r="T148" s="4">
        <v>78.86</v>
      </c>
      <c r="U148" s="4">
        <v>46.71</v>
      </c>
      <c r="V148" s="4">
        <v>51.84</v>
      </c>
      <c r="W148" s="4">
        <v>97.23</v>
      </c>
      <c r="X148" s="4">
        <v>96.25</v>
      </c>
      <c r="Y148" s="4">
        <v>49.5</v>
      </c>
      <c r="Z148" s="4">
        <v>95.07</v>
      </c>
      <c r="AA148" s="4">
        <v>23.38</v>
      </c>
      <c r="AB148" s="4">
        <v>20.56</v>
      </c>
      <c r="AC148" s="4">
        <v>77.14</v>
      </c>
      <c r="AD148" s="4">
        <v>172.91</v>
      </c>
      <c r="AE148" s="4">
        <v>46.52</v>
      </c>
      <c r="AF148" s="4">
        <v>52.48</v>
      </c>
      <c r="AG148" s="4">
        <v>100.16</v>
      </c>
      <c r="AH148" s="4">
        <v>49.55</v>
      </c>
      <c r="AI148" s="4">
        <v>47.29</v>
      </c>
      <c r="AJ148" s="4">
        <v>89.77</v>
      </c>
      <c r="AK148" s="4">
        <v>69.02</v>
      </c>
      <c r="AL148" s="4">
        <v>147.32</v>
      </c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 t="s">
        <v>466</v>
      </c>
      <c r="DF148" s="4" t="s">
        <v>455</v>
      </c>
      <c r="DG148" s="4" t="s">
        <v>467</v>
      </c>
      <c r="DH148" s="17" t="s">
        <v>722</v>
      </c>
      <c r="DI148" s="14" t="s">
        <v>902</v>
      </c>
      <c r="DJ148" s="4" t="s">
        <v>457</v>
      </c>
      <c r="DK148" s="4" t="s">
        <v>45</v>
      </c>
      <c r="DL148" s="4" t="s">
        <v>40</v>
      </c>
      <c r="DM148" s="4" t="s">
        <v>69</v>
      </c>
      <c r="DN148" s="4" t="s">
        <v>69</v>
      </c>
      <c r="DO148" s="4" t="s">
        <v>468</v>
      </c>
      <c r="DP148" s="4">
        <v>84.74</v>
      </c>
    </row>
    <row r="149" spans="2:120" x14ac:dyDescent="0.25">
      <c r="B149" s="4" t="s">
        <v>469</v>
      </c>
      <c r="C149" s="4" t="s">
        <v>470</v>
      </c>
      <c r="D149" s="4" t="s">
        <v>646</v>
      </c>
      <c r="E149" s="17" t="s">
        <v>722</v>
      </c>
      <c r="F149" s="4" t="s">
        <v>39</v>
      </c>
      <c r="G149" s="4" t="s">
        <v>73</v>
      </c>
      <c r="H149" s="4">
        <v>284.10000000000002</v>
      </c>
      <c r="I149" s="4">
        <v>250.16</v>
      </c>
      <c r="J149" s="4">
        <v>235.16</v>
      </c>
      <c r="K149" s="4"/>
      <c r="L149" s="4"/>
      <c r="M149" s="4">
        <v>164.66</v>
      </c>
      <c r="N149" s="4">
        <v>103</v>
      </c>
      <c r="O149" s="4">
        <v>143.02000000000001</v>
      </c>
      <c r="P149" s="4">
        <v>58.91</v>
      </c>
      <c r="Q149" s="4">
        <v>87.74</v>
      </c>
      <c r="R149" s="4">
        <v>132.69999999999999</v>
      </c>
      <c r="S149" s="4">
        <v>49.3</v>
      </c>
      <c r="T149" s="4">
        <v>76.17</v>
      </c>
      <c r="U149" s="4"/>
      <c r="V149" s="4">
        <v>50.72</v>
      </c>
      <c r="W149" s="4">
        <v>99.01</v>
      </c>
      <c r="X149" s="4">
        <v>98.64</v>
      </c>
      <c r="Y149" s="4">
        <v>54.37</v>
      </c>
      <c r="Z149" s="4">
        <v>97.48</v>
      </c>
      <c r="AA149" s="4">
        <v>25</v>
      </c>
      <c r="AB149" s="4">
        <v>19.34</v>
      </c>
      <c r="AC149" s="4">
        <v>79.36</v>
      </c>
      <c r="AD149" s="4">
        <v>182.76</v>
      </c>
      <c r="AE149" s="4">
        <v>46.26</v>
      </c>
      <c r="AF149" s="4">
        <v>54.3</v>
      </c>
      <c r="AG149" s="4">
        <v>102.62</v>
      </c>
      <c r="AH149" s="4">
        <v>53.08</v>
      </c>
      <c r="AI149" s="4">
        <v>50.08</v>
      </c>
      <c r="AJ149" s="4">
        <v>101.5</v>
      </c>
      <c r="AK149" s="4">
        <v>80.87</v>
      </c>
      <c r="AL149" s="4">
        <v>160.87</v>
      </c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 t="s">
        <v>469</v>
      </c>
      <c r="DF149" s="4" t="s">
        <v>470</v>
      </c>
      <c r="DG149" s="4" t="s">
        <v>646</v>
      </c>
      <c r="DH149" s="17" t="s">
        <v>722</v>
      </c>
      <c r="DI149" s="14" t="s">
        <v>903</v>
      </c>
      <c r="DJ149" s="4" t="s">
        <v>471</v>
      </c>
      <c r="DK149" s="4" t="s">
        <v>39</v>
      </c>
      <c r="DL149" s="4" t="s">
        <v>73</v>
      </c>
      <c r="DM149" s="4" t="s">
        <v>39</v>
      </c>
      <c r="DN149" s="4" t="s">
        <v>39</v>
      </c>
      <c r="DO149" s="4" t="s">
        <v>472</v>
      </c>
      <c r="DP149" s="4">
        <v>87.07</v>
      </c>
    </row>
    <row r="150" spans="2:120" x14ac:dyDescent="0.25">
      <c r="B150" s="4" t="s">
        <v>645</v>
      </c>
      <c r="C150" s="4" t="s">
        <v>470</v>
      </c>
      <c r="D150" s="4" t="s">
        <v>646</v>
      </c>
      <c r="E150" s="17" t="s">
        <v>722</v>
      </c>
      <c r="F150" s="4" t="s">
        <v>45</v>
      </c>
      <c r="G150" s="4" t="s">
        <v>49</v>
      </c>
      <c r="H150" s="4"/>
      <c r="I150" s="4"/>
      <c r="J150" s="4"/>
      <c r="K150" s="4"/>
      <c r="L150" s="4"/>
      <c r="M150" s="4"/>
      <c r="N150" s="4">
        <v>96.57</v>
      </c>
      <c r="O150" s="4"/>
      <c r="P150" s="4">
        <v>56.32</v>
      </c>
      <c r="Q150" s="4">
        <v>83.12</v>
      </c>
      <c r="R150" s="4"/>
      <c r="S150" s="4"/>
      <c r="T150" s="4">
        <v>76.14</v>
      </c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46.95</v>
      </c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 t="s">
        <v>645</v>
      </c>
      <c r="DF150" s="4" t="s">
        <v>470</v>
      </c>
      <c r="DG150" s="4" t="s">
        <v>646</v>
      </c>
      <c r="DH150" s="17" t="s">
        <v>722</v>
      </c>
      <c r="DI150" s="14" t="s">
        <v>902</v>
      </c>
      <c r="DJ150" s="4" t="s">
        <v>471</v>
      </c>
      <c r="DK150" s="4" t="s">
        <v>45</v>
      </c>
      <c r="DL150" s="4" t="s">
        <v>49</v>
      </c>
      <c r="DM150" s="4" t="s">
        <v>39</v>
      </c>
      <c r="DN150" s="4" t="s">
        <v>69</v>
      </c>
      <c r="DO150" s="4" t="s">
        <v>647</v>
      </c>
      <c r="DP150" s="4"/>
    </row>
    <row r="151" spans="2:120" x14ac:dyDescent="0.25">
      <c r="B151" s="4" t="s">
        <v>648</v>
      </c>
      <c r="C151" s="4" t="s">
        <v>470</v>
      </c>
      <c r="D151" s="4" t="s">
        <v>649</v>
      </c>
      <c r="E151" s="17" t="s">
        <v>722</v>
      </c>
      <c r="F151" s="4" t="s">
        <v>90</v>
      </c>
      <c r="G151" s="4" t="s">
        <v>49</v>
      </c>
      <c r="H151" s="4">
        <v>286.39999999999998</v>
      </c>
      <c r="I151" s="4">
        <v>246.58</v>
      </c>
      <c r="J151" s="4">
        <v>233.45</v>
      </c>
      <c r="K151" s="4">
        <v>74.89</v>
      </c>
      <c r="L151" s="4">
        <v>159.97</v>
      </c>
      <c r="M151" s="4">
        <v>169.09</v>
      </c>
      <c r="N151" s="4"/>
      <c r="O151" s="4">
        <v>138.44</v>
      </c>
      <c r="P151" s="4"/>
      <c r="Q151" s="4">
        <v>90.16</v>
      </c>
      <c r="R151" s="4">
        <v>129.58000000000001</v>
      </c>
      <c r="S151" s="4">
        <v>46.83</v>
      </c>
      <c r="T151" s="4">
        <v>77.39</v>
      </c>
      <c r="U151" s="4"/>
      <c r="V151" s="4">
        <v>52.45</v>
      </c>
      <c r="W151" s="4">
        <v>97.62</v>
      </c>
      <c r="X151" s="4"/>
      <c r="Y151" s="4">
        <v>51.07</v>
      </c>
      <c r="Z151" s="4">
        <v>98.48</v>
      </c>
      <c r="AA151" s="4">
        <v>21.6</v>
      </c>
      <c r="AB151" s="4">
        <v>21.39</v>
      </c>
      <c r="AC151" s="4">
        <v>77.17</v>
      </c>
      <c r="AD151" s="4"/>
      <c r="AE151" s="4">
        <v>39.17</v>
      </c>
      <c r="AF151" s="4">
        <v>50.77</v>
      </c>
      <c r="AG151" s="4">
        <v>97</v>
      </c>
      <c r="AH151" s="4"/>
      <c r="AI151" s="4">
        <v>48.81</v>
      </c>
      <c r="AJ151" s="4">
        <v>102.5</v>
      </c>
      <c r="AK151" s="4">
        <v>77.55</v>
      </c>
      <c r="AL151" s="4">
        <v>162.56</v>
      </c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 t="s">
        <v>648</v>
      </c>
      <c r="DF151" s="4" t="s">
        <v>470</v>
      </c>
      <c r="DG151" s="4" t="s">
        <v>649</v>
      </c>
      <c r="DH151" s="17" t="s">
        <v>722</v>
      </c>
      <c r="DI151" s="14" t="s">
        <v>904</v>
      </c>
      <c r="DJ151" s="4" t="s">
        <v>471</v>
      </c>
      <c r="DK151" s="4" t="s">
        <v>90</v>
      </c>
      <c r="DL151" s="4" t="s">
        <v>49</v>
      </c>
      <c r="DM151" s="4" t="s">
        <v>39</v>
      </c>
      <c r="DN151" s="4" t="s">
        <v>69</v>
      </c>
      <c r="DO151" s="4" t="s">
        <v>650</v>
      </c>
      <c r="DP151" s="4"/>
    </row>
    <row r="152" spans="2:120" x14ac:dyDescent="0.25">
      <c r="B152" s="4" t="s">
        <v>651</v>
      </c>
      <c r="C152" s="4" t="s">
        <v>470</v>
      </c>
      <c r="D152" s="4" t="s">
        <v>652</v>
      </c>
      <c r="E152" s="17" t="s">
        <v>722</v>
      </c>
      <c r="F152" s="4" t="s">
        <v>90</v>
      </c>
      <c r="G152" s="4" t="s">
        <v>53</v>
      </c>
      <c r="H152" s="4">
        <v>259.62</v>
      </c>
      <c r="I152" s="4">
        <v>229.94</v>
      </c>
      <c r="J152" s="4">
        <v>215.64</v>
      </c>
      <c r="K152" s="4"/>
      <c r="L152" s="4"/>
      <c r="M152" s="4"/>
      <c r="N152" s="4">
        <v>94.43</v>
      </c>
      <c r="O152" s="4"/>
      <c r="P152" s="4">
        <v>56.21</v>
      </c>
      <c r="Q152" s="4">
        <v>85.31</v>
      </c>
      <c r="R152" s="4">
        <v>116.25</v>
      </c>
      <c r="S152" s="4">
        <v>45.14</v>
      </c>
      <c r="T152" s="4">
        <v>76.83</v>
      </c>
      <c r="U152" s="4">
        <v>43.61</v>
      </c>
      <c r="V152" s="4">
        <v>46.35</v>
      </c>
      <c r="W152" s="4">
        <v>93.12</v>
      </c>
      <c r="X152" s="4">
        <v>87.01</v>
      </c>
      <c r="Y152" s="4">
        <v>49.64</v>
      </c>
      <c r="Z152" s="4">
        <v>91.38</v>
      </c>
      <c r="AA152" s="4">
        <v>24.42</v>
      </c>
      <c r="AB152" s="4">
        <v>20.94</v>
      </c>
      <c r="AC152" s="4">
        <v>73.09</v>
      </c>
      <c r="AD152" s="4"/>
      <c r="AE152" s="4">
        <v>40.49</v>
      </c>
      <c r="AF152" s="4">
        <v>50.97</v>
      </c>
      <c r="AG152" s="4">
        <v>99.25</v>
      </c>
      <c r="AH152" s="4">
        <v>49.87</v>
      </c>
      <c r="AI152" s="4">
        <v>42.84</v>
      </c>
      <c r="AJ152" s="4">
        <v>93.51</v>
      </c>
      <c r="AK152" s="4">
        <v>72.91</v>
      </c>
      <c r="AL152" s="4">
        <v>145.12</v>
      </c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 t="s">
        <v>651</v>
      </c>
      <c r="DF152" s="4" t="s">
        <v>470</v>
      </c>
      <c r="DG152" s="4" t="s">
        <v>652</v>
      </c>
      <c r="DH152" s="17" t="s">
        <v>722</v>
      </c>
      <c r="DI152" s="14" t="s">
        <v>904</v>
      </c>
      <c r="DJ152" s="4" t="s">
        <v>471</v>
      </c>
      <c r="DK152" s="4" t="s">
        <v>90</v>
      </c>
      <c r="DL152" s="4" t="s">
        <v>53</v>
      </c>
      <c r="DM152" s="4" t="s">
        <v>39</v>
      </c>
      <c r="DN152" s="4" t="s">
        <v>69</v>
      </c>
      <c r="DO152" s="4" t="s">
        <v>653</v>
      </c>
      <c r="DP152" s="4"/>
    </row>
    <row r="153" spans="2:120" x14ac:dyDescent="0.25">
      <c r="B153" s="3" t="s">
        <v>482</v>
      </c>
      <c r="C153" s="3" t="s">
        <v>152</v>
      </c>
      <c r="D153" s="3" t="s">
        <v>483</v>
      </c>
      <c r="E153" s="17" t="s">
        <v>719</v>
      </c>
      <c r="F153" s="3" t="s">
        <v>39</v>
      </c>
      <c r="G153" s="3" t="s">
        <v>40</v>
      </c>
      <c r="H153" s="3"/>
      <c r="I153" s="3"/>
      <c r="J153" s="3"/>
      <c r="K153" s="3"/>
      <c r="L153" s="3"/>
      <c r="M153" s="3"/>
      <c r="N153" s="3"/>
      <c r="O153" s="3">
        <v>136.80000000000001</v>
      </c>
      <c r="P153" s="3"/>
      <c r="Q153" s="3"/>
      <c r="R153" s="3"/>
      <c r="S153" s="3"/>
      <c r="T153" s="3">
        <v>80.72</v>
      </c>
      <c r="U153" s="3">
        <v>45.59</v>
      </c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>
        <v>60.23</v>
      </c>
      <c r="AG153" s="3"/>
      <c r="AH153" s="3">
        <v>53.29</v>
      </c>
      <c r="AI153" s="3">
        <v>48.27</v>
      </c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 t="s">
        <v>482</v>
      </c>
      <c r="DF153" s="3" t="s">
        <v>152</v>
      </c>
      <c r="DG153" s="3" t="s">
        <v>483</v>
      </c>
      <c r="DH153" s="14" t="s">
        <v>719</v>
      </c>
      <c r="DI153" s="14" t="s">
        <v>905</v>
      </c>
      <c r="DJ153" s="3" t="s">
        <v>183</v>
      </c>
      <c r="DK153" s="3" t="s">
        <v>39</v>
      </c>
      <c r="DL153" s="3" t="s">
        <v>40</v>
      </c>
      <c r="DM153" s="3" t="s">
        <v>46</v>
      </c>
      <c r="DN153" s="3" t="s">
        <v>69</v>
      </c>
      <c r="DO153" s="3" t="s">
        <v>723</v>
      </c>
      <c r="DP153" s="3">
        <v>85.27</v>
      </c>
    </row>
    <row r="154" spans="2:120" x14ac:dyDescent="0.25">
      <c r="B154" s="3" t="s">
        <v>487</v>
      </c>
      <c r="C154" s="3" t="s">
        <v>152</v>
      </c>
      <c r="D154" s="3" t="s">
        <v>489</v>
      </c>
      <c r="E154" s="17" t="s">
        <v>719</v>
      </c>
      <c r="F154" s="3" t="s">
        <v>45</v>
      </c>
      <c r="G154" s="3" t="s">
        <v>40</v>
      </c>
      <c r="H154" s="3">
        <v>271.05</v>
      </c>
      <c r="I154" s="3">
        <v>243.61</v>
      </c>
      <c r="J154" s="3">
        <v>230.09</v>
      </c>
      <c r="K154" s="3">
        <v>71.31</v>
      </c>
      <c r="L154" s="3">
        <v>159.72</v>
      </c>
      <c r="M154" s="3">
        <v>155.15</v>
      </c>
      <c r="N154" s="3">
        <v>95.84</v>
      </c>
      <c r="O154" s="3">
        <v>133.69999999999999</v>
      </c>
      <c r="P154" s="3">
        <v>55.08</v>
      </c>
      <c r="Q154" s="3">
        <v>88.15</v>
      </c>
      <c r="R154" s="3">
        <v>124.27</v>
      </c>
      <c r="S154" s="3">
        <v>47.42</v>
      </c>
      <c r="T154" s="3">
        <v>80.52</v>
      </c>
      <c r="U154" s="3">
        <v>47.58</v>
      </c>
      <c r="V154" s="3">
        <v>50.33</v>
      </c>
      <c r="W154" s="3">
        <v>94.08</v>
      </c>
      <c r="X154" s="3">
        <v>89.96</v>
      </c>
      <c r="Y154" s="3">
        <v>49.39</v>
      </c>
      <c r="Z154" s="3">
        <v>93.33</v>
      </c>
      <c r="AA154" s="3">
        <v>27.03</v>
      </c>
      <c r="AB154" s="3">
        <v>19.739999999999998</v>
      </c>
      <c r="AC154" s="3">
        <v>77.959999999999994</v>
      </c>
      <c r="AD154" s="3">
        <v>162.72</v>
      </c>
      <c r="AE154" s="3">
        <v>44.71</v>
      </c>
      <c r="AF154" s="3">
        <v>55.77</v>
      </c>
      <c r="AG154" s="3">
        <v>104.23</v>
      </c>
      <c r="AH154" s="3">
        <v>51.02</v>
      </c>
      <c r="AI154" s="3">
        <v>43.64</v>
      </c>
      <c r="AJ154" s="3">
        <v>94.58</v>
      </c>
      <c r="AK154" s="3">
        <v>76.040000000000006</v>
      </c>
      <c r="AL154" s="3">
        <v>152.29</v>
      </c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 t="s">
        <v>487</v>
      </c>
      <c r="DF154" s="3" t="s">
        <v>152</v>
      </c>
      <c r="DG154" s="3" t="s">
        <v>489</v>
      </c>
      <c r="DH154" s="14" t="s">
        <v>719</v>
      </c>
      <c r="DI154" s="14" t="s">
        <v>906</v>
      </c>
      <c r="DJ154" s="3" t="s">
        <v>183</v>
      </c>
      <c r="DK154" s="3" t="s">
        <v>45</v>
      </c>
      <c r="DL154" s="3" t="s">
        <v>40</v>
      </c>
      <c r="DM154" s="3" t="s">
        <v>69</v>
      </c>
      <c r="DN154" s="3" t="s">
        <v>69</v>
      </c>
      <c r="DO154" s="3" t="s">
        <v>490</v>
      </c>
      <c r="DP154" s="3">
        <v>72.540000000000006</v>
      </c>
    </row>
    <row r="155" spans="2:120" x14ac:dyDescent="0.25">
      <c r="B155" s="3" t="s">
        <v>493</v>
      </c>
      <c r="C155" s="3" t="s">
        <v>494</v>
      </c>
      <c r="D155" s="3" t="s">
        <v>495</v>
      </c>
      <c r="E155" s="17" t="s">
        <v>721</v>
      </c>
      <c r="F155" s="3" t="s">
        <v>45</v>
      </c>
      <c r="G155" s="3" t="s">
        <v>67</v>
      </c>
      <c r="H155" s="3">
        <v>294.20999999999998</v>
      </c>
      <c r="I155" s="3">
        <v>256.87</v>
      </c>
      <c r="J155" s="3">
        <v>242.26</v>
      </c>
      <c r="K155" s="3">
        <v>72.17</v>
      </c>
      <c r="L155" s="3">
        <v>170.22</v>
      </c>
      <c r="M155" s="3">
        <v>165.93</v>
      </c>
      <c r="N155" s="3">
        <v>113.54</v>
      </c>
      <c r="O155" s="3">
        <v>147.25</v>
      </c>
      <c r="P155" s="3">
        <v>69.150000000000006</v>
      </c>
      <c r="Q155" s="3">
        <v>96.88</v>
      </c>
      <c r="R155" s="3">
        <v>136.15</v>
      </c>
      <c r="S155" s="3">
        <v>59.54</v>
      </c>
      <c r="T155" s="3">
        <v>83.81</v>
      </c>
      <c r="U155" s="3">
        <v>48.92</v>
      </c>
      <c r="V155" s="3">
        <v>49.41</v>
      </c>
      <c r="W155" s="3">
        <v>101.63</v>
      </c>
      <c r="X155" s="3">
        <v>101.22</v>
      </c>
      <c r="Y155" s="3">
        <v>53.25</v>
      </c>
      <c r="Z155" s="3">
        <v>97.56</v>
      </c>
      <c r="AA155" s="3">
        <v>24.59</v>
      </c>
      <c r="AB155" s="3">
        <v>20.88</v>
      </c>
      <c r="AC155" s="3">
        <v>81.98</v>
      </c>
      <c r="AD155" s="3">
        <v>180.69</v>
      </c>
      <c r="AE155" s="3">
        <v>48.99</v>
      </c>
      <c r="AF155" s="3">
        <v>60.71</v>
      </c>
      <c r="AG155" s="3">
        <v>109.46</v>
      </c>
      <c r="AH155" s="3">
        <v>59.48</v>
      </c>
      <c r="AI155" s="3">
        <v>46.93</v>
      </c>
      <c r="AJ155" s="3">
        <v>103.46</v>
      </c>
      <c r="AK155" s="3">
        <v>80.56</v>
      </c>
      <c r="AL155" s="3">
        <v>163.97</v>
      </c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 t="s">
        <v>493</v>
      </c>
      <c r="DF155" s="3" t="s">
        <v>494</v>
      </c>
      <c r="DG155" s="3" t="s">
        <v>495</v>
      </c>
      <c r="DH155" s="14" t="s">
        <v>721</v>
      </c>
      <c r="DI155" s="14" t="s">
        <v>907</v>
      </c>
      <c r="DJ155" s="3" t="s">
        <v>496</v>
      </c>
      <c r="DK155" s="3" t="s">
        <v>45</v>
      </c>
      <c r="DL155" s="3" t="s">
        <v>67</v>
      </c>
      <c r="DM155" s="3" t="s">
        <v>39</v>
      </c>
      <c r="DN155" s="3" t="s">
        <v>39</v>
      </c>
      <c r="DO155" s="3" t="s">
        <v>497</v>
      </c>
      <c r="DP155" s="3">
        <v>91.05</v>
      </c>
    </row>
  </sheetData>
  <autoFilter ref="B1:DQ15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51"/>
  <sheetViews>
    <sheetView workbookViewId="0">
      <pane ySplit="1" topLeftCell="A2" activePane="bottomLeft" state="frozen"/>
      <selection pane="bottomLeft" activeCell="H15" sqref="H15"/>
    </sheetView>
  </sheetViews>
  <sheetFormatPr defaultRowHeight="9" x14ac:dyDescent="0.15"/>
  <cols>
    <col min="1" max="1" width="9.140625" style="3"/>
    <col min="2" max="5" width="9.140625" style="4"/>
    <col min="6" max="7" width="9.140625" style="4" customWidth="1"/>
    <col min="8" max="8" width="9.140625" style="3"/>
    <col min="9" max="22" width="9.140625" style="3" customWidth="1"/>
    <col min="23" max="78" width="9.140625" style="3"/>
    <col min="79" max="82" width="9.140625" style="4"/>
    <col min="83" max="16384" width="9.140625" style="3"/>
  </cols>
  <sheetData>
    <row r="1" spans="1:82" ht="90" x14ac:dyDescent="0.15">
      <c r="A1" s="8" t="s">
        <v>920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915</v>
      </c>
      <c r="H1" s="10" t="s">
        <v>193</v>
      </c>
      <c r="I1" s="10" t="s">
        <v>194</v>
      </c>
      <c r="J1" s="10" t="s">
        <v>195</v>
      </c>
      <c r="K1" s="10" t="s">
        <v>196</v>
      </c>
      <c r="L1" s="10" t="s">
        <v>212</v>
      </c>
      <c r="M1" s="10" t="s">
        <v>214</v>
      </c>
      <c r="N1" s="10" t="s">
        <v>216</v>
      </c>
      <c r="O1" s="10" t="s">
        <v>218</v>
      </c>
      <c r="P1" s="10" t="s">
        <v>219</v>
      </c>
      <c r="Q1" s="10" t="s">
        <v>220</v>
      </c>
      <c r="R1" s="10" t="s">
        <v>221</v>
      </c>
      <c r="S1" s="10" t="s">
        <v>222</v>
      </c>
      <c r="T1" s="10" t="s">
        <v>223</v>
      </c>
      <c r="U1" s="10" t="s">
        <v>224</v>
      </c>
      <c r="W1" s="10" t="s">
        <v>912</v>
      </c>
      <c r="X1" s="10" t="s">
        <v>193</v>
      </c>
      <c r="Y1" s="10" t="s">
        <v>194</v>
      </c>
      <c r="Z1" s="10" t="s">
        <v>195</v>
      </c>
      <c r="AA1" s="10" t="s">
        <v>196</v>
      </c>
      <c r="AB1" s="10" t="s">
        <v>212</v>
      </c>
      <c r="AC1" s="10" t="s">
        <v>214</v>
      </c>
      <c r="AD1" s="10" t="s">
        <v>216</v>
      </c>
      <c r="AE1" s="10" t="s">
        <v>218</v>
      </c>
      <c r="AF1" s="10" t="s">
        <v>219</v>
      </c>
      <c r="AG1" s="10" t="s">
        <v>220</v>
      </c>
      <c r="AH1" s="10" t="s">
        <v>221</v>
      </c>
      <c r="AI1" s="10" t="s">
        <v>222</v>
      </c>
      <c r="AJ1" s="10" t="s">
        <v>223</v>
      </c>
      <c r="AK1" s="10" t="s">
        <v>224</v>
      </c>
      <c r="AM1" s="10" t="s">
        <v>826</v>
      </c>
      <c r="AN1" s="10" t="s">
        <v>912</v>
      </c>
      <c r="AO1" s="10" t="s">
        <v>193</v>
      </c>
      <c r="AP1" s="10" t="s">
        <v>194</v>
      </c>
      <c r="AQ1" s="10" t="s">
        <v>195</v>
      </c>
      <c r="AR1" s="10" t="s">
        <v>196</v>
      </c>
      <c r="AS1" s="10" t="s">
        <v>212</v>
      </c>
      <c r="AT1" s="10" t="s">
        <v>214</v>
      </c>
      <c r="AU1" s="10" t="s">
        <v>216</v>
      </c>
      <c r="AV1" s="10" t="s">
        <v>218</v>
      </c>
      <c r="AW1" s="10" t="s">
        <v>219</v>
      </c>
      <c r="AX1" s="10" t="s">
        <v>220</v>
      </c>
      <c r="AY1" s="10" t="s">
        <v>221</v>
      </c>
      <c r="AZ1" s="10" t="s">
        <v>222</v>
      </c>
      <c r="BA1" s="10" t="s">
        <v>223</v>
      </c>
      <c r="BB1" s="10" t="s">
        <v>224</v>
      </c>
      <c r="BC1" s="10"/>
      <c r="BD1" s="10"/>
      <c r="BE1" s="10"/>
      <c r="BG1" s="11" t="s">
        <v>0</v>
      </c>
      <c r="BH1" s="11" t="s">
        <v>1</v>
      </c>
      <c r="BI1" s="11" t="s">
        <v>2</v>
      </c>
      <c r="BJ1" s="11" t="s">
        <v>657</v>
      </c>
      <c r="BK1" s="11" t="s">
        <v>177</v>
      </c>
      <c r="BL1" s="11" t="s">
        <v>3</v>
      </c>
      <c r="BM1" s="11" t="s">
        <v>915</v>
      </c>
      <c r="BN1" s="11" t="s">
        <v>5</v>
      </c>
      <c r="BO1" s="11" t="s">
        <v>6</v>
      </c>
      <c r="BP1" s="11" t="s">
        <v>80</v>
      </c>
      <c r="BQ1" s="10" t="s">
        <v>187</v>
      </c>
      <c r="BR1" s="10" t="s">
        <v>188</v>
      </c>
      <c r="BS1" s="10" t="s">
        <v>189</v>
      </c>
      <c r="BT1" s="10" t="s">
        <v>190</v>
      </c>
      <c r="BU1" s="10" t="s">
        <v>191</v>
      </c>
      <c r="BV1" s="10" t="s">
        <v>192</v>
      </c>
      <c r="BW1" s="10" t="s">
        <v>199</v>
      </c>
      <c r="BX1" s="10" t="s">
        <v>209</v>
      </c>
      <c r="BY1" s="10" t="s">
        <v>210</v>
      </c>
      <c r="BZ1" s="10" t="s">
        <v>211</v>
      </c>
      <c r="CA1" s="10" t="s">
        <v>213</v>
      </c>
      <c r="CB1" s="10" t="s">
        <v>215</v>
      </c>
      <c r="CC1" s="10" t="s">
        <v>217</v>
      </c>
      <c r="CD1" s="10" t="s">
        <v>225</v>
      </c>
    </row>
    <row r="2" spans="1:82" x14ac:dyDescent="0.15">
      <c r="B2" s="4" t="s">
        <v>359</v>
      </c>
      <c r="C2" s="4" t="s">
        <v>341</v>
      </c>
      <c r="D2" s="4" t="s">
        <v>342</v>
      </c>
      <c r="E2" s="4">
        <v>1.1000000000000001</v>
      </c>
      <c r="F2" s="4" t="s">
        <v>39</v>
      </c>
      <c r="G2" s="4" t="s">
        <v>344</v>
      </c>
      <c r="H2" s="1">
        <v>90.26</v>
      </c>
      <c r="I2" s="1">
        <v>84.01</v>
      </c>
      <c r="J2" s="1">
        <v>68.31</v>
      </c>
      <c r="K2" s="1">
        <v>55.37</v>
      </c>
      <c r="L2" s="1">
        <v>17.670000000000002</v>
      </c>
      <c r="M2" s="1">
        <v>15.14</v>
      </c>
      <c r="N2" s="1">
        <v>14.09</v>
      </c>
      <c r="O2" s="1">
        <v>113.7</v>
      </c>
      <c r="P2" s="1">
        <v>92.56</v>
      </c>
      <c r="Q2" s="1">
        <v>65.180000000000007</v>
      </c>
      <c r="R2" s="1">
        <v>36.56</v>
      </c>
      <c r="S2" s="1">
        <v>53.21</v>
      </c>
      <c r="T2" s="1">
        <v>74.81</v>
      </c>
      <c r="U2" s="1">
        <v>77.58</v>
      </c>
      <c r="W2" s="1">
        <v>1.1000000000000001</v>
      </c>
      <c r="X2" s="3">
        <f>AVERAGE(H2)</f>
        <v>90.26</v>
      </c>
      <c r="Y2" s="3">
        <f t="shared" ref="Y2:AK3" si="0">AVERAGE(I2)</f>
        <v>84.01</v>
      </c>
      <c r="Z2" s="3">
        <f t="shared" si="0"/>
        <v>68.31</v>
      </c>
      <c r="AA2" s="3">
        <f t="shared" si="0"/>
        <v>55.37</v>
      </c>
      <c r="AB2" s="3">
        <f t="shared" si="0"/>
        <v>17.670000000000002</v>
      </c>
      <c r="AC2" s="3">
        <f t="shared" si="0"/>
        <v>15.14</v>
      </c>
      <c r="AD2" s="3">
        <f t="shared" si="0"/>
        <v>14.09</v>
      </c>
      <c r="AE2" s="3">
        <f t="shared" si="0"/>
        <v>113.7</v>
      </c>
      <c r="AF2" s="3">
        <f t="shared" si="0"/>
        <v>92.56</v>
      </c>
      <c r="AG2" s="3">
        <f t="shared" si="0"/>
        <v>65.180000000000007</v>
      </c>
      <c r="AH2" s="3">
        <f t="shared" si="0"/>
        <v>36.56</v>
      </c>
      <c r="AI2" s="3">
        <f t="shared" si="0"/>
        <v>53.21</v>
      </c>
      <c r="AJ2" s="3">
        <f t="shared" si="0"/>
        <v>74.81</v>
      </c>
      <c r="AK2" s="3">
        <f t="shared" si="0"/>
        <v>77.58</v>
      </c>
      <c r="AN2" s="1">
        <v>1.1000000000000001</v>
      </c>
      <c r="AO2" s="3">
        <f>LOG10(X2)</f>
        <v>1.9554953291841271</v>
      </c>
      <c r="AP2" s="3">
        <f t="shared" ref="AP2:BB17" si="1">LOG10(Y2)</f>
        <v>1.9243309847086785</v>
      </c>
      <c r="AQ2" s="3">
        <f t="shared" si="1"/>
        <v>1.8344842853348053</v>
      </c>
      <c r="AR2" s="3">
        <f t="shared" si="1"/>
        <v>1.7432745235119333</v>
      </c>
      <c r="AS2" s="3">
        <f t="shared" si="1"/>
        <v>1.2472365495067641</v>
      </c>
      <c r="AT2" s="3">
        <f t="shared" si="1"/>
        <v>1.180125875164054</v>
      </c>
      <c r="AU2" s="3">
        <f t="shared" si="1"/>
        <v>1.1489109931093564</v>
      </c>
      <c r="AV2" s="3">
        <f t="shared" si="1"/>
        <v>2.0557604646877348</v>
      </c>
      <c r="AW2" s="3">
        <f t="shared" si="1"/>
        <v>1.9664233459436931</v>
      </c>
      <c r="AX2" s="3">
        <f t="shared" si="1"/>
        <v>1.8141143561291255</v>
      </c>
      <c r="AY2" s="3">
        <f t="shared" si="1"/>
        <v>1.5630061870617937</v>
      </c>
      <c r="AZ2" s="3">
        <f t="shared" si="1"/>
        <v>1.7259932589247224</v>
      </c>
      <c r="BA2" s="3">
        <f t="shared" si="1"/>
        <v>1.8739596547433532</v>
      </c>
      <c r="BB2" s="3">
        <f t="shared" si="1"/>
        <v>1.8897497752640378</v>
      </c>
      <c r="BG2" s="4" t="s">
        <v>359</v>
      </c>
      <c r="BH2" s="4" t="s">
        <v>341</v>
      </c>
      <c r="BI2" s="4" t="s">
        <v>342</v>
      </c>
      <c r="BJ2" s="4">
        <v>1.1000000000000001</v>
      </c>
      <c r="BK2" s="3" t="s">
        <v>343</v>
      </c>
      <c r="BL2" s="3" t="s">
        <v>39</v>
      </c>
      <c r="BM2" s="3" t="s">
        <v>344</v>
      </c>
      <c r="BN2" s="3" t="s">
        <v>39</v>
      </c>
      <c r="BO2" s="3" t="s">
        <v>39</v>
      </c>
      <c r="BP2" s="3" t="s">
        <v>345</v>
      </c>
      <c r="BQ2" s="1">
        <v>179.46</v>
      </c>
      <c r="BR2" s="1">
        <v>188.06</v>
      </c>
      <c r="BS2" s="1">
        <v>177.86</v>
      </c>
      <c r="BT2" s="1">
        <v>155.66</v>
      </c>
      <c r="BU2" s="1">
        <v>151</v>
      </c>
      <c r="BV2" s="1">
        <v>161.34</v>
      </c>
      <c r="BW2" s="1">
        <v>88.1</v>
      </c>
      <c r="BX2" s="1">
        <v>33.89</v>
      </c>
      <c r="BY2" s="1">
        <v>18.88</v>
      </c>
      <c r="BZ2" s="1">
        <v>34.21</v>
      </c>
      <c r="CA2" s="1">
        <v>41.76</v>
      </c>
      <c r="CB2" s="1">
        <v>53.78</v>
      </c>
      <c r="CC2" s="1">
        <v>133.54</v>
      </c>
      <c r="CD2" s="1">
        <v>172.34</v>
      </c>
    </row>
    <row r="3" spans="1:82" x14ac:dyDescent="0.15">
      <c r="B3" s="4" t="s">
        <v>351</v>
      </c>
      <c r="C3" s="4" t="s">
        <v>352</v>
      </c>
      <c r="D3" s="4" t="s">
        <v>353</v>
      </c>
      <c r="E3" s="4">
        <v>2.1</v>
      </c>
      <c r="F3" s="4" t="s">
        <v>90</v>
      </c>
      <c r="G3" s="4" t="s">
        <v>40</v>
      </c>
      <c r="H3" s="1">
        <v>87.73</v>
      </c>
      <c r="I3" s="1">
        <v>81.89</v>
      </c>
      <c r="J3" s="1">
        <v>67.34</v>
      </c>
      <c r="K3" s="1">
        <v>53.56</v>
      </c>
      <c r="L3" s="1">
        <v>14.46</v>
      </c>
      <c r="M3" s="1">
        <v>13.55</v>
      </c>
      <c r="N3" s="1">
        <v>11.96</v>
      </c>
      <c r="O3" s="1">
        <v>102.2</v>
      </c>
      <c r="P3" s="1">
        <v>81.709999999999994</v>
      </c>
      <c r="Q3" s="1">
        <v>54.57</v>
      </c>
      <c r="R3" s="1">
        <v>30.09</v>
      </c>
      <c r="S3" s="1">
        <v>45.3</v>
      </c>
      <c r="T3" s="1">
        <v>56.32</v>
      </c>
      <c r="U3" s="1">
        <v>69.36</v>
      </c>
      <c r="W3" s="1">
        <v>2.1</v>
      </c>
      <c r="X3" s="3">
        <f>AVERAGE(H3)</f>
        <v>87.73</v>
      </c>
      <c r="Y3" s="3">
        <f t="shared" si="0"/>
        <v>81.89</v>
      </c>
      <c r="Z3" s="3">
        <f t="shared" si="0"/>
        <v>67.34</v>
      </c>
      <c r="AA3" s="3">
        <f t="shared" si="0"/>
        <v>53.56</v>
      </c>
      <c r="AB3" s="3">
        <f t="shared" si="0"/>
        <v>14.46</v>
      </c>
      <c r="AC3" s="3">
        <f t="shared" si="0"/>
        <v>13.55</v>
      </c>
      <c r="AD3" s="3">
        <f t="shared" si="0"/>
        <v>11.96</v>
      </c>
      <c r="AE3" s="3">
        <f t="shared" si="0"/>
        <v>102.2</v>
      </c>
      <c r="AF3" s="3">
        <f t="shared" si="0"/>
        <v>81.709999999999994</v>
      </c>
      <c r="AG3" s="3">
        <f t="shared" si="0"/>
        <v>54.57</v>
      </c>
      <c r="AH3" s="3">
        <f t="shared" si="0"/>
        <v>30.09</v>
      </c>
      <c r="AI3" s="3">
        <f t="shared" si="0"/>
        <v>45.3</v>
      </c>
      <c r="AJ3" s="3">
        <f t="shared" si="0"/>
        <v>56.32</v>
      </c>
      <c r="AK3" s="3">
        <f t="shared" si="0"/>
        <v>69.36</v>
      </c>
      <c r="AN3" s="1">
        <v>2.1</v>
      </c>
      <c r="AO3" s="3">
        <f t="shared" ref="AO3:AO58" si="2">LOG10(X3)</f>
        <v>1.9431481293585628</v>
      </c>
      <c r="AP3" s="3">
        <f t="shared" si="1"/>
        <v>1.9132308711135606</v>
      </c>
      <c r="AQ3" s="3">
        <f t="shared" si="1"/>
        <v>1.8282731120520699</v>
      </c>
      <c r="AR3" s="3">
        <f t="shared" si="1"/>
        <v>1.7288405683399715</v>
      </c>
      <c r="AS3" s="3">
        <f t="shared" si="1"/>
        <v>1.160168292958512</v>
      </c>
      <c r="AT3" s="3">
        <f t="shared" si="1"/>
        <v>1.1319392952104246</v>
      </c>
      <c r="AU3" s="3">
        <f t="shared" si="1"/>
        <v>1.0777311796523921</v>
      </c>
      <c r="AV3" s="3">
        <f t="shared" si="1"/>
        <v>2.0094508957986941</v>
      </c>
      <c r="AW3" s="3">
        <f t="shared" si="1"/>
        <v>1.9122752104988123</v>
      </c>
      <c r="AX3" s="3">
        <f t="shared" si="1"/>
        <v>1.736953953783146</v>
      </c>
      <c r="AY3" s="3">
        <f t="shared" si="1"/>
        <v>1.4784221877400805</v>
      </c>
      <c r="AZ3" s="3">
        <f t="shared" si="1"/>
        <v>1.6560982020128319</v>
      </c>
      <c r="BA3" s="3">
        <f t="shared" si="1"/>
        <v>1.7506626461340558</v>
      </c>
      <c r="BB3" s="3">
        <f t="shared" si="1"/>
        <v>1.8411090844681539</v>
      </c>
      <c r="BG3" s="3" t="s">
        <v>351</v>
      </c>
      <c r="BH3" s="3" t="s">
        <v>352</v>
      </c>
      <c r="BI3" s="3" t="s">
        <v>353</v>
      </c>
      <c r="BJ3" s="3">
        <v>2.1</v>
      </c>
      <c r="BK3" s="3" t="s">
        <v>354</v>
      </c>
      <c r="BL3" s="3" t="s">
        <v>90</v>
      </c>
      <c r="BM3" s="3" t="s">
        <v>40</v>
      </c>
      <c r="BN3" s="3" t="s">
        <v>90</v>
      </c>
      <c r="BO3" s="3" t="s">
        <v>90</v>
      </c>
      <c r="BP3" s="3" t="s">
        <v>355</v>
      </c>
      <c r="BQ3" s="1">
        <v>167.02</v>
      </c>
      <c r="BR3" s="1">
        <v>172.17</v>
      </c>
      <c r="BS3" s="1">
        <v>165.45</v>
      </c>
      <c r="BT3" s="1">
        <v>142.94999999999999</v>
      </c>
      <c r="BU3" s="1">
        <v>138.88999999999999</v>
      </c>
      <c r="BV3" s="1">
        <v>145.74</v>
      </c>
      <c r="BW3" s="1">
        <v>74.55</v>
      </c>
      <c r="BX3" s="1">
        <v>29.41</v>
      </c>
      <c r="BY3" s="1">
        <v>16.309999999999999</v>
      </c>
      <c r="BZ3" s="1">
        <v>30.19</v>
      </c>
      <c r="CA3" s="1">
        <v>33.21</v>
      </c>
      <c r="CB3" s="1">
        <v>45.53</v>
      </c>
      <c r="CC3" s="1">
        <v>122.24</v>
      </c>
      <c r="CD3" s="1"/>
    </row>
    <row r="4" spans="1:82" x14ac:dyDescent="0.15">
      <c r="B4" s="1" t="s">
        <v>136</v>
      </c>
      <c r="C4" s="1" t="s">
        <v>51</v>
      </c>
      <c r="D4" s="1" t="s">
        <v>356</v>
      </c>
      <c r="E4" s="16">
        <v>3.1</v>
      </c>
      <c r="F4" s="1" t="s">
        <v>39</v>
      </c>
      <c r="G4" s="1" t="s">
        <v>49</v>
      </c>
      <c r="H4" s="1">
        <v>98.33</v>
      </c>
      <c r="I4" s="1">
        <v>85.45</v>
      </c>
      <c r="J4" s="1">
        <v>70.83</v>
      </c>
      <c r="K4" s="1">
        <v>54.11</v>
      </c>
      <c r="L4" s="1">
        <v>19</v>
      </c>
      <c r="M4" s="1">
        <v>16.260000000000002</v>
      </c>
      <c r="N4" s="1">
        <v>14.36</v>
      </c>
      <c r="O4" s="1">
        <v>117.07</v>
      </c>
      <c r="P4" s="1">
        <v>96.84</v>
      </c>
      <c r="Q4" s="1">
        <v>65.95</v>
      </c>
      <c r="R4" s="1">
        <v>42.75</v>
      </c>
      <c r="S4" s="1">
        <v>52.95</v>
      </c>
      <c r="T4" s="1">
        <v>71.599999999999994</v>
      </c>
      <c r="U4" s="1">
        <v>79.11</v>
      </c>
      <c r="W4" s="4">
        <v>3.1</v>
      </c>
      <c r="X4" s="3">
        <f>AVERAGE(H4:H7)</f>
        <v>96.105000000000004</v>
      </c>
      <c r="Y4" s="3">
        <f t="shared" ref="Y4:AK4" si="3">AVERAGE(I4:I7)</f>
        <v>86.215000000000003</v>
      </c>
      <c r="Z4" s="3">
        <f t="shared" si="3"/>
        <v>70.25500000000001</v>
      </c>
      <c r="AA4" s="3">
        <f t="shared" si="3"/>
        <v>55.050000000000004</v>
      </c>
      <c r="AB4" s="3">
        <f t="shared" si="3"/>
        <v>18.91333333333333</v>
      </c>
      <c r="AC4" s="3">
        <f t="shared" si="3"/>
        <v>16.73</v>
      </c>
      <c r="AD4" s="3">
        <f t="shared" si="3"/>
        <v>14.783333333333333</v>
      </c>
      <c r="AE4" s="3">
        <f t="shared" si="3"/>
        <v>117.88</v>
      </c>
      <c r="AF4" s="3">
        <f t="shared" si="3"/>
        <v>97.476666666666674</v>
      </c>
      <c r="AG4" s="3">
        <f t="shared" si="3"/>
        <v>66.686666666666667</v>
      </c>
      <c r="AH4" s="3">
        <f t="shared" si="3"/>
        <v>40.147500000000001</v>
      </c>
      <c r="AI4" s="3">
        <f t="shared" si="3"/>
        <v>53.71</v>
      </c>
      <c r="AJ4" s="3">
        <f t="shared" si="3"/>
        <v>69.817499999999995</v>
      </c>
      <c r="AK4" s="3">
        <f t="shared" si="3"/>
        <v>79.87</v>
      </c>
      <c r="AN4" s="4">
        <v>3.1</v>
      </c>
      <c r="AO4" s="3">
        <f t="shared" si="2"/>
        <v>1.9827459830475418</v>
      </c>
      <c r="AP4" s="3">
        <f t="shared" si="1"/>
        <v>1.9355828325357876</v>
      </c>
      <c r="AQ4" s="3">
        <f t="shared" si="1"/>
        <v>1.8466772381164285</v>
      </c>
      <c r="AR4" s="3">
        <f t="shared" si="1"/>
        <v>1.7407573233077707</v>
      </c>
      <c r="AS4" s="3">
        <f t="shared" si="1"/>
        <v>1.276768076740171</v>
      </c>
      <c r="AT4" s="3">
        <f t="shared" si="1"/>
        <v>1.2234959409623944</v>
      </c>
      <c r="AU4" s="3">
        <f t="shared" si="1"/>
        <v>1.1697723694480828</v>
      </c>
      <c r="AV4" s="3">
        <f t="shared" si="1"/>
        <v>2.0714401271778877</v>
      </c>
      <c r="AW4" s="3">
        <f t="shared" si="1"/>
        <v>1.9889006695378737</v>
      </c>
      <c r="AX4" s="3">
        <f t="shared" si="1"/>
        <v>1.8240390097495458</v>
      </c>
      <c r="AY4" s="3">
        <f t="shared" si="1"/>
        <v>1.6036585067751317</v>
      </c>
      <c r="AZ4" s="3">
        <f t="shared" si="1"/>
        <v>1.7300551523754997</v>
      </c>
      <c r="BA4" s="3">
        <f t="shared" si="1"/>
        <v>1.8439642936955283</v>
      </c>
      <c r="BB4" s="3">
        <f t="shared" si="1"/>
        <v>1.9023836844324715</v>
      </c>
      <c r="BG4" s="1" t="s">
        <v>136</v>
      </c>
      <c r="BH4" s="1" t="s">
        <v>51</v>
      </c>
      <c r="BI4" s="2" t="s">
        <v>356</v>
      </c>
      <c r="BJ4" s="16">
        <v>3.1</v>
      </c>
      <c r="BK4" s="1" t="s">
        <v>180</v>
      </c>
      <c r="BL4" s="1" t="s">
        <v>39</v>
      </c>
      <c r="BM4" s="1" t="s">
        <v>49</v>
      </c>
      <c r="BN4" s="1" t="s">
        <v>39</v>
      </c>
      <c r="BO4" s="1" t="s">
        <v>39</v>
      </c>
      <c r="BP4" s="1" t="s">
        <v>169</v>
      </c>
      <c r="BQ4" s="1">
        <v>191.51</v>
      </c>
      <c r="BR4" s="1">
        <v>199.3</v>
      </c>
      <c r="BS4" s="1">
        <v>185.43</v>
      </c>
      <c r="BT4" s="1">
        <v>164.75</v>
      </c>
      <c r="BU4" s="1">
        <v>159.12</v>
      </c>
      <c r="BV4" s="1">
        <v>172.26</v>
      </c>
      <c r="BW4" s="1">
        <v>95.86</v>
      </c>
      <c r="BX4" s="1">
        <v>41.2</v>
      </c>
      <c r="BY4" s="1">
        <v>21.15</v>
      </c>
      <c r="BZ4" s="1">
        <v>42.08</v>
      </c>
      <c r="CA4" s="1">
        <v>44.69</v>
      </c>
      <c r="CB4" s="1">
        <v>58.64</v>
      </c>
      <c r="CC4" s="1">
        <v>137.72999999999999</v>
      </c>
      <c r="CD4" s="1"/>
    </row>
    <row r="5" spans="1:82" x14ac:dyDescent="0.15">
      <c r="B5" s="4" t="s">
        <v>52</v>
      </c>
      <c r="C5" s="4" t="s">
        <v>51</v>
      </c>
      <c r="D5" s="4" t="s">
        <v>50</v>
      </c>
      <c r="E5" s="17">
        <v>3.1</v>
      </c>
      <c r="F5" s="4" t="s">
        <v>45</v>
      </c>
      <c r="G5" s="4" t="s">
        <v>49</v>
      </c>
      <c r="H5" s="1">
        <v>98.06</v>
      </c>
      <c r="I5" s="1">
        <v>88.74</v>
      </c>
      <c r="J5" s="1">
        <v>72.47</v>
      </c>
      <c r="K5" s="1">
        <v>56.63</v>
      </c>
      <c r="L5" s="1"/>
      <c r="M5" s="1"/>
      <c r="N5" s="1"/>
      <c r="O5" s="1"/>
      <c r="P5" s="1"/>
      <c r="Q5" s="1"/>
      <c r="R5" s="1">
        <v>39.67</v>
      </c>
      <c r="S5" s="1">
        <v>52.54</v>
      </c>
      <c r="T5" s="1">
        <v>63.29</v>
      </c>
      <c r="U5" s="1">
        <v>77.62</v>
      </c>
      <c r="W5" s="1">
        <v>3.2</v>
      </c>
      <c r="X5" s="3">
        <f>AVERAGE(H8)</f>
        <v>92.59</v>
      </c>
      <c r="Y5" s="3">
        <f t="shared" ref="Y5:AK8" si="4">AVERAGE(I8)</f>
        <v>81.62</v>
      </c>
      <c r="Z5" s="3">
        <f t="shared" si="4"/>
        <v>65.05</v>
      </c>
      <c r="AA5" s="3">
        <f t="shared" si="4"/>
        <v>55.22</v>
      </c>
      <c r="AB5" s="3">
        <f t="shared" si="4"/>
        <v>18.72</v>
      </c>
      <c r="AC5" s="3">
        <f t="shared" si="4"/>
        <v>18.399999999999999</v>
      </c>
      <c r="AD5" s="3">
        <f t="shared" si="4"/>
        <v>15.41</v>
      </c>
      <c r="AE5" s="3">
        <f t="shared" si="4"/>
        <v>115.52</v>
      </c>
      <c r="AF5" s="3">
        <f t="shared" si="4"/>
        <v>94.88</v>
      </c>
      <c r="AG5" s="3">
        <f t="shared" si="4"/>
        <v>68.52</v>
      </c>
      <c r="AH5" s="3">
        <f t="shared" si="4"/>
        <v>38.32</v>
      </c>
      <c r="AI5" s="3">
        <f t="shared" si="4"/>
        <v>56.39</v>
      </c>
      <c r="AJ5" s="3">
        <f t="shared" si="4"/>
        <v>68.150000000000006</v>
      </c>
      <c r="AK5" s="3">
        <f t="shared" si="4"/>
        <v>81.34</v>
      </c>
      <c r="AN5" s="1">
        <v>3.2</v>
      </c>
      <c r="AO5" s="3">
        <f t="shared" si="2"/>
        <v>1.9665640840973104</v>
      </c>
      <c r="AP5" s="3">
        <f t="shared" si="1"/>
        <v>1.911796590437252</v>
      </c>
      <c r="AQ5" s="3">
        <f t="shared" si="1"/>
        <v>1.8132473008976051</v>
      </c>
      <c r="AR5" s="3">
        <f t="shared" si="1"/>
        <v>1.7420964023032444</v>
      </c>
      <c r="AS5" s="3">
        <f t="shared" si="1"/>
        <v>1.2723058444020865</v>
      </c>
      <c r="AT5" s="3">
        <f t="shared" si="1"/>
        <v>1.2648178230095364</v>
      </c>
      <c r="AU5" s="3">
        <f t="shared" si="1"/>
        <v>1.1878026387184193</v>
      </c>
      <c r="AV5" s="3">
        <f t="shared" si="1"/>
        <v>2.062657180225564</v>
      </c>
      <c r="AW5" s="3">
        <f t="shared" si="1"/>
        <v>1.9771746760201874</v>
      </c>
      <c r="AX5" s="3">
        <f t="shared" si="1"/>
        <v>1.8358173542934728</v>
      </c>
      <c r="AY5" s="3">
        <f t="shared" si="1"/>
        <v>1.5834255004065068</v>
      </c>
      <c r="AZ5" s="3">
        <f t="shared" si="1"/>
        <v>1.7512020945883531</v>
      </c>
      <c r="BA5" s="3">
        <f t="shared" si="1"/>
        <v>1.8334658601706924</v>
      </c>
      <c r="BB5" s="3">
        <f t="shared" si="1"/>
        <v>1.9103041680685688</v>
      </c>
      <c r="BG5" s="3" t="s">
        <v>52</v>
      </c>
      <c r="BH5" s="3" t="s">
        <v>51</v>
      </c>
      <c r="BI5" s="3" t="s">
        <v>50</v>
      </c>
      <c r="BJ5" s="14">
        <v>3.1</v>
      </c>
      <c r="BK5" s="3" t="s">
        <v>180</v>
      </c>
      <c r="BL5" s="3" t="s">
        <v>45</v>
      </c>
      <c r="BM5" s="3" t="s">
        <v>49</v>
      </c>
      <c r="BN5" s="3" t="s">
        <v>41</v>
      </c>
      <c r="BO5" s="3" t="s">
        <v>46</v>
      </c>
      <c r="BP5" s="3" t="s">
        <v>171</v>
      </c>
      <c r="BQ5" s="1"/>
      <c r="BR5" s="1">
        <v>194.51</v>
      </c>
      <c r="BS5" s="1">
        <v>181.58</v>
      </c>
      <c r="BT5" s="1">
        <v>163.08000000000001</v>
      </c>
      <c r="BU5" s="1">
        <v>155.49</v>
      </c>
      <c r="BV5" s="1">
        <v>169.53</v>
      </c>
      <c r="BW5" s="1">
        <v>92.8</v>
      </c>
      <c r="BX5" s="1">
        <v>38.549999999999997</v>
      </c>
      <c r="BY5" s="1"/>
      <c r="BZ5" s="1"/>
      <c r="CA5" s="1"/>
      <c r="CB5" s="1">
        <v>53.55</v>
      </c>
      <c r="CC5" s="1"/>
      <c r="CD5" s="1">
        <v>180.54</v>
      </c>
    </row>
    <row r="6" spans="1:82" x14ac:dyDescent="0.15">
      <c r="B6" s="4" t="s">
        <v>70</v>
      </c>
      <c r="C6" s="1" t="s">
        <v>51</v>
      </c>
      <c r="D6" s="1" t="s">
        <v>50</v>
      </c>
      <c r="E6" s="16">
        <v>3.1</v>
      </c>
      <c r="F6" s="1" t="s">
        <v>45</v>
      </c>
      <c r="G6" s="1" t="s">
        <v>53</v>
      </c>
      <c r="H6" s="1">
        <v>94.72</v>
      </c>
      <c r="I6" s="1">
        <v>84.98</v>
      </c>
      <c r="J6" s="1">
        <v>68.540000000000006</v>
      </c>
      <c r="K6" s="1">
        <v>53.61</v>
      </c>
      <c r="L6" s="1">
        <v>18.36</v>
      </c>
      <c r="M6" s="1">
        <v>16.11</v>
      </c>
      <c r="N6" s="1">
        <v>14.42</v>
      </c>
      <c r="O6" s="1">
        <v>117.46</v>
      </c>
      <c r="P6" s="1">
        <v>97.9</v>
      </c>
      <c r="Q6" s="1">
        <v>67.3</v>
      </c>
      <c r="R6" s="1">
        <v>38.89</v>
      </c>
      <c r="S6" s="1">
        <v>55.64</v>
      </c>
      <c r="T6" s="1">
        <v>73.55</v>
      </c>
      <c r="U6" s="1">
        <v>81.650000000000006</v>
      </c>
      <c r="W6" s="1">
        <v>4.0999999999999996</v>
      </c>
      <c r="Y6" s="3">
        <f t="shared" si="4"/>
        <v>83.1</v>
      </c>
      <c r="Z6" s="3">
        <f t="shared" si="4"/>
        <v>67.87</v>
      </c>
      <c r="AA6" s="3">
        <f t="shared" si="4"/>
        <v>55.36</v>
      </c>
      <c r="AJ6" s="3">
        <f t="shared" si="4"/>
        <v>59.45</v>
      </c>
      <c r="AK6" s="3">
        <f t="shared" si="4"/>
        <v>66.7</v>
      </c>
      <c r="AN6" s="1">
        <v>4.0999999999999996</v>
      </c>
      <c r="AO6" s="3" t="e">
        <f t="shared" si="2"/>
        <v>#NUM!</v>
      </c>
      <c r="AP6" s="3">
        <f t="shared" si="1"/>
        <v>1.919601023784111</v>
      </c>
      <c r="AQ6" s="3">
        <f t="shared" si="1"/>
        <v>1.8316778491914667</v>
      </c>
      <c r="AR6" s="3">
        <f t="shared" si="1"/>
        <v>1.7431960814487013</v>
      </c>
      <c r="AS6" s="3" t="e">
        <f t="shared" si="1"/>
        <v>#NUM!</v>
      </c>
      <c r="AT6" s="3" t="e">
        <f t="shared" si="1"/>
        <v>#NUM!</v>
      </c>
      <c r="AU6" s="3" t="e">
        <f t="shared" si="1"/>
        <v>#NUM!</v>
      </c>
      <c r="AV6" s="3" t="e">
        <f t="shared" si="1"/>
        <v>#NUM!</v>
      </c>
      <c r="AW6" s="3" t="e">
        <f t="shared" si="1"/>
        <v>#NUM!</v>
      </c>
      <c r="AX6" s="3" t="e">
        <f t="shared" si="1"/>
        <v>#NUM!</v>
      </c>
      <c r="AY6" s="3" t="e">
        <f t="shared" si="1"/>
        <v>#NUM!</v>
      </c>
      <c r="AZ6" s="3" t="e">
        <f t="shared" si="1"/>
        <v>#NUM!</v>
      </c>
      <c r="BA6" s="3">
        <f t="shared" si="1"/>
        <v>1.7741518589547105</v>
      </c>
      <c r="BB6" s="3">
        <f t="shared" si="1"/>
        <v>1.8241258339165489</v>
      </c>
      <c r="BG6" s="3" t="s">
        <v>70</v>
      </c>
      <c r="BH6" s="1" t="s">
        <v>51</v>
      </c>
      <c r="BI6" s="2" t="s">
        <v>50</v>
      </c>
      <c r="BJ6" s="15">
        <v>3.1</v>
      </c>
      <c r="BK6" s="1" t="s">
        <v>180</v>
      </c>
      <c r="BL6" s="1" t="s">
        <v>45</v>
      </c>
      <c r="BM6" s="1" t="s">
        <v>53</v>
      </c>
      <c r="BN6" s="1" t="s">
        <v>56</v>
      </c>
      <c r="BO6" s="1" t="s">
        <v>46</v>
      </c>
      <c r="BP6" s="3" t="s">
        <v>175</v>
      </c>
      <c r="BQ6" s="1">
        <v>187.13</v>
      </c>
      <c r="BR6" s="1">
        <v>200.19</v>
      </c>
      <c r="BS6" s="1">
        <v>184.99</v>
      </c>
      <c r="BT6" s="1">
        <v>162.77000000000001</v>
      </c>
      <c r="BU6" s="1">
        <v>158.66</v>
      </c>
      <c r="BV6" s="1">
        <v>173.27</v>
      </c>
      <c r="BW6" s="1">
        <v>94.43</v>
      </c>
      <c r="BX6" s="1">
        <v>34.020000000000003</v>
      </c>
      <c r="BY6" s="1">
        <v>18.88</v>
      </c>
      <c r="BZ6" s="1">
        <v>35.97</v>
      </c>
      <c r="CA6" s="1">
        <v>41</v>
      </c>
      <c r="CB6" s="1">
        <v>55.96</v>
      </c>
      <c r="CC6" s="1">
        <v>135.6</v>
      </c>
      <c r="CD6" s="1">
        <v>179.31</v>
      </c>
    </row>
    <row r="7" spans="1:82" x14ac:dyDescent="0.15">
      <c r="B7" s="4" t="s">
        <v>357</v>
      </c>
      <c r="C7" s="1" t="s">
        <v>51</v>
      </c>
      <c r="D7" s="1" t="s">
        <v>358</v>
      </c>
      <c r="E7" s="1">
        <v>3.1</v>
      </c>
      <c r="F7" s="1" t="s">
        <v>45</v>
      </c>
      <c r="G7" s="1" t="s">
        <v>53</v>
      </c>
      <c r="H7" s="1">
        <v>93.31</v>
      </c>
      <c r="I7" s="1">
        <v>85.69</v>
      </c>
      <c r="J7" s="1">
        <v>69.180000000000007</v>
      </c>
      <c r="K7" s="1">
        <v>55.85</v>
      </c>
      <c r="L7" s="1">
        <v>19.38</v>
      </c>
      <c r="M7" s="1">
        <v>17.82</v>
      </c>
      <c r="N7" s="1">
        <v>15.57</v>
      </c>
      <c r="O7" s="1">
        <v>119.11</v>
      </c>
      <c r="P7" s="1">
        <v>97.69</v>
      </c>
      <c r="Q7" s="1">
        <v>66.81</v>
      </c>
      <c r="R7" s="1">
        <v>39.28</v>
      </c>
      <c r="S7" s="1"/>
      <c r="T7" s="1">
        <v>70.83</v>
      </c>
      <c r="U7" s="1">
        <v>81.099999999999994</v>
      </c>
      <c r="W7" s="4">
        <v>5.0999999999999996</v>
      </c>
      <c r="Y7" s="3">
        <f t="shared" si="4"/>
        <v>89.22</v>
      </c>
      <c r="Z7" s="3">
        <f t="shared" si="4"/>
        <v>73.92</v>
      </c>
      <c r="AA7" s="3">
        <f t="shared" si="4"/>
        <v>58.01</v>
      </c>
      <c r="AB7" s="3">
        <f t="shared" si="4"/>
        <v>18.22</v>
      </c>
      <c r="AC7" s="3">
        <f t="shared" si="4"/>
        <v>15.68</v>
      </c>
      <c r="AD7" s="3">
        <f t="shared" si="4"/>
        <v>11.58</v>
      </c>
      <c r="AE7" s="3">
        <f t="shared" si="4"/>
        <v>119.17</v>
      </c>
      <c r="AF7" s="3">
        <f t="shared" si="4"/>
        <v>95.59</v>
      </c>
      <c r="AG7" s="3">
        <f t="shared" si="4"/>
        <v>66</v>
      </c>
      <c r="AH7" s="3">
        <f t="shared" si="4"/>
        <v>40.79</v>
      </c>
      <c r="AI7" s="3">
        <f t="shared" si="4"/>
        <v>51.88</v>
      </c>
      <c r="AJ7" s="3">
        <f t="shared" si="4"/>
        <v>70.14</v>
      </c>
      <c r="AK7" s="3">
        <f t="shared" si="4"/>
        <v>79.12</v>
      </c>
      <c r="AN7" s="4">
        <v>5.0999999999999996</v>
      </c>
      <c r="AO7" s="3" t="e">
        <f t="shared" si="2"/>
        <v>#NUM!</v>
      </c>
      <c r="AP7" s="3">
        <f t="shared" si="1"/>
        <v>1.9504622189055978</v>
      </c>
      <c r="AQ7" s="3">
        <f t="shared" si="1"/>
        <v>1.8687619582120503</v>
      </c>
      <c r="AR7" s="3">
        <f t="shared" si="1"/>
        <v>1.763502865467597</v>
      </c>
      <c r="AS7" s="3">
        <f t="shared" si="1"/>
        <v>1.2605483726369795</v>
      </c>
      <c r="AT7" s="3">
        <f t="shared" si="1"/>
        <v>1.1953460583484197</v>
      </c>
      <c r="AU7" s="3">
        <f t="shared" si="1"/>
        <v>1.0637085593914173</v>
      </c>
      <c r="AV7" s="3">
        <f t="shared" si="1"/>
        <v>2.0761669393449327</v>
      </c>
      <c r="AW7" s="3">
        <f t="shared" si="1"/>
        <v>1.9804124616068914</v>
      </c>
      <c r="AX7" s="3">
        <f t="shared" si="1"/>
        <v>1.8195439355418688</v>
      </c>
      <c r="AY7" s="3">
        <f t="shared" si="1"/>
        <v>1.6105537053170946</v>
      </c>
      <c r="AZ7" s="3">
        <f t="shared" si="1"/>
        <v>1.7149999674120424</v>
      </c>
      <c r="BA7" s="3">
        <f t="shared" si="1"/>
        <v>1.8459657615454836</v>
      </c>
      <c r="BB7" s="3">
        <f t="shared" si="1"/>
        <v>1.898286278589123</v>
      </c>
      <c r="BG7" s="3" t="s">
        <v>357</v>
      </c>
      <c r="BH7" s="1" t="s">
        <v>51</v>
      </c>
      <c r="BI7" s="2" t="s">
        <v>358</v>
      </c>
      <c r="BJ7" s="2">
        <v>3.1</v>
      </c>
      <c r="BK7" s="1" t="s">
        <v>180</v>
      </c>
      <c r="BL7" s="1" t="s">
        <v>45</v>
      </c>
      <c r="BM7" s="1" t="s">
        <v>53</v>
      </c>
      <c r="BN7" s="1" t="s">
        <v>46</v>
      </c>
      <c r="BO7" s="1" t="s">
        <v>46</v>
      </c>
      <c r="BP7" s="3" t="s">
        <v>175</v>
      </c>
      <c r="BQ7" s="1">
        <v>187.27</v>
      </c>
      <c r="BR7" s="1">
        <v>197.18</v>
      </c>
      <c r="BS7" s="1">
        <v>183.97</v>
      </c>
      <c r="BT7" s="1">
        <v>161.34</v>
      </c>
      <c r="BU7" s="1">
        <v>159.06</v>
      </c>
      <c r="BV7" s="1">
        <v>171.39</v>
      </c>
      <c r="BW7" s="1"/>
      <c r="BX7" s="1">
        <v>36.71</v>
      </c>
      <c r="BY7" s="1">
        <v>20.23</v>
      </c>
      <c r="BZ7" s="1">
        <v>34.93</v>
      </c>
      <c r="CA7" s="1">
        <v>41.9</v>
      </c>
      <c r="CB7" s="1">
        <v>53.63</v>
      </c>
      <c r="CC7" s="1">
        <v>136.35</v>
      </c>
      <c r="CD7" s="1">
        <v>177.92</v>
      </c>
    </row>
    <row r="8" spans="1:82" x14ac:dyDescent="0.15">
      <c r="B8" s="1" t="s">
        <v>98</v>
      </c>
      <c r="C8" s="1" t="s">
        <v>51</v>
      </c>
      <c r="D8" s="1" t="s">
        <v>97</v>
      </c>
      <c r="E8" s="16">
        <v>3.2</v>
      </c>
      <c r="F8" s="1" t="s">
        <v>39</v>
      </c>
      <c r="G8" s="1" t="s">
        <v>53</v>
      </c>
      <c r="H8" s="1">
        <v>92.59</v>
      </c>
      <c r="I8" s="1">
        <v>81.62</v>
      </c>
      <c r="J8" s="1">
        <v>65.05</v>
      </c>
      <c r="K8" s="1">
        <v>55.22</v>
      </c>
      <c r="L8" s="1">
        <v>18.72</v>
      </c>
      <c r="M8" s="1">
        <v>18.399999999999999</v>
      </c>
      <c r="N8" s="1">
        <v>15.41</v>
      </c>
      <c r="O8" s="1">
        <v>115.52</v>
      </c>
      <c r="P8" s="1">
        <v>94.88</v>
      </c>
      <c r="Q8" s="1">
        <v>68.52</v>
      </c>
      <c r="R8" s="1">
        <v>38.32</v>
      </c>
      <c r="S8" s="1">
        <v>56.39</v>
      </c>
      <c r="T8" s="1">
        <v>68.150000000000006</v>
      </c>
      <c r="U8" s="1">
        <v>81.34</v>
      </c>
      <c r="W8" s="4">
        <v>5.3</v>
      </c>
      <c r="X8" s="3">
        <f t="shared" ref="X8" si="5">AVERAGE(H11)</f>
        <v>88.7</v>
      </c>
      <c r="Y8" s="3">
        <f t="shared" si="4"/>
        <v>80.22</v>
      </c>
      <c r="Z8" s="3">
        <f t="shared" si="4"/>
        <v>67.260000000000005</v>
      </c>
      <c r="AA8" s="3">
        <f t="shared" si="4"/>
        <v>51.87</v>
      </c>
      <c r="AB8" s="3">
        <f t="shared" si="4"/>
        <v>17.25</v>
      </c>
      <c r="AC8" s="3">
        <f t="shared" si="4"/>
        <v>14.58</v>
      </c>
      <c r="AD8" s="3">
        <f t="shared" si="4"/>
        <v>12.48</v>
      </c>
      <c r="AE8" s="3">
        <f t="shared" si="4"/>
        <v>111.71</v>
      </c>
      <c r="AF8" s="3">
        <f t="shared" si="4"/>
        <v>91.16</v>
      </c>
      <c r="AG8" s="3">
        <f t="shared" si="4"/>
        <v>63.52</v>
      </c>
      <c r="AH8" s="3">
        <f t="shared" si="4"/>
        <v>33.69</v>
      </c>
      <c r="AI8" s="3">
        <f t="shared" si="4"/>
        <v>51.52</v>
      </c>
      <c r="AJ8" s="3">
        <f t="shared" si="4"/>
        <v>65.38</v>
      </c>
      <c r="AK8" s="3">
        <f t="shared" si="4"/>
        <v>76.37</v>
      </c>
      <c r="AN8" s="4">
        <v>5.3</v>
      </c>
      <c r="AO8" s="3">
        <f t="shared" si="2"/>
        <v>1.9479236198317265</v>
      </c>
      <c r="AP8" s="3">
        <f t="shared" si="1"/>
        <v>1.904282657645628</v>
      </c>
      <c r="AQ8" s="3">
        <f t="shared" si="1"/>
        <v>1.8277568629786167</v>
      </c>
      <c r="AR8" s="3">
        <f t="shared" si="1"/>
        <v>1.7149162479935849</v>
      </c>
      <c r="AS8" s="3">
        <f t="shared" si="1"/>
        <v>1.2367890994092929</v>
      </c>
      <c r="AT8" s="3">
        <f t="shared" si="1"/>
        <v>1.1637575239819558</v>
      </c>
      <c r="AU8" s="3">
        <f t="shared" si="1"/>
        <v>1.0962145853464051</v>
      </c>
      <c r="AV8" s="3">
        <f t="shared" si="1"/>
        <v>2.0480920518123722</v>
      </c>
      <c r="AW8" s="3">
        <f t="shared" si="1"/>
        <v>1.9598043165083379</v>
      </c>
      <c r="AX8" s="3">
        <f t="shared" si="1"/>
        <v>1.80291048941904</v>
      </c>
      <c r="AY8" s="3">
        <f t="shared" si="1"/>
        <v>1.5275010109811202</v>
      </c>
      <c r="AZ8" s="3">
        <f t="shared" si="1"/>
        <v>1.7119758543517558</v>
      </c>
      <c r="BA8" s="3">
        <f t="shared" si="1"/>
        <v>1.8154449162443502</v>
      </c>
      <c r="BB8" s="3">
        <f t="shared" si="1"/>
        <v>1.8829227906025987</v>
      </c>
      <c r="BG8" s="1" t="s">
        <v>98</v>
      </c>
      <c r="BH8" s="1" t="s">
        <v>51</v>
      </c>
      <c r="BI8" s="2" t="s">
        <v>97</v>
      </c>
      <c r="BJ8" s="15">
        <v>3.2</v>
      </c>
      <c r="BK8" s="1" t="s">
        <v>180</v>
      </c>
      <c r="BL8" s="1" t="s">
        <v>39</v>
      </c>
      <c r="BM8" s="1" t="s">
        <v>53</v>
      </c>
      <c r="BN8" s="1" t="s">
        <v>90</v>
      </c>
      <c r="BO8" s="1" t="s">
        <v>56</v>
      </c>
      <c r="BP8" s="1" t="s">
        <v>168</v>
      </c>
      <c r="BQ8" s="1">
        <v>186.02</v>
      </c>
      <c r="BR8" s="1">
        <v>198.22</v>
      </c>
      <c r="BS8" s="1">
        <v>183.62</v>
      </c>
      <c r="BT8" s="1">
        <v>161.91999999999999</v>
      </c>
      <c r="BU8" s="1">
        <v>158.15</v>
      </c>
      <c r="BV8" s="1">
        <v>171.98</v>
      </c>
      <c r="BW8" s="1">
        <v>93.44</v>
      </c>
      <c r="BX8" s="1">
        <v>36.29</v>
      </c>
      <c r="BY8" s="1">
        <v>20.67</v>
      </c>
      <c r="BZ8" s="1">
        <v>36.76</v>
      </c>
      <c r="CA8" s="1">
        <v>44.37</v>
      </c>
      <c r="CB8" s="1">
        <v>58.35</v>
      </c>
      <c r="CC8" s="1">
        <v>135.72</v>
      </c>
      <c r="CD8" s="1">
        <v>179.97</v>
      </c>
    </row>
    <row r="9" spans="1:82" x14ac:dyDescent="0.15">
      <c r="B9" s="4" t="s">
        <v>361</v>
      </c>
      <c r="C9" s="4" t="s">
        <v>347</v>
      </c>
      <c r="D9" s="4" t="s">
        <v>348</v>
      </c>
      <c r="E9" s="4">
        <v>4.0999999999999996</v>
      </c>
      <c r="F9" s="4" t="s">
        <v>90</v>
      </c>
      <c r="G9" s="4" t="s">
        <v>53</v>
      </c>
      <c r="H9" s="1"/>
      <c r="I9" s="1">
        <v>83.1</v>
      </c>
      <c r="J9" s="1">
        <v>67.87</v>
      </c>
      <c r="K9" s="1">
        <v>55.36</v>
      </c>
      <c r="L9" s="1"/>
      <c r="M9" s="1"/>
      <c r="N9" s="1"/>
      <c r="O9" s="1"/>
      <c r="P9" s="1"/>
      <c r="Q9" s="1"/>
      <c r="R9" s="1"/>
      <c r="S9" s="1"/>
      <c r="T9" s="1">
        <v>59.45</v>
      </c>
      <c r="U9" s="1">
        <v>66.7</v>
      </c>
      <c r="W9" s="4">
        <v>6.2</v>
      </c>
      <c r="X9" s="3">
        <f>AVERAGE(H12:H14)</f>
        <v>93.57</v>
      </c>
      <c r="Y9" s="3">
        <f t="shared" ref="Y9:AK9" si="6">AVERAGE(I12:I14)</f>
        <v>84.033333333333331</v>
      </c>
      <c r="Z9" s="3">
        <f t="shared" si="6"/>
        <v>69.290000000000006</v>
      </c>
      <c r="AA9" s="3">
        <f t="shared" si="6"/>
        <v>54.686666666666667</v>
      </c>
      <c r="AB9" s="3">
        <f t="shared" si="6"/>
        <v>17.563333333333333</v>
      </c>
      <c r="AC9" s="3">
        <f t="shared" si="6"/>
        <v>16.383333333333329</v>
      </c>
      <c r="AD9" s="3">
        <f t="shared" si="6"/>
        <v>14.193333333333335</v>
      </c>
      <c r="AE9" s="3">
        <f t="shared" si="6"/>
        <v>117.74666666666667</v>
      </c>
      <c r="AF9" s="3">
        <f t="shared" si="6"/>
        <v>96.216666666666654</v>
      </c>
      <c r="AG9" s="3">
        <f t="shared" si="6"/>
        <v>69.016666666666666</v>
      </c>
      <c r="AH9" s="3">
        <f t="shared" si="6"/>
        <v>38.013333333333328</v>
      </c>
      <c r="AI9" s="3">
        <f t="shared" si="6"/>
        <v>53.616666666666667</v>
      </c>
      <c r="AJ9" s="3">
        <f t="shared" si="6"/>
        <v>70.649999999999991</v>
      </c>
      <c r="AK9" s="3">
        <f t="shared" si="6"/>
        <v>81.179999999999993</v>
      </c>
      <c r="AN9" s="4">
        <v>6.2</v>
      </c>
      <c r="AO9" s="3">
        <f t="shared" si="2"/>
        <v>1.9711366294768062</v>
      </c>
      <c r="AP9" s="3">
        <f t="shared" si="1"/>
        <v>1.9244515909567834</v>
      </c>
      <c r="AQ9" s="3">
        <f t="shared" si="1"/>
        <v>1.8406705613334091</v>
      </c>
      <c r="AR9" s="3">
        <f t="shared" si="1"/>
        <v>1.7378814524952899</v>
      </c>
      <c r="AS9" s="3">
        <f t="shared" si="1"/>
        <v>1.2446069438531258</v>
      </c>
      <c r="AT9" s="3">
        <f t="shared" si="1"/>
        <v>1.2144022674484918</v>
      </c>
      <c r="AU9" s="3">
        <f t="shared" si="1"/>
        <v>1.1520844023826413</v>
      </c>
      <c r="AV9" s="3">
        <f t="shared" si="1"/>
        <v>2.0709486213740647</v>
      </c>
      <c r="AW9" s="3">
        <f t="shared" si="1"/>
        <v>1.9832503071149874</v>
      </c>
      <c r="AX9" s="3">
        <f t="shared" si="1"/>
        <v>1.8389539801187345</v>
      </c>
      <c r="AY9" s="3">
        <f t="shared" si="1"/>
        <v>1.57993595391776</v>
      </c>
      <c r="AZ9" s="3">
        <f t="shared" si="1"/>
        <v>1.7292998105183262</v>
      </c>
      <c r="BA9" s="3">
        <f t="shared" si="1"/>
        <v>1.8491121661845773</v>
      </c>
      <c r="BB9" s="3">
        <f t="shared" si="1"/>
        <v>1.9094490469812666</v>
      </c>
      <c r="BG9" s="3" t="s">
        <v>361</v>
      </c>
      <c r="BH9" s="3" t="s">
        <v>347</v>
      </c>
      <c r="BI9" s="3" t="s">
        <v>348</v>
      </c>
      <c r="BJ9" s="3">
        <v>4.0999999999999996</v>
      </c>
      <c r="BK9" s="3" t="s">
        <v>349</v>
      </c>
      <c r="BL9" s="3" t="s">
        <v>90</v>
      </c>
      <c r="BM9" s="3" t="s">
        <v>53</v>
      </c>
      <c r="BN9" s="3" t="s">
        <v>90</v>
      </c>
      <c r="BO9" s="3" t="s">
        <v>90</v>
      </c>
      <c r="BP9" s="3" t="s">
        <v>350</v>
      </c>
      <c r="BQ9" s="1"/>
      <c r="BR9" s="1"/>
      <c r="BS9" s="1"/>
      <c r="BT9" s="1"/>
      <c r="BU9" s="1"/>
      <c r="BV9" s="1"/>
      <c r="BW9" s="1"/>
      <c r="BX9" s="1">
        <v>31.9</v>
      </c>
      <c r="BY9" s="1"/>
      <c r="BZ9" s="1"/>
      <c r="CA9" s="1"/>
      <c r="CB9" s="1">
        <v>50.37</v>
      </c>
      <c r="CC9" s="1"/>
      <c r="CD9" s="1">
        <v>162.11000000000001</v>
      </c>
    </row>
    <row r="10" spans="1:82" x14ac:dyDescent="0.15">
      <c r="B10" s="4" t="s">
        <v>509</v>
      </c>
      <c r="C10" s="1" t="s">
        <v>501</v>
      </c>
      <c r="D10" s="1" t="s">
        <v>510</v>
      </c>
      <c r="E10" s="16" t="s">
        <v>669</v>
      </c>
      <c r="F10" s="1" t="s">
        <v>90</v>
      </c>
      <c r="G10" s="1" t="s">
        <v>53</v>
      </c>
      <c r="H10" s="1"/>
      <c r="I10" s="1">
        <v>89.22</v>
      </c>
      <c r="J10" s="1">
        <v>73.92</v>
      </c>
      <c r="K10" s="1">
        <v>58.01</v>
      </c>
      <c r="L10" s="1">
        <v>18.22</v>
      </c>
      <c r="M10" s="1">
        <v>15.68</v>
      </c>
      <c r="N10" s="1">
        <v>11.58</v>
      </c>
      <c r="O10" s="1">
        <v>119.17</v>
      </c>
      <c r="P10" s="1">
        <v>95.59</v>
      </c>
      <c r="Q10" s="1">
        <v>66</v>
      </c>
      <c r="R10" s="1">
        <v>40.79</v>
      </c>
      <c r="S10" s="1">
        <v>51.88</v>
      </c>
      <c r="T10" s="1">
        <v>70.14</v>
      </c>
      <c r="U10" s="1">
        <v>79.12</v>
      </c>
      <c r="W10" s="4">
        <v>6.3</v>
      </c>
      <c r="X10" s="3">
        <f>AVERAGE(H15:H16)</f>
        <v>95.22</v>
      </c>
      <c r="Y10" s="3">
        <f t="shared" ref="Y10:AK10" si="7">AVERAGE(I15:I16)</f>
        <v>84.694999999999993</v>
      </c>
      <c r="Z10" s="3">
        <f t="shared" si="7"/>
        <v>69.62</v>
      </c>
      <c r="AA10" s="3">
        <f t="shared" si="7"/>
        <v>54.629999999999995</v>
      </c>
      <c r="AB10" s="3">
        <f t="shared" si="7"/>
        <v>17.700000000000003</v>
      </c>
      <c r="AC10" s="3">
        <f t="shared" si="7"/>
        <v>15.765000000000001</v>
      </c>
      <c r="AD10" s="3">
        <f t="shared" si="7"/>
        <v>12.92</v>
      </c>
      <c r="AE10" s="3">
        <f t="shared" si="7"/>
        <v>120.36</v>
      </c>
      <c r="AF10" s="3">
        <f t="shared" si="7"/>
        <v>99.155000000000001</v>
      </c>
      <c r="AG10" s="3">
        <f t="shared" si="7"/>
        <v>71.300000000000011</v>
      </c>
      <c r="AH10" s="3">
        <f t="shared" si="7"/>
        <v>39.144999999999996</v>
      </c>
      <c r="AI10" s="3">
        <f t="shared" si="7"/>
        <v>55.055</v>
      </c>
      <c r="AJ10" s="3">
        <f t="shared" si="7"/>
        <v>71.94</v>
      </c>
      <c r="AK10" s="3">
        <f t="shared" si="7"/>
        <v>84.009999999999991</v>
      </c>
      <c r="AN10" s="4">
        <v>6.3</v>
      </c>
      <c r="AO10" s="3">
        <f t="shared" si="2"/>
        <v>1.9787281771384919</v>
      </c>
      <c r="AP10" s="3">
        <f t="shared" si="1"/>
        <v>1.9278577723554402</v>
      </c>
      <c r="AQ10" s="3">
        <f t="shared" si="1"/>
        <v>1.8427340189482697</v>
      </c>
      <c r="AR10" s="3">
        <f t="shared" si="1"/>
        <v>1.7374312005145824</v>
      </c>
      <c r="AS10" s="3">
        <f t="shared" si="1"/>
        <v>1.2479732663618066</v>
      </c>
      <c r="AT10" s="3">
        <f t="shared" si="1"/>
        <v>1.1976939750839235</v>
      </c>
      <c r="AU10" s="3">
        <f t="shared" si="1"/>
        <v>1.1112625136590653</v>
      </c>
      <c r="AV10" s="3">
        <f t="shared" si="1"/>
        <v>2.080482179068043</v>
      </c>
      <c r="AW10" s="3">
        <f t="shared" si="1"/>
        <v>1.9963146188707128</v>
      </c>
      <c r="AX10" s="3">
        <f t="shared" si="1"/>
        <v>1.8530895298518657</v>
      </c>
      <c r="AY10" s="3">
        <f t="shared" si="1"/>
        <v>1.5926762974007322</v>
      </c>
      <c r="AZ10" s="3">
        <f t="shared" si="1"/>
        <v>1.7407967669735624</v>
      </c>
      <c r="BA10" s="3">
        <f t="shared" si="1"/>
        <v>1.8569704334824924</v>
      </c>
      <c r="BB10" s="3">
        <f t="shared" si="1"/>
        <v>1.9243309847086785</v>
      </c>
      <c r="BG10" s="3" t="s">
        <v>509</v>
      </c>
      <c r="BH10" s="1" t="s">
        <v>501</v>
      </c>
      <c r="BI10" s="2" t="s">
        <v>510</v>
      </c>
      <c r="BJ10" s="15" t="s">
        <v>669</v>
      </c>
      <c r="BK10" s="1" t="s">
        <v>498</v>
      </c>
      <c r="BL10" s="1" t="s">
        <v>90</v>
      </c>
      <c r="BM10" s="1" t="s">
        <v>53</v>
      </c>
      <c r="BN10" s="1" t="s">
        <v>39</v>
      </c>
      <c r="BO10" s="1" t="s">
        <v>39</v>
      </c>
      <c r="BP10" s="3" t="s">
        <v>511</v>
      </c>
      <c r="BQ10" s="1"/>
      <c r="BR10" s="1">
        <v>196.78</v>
      </c>
      <c r="BS10" s="1">
        <v>186.32</v>
      </c>
      <c r="BT10" s="1"/>
      <c r="BU10" s="1"/>
      <c r="BV10" s="1"/>
      <c r="BW10" s="1">
        <v>89.94</v>
      </c>
      <c r="BX10" s="1">
        <v>42.3</v>
      </c>
      <c r="BY10" s="1">
        <v>21.59</v>
      </c>
      <c r="BZ10" s="1">
        <v>38.08</v>
      </c>
      <c r="CA10" s="1">
        <v>44.76</v>
      </c>
      <c r="CB10" s="1">
        <v>59.71</v>
      </c>
      <c r="CC10" s="1">
        <v>139.16999999999999</v>
      </c>
      <c r="CD10" s="1"/>
    </row>
    <row r="11" spans="1:82" x14ac:dyDescent="0.15">
      <c r="B11" s="4" t="s">
        <v>500</v>
      </c>
      <c r="C11" s="1" t="s">
        <v>501</v>
      </c>
      <c r="D11" s="1" t="s">
        <v>502</v>
      </c>
      <c r="E11" s="16">
        <v>5.3</v>
      </c>
      <c r="F11" s="1" t="s">
        <v>45</v>
      </c>
      <c r="G11" s="1" t="s">
        <v>53</v>
      </c>
      <c r="H11" s="1">
        <v>88.7</v>
      </c>
      <c r="I11" s="1">
        <v>80.22</v>
      </c>
      <c r="J11" s="1">
        <v>67.260000000000005</v>
      </c>
      <c r="K11" s="1">
        <v>51.87</v>
      </c>
      <c r="L11" s="1">
        <v>17.25</v>
      </c>
      <c r="M11" s="1">
        <v>14.58</v>
      </c>
      <c r="N11" s="1">
        <v>12.48</v>
      </c>
      <c r="O11" s="1">
        <v>111.71</v>
      </c>
      <c r="P11" s="1">
        <v>91.16</v>
      </c>
      <c r="Q11" s="1">
        <v>63.52</v>
      </c>
      <c r="R11" s="1">
        <v>33.69</v>
      </c>
      <c r="S11" s="1">
        <v>51.52</v>
      </c>
      <c r="T11" s="1">
        <v>65.38</v>
      </c>
      <c r="U11" s="1">
        <v>76.37</v>
      </c>
      <c r="W11" s="4">
        <v>6.4</v>
      </c>
      <c r="X11" s="3">
        <f>AVERAGE(H17:H18)</f>
        <v>92.64</v>
      </c>
      <c r="Y11" s="3">
        <f t="shared" ref="Y11:AK11" si="8">AVERAGE(I17:I18)</f>
        <v>82.44</v>
      </c>
      <c r="Z11" s="3">
        <f t="shared" si="8"/>
        <v>67.72</v>
      </c>
      <c r="AA11" s="3">
        <f t="shared" si="8"/>
        <v>54.344999999999999</v>
      </c>
      <c r="AB11" s="3">
        <f t="shared" si="8"/>
        <v>17.82</v>
      </c>
      <c r="AC11" s="3">
        <f t="shared" si="8"/>
        <v>15.87</v>
      </c>
      <c r="AD11" s="3">
        <f t="shared" si="8"/>
        <v>13.08</v>
      </c>
      <c r="AE11" s="3">
        <f t="shared" si="8"/>
        <v>109.39</v>
      </c>
      <c r="AF11" s="3">
        <f t="shared" si="8"/>
        <v>89.23</v>
      </c>
      <c r="AG11" s="3">
        <f t="shared" si="8"/>
        <v>62.62</v>
      </c>
      <c r="AH11" s="3">
        <f t="shared" si="8"/>
        <v>42.74</v>
      </c>
      <c r="AI11" s="3">
        <f t="shared" si="8"/>
        <v>53.105000000000004</v>
      </c>
      <c r="AJ11" s="3">
        <f t="shared" si="8"/>
        <v>68.814999999999998</v>
      </c>
      <c r="AK11" s="3">
        <f t="shared" si="8"/>
        <v>75.989999999999995</v>
      </c>
      <c r="AN11" s="4">
        <v>6.4</v>
      </c>
      <c r="AO11" s="3">
        <f t="shared" si="2"/>
        <v>1.966798546383361</v>
      </c>
      <c r="AP11" s="3">
        <f t="shared" si="1"/>
        <v>1.9161379831071752</v>
      </c>
      <c r="AQ11" s="3">
        <f t="shared" si="1"/>
        <v>1.8307169494368976</v>
      </c>
      <c r="AR11" s="3">
        <f t="shared" si="1"/>
        <v>1.7351595930902182</v>
      </c>
      <c r="AS11" s="3">
        <f t="shared" si="1"/>
        <v>1.2509076997008559</v>
      </c>
      <c r="AT11" s="3">
        <f t="shared" si="1"/>
        <v>1.2005769267548483</v>
      </c>
      <c r="AU11" s="3">
        <f t="shared" si="1"/>
        <v>1.1166077439882485</v>
      </c>
      <c r="AV11" s="3">
        <f t="shared" si="1"/>
        <v>2.0389776223326916</v>
      </c>
      <c r="AW11" s="3">
        <f t="shared" si="1"/>
        <v>1.9505108929859967</v>
      </c>
      <c r="AX11" s="3">
        <f t="shared" si="1"/>
        <v>1.7967130632808965</v>
      </c>
      <c r="AY11" s="3">
        <f t="shared" si="1"/>
        <v>1.6308345178280506</v>
      </c>
      <c r="AZ11" s="3">
        <f t="shared" si="1"/>
        <v>1.7251354131752712</v>
      </c>
      <c r="BA11" s="3">
        <f t="shared" si="1"/>
        <v>1.8376831142120305</v>
      </c>
      <c r="BB11" s="3">
        <f t="shared" si="1"/>
        <v>1.8807564445102103</v>
      </c>
      <c r="BG11" s="3" t="s">
        <v>500</v>
      </c>
      <c r="BH11" s="1" t="s">
        <v>501</v>
      </c>
      <c r="BI11" s="2" t="s">
        <v>502</v>
      </c>
      <c r="BJ11" s="15">
        <v>5.3</v>
      </c>
      <c r="BK11" s="1" t="s">
        <v>498</v>
      </c>
      <c r="BL11" s="1" t="s">
        <v>45</v>
      </c>
      <c r="BM11" s="1" t="s">
        <v>53</v>
      </c>
      <c r="BN11" s="1" t="s">
        <v>90</v>
      </c>
      <c r="BO11" s="1" t="s">
        <v>69</v>
      </c>
      <c r="BP11" s="3" t="s">
        <v>499</v>
      </c>
      <c r="BQ11" s="1">
        <v>174.41</v>
      </c>
      <c r="BR11" s="1">
        <v>184.19</v>
      </c>
      <c r="BS11" s="1">
        <v>172.98</v>
      </c>
      <c r="BT11" s="1">
        <v>151.81</v>
      </c>
      <c r="BU11" s="1">
        <v>149.6</v>
      </c>
      <c r="BV11" s="1">
        <v>160.74</v>
      </c>
      <c r="BW11" s="1">
        <v>83.63</v>
      </c>
      <c r="BX11" s="1">
        <v>33.4</v>
      </c>
      <c r="BY11" s="1">
        <v>18.350000000000001</v>
      </c>
      <c r="BZ11" s="1">
        <v>34.42</v>
      </c>
      <c r="CA11" s="1">
        <v>40.36</v>
      </c>
      <c r="CB11" s="1">
        <v>55.51</v>
      </c>
      <c r="CC11" s="1">
        <v>129.97</v>
      </c>
      <c r="CD11" s="1"/>
    </row>
    <row r="12" spans="1:82" x14ac:dyDescent="0.15">
      <c r="B12" s="1" t="s">
        <v>264</v>
      </c>
      <c r="C12" s="4" t="s">
        <v>63</v>
      </c>
      <c r="D12" s="4" t="s">
        <v>265</v>
      </c>
      <c r="E12" s="17">
        <v>6.2</v>
      </c>
      <c r="F12" s="1" t="s">
        <v>45</v>
      </c>
      <c r="G12" s="1" t="s">
        <v>40</v>
      </c>
      <c r="H12" s="4">
        <v>92.55</v>
      </c>
      <c r="I12" s="4">
        <v>84.14</v>
      </c>
      <c r="J12" s="4">
        <v>68.98</v>
      </c>
      <c r="K12" s="4">
        <v>53.59</v>
      </c>
      <c r="L12" s="4">
        <v>18.09</v>
      </c>
      <c r="M12" s="4">
        <v>17.309999999999999</v>
      </c>
      <c r="N12" s="4">
        <v>16.28</v>
      </c>
      <c r="O12" s="4">
        <v>112.66</v>
      </c>
      <c r="P12" s="4">
        <v>91.63</v>
      </c>
      <c r="Q12" s="4">
        <v>63.33</v>
      </c>
      <c r="R12" s="4">
        <v>34.049999999999997</v>
      </c>
      <c r="S12" s="4">
        <v>52</v>
      </c>
      <c r="T12" s="4">
        <v>64.58</v>
      </c>
      <c r="U12" s="4">
        <v>76.39</v>
      </c>
      <c r="W12" s="4">
        <v>6.5</v>
      </c>
      <c r="AA12" s="3">
        <f t="shared" ref="AA12" si="9">AVERAGE(K19)</f>
        <v>58.32</v>
      </c>
      <c r="AN12" s="4">
        <v>6.5</v>
      </c>
      <c r="AO12" s="3" t="e">
        <f t="shared" si="2"/>
        <v>#NUM!</v>
      </c>
      <c r="AP12" s="3" t="e">
        <f t="shared" si="1"/>
        <v>#NUM!</v>
      </c>
      <c r="AQ12" s="3" t="e">
        <f t="shared" si="1"/>
        <v>#NUM!</v>
      </c>
      <c r="AR12" s="3">
        <f t="shared" si="1"/>
        <v>1.7658175153099183</v>
      </c>
      <c r="AS12" s="3" t="e">
        <f t="shared" si="1"/>
        <v>#NUM!</v>
      </c>
      <c r="AT12" s="3" t="e">
        <f t="shared" si="1"/>
        <v>#NUM!</v>
      </c>
      <c r="AU12" s="3" t="e">
        <f t="shared" si="1"/>
        <v>#NUM!</v>
      </c>
      <c r="AV12" s="3" t="e">
        <f t="shared" si="1"/>
        <v>#NUM!</v>
      </c>
      <c r="AW12" s="3" t="e">
        <f t="shared" si="1"/>
        <v>#NUM!</v>
      </c>
      <c r="AX12" s="3" t="e">
        <f t="shared" si="1"/>
        <v>#NUM!</v>
      </c>
      <c r="AY12" s="3" t="e">
        <f t="shared" si="1"/>
        <v>#NUM!</v>
      </c>
      <c r="AZ12" s="3" t="e">
        <f t="shared" si="1"/>
        <v>#NUM!</v>
      </c>
      <c r="BA12" s="3" t="e">
        <f t="shared" si="1"/>
        <v>#NUM!</v>
      </c>
      <c r="BB12" s="3" t="e">
        <f t="shared" si="1"/>
        <v>#NUM!</v>
      </c>
      <c r="BG12" s="1" t="s">
        <v>264</v>
      </c>
      <c r="BH12" s="4" t="s">
        <v>63</v>
      </c>
      <c r="BI12" s="4" t="s">
        <v>265</v>
      </c>
      <c r="BJ12" s="14">
        <v>6.2</v>
      </c>
      <c r="BK12" s="1" t="s">
        <v>181</v>
      </c>
      <c r="BL12" s="1" t="s">
        <v>45</v>
      </c>
      <c r="BM12" s="1" t="s">
        <v>40</v>
      </c>
      <c r="BN12" s="1" t="s">
        <v>39</v>
      </c>
      <c r="BO12" s="1" t="s">
        <v>39</v>
      </c>
      <c r="BP12" s="4" t="s">
        <v>173</v>
      </c>
      <c r="BQ12" s="4">
        <v>178.22</v>
      </c>
      <c r="BR12" s="4">
        <v>189.74</v>
      </c>
      <c r="BS12" s="4">
        <v>175.79</v>
      </c>
      <c r="BT12" s="4">
        <v>156.22999999999999</v>
      </c>
      <c r="BU12" s="4">
        <v>151.93</v>
      </c>
      <c r="BV12" s="4">
        <v>165.46</v>
      </c>
      <c r="BW12" s="4">
        <v>84.1</v>
      </c>
      <c r="BX12" s="4">
        <v>34.770000000000003</v>
      </c>
      <c r="BY12" s="4">
        <v>20.02</v>
      </c>
      <c r="BZ12" s="4">
        <v>34.01</v>
      </c>
      <c r="CA12" s="4">
        <v>40.380000000000003</v>
      </c>
      <c r="CB12" s="4">
        <v>54.37</v>
      </c>
      <c r="CC12" s="4">
        <v>131.76</v>
      </c>
      <c r="CD12" s="4">
        <v>175.34</v>
      </c>
    </row>
    <row r="13" spans="1:82" x14ac:dyDescent="0.15">
      <c r="B13" s="1" t="s">
        <v>317</v>
      </c>
      <c r="C13" s="4" t="s">
        <v>63</v>
      </c>
      <c r="D13" s="4" t="s">
        <v>316</v>
      </c>
      <c r="E13" s="17" t="s">
        <v>665</v>
      </c>
      <c r="F13" s="1" t="s">
        <v>90</v>
      </c>
      <c r="G13" s="1" t="s">
        <v>53</v>
      </c>
      <c r="H13" s="4">
        <v>93.21</v>
      </c>
      <c r="I13" s="4">
        <v>85.05</v>
      </c>
      <c r="J13" s="4">
        <v>70.069999999999993</v>
      </c>
      <c r="K13" s="4">
        <v>56.96</v>
      </c>
      <c r="L13" s="4">
        <v>17.690000000000001</v>
      </c>
      <c r="M13" s="4">
        <v>15.68</v>
      </c>
      <c r="N13" s="4">
        <v>12.92</v>
      </c>
      <c r="O13" s="4">
        <v>116.82</v>
      </c>
      <c r="P13" s="4">
        <v>94.5</v>
      </c>
      <c r="Q13" s="4">
        <v>68.790000000000006</v>
      </c>
      <c r="R13" s="4">
        <v>39.46</v>
      </c>
      <c r="S13" s="4">
        <v>54.05</v>
      </c>
      <c r="T13" s="4">
        <v>68.430000000000007</v>
      </c>
      <c r="U13" s="4">
        <v>80.52</v>
      </c>
      <c r="W13" s="4">
        <v>6.6</v>
      </c>
      <c r="X13" s="3">
        <f>AVERAGE(H20:H22)</f>
        <v>89.506666666666661</v>
      </c>
      <c r="Y13" s="3">
        <f t="shared" ref="Y13:AK13" si="10">AVERAGE(I20:I22)</f>
        <v>80.180000000000007</v>
      </c>
      <c r="Z13" s="3">
        <f t="shared" si="10"/>
        <v>65.893333333333331</v>
      </c>
      <c r="AA13" s="3">
        <f t="shared" si="10"/>
        <v>52.303333333333335</v>
      </c>
      <c r="AB13" s="3">
        <f t="shared" si="10"/>
        <v>15.770000000000001</v>
      </c>
      <c r="AC13" s="3">
        <f t="shared" si="10"/>
        <v>14.03</v>
      </c>
      <c r="AD13" s="3">
        <f t="shared" si="10"/>
        <v>12.523333333333333</v>
      </c>
      <c r="AE13" s="3">
        <f t="shared" si="10"/>
        <v>112.08999999999999</v>
      </c>
      <c r="AF13" s="3">
        <f t="shared" si="10"/>
        <v>91.92</v>
      </c>
      <c r="AG13" s="3">
        <f t="shared" si="10"/>
        <v>65.413333333333341</v>
      </c>
      <c r="AH13" s="3">
        <f t="shared" si="10"/>
        <v>38.45333333333334</v>
      </c>
      <c r="AI13" s="3">
        <f t="shared" si="10"/>
        <v>48.973333333333336</v>
      </c>
      <c r="AJ13" s="3">
        <f t="shared" si="10"/>
        <v>71.163333333333341</v>
      </c>
      <c r="AK13" s="3">
        <f t="shared" si="10"/>
        <v>78.526666666666685</v>
      </c>
      <c r="AN13" s="4">
        <v>6.6</v>
      </c>
      <c r="AO13" s="3">
        <f t="shared" si="2"/>
        <v>1.9518553837932204</v>
      </c>
      <c r="AP13" s="3">
        <f t="shared" si="1"/>
        <v>1.904066051914503</v>
      </c>
      <c r="AQ13" s="3">
        <f t="shared" si="1"/>
        <v>1.8188414776743604</v>
      </c>
      <c r="AR13" s="3">
        <f t="shared" si="1"/>
        <v>1.7185293676845235</v>
      </c>
      <c r="AS13" s="3">
        <f t="shared" si="1"/>
        <v>1.1978316933289028</v>
      </c>
      <c r="AT13" s="3">
        <f t="shared" si="1"/>
        <v>1.14705767102836</v>
      </c>
      <c r="AU13" s="3">
        <f t="shared" si="1"/>
        <v>1.0977199403437221</v>
      </c>
      <c r="AV13" s="3">
        <f t="shared" si="1"/>
        <v>2.0495668691646514</v>
      </c>
      <c r="AW13" s="3">
        <f t="shared" si="1"/>
        <v>1.9634100156802288</v>
      </c>
      <c r="AX13" s="3">
        <f t="shared" si="1"/>
        <v>1.815666280478667</v>
      </c>
      <c r="AY13" s="3">
        <f t="shared" si="1"/>
        <v>1.5849339926556913</v>
      </c>
      <c r="AZ13" s="3">
        <f t="shared" si="1"/>
        <v>1.6899596649535937</v>
      </c>
      <c r="BA13" s="3">
        <f t="shared" si="1"/>
        <v>1.852256282503064</v>
      </c>
      <c r="BB13" s="3">
        <f t="shared" si="1"/>
        <v>1.8950171627267685</v>
      </c>
      <c r="BG13" s="1" t="s">
        <v>317</v>
      </c>
      <c r="BH13" s="4" t="s">
        <v>63</v>
      </c>
      <c r="BI13" s="4" t="s">
        <v>316</v>
      </c>
      <c r="BJ13" s="14" t="s">
        <v>665</v>
      </c>
      <c r="BK13" s="1" t="s">
        <v>181</v>
      </c>
      <c r="BL13" s="1" t="s">
        <v>90</v>
      </c>
      <c r="BM13" s="1" t="s">
        <v>53</v>
      </c>
      <c r="BN13" s="1" t="s">
        <v>69</v>
      </c>
      <c r="BO13" s="1" t="s">
        <v>69</v>
      </c>
      <c r="BP13" s="4" t="s">
        <v>273</v>
      </c>
      <c r="BQ13" s="4">
        <v>188.4</v>
      </c>
      <c r="BR13" s="4">
        <v>199.28</v>
      </c>
      <c r="BS13" s="4">
        <v>184.16</v>
      </c>
      <c r="BT13" s="4">
        <v>161.94</v>
      </c>
      <c r="BU13" s="4">
        <v>156.11000000000001</v>
      </c>
      <c r="BV13" s="4">
        <v>172.14</v>
      </c>
      <c r="BW13" s="4">
        <v>91.13</v>
      </c>
      <c r="BX13" s="4">
        <v>36.44</v>
      </c>
      <c r="BY13" s="4">
        <v>19.739999999999998</v>
      </c>
      <c r="BZ13" s="4">
        <v>36.28</v>
      </c>
      <c r="CA13" s="4">
        <v>42.63</v>
      </c>
      <c r="CB13" s="4">
        <v>59.04</v>
      </c>
      <c r="CC13" s="4">
        <v>137.72</v>
      </c>
      <c r="CD13" s="4">
        <v>182.41</v>
      </c>
    </row>
    <row r="14" spans="1:82" x14ac:dyDescent="0.15">
      <c r="B14" s="1" t="s">
        <v>338</v>
      </c>
      <c r="C14" s="4" t="s">
        <v>63</v>
      </c>
      <c r="D14" s="4" t="s">
        <v>337</v>
      </c>
      <c r="E14" s="17" t="s">
        <v>665</v>
      </c>
      <c r="F14" s="1" t="s">
        <v>90</v>
      </c>
      <c r="G14" s="1" t="s">
        <v>53</v>
      </c>
      <c r="H14" s="4">
        <v>94.95</v>
      </c>
      <c r="I14" s="4">
        <v>82.91</v>
      </c>
      <c r="J14" s="4">
        <v>68.819999999999993</v>
      </c>
      <c r="K14" s="4">
        <v>53.51</v>
      </c>
      <c r="L14" s="4">
        <v>16.91</v>
      </c>
      <c r="M14" s="4">
        <v>16.16</v>
      </c>
      <c r="N14" s="4">
        <v>13.38</v>
      </c>
      <c r="O14" s="4">
        <v>123.76</v>
      </c>
      <c r="P14" s="4">
        <v>102.52</v>
      </c>
      <c r="Q14" s="4">
        <v>74.930000000000007</v>
      </c>
      <c r="R14" s="4">
        <v>40.53</v>
      </c>
      <c r="S14" s="4">
        <v>54.8</v>
      </c>
      <c r="T14" s="4">
        <v>78.94</v>
      </c>
      <c r="U14" s="4">
        <v>86.63</v>
      </c>
      <c r="W14" s="4">
        <v>6.7</v>
      </c>
      <c r="X14" s="3">
        <f>AVERAGE(H23)</f>
        <v>88.37</v>
      </c>
      <c r="Y14" s="3">
        <f t="shared" ref="Y14:AK14" si="11">AVERAGE(I23)</f>
        <v>79.569999999999993</v>
      </c>
      <c r="Z14" s="3">
        <f t="shared" si="11"/>
        <v>64.62</v>
      </c>
      <c r="AA14" s="3">
        <f t="shared" si="11"/>
        <v>52.56</v>
      </c>
      <c r="AB14" s="3">
        <f t="shared" si="11"/>
        <v>16.059999999999999</v>
      </c>
      <c r="AC14" s="3">
        <f t="shared" si="11"/>
        <v>14.34</v>
      </c>
      <c r="AD14" s="3">
        <f t="shared" si="11"/>
        <v>12.77</v>
      </c>
      <c r="AE14" s="3">
        <f t="shared" si="11"/>
        <v>111.75</v>
      </c>
      <c r="AF14" s="3">
        <f t="shared" si="11"/>
        <v>90.89</v>
      </c>
      <c r="AG14" s="3">
        <f t="shared" si="11"/>
        <v>64.650000000000006</v>
      </c>
      <c r="AH14" s="3">
        <f t="shared" si="11"/>
        <v>38.270000000000003</v>
      </c>
      <c r="AI14" s="3">
        <f t="shared" si="11"/>
        <v>52.33</v>
      </c>
      <c r="AJ14" s="3">
        <f t="shared" si="11"/>
        <v>66.02</v>
      </c>
      <c r="AK14" s="3">
        <f t="shared" si="11"/>
        <v>77.17</v>
      </c>
      <c r="AN14" s="4">
        <v>6.7</v>
      </c>
      <c r="AO14" s="3">
        <f t="shared" si="2"/>
        <v>1.9463048549934749</v>
      </c>
      <c r="AP14" s="3">
        <f t="shared" si="1"/>
        <v>1.9007493580610795</v>
      </c>
      <c r="AQ14" s="3">
        <f t="shared" si="1"/>
        <v>1.8103669536816251</v>
      </c>
      <c r="AR14" s="3">
        <f t="shared" si="1"/>
        <v>1.7206553565517244</v>
      </c>
      <c r="AS14" s="3">
        <f t="shared" si="1"/>
        <v>1.2057455409426621</v>
      </c>
      <c r="AT14" s="3">
        <f t="shared" si="1"/>
        <v>1.1565491513317814</v>
      </c>
      <c r="AU14" s="3">
        <f t="shared" si="1"/>
        <v>1.1061908972634154</v>
      </c>
      <c r="AV14" s="3">
        <f t="shared" si="1"/>
        <v>2.0482475318039741</v>
      </c>
      <c r="AW14" s="3">
        <f t="shared" si="1"/>
        <v>1.9585161034230412</v>
      </c>
      <c r="AX14" s="3">
        <f t="shared" si="1"/>
        <v>1.8105685292164129</v>
      </c>
      <c r="AY14" s="3">
        <f t="shared" si="1"/>
        <v>1.5828584622244994</v>
      </c>
      <c r="AZ14" s="3">
        <f t="shared" si="1"/>
        <v>1.7187507347396653</v>
      </c>
      <c r="BA14" s="3">
        <f t="shared" si="1"/>
        <v>1.8196755199942927</v>
      </c>
      <c r="BB14" s="3">
        <f t="shared" si="1"/>
        <v>1.8874485002499537</v>
      </c>
      <c r="BG14" s="1" t="s">
        <v>338</v>
      </c>
      <c r="BH14" s="4" t="s">
        <v>63</v>
      </c>
      <c r="BI14" s="4" t="s">
        <v>337</v>
      </c>
      <c r="BJ14" s="14" t="s">
        <v>665</v>
      </c>
      <c r="BK14" s="1" t="s">
        <v>181</v>
      </c>
      <c r="BL14" s="1" t="s">
        <v>90</v>
      </c>
      <c r="BM14" s="1" t="s">
        <v>53</v>
      </c>
      <c r="BN14" s="1" t="s">
        <v>90</v>
      </c>
      <c r="BO14" s="1" t="s">
        <v>90</v>
      </c>
      <c r="BP14" s="4" t="s">
        <v>273</v>
      </c>
      <c r="BQ14" s="4">
        <v>195.17</v>
      </c>
      <c r="BR14" s="4">
        <v>200.45</v>
      </c>
      <c r="BS14" s="4">
        <v>187.6</v>
      </c>
      <c r="BT14" s="4">
        <v>169.7</v>
      </c>
      <c r="BU14" s="4">
        <v>161.47999999999999</v>
      </c>
      <c r="BV14" s="4">
        <v>173.39</v>
      </c>
      <c r="BW14" s="4">
        <v>93.1</v>
      </c>
      <c r="BX14" s="4">
        <v>37.1</v>
      </c>
      <c r="BY14" s="4">
        <v>18.739999999999998</v>
      </c>
      <c r="BZ14" s="4">
        <v>36.549999999999997</v>
      </c>
      <c r="CA14" s="4">
        <v>43.44</v>
      </c>
      <c r="CB14" s="4">
        <v>55.14</v>
      </c>
      <c r="CC14" s="4">
        <v>143.6</v>
      </c>
      <c r="CD14" s="4">
        <v>186.27</v>
      </c>
    </row>
    <row r="15" spans="1:82" x14ac:dyDescent="0.15">
      <c r="B15" s="1" t="s">
        <v>293</v>
      </c>
      <c r="C15" s="4" t="s">
        <v>63</v>
      </c>
      <c r="D15" s="4" t="s">
        <v>292</v>
      </c>
      <c r="E15" s="17">
        <v>6.3</v>
      </c>
      <c r="F15" s="1" t="s">
        <v>90</v>
      </c>
      <c r="G15" s="1" t="s">
        <v>49</v>
      </c>
      <c r="H15" s="4">
        <v>93.26</v>
      </c>
      <c r="I15" s="4">
        <v>81.58</v>
      </c>
      <c r="J15" s="4">
        <v>67.19</v>
      </c>
      <c r="K15" s="4">
        <v>53.3</v>
      </c>
      <c r="L15" s="4">
        <v>17.46</v>
      </c>
      <c r="M15" s="4">
        <v>15.5</v>
      </c>
      <c r="N15" s="4">
        <v>12.37</v>
      </c>
      <c r="O15" s="4">
        <v>117.15</v>
      </c>
      <c r="P15" s="4">
        <v>96.43</v>
      </c>
      <c r="Q15" s="4">
        <v>70.48</v>
      </c>
      <c r="R15" s="4">
        <v>37.659999999999997</v>
      </c>
      <c r="S15" s="4">
        <v>53.87</v>
      </c>
      <c r="T15" s="4">
        <v>70.17</v>
      </c>
      <c r="U15" s="4">
        <v>82.07</v>
      </c>
      <c r="W15" s="4">
        <v>6.9</v>
      </c>
      <c r="X15" s="3">
        <f>AVERAGE(H24:H30)</f>
        <v>90.175714285714292</v>
      </c>
      <c r="Y15" s="3">
        <f t="shared" ref="Y15:AK15" si="12">AVERAGE(I24:I30)</f>
        <v>80.452857142857141</v>
      </c>
      <c r="Z15" s="3">
        <f t="shared" si="12"/>
        <v>65.497142857142862</v>
      </c>
      <c r="AA15" s="3">
        <f t="shared" si="12"/>
        <v>53.642857142857132</v>
      </c>
      <c r="AB15" s="3">
        <f t="shared" si="12"/>
        <v>16.215714285714284</v>
      </c>
      <c r="AC15" s="3">
        <f t="shared" si="12"/>
        <v>15.112857142857143</v>
      </c>
      <c r="AD15" s="3">
        <f t="shared" si="12"/>
        <v>13.562857142857142</v>
      </c>
      <c r="AE15" s="3">
        <f t="shared" si="12"/>
        <v>110.2042857142857</v>
      </c>
      <c r="AF15" s="3">
        <f t="shared" si="12"/>
        <v>89.571428571428569</v>
      </c>
      <c r="AG15" s="3">
        <f t="shared" si="12"/>
        <v>63.820000000000007</v>
      </c>
      <c r="AH15" s="3">
        <f t="shared" si="12"/>
        <v>35.075714285714284</v>
      </c>
      <c r="AI15" s="3">
        <f t="shared" si="12"/>
        <v>51.452857142857148</v>
      </c>
      <c r="AJ15" s="3">
        <f t="shared" si="12"/>
        <v>67.77</v>
      </c>
      <c r="AK15" s="3">
        <f t="shared" si="12"/>
        <v>75.823333333333323</v>
      </c>
      <c r="AN15" s="4">
        <v>6.9</v>
      </c>
      <c r="AO15" s="3">
        <f t="shared" si="2"/>
        <v>1.9550895910693098</v>
      </c>
      <c r="AP15" s="3">
        <f t="shared" si="1"/>
        <v>1.9055414719197401</v>
      </c>
      <c r="AQ15" s="3">
        <f t="shared" si="1"/>
        <v>1.8162223554354362</v>
      </c>
      <c r="AR15" s="3">
        <f t="shared" si="1"/>
        <v>1.7295119013259304</v>
      </c>
      <c r="AS15" s="3">
        <f t="shared" si="1"/>
        <v>1.209936083660357</v>
      </c>
      <c r="AT15" s="3">
        <f t="shared" si="1"/>
        <v>1.1793465771170926</v>
      </c>
      <c r="AU15" s="3">
        <f t="shared" si="1"/>
        <v>1.1323511873680845</v>
      </c>
      <c r="AV15" s="3">
        <f t="shared" si="1"/>
        <v>2.0421984840427507</v>
      </c>
      <c r="AW15" s="3">
        <f t="shared" si="1"/>
        <v>1.9521695008164597</v>
      </c>
      <c r="AX15" s="3">
        <f t="shared" si="1"/>
        <v>1.8049567998574916</v>
      </c>
      <c r="AY15" s="3">
        <f t="shared" si="1"/>
        <v>1.5450065238111776</v>
      </c>
      <c r="AZ15" s="3">
        <f t="shared" si="1"/>
        <v>1.7114094958511181</v>
      </c>
      <c r="BA15" s="3">
        <f t="shared" si="1"/>
        <v>1.8310374856400253</v>
      </c>
      <c r="BB15" s="3">
        <f t="shared" si="1"/>
        <v>1.8798028728951097</v>
      </c>
      <c r="BG15" s="1" t="s">
        <v>293</v>
      </c>
      <c r="BH15" s="4" t="s">
        <v>63</v>
      </c>
      <c r="BI15" s="4" t="s">
        <v>292</v>
      </c>
      <c r="BJ15" s="14">
        <v>6.3</v>
      </c>
      <c r="BK15" s="1" t="s">
        <v>181</v>
      </c>
      <c r="BL15" s="1" t="s">
        <v>90</v>
      </c>
      <c r="BM15" s="1" t="s">
        <v>49</v>
      </c>
      <c r="BN15" s="1" t="s">
        <v>39</v>
      </c>
      <c r="BO15" s="1" t="s">
        <v>39</v>
      </c>
      <c r="BP15" s="4" t="s">
        <v>275</v>
      </c>
      <c r="BQ15" s="4">
        <v>187.78</v>
      </c>
      <c r="BR15" s="4">
        <v>194.19</v>
      </c>
      <c r="BS15" s="4">
        <v>182.48</v>
      </c>
      <c r="BT15" s="4">
        <v>163.49</v>
      </c>
      <c r="BU15" s="4">
        <v>157.88</v>
      </c>
      <c r="BV15" s="4">
        <v>169.29</v>
      </c>
      <c r="BW15" s="4">
        <v>88.88</v>
      </c>
      <c r="BX15" s="4">
        <v>34.44</v>
      </c>
      <c r="BY15" s="4">
        <v>18.97</v>
      </c>
      <c r="BZ15" s="4">
        <v>34.85</v>
      </c>
      <c r="CA15" s="4">
        <v>40.67</v>
      </c>
      <c r="CB15" s="4">
        <v>54.28</v>
      </c>
      <c r="CC15" s="4">
        <v>137.24</v>
      </c>
      <c r="CD15" s="4">
        <v>179.34</v>
      </c>
    </row>
    <row r="16" spans="1:82" x14ac:dyDescent="0.15">
      <c r="B16" s="1" t="s">
        <v>331</v>
      </c>
      <c r="C16" s="4" t="s">
        <v>63</v>
      </c>
      <c r="D16" s="4" t="s">
        <v>292</v>
      </c>
      <c r="E16" s="17" t="s">
        <v>668</v>
      </c>
      <c r="F16" s="1" t="s">
        <v>90</v>
      </c>
      <c r="G16" s="1" t="s">
        <v>53</v>
      </c>
      <c r="H16" s="4">
        <v>97.18</v>
      </c>
      <c r="I16" s="4">
        <v>87.81</v>
      </c>
      <c r="J16" s="4">
        <v>72.05</v>
      </c>
      <c r="K16" s="4">
        <v>55.96</v>
      </c>
      <c r="L16" s="4">
        <v>17.940000000000001</v>
      </c>
      <c r="M16" s="4">
        <v>16.03</v>
      </c>
      <c r="N16" s="4">
        <v>13.47</v>
      </c>
      <c r="O16" s="4">
        <v>123.57</v>
      </c>
      <c r="P16" s="4">
        <v>101.88</v>
      </c>
      <c r="Q16" s="4">
        <v>72.12</v>
      </c>
      <c r="R16" s="4">
        <v>40.630000000000003</v>
      </c>
      <c r="S16" s="4">
        <v>56.24</v>
      </c>
      <c r="T16" s="4">
        <v>73.709999999999994</v>
      </c>
      <c r="U16" s="4">
        <v>85.95</v>
      </c>
      <c r="W16" s="46" t="s">
        <v>914</v>
      </c>
      <c r="X16" s="3">
        <f>AVERAGE(H31:H32)</f>
        <v>93.44</v>
      </c>
      <c r="Y16" s="3">
        <f t="shared" ref="Y16:AK16" si="13">AVERAGE(I31:I32)</f>
        <v>84.44</v>
      </c>
      <c r="Z16" s="3">
        <f t="shared" si="13"/>
        <v>68.204999999999998</v>
      </c>
      <c r="AA16" s="3">
        <f t="shared" si="13"/>
        <v>56.295000000000002</v>
      </c>
      <c r="AB16" s="3">
        <f t="shared" si="13"/>
        <v>17.675000000000001</v>
      </c>
      <c r="AC16" s="3">
        <f t="shared" si="13"/>
        <v>17.200000000000003</v>
      </c>
      <c r="AD16" s="3">
        <f t="shared" si="13"/>
        <v>14.77</v>
      </c>
      <c r="AE16" s="3">
        <f t="shared" si="13"/>
        <v>112.98</v>
      </c>
      <c r="AF16" s="3">
        <f t="shared" si="13"/>
        <v>93.295000000000002</v>
      </c>
      <c r="AG16" s="3">
        <f t="shared" si="13"/>
        <v>65.10499999999999</v>
      </c>
      <c r="AH16" s="3">
        <f t="shared" si="13"/>
        <v>36.89</v>
      </c>
      <c r="AI16" s="3">
        <f t="shared" si="13"/>
        <v>53.42</v>
      </c>
      <c r="AJ16" s="3">
        <f t="shared" si="13"/>
        <v>72.319999999999993</v>
      </c>
      <c r="AK16" s="3">
        <f t="shared" si="13"/>
        <v>77.710000000000008</v>
      </c>
      <c r="AN16" s="46" t="s">
        <v>914</v>
      </c>
      <c r="AO16" s="3">
        <f t="shared" si="2"/>
        <v>1.9705328297683242</v>
      </c>
      <c r="AP16" s="3">
        <f t="shared" si="1"/>
        <v>1.9265482246356187</v>
      </c>
      <c r="AQ16" s="3">
        <f t="shared" si="1"/>
        <v>1.8338162132607894</v>
      </c>
      <c r="AR16" s="3">
        <f t="shared" si="1"/>
        <v>1.7504698234687637</v>
      </c>
      <c r="AS16" s="3">
        <f t="shared" si="1"/>
        <v>1.2473594224689371</v>
      </c>
      <c r="AT16" s="3">
        <f t="shared" si="1"/>
        <v>1.2355284469075489</v>
      </c>
      <c r="AU16" s="3">
        <f t="shared" si="1"/>
        <v>1.1693804953119495</v>
      </c>
      <c r="AV16" s="3">
        <f t="shared" si="1"/>
        <v>2.0530015704003084</v>
      </c>
      <c r="AW16" s="3">
        <f t="shared" si="1"/>
        <v>1.9698583690348515</v>
      </c>
      <c r="AX16" s="3">
        <f t="shared" si="1"/>
        <v>1.8136143432382981</v>
      </c>
      <c r="AY16" s="3">
        <f t="shared" si="1"/>
        <v>1.5669086552268034</v>
      </c>
      <c r="AZ16" s="3">
        <f t="shared" si="1"/>
        <v>1.727703883685354</v>
      </c>
      <c r="BA16" s="3">
        <f t="shared" si="1"/>
        <v>1.8592584174673068</v>
      </c>
      <c r="BB16" s="3">
        <f t="shared" si="1"/>
        <v>1.8904769089601707</v>
      </c>
      <c r="BG16" s="1" t="s">
        <v>331</v>
      </c>
      <c r="BH16" s="4" t="s">
        <v>63</v>
      </c>
      <c r="BI16" s="4" t="s">
        <v>292</v>
      </c>
      <c r="BJ16" s="14" t="s">
        <v>668</v>
      </c>
      <c r="BK16" s="1" t="s">
        <v>181</v>
      </c>
      <c r="BL16" s="1" t="s">
        <v>90</v>
      </c>
      <c r="BM16" s="1" t="s">
        <v>53</v>
      </c>
      <c r="BN16" s="1" t="s">
        <v>90</v>
      </c>
      <c r="BO16" s="1" t="s">
        <v>69</v>
      </c>
      <c r="BP16" s="4" t="s">
        <v>273</v>
      </c>
      <c r="BQ16" s="4">
        <v>195.24</v>
      </c>
      <c r="BR16" s="4">
        <v>202.26</v>
      </c>
      <c r="BS16" s="4">
        <v>188.74</v>
      </c>
      <c r="BT16" s="4">
        <v>169.83</v>
      </c>
      <c r="BU16" s="4">
        <v>163.86</v>
      </c>
      <c r="BV16" s="4">
        <v>176.27</v>
      </c>
      <c r="BW16" s="4">
        <v>92.99</v>
      </c>
      <c r="BX16" s="4">
        <v>36.35</v>
      </c>
      <c r="BY16" s="4">
        <v>19.27</v>
      </c>
      <c r="BZ16" s="4">
        <v>36.07</v>
      </c>
      <c r="CA16" s="4">
        <v>42.11</v>
      </c>
      <c r="CB16" s="4">
        <v>52.92</v>
      </c>
      <c r="CC16" s="4">
        <v>143.41999999999999</v>
      </c>
      <c r="CD16" s="4">
        <v>186.07</v>
      </c>
    </row>
    <row r="17" spans="2:82" x14ac:dyDescent="0.15">
      <c r="B17" s="4" t="s">
        <v>226</v>
      </c>
      <c r="C17" s="1" t="s">
        <v>63</v>
      </c>
      <c r="D17" s="4" t="s">
        <v>227</v>
      </c>
      <c r="E17" s="17">
        <v>6.4</v>
      </c>
      <c r="F17" s="1" t="s">
        <v>39</v>
      </c>
      <c r="G17" s="1" t="s">
        <v>228</v>
      </c>
      <c r="H17" s="4">
        <v>96.29</v>
      </c>
      <c r="I17" s="4">
        <v>86.09</v>
      </c>
      <c r="J17" s="4">
        <v>70.98</v>
      </c>
      <c r="K17" s="4">
        <v>56.27</v>
      </c>
      <c r="L17" s="4"/>
      <c r="M17" s="4"/>
      <c r="N17" s="4"/>
      <c r="O17" s="4"/>
      <c r="P17" s="4"/>
      <c r="Q17" s="4"/>
      <c r="R17" s="4">
        <v>42.74</v>
      </c>
      <c r="S17" s="4">
        <v>52.79</v>
      </c>
      <c r="T17" s="4">
        <v>71.849999999999994</v>
      </c>
      <c r="U17" s="4"/>
      <c r="W17" s="4">
        <v>6.11</v>
      </c>
      <c r="X17" s="3">
        <f>AVERAGE(H33:H36)</f>
        <v>94.872500000000002</v>
      </c>
      <c r="Y17" s="3">
        <f t="shared" ref="Y17:AK17" si="14">AVERAGE(I33:I36)</f>
        <v>84.197499999999991</v>
      </c>
      <c r="Z17" s="3">
        <f t="shared" si="14"/>
        <v>69.837499999999991</v>
      </c>
      <c r="AA17" s="3">
        <f t="shared" si="14"/>
        <v>55.347499999999997</v>
      </c>
      <c r="AB17" s="3">
        <f t="shared" si="14"/>
        <v>17.925000000000001</v>
      </c>
      <c r="AC17" s="3">
        <f t="shared" si="14"/>
        <v>15.615</v>
      </c>
      <c r="AD17" s="3">
        <f t="shared" si="14"/>
        <v>13.58</v>
      </c>
      <c r="AE17" s="3">
        <f t="shared" si="14"/>
        <v>115.005</v>
      </c>
      <c r="AF17" s="3">
        <f t="shared" si="14"/>
        <v>93.335000000000008</v>
      </c>
      <c r="AG17" s="3">
        <f t="shared" si="14"/>
        <v>64.674999999999997</v>
      </c>
      <c r="AH17" s="3">
        <f t="shared" si="14"/>
        <v>36.947500000000005</v>
      </c>
      <c r="AI17" s="3">
        <f t="shared" si="14"/>
        <v>53.664999999999999</v>
      </c>
      <c r="AJ17" s="3">
        <f t="shared" si="14"/>
        <v>69.832499999999996</v>
      </c>
      <c r="AK17" s="3">
        <f t="shared" si="14"/>
        <v>80.19</v>
      </c>
      <c r="AN17" s="4">
        <v>6.11</v>
      </c>
      <c r="AO17" s="3">
        <f t="shared" si="2"/>
        <v>1.977140344892893</v>
      </c>
      <c r="AP17" s="3">
        <f t="shared" si="1"/>
        <v>1.925299196578943</v>
      </c>
      <c r="AQ17" s="3">
        <f t="shared" si="1"/>
        <v>1.8440886843682207</v>
      </c>
      <c r="AR17" s="3">
        <f t="shared" si="1"/>
        <v>1.7430980089414754</v>
      </c>
      <c r="AS17" s="3">
        <f t="shared" si="1"/>
        <v>1.2534591643398378</v>
      </c>
      <c r="AT17" s="3">
        <f t="shared" si="1"/>
        <v>1.1935419885662173</v>
      </c>
      <c r="AU17" s="3">
        <f t="shared" si="1"/>
        <v>1.1328997699444829</v>
      </c>
      <c r="AV17" s="3">
        <f t="shared" si="1"/>
        <v>2.0607167223119158</v>
      </c>
      <c r="AW17" s="3">
        <f t="shared" si="1"/>
        <v>1.9700445318119197</v>
      </c>
      <c r="AX17" s="3">
        <f t="shared" si="1"/>
        <v>1.810736437388581</v>
      </c>
      <c r="AY17" s="3">
        <f t="shared" si="1"/>
        <v>1.5675850578069928</v>
      </c>
      <c r="AZ17" s="3">
        <f t="shared" si="1"/>
        <v>1.7296911336964809</v>
      </c>
      <c r="BA17" s="3">
        <f t="shared" si="1"/>
        <v>1.8440575900400122</v>
      </c>
      <c r="BB17" s="3">
        <f t="shared" si="1"/>
        <v>1.9041202134761996</v>
      </c>
      <c r="BG17" s="4" t="s">
        <v>226</v>
      </c>
      <c r="BH17" s="1" t="s">
        <v>63</v>
      </c>
      <c r="BI17" s="4" t="s">
        <v>227</v>
      </c>
      <c r="BJ17" s="17">
        <v>6.4</v>
      </c>
      <c r="BK17" s="1" t="s">
        <v>181</v>
      </c>
      <c r="BL17" s="1" t="s">
        <v>39</v>
      </c>
      <c r="BM17" s="1" t="s">
        <v>228</v>
      </c>
      <c r="BN17" s="1" t="s">
        <v>39</v>
      </c>
      <c r="BO17" s="1" t="s">
        <v>39</v>
      </c>
      <c r="BP17" s="4" t="s">
        <v>229</v>
      </c>
      <c r="BQ17" s="4">
        <v>198.02</v>
      </c>
      <c r="BR17" s="4">
        <v>207.58</v>
      </c>
      <c r="BS17" s="4">
        <v>193.86</v>
      </c>
      <c r="BT17" s="4">
        <v>167.56</v>
      </c>
      <c r="BU17" s="4">
        <v>164.92</v>
      </c>
      <c r="BV17" s="4">
        <v>177.43</v>
      </c>
      <c r="BW17" s="4">
        <v>93.06</v>
      </c>
      <c r="BX17" s="4">
        <v>37.35</v>
      </c>
      <c r="BY17" s="4"/>
      <c r="BZ17" s="4"/>
      <c r="CB17" s="4">
        <v>61.3</v>
      </c>
    </row>
    <row r="18" spans="2:82" x14ac:dyDescent="0.15">
      <c r="B18" s="4" t="s">
        <v>230</v>
      </c>
      <c r="C18" s="1" t="s">
        <v>63</v>
      </c>
      <c r="D18" s="4" t="s">
        <v>227</v>
      </c>
      <c r="E18" s="17">
        <v>6.4</v>
      </c>
      <c r="F18" s="1" t="s">
        <v>39</v>
      </c>
      <c r="G18" s="1" t="s">
        <v>53</v>
      </c>
      <c r="H18" s="4">
        <v>88.99</v>
      </c>
      <c r="I18" s="4">
        <v>78.790000000000006</v>
      </c>
      <c r="J18" s="4">
        <v>64.459999999999994</v>
      </c>
      <c r="K18" s="4">
        <v>52.42</v>
      </c>
      <c r="L18" s="4">
        <v>17.82</v>
      </c>
      <c r="M18" s="4">
        <v>15.87</v>
      </c>
      <c r="N18" s="4">
        <v>13.08</v>
      </c>
      <c r="O18" s="4">
        <v>109.39</v>
      </c>
      <c r="P18" s="4">
        <v>89.23</v>
      </c>
      <c r="Q18" s="4">
        <v>62.62</v>
      </c>
      <c r="R18" s="4"/>
      <c r="S18" s="4">
        <v>53.42</v>
      </c>
      <c r="T18" s="4">
        <v>65.78</v>
      </c>
      <c r="U18" s="4">
        <v>75.989999999999995</v>
      </c>
      <c r="W18" s="4">
        <v>6.12</v>
      </c>
      <c r="X18" s="3">
        <f>AVERAGE(H37)</f>
        <v>95.56</v>
      </c>
      <c r="Y18" s="3">
        <f t="shared" ref="Y18:AK24" si="15">AVERAGE(I37)</f>
        <v>82.84</v>
      </c>
      <c r="Z18" s="3">
        <f t="shared" si="15"/>
        <v>66.739999999999995</v>
      </c>
      <c r="AA18" s="3">
        <f t="shared" si="15"/>
        <v>55.35</v>
      </c>
      <c r="AH18" s="3">
        <f t="shared" si="15"/>
        <v>35.1</v>
      </c>
      <c r="AI18" s="3">
        <f t="shared" si="15"/>
        <v>52.21</v>
      </c>
      <c r="AJ18" s="3">
        <f t="shared" si="15"/>
        <v>70.150000000000006</v>
      </c>
      <c r="AK18" s="3">
        <f t="shared" si="15"/>
        <v>76.569999999999993</v>
      </c>
      <c r="AN18" s="4">
        <v>6.12</v>
      </c>
      <c r="AO18" s="3">
        <f t="shared" si="2"/>
        <v>1.9802761410778402</v>
      </c>
      <c r="AP18" s="3">
        <f t="shared" ref="AP18:AP58" si="16">LOG10(Y18)</f>
        <v>1.918240090221415</v>
      </c>
      <c r="AQ18" s="3">
        <f t="shared" ref="AQ18:AQ58" si="17">LOG10(Z18)</f>
        <v>1.824386202318774</v>
      </c>
      <c r="AR18" s="3">
        <f t="shared" ref="AR18:AR58" si="18">LOG10(AA18)</f>
        <v>1.7431176252147416</v>
      </c>
      <c r="AS18" s="3" t="e">
        <f t="shared" ref="AS18:AS58" si="19">LOG10(AB18)</f>
        <v>#NUM!</v>
      </c>
      <c r="AT18" s="3" t="e">
        <f t="shared" ref="AT18:AT58" si="20">LOG10(AC18)</f>
        <v>#NUM!</v>
      </c>
      <c r="AU18" s="3" t="e">
        <f t="shared" ref="AU18:AU58" si="21">LOG10(AD18)</f>
        <v>#NUM!</v>
      </c>
      <c r="AV18" s="3" t="e">
        <f t="shared" ref="AV18:AV58" si="22">LOG10(AE18)</f>
        <v>#NUM!</v>
      </c>
      <c r="AW18" s="3" t="e">
        <f t="shared" ref="AW18:AW58" si="23">LOG10(AF18)</f>
        <v>#NUM!</v>
      </c>
      <c r="AX18" s="3" t="e">
        <f t="shared" ref="AX18:AX58" si="24">LOG10(AG18)</f>
        <v>#NUM!</v>
      </c>
      <c r="AY18" s="3">
        <f t="shared" ref="AY18:AY58" si="25">LOG10(AH18)</f>
        <v>1.5453071164658241</v>
      </c>
      <c r="AZ18" s="3">
        <f t="shared" ref="AZ18:AZ58" si="26">LOG10(AI18)</f>
        <v>1.7177536932107156</v>
      </c>
      <c r="BA18" s="3">
        <f t="shared" ref="BA18:BA58" si="27">LOG10(AJ18)</f>
        <v>1.8460276753643787</v>
      </c>
      <c r="BB18" s="3">
        <f t="shared" ref="BB18:BB58" si="28">LOG10(AK18)</f>
        <v>1.8840586470939384</v>
      </c>
      <c r="BG18" s="4" t="s">
        <v>230</v>
      </c>
      <c r="BH18" s="1" t="s">
        <v>63</v>
      </c>
      <c r="BI18" s="4" t="s">
        <v>227</v>
      </c>
      <c r="BJ18" s="17">
        <v>6.4</v>
      </c>
      <c r="BK18" s="1" t="s">
        <v>181</v>
      </c>
      <c r="BL18" s="1" t="s">
        <v>39</v>
      </c>
      <c r="BM18" s="1" t="s">
        <v>53</v>
      </c>
      <c r="BN18" s="1" t="s">
        <v>90</v>
      </c>
      <c r="BO18" s="1" t="s">
        <v>90</v>
      </c>
      <c r="BP18" s="4" t="s">
        <v>174</v>
      </c>
      <c r="BQ18" s="4">
        <v>176.72</v>
      </c>
      <c r="BR18" s="4">
        <v>182.46</v>
      </c>
      <c r="BS18" s="4">
        <v>172.36</v>
      </c>
      <c r="BT18" s="4">
        <v>153.85</v>
      </c>
      <c r="BU18" s="4">
        <v>148.13</v>
      </c>
      <c r="BV18" s="4">
        <v>158.24</v>
      </c>
      <c r="BW18" s="4">
        <v>92.63</v>
      </c>
      <c r="BX18" s="4">
        <v>32.090000000000003</v>
      </c>
      <c r="BY18" s="4">
        <v>18.64</v>
      </c>
      <c r="BZ18" s="4">
        <v>33.549999999999997</v>
      </c>
      <c r="CA18" s="4">
        <v>40.67</v>
      </c>
      <c r="CB18" s="4">
        <v>53.87</v>
      </c>
      <c r="CC18" s="4">
        <v>129.27000000000001</v>
      </c>
      <c r="CD18" s="4">
        <v>171.94</v>
      </c>
    </row>
    <row r="19" spans="2:82" x14ac:dyDescent="0.15">
      <c r="B19" s="1" t="s">
        <v>318</v>
      </c>
      <c r="C19" s="4" t="s">
        <v>63</v>
      </c>
      <c r="D19" s="4" t="s">
        <v>319</v>
      </c>
      <c r="E19" s="17" t="s">
        <v>664</v>
      </c>
      <c r="F19" s="1" t="s">
        <v>90</v>
      </c>
      <c r="G19" s="1" t="s">
        <v>67</v>
      </c>
      <c r="H19" s="4"/>
      <c r="I19" s="4"/>
      <c r="J19" s="4"/>
      <c r="K19" s="4">
        <v>58.32</v>
      </c>
      <c r="L19" s="4"/>
      <c r="M19" s="4"/>
      <c r="N19" s="4"/>
      <c r="O19" s="4"/>
      <c r="P19" s="4"/>
      <c r="Q19" s="4"/>
      <c r="R19" s="4"/>
      <c r="S19" s="4"/>
      <c r="T19" s="4"/>
      <c r="U19" s="4"/>
      <c r="W19" s="4">
        <v>6.13</v>
      </c>
      <c r="X19" s="3">
        <f t="shared" ref="X19:X24" si="29">AVERAGE(H38)</f>
        <v>92.17</v>
      </c>
      <c r="Y19" s="3">
        <f t="shared" si="15"/>
        <v>85.37</v>
      </c>
      <c r="Z19" s="3">
        <f t="shared" si="15"/>
        <v>69.88</v>
      </c>
      <c r="AA19" s="3">
        <f t="shared" si="15"/>
        <v>55.14</v>
      </c>
      <c r="AB19" s="3">
        <f t="shared" si="15"/>
        <v>18.54</v>
      </c>
      <c r="AC19" s="3">
        <f t="shared" si="15"/>
        <v>17.309999999999999</v>
      </c>
      <c r="AD19" s="3">
        <f t="shared" si="15"/>
        <v>14.24</v>
      </c>
      <c r="AE19" s="3">
        <f t="shared" si="15"/>
        <v>119.12</v>
      </c>
      <c r="AF19" s="3">
        <f t="shared" si="15"/>
        <v>99.44</v>
      </c>
      <c r="AG19" s="3">
        <f t="shared" si="15"/>
        <v>71.2</v>
      </c>
      <c r="AH19" s="3">
        <f t="shared" si="15"/>
        <v>37.380000000000003</v>
      </c>
      <c r="AI19" s="3">
        <f t="shared" si="15"/>
        <v>55.42</v>
      </c>
      <c r="AJ19" s="3">
        <f t="shared" si="15"/>
        <v>69.75</v>
      </c>
      <c r="AK19" s="3">
        <f t="shared" si="15"/>
        <v>84.4</v>
      </c>
      <c r="AN19" s="4">
        <v>6.13</v>
      </c>
      <c r="AO19" s="3">
        <f t="shared" si="2"/>
        <v>1.9645895874899033</v>
      </c>
      <c r="AP19" s="3">
        <f t="shared" si="16"/>
        <v>1.9313052814216733</v>
      </c>
      <c r="AQ19" s="3">
        <f t="shared" si="17"/>
        <v>1.8443528963108933</v>
      </c>
      <c r="AR19" s="3">
        <f t="shared" si="18"/>
        <v>1.741466761769755</v>
      </c>
      <c r="AS19" s="3">
        <f t="shared" si="19"/>
        <v>1.2681097298084782</v>
      </c>
      <c r="AT19" s="3">
        <f t="shared" si="20"/>
        <v>1.2382970678753937</v>
      </c>
      <c r="AU19" s="3">
        <f t="shared" si="21"/>
        <v>1.1535099893008376</v>
      </c>
      <c r="AV19" s="3">
        <f t="shared" si="22"/>
        <v>2.0759846847441197</v>
      </c>
      <c r="AW19" s="3">
        <f t="shared" si="23"/>
        <v>1.9975611156335884</v>
      </c>
      <c r="AX19" s="3">
        <f t="shared" si="24"/>
        <v>1.8524799936368563</v>
      </c>
      <c r="AY19" s="3">
        <f t="shared" si="25"/>
        <v>1.5726392970428134</v>
      </c>
      <c r="AZ19" s="3">
        <f t="shared" si="26"/>
        <v>1.743666521446213</v>
      </c>
      <c r="BA19" s="3">
        <f t="shared" si="27"/>
        <v>1.8435442119456351</v>
      </c>
      <c r="BB19" s="3">
        <f t="shared" si="28"/>
        <v>1.9263424466256551</v>
      </c>
      <c r="BG19" s="1" t="s">
        <v>318</v>
      </c>
      <c r="BH19" s="4" t="s">
        <v>63</v>
      </c>
      <c r="BI19" s="4" t="s">
        <v>319</v>
      </c>
      <c r="BJ19" s="14" t="s">
        <v>664</v>
      </c>
      <c r="BK19" s="1" t="s">
        <v>181</v>
      </c>
      <c r="BL19" s="1" t="s">
        <v>90</v>
      </c>
      <c r="BM19" s="1" t="s">
        <v>67</v>
      </c>
      <c r="BN19" s="1" t="s">
        <v>39</v>
      </c>
      <c r="BO19" s="1" t="s">
        <v>39</v>
      </c>
      <c r="BP19" s="4" t="s">
        <v>297</v>
      </c>
      <c r="BQ19" s="4"/>
      <c r="BR19" s="4"/>
      <c r="BS19" s="4"/>
      <c r="BT19" s="4"/>
      <c r="BU19" s="4"/>
      <c r="BV19" s="4"/>
      <c r="BW19" s="4"/>
      <c r="BX19" s="4">
        <v>38.19</v>
      </c>
      <c r="BY19" s="4"/>
      <c r="BZ19" s="4"/>
      <c r="CB19" s="4">
        <v>52.3</v>
      </c>
    </row>
    <row r="20" spans="2:82" x14ac:dyDescent="0.15">
      <c r="B20" s="1" t="s">
        <v>286</v>
      </c>
      <c r="C20" s="4" t="s">
        <v>63</v>
      </c>
      <c r="D20" s="4" t="s">
        <v>287</v>
      </c>
      <c r="E20" s="17">
        <v>6.6</v>
      </c>
      <c r="F20" s="1" t="s">
        <v>90</v>
      </c>
      <c r="G20" s="1" t="s">
        <v>53</v>
      </c>
      <c r="H20" s="4">
        <v>87.43</v>
      </c>
      <c r="I20" s="4">
        <v>77.19</v>
      </c>
      <c r="J20" s="4">
        <v>64.180000000000007</v>
      </c>
      <c r="K20" s="4">
        <v>52.1</v>
      </c>
      <c r="L20" s="4">
        <v>16.41</v>
      </c>
      <c r="M20" s="4">
        <v>16.079999999999998</v>
      </c>
      <c r="N20" s="4">
        <v>14.28</v>
      </c>
      <c r="O20" s="4">
        <v>111.1</v>
      </c>
      <c r="P20" s="4">
        <v>91.39</v>
      </c>
      <c r="Q20" s="4">
        <v>65.58</v>
      </c>
      <c r="R20" s="4">
        <v>37.770000000000003</v>
      </c>
      <c r="S20" s="4">
        <v>49.1</v>
      </c>
      <c r="T20" s="4">
        <v>73.27</v>
      </c>
      <c r="U20" s="4">
        <v>79.430000000000007</v>
      </c>
      <c r="W20" s="4">
        <v>6.14</v>
      </c>
      <c r="X20" s="3">
        <f t="shared" si="29"/>
        <v>89.3</v>
      </c>
      <c r="Y20" s="3">
        <f t="shared" si="15"/>
        <v>82.42</v>
      </c>
      <c r="Z20" s="3">
        <f t="shared" si="15"/>
        <v>65.72</v>
      </c>
      <c r="AA20" s="3">
        <f t="shared" si="15"/>
        <v>55.84</v>
      </c>
      <c r="AB20" s="3">
        <f t="shared" si="15"/>
        <v>17.21</v>
      </c>
      <c r="AC20" s="3">
        <f t="shared" si="15"/>
        <v>15.76</v>
      </c>
      <c r="AD20" s="3">
        <f t="shared" si="15"/>
        <v>12.82</v>
      </c>
      <c r="AE20" s="3">
        <f t="shared" si="15"/>
        <v>106.56</v>
      </c>
      <c r="AF20" s="3">
        <f t="shared" si="15"/>
        <v>86.88</v>
      </c>
      <c r="AG20" s="3">
        <f t="shared" si="15"/>
        <v>61.43</v>
      </c>
      <c r="AH20" s="3">
        <f t="shared" si="15"/>
        <v>37.82</v>
      </c>
      <c r="AI20" s="3">
        <f t="shared" si="15"/>
        <v>48.84</v>
      </c>
      <c r="AJ20" s="3">
        <f t="shared" si="15"/>
        <v>64.34</v>
      </c>
      <c r="AK20" s="3">
        <f t="shared" si="15"/>
        <v>74.37</v>
      </c>
      <c r="AN20" s="4">
        <v>6.14</v>
      </c>
      <c r="AO20" s="3">
        <f t="shared" si="2"/>
        <v>1.9508514588885464</v>
      </c>
      <c r="AP20" s="3">
        <f t="shared" si="16"/>
        <v>1.9160326101885694</v>
      </c>
      <c r="AQ20" s="3">
        <f t="shared" si="17"/>
        <v>1.8176975547630241</v>
      </c>
      <c r="AR20" s="3">
        <f t="shared" si="18"/>
        <v>1.7469454096151047</v>
      </c>
      <c r="AS20" s="3">
        <f t="shared" si="19"/>
        <v>1.2357808703275603</v>
      </c>
      <c r="AT20" s="3">
        <f t="shared" si="20"/>
        <v>1.1975562131535364</v>
      </c>
      <c r="AU20" s="3">
        <f t="shared" si="21"/>
        <v>1.1078880251827987</v>
      </c>
      <c r="AV20" s="3">
        <f t="shared" si="22"/>
        <v>2.027594211826226</v>
      </c>
      <c r="AW20" s="3">
        <f t="shared" si="23"/>
        <v>1.9389198122447717</v>
      </c>
      <c r="AX20" s="3">
        <f t="shared" si="24"/>
        <v>1.7883805153195633</v>
      </c>
      <c r="AY20" s="3">
        <f t="shared" si="25"/>
        <v>1.5777215245090208</v>
      </c>
      <c r="AZ20" s="3">
        <f t="shared" si="26"/>
        <v>1.6887756552728448</v>
      </c>
      <c r="BA20" s="3">
        <f t="shared" si="27"/>
        <v>1.808481056565951</v>
      </c>
      <c r="BB20" s="3">
        <f t="shared" si="28"/>
        <v>1.8713977814874838</v>
      </c>
      <c r="BG20" s="1" t="s">
        <v>286</v>
      </c>
      <c r="BH20" s="4" t="s">
        <v>63</v>
      </c>
      <c r="BI20" s="4" t="s">
        <v>287</v>
      </c>
      <c r="BJ20" s="14">
        <v>6.6</v>
      </c>
      <c r="BK20" s="1" t="s">
        <v>181</v>
      </c>
      <c r="BL20" s="1" t="s">
        <v>90</v>
      </c>
      <c r="BM20" s="1" t="s">
        <v>53</v>
      </c>
      <c r="BN20" s="1" t="s">
        <v>90</v>
      </c>
      <c r="BO20" s="1" t="s">
        <v>90</v>
      </c>
      <c r="BP20" s="4" t="s">
        <v>273</v>
      </c>
      <c r="BQ20" s="4">
        <v>177.54</v>
      </c>
      <c r="BR20" s="4">
        <v>188.35</v>
      </c>
      <c r="BS20" s="4">
        <v>174.03</v>
      </c>
      <c r="BT20" s="4">
        <v>154.88</v>
      </c>
      <c r="BU20" s="4">
        <v>152.01</v>
      </c>
      <c r="BV20" s="4">
        <v>164.36</v>
      </c>
      <c r="BW20" s="4">
        <v>86.18</v>
      </c>
      <c r="BX20" s="4">
        <v>31.54</v>
      </c>
      <c r="BY20" s="4">
        <v>17.739999999999998</v>
      </c>
      <c r="BZ20" s="4">
        <v>31.65</v>
      </c>
      <c r="CA20" s="4">
        <v>39.11</v>
      </c>
      <c r="CB20" s="4">
        <v>48.95</v>
      </c>
      <c r="CC20" s="4">
        <v>131.05000000000001</v>
      </c>
      <c r="CD20" s="4">
        <v>174.32</v>
      </c>
    </row>
    <row r="21" spans="2:82" x14ac:dyDescent="0.15">
      <c r="B21" s="1" t="s">
        <v>323</v>
      </c>
      <c r="C21" s="4" t="s">
        <v>63</v>
      </c>
      <c r="D21" s="4" t="s">
        <v>322</v>
      </c>
      <c r="E21" s="17" t="s">
        <v>666</v>
      </c>
      <c r="F21" s="1" t="s">
        <v>90</v>
      </c>
      <c r="G21" s="1" t="s">
        <v>40</v>
      </c>
      <c r="H21" s="4">
        <v>90.88</v>
      </c>
      <c r="I21" s="4">
        <v>81.59</v>
      </c>
      <c r="J21" s="4">
        <v>65.78</v>
      </c>
      <c r="K21" s="4">
        <v>52.78</v>
      </c>
      <c r="L21" s="4">
        <v>14.79</v>
      </c>
      <c r="M21" s="4">
        <v>12.4</v>
      </c>
      <c r="N21" s="4">
        <v>11.04</v>
      </c>
      <c r="O21" s="4">
        <v>108.93</v>
      </c>
      <c r="P21" s="4">
        <v>88.63</v>
      </c>
      <c r="Q21" s="4">
        <v>61.94</v>
      </c>
      <c r="R21" s="4">
        <v>37.659999999999997</v>
      </c>
      <c r="S21" s="4">
        <v>47.08</v>
      </c>
      <c r="T21" s="4">
        <v>66.260000000000005</v>
      </c>
      <c r="U21" s="4">
        <v>73.790000000000006</v>
      </c>
      <c r="W21" s="4">
        <v>6.15</v>
      </c>
      <c r="X21" s="3">
        <f t="shared" si="29"/>
        <v>91.68</v>
      </c>
      <c r="Y21" s="3">
        <f t="shared" si="15"/>
        <v>84.57</v>
      </c>
      <c r="Z21" s="3">
        <f t="shared" si="15"/>
        <v>67.75</v>
      </c>
      <c r="AA21" s="3">
        <f t="shared" si="15"/>
        <v>53.8</v>
      </c>
      <c r="AB21" s="3">
        <f t="shared" si="15"/>
        <v>17.14</v>
      </c>
      <c r="AC21" s="3">
        <f t="shared" si="15"/>
        <v>14.21</v>
      </c>
      <c r="AD21" s="3">
        <f t="shared" si="15"/>
        <v>12.5</v>
      </c>
      <c r="AE21" s="3">
        <f t="shared" si="15"/>
        <v>111.71</v>
      </c>
      <c r="AF21" s="3">
        <f t="shared" si="15"/>
        <v>89.03</v>
      </c>
      <c r="AG21" s="3">
        <f t="shared" si="15"/>
        <v>62.49</v>
      </c>
      <c r="AH21" s="3">
        <f t="shared" si="15"/>
        <v>38.770000000000003</v>
      </c>
      <c r="AI21" s="3">
        <f t="shared" si="15"/>
        <v>53.39</v>
      </c>
      <c r="AJ21" s="3">
        <f t="shared" si="15"/>
        <v>68.34</v>
      </c>
      <c r="AK21" s="3">
        <f t="shared" si="15"/>
        <v>76.3</v>
      </c>
      <c r="AN21" s="4">
        <v>6.15</v>
      </c>
      <c r="AO21" s="3">
        <f t="shared" si="2"/>
        <v>1.9622746046233148</v>
      </c>
      <c r="AP21" s="3">
        <f t="shared" si="16"/>
        <v>1.9272163305912646</v>
      </c>
      <c r="AQ21" s="3">
        <f t="shared" si="17"/>
        <v>1.8309092995464433</v>
      </c>
      <c r="AR21" s="3">
        <f t="shared" si="18"/>
        <v>1.7307822756663891</v>
      </c>
      <c r="AS21" s="3">
        <f t="shared" si="19"/>
        <v>1.2340108175871793</v>
      </c>
      <c r="AT21" s="3">
        <f t="shared" si="20"/>
        <v>1.1525940779274697</v>
      </c>
      <c r="AU21" s="3">
        <f t="shared" si="21"/>
        <v>1.0969100130080565</v>
      </c>
      <c r="AV21" s="3">
        <f t="shared" si="22"/>
        <v>2.0480920518123722</v>
      </c>
      <c r="AW21" s="3">
        <f t="shared" si="23"/>
        <v>1.9495363733761426</v>
      </c>
      <c r="AX21" s="3">
        <f t="shared" si="24"/>
        <v>1.7958105246674083</v>
      </c>
      <c r="AY21" s="3">
        <f t="shared" si="25"/>
        <v>1.5884958010072101</v>
      </c>
      <c r="AZ21" s="3">
        <f t="shared" si="26"/>
        <v>1.7274599208579089</v>
      </c>
      <c r="BA21" s="3">
        <f t="shared" si="27"/>
        <v>1.834674974462744</v>
      </c>
      <c r="BB21" s="3">
        <f t="shared" si="28"/>
        <v>1.8825245379548805</v>
      </c>
      <c r="BG21" s="1" t="s">
        <v>323</v>
      </c>
      <c r="BH21" s="4" t="s">
        <v>63</v>
      </c>
      <c r="BI21" s="4" t="s">
        <v>322</v>
      </c>
      <c r="BJ21" s="14" t="s">
        <v>666</v>
      </c>
      <c r="BK21" s="1" t="s">
        <v>181</v>
      </c>
      <c r="BL21" s="1" t="s">
        <v>90</v>
      </c>
      <c r="BM21" s="1" t="s">
        <v>40</v>
      </c>
      <c r="BN21" s="1" t="s">
        <v>39</v>
      </c>
      <c r="BO21" s="1" t="s">
        <v>69</v>
      </c>
      <c r="BP21" s="4" t="s">
        <v>270</v>
      </c>
      <c r="BQ21" s="4">
        <v>176.53</v>
      </c>
      <c r="BR21" s="4">
        <v>183.15</v>
      </c>
      <c r="BS21" s="4">
        <v>172.13</v>
      </c>
      <c r="BT21" s="4">
        <v>152.29</v>
      </c>
      <c r="BU21" s="4">
        <v>147.04</v>
      </c>
      <c r="BV21" s="4">
        <v>157.41</v>
      </c>
      <c r="BW21" s="4">
        <v>82.68</v>
      </c>
      <c r="BX21" s="4">
        <v>32.14</v>
      </c>
      <c r="BY21" s="4">
        <v>16.510000000000002</v>
      </c>
      <c r="BZ21" s="4">
        <v>32.01</v>
      </c>
      <c r="CA21" s="4">
        <v>36.130000000000003</v>
      </c>
      <c r="CB21" s="4">
        <v>52.94</v>
      </c>
      <c r="CC21" s="4">
        <v>128.97999999999999</v>
      </c>
    </row>
    <row r="22" spans="2:82" x14ac:dyDescent="0.15">
      <c r="B22" s="1" t="s">
        <v>339</v>
      </c>
      <c r="C22" s="4" t="s">
        <v>63</v>
      </c>
      <c r="D22" s="4" t="s">
        <v>340</v>
      </c>
      <c r="E22" s="17" t="s">
        <v>666</v>
      </c>
      <c r="F22" s="1" t="s">
        <v>90</v>
      </c>
      <c r="G22" s="1" t="s">
        <v>53</v>
      </c>
      <c r="H22" s="4">
        <v>90.21</v>
      </c>
      <c r="I22" s="4">
        <v>81.760000000000005</v>
      </c>
      <c r="J22" s="4">
        <v>67.72</v>
      </c>
      <c r="K22" s="4">
        <v>52.03</v>
      </c>
      <c r="L22" s="4">
        <v>16.11</v>
      </c>
      <c r="M22" s="4">
        <v>13.61</v>
      </c>
      <c r="N22" s="4">
        <v>12.25</v>
      </c>
      <c r="O22" s="4">
        <v>116.24</v>
      </c>
      <c r="P22" s="4">
        <v>95.74</v>
      </c>
      <c r="Q22" s="4">
        <v>68.72</v>
      </c>
      <c r="R22" s="4">
        <v>39.93</v>
      </c>
      <c r="S22" s="4">
        <v>50.74</v>
      </c>
      <c r="T22" s="4">
        <v>73.959999999999994</v>
      </c>
      <c r="U22" s="4">
        <v>82.36</v>
      </c>
      <c r="W22" s="4">
        <v>7.1</v>
      </c>
      <c r="X22" s="3">
        <f t="shared" si="29"/>
        <v>83.95</v>
      </c>
      <c r="Y22" s="3">
        <f t="shared" si="15"/>
        <v>77.400000000000006</v>
      </c>
      <c r="Z22" s="3">
        <f t="shared" si="15"/>
        <v>64.09</v>
      </c>
      <c r="AA22" s="3">
        <f t="shared" si="15"/>
        <v>50.94</v>
      </c>
      <c r="AB22" s="3">
        <f t="shared" si="15"/>
        <v>14.44</v>
      </c>
      <c r="AC22" s="3">
        <f t="shared" si="15"/>
        <v>12.88</v>
      </c>
      <c r="AD22" s="3">
        <f t="shared" si="15"/>
        <v>10.81</v>
      </c>
      <c r="AE22" s="3">
        <f t="shared" si="15"/>
        <v>102.42</v>
      </c>
      <c r="AF22" s="3">
        <f t="shared" si="15"/>
        <v>82.91</v>
      </c>
      <c r="AG22" s="3">
        <f t="shared" si="15"/>
        <v>57.52</v>
      </c>
      <c r="AH22" s="3">
        <f t="shared" si="15"/>
        <v>29.59</v>
      </c>
      <c r="AI22" s="3">
        <f t="shared" si="15"/>
        <v>48.76</v>
      </c>
      <c r="AJ22" s="3">
        <f t="shared" si="15"/>
        <v>60.6</v>
      </c>
      <c r="AK22" s="3">
        <f t="shared" si="15"/>
        <v>69.040000000000006</v>
      </c>
      <c r="AN22" s="4">
        <v>7.1</v>
      </c>
      <c r="AO22" s="3">
        <f t="shared" si="2"/>
        <v>1.9240207004740677</v>
      </c>
      <c r="AP22" s="3">
        <f t="shared" si="16"/>
        <v>1.8887409606828927</v>
      </c>
      <c r="AQ22" s="3">
        <f t="shared" si="17"/>
        <v>1.8067902715840669</v>
      </c>
      <c r="AR22" s="3">
        <f t="shared" si="18"/>
        <v>1.7070589406275962</v>
      </c>
      <c r="AS22" s="3">
        <f t="shared" si="19"/>
        <v>1.1595671932336202</v>
      </c>
      <c r="AT22" s="3">
        <f t="shared" si="20"/>
        <v>1.1099158630237933</v>
      </c>
      <c r="AU22" s="3">
        <f t="shared" si="21"/>
        <v>1.0338256939533104</v>
      </c>
      <c r="AV22" s="3">
        <f t="shared" si="22"/>
        <v>2.0103847714983774</v>
      </c>
      <c r="AW22" s="3">
        <f t="shared" si="23"/>
        <v>1.9186069151449818</v>
      </c>
      <c r="AX22" s="3">
        <f t="shared" si="24"/>
        <v>1.7598188773748262</v>
      </c>
      <c r="AY22" s="3">
        <f t="shared" si="25"/>
        <v>1.471144965160633</v>
      </c>
      <c r="AZ22" s="3">
        <f t="shared" si="26"/>
        <v>1.6880636969463443</v>
      </c>
      <c r="BA22" s="3">
        <f t="shared" si="27"/>
        <v>1.7824726241662863</v>
      </c>
      <c r="BB22" s="3">
        <f t="shared" si="28"/>
        <v>1.8391007827071533</v>
      </c>
      <c r="BG22" s="1" t="s">
        <v>339</v>
      </c>
      <c r="BH22" s="4" t="s">
        <v>63</v>
      </c>
      <c r="BI22" s="4" t="s">
        <v>340</v>
      </c>
      <c r="BJ22" s="14" t="s">
        <v>666</v>
      </c>
      <c r="BK22" s="1" t="s">
        <v>181</v>
      </c>
      <c r="BL22" s="1" t="s">
        <v>90</v>
      </c>
      <c r="BM22" s="1" t="s">
        <v>53</v>
      </c>
      <c r="BN22" s="1" t="s">
        <v>90</v>
      </c>
      <c r="BO22" s="1" t="s">
        <v>90</v>
      </c>
      <c r="BP22" s="4" t="s">
        <v>273</v>
      </c>
      <c r="BQ22" s="4">
        <v>182.03</v>
      </c>
      <c r="BR22" s="4">
        <v>190.41</v>
      </c>
      <c r="BS22" s="4">
        <v>178.26</v>
      </c>
      <c r="BT22" s="4">
        <v>158.6</v>
      </c>
      <c r="BU22" s="4">
        <v>154.9</v>
      </c>
      <c r="BV22" s="4">
        <v>165.47</v>
      </c>
      <c r="BW22" s="4">
        <v>89.39</v>
      </c>
      <c r="BX22" s="4">
        <v>33.299999999999997</v>
      </c>
      <c r="BY22" s="4">
        <v>17.98</v>
      </c>
      <c r="BZ22" s="4">
        <v>35.869999999999997</v>
      </c>
      <c r="CA22" s="4">
        <v>40.36</v>
      </c>
      <c r="CB22" s="4">
        <v>54.88</v>
      </c>
      <c r="CC22" s="4">
        <v>137.08000000000001</v>
      </c>
      <c r="CD22" s="4">
        <v>177.3</v>
      </c>
    </row>
    <row r="23" spans="2:82" x14ac:dyDescent="0.15">
      <c r="B23" s="1" t="s">
        <v>294</v>
      </c>
      <c r="C23" s="4" t="s">
        <v>63</v>
      </c>
      <c r="D23" s="4" t="s">
        <v>295</v>
      </c>
      <c r="E23" s="17">
        <v>6.7</v>
      </c>
      <c r="F23" s="1" t="s">
        <v>90</v>
      </c>
      <c r="G23" s="1" t="s">
        <v>53</v>
      </c>
      <c r="H23" s="4">
        <v>88.37</v>
      </c>
      <c r="I23" s="4">
        <v>79.569999999999993</v>
      </c>
      <c r="J23" s="4">
        <v>64.62</v>
      </c>
      <c r="K23" s="4">
        <v>52.56</v>
      </c>
      <c r="L23" s="4">
        <v>16.059999999999999</v>
      </c>
      <c r="M23" s="4">
        <v>14.34</v>
      </c>
      <c r="N23" s="4">
        <v>12.77</v>
      </c>
      <c r="O23" s="4">
        <v>111.75</v>
      </c>
      <c r="P23" s="4">
        <v>90.89</v>
      </c>
      <c r="Q23" s="4">
        <v>64.650000000000006</v>
      </c>
      <c r="R23" s="4">
        <v>38.270000000000003</v>
      </c>
      <c r="S23" s="4">
        <v>52.33</v>
      </c>
      <c r="T23" s="4">
        <v>66.02</v>
      </c>
      <c r="U23" s="4">
        <v>77.17</v>
      </c>
      <c r="W23" s="4">
        <v>9.1</v>
      </c>
      <c r="X23" s="3">
        <f t="shared" si="29"/>
        <v>87.81</v>
      </c>
      <c r="Y23" s="3">
        <f t="shared" si="15"/>
        <v>79.040000000000006</v>
      </c>
      <c r="Z23" s="3">
        <f t="shared" si="15"/>
        <v>64.7</v>
      </c>
      <c r="AA23" s="3">
        <f t="shared" si="15"/>
        <v>49.74</v>
      </c>
      <c r="AB23" s="3">
        <f t="shared" si="15"/>
        <v>16.12</v>
      </c>
      <c r="AC23" s="3">
        <f t="shared" si="15"/>
        <v>13.89</v>
      </c>
      <c r="AD23" s="3">
        <f t="shared" si="15"/>
        <v>11.09</v>
      </c>
      <c r="AE23" s="3">
        <f t="shared" si="15"/>
        <v>108.44</v>
      </c>
      <c r="AF23" s="3">
        <f t="shared" si="15"/>
        <v>87.8</v>
      </c>
      <c r="AG23" s="3">
        <f t="shared" si="15"/>
        <v>60.83</v>
      </c>
      <c r="AH23" s="3">
        <f t="shared" si="15"/>
        <v>34.29</v>
      </c>
      <c r="AI23" s="3">
        <f t="shared" si="15"/>
        <v>46.99</v>
      </c>
      <c r="AJ23" s="3">
        <f t="shared" si="15"/>
        <v>59.42</v>
      </c>
      <c r="AK23" s="3">
        <f t="shared" si="15"/>
        <v>73.2</v>
      </c>
      <c r="AN23" s="4">
        <v>9.1</v>
      </c>
      <c r="AO23" s="3">
        <f t="shared" si="2"/>
        <v>1.9435439771534544</v>
      </c>
      <c r="AP23" s="3">
        <f t="shared" si="16"/>
        <v>1.8978469315795718</v>
      </c>
      <c r="AQ23" s="3">
        <f t="shared" si="17"/>
        <v>1.8109042806687004</v>
      </c>
      <c r="AR23" s="3">
        <f t="shared" si="18"/>
        <v>1.6967057809339172</v>
      </c>
      <c r="AS23" s="3">
        <f t="shared" si="19"/>
        <v>1.2073650374690719</v>
      </c>
      <c r="AT23" s="3">
        <f t="shared" si="20"/>
        <v>1.1427022457376157</v>
      </c>
      <c r="AU23" s="3">
        <f t="shared" si="21"/>
        <v>1.04493154614916</v>
      </c>
      <c r="AV23" s="3">
        <f t="shared" si="22"/>
        <v>2.0351895089084477</v>
      </c>
      <c r="AW23" s="3">
        <f t="shared" si="23"/>
        <v>1.9434945159061026</v>
      </c>
      <c r="AX23" s="3">
        <f t="shared" si="24"/>
        <v>1.7841178164629232</v>
      </c>
      <c r="AY23" s="3">
        <f t="shared" si="25"/>
        <v>1.5351674851149442</v>
      </c>
      <c r="AZ23" s="3">
        <f t="shared" si="26"/>
        <v>1.6720054450229518</v>
      </c>
      <c r="BA23" s="3">
        <f t="shared" si="27"/>
        <v>1.7739326474676453</v>
      </c>
      <c r="BB23" s="3">
        <f t="shared" si="28"/>
        <v>1.8645110810583918</v>
      </c>
      <c r="BG23" s="1" t="s">
        <v>294</v>
      </c>
      <c r="BH23" s="4" t="s">
        <v>63</v>
      </c>
      <c r="BI23" s="4" t="s">
        <v>295</v>
      </c>
      <c r="BJ23" s="14">
        <v>6.7</v>
      </c>
      <c r="BK23" s="1" t="s">
        <v>181</v>
      </c>
      <c r="BL23" s="1" t="s">
        <v>90</v>
      </c>
      <c r="BM23" s="1" t="s">
        <v>53</v>
      </c>
      <c r="BN23" s="1" t="s">
        <v>69</v>
      </c>
      <c r="BO23" s="1" t="s">
        <v>69</v>
      </c>
      <c r="BP23" s="4" t="s">
        <v>273</v>
      </c>
      <c r="BQ23" s="4"/>
      <c r="BR23" s="4">
        <v>186.14</v>
      </c>
      <c r="BS23" s="4">
        <v>174.94</v>
      </c>
      <c r="BT23" s="4">
        <v>153.12</v>
      </c>
      <c r="BU23" s="4">
        <v>150.15</v>
      </c>
      <c r="BV23" s="4">
        <v>161.78</v>
      </c>
      <c r="BW23" s="4">
        <v>89.49</v>
      </c>
      <c r="BX23" s="4">
        <v>31.61</v>
      </c>
      <c r="BY23" s="4">
        <v>17.61</v>
      </c>
      <c r="BZ23" s="4">
        <v>32.32</v>
      </c>
      <c r="CA23" s="4">
        <v>37.17</v>
      </c>
      <c r="CB23" s="4">
        <v>50.6</v>
      </c>
      <c r="CC23" s="4">
        <v>130.6</v>
      </c>
      <c r="CD23" s="4">
        <v>171.89</v>
      </c>
    </row>
    <row r="24" spans="2:82" x14ac:dyDescent="0.15">
      <c r="B24" s="4" t="s">
        <v>231</v>
      </c>
      <c r="C24" s="1" t="s">
        <v>63</v>
      </c>
      <c r="D24" s="4" t="s">
        <v>232</v>
      </c>
      <c r="E24" s="17">
        <v>6.9</v>
      </c>
      <c r="F24" s="1" t="s">
        <v>39</v>
      </c>
      <c r="G24" s="1" t="s">
        <v>40</v>
      </c>
      <c r="H24" s="4">
        <v>93.72</v>
      </c>
      <c r="I24" s="4">
        <v>83.57</v>
      </c>
      <c r="J24" s="4">
        <v>68.260000000000005</v>
      </c>
      <c r="K24" s="4">
        <v>58.15</v>
      </c>
      <c r="L24" s="4">
        <v>17.28</v>
      </c>
      <c r="M24" s="4">
        <v>16.27</v>
      </c>
      <c r="N24" s="4">
        <v>14.46</v>
      </c>
      <c r="O24" s="4">
        <v>112.49</v>
      </c>
      <c r="P24" s="4">
        <v>90.31</v>
      </c>
      <c r="Q24" s="4">
        <v>64.64</v>
      </c>
      <c r="R24" s="4">
        <v>33.04</v>
      </c>
      <c r="S24" s="4">
        <v>54.91</v>
      </c>
      <c r="T24" s="4">
        <v>69.23</v>
      </c>
      <c r="U24" s="4">
        <v>77.930000000000007</v>
      </c>
      <c r="W24" s="4">
        <v>10.1</v>
      </c>
      <c r="X24" s="3">
        <f t="shared" si="29"/>
        <v>87.92</v>
      </c>
      <c r="Y24" s="3">
        <f t="shared" si="15"/>
        <v>78.3</v>
      </c>
      <c r="Z24" s="3">
        <f t="shared" si="15"/>
        <v>62.78</v>
      </c>
      <c r="AA24" s="3">
        <f t="shared" si="15"/>
        <v>53.3</v>
      </c>
      <c r="AB24" s="3">
        <f t="shared" si="15"/>
        <v>17.47</v>
      </c>
      <c r="AC24" s="3">
        <f t="shared" si="15"/>
        <v>15.2</v>
      </c>
      <c r="AD24" s="3">
        <f t="shared" si="15"/>
        <v>14.48</v>
      </c>
      <c r="AE24" s="3">
        <f t="shared" si="15"/>
        <v>108.24</v>
      </c>
      <c r="AF24" s="3">
        <f t="shared" si="15"/>
        <v>87.62</v>
      </c>
      <c r="AG24" s="3">
        <f t="shared" si="15"/>
        <v>62.96</v>
      </c>
      <c r="AH24" s="3">
        <f t="shared" si="15"/>
        <v>33.31</v>
      </c>
      <c r="AI24" s="3">
        <f t="shared" si="15"/>
        <v>51.31</v>
      </c>
      <c r="AJ24" s="3">
        <f t="shared" si="15"/>
        <v>66.94</v>
      </c>
      <c r="AK24" s="3">
        <f t="shared" si="15"/>
        <v>76.72</v>
      </c>
      <c r="AN24" s="4">
        <v>10.1</v>
      </c>
      <c r="AO24" s="3">
        <f t="shared" si="2"/>
        <v>1.9440876794154343</v>
      </c>
      <c r="AP24" s="3">
        <f t="shared" si="16"/>
        <v>1.8937617620579434</v>
      </c>
      <c r="AQ24" s="3">
        <f t="shared" si="17"/>
        <v>1.7978213113640236</v>
      </c>
      <c r="AR24" s="3">
        <f t="shared" si="18"/>
        <v>1.7267272090265722</v>
      </c>
      <c r="AS24" s="3">
        <f t="shared" si="19"/>
        <v>1.242292904982931</v>
      </c>
      <c r="AT24" s="3">
        <f t="shared" si="20"/>
        <v>1.1818435879447726</v>
      </c>
      <c r="AU24" s="3">
        <f t="shared" si="21"/>
        <v>1.1607685618611281</v>
      </c>
      <c r="AV24" s="3">
        <f t="shared" si="22"/>
        <v>2.0343877835895667</v>
      </c>
      <c r="AW24" s="3">
        <f t="shared" si="23"/>
        <v>1.9426032488421565</v>
      </c>
      <c r="AX24" s="3">
        <f t="shared" si="24"/>
        <v>1.7990647193510081</v>
      </c>
      <c r="AY24" s="3">
        <f t="shared" si="25"/>
        <v>1.5225746326911769</v>
      </c>
      <c r="AZ24" s="3">
        <f t="shared" si="26"/>
        <v>1.7102020146553847</v>
      </c>
      <c r="BA24" s="3">
        <f t="shared" si="27"/>
        <v>1.8256857080217583</v>
      </c>
      <c r="BB24" s="3">
        <f t="shared" si="28"/>
        <v>1.8849085941626071</v>
      </c>
      <c r="BG24" s="4" t="s">
        <v>231</v>
      </c>
      <c r="BH24" s="1" t="s">
        <v>63</v>
      </c>
      <c r="BI24" s="4" t="s">
        <v>232</v>
      </c>
      <c r="BJ24" s="17">
        <v>6.9</v>
      </c>
      <c r="BK24" s="1" t="s">
        <v>181</v>
      </c>
      <c r="BL24" s="1" t="s">
        <v>39</v>
      </c>
      <c r="BM24" s="1" t="s">
        <v>40</v>
      </c>
      <c r="BN24" s="1" t="s">
        <v>39</v>
      </c>
      <c r="BO24" s="1" t="s">
        <v>69</v>
      </c>
      <c r="BP24" s="4" t="s">
        <v>233</v>
      </c>
      <c r="BQ24" s="4"/>
      <c r="BR24" s="4">
        <v>190.85</v>
      </c>
      <c r="BS24" s="4">
        <v>180.46</v>
      </c>
      <c r="BT24" s="4">
        <v>158.04</v>
      </c>
      <c r="BU24" s="4">
        <v>155.16999999999999</v>
      </c>
      <c r="BV24" s="4">
        <v>165</v>
      </c>
      <c r="BW24" s="4">
        <v>86.7</v>
      </c>
      <c r="BX24" s="4">
        <v>31.68</v>
      </c>
      <c r="BY24" s="4">
        <v>18.059999999999999</v>
      </c>
      <c r="BZ24" s="4">
        <v>31.31</v>
      </c>
      <c r="CA24" s="4">
        <v>38.11</v>
      </c>
      <c r="CB24" s="4">
        <v>53.48</v>
      </c>
      <c r="CC24" s="4">
        <v>132.72999999999999</v>
      </c>
      <c r="CD24" s="4">
        <v>177.52</v>
      </c>
    </row>
    <row r="25" spans="2:82" x14ac:dyDescent="0.15">
      <c r="B25" s="4" t="s">
        <v>244</v>
      </c>
      <c r="C25" s="4" t="s">
        <v>63</v>
      </c>
      <c r="D25" s="4" t="s">
        <v>245</v>
      </c>
      <c r="E25" s="17">
        <v>6.9</v>
      </c>
      <c r="F25" s="1" t="s">
        <v>45</v>
      </c>
      <c r="G25" s="1" t="s">
        <v>40</v>
      </c>
      <c r="H25" s="4">
        <v>91.6</v>
      </c>
      <c r="I25" s="4">
        <v>81.8</v>
      </c>
      <c r="J25" s="4">
        <v>64.72</v>
      </c>
      <c r="K25" s="4">
        <v>53.9</v>
      </c>
      <c r="L25" s="4">
        <v>15.35</v>
      </c>
      <c r="M25" s="4">
        <v>13.63</v>
      </c>
      <c r="N25" s="4">
        <v>12.75</v>
      </c>
      <c r="O25" s="4">
        <v>109.04</v>
      </c>
      <c r="P25" s="4">
        <v>88.38</v>
      </c>
      <c r="Q25" s="4">
        <v>63.83</v>
      </c>
      <c r="R25" s="4">
        <v>35.5</v>
      </c>
      <c r="S25" s="4">
        <v>48.5</v>
      </c>
      <c r="T25" s="4">
        <v>64.069999999999993</v>
      </c>
      <c r="U25" s="4">
        <v>75.62</v>
      </c>
      <c r="W25" s="4">
        <v>10.199999999999999</v>
      </c>
      <c r="X25" s="3">
        <f>AVERAGE(H44:H57)</f>
        <v>88.042857142857173</v>
      </c>
      <c r="Y25" s="3">
        <f t="shared" ref="Y25:AK25" si="30">AVERAGE(I44:I57)</f>
        <v>80.046428571428564</v>
      </c>
      <c r="Z25" s="3">
        <f t="shared" si="30"/>
        <v>65.130714285714276</v>
      </c>
      <c r="AA25" s="3">
        <f t="shared" si="30"/>
        <v>53.006428571428565</v>
      </c>
      <c r="AB25" s="3">
        <f t="shared" si="30"/>
        <v>16.561428571428568</v>
      </c>
      <c r="AC25" s="3">
        <f t="shared" si="30"/>
        <v>15.035714285714286</v>
      </c>
      <c r="AD25" s="3">
        <f t="shared" si="30"/>
        <v>12.93642857142857</v>
      </c>
      <c r="AE25" s="3">
        <f t="shared" si="30"/>
        <v>106.96857142857142</v>
      </c>
      <c r="AF25" s="3">
        <f t="shared" si="30"/>
        <v>86.992142857142866</v>
      </c>
      <c r="AG25" s="3">
        <f t="shared" si="30"/>
        <v>60.589999999999989</v>
      </c>
      <c r="AH25" s="3">
        <f t="shared" si="30"/>
        <v>33.723846153846154</v>
      </c>
      <c r="AI25" s="3">
        <f t="shared" si="30"/>
        <v>47.300714285714285</v>
      </c>
      <c r="AJ25" s="3">
        <f t="shared" si="30"/>
        <v>65.366428571428571</v>
      </c>
      <c r="AK25" s="3">
        <f t="shared" si="30"/>
        <v>74.087857142857146</v>
      </c>
      <c r="AN25" s="4">
        <v>10.199999999999999</v>
      </c>
      <c r="AO25" s="3">
        <f t="shared" si="2"/>
        <v>1.9446941277164187</v>
      </c>
      <c r="AP25" s="3">
        <f t="shared" si="16"/>
        <v>1.9033419597865842</v>
      </c>
      <c r="AQ25" s="3">
        <f t="shared" si="17"/>
        <v>1.8137858410889169</v>
      </c>
      <c r="AR25" s="3">
        <f t="shared" si="18"/>
        <v>1.7243285436345999</v>
      </c>
      <c r="AS25" s="3">
        <f t="shared" si="19"/>
        <v>1.2190977958503857</v>
      </c>
      <c r="AT25" s="3">
        <f t="shared" si="20"/>
        <v>1.1771240644934491</v>
      </c>
      <c r="AU25" s="3">
        <f t="shared" si="21"/>
        <v>1.1118143948948973</v>
      </c>
      <c r="AV25" s="3">
        <f t="shared" si="22"/>
        <v>2.0292561958151007</v>
      </c>
      <c r="AW25" s="3">
        <f t="shared" si="23"/>
        <v>1.939480028849859</v>
      </c>
      <c r="AX25" s="3">
        <f t="shared" si="24"/>
        <v>1.7824009524965296</v>
      </c>
      <c r="AY25" s="3">
        <f t="shared" si="25"/>
        <v>1.5279370994087278</v>
      </c>
      <c r="AZ25" s="3">
        <f t="shared" si="26"/>
        <v>1.6748676990465212</v>
      </c>
      <c r="BA25" s="3">
        <f t="shared" si="27"/>
        <v>1.8153547570464938</v>
      </c>
      <c r="BB25" s="3">
        <f t="shared" si="28"/>
        <v>1.8697470337823978</v>
      </c>
      <c r="BG25" s="4" t="s">
        <v>244</v>
      </c>
      <c r="BH25" s="4" t="s">
        <v>63</v>
      </c>
      <c r="BI25" s="4" t="s">
        <v>245</v>
      </c>
      <c r="BJ25" s="14">
        <v>6.9</v>
      </c>
      <c r="BK25" s="1" t="s">
        <v>181</v>
      </c>
      <c r="BL25" s="1" t="s">
        <v>45</v>
      </c>
      <c r="BM25" s="1" t="s">
        <v>40</v>
      </c>
      <c r="BN25" s="1" t="s">
        <v>39</v>
      </c>
      <c r="BO25" s="1" t="s">
        <v>69</v>
      </c>
      <c r="BP25" s="4" t="s">
        <v>173</v>
      </c>
      <c r="BQ25" s="4">
        <v>177.44</v>
      </c>
      <c r="BR25" s="4">
        <v>186</v>
      </c>
      <c r="BS25" s="4">
        <v>175.62</v>
      </c>
      <c r="BT25" s="4">
        <v>156.16</v>
      </c>
      <c r="BU25" s="4">
        <v>149.27000000000001</v>
      </c>
      <c r="BV25" s="4">
        <v>160.25</v>
      </c>
      <c r="BW25" s="4">
        <v>79.989999999999995</v>
      </c>
      <c r="BX25" s="4">
        <v>32.29</v>
      </c>
      <c r="BY25" s="4">
        <v>16.59</v>
      </c>
      <c r="BZ25" s="4">
        <v>32.61</v>
      </c>
      <c r="CA25" s="4">
        <v>38.42</v>
      </c>
      <c r="CB25" s="4">
        <v>50.43</v>
      </c>
      <c r="CC25" s="4">
        <v>128.54</v>
      </c>
      <c r="CD25" s="4">
        <v>173.32</v>
      </c>
    </row>
    <row r="26" spans="2:82" x14ac:dyDescent="0.15">
      <c r="B26" s="4" t="s">
        <v>268</v>
      </c>
      <c r="C26" s="4" t="s">
        <v>63</v>
      </c>
      <c r="D26" s="4" t="s">
        <v>269</v>
      </c>
      <c r="E26" s="17">
        <v>6.9</v>
      </c>
      <c r="F26" s="1" t="s">
        <v>90</v>
      </c>
      <c r="G26" s="1" t="s">
        <v>40</v>
      </c>
      <c r="H26" s="4">
        <v>90.42</v>
      </c>
      <c r="I26" s="4">
        <v>80.569999999999993</v>
      </c>
      <c r="J26" s="4">
        <v>65.11</v>
      </c>
      <c r="K26" s="4">
        <v>55.89</v>
      </c>
      <c r="L26" s="4">
        <v>16.87</v>
      </c>
      <c r="M26" s="4">
        <v>15.66</v>
      </c>
      <c r="N26" s="4">
        <v>14.21</v>
      </c>
      <c r="O26" s="4">
        <v>110.99</v>
      </c>
      <c r="P26" s="4">
        <v>91.91</v>
      </c>
      <c r="Q26" s="4">
        <v>66.77</v>
      </c>
      <c r="R26" s="4">
        <v>36.479999999999997</v>
      </c>
      <c r="S26" s="4">
        <v>51.89</v>
      </c>
      <c r="T26" s="4">
        <v>72.959999999999994</v>
      </c>
      <c r="U26" s="4">
        <v>79.209999999999994</v>
      </c>
      <c r="W26" s="4">
        <v>10.3</v>
      </c>
      <c r="X26" s="3">
        <f>AVERAGE(H58:H60)</f>
        <v>87.266666666666666</v>
      </c>
      <c r="Y26" s="3">
        <f t="shared" ref="Y26:AK26" si="31">AVERAGE(I58:I60)</f>
        <v>79.626666666666665</v>
      </c>
      <c r="Z26" s="3">
        <f t="shared" si="31"/>
        <v>65.103333333333339</v>
      </c>
      <c r="AA26" s="3">
        <f t="shared" si="31"/>
        <v>53.023333333333333</v>
      </c>
      <c r="AB26" s="3">
        <f t="shared" si="31"/>
        <v>16.253333333333334</v>
      </c>
      <c r="AC26" s="3">
        <f t="shared" si="31"/>
        <v>15.213333333333333</v>
      </c>
      <c r="AD26" s="3">
        <f t="shared" si="31"/>
        <v>13.67</v>
      </c>
      <c r="AE26" s="3">
        <f t="shared" si="31"/>
        <v>108.50333333333333</v>
      </c>
      <c r="AF26" s="3">
        <f t="shared" si="31"/>
        <v>87.899999999999991</v>
      </c>
      <c r="AG26" s="3">
        <f t="shared" si="31"/>
        <v>61.543333333333329</v>
      </c>
      <c r="AH26" s="3">
        <f t="shared" si="31"/>
        <v>36.996666666666663</v>
      </c>
      <c r="AI26" s="3">
        <f t="shared" si="31"/>
        <v>47.086666666666673</v>
      </c>
      <c r="AJ26" s="3">
        <f t="shared" si="31"/>
        <v>67.52</v>
      </c>
      <c r="AK26" s="3">
        <f t="shared" si="31"/>
        <v>71.265000000000001</v>
      </c>
      <c r="AN26" s="4">
        <v>10.3</v>
      </c>
      <c r="AO26" s="3">
        <f t="shared" si="2"/>
        <v>1.9408483874950746</v>
      </c>
      <c r="AP26" s="3">
        <f t="shared" si="16"/>
        <v>1.9010585356612877</v>
      </c>
      <c r="AQ26" s="3">
        <f t="shared" si="17"/>
        <v>1.8136032252995609</v>
      </c>
      <c r="AR26" s="3">
        <f t="shared" si="18"/>
        <v>1.7244670263538562</v>
      </c>
      <c r="AS26" s="3">
        <f t="shared" si="19"/>
        <v>1.2109424422266819</v>
      </c>
      <c r="AT26" s="3">
        <f t="shared" si="20"/>
        <v>1.1822243810265145</v>
      </c>
      <c r="AU26" s="3">
        <f t="shared" si="21"/>
        <v>1.1357685145678222</v>
      </c>
      <c r="AV26" s="3">
        <f t="shared" si="22"/>
        <v>2.0354430803599968</v>
      </c>
      <c r="AW26" s="3">
        <f t="shared" si="23"/>
        <v>1.9439888750737719</v>
      </c>
      <c r="AX26" s="3">
        <f t="shared" si="24"/>
        <v>1.7891810149707223</v>
      </c>
      <c r="AY26" s="3">
        <f t="shared" si="25"/>
        <v>1.5681625966754731</v>
      </c>
      <c r="AZ26" s="3">
        <f t="shared" si="26"/>
        <v>1.6728979471954861</v>
      </c>
      <c r="BA26" s="3">
        <f t="shared" si="27"/>
        <v>1.8294324336175987</v>
      </c>
      <c r="BB26" s="3">
        <f t="shared" si="28"/>
        <v>1.8528762894748867</v>
      </c>
      <c r="BG26" s="4" t="s">
        <v>268</v>
      </c>
      <c r="BH26" s="4" t="s">
        <v>63</v>
      </c>
      <c r="BI26" s="4" t="s">
        <v>269</v>
      </c>
      <c r="BJ26" s="14">
        <v>6.9</v>
      </c>
      <c r="BK26" s="1" t="s">
        <v>181</v>
      </c>
      <c r="BL26" s="1" t="s">
        <v>90</v>
      </c>
      <c r="BM26" s="1" t="s">
        <v>40</v>
      </c>
      <c r="BN26" s="1" t="s">
        <v>69</v>
      </c>
      <c r="BO26" s="1" t="s">
        <v>69</v>
      </c>
      <c r="BP26" s="4" t="s">
        <v>270</v>
      </c>
      <c r="BQ26" s="4">
        <v>181.01</v>
      </c>
      <c r="BR26" s="4">
        <v>188.87</v>
      </c>
      <c r="BS26" s="4">
        <v>175.05</v>
      </c>
      <c r="BT26" s="4">
        <v>155.15</v>
      </c>
      <c r="BU26" s="4">
        <v>150.91</v>
      </c>
      <c r="BV26" s="4">
        <v>164.55</v>
      </c>
      <c r="BW26" s="4">
        <v>86.3</v>
      </c>
      <c r="BX26" s="4">
        <v>30.79</v>
      </c>
      <c r="BY26" s="4">
        <v>18.32</v>
      </c>
      <c r="BZ26" s="4">
        <v>33.53</v>
      </c>
      <c r="CA26" s="4">
        <v>39.24</v>
      </c>
      <c r="CB26" s="4">
        <v>52.51</v>
      </c>
      <c r="CC26" s="4">
        <v>131.87</v>
      </c>
      <c r="CD26" s="4">
        <v>174.39</v>
      </c>
    </row>
    <row r="27" spans="2:82" x14ac:dyDescent="0.15">
      <c r="B27" s="4" t="s">
        <v>271</v>
      </c>
      <c r="C27" s="4" t="s">
        <v>63</v>
      </c>
      <c r="D27" s="4" t="s">
        <v>272</v>
      </c>
      <c r="E27" s="17">
        <v>6.9</v>
      </c>
      <c r="F27" s="1" t="s">
        <v>90</v>
      </c>
      <c r="G27" s="1" t="s">
        <v>53</v>
      </c>
      <c r="H27" s="4">
        <v>81.99</v>
      </c>
      <c r="I27" s="4">
        <v>72.19</v>
      </c>
      <c r="J27" s="4">
        <v>59.1</v>
      </c>
      <c r="K27" s="4">
        <v>47.03</v>
      </c>
      <c r="L27" s="4">
        <v>14.76</v>
      </c>
      <c r="M27" s="4">
        <v>13.98</v>
      </c>
      <c r="N27" s="4">
        <v>12.64</v>
      </c>
      <c r="O27" s="4">
        <v>94.52</v>
      </c>
      <c r="P27" s="4">
        <v>76.040000000000006</v>
      </c>
      <c r="Q27" s="4">
        <v>51.63</v>
      </c>
      <c r="R27" s="4">
        <v>33.04</v>
      </c>
      <c r="S27" s="4">
        <v>44.51</v>
      </c>
      <c r="T27" s="4">
        <v>57.76</v>
      </c>
      <c r="U27" s="4">
        <v>65.33</v>
      </c>
      <c r="W27" s="4">
        <v>10.4</v>
      </c>
      <c r="X27" s="3">
        <f>AVERAGE(H61:H62)</f>
        <v>86.86</v>
      </c>
      <c r="Y27" s="3">
        <f t="shared" ref="Y27:AK27" si="32">AVERAGE(I61:I62)</f>
        <v>79.31</v>
      </c>
      <c r="Z27" s="3">
        <f t="shared" si="32"/>
        <v>64.594999999999999</v>
      </c>
      <c r="AA27" s="3">
        <f t="shared" si="32"/>
        <v>52.43</v>
      </c>
      <c r="AB27" s="3">
        <f t="shared" si="32"/>
        <v>16.494999999999997</v>
      </c>
      <c r="AC27" s="3">
        <f t="shared" si="32"/>
        <v>14.690000000000001</v>
      </c>
      <c r="AD27" s="3">
        <f t="shared" si="32"/>
        <v>13.945</v>
      </c>
      <c r="AE27" s="3">
        <f t="shared" si="32"/>
        <v>103.99000000000001</v>
      </c>
      <c r="AF27" s="3">
        <f t="shared" si="32"/>
        <v>83.174999999999997</v>
      </c>
      <c r="AG27" s="3">
        <f t="shared" si="32"/>
        <v>58.064999999999998</v>
      </c>
      <c r="AH27" s="3">
        <f t="shared" si="32"/>
        <v>34.82</v>
      </c>
      <c r="AI27" s="3">
        <f t="shared" si="32"/>
        <v>45.605000000000004</v>
      </c>
      <c r="AJ27" s="3">
        <f t="shared" si="32"/>
        <v>67.075000000000003</v>
      </c>
      <c r="AK27" s="3">
        <f t="shared" si="32"/>
        <v>71.14</v>
      </c>
      <c r="AN27" s="4">
        <v>10.4</v>
      </c>
      <c r="AO27" s="3">
        <f t="shared" si="2"/>
        <v>1.9388198250262103</v>
      </c>
      <c r="AP27" s="3">
        <f t="shared" si="16"/>
        <v>1.8993279498776541</v>
      </c>
      <c r="AQ27" s="3">
        <f t="shared" si="17"/>
        <v>1.8101989025701744</v>
      </c>
      <c r="AR27" s="3">
        <f t="shared" si="18"/>
        <v>1.7195798577137233</v>
      </c>
      <c r="AS27" s="3">
        <f t="shared" si="19"/>
        <v>1.2173523198813627</v>
      </c>
      <c r="AT27" s="3">
        <f t="shared" si="20"/>
        <v>1.1670217957902564</v>
      </c>
      <c r="AU27" s="3">
        <f t="shared" si="21"/>
        <v>1.1444185186020688</v>
      </c>
      <c r="AV27" s="3">
        <f t="shared" si="22"/>
        <v>2.0169915782062051</v>
      </c>
      <c r="AW27" s="3">
        <f t="shared" si="23"/>
        <v>1.91999280954086</v>
      </c>
      <c r="AX27" s="3">
        <f t="shared" si="24"/>
        <v>1.7639144303746364</v>
      </c>
      <c r="AY27" s="3">
        <f t="shared" si="25"/>
        <v>1.5418287667813124</v>
      </c>
      <c r="AZ27" s="3">
        <f t="shared" si="26"/>
        <v>1.6590124600628604</v>
      </c>
      <c r="BA27" s="3">
        <f t="shared" si="27"/>
        <v>1.8265606813439765</v>
      </c>
      <c r="BB27" s="3">
        <f t="shared" si="28"/>
        <v>1.8521138608497616</v>
      </c>
      <c r="BG27" s="4" t="s">
        <v>271</v>
      </c>
      <c r="BH27" s="4" t="s">
        <v>63</v>
      </c>
      <c r="BI27" s="4" t="s">
        <v>272</v>
      </c>
      <c r="BJ27" s="14">
        <v>6.9</v>
      </c>
      <c r="BK27" s="1" t="s">
        <v>181</v>
      </c>
      <c r="BL27" s="1" t="s">
        <v>90</v>
      </c>
      <c r="BM27" s="1" t="s">
        <v>53</v>
      </c>
      <c r="BN27" s="1" t="s">
        <v>69</v>
      </c>
      <c r="BO27" s="1" t="s">
        <v>90</v>
      </c>
      <c r="BP27" s="4" t="s">
        <v>273</v>
      </c>
      <c r="BQ27" s="4">
        <v>158.02000000000001</v>
      </c>
      <c r="BR27" s="4">
        <v>165.92</v>
      </c>
      <c r="BS27" s="4">
        <v>154.62</v>
      </c>
      <c r="BT27" s="4">
        <v>134.5</v>
      </c>
      <c r="BU27" s="4">
        <v>131.43</v>
      </c>
      <c r="BV27" s="4">
        <v>142.44999999999999</v>
      </c>
      <c r="BW27" s="4">
        <v>75.42</v>
      </c>
      <c r="BX27" s="4">
        <v>28.14</v>
      </c>
      <c r="BY27" s="4">
        <v>15.3</v>
      </c>
      <c r="BZ27" s="4">
        <v>29.59</v>
      </c>
      <c r="CA27" s="4">
        <v>33.75</v>
      </c>
      <c r="CB27" s="4">
        <v>44.05</v>
      </c>
      <c r="CC27" s="4">
        <v>111.98</v>
      </c>
    </row>
    <row r="28" spans="2:82" x14ac:dyDescent="0.15">
      <c r="B28" s="4" t="s">
        <v>276</v>
      </c>
      <c r="C28" s="4" t="s">
        <v>63</v>
      </c>
      <c r="D28" s="4" t="s">
        <v>277</v>
      </c>
      <c r="E28" s="17">
        <v>6.9</v>
      </c>
      <c r="F28" s="1" t="s">
        <v>90</v>
      </c>
      <c r="G28" s="1" t="s">
        <v>53</v>
      </c>
      <c r="H28" s="4">
        <v>87.26</v>
      </c>
      <c r="I28" s="4">
        <v>77.319999999999993</v>
      </c>
      <c r="J28" s="4">
        <v>64.31</v>
      </c>
      <c r="K28" s="4">
        <v>50.6</v>
      </c>
      <c r="L28" s="4">
        <v>15.55</v>
      </c>
      <c r="M28" s="4">
        <v>14.37</v>
      </c>
      <c r="N28" s="4">
        <v>14.27</v>
      </c>
      <c r="O28" s="4">
        <v>109.13</v>
      </c>
      <c r="P28" s="4">
        <v>88.6</v>
      </c>
      <c r="Q28" s="4">
        <v>63.04</v>
      </c>
      <c r="R28" s="4">
        <v>34.770000000000003</v>
      </c>
      <c r="S28" s="4">
        <v>50.12</v>
      </c>
      <c r="T28" s="4">
        <v>68.739999999999995</v>
      </c>
      <c r="U28" s="4">
        <v>75.77</v>
      </c>
      <c r="W28" s="4">
        <v>10.5</v>
      </c>
      <c r="X28" s="3">
        <f>AVERAGE(H63)</f>
        <v>91.79</v>
      </c>
      <c r="Y28" s="3">
        <f t="shared" ref="Y28:AK28" si="33">AVERAGE(I63)</f>
        <v>78.569999999999993</v>
      </c>
      <c r="Z28" s="3">
        <f t="shared" si="33"/>
        <v>64.63</v>
      </c>
      <c r="AA28" s="3">
        <f t="shared" si="33"/>
        <v>50.19</v>
      </c>
      <c r="AB28" s="3">
        <f t="shared" si="33"/>
        <v>16.18</v>
      </c>
      <c r="AC28" s="3">
        <f t="shared" si="33"/>
        <v>14.79</v>
      </c>
      <c r="AD28" s="3">
        <f t="shared" si="33"/>
        <v>12.45</v>
      </c>
      <c r="AE28" s="3">
        <f t="shared" si="33"/>
        <v>115.23</v>
      </c>
      <c r="AF28" s="3">
        <f t="shared" si="33"/>
        <v>95.33</v>
      </c>
      <c r="AG28" s="3">
        <f t="shared" si="33"/>
        <v>68.13</v>
      </c>
      <c r="AH28" s="3">
        <f t="shared" si="33"/>
        <v>31.48</v>
      </c>
      <c r="AI28" s="3">
        <f t="shared" si="33"/>
        <v>53.59</v>
      </c>
      <c r="AJ28" s="3">
        <f t="shared" si="33"/>
        <v>70.33</v>
      </c>
      <c r="AK28" s="3">
        <f t="shared" si="33"/>
        <v>81.03</v>
      </c>
      <c r="AN28" s="4">
        <v>10.5</v>
      </c>
      <c r="AO28" s="3">
        <f t="shared" si="2"/>
        <v>1.9627953698572331</v>
      </c>
      <c r="AP28" s="3">
        <f t="shared" si="16"/>
        <v>1.8952567531448945</v>
      </c>
      <c r="AQ28" s="3">
        <f t="shared" si="17"/>
        <v>1.8104341559226726</v>
      </c>
      <c r="AR28" s="3">
        <f t="shared" si="18"/>
        <v>1.7006171956820568</v>
      </c>
      <c r="AS28" s="3">
        <f t="shared" si="19"/>
        <v>1.2089785172762535</v>
      </c>
      <c r="AT28" s="3">
        <f t="shared" si="20"/>
        <v>1.1699681739968923</v>
      </c>
      <c r="AU28" s="3">
        <f t="shared" si="21"/>
        <v>1.0951693514317551</v>
      </c>
      <c r="AV28" s="3">
        <f t="shared" si="22"/>
        <v>2.0615655618848385</v>
      </c>
      <c r="AW28" s="3">
        <f t="shared" si="23"/>
        <v>1.9792295930221553</v>
      </c>
      <c r="AX28" s="3">
        <f t="shared" si="24"/>
        <v>1.8333383889393977</v>
      </c>
      <c r="AY28" s="3">
        <f t="shared" si="25"/>
        <v>1.4980347236870271</v>
      </c>
      <c r="AZ28" s="3">
        <f t="shared" si="26"/>
        <v>1.7290837570436119</v>
      </c>
      <c r="BA28" s="3">
        <f t="shared" si="27"/>
        <v>1.8471406174134062</v>
      </c>
      <c r="BB28" s="3">
        <f t="shared" si="28"/>
        <v>1.9086458389071133</v>
      </c>
      <c r="BG28" s="4" t="s">
        <v>276</v>
      </c>
      <c r="BH28" s="4" t="s">
        <v>63</v>
      </c>
      <c r="BI28" s="4" t="s">
        <v>277</v>
      </c>
      <c r="BJ28" s="14">
        <v>6.9</v>
      </c>
      <c r="BK28" s="1" t="s">
        <v>181</v>
      </c>
      <c r="BL28" s="1" t="s">
        <v>90</v>
      </c>
      <c r="BM28" s="1" t="s">
        <v>53</v>
      </c>
      <c r="BN28" s="1" t="s">
        <v>90</v>
      </c>
      <c r="BO28" s="1" t="s">
        <v>90</v>
      </c>
      <c r="BP28" s="4" t="s">
        <v>273</v>
      </c>
      <c r="BQ28" s="4">
        <v>171.38</v>
      </c>
      <c r="BR28" s="4">
        <v>177.94</v>
      </c>
      <c r="BS28" s="4">
        <v>168.69</v>
      </c>
      <c r="BT28" s="4">
        <v>150.11000000000001</v>
      </c>
      <c r="BU28" s="4">
        <v>146.43</v>
      </c>
      <c r="BV28" s="4">
        <v>155.9</v>
      </c>
      <c r="BW28" s="4">
        <v>84.07</v>
      </c>
      <c r="BX28" s="4">
        <v>28.89</v>
      </c>
      <c r="BY28" s="4">
        <v>16.940000000000001</v>
      </c>
      <c r="BZ28" s="4">
        <v>30.13</v>
      </c>
      <c r="CA28" s="4">
        <v>37.24</v>
      </c>
      <c r="CB28" s="4">
        <v>49.55</v>
      </c>
      <c r="CC28" s="4">
        <v>127.23</v>
      </c>
      <c r="CD28" s="4">
        <v>168.59</v>
      </c>
    </row>
    <row r="29" spans="2:82" x14ac:dyDescent="0.15">
      <c r="B29" s="4" t="s">
        <v>280</v>
      </c>
      <c r="C29" s="4" t="s">
        <v>63</v>
      </c>
      <c r="D29" s="4" t="s">
        <v>281</v>
      </c>
      <c r="E29" s="17">
        <v>6.9</v>
      </c>
      <c r="F29" s="1" t="s">
        <v>90</v>
      </c>
      <c r="G29" s="1" t="s">
        <v>53</v>
      </c>
      <c r="H29" s="4">
        <v>92.7</v>
      </c>
      <c r="I29" s="4">
        <v>83.19</v>
      </c>
      <c r="J29" s="4">
        <v>67.44</v>
      </c>
      <c r="K29" s="4">
        <v>54.97</v>
      </c>
      <c r="L29" s="4">
        <v>16.13</v>
      </c>
      <c r="M29" s="4">
        <v>15.66</v>
      </c>
      <c r="N29" s="4">
        <v>13.49</v>
      </c>
      <c r="O29" s="4">
        <v>115.75</v>
      </c>
      <c r="P29" s="4">
        <v>94.47</v>
      </c>
      <c r="Q29" s="4">
        <v>68.03</v>
      </c>
      <c r="R29" s="4">
        <v>34.49</v>
      </c>
      <c r="S29" s="4">
        <v>51.81</v>
      </c>
      <c r="T29" s="4">
        <v>66.8</v>
      </c>
      <c r="U29" s="4">
        <v>81.08</v>
      </c>
      <c r="W29" s="4">
        <v>11.1</v>
      </c>
      <c r="X29" s="3">
        <f>AVERAGE(H64:H65)</f>
        <v>96.240000000000009</v>
      </c>
      <c r="Y29" s="3">
        <f t="shared" ref="Y29:AK29" si="34">AVERAGE(I64:I65)</f>
        <v>86.37</v>
      </c>
      <c r="Z29" s="3">
        <f t="shared" si="34"/>
        <v>70.8</v>
      </c>
      <c r="AA29" s="3">
        <f t="shared" si="34"/>
        <v>56.74</v>
      </c>
      <c r="AB29" s="3">
        <f t="shared" si="34"/>
        <v>18.174999999999997</v>
      </c>
      <c r="AC29" s="3">
        <f t="shared" si="34"/>
        <v>16.72</v>
      </c>
      <c r="AD29" s="3">
        <f t="shared" si="34"/>
        <v>13.14</v>
      </c>
      <c r="AE29" s="3">
        <f t="shared" si="34"/>
        <v>115.9</v>
      </c>
      <c r="AF29" s="3">
        <f t="shared" si="34"/>
        <v>93.125</v>
      </c>
      <c r="AG29" s="3">
        <f t="shared" si="34"/>
        <v>65.61</v>
      </c>
      <c r="AH29" s="3">
        <f t="shared" si="34"/>
        <v>38.83</v>
      </c>
      <c r="AI29" s="3">
        <f t="shared" si="34"/>
        <v>51.655000000000001</v>
      </c>
      <c r="AJ29" s="3">
        <f t="shared" si="34"/>
        <v>69.135000000000005</v>
      </c>
      <c r="AK29" s="3">
        <f t="shared" si="34"/>
        <v>77.844999999999999</v>
      </c>
      <c r="AN29" s="4">
        <v>11.1</v>
      </c>
      <c r="AO29" s="3">
        <f t="shared" si="2"/>
        <v>1.9833556143317883</v>
      </c>
      <c r="AP29" s="3">
        <f t="shared" si="16"/>
        <v>1.9363629195977445</v>
      </c>
      <c r="AQ29" s="3">
        <f t="shared" si="17"/>
        <v>1.8500332576897689</v>
      </c>
      <c r="AR29" s="3">
        <f t="shared" si="18"/>
        <v>1.7538893314598334</v>
      </c>
      <c r="AS29" s="3">
        <f t="shared" si="19"/>
        <v>1.2594744195310754</v>
      </c>
      <c r="AT29" s="3">
        <f t="shared" si="20"/>
        <v>1.2232362731029975</v>
      </c>
      <c r="AU29" s="3">
        <f t="shared" si="21"/>
        <v>1.1185953652237619</v>
      </c>
      <c r="AV29" s="3">
        <f t="shared" si="22"/>
        <v>2.064083435963596</v>
      </c>
      <c r="AW29" s="3">
        <f t="shared" si="23"/>
        <v>1.9690662857563492</v>
      </c>
      <c r="AX29" s="3">
        <f t="shared" si="24"/>
        <v>1.8169700377572995</v>
      </c>
      <c r="AY29" s="3">
        <f t="shared" si="25"/>
        <v>1.5891673905460475</v>
      </c>
      <c r="AZ29" s="3">
        <f t="shared" si="26"/>
        <v>1.7131123658810246</v>
      </c>
      <c r="BA29" s="3">
        <f t="shared" si="27"/>
        <v>1.8396979671802016</v>
      </c>
      <c r="BB29" s="3">
        <f t="shared" si="28"/>
        <v>1.8912307229780623</v>
      </c>
      <c r="BG29" s="4" t="s">
        <v>280</v>
      </c>
      <c r="BH29" s="4" t="s">
        <v>63</v>
      </c>
      <c r="BI29" s="4" t="s">
        <v>281</v>
      </c>
      <c r="BJ29" s="14">
        <v>6.9</v>
      </c>
      <c r="BK29" s="1" t="s">
        <v>181</v>
      </c>
      <c r="BL29" s="1" t="s">
        <v>90</v>
      </c>
      <c r="BM29" s="1" t="s">
        <v>53</v>
      </c>
      <c r="BN29" s="1" t="s">
        <v>39</v>
      </c>
      <c r="BO29" s="1" t="s">
        <v>90</v>
      </c>
      <c r="BP29" s="4" t="s">
        <v>273</v>
      </c>
      <c r="BQ29" s="4">
        <v>185.78</v>
      </c>
      <c r="BR29" s="4">
        <v>191.66</v>
      </c>
      <c r="BS29" s="4">
        <v>182.29</v>
      </c>
      <c r="BT29" s="4">
        <v>161.54</v>
      </c>
      <c r="BU29" s="4">
        <v>158.74</v>
      </c>
      <c r="BV29" s="4">
        <v>167.1</v>
      </c>
      <c r="BW29" s="4">
        <v>83.42</v>
      </c>
      <c r="BX29" s="4">
        <v>32.979999999999997</v>
      </c>
      <c r="BY29" s="4">
        <v>18.36</v>
      </c>
      <c r="BZ29" s="4">
        <v>32.78</v>
      </c>
      <c r="CA29" s="4">
        <v>39.840000000000003</v>
      </c>
      <c r="CB29" s="4">
        <v>50.59</v>
      </c>
      <c r="CC29" s="4">
        <v>136.63</v>
      </c>
      <c r="CD29" s="4">
        <v>180.25</v>
      </c>
    </row>
    <row r="30" spans="2:82" x14ac:dyDescent="0.15">
      <c r="B30" s="1" t="s">
        <v>309</v>
      </c>
      <c r="C30" s="4" t="s">
        <v>63</v>
      </c>
      <c r="D30" s="4" t="s">
        <v>308</v>
      </c>
      <c r="E30" s="17" t="s">
        <v>663</v>
      </c>
      <c r="F30" s="1" t="s">
        <v>90</v>
      </c>
      <c r="G30" s="1" t="s">
        <v>310</v>
      </c>
      <c r="H30" s="4">
        <v>93.54</v>
      </c>
      <c r="I30" s="4">
        <v>84.53</v>
      </c>
      <c r="J30" s="4">
        <v>69.540000000000006</v>
      </c>
      <c r="K30" s="4">
        <v>54.96</v>
      </c>
      <c r="L30" s="4">
        <v>17.57</v>
      </c>
      <c r="M30" s="4">
        <v>16.22</v>
      </c>
      <c r="N30" s="4">
        <v>13.12</v>
      </c>
      <c r="O30" s="4">
        <v>119.51</v>
      </c>
      <c r="P30" s="4">
        <v>97.29</v>
      </c>
      <c r="Q30" s="4">
        <v>68.8</v>
      </c>
      <c r="R30" s="4">
        <v>38.21</v>
      </c>
      <c r="S30" s="4">
        <v>58.43</v>
      </c>
      <c r="T30" s="4">
        <v>74.83</v>
      </c>
      <c r="U30" s="4"/>
      <c r="W30" s="4">
        <v>12.1</v>
      </c>
      <c r="X30" s="3">
        <f>AVERAGE(H66:H70)</f>
        <v>93.834000000000017</v>
      </c>
      <c r="Y30" s="3">
        <f t="shared" ref="Y30:AK30" si="35">AVERAGE(I66:I70)</f>
        <v>83.702500000000001</v>
      </c>
      <c r="Z30" s="3">
        <f t="shared" si="35"/>
        <v>68.373333333333335</v>
      </c>
      <c r="AA30" s="3">
        <f t="shared" si="35"/>
        <v>54.26</v>
      </c>
      <c r="AB30" s="3">
        <f t="shared" si="35"/>
        <v>17.907499999999999</v>
      </c>
      <c r="AC30" s="3">
        <f t="shared" si="35"/>
        <v>16.1675</v>
      </c>
      <c r="AD30" s="3">
        <f t="shared" si="35"/>
        <v>13.0275</v>
      </c>
      <c r="AE30" s="3">
        <f t="shared" si="35"/>
        <v>116.35999999999999</v>
      </c>
      <c r="AF30" s="3">
        <f t="shared" si="35"/>
        <v>94.951999999999998</v>
      </c>
      <c r="AG30" s="3">
        <f t="shared" si="35"/>
        <v>67.421999999999997</v>
      </c>
      <c r="AH30" s="3">
        <f t="shared" si="35"/>
        <v>38.463999999999999</v>
      </c>
      <c r="AI30" s="3">
        <f t="shared" si="35"/>
        <v>50.108000000000004</v>
      </c>
      <c r="AJ30" s="3">
        <f t="shared" si="35"/>
        <v>72.179999999999993</v>
      </c>
      <c r="AK30" s="3">
        <f t="shared" si="35"/>
        <v>77.459999999999994</v>
      </c>
      <c r="AN30" s="4">
        <v>12.1</v>
      </c>
      <c r="AO30" s="3">
        <f t="shared" si="2"/>
        <v>1.9723602300303251</v>
      </c>
      <c r="AP30" s="3">
        <f t="shared" si="16"/>
        <v>1.9227384295582586</v>
      </c>
      <c r="AQ30" s="3">
        <f t="shared" si="17"/>
        <v>1.8348867531190609</v>
      </c>
      <c r="AR30" s="3">
        <f t="shared" si="18"/>
        <v>1.7344797894255772</v>
      </c>
      <c r="AS30" s="3">
        <f t="shared" si="19"/>
        <v>1.2530349598306594</v>
      </c>
      <c r="AT30" s="3">
        <f t="shared" si="20"/>
        <v>1.2086428696191545</v>
      </c>
      <c r="AU30" s="3">
        <f t="shared" si="21"/>
        <v>1.1148610818387987</v>
      </c>
      <c r="AV30" s="3">
        <f t="shared" si="22"/>
        <v>2.0658037125750215</v>
      </c>
      <c r="AW30" s="3">
        <f t="shared" si="23"/>
        <v>1.9775041168330794</v>
      </c>
      <c r="AX30" s="3">
        <f t="shared" si="24"/>
        <v>1.8288016312475577</v>
      </c>
      <c r="AY30" s="3">
        <f t="shared" si="25"/>
        <v>1.5850544459866267</v>
      </c>
      <c r="AZ30" s="3">
        <f t="shared" si="26"/>
        <v>1.6999070687512992</v>
      </c>
      <c r="BA30" s="3">
        <f t="shared" si="27"/>
        <v>1.8584168777234884</v>
      </c>
      <c r="BB30" s="3">
        <f t="shared" si="28"/>
        <v>1.889077492650064</v>
      </c>
      <c r="BG30" s="1" t="s">
        <v>309</v>
      </c>
      <c r="BH30" s="4" t="s">
        <v>63</v>
      </c>
      <c r="BI30" s="4" t="s">
        <v>308</v>
      </c>
      <c r="BJ30" s="14" t="s">
        <v>663</v>
      </c>
      <c r="BK30" s="1" t="s">
        <v>181</v>
      </c>
      <c r="BL30" s="1" t="s">
        <v>90</v>
      </c>
      <c r="BM30" s="1" t="s">
        <v>310</v>
      </c>
      <c r="BN30" s="1" t="s">
        <v>39</v>
      </c>
      <c r="BO30" s="1" t="s">
        <v>69</v>
      </c>
      <c r="BP30" s="4" t="s">
        <v>311</v>
      </c>
      <c r="BQ30" s="4">
        <v>190.67</v>
      </c>
      <c r="BR30" s="4">
        <v>195.74</v>
      </c>
      <c r="BS30" s="4">
        <v>186.32</v>
      </c>
      <c r="BT30" s="4">
        <v>164.7</v>
      </c>
      <c r="BU30" s="4">
        <v>160.21</v>
      </c>
      <c r="BV30" s="4">
        <v>169.24</v>
      </c>
      <c r="BW30" s="4">
        <v>94.98</v>
      </c>
      <c r="BX30" s="4">
        <v>35.950000000000003</v>
      </c>
      <c r="BY30" s="4">
        <v>20.32</v>
      </c>
      <c r="BZ30" s="4">
        <v>35.14</v>
      </c>
      <c r="CA30" s="4">
        <v>41.83</v>
      </c>
      <c r="CB30" s="4">
        <v>53.64</v>
      </c>
      <c r="CC30" s="4">
        <v>140.44</v>
      </c>
      <c r="CD30" s="4">
        <v>189.55</v>
      </c>
    </row>
    <row r="31" spans="2:82" x14ac:dyDescent="0.15">
      <c r="B31" s="1" t="s">
        <v>291</v>
      </c>
      <c r="C31" s="4" t="s">
        <v>63</v>
      </c>
      <c r="D31" s="4" t="s">
        <v>290</v>
      </c>
      <c r="E31" s="17" t="s">
        <v>658</v>
      </c>
      <c r="F31" s="1" t="s">
        <v>90</v>
      </c>
      <c r="G31" s="1" t="s">
        <v>53</v>
      </c>
      <c r="H31" s="4">
        <v>93.2</v>
      </c>
      <c r="I31" s="4">
        <v>85.44</v>
      </c>
      <c r="J31" s="4">
        <v>69.38</v>
      </c>
      <c r="K31" s="4">
        <v>55.9</v>
      </c>
      <c r="L31" s="4">
        <v>18.23</v>
      </c>
      <c r="M31" s="4">
        <v>17.71</v>
      </c>
      <c r="N31" s="4">
        <v>16.239999999999998</v>
      </c>
      <c r="O31" s="4">
        <v>112.48</v>
      </c>
      <c r="P31" s="4">
        <v>92.42</v>
      </c>
      <c r="Q31" s="4">
        <v>62.3</v>
      </c>
      <c r="R31" s="4">
        <v>35.24</v>
      </c>
      <c r="S31" s="4">
        <v>51.38</v>
      </c>
      <c r="T31" s="4">
        <v>72.61</v>
      </c>
      <c r="U31" s="4">
        <v>75.98</v>
      </c>
      <c r="W31" s="4">
        <v>12.2</v>
      </c>
      <c r="X31" s="3">
        <f>AVERAGE(H71)</f>
        <v>97.09</v>
      </c>
      <c r="Y31" s="3">
        <f t="shared" ref="Y31:AK31" si="36">AVERAGE(I71)</f>
        <v>85.53</v>
      </c>
      <c r="Z31" s="3">
        <f t="shared" si="36"/>
        <v>68.06</v>
      </c>
      <c r="AA31" s="3">
        <f t="shared" si="36"/>
        <v>57.28</v>
      </c>
      <c r="AB31" s="3">
        <f t="shared" si="36"/>
        <v>15.8</v>
      </c>
      <c r="AC31" s="3">
        <f t="shared" si="36"/>
        <v>15.02</v>
      </c>
      <c r="AD31" s="3">
        <f t="shared" si="36"/>
        <v>11.02</v>
      </c>
      <c r="AE31" s="3">
        <f t="shared" si="36"/>
        <v>111.64</v>
      </c>
      <c r="AF31" s="3">
        <f t="shared" si="36"/>
        <v>90.92</v>
      </c>
      <c r="AG31" s="3">
        <f t="shared" si="36"/>
        <v>63.79</v>
      </c>
      <c r="AH31" s="3">
        <f t="shared" si="36"/>
        <v>36.869999999999997</v>
      </c>
      <c r="AI31" s="3">
        <f t="shared" si="36"/>
        <v>49.44</v>
      </c>
      <c r="AJ31" s="3">
        <f t="shared" si="36"/>
        <v>61.94</v>
      </c>
      <c r="AK31" s="3">
        <f t="shared" si="36"/>
        <v>76.33</v>
      </c>
      <c r="AN31" s="4">
        <v>12.2</v>
      </c>
      <c r="AO31" s="3">
        <f t="shared" si="2"/>
        <v>1.9871745010875417</v>
      </c>
      <c r="AP31" s="3">
        <f t="shared" si="16"/>
        <v>1.9321184720291225</v>
      </c>
      <c r="AQ31" s="3">
        <f t="shared" si="17"/>
        <v>1.8328919447597907</v>
      </c>
      <c r="AR31" s="3">
        <f t="shared" si="18"/>
        <v>1.7580030092997991</v>
      </c>
      <c r="AS31" s="3">
        <f t="shared" si="19"/>
        <v>1.1986570869544226</v>
      </c>
      <c r="AT31" s="3">
        <f t="shared" si="20"/>
        <v>1.1766699326681496</v>
      </c>
      <c r="AU31" s="3">
        <f t="shared" si="21"/>
        <v>1.0421815945157662</v>
      </c>
      <c r="AV31" s="3">
        <f t="shared" si="22"/>
        <v>2.0478198278165936</v>
      </c>
      <c r="AW31" s="3">
        <f t="shared" si="23"/>
        <v>1.9586594270529332</v>
      </c>
      <c r="AX31" s="3">
        <f t="shared" si="24"/>
        <v>1.8047526021504605</v>
      </c>
      <c r="AY31" s="3">
        <f t="shared" si="25"/>
        <v>1.5666731376061165</v>
      </c>
      <c r="AZ31" s="3">
        <f t="shared" si="26"/>
        <v>1.6940784620807594</v>
      </c>
      <c r="BA31" s="3">
        <f t="shared" si="27"/>
        <v>1.791971201020768</v>
      </c>
      <c r="BB31" s="3">
        <f t="shared" si="28"/>
        <v>1.8826952623815971</v>
      </c>
      <c r="BG31" s="1" t="s">
        <v>291</v>
      </c>
      <c r="BH31" s="4" t="s">
        <v>63</v>
      </c>
      <c r="BI31" s="4" t="s">
        <v>290</v>
      </c>
      <c r="BJ31" s="14" t="s">
        <v>658</v>
      </c>
      <c r="BK31" s="1" t="s">
        <v>181</v>
      </c>
      <c r="BL31" s="1" t="s">
        <v>90</v>
      </c>
      <c r="BM31" s="1" t="s">
        <v>53</v>
      </c>
      <c r="BN31" s="1" t="s">
        <v>69</v>
      </c>
      <c r="BO31" s="1" t="s">
        <v>69</v>
      </c>
      <c r="BP31" s="4" t="s">
        <v>273</v>
      </c>
      <c r="BQ31" s="4">
        <v>174.92</v>
      </c>
      <c r="BR31" s="4">
        <v>183.87</v>
      </c>
      <c r="BS31" s="4">
        <v>172.65</v>
      </c>
      <c r="BT31" s="4">
        <v>156.22999999999999</v>
      </c>
      <c r="BU31" s="4">
        <v>149.49</v>
      </c>
      <c r="BV31" s="4">
        <v>159.93</v>
      </c>
      <c r="BW31" s="4">
        <v>85.88</v>
      </c>
      <c r="BX31" s="4">
        <v>31.77</v>
      </c>
      <c r="BY31" s="4">
        <v>18.739999999999998</v>
      </c>
      <c r="BZ31" s="4">
        <v>33.61</v>
      </c>
      <c r="CA31" s="4">
        <v>38.880000000000003</v>
      </c>
      <c r="CB31" s="4">
        <v>56.42</v>
      </c>
      <c r="CC31" s="4">
        <v>132.82</v>
      </c>
      <c r="CD31" s="4">
        <v>174.06</v>
      </c>
    </row>
    <row r="32" spans="2:82" x14ac:dyDescent="0.15">
      <c r="B32" s="1" t="s">
        <v>296</v>
      </c>
      <c r="C32" s="4" t="s">
        <v>63</v>
      </c>
      <c r="D32" s="4" t="s">
        <v>290</v>
      </c>
      <c r="E32" s="17" t="s">
        <v>658</v>
      </c>
      <c r="F32" s="1" t="s">
        <v>90</v>
      </c>
      <c r="G32" s="1" t="s">
        <v>67</v>
      </c>
      <c r="H32" s="4">
        <v>93.68</v>
      </c>
      <c r="I32" s="4">
        <v>83.44</v>
      </c>
      <c r="J32" s="4">
        <v>67.03</v>
      </c>
      <c r="K32" s="4">
        <v>56.69</v>
      </c>
      <c r="L32" s="4">
        <v>17.12</v>
      </c>
      <c r="M32" s="4">
        <v>16.690000000000001</v>
      </c>
      <c r="N32" s="4">
        <v>13.3</v>
      </c>
      <c r="O32" s="4">
        <v>113.48</v>
      </c>
      <c r="P32" s="4">
        <v>94.17</v>
      </c>
      <c r="Q32" s="4">
        <v>67.91</v>
      </c>
      <c r="R32" s="4">
        <v>38.54</v>
      </c>
      <c r="S32" s="4">
        <v>55.46</v>
      </c>
      <c r="T32" s="4">
        <v>72.03</v>
      </c>
      <c r="U32" s="4">
        <v>79.44</v>
      </c>
      <c r="W32" s="4">
        <v>13.1</v>
      </c>
      <c r="X32" s="3">
        <f>AVERAGE(H72:H73)</f>
        <v>92.435000000000002</v>
      </c>
      <c r="Y32" s="3">
        <f t="shared" ref="Y32:AK32" si="37">AVERAGE(I72:I73)</f>
        <v>80.844999999999999</v>
      </c>
      <c r="Z32" s="3">
        <f t="shared" si="37"/>
        <v>66.47999999999999</v>
      </c>
      <c r="AA32" s="3">
        <f t="shared" si="37"/>
        <v>53.825000000000003</v>
      </c>
      <c r="AB32" s="3">
        <f t="shared" si="37"/>
        <v>16.115000000000002</v>
      </c>
      <c r="AC32" s="3">
        <f t="shared" si="37"/>
        <v>14.26</v>
      </c>
      <c r="AD32" s="3">
        <f t="shared" si="37"/>
        <v>12.82</v>
      </c>
      <c r="AE32" s="3">
        <f t="shared" si="37"/>
        <v>110.67</v>
      </c>
      <c r="AF32" s="3">
        <f t="shared" si="37"/>
        <v>90.509999999999991</v>
      </c>
      <c r="AG32" s="3">
        <f t="shared" si="37"/>
        <v>65.099999999999994</v>
      </c>
      <c r="AH32" s="3">
        <f t="shared" si="37"/>
        <v>34.715000000000003</v>
      </c>
      <c r="AI32" s="3">
        <f t="shared" si="37"/>
        <v>49.42</v>
      </c>
      <c r="AJ32" s="3">
        <f t="shared" si="37"/>
        <v>69.64500000000001</v>
      </c>
      <c r="AK32" s="3">
        <f t="shared" si="37"/>
        <v>77.92</v>
      </c>
      <c r="AN32" s="4">
        <v>13.1</v>
      </c>
      <c r="AO32" s="3">
        <f t="shared" si="2"/>
        <v>1.9658364455571997</v>
      </c>
      <c r="AP32" s="3">
        <f t="shared" si="16"/>
        <v>1.9076531653734357</v>
      </c>
      <c r="AQ32" s="3">
        <f t="shared" si="17"/>
        <v>1.8226910107760546</v>
      </c>
      <c r="AR32" s="3">
        <f t="shared" si="18"/>
        <v>1.7309840384955248</v>
      </c>
      <c r="AS32" s="3">
        <f t="shared" si="19"/>
        <v>1.2072303098483534</v>
      </c>
      <c r="AT32" s="3">
        <f t="shared" si="20"/>
        <v>1.1541195255158467</v>
      </c>
      <c r="AU32" s="3">
        <f t="shared" si="21"/>
        <v>1.1078880251827987</v>
      </c>
      <c r="AV32" s="3">
        <f t="shared" si="22"/>
        <v>2.0440299099464658</v>
      </c>
      <c r="AW32" s="3">
        <f t="shared" si="23"/>
        <v>1.9566965648946508</v>
      </c>
      <c r="AX32" s="3">
        <f t="shared" si="24"/>
        <v>1.8135809885681919</v>
      </c>
      <c r="AY32" s="3">
        <f t="shared" si="25"/>
        <v>1.5405171695925721</v>
      </c>
      <c r="AZ32" s="3">
        <f t="shared" si="26"/>
        <v>1.6939027410660605</v>
      </c>
      <c r="BA32" s="3">
        <f t="shared" si="27"/>
        <v>1.8428899427218555</v>
      </c>
      <c r="BB32" s="3">
        <f t="shared" si="28"/>
        <v>1.891648943870559</v>
      </c>
      <c r="BG32" s="1" t="s">
        <v>296</v>
      </c>
      <c r="BH32" s="4" t="s">
        <v>63</v>
      </c>
      <c r="BI32" s="4" t="s">
        <v>290</v>
      </c>
      <c r="BJ32" s="14" t="s">
        <v>658</v>
      </c>
      <c r="BK32" s="1" t="s">
        <v>181</v>
      </c>
      <c r="BL32" s="1" t="s">
        <v>90</v>
      </c>
      <c r="BM32" s="1" t="s">
        <v>67</v>
      </c>
      <c r="BN32" s="1" t="s">
        <v>39</v>
      </c>
      <c r="BO32" s="1" t="s">
        <v>39</v>
      </c>
      <c r="BP32" s="4" t="s">
        <v>297</v>
      </c>
      <c r="BQ32" s="4">
        <v>185.41</v>
      </c>
      <c r="BR32" s="4">
        <v>195.4</v>
      </c>
      <c r="BS32" s="4">
        <v>182.97</v>
      </c>
      <c r="BT32" s="4">
        <v>161.94</v>
      </c>
      <c r="BU32" s="4">
        <v>157.19999999999999</v>
      </c>
      <c r="BV32" s="4">
        <v>169.13</v>
      </c>
      <c r="BW32" s="4">
        <v>92.72</v>
      </c>
      <c r="BX32" s="4">
        <v>33.450000000000003</v>
      </c>
      <c r="BY32" s="4">
        <v>18.47</v>
      </c>
      <c r="BZ32" s="4">
        <v>35.64</v>
      </c>
      <c r="CA32" s="4">
        <v>41.22</v>
      </c>
      <c r="CB32" s="4">
        <v>53.05</v>
      </c>
      <c r="CC32" s="4">
        <v>134.87</v>
      </c>
      <c r="CD32" s="4">
        <v>180.06</v>
      </c>
    </row>
    <row r="33" spans="2:82" x14ac:dyDescent="0.15">
      <c r="B33" s="4" t="s">
        <v>236</v>
      </c>
      <c r="C33" s="1" t="s">
        <v>63</v>
      </c>
      <c r="D33" s="4" t="s">
        <v>237</v>
      </c>
      <c r="E33" s="17">
        <v>6.11</v>
      </c>
      <c r="F33" s="1" t="s">
        <v>39</v>
      </c>
      <c r="G33" s="1" t="s">
        <v>40</v>
      </c>
      <c r="H33" s="4">
        <v>92.72</v>
      </c>
      <c r="I33" s="4">
        <v>83.68</v>
      </c>
      <c r="J33" s="4">
        <v>70.319999999999993</v>
      </c>
      <c r="K33" s="4">
        <v>54.61</v>
      </c>
      <c r="L33" s="4">
        <v>17.93</v>
      </c>
      <c r="M33" s="4">
        <v>15.38</v>
      </c>
      <c r="N33" s="4">
        <v>14.22</v>
      </c>
      <c r="O33" s="4">
        <v>111.47</v>
      </c>
      <c r="P33" s="4">
        <v>90.45</v>
      </c>
      <c r="Q33" s="4">
        <v>61.93</v>
      </c>
      <c r="R33" s="4">
        <v>34.119999999999997</v>
      </c>
      <c r="S33" s="4">
        <v>52.12</v>
      </c>
      <c r="T33" s="4">
        <v>65.510000000000005</v>
      </c>
      <c r="U33" s="4">
        <v>76.03</v>
      </c>
      <c r="W33" s="4">
        <v>13.2</v>
      </c>
      <c r="X33" s="3">
        <f>AVERAGE(H74)</f>
        <v>88.24</v>
      </c>
      <c r="Y33" s="3">
        <f t="shared" ref="Y33:AK33" si="38">AVERAGE(I74)</f>
        <v>78.150000000000006</v>
      </c>
      <c r="Z33" s="3">
        <f t="shared" si="38"/>
        <v>64.430000000000007</v>
      </c>
      <c r="AA33" s="3">
        <f t="shared" si="38"/>
        <v>52.71</v>
      </c>
      <c r="AB33" s="3">
        <f t="shared" si="38"/>
        <v>16.87</v>
      </c>
      <c r="AC33" s="3">
        <f t="shared" si="38"/>
        <v>16.47</v>
      </c>
      <c r="AD33" s="3">
        <f t="shared" si="38"/>
        <v>15.51</v>
      </c>
      <c r="AE33" s="3">
        <f t="shared" si="38"/>
        <v>109.79</v>
      </c>
      <c r="AF33" s="3">
        <f t="shared" si="38"/>
        <v>89.66</v>
      </c>
      <c r="AG33" s="3">
        <f t="shared" si="38"/>
        <v>65.05</v>
      </c>
      <c r="AH33" s="3">
        <f t="shared" si="38"/>
        <v>31.16</v>
      </c>
      <c r="AI33" s="3">
        <f t="shared" si="38"/>
        <v>53.03</v>
      </c>
      <c r="AJ33" s="3">
        <f t="shared" si="38"/>
        <v>74.92</v>
      </c>
      <c r="AK33" s="3">
        <f t="shared" si="38"/>
        <v>78.010000000000005</v>
      </c>
      <c r="AN33" s="4">
        <v>13.2</v>
      </c>
      <c r="AO33" s="3">
        <f t="shared" si="2"/>
        <v>1.9456654994321341</v>
      </c>
      <c r="AP33" s="3">
        <f t="shared" si="16"/>
        <v>1.8929289823552058</v>
      </c>
      <c r="AQ33" s="3">
        <f t="shared" si="17"/>
        <v>1.8090881313463463</v>
      </c>
      <c r="AR33" s="3">
        <f t="shared" si="18"/>
        <v>1.7218930162149575</v>
      </c>
      <c r="AS33" s="3">
        <f t="shared" si="19"/>
        <v>1.2271150825891253</v>
      </c>
      <c r="AT33" s="3">
        <f t="shared" si="20"/>
        <v>1.2166935991697543</v>
      </c>
      <c r="AU33" s="3">
        <f t="shared" si="21"/>
        <v>1.190611797813605</v>
      </c>
      <c r="AV33" s="3">
        <f t="shared" si="22"/>
        <v>2.0405627850813119</v>
      </c>
      <c r="AW33" s="3">
        <f t="shared" si="23"/>
        <v>1.9525987345297731</v>
      </c>
      <c r="AX33" s="3">
        <f t="shared" si="24"/>
        <v>1.8132473008976051</v>
      </c>
      <c r="AY33" s="3">
        <f t="shared" si="25"/>
        <v>1.4935974490005268</v>
      </c>
      <c r="AZ33" s="3">
        <f t="shared" si="26"/>
        <v>1.7245216271185626</v>
      </c>
      <c r="BA33" s="3">
        <f t="shared" si="27"/>
        <v>1.8745977687031998</v>
      </c>
      <c r="BB33" s="3">
        <f t="shared" si="28"/>
        <v>1.8921502779013641</v>
      </c>
      <c r="BG33" s="4" t="s">
        <v>236</v>
      </c>
      <c r="BH33" s="1" t="s">
        <v>63</v>
      </c>
      <c r="BI33" s="4" t="s">
        <v>237</v>
      </c>
      <c r="BJ33" s="17">
        <v>6.11</v>
      </c>
      <c r="BK33" s="1" t="s">
        <v>181</v>
      </c>
      <c r="BL33" s="1" t="s">
        <v>39</v>
      </c>
      <c r="BM33" s="1" t="s">
        <v>40</v>
      </c>
      <c r="BN33" s="1" t="s">
        <v>39</v>
      </c>
      <c r="BO33" s="1" t="s">
        <v>69</v>
      </c>
      <c r="BP33" s="4" t="s">
        <v>233</v>
      </c>
      <c r="BQ33" s="4">
        <v>179.13</v>
      </c>
      <c r="BR33" s="4">
        <v>189.24</v>
      </c>
      <c r="BS33" s="4">
        <v>177.9</v>
      </c>
      <c r="BT33" s="4">
        <v>154.16</v>
      </c>
      <c r="BU33" s="4">
        <v>151.68</v>
      </c>
      <c r="BV33" s="4">
        <v>163.28</v>
      </c>
      <c r="BW33" s="4">
        <v>84.07</v>
      </c>
      <c r="BX33" s="4">
        <v>34.5</v>
      </c>
      <c r="BY33" s="4">
        <v>19.3</v>
      </c>
      <c r="BZ33" s="4">
        <v>34.26</v>
      </c>
      <c r="CA33" s="4">
        <v>40.369999999999997</v>
      </c>
      <c r="CB33" s="4">
        <v>51.58</v>
      </c>
      <c r="CC33" s="4">
        <v>131.12</v>
      </c>
      <c r="CD33" s="4">
        <v>174.69</v>
      </c>
    </row>
    <row r="34" spans="2:82" x14ac:dyDescent="0.15">
      <c r="B34" s="4" t="s">
        <v>248</v>
      </c>
      <c r="C34" s="4" t="s">
        <v>63</v>
      </c>
      <c r="D34" s="4" t="s">
        <v>249</v>
      </c>
      <c r="E34" s="17">
        <v>6.11</v>
      </c>
      <c r="F34" s="1" t="s">
        <v>45</v>
      </c>
      <c r="G34" s="1" t="s">
        <v>40</v>
      </c>
      <c r="H34" s="4">
        <v>97.51</v>
      </c>
      <c r="I34" s="4">
        <v>86.27</v>
      </c>
      <c r="J34" s="4">
        <v>72.38</v>
      </c>
      <c r="K34" s="4">
        <v>56.67</v>
      </c>
      <c r="L34" s="4">
        <v>17.920000000000002</v>
      </c>
      <c r="M34" s="4">
        <v>15.85</v>
      </c>
      <c r="N34" s="4">
        <v>12.94</v>
      </c>
      <c r="O34" s="4">
        <v>118.54</v>
      </c>
      <c r="P34" s="4">
        <v>96.22</v>
      </c>
      <c r="Q34" s="4">
        <v>67.42</v>
      </c>
      <c r="R34" s="4">
        <v>36.159999999999997</v>
      </c>
      <c r="S34" s="4">
        <v>51.78</v>
      </c>
      <c r="T34" s="4">
        <v>71.87</v>
      </c>
      <c r="U34" s="4">
        <v>80.680000000000007</v>
      </c>
      <c r="W34" s="4">
        <v>14.1</v>
      </c>
      <c r="X34" s="3">
        <f>AVERAGE(H75)</f>
        <v>97.76</v>
      </c>
      <c r="Y34" s="3">
        <f t="shared" ref="Y34:AK42" si="39">AVERAGE(I75)</f>
        <v>87.22</v>
      </c>
      <c r="Z34" s="3">
        <f t="shared" si="39"/>
        <v>71.17</v>
      </c>
      <c r="AA34" s="3">
        <f t="shared" si="39"/>
        <v>56.22</v>
      </c>
      <c r="AB34" s="3">
        <f t="shared" si="39"/>
        <v>18.03</v>
      </c>
      <c r="AC34" s="3">
        <f t="shared" si="39"/>
        <v>16.98</v>
      </c>
      <c r="AD34" s="3">
        <f t="shared" si="39"/>
        <v>15.15</v>
      </c>
      <c r="AE34" s="3">
        <f t="shared" si="39"/>
        <v>122.46</v>
      </c>
      <c r="AF34" s="3">
        <f t="shared" si="39"/>
        <v>100.75</v>
      </c>
      <c r="AG34" s="3">
        <f t="shared" si="39"/>
        <v>71.739999999999995</v>
      </c>
      <c r="AH34" s="3">
        <f t="shared" si="39"/>
        <v>37.82</v>
      </c>
      <c r="AI34" s="3">
        <f t="shared" si="39"/>
        <v>56.33</v>
      </c>
      <c r="AJ34" s="3">
        <f t="shared" si="39"/>
        <v>74.09</v>
      </c>
      <c r="AK34" s="3">
        <f t="shared" si="39"/>
        <v>83.96</v>
      </c>
      <c r="AN34" s="4">
        <v>14.1</v>
      </c>
      <c r="AO34" s="3">
        <f t="shared" si="2"/>
        <v>1.990161192898479</v>
      </c>
      <c r="AP34" s="3">
        <f t="shared" si="16"/>
        <v>1.9406160823374077</v>
      </c>
      <c r="AQ34" s="3">
        <f t="shared" si="17"/>
        <v>1.8522969658269255</v>
      </c>
      <c r="AR34" s="3">
        <f t="shared" si="18"/>
        <v>1.7498908412714218</v>
      </c>
      <c r="AS34" s="3">
        <f t="shared" si="19"/>
        <v>1.255995726722402</v>
      </c>
      <c r="AT34" s="3">
        <f t="shared" si="20"/>
        <v>1.2299376859079338</v>
      </c>
      <c r="AU34" s="3">
        <f t="shared" si="21"/>
        <v>1.1804126328383238</v>
      </c>
      <c r="AV34" s="3">
        <f t="shared" si="22"/>
        <v>2.0879942550997139</v>
      </c>
      <c r="AW34" s="3">
        <f t="shared" si="23"/>
        <v>2.0032450548131471</v>
      </c>
      <c r="AX34" s="3">
        <f t="shared" si="24"/>
        <v>1.8557613723399478</v>
      </c>
      <c r="AY34" s="3">
        <f t="shared" si="25"/>
        <v>1.5777215245090208</v>
      </c>
      <c r="AZ34" s="3">
        <f t="shared" si="26"/>
        <v>1.7507397512353509</v>
      </c>
      <c r="BA34" s="3">
        <f t="shared" si="27"/>
        <v>1.8697595947824104</v>
      </c>
      <c r="BB34" s="3">
        <f t="shared" si="28"/>
        <v>1.9240724299103629</v>
      </c>
      <c r="BG34" s="4" t="s">
        <v>248</v>
      </c>
      <c r="BH34" s="4" t="s">
        <v>63</v>
      </c>
      <c r="BI34" s="4" t="s">
        <v>249</v>
      </c>
      <c r="BJ34" s="14">
        <v>6.11</v>
      </c>
      <c r="BK34" s="1" t="s">
        <v>181</v>
      </c>
      <c r="BL34" s="1" t="s">
        <v>45</v>
      </c>
      <c r="BM34" s="1" t="s">
        <v>40</v>
      </c>
      <c r="BN34" s="1" t="s">
        <v>39</v>
      </c>
      <c r="BO34" s="1" t="s">
        <v>69</v>
      </c>
      <c r="BP34" s="4" t="s">
        <v>250</v>
      </c>
      <c r="BQ34" s="4">
        <v>189.8</v>
      </c>
      <c r="BR34" s="4">
        <v>198.57</v>
      </c>
      <c r="BS34" s="4">
        <v>187.97</v>
      </c>
      <c r="BT34" s="4">
        <v>163.22</v>
      </c>
      <c r="BU34" s="4">
        <v>160.22999999999999</v>
      </c>
      <c r="BV34" s="4">
        <v>171.04</v>
      </c>
      <c r="BW34" s="4">
        <v>88.62</v>
      </c>
      <c r="BX34" s="4">
        <v>37.6</v>
      </c>
      <c r="BY34" s="4">
        <v>19.760000000000002</v>
      </c>
      <c r="BZ34" s="4">
        <v>37.9</v>
      </c>
      <c r="CA34" s="4">
        <v>44.6</v>
      </c>
      <c r="CB34" s="4">
        <v>57.92</v>
      </c>
      <c r="CC34" s="4">
        <v>139.47999999999999</v>
      </c>
      <c r="CD34" s="4">
        <v>186.1</v>
      </c>
    </row>
    <row r="35" spans="2:82" x14ac:dyDescent="0.15">
      <c r="B35" s="4" t="s">
        <v>274</v>
      </c>
      <c r="C35" s="4" t="s">
        <v>63</v>
      </c>
      <c r="D35" s="4" t="s">
        <v>235</v>
      </c>
      <c r="E35" s="17">
        <v>6.11</v>
      </c>
      <c r="F35" s="1" t="s">
        <v>90</v>
      </c>
      <c r="G35" s="1" t="s">
        <v>49</v>
      </c>
      <c r="H35" s="4">
        <v>95.86</v>
      </c>
      <c r="I35" s="4">
        <v>84.78</v>
      </c>
      <c r="J35" s="4">
        <v>69.52</v>
      </c>
      <c r="K35" s="4">
        <v>55.66</v>
      </c>
      <c r="L35" s="4"/>
      <c r="M35" s="4"/>
      <c r="N35" s="4"/>
      <c r="O35" s="4"/>
      <c r="P35" s="4"/>
      <c r="Q35" s="4"/>
      <c r="R35" s="4">
        <v>38.68</v>
      </c>
      <c r="S35" s="4">
        <v>55.26</v>
      </c>
      <c r="T35" s="4">
        <v>74.25</v>
      </c>
      <c r="U35" s="4">
        <v>82.77</v>
      </c>
      <c r="W35" s="4">
        <v>15.1</v>
      </c>
      <c r="X35" s="3">
        <f t="shared" ref="X35:X42" si="40">AVERAGE(H76)</f>
        <v>98.02</v>
      </c>
      <c r="Y35" s="3">
        <f t="shared" si="39"/>
        <v>86.03</v>
      </c>
      <c r="Z35" s="3">
        <f t="shared" si="39"/>
        <v>71.33</v>
      </c>
      <c r="AA35" s="3">
        <f t="shared" si="39"/>
        <v>56.16</v>
      </c>
      <c r="AB35" s="3">
        <f t="shared" si="39"/>
        <v>17.68</v>
      </c>
      <c r="AC35" s="3">
        <f t="shared" si="39"/>
        <v>15.22</v>
      </c>
      <c r="AD35" s="3">
        <f t="shared" si="39"/>
        <v>11.94</v>
      </c>
      <c r="AE35" s="3">
        <f t="shared" si="39"/>
        <v>111.08</v>
      </c>
      <c r="AF35" s="3">
        <f t="shared" si="39"/>
        <v>90.41</v>
      </c>
      <c r="AG35" s="3">
        <f t="shared" si="39"/>
        <v>61.62</v>
      </c>
      <c r="AH35" s="3">
        <f t="shared" si="39"/>
        <v>38.1</v>
      </c>
      <c r="AI35" s="3">
        <f t="shared" si="39"/>
        <v>50.83</v>
      </c>
      <c r="AJ35" s="3">
        <f t="shared" si="39"/>
        <v>63.94</v>
      </c>
      <c r="AK35" s="3">
        <f t="shared" si="39"/>
        <v>74.77</v>
      </c>
      <c r="AN35" s="4">
        <v>15.1</v>
      </c>
      <c r="AO35" s="3">
        <f t="shared" si="2"/>
        <v>1.9913146981766108</v>
      </c>
      <c r="AP35" s="3">
        <f t="shared" si="16"/>
        <v>1.934649922900711</v>
      </c>
      <c r="AQ35" s="3">
        <f t="shared" si="17"/>
        <v>1.8532722240206831</v>
      </c>
      <c r="AR35" s="3">
        <f t="shared" si="18"/>
        <v>1.7494270991217489</v>
      </c>
      <c r="AS35" s="3">
        <f t="shared" si="19"/>
        <v>1.2474822606770544</v>
      </c>
      <c r="AT35" s="3">
        <f t="shared" si="20"/>
        <v>1.182414652434554</v>
      </c>
      <c r="AU35" s="3">
        <f t="shared" si="21"/>
        <v>1.0770043267933502</v>
      </c>
      <c r="AV35" s="3">
        <f t="shared" si="22"/>
        <v>2.0456358710782201</v>
      </c>
      <c r="AW35" s="3">
        <f t="shared" si="23"/>
        <v>1.9562164692433901</v>
      </c>
      <c r="AX35" s="3">
        <f t="shared" si="24"/>
        <v>1.7897216939809217</v>
      </c>
      <c r="AY35" s="3">
        <f t="shared" si="25"/>
        <v>1.5809249756756194</v>
      </c>
      <c r="AZ35" s="3">
        <f t="shared" si="26"/>
        <v>1.7061201097027037</v>
      </c>
      <c r="BA35" s="3">
        <f t="shared" si="27"/>
        <v>1.8057726319356691</v>
      </c>
      <c r="BB35" s="3">
        <f t="shared" si="28"/>
        <v>1.8737273806466794</v>
      </c>
      <c r="BG35" s="4" t="s">
        <v>274</v>
      </c>
      <c r="BH35" s="4" t="s">
        <v>63</v>
      </c>
      <c r="BI35" s="4" t="s">
        <v>235</v>
      </c>
      <c r="BJ35" s="14">
        <v>6.11</v>
      </c>
      <c r="BK35" s="1" t="s">
        <v>181</v>
      </c>
      <c r="BL35" s="1" t="s">
        <v>90</v>
      </c>
      <c r="BM35" s="1" t="s">
        <v>49</v>
      </c>
      <c r="BN35" s="1" t="s">
        <v>39</v>
      </c>
      <c r="BO35" s="1" t="s">
        <v>39</v>
      </c>
      <c r="BP35" s="4" t="s">
        <v>275</v>
      </c>
      <c r="BQ35" s="4">
        <v>193.39</v>
      </c>
      <c r="BR35" s="4">
        <v>200.83</v>
      </c>
      <c r="BS35" s="4">
        <v>188.4</v>
      </c>
      <c r="BT35" s="4">
        <v>164.66</v>
      </c>
      <c r="BU35" s="4">
        <v>158.9</v>
      </c>
      <c r="BV35" s="4">
        <v>171.82</v>
      </c>
      <c r="BW35" s="4">
        <v>93.93</v>
      </c>
      <c r="BX35" s="4">
        <v>36.619999999999997</v>
      </c>
      <c r="BY35" s="4"/>
      <c r="BZ35" s="4"/>
      <c r="CB35" s="4">
        <v>56.21</v>
      </c>
      <c r="CD35" s="4">
        <v>184.28</v>
      </c>
    </row>
    <row r="36" spans="2:82" x14ac:dyDescent="0.15">
      <c r="B36" s="4" t="s">
        <v>282</v>
      </c>
      <c r="C36" s="4" t="s">
        <v>63</v>
      </c>
      <c r="D36" s="4" t="s">
        <v>283</v>
      </c>
      <c r="E36" s="17">
        <v>6.11</v>
      </c>
      <c r="F36" s="1" t="s">
        <v>90</v>
      </c>
      <c r="G36" s="1" t="s">
        <v>53</v>
      </c>
      <c r="H36" s="4">
        <v>93.4</v>
      </c>
      <c r="I36" s="4">
        <v>82.06</v>
      </c>
      <c r="J36" s="4">
        <v>67.13</v>
      </c>
      <c r="K36" s="4">
        <v>54.45</v>
      </c>
      <c r="L36" s="4"/>
      <c r="M36" s="4"/>
      <c r="N36" s="4"/>
      <c r="O36" s="4"/>
      <c r="P36" s="4"/>
      <c r="Q36" s="4"/>
      <c r="R36" s="4">
        <v>38.83</v>
      </c>
      <c r="S36" s="4">
        <v>55.5</v>
      </c>
      <c r="T36" s="4">
        <v>67.7</v>
      </c>
      <c r="U36" s="4">
        <v>81.28</v>
      </c>
      <c r="W36" s="4">
        <v>16.100000000000001</v>
      </c>
      <c r="X36" s="3">
        <f t="shared" si="40"/>
        <v>87.8</v>
      </c>
      <c r="Y36" s="3">
        <f t="shared" si="39"/>
        <v>78.099999999999994</v>
      </c>
      <c r="Z36" s="3">
        <f t="shared" si="39"/>
        <v>65.89</v>
      </c>
      <c r="AA36" s="3">
        <f t="shared" si="39"/>
        <v>50.1</v>
      </c>
      <c r="AB36" s="3">
        <f t="shared" si="39"/>
        <v>17.57</v>
      </c>
      <c r="AC36" s="3">
        <f t="shared" si="39"/>
        <v>15.3</v>
      </c>
      <c r="AD36" s="3">
        <f t="shared" si="39"/>
        <v>12.05</v>
      </c>
      <c r="AE36" s="3">
        <f t="shared" si="39"/>
        <v>109.47</v>
      </c>
      <c r="AF36" s="3">
        <f t="shared" si="39"/>
        <v>90.18</v>
      </c>
      <c r="AG36" s="3">
        <f t="shared" si="39"/>
        <v>63.62</v>
      </c>
      <c r="AH36" s="3">
        <f t="shared" si="39"/>
        <v>37.67</v>
      </c>
      <c r="AI36" s="3">
        <f t="shared" si="39"/>
        <v>47.22</v>
      </c>
      <c r="AJ36" s="3">
        <f t="shared" si="39"/>
        <v>66.010000000000005</v>
      </c>
      <c r="AK36" s="3">
        <f t="shared" si="39"/>
        <v>76.05</v>
      </c>
      <c r="AN36" s="4">
        <v>16.100000000000001</v>
      </c>
      <c r="AO36" s="3">
        <f t="shared" si="2"/>
        <v>1.9434945159061026</v>
      </c>
      <c r="AP36" s="3">
        <f t="shared" si="16"/>
        <v>1.8926510338773004</v>
      </c>
      <c r="AQ36" s="3">
        <f t="shared" si="17"/>
        <v>1.8188195075475364</v>
      </c>
      <c r="AR36" s="3">
        <f t="shared" si="18"/>
        <v>1.6998377258672457</v>
      </c>
      <c r="AS36" s="3">
        <f t="shared" si="19"/>
        <v>1.2447717614952949</v>
      </c>
      <c r="AT36" s="3">
        <f t="shared" si="20"/>
        <v>1.1846914308175989</v>
      </c>
      <c r="AU36" s="3">
        <f t="shared" si="21"/>
        <v>1.0809870469108873</v>
      </c>
      <c r="AV36" s="3">
        <f t="shared" si="22"/>
        <v>2.0392951180843109</v>
      </c>
      <c r="AW36" s="3">
        <f t="shared" si="23"/>
        <v>1.9551102309705519</v>
      </c>
      <c r="AX36" s="3">
        <f t="shared" si="24"/>
        <v>1.8035936647713446</v>
      </c>
      <c r="AY36" s="3">
        <f t="shared" si="25"/>
        <v>1.5759956202032677</v>
      </c>
      <c r="AZ36" s="3">
        <f t="shared" si="26"/>
        <v>1.6741259827427082</v>
      </c>
      <c r="BA36" s="3">
        <f t="shared" si="27"/>
        <v>1.8196097327515852</v>
      </c>
      <c r="BB36" s="3">
        <f t="shared" si="28"/>
        <v>1.8810992183890172</v>
      </c>
      <c r="BG36" s="4" t="s">
        <v>282</v>
      </c>
      <c r="BH36" s="4" t="s">
        <v>63</v>
      </c>
      <c r="BI36" s="4" t="s">
        <v>283</v>
      </c>
      <c r="BJ36" s="14">
        <v>6.11</v>
      </c>
      <c r="BK36" s="1" t="s">
        <v>181</v>
      </c>
      <c r="BL36" s="1" t="s">
        <v>90</v>
      </c>
      <c r="BM36" s="1" t="s">
        <v>53</v>
      </c>
      <c r="BN36" s="1" t="s">
        <v>69</v>
      </c>
      <c r="BO36" s="1" t="s">
        <v>90</v>
      </c>
      <c r="BP36" s="4" t="s">
        <v>273</v>
      </c>
      <c r="BQ36" s="4">
        <v>184.08</v>
      </c>
      <c r="BR36" s="4">
        <v>193.29</v>
      </c>
      <c r="BS36" s="4">
        <v>178.52</v>
      </c>
      <c r="BT36" s="4">
        <v>161.34</v>
      </c>
      <c r="BU36" s="4">
        <v>155.94</v>
      </c>
      <c r="BV36" s="4">
        <v>168.49</v>
      </c>
      <c r="BW36" s="4">
        <v>92.92</v>
      </c>
      <c r="BX36" s="4"/>
      <c r="BY36" s="4"/>
      <c r="BZ36" s="4"/>
      <c r="CB36" s="4">
        <v>52.98</v>
      </c>
      <c r="CD36" s="4">
        <v>177.29</v>
      </c>
    </row>
    <row r="37" spans="2:82" x14ac:dyDescent="0.15">
      <c r="B37" s="4" t="s">
        <v>253</v>
      </c>
      <c r="C37" s="4" t="s">
        <v>63</v>
      </c>
      <c r="D37" s="4" t="s">
        <v>254</v>
      </c>
      <c r="E37" s="17">
        <v>6.12</v>
      </c>
      <c r="F37" s="1" t="s">
        <v>45</v>
      </c>
      <c r="G37" s="1" t="s">
        <v>67</v>
      </c>
      <c r="H37" s="4">
        <v>95.56</v>
      </c>
      <c r="I37" s="4">
        <v>82.84</v>
      </c>
      <c r="J37" s="4">
        <v>66.739999999999995</v>
      </c>
      <c r="K37" s="4">
        <v>55.35</v>
      </c>
      <c r="L37" s="4"/>
      <c r="M37" s="4"/>
      <c r="N37" s="4"/>
      <c r="O37" s="4"/>
      <c r="P37" s="4"/>
      <c r="Q37" s="4"/>
      <c r="R37" s="4">
        <v>35.1</v>
      </c>
      <c r="S37" s="4">
        <v>52.21</v>
      </c>
      <c r="T37" s="4">
        <v>70.150000000000006</v>
      </c>
      <c r="U37" s="4">
        <v>76.569999999999993</v>
      </c>
      <c r="W37" s="4">
        <v>16.2</v>
      </c>
      <c r="X37" s="3">
        <f t="shared" si="40"/>
        <v>86.98</v>
      </c>
      <c r="Y37" s="3">
        <f t="shared" si="39"/>
        <v>80.83</v>
      </c>
      <c r="Z37" s="3">
        <f t="shared" si="39"/>
        <v>66.11</v>
      </c>
      <c r="AB37" s="3">
        <f t="shared" si="39"/>
        <v>15.71</v>
      </c>
      <c r="AC37" s="3">
        <f t="shared" si="39"/>
        <v>14.71</v>
      </c>
      <c r="AD37" s="3">
        <f t="shared" si="39"/>
        <v>11.25</v>
      </c>
      <c r="AE37" s="3">
        <f t="shared" si="39"/>
        <v>109.92</v>
      </c>
      <c r="AF37" s="3">
        <f t="shared" si="39"/>
        <v>91.45</v>
      </c>
      <c r="AG37" s="3">
        <f t="shared" si="39"/>
        <v>64.42</v>
      </c>
      <c r="AH37" s="3">
        <f t="shared" si="39"/>
        <v>37.549999999999997</v>
      </c>
      <c r="AI37" s="3">
        <f t="shared" si="39"/>
        <v>47.23</v>
      </c>
      <c r="AJ37" s="3">
        <f t="shared" si="39"/>
        <v>67.25</v>
      </c>
      <c r="AN37" s="4">
        <v>16.2</v>
      </c>
      <c r="AO37" s="3">
        <f t="shared" si="2"/>
        <v>1.9394194033293173</v>
      </c>
      <c r="AP37" s="3">
        <f t="shared" si="16"/>
        <v>1.9075725787985509</v>
      </c>
      <c r="AQ37" s="3">
        <f t="shared" si="17"/>
        <v>1.8202671571609645</v>
      </c>
      <c r="AR37" s="3" t="e">
        <f t="shared" si="18"/>
        <v>#NUM!</v>
      </c>
      <c r="AS37" s="3">
        <f t="shared" si="19"/>
        <v>1.1961761850399732</v>
      </c>
      <c r="AT37" s="3">
        <f t="shared" si="20"/>
        <v>1.1676126727275302</v>
      </c>
      <c r="AU37" s="3">
        <f t="shared" si="21"/>
        <v>1.0511525224473812</v>
      </c>
      <c r="AV37" s="3">
        <f t="shared" si="22"/>
        <v>2.0410767197154751</v>
      </c>
      <c r="AW37" s="3">
        <f t="shared" si="23"/>
        <v>1.9611837098124356</v>
      </c>
      <c r="AX37" s="3">
        <f t="shared" si="24"/>
        <v>1.8090207204836726</v>
      </c>
      <c r="AY37" s="3">
        <f t="shared" si="25"/>
        <v>1.5746099413401871</v>
      </c>
      <c r="AZ37" s="3">
        <f t="shared" si="26"/>
        <v>1.6742179455766999</v>
      </c>
      <c r="BA37" s="3">
        <f t="shared" si="27"/>
        <v>1.8276922886744456</v>
      </c>
      <c r="BB37" s="3" t="e">
        <f t="shared" si="28"/>
        <v>#NUM!</v>
      </c>
      <c r="BG37" s="4" t="s">
        <v>253</v>
      </c>
      <c r="BH37" s="4" t="s">
        <v>63</v>
      </c>
      <c r="BI37" s="4" t="s">
        <v>254</v>
      </c>
      <c r="BJ37" s="14">
        <v>6.12</v>
      </c>
      <c r="BK37" s="1" t="s">
        <v>181</v>
      </c>
      <c r="BL37" s="1" t="s">
        <v>45</v>
      </c>
      <c r="BM37" s="1" t="s">
        <v>67</v>
      </c>
      <c r="BN37" s="1" t="s">
        <v>39</v>
      </c>
      <c r="BO37" s="1" t="s">
        <v>69</v>
      </c>
      <c r="BP37" s="4" t="s">
        <v>255</v>
      </c>
      <c r="BQ37" s="4">
        <v>182.55</v>
      </c>
      <c r="BR37" s="4">
        <v>190.08</v>
      </c>
      <c r="BS37" s="4">
        <v>178.68</v>
      </c>
      <c r="BT37" s="4">
        <v>160.85</v>
      </c>
      <c r="BU37" s="4">
        <v>155.35</v>
      </c>
      <c r="BV37" s="4">
        <v>167.45</v>
      </c>
      <c r="BW37" s="4">
        <v>84.87</v>
      </c>
      <c r="BX37" s="4">
        <v>37.5</v>
      </c>
      <c r="BY37" s="4"/>
      <c r="BZ37" s="4"/>
      <c r="CB37" s="4">
        <v>51.45</v>
      </c>
    </row>
    <row r="38" spans="2:82" x14ac:dyDescent="0.15">
      <c r="B38" s="1" t="s">
        <v>326</v>
      </c>
      <c r="C38" s="4" t="s">
        <v>63</v>
      </c>
      <c r="D38" s="4" t="s">
        <v>325</v>
      </c>
      <c r="E38" s="17" t="s">
        <v>667</v>
      </c>
      <c r="F38" s="1" t="s">
        <v>90</v>
      </c>
      <c r="G38" s="1" t="s">
        <v>310</v>
      </c>
      <c r="H38" s="4">
        <v>92.17</v>
      </c>
      <c r="I38" s="4">
        <v>85.37</v>
      </c>
      <c r="J38" s="4">
        <v>69.88</v>
      </c>
      <c r="K38" s="4">
        <v>55.14</v>
      </c>
      <c r="L38" s="4">
        <v>18.54</v>
      </c>
      <c r="M38" s="4">
        <v>17.309999999999999</v>
      </c>
      <c r="N38" s="4">
        <v>14.24</v>
      </c>
      <c r="O38" s="4">
        <v>119.12</v>
      </c>
      <c r="P38" s="4">
        <v>99.44</v>
      </c>
      <c r="Q38" s="4">
        <v>71.2</v>
      </c>
      <c r="R38" s="4">
        <v>37.380000000000003</v>
      </c>
      <c r="S38" s="4">
        <v>55.42</v>
      </c>
      <c r="T38" s="4">
        <v>69.75</v>
      </c>
      <c r="U38" s="4">
        <v>84.4</v>
      </c>
      <c r="W38" s="4">
        <v>17.100000000000001</v>
      </c>
      <c r="X38" s="3">
        <f t="shared" si="40"/>
        <v>90.02</v>
      </c>
      <c r="Y38" s="3">
        <f t="shared" si="39"/>
        <v>84.29</v>
      </c>
      <c r="Z38" s="3">
        <f t="shared" si="39"/>
        <v>66.97</v>
      </c>
      <c r="AA38" s="3">
        <f t="shared" si="39"/>
        <v>53.5</v>
      </c>
      <c r="AB38" s="3">
        <f t="shared" si="39"/>
        <v>18.63</v>
      </c>
      <c r="AC38" s="3">
        <f t="shared" si="39"/>
        <v>16.48</v>
      </c>
      <c r="AD38" s="3">
        <f t="shared" si="39"/>
        <v>12.81</v>
      </c>
      <c r="AE38" s="3">
        <f t="shared" si="39"/>
        <v>111.67</v>
      </c>
      <c r="AF38" s="3">
        <f t="shared" si="39"/>
        <v>92.18</v>
      </c>
      <c r="AG38" s="3">
        <f t="shared" si="39"/>
        <v>61.98</v>
      </c>
      <c r="AH38" s="3">
        <f t="shared" si="39"/>
        <v>35.4</v>
      </c>
      <c r="AI38" s="3">
        <f t="shared" si="39"/>
        <v>53.51</v>
      </c>
      <c r="AJ38" s="3">
        <f t="shared" si="39"/>
        <v>66.83</v>
      </c>
      <c r="AK38" s="3">
        <f t="shared" si="39"/>
        <v>75.14</v>
      </c>
      <c r="AN38" s="4">
        <v>17.100000000000001</v>
      </c>
      <c r="AO38" s="3">
        <f t="shared" si="2"/>
        <v>1.9543390086024601</v>
      </c>
      <c r="AP38" s="3">
        <f t="shared" si="16"/>
        <v>1.9257760538367463</v>
      </c>
      <c r="AQ38" s="3">
        <f t="shared" si="17"/>
        <v>1.8258802989361795</v>
      </c>
      <c r="AR38" s="3">
        <f t="shared" si="18"/>
        <v>1.7283537820212285</v>
      </c>
      <c r="AS38" s="3">
        <f t="shared" si="19"/>
        <v>1.2702128548962426</v>
      </c>
      <c r="AT38" s="3">
        <f t="shared" si="20"/>
        <v>1.216957207361097</v>
      </c>
      <c r="AU38" s="3">
        <f t="shared" si="21"/>
        <v>1.1075491297446862</v>
      </c>
      <c r="AV38" s="3">
        <f t="shared" si="22"/>
        <v>2.0479365161380789</v>
      </c>
      <c r="AW38" s="3">
        <f t="shared" si="23"/>
        <v>1.9646367037885015</v>
      </c>
      <c r="AX38" s="3">
        <f t="shared" si="24"/>
        <v>1.7922515719032641</v>
      </c>
      <c r="AY38" s="3">
        <f t="shared" si="25"/>
        <v>1.5490032620257879</v>
      </c>
      <c r="AZ38" s="3">
        <f t="shared" si="26"/>
        <v>1.7284349509742547</v>
      </c>
      <c r="BA38" s="3">
        <f t="shared" si="27"/>
        <v>1.8249714611236934</v>
      </c>
      <c r="BB38" s="3">
        <f t="shared" si="28"/>
        <v>1.8758711907273657</v>
      </c>
      <c r="BG38" s="1" t="s">
        <v>326</v>
      </c>
      <c r="BH38" s="4" t="s">
        <v>63</v>
      </c>
      <c r="BI38" s="4" t="s">
        <v>325</v>
      </c>
      <c r="BJ38" s="14" t="s">
        <v>667</v>
      </c>
      <c r="BK38" s="1" t="s">
        <v>181</v>
      </c>
      <c r="BL38" s="1" t="s">
        <v>90</v>
      </c>
      <c r="BM38" s="1" t="s">
        <v>310</v>
      </c>
      <c r="BN38" s="1" t="s">
        <v>39</v>
      </c>
      <c r="BO38" s="1" t="s">
        <v>39</v>
      </c>
      <c r="BP38" s="4" t="s">
        <v>311</v>
      </c>
      <c r="BQ38" s="4">
        <v>188.46</v>
      </c>
      <c r="BR38" s="4">
        <v>194.05</v>
      </c>
      <c r="BS38" s="4">
        <v>186.15</v>
      </c>
      <c r="BT38" s="4">
        <v>163.97</v>
      </c>
      <c r="BU38" s="4">
        <v>160.27000000000001</v>
      </c>
      <c r="BV38" s="4">
        <v>169.75</v>
      </c>
      <c r="BW38" s="4">
        <v>90.74</v>
      </c>
      <c r="BX38" s="4">
        <v>37.03</v>
      </c>
      <c r="BY38" s="4">
        <v>20.36</v>
      </c>
      <c r="BZ38" s="4">
        <v>37.86</v>
      </c>
      <c r="CA38" s="4">
        <v>40.83</v>
      </c>
      <c r="CB38" s="4">
        <v>55.26</v>
      </c>
      <c r="CC38" s="4">
        <v>140.30000000000001</v>
      </c>
      <c r="CD38" s="4">
        <v>186.83</v>
      </c>
    </row>
    <row r="39" spans="2:82" x14ac:dyDescent="0.15">
      <c r="B39" s="1" t="s">
        <v>299</v>
      </c>
      <c r="C39" s="4" t="s">
        <v>63</v>
      </c>
      <c r="D39" s="4" t="s">
        <v>298</v>
      </c>
      <c r="E39" s="17" t="s">
        <v>659</v>
      </c>
      <c r="F39" s="1" t="s">
        <v>90</v>
      </c>
      <c r="G39" s="1" t="s">
        <v>53</v>
      </c>
      <c r="H39" s="4">
        <v>89.3</v>
      </c>
      <c r="I39" s="4">
        <v>82.42</v>
      </c>
      <c r="J39" s="4">
        <v>65.72</v>
      </c>
      <c r="K39" s="4">
        <v>55.84</v>
      </c>
      <c r="L39" s="4">
        <v>17.21</v>
      </c>
      <c r="M39" s="4">
        <v>15.76</v>
      </c>
      <c r="N39" s="4">
        <v>12.82</v>
      </c>
      <c r="O39" s="4">
        <v>106.56</v>
      </c>
      <c r="P39" s="4">
        <v>86.88</v>
      </c>
      <c r="Q39" s="4">
        <v>61.43</v>
      </c>
      <c r="R39" s="4">
        <v>37.82</v>
      </c>
      <c r="S39" s="4">
        <v>48.84</v>
      </c>
      <c r="T39" s="4">
        <v>64.34</v>
      </c>
      <c r="U39" s="4">
        <v>74.37</v>
      </c>
      <c r="W39" s="4">
        <v>17.2</v>
      </c>
      <c r="X39" s="3">
        <f t="shared" si="40"/>
        <v>89.99</v>
      </c>
      <c r="Y39" s="3">
        <f t="shared" si="39"/>
        <v>84.85</v>
      </c>
      <c r="Z39" s="3">
        <f t="shared" si="39"/>
        <v>68.13</v>
      </c>
      <c r="AA39" s="3">
        <f t="shared" si="39"/>
        <v>52.65</v>
      </c>
      <c r="AB39" s="3">
        <f t="shared" si="39"/>
        <v>17.510000000000002</v>
      </c>
      <c r="AC39" s="3">
        <f t="shared" si="39"/>
        <v>15.52</v>
      </c>
      <c r="AD39" s="3">
        <f t="shared" si="39"/>
        <v>12.37</v>
      </c>
      <c r="AE39" s="3">
        <f t="shared" si="39"/>
        <v>114.62</v>
      </c>
      <c r="AF39" s="3">
        <f t="shared" si="39"/>
        <v>93.67</v>
      </c>
      <c r="AG39" s="3">
        <f t="shared" si="39"/>
        <v>65.13</v>
      </c>
      <c r="AH39" s="3">
        <f t="shared" si="39"/>
        <v>37.69</v>
      </c>
      <c r="AI39" s="3">
        <f t="shared" si="39"/>
        <v>57.97</v>
      </c>
      <c r="AJ39" s="3">
        <f t="shared" si="39"/>
        <v>68.53</v>
      </c>
      <c r="AK39" s="3">
        <f t="shared" si="39"/>
        <v>78.92</v>
      </c>
      <c r="AN39" s="4">
        <v>17.2</v>
      </c>
      <c r="AO39" s="3">
        <f t="shared" si="2"/>
        <v>1.9541942518158624</v>
      </c>
      <c r="AP39" s="3">
        <f t="shared" si="16"/>
        <v>1.9286518466536946</v>
      </c>
      <c r="AQ39" s="3">
        <f t="shared" si="17"/>
        <v>1.8333383889393977</v>
      </c>
      <c r="AR39" s="3">
        <f t="shared" si="18"/>
        <v>1.7213983755215052</v>
      </c>
      <c r="AS39" s="3">
        <f t="shared" si="19"/>
        <v>1.2432861460834461</v>
      </c>
      <c r="AT39" s="3">
        <f t="shared" si="20"/>
        <v>1.1908917169221696</v>
      </c>
      <c r="AU39" s="3">
        <f t="shared" si="21"/>
        <v>1.0923696996291206</v>
      </c>
      <c r="AV39" s="3">
        <f t="shared" si="22"/>
        <v>2.0592604041217308</v>
      </c>
      <c r="AW39" s="3">
        <f t="shared" si="23"/>
        <v>1.9716005202300591</v>
      </c>
      <c r="AX39" s="3">
        <f t="shared" si="24"/>
        <v>1.8137810781740824</v>
      </c>
      <c r="AY39" s="3">
        <f t="shared" si="25"/>
        <v>1.5762261374496049</v>
      </c>
      <c r="AZ39" s="3">
        <f t="shared" si="26"/>
        <v>1.7632033003707717</v>
      </c>
      <c r="BA39" s="3">
        <f t="shared" si="27"/>
        <v>1.8358807318173946</v>
      </c>
      <c r="BB39" s="3">
        <f t="shared" si="28"/>
        <v>1.8971870765801535</v>
      </c>
      <c r="BG39" s="1" t="s">
        <v>299</v>
      </c>
      <c r="BH39" s="4" t="s">
        <v>63</v>
      </c>
      <c r="BI39" s="4" t="s">
        <v>298</v>
      </c>
      <c r="BJ39" s="14" t="s">
        <v>659</v>
      </c>
      <c r="BK39" s="1" t="s">
        <v>181</v>
      </c>
      <c r="BL39" s="1" t="s">
        <v>90</v>
      </c>
      <c r="BM39" s="1" t="s">
        <v>53</v>
      </c>
      <c r="BN39" s="1" t="s">
        <v>69</v>
      </c>
      <c r="BO39" s="1" t="s">
        <v>90</v>
      </c>
      <c r="BP39" s="4" t="s">
        <v>273</v>
      </c>
      <c r="BQ39" s="4">
        <v>177.26</v>
      </c>
      <c r="BR39" s="4">
        <v>184.32</v>
      </c>
      <c r="BS39" s="4">
        <v>174.74</v>
      </c>
      <c r="BT39" s="4">
        <v>152</v>
      </c>
      <c r="BU39" s="4">
        <v>147.82</v>
      </c>
      <c r="BV39" s="4">
        <v>157.38</v>
      </c>
      <c r="BW39" s="4">
        <v>85.84</v>
      </c>
      <c r="BX39" s="4">
        <v>34.35</v>
      </c>
      <c r="BY39" s="4">
        <v>18.77</v>
      </c>
      <c r="BZ39" s="4">
        <v>33.11</v>
      </c>
      <c r="CA39" s="4">
        <v>41.43</v>
      </c>
      <c r="CB39" s="4">
        <v>54.3</v>
      </c>
      <c r="CC39" s="4">
        <v>127.17</v>
      </c>
      <c r="CD39" s="4">
        <v>168.48</v>
      </c>
    </row>
    <row r="40" spans="2:82" x14ac:dyDescent="0.15">
      <c r="B40" s="4" t="s">
        <v>258</v>
      </c>
      <c r="C40" s="4" t="s">
        <v>63</v>
      </c>
      <c r="D40" s="4" t="s">
        <v>259</v>
      </c>
      <c r="E40" s="17">
        <v>6.15</v>
      </c>
      <c r="F40" s="1" t="s">
        <v>45</v>
      </c>
      <c r="G40" s="1" t="s">
        <v>53</v>
      </c>
      <c r="H40" s="4">
        <v>91.68</v>
      </c>
      <c r="I40" s="4">
        <v>84.57</v>
      </c>
      <c r="J40" s="4">
        <v>67.75</v>
      </c>
      <c r="K40" s="4">
        <v>53.8</v>
      </c>
      <c r="L40" s="4">
        <v>17.14</v>
      </c>
      <c r="M40" s="4">
        <v>14.21</v>
      </c>
      <c r="N40" s="4">
        <v>12.5</v>
      </c>
      <c r="O40" s="4">
        <v>111.71</v>
      </c>
      <c r="P40" s="4">
        <v>89.03</v>
      </c>
      <c r="Q40" s="4">
        <v>62.49</v>
      </c>
      <c r="R40" s="4">
        <v>38.770000000000003</v>
      </c>
      <c r="S40" s="4">
        <v>53.39</v>
      </c>
      <c r="T40" s="4">
        <v>68.34</v>
      </c>
      <c r="U40" s="4">
        <v>76.3</v>
      </c>
      <c r="W40" s="4">
        <v>18.100000000000001</v>
      </c>
      <c r="Y40" s="3">
        <f t="shared" si="39"/>
        <v>81.89</v>
      </c>
      <c r="Z40" s="3">
        <f t="shared" si="39"/>
        <v>68.23</v>
      </c>
      <c r="AA40" s="3">
        <f t="shared" si="39"/>
        <v>51.75</v>
      </c>
      <c r="AB40" s="3">
        <f t="shared" si="39"/>
        <v>15.72</v>
      </c>
      <c r="AC40" s="3">
        <f t="shared" si="39"/>
        <v>13.8</v>
      </c>
      <c r="AD40" s="3">
        <f t="shared" si="39"/>
        <v>10.55</v>
      </c>
      <c r="AE40" s="3">
        <f t="shared" si="39"/>
        <v>112.73</v>
      </c>
      <c r="AF40" s="3">
        <f t="shared" si="39"/>
        <v>92.65</v>
      </c>
      <c r="AG40" s="3">
        <f t="shared" si="39"/>
        <v>64.7</v>
      </c>
      <c r="AH40" s="3">
        <f t="shared" si="39"/>
        <v>32.590000000000003</v>
      </c>
      <c r="AI40" s="3">
        <f t="shared" si="39"/>
        <v>53.47</v>
      </c>
      <c r="AJ40" s="3">
        <f t="shared" si="39"/>
        <v>65.010000000000005</v>
      </c>
      <c r="AK40" s="3">
        <f t="shared" si="39"/>
        <v>78.25</v>
      </c>
      <c r="AN40" s="4">
        <v>18.100000000000001</v>
      </c>
      <c r="AO40" s="3" t="e">
        <f t="shared" si="2"/>
        <v>#NUM!</v>
      </c>
      <c r="AP40" s="3">
        <f t="shared" si="16"/>
        <v>1.9132308711135606</v>
      </c>
      <c r="AQ40" s="3">
        <f t="shared" si="17"/>
        <v>1.8339753712799063</v>
      </c>
      <c r="AR40" s="3">
        <f t="shared" si="18"/>
        <v>1.7139103541289553</v>
      </c>
      <c r="AS40" s="3">
        <f t="shared" si="19"/>
        <v>1.1964525417033891</v>
      </c>
      <c r="AT40" s="3">
        <f t="shared" si="20"/>
        <v>1.1398790864012365</v>
      </c>
      <c r="AU40" s="3">
        <f t="shared" si="21"/>
        <v>1.0232524596337116</v>
      </c>
      <c r="AV40" s="3">
        <f t="shared" si="22"/>
        <v>2.0520395070014721</v>
      </c>
      <c r="AW40" s="3">
        <f t="shared" si="23"/>
        <v>1.9668454236549164</v>
      </c>
      <c r="AX40" s="3">
        <f t="shared" si="24"/>
        <v>1.8109042806687004</v>
      </c>
      <c r="AY40" s="3">
        <f t="shared" si="25"/>
        <v>1.5130843604651443</v>
      </c>
      <c r="AZ40" s="3">
        <f t="shared" si="26"/>
        <v>1.7281101841003406</v>
      </c>
      <c r="BA40" s="3">
        <f t="shared" si="27"/>
        <v>1.8129801660394804</v>
      </c>
      <c r="BB40" s="3">
        <f t="shared" si="28"/>
        <v>1.893484346218486</v>
      </c>
      <c r="BG40" s="4" t="s">
        <v>258</v>
      </c>
      <c r="BH40" s="4" t="s">
        <v>63</v>
      </c>
      <c r="BI40" s="4" t="s">
        <v>259</v>
      </c>
      <c r="BJ40" s="14">
        <v>6.15</v>
      </c>
      <c r="BK40" s="1" t="s">
        <v>181</v>
      </c>
      <c r="BL40" s="1" t="s">
        <v>45</v>
      </c>
      <c r="BM40" s="1" t="s">
        <v>53</v>
      </c>
      <c r="BN40" s="1" t="s">
        <v>90</v>
      </c>
      <c r="BO40" s="1" t="s">
        <v>90</v>
      </c>
      <c r="BP40" s="4" t="s">
        <v>172</v>
      </c>
      <c r="BQ40" s="4">
        <v>178.67</v>
      </c>
      <c r="BR40" s="4">
        <v>186.71</v>
      </c>
      <c r="BS40" s="4">
        <v>175.62</v>
      </c>
      <c r="BT40" s="4">
        <v>154.81</v>
      </c>
      <c r="BU40" s="4">
        <v>150.68</v>
      </c>
      <c r="BV40" s="4">
        <v>162.19999999999999</v>
      </c>
      <c r="BW40" s="4">
        <v>91.64</v>
      </c>
      <c r="BX40" s="4">
        <v>38.340000000000003</v>
      </c>
      <c r="BY40" s="4">
        <v>19.14</v>
      </c>
      <c r="BZ40" s="4">
        <v>37.020000000000003</v>
      </c>
      <c r="CA40" s="4">
        <v>42.83</v>
      </c>
      <c r="CB40" s="4">
        <v>55.63</v>
      </c>
      <c r="CC40" s="4">
        <v>130.34</v>
      </c>
      <c r="CD40" s="4">
        <v>170.92</v>
      </c>
    </row>
    <row r="41" spans="2:82" x14ac:dyDescent="0.15">
      <c r="B41" s="1" t="s">
        <v>514</v>
      </c>
      <c r="C41" s="4" t="s">
        <v>515</v>
      </c>
      <c r="D41" s="4" t="s">
        <v>516</v>
      </c>
      <c r="E41" s="17" t="s">
        <v>670</v>
      </c>
      <c r="F41" s="1" t="s">
        <v>45</v>
      </c>
      <c r="G41" s="1" t="s">
        <v>53</v>
      </c>
      <c r="H41" s="4">
        <v>83.95</v>
      </c>
      <c r="I41" s="4">
        <v>77.400000000000006</v>
      </c>
      <c r="J41" s="4">
        <v>64.09</v>
      </c>
      <c r="K41" s="4">
        <v>50.94</v>
      </c>
      <c r="L41" s="4">
        <v>14.44</v>
      </c>
      <c r="M41" s="4">
        <v>12.88</v>
      </c>
      <c r="N41" s="4">
        <v>10.81</v>
      </c>
      <c r="O41" s="4">
        <v>102.42</v>
      </c>
      <c r="P41" s="4">
        <v>82.91</v>
      </c>
      <c r="Q41" s="4">
        <v>57.52</v>
      </c>
      <c r="R41" s="4">
        <v>29.59</v>
      </c>
      <c r="S41" s="4">
        <v>48.76</v>
      </c>
      <c r="T41" s="4">
        <v>60.6</v>
      </c>
      <c r="U41" s="4">
        <v>69.040000000000006</v>
      </c>
      <c r="W41" s="4">
        <v>19.100000000000001</v>
      </c>
      <c r="X41" s="3">
        <f t="shared" si="40"/>
        <v>93.03</v>
      </c>
      <c r="Y41" s="3">
        <f t="shared" si="39"/>
        <v>84.25</v>
      </c>
      <c r="Z41" s="3">
        <f t="shared" si="39"/>
        <v>69.510000000000005</v>
      </c>
      <c r="AA41" s="3">
        <f t="shared" si="39"/>
        <v>53.93</v>
      </c>
      <c r="AB41" s="3">
        <f t="shared" si="39"/>
        <v>17.2</v>
      </c>
      <c r="AC41" s="3">
        <f t="shared" si="39"/>
        <v>14.15</v>
      </c>
      <c r="AD41" s="3">
        <f t="shared" si="39"/>
        <v>10.81</v>
      </c>
      <c r="AE41" s="3">
        <f t="shared" si="39"/>
        <v>116</v>
      </c>
      <c r="AF41" s="3">
        <f t="shared" si="39"/>
        <v>95.07</v>
      </c>
      <c r="AG41" s="3">
        <f t="shared" si="39"/>
        <v>67.44</v>
      </c>
      <c r="AH41" s="3">
        <f t="shared" si="39"/>
        <v>35.299999999999997</v>
      </c>
      <c r="AI41" s="3">
        <f t="shared" si="39"/>
        <v>52.41</v>
      </c>
      <c r="AJ41" s="3">
        <f t="shared" si="39"/>
        <v>64.75</v>
      </c>
      <c r="AK41" s="3">
        <f t="shared" si="39"/>
        <v>79.92</v>
      </c>
      <c r="AN41" s="4">
        <v>19.100000000000001</v>
      </c>
      <c r="AO41" s="3">
        <f t="shared" si="2"/>
        <v>1.9686230209569888</v>
      </c>
      <c r="AP41" s="3">
        <f t="shared" si="16"/>
        <v>1.9255699095433763</v>
      </c>
      <c r="AQ41" s="3">
        <f t="shared" si="17"/>
        <v>1.8420472885096379</v>
      </c>
      <c r="AR41" s="3">
        <f t="shared" si="18"/>
        <v>1.7318304202881625</v>
      </c>
      <c r="AS41" s="3">
        <f t="shared" si="19"/>
        <v>1.2355284469075489</v>
      </c>
      <c r="AT41" s="3">
        <f t="shared" si="20"/>
        <v>1.150756439860309</v>
      </c>
      <c r="AU41" s="3">
        <f t="shared" si="21"/>
        <v>1.0338256939533104</v>
      </c>
      <c r="AV41" s="3">
        <f t="shared" si="22"/>
        <v>2.0644579892269186</v>
      </c>
      <c r="AW41" s="3">
        <f t="shared" si="23"/>
        <v>1.9780434939099629</v>
      </c>
      <c r="AX41" s="3">
        <f t="shared" si="24"/>
        <v>1.8289175616166859</v>
      </c>
      <c r="AY41" s="3">
        <f t="shared" si="25"/>
        <v>1.5477747053878226</v>
      </c>
      <c r="AZ41" s="3">
        <f t="shared" si="26"/>
        <v>1.7194141597025934</v>
      </c>
      <c r="BA41" s="3">
        <f t="shared" si="27"/>
        <v>1.8112397727532894</v>
      </c>
      <c r="BB41" s="3">
        <f t="shared" si="28"/>
        <v>1.9026554752179259</v>
      </c>
      <c r="BG41" s="2" t="s">
        <v>514</v>
      </c>
      <c r="BH41" s="3" t="s">
        <v>515</v>
      </c>
      <c r="BI41" s="3" t="s">
        <v>516</v>
      </c>
      <c r="BJ41" s="14" t="s">
        <v>670</v>
      </c>
      <c r="BK41" s="1" t="s">
        <v>517</v>
      </c>
      <c r="BL41" s="1" t="s">
        <v>45</v>
      </c>
      <c r="BM41" s="1" t="s">
        <v>53</v>
      </c>
      <c r="BN41" s="1" t="s">
        <v>90</v>
      </c>
      <c r="BO41" s="1" t="s">
        <v>69</v>
      </c>
      <c r="BP41" s="3" t="s">
        <v>518</v>
      </c>
      <c r="BQ41" s="4">
        <v>163.88</v>
      </c>
      <c r="BR41" s="4">
        <v>172.51</v>
      </c>
      <c r="BS41" s="4">
        <v>161.25</v>
      </c>
      <c r="BT41" s="4">
        <v>141.85</v>
      </c>
      <c r="BU41" s="4">
        <v>138.77000000000001</v>
      </c>
      <c r="BV41" s="4">
        <v>149.97999999999999</v>
      </c>
      <c r="BW41" s="4">
        <v>77.44</v>
      </c>
      <c r="BX41" s="4">
        <v>28.78</v>
      </c>
      <c r="BY41" s="4">
        <v>16.61</v>
      </c>
      <c r="BZ41" s="4">
        <v>28.19</v>
      </c>
      <c r="CA41" s="4">
        <v>34.590000000000003</v>
      </c>
      <c r="CB41" s="4">
        <v>45.55</v>
      </c>
      <c r="CC41" s="4">
        <v>120.79</v>
      </c>
      <c r="CD41" s="4">
        <v>157.19999999999999</v>
      </c>
    </row>
    <row r="42" spans="2:82" x14ac:dyDescent="0.15">
      <c r="B42" s="1" t="s">
        <v>524</v>
      </c>
      <c r="C42" s="1" t="s">
        <v>364</v>
      </c>
      <c r="D42" s="4" t="s">
        <v>525</v>
      </c>
      <c r="E42" s="17" t="s">
        <v>674</v>
      </c>
      <c r="F42" s="1" t="s">
        <v>90</v>
      </c>
      <c r="G42" s="1" t="s">
        <v>53</v>
      </c>
      <c r="H42" s="4">
        <v>87.81</v>
      </c>
      <c r="I42" s="4">
        <v>79.040000000000006</v>
      </c>
      <c r="J42" s="4">
        <v>64.7</v>
      </c>
      <c r="K42" s="4">
        <v>49.74</v>
      </c>
      <c r="L42" s="4">
        <v>16.12</v>
      </c>
      <c r="M42" s="4">
        <v>13.89</v>
      </c>
      <c r="N42" s="4">
        <v>11.09</v>
      </c>
      <c r="O42" s="4">
        <v>108.44</v>
      </c>
      <c r="P42" s="4">
        <v>87.8</v>
      </c>
      <c r="Q42" s="4">
        <v>60.83</v>
      </c>
      <c r="R42" s="4">
        <v>34.29</v>
      </c>
      <c r="S42" s="4">
        <v>46.99</v>
      </c>
      <c r="T42" s="4">
        <v>59.42</v>
      </c>
      <c r="U42" s="4">
        <v>73.2</v>
      </c>
      <c r="W42" s="4">
        <v>19.2</v>
      </c>
      <c r="X42" s="3">
        <f t="shared" si="40"/>
        <v>94.84</v>
      </c>
      <c r="Y42" s="3">
        <f t="shared" si="39"/>
        <v>83.95</v>
      </c>
      <c r="Z42" s="3">
        <f t="shared" si="39"/>
        <v>69.45</v>
      </c>
      <c r="AA42" s="3">
        <f t="shared" si="39"/>
        <v>54.65</v>
      </c>
      <c r="AB42" s="3">
        <f t="shared" si="39"/>
        <v>18.989999999999998</v>
      </c>
      <c r="AC42" s="3">
        <f t="shared" si="39"/>
        <v>16.34</v>
      </c>
      <c r="AD42" s="3">
        <f t="shared" si="39"/>
        <v>13.88</v>
      </c>
      <c r="AE42" s="3">
        <f t="shared" si="39"/>
        <v>119.37</v>
      </c>
      <c r="AF42" s="3">
        <f t="shared" si="39"/>
        <v>96.89</v>
      </c>
      <c r="AG42" s="3">
        <f t="shared" si="39"/>
        <v>68.63</v>
      </c>
      <c r="AH42" s="3">
        <f t="shared" si="39"/>
        <v>36.21</v>
      </c>
      <c r="AI42" s="3">
        <f t="shared" si="39"/>
        <v>50.63</v>
      </c>
      <c r="AJ42" s="3">
        <f t="shared" si="39"/>
        <v>69.02</v>
      </c>
      <c r="AK42" s="3">
        <f t="shared" si="39"/>
        <v>83.4</v>
      </c>
      <c r="AN42" s="4">
        <v>19.2</v>
      </c>
      <c r="AO42" s="3">
        <f t="shared" si="2"/>
        <v>1.9769915453061506</v>
      </c>
      <c r="AP42" s="3">
        <f t="shared" si="16"/>
        <v>1.9240207004740677</v>
      </c>
      <c r="AQ42" s="3">
        <f t="shared" si="17"/>
        <v>1.8416722500736344</v>
      </c>
      <c r="AR42" s="3">
        <f t="shared" si="18"/>
        <v>1.7375901662857216</v>
      </c>
      <c r="AS42" s="3">
        <f t="shared" si="19"/>
        <v>1.2785249647370176</v>
      </c>
      <c r="AT42" s="3">
        <f t="shared" si="20"/>
        <v>1.2132520521963968</v>
      </c>
      <c r="AU42" s="3">
        <f t="shared" si="21"/>
        <v>1.1423894661188361</v>
      </c>
      <c r="AV42" s="3">
        <f t="shared" si="22"/>
        <v>2.0768951938660507</v>
      </c>
      <c r="AW42" s="3">
        <f t="shared" si="23"/>
        <v>1.9862789559059912</v>
      </c>
      <c r="AX42" s="3">
        <f t="shared" si="24"/>
        <v>1.8365139988906714</v>
      </c>
      <c r="AY42" s="3">
        <f t="shared" si="25"/>
        <v>1.5588285248170117</v>
      </c>
      <c r="AZ42" s="3">
        <f t="shared" si="26"/>
        <v>1.7044079273868409</v>
      </c>
      <c r="BA42" s="3">
        <f t="shared" si="27"/>
        <v>1.8389749549554679</v>
      </c>
      <c r="BB42" s="3">
        <f t="shared" si="28"/>
        <v>1.9211660506377388</v>
      </c>
      <c r="BG42" s="1" t="s">
        <v>524</v>
      </c>
      <c r="BH42" s="1" t="s">
        <v>364</v>
      </c>
      <c r="BI42" s="3" t="s">
        <v>525</v>
      </c>
      <c r="BJ42" s="14" t="s">
        <v>674</v>
      </c>
      <c r="BK42" s="1" t="s">
        <v>365</v>
      </c>
      <c r="BL42" s="1" t="s">
        <v>90</v>
      </c>
      <c r="BM42" s="1" t="s">
        <v>53</v>
      </c>
      <c r="BN42" s="1" t="s">
        <v>90</v>
      </c>
      <c r="BO42" s="1" t="s">
        <v>90</v>
      </c>
      <c r="BP42" s="1" t="s">
        <v>366</v>
      </c>
      <c r="BQ42" s="4"/>
      <c r="BR42" s="4">
        <v>176.01</v>
      </c>
      <c r="BS42" s="4">
        <v>166.33</v>
      </c>
      <c r="BT42" s="4">
        <v>147.74</v>
      </c>
      <c r="BU42" s="4">
        <v>143.54</v>
      </c>
      <c r="BV42" s="4">
        <v>153.77000000000001</v>
      </c>
      <c r="BW42" s="4">
        <v>81.17</v>
      </c>
      <c r="BX42" s="4">
        <v>32.950000000000003</v>
      </c>
      <c r="BY42" s="4">
        <v>17.739999999999998</v>
      </c>
      <c r="BZ42" s="4"/>
      <c r="CA42" s="4">
        <v>38.42</v>
      </c>
      <c r="CB42" s="4">
        <v>51.96</v>
      </c>
      <c r="CC42" s="4">
        <v>124.42</v>
      </c>
      <c r="CD42" s="4">
        <v>165.31</v>
      </c>
    </row>
    <row r="43" spans="2:82" x14ac:dyDescent="0.15">
      <c r="B43" s="1" t="s">
        <v>102</v>
      </c>
      <c r="C43" s="1" t="s">
        <v>37</v>
      </c>
      <c r="D43" s="1" t="s">
        <v>103</v>
      </c>
      <c r="E43" s="16" t="s">
        <v>677</v>
      </c>
      <c r="F43" s="1" t="s">
        <v>39</v>
      </c>
      <c r="G43" s="1" t="s">
        <v>73</v>
      </c>
      <c r="H43" s="4">
        <v>87.92</v>
      </c>
      <c r="I43" s="4">
        <v>78.3</v>
      </c>
      <c r="J43" s="4">
        <v>62.78</v>
      </c>
      <c r="K43" s="4">
        <v>53.3</v>
      </c>
      <c r="L43" s="4">
        <v>17.47</v>
      </c>
      <c r="M43" s="4">
        <v>15.2</v>
      </c>
      <c r="N43" s="4">
        <v>14.48</v>
      </c>
      <c r="O43" s="4">
        <v>108.24</v>
      </c>
      <c r="P43" s="4">
        <v>87.62</v>
      </c>
      <c r="Q43" s="4">
        <v>62.96</v>
      </c>
      <c r="R43" s="4">
        <v>33.31</v>
      </c>
      <c r="S43" s="4">
        <v>51.31</v>
      </c>
      <c r="T43" s="4">
        <v>66.94</v>
      </c>
      <c r="U43" s="4">
        <v>76.72</v>
      </c>
      <c r="W43" s="4">
        <v>21.1</v>
      </c>
      <c r="X43" s="3">
        <f>AVERAGE(H84:H85)</f>
        <v>88.875</v>
      </c>
      <c r="Y43" s="3">
        <f t="shared" ref="Y43:AK43" si="41">AVERAGE(I84:I85)</f>
        <v>81.525000000000006</v>
      </c>
      <c r="Z43" s="3">
        <f t="shared" si="41"/>
        <v>66.335000000000008</v>
      </c>
      <c r="AA43" s="3">
        <f t="shared" si="41"/>
        <v>53.515000000000001</v>
      </c>
      <c r="AB43" s="3">
        <f t="shared" si="41"/>
        <v>16.675000000000001</v>
      </c>
      <c r="AC43" s="3">
        <f t="shared" si="41"/>
        <v>15.265000000000001</v>
      </c>
      <c r="AD43" s="3">
        <f t="shared" si="41"/>
        <v>12.7</v>
      </c>
      <c r="AE43" s="3">
        <f t="shared" si="41"/>
        <v>107.34</v>
      </c>
      <c r="AF43" s="3">
        <f t="shared" si="41"/>
        <v>88.134999999999991</v>
      </c>
      <c r="AG43" s="3">
        <f t="shared" si="41"/>
        <v>60.355000000000004</v>
      </c>
      <c r="AH43" s="3">
        <f t="shared" si="41"/>
        <v>34.274999999999999</v>
      </c>
      <c r="AI43" s="3">
        <f t="shared" si="41"/>
        <v>51</v>
      </c>
      <c r="AJ43" s="3">
        <f t="shared" si="41"/>
        <v>65.72</v>
      </c>
      <c r="AK43" s="3">
        <f t="shared" si="41"/>
        <v>73.740000000000009</v>
      </c>
      <c r="AN43" s="4">
        <v>21.1</v>
      </c>
      <c r="AO43" s="3">
        <f t="shared" si="2"/>
        <v>1.9487796137378228</v>
      </c>
      <c r="AP43" s="3">
        <f t="shared" si="16"/>
        <v>1.9112908074779946</v>
      </c>
      <c r="AQ43" s="3">
        <f t="shared" si="17"/>
        <v>1.8217427334746179</v>
      </c>
      <c r="AR43" s="3">
        <f t="shared" si="18"/>
        <v>1.7284755297625958</v>
      </c>
      <c r="AS43" s="3">
        <f t="shared" si="19"/>
        <v>1.2220658425885866</v>
      </c>
      <c r="AT43" s="3">
        <f t="shared" si="20"/>
        <v>1.1836968086346806</v>
      </c>
      <c r="AU43" s="3">
        <f t="shared" si="21"/>
        <v>1.1038037209559568</v>
      </c>
      <c r="AV43" s="3">
        <f t="shared" si="22"/>
        <v>2.0307615909510166</v>
      </c>
      <c r="AW43" s="3">
        <f t="shared" si="23"/>
        <v>1.9451484088468816</v>
      </c>
      <c r="AX43" s="3">
        <f t="shared" si="24"/>
        <v>1.7807132542587401</v>
      </c>
      <c r="AY43" s="3">
        <f t="shared" si="25"/>
        <v>1.5349774634615503</v>
      </c>
      <c r="AZ43" s="3">
        <f t="shared" si="26"/>
        <v>1.7075701760979363</v>
      </c>
      <c r="BA43" s="3">
        <f t="shared" si="27"/>
        <v>1.8176975547630241</v>
      </c>
      <c r="BB43" s="3">
        <f t="shared" si="28"/>
        <v>1.8677031332700977</v>
      </c>
      <c r="BG43" s="1" t="s">
        <v>102</v>
      </c>
      <c r="BH43" s="1" t="s">
        <v>37</v>
      </c>
      <c r="BI43" s="1" t="s">
        <v>103</v>
      </c>
      <c r="BJ43" s="16" t="s">
        <v>677</v>
      </c>
      <c r="BK43" s="1" t="s">
        <v>178</v>
      </c>
      <c r="BL43" s="1" t="s">
        <v>39</v>
      </c>
      <c r="BM43" s="1" t="s">
        <v>73</v>
      </c>
      <c r="BN43" s="1" t="s">
        <v>39</v>
      </c>
      <c r="BO43" s="1" t="s">
        <v>69</v>
      </c>
      <c r="BP43" s="1" t="s">
        <v>84</v>
      </c>
      <c r="BQ43" s="4">
        <v>174.03</v>
      </c>
      <c r="BR43" s="4">
        <v>186.43</v>
      </c>
      <c r="BS43" s="4">
        <v>171.98</v>
      </c>
      <c r="BT43" s="4">
        <v>152.38999999999999</v>
      </c>
      <c r="BU43" s="4">
        <v>148.85</v>
      </c>
      <c r="BV43" s="4">
        <v>162.6</v>
      </c>
      <c r="BW43" s="4">
        <v>83.84</v>
      </c>
      <c r="BX43" s="4">
        <v>31.02</v>
      </c>
      <c r="BY43" s="4">
        <v>18.309999999999999</v>
      </c>
      <c r="BZ43" s="4">
        <v>31.76</v>
      </c>
      <c r="CA43" s="4">
        <v>36.56</v>
      </c>
      <c r="CB43" s="4">
        <v>47.22</v>
      </c>
      <c r="CC43" s="4">
        <v>127.54</v>
      </c>
      <c r="CD43" s="4">
        <v>169.01</v>
      </c>
    </row>
    <row r="44" spans="2:82" x14ac:dyDescent="0.15">
      <c r="B44" s="1" t="s">
        <v>122</v>
      </c>
      <c r="C44" s="1" t="s">
        <v>37</v>
      </c>
      <c r="D44" s="1" t="s">
        <v>123</v>
      </c>
      <c r="E44" s="16" t="s">
        <v>678</v>
      </c>
      <c r="F44" s="1" t="s">
        <v>39</v>
      </c>
      <c r="G44" s="1" t="s">
        <v>40</v>
      </c>
      <c r="H44" s="4">
        <v>90.88</v>
      </c>
      <c r="I44" s="4">
        <v>82.15</v>
      </c>
      <c r="J44" s="4">
        <v>65.569999999999993</v>
      </c>
      <c r="K44" s="4">
        <v>53.25</v>
      </c>
      <c r="L44" s="4">
        <v>17.71</v>
      </c>
      <c r="M44" s="4">
        <v>15.54</v>
      </c>
      <c r="N44" s="4">
        <v>13.71</v>
      </c>
      <c r="O44" s="4">
        <v>106.77</v>
      </c>
      <c r="P44" s="4">
        <v>87.14</v>
      </c>
      <c r="Q44" s="4">
        <v>59.64</v>
      </c>
      <c r="R44" s="4">
        <v>33.89</v>
      </c>
      <c r="S44" s="4">
        <v>45.68</v>
      </c>
      <c r="T44" s="4">
        <v>66.95</v>
      </c>
      <c r="U44" s="4">
        <v>72.44</v>
      </c>
      <c r="W44" s="4">
        <v>21.2</v>
      </c>
      <c r="X44" s="3">
        <f>AVERAGE(H86)</f>
        <v>92.41</v>
      </c>
      <c r="Y44" s="3">
        <f t="shared" ref="Y44:AK44" si="42">AVERAGE(I86)</f>
        <v>85.92</v>
      </c>
      <c r="Z44" s="3">
        <f t="shared" si="42"/>
        <v>70.040000000000006</v>
      </c>
      <c r="AA44" s="3">
        <f t="shared" si="42"/>
        <v>54.41</v>
      </c>
      <c r="AB44" s="3">
        <f t="shared" si="42"/>
        <v>18.04</v>
      </c>
      <c r="AC44" s="3">
        <f t="shared" si="42"/>
        <v>15.48</v>
      </c>
      <c r="AD44" s="3">
        <f t="shared" si="42"/>
        <v>13.11</v>
      </c>
      <c r="AE44" s="3">
        <f t="shared" si="42"/>
        <v>106.76</v>
      </c>
      <c r="AF44" s="3">
        <f t="shared" si="42"/>
        <v>86.33</v>
      </c>
      <c r="AG44" s="3">
        <f t="shared" si="42"/>
        <v>56.76</v>
      </c>
      <c r="AH44" s="3">
        <f t="shared" si="42"/>
        <v>32.799999999999997</v>
      </c>
      <c r="AI44" s="3">
        <f t="shared" si="42"/>
        <v>47.92</v>
      </c>
      <c r="AJ44" s="3">
        <f t="shared" si="42"/>
        <v>62.88</v>
      </c>
      <c r="AK44" s="3">
        <f t="shared" si="42"/>
        <v>70.900000000000006</v>
      </c>
      <c r="AN44" s="4">
        <v>21.2</v>
      </c>
      <c r="AO44" s="3">
        <f t="shared" si="2"/>
        <v>1.9657189702442208</v>
      </c>
      <c r="AP44" s="3">
        <f t="shared" si="16"/>
        <v>1.9340942683554805</v>
      </c>
      <c r="AQ44" s="3">
        <f t="shared" si="17"/>
        <v>1.8453461374114086</v>
      </c>
      <c r="AR44" s="3">
        <f t="shared" si="18"/>
        <v>1.7356787259059046</v>
      </c>
      <c r="AS44" s="3">
        <f t="shared" si="19"/>
        <v>1.2562365332059229</v>
      </c>
      <c r="AT44" s="3">
        <f t="shared" si="20"/>
        <v>1.1897709563468739</v>
      </c>
      <c r="AU44" s="3">
        <f t="shared" si="21"/>
        <v>1.1176026916900843</v>
      </c>
      <c r="AV44" s="3">
        <f t="shared" si="22"/>
        <v>2.0284085651154702</v>
      </c>
      <c r="AW44" s="3">
        <f t="shared" si="23"/>
        <v>1.9361617409111576</v>
      </c>
      <c r="AX44" s="3">
        <f t="shared" si="24"/>
        <v>1.7540423867854364</v>
      </c>
      <c r="AY44" s="3">
        <f t="shared" si="25"/>
        <v>1.515873843711679</v>
      </c>
      <c r="AZ44" s="3">
        <f t="shared" si="26"/>
        <v>1.680516809381255</v>
      </c>
      <c r="BA44" s="3">
        <f t="shared" si="27"/>
        <v>1.7985125330313514</v>
      </c>
      <c r="BB44" s="3">
        <f t="shared" si="28"/>
        <v>1.8506462351830666</v>
      </c>
      <c r="BG44" s="1" t="s">
        <v>122</v>
      </c>
      <c r="BH44" s="1" t="s">
        <v>37</v>
      </c>
      <c r="BI44" s="1" t="s">
        <v>123</v>
      </c>
      <c r="BJ44" s="16" t="s">
        <v>678</v>
      </c>
      <c r="BK44" s="1" t="s">
        <v>178</v>
      </c>
      <c r="BL44" s="1" t="s">
        <v>39</v>
      </c>
      <c r="BM44" s="1" t="s">
        <v>40</v>
      </c>
      <c r="BN44" s="1" t="s">
        <v>39</v>
      </c>
      <c r="BO44" s="1" t="s">
        <v>69</v>
      </c>
      <c r="BP44" s="1" t="s">
        <v>81</v>
      </c>
      <c r="BQ44" s="4">
        <v>176.21</v>
      </c>
      <c r="BR44" s="4">
        <v>185.53</v>
      </c>
      <c r="BS44" s="4">
        <v>173.58</v>
      </c>
      <c r="BT44" s="4">
        <v>149.30000000000001</v>
      </c>
      <c r="BU44" s="4">
        <v>147.44</v>
      </c>
      <c r="BV44" s="4">
        <v>158.96</v>
      </c>
      <c r="BW44" s="4">
        <v>80.88</v>
      </c>
      <c r="BX44" s="4">
        <v>32.81</v>
      </c>
      <c r="BY44" s="4">
        <v>18.54</v>
      </c>
      <c r="BZ44" s="4">
        <v>33.5</v>
      </c>
      <c r="CA44" s="4">
        <v>40.549999999999997</v>
      </c>
      <c r="CB44" s="4">
        <v>49.83</v>
      </c>
      <c r="CC44" s="4">
        <v>125.48</v>
      </c>
      <c r="CD44" s="4">
        <v>166.93</v>
      </c>
    </row>
    <row r="45" spans="2:82" x14ac:dyDescent="0.15">
      <c r="B45" s="1" t="s">
        <v>129</v>
      </c>
      <c r="C45" s="1" t="s">
        <v>37</v>
      </c>
      <c r="D45" s="1" t="s">
        <v>123</v>
      </c>
      <c r="E45" s="16" t="s">
        <v>678</v>
      </c>
      <c r="F45" s="1" t="s">
        <v>39</v>
      </c>
      <c r="G45" s="1" t="s">
        <v>40</v>
      </c>
      <c r="H45" s="4">
        <v>95.36</v>
      </c>
      <c r="I45" s="4">
        <v>87.77</v>
      </c>
      <c r="J45" s="4">
        <v>70.83</v>
      </c>
      <c r="K45" s="4">
        <v>59.2</v>
      </c>
      <c r="L45" s="4">
        <v>17.46</v>
      </c>
      <c r="M45" s="4">
        <v>15.6</v>
      </c>
      <c r="N45" s="4">
        <v>13.6</v>
      </c>
      <c r="O45" s="4">
        <v>118.9</v>
      </c>
      <c r="P45" s="4">
        <v>97.85</v>
      </c>
      <c r="Q45" s="4">
        <v>69.819999999999993</v>
      </c>
      <c r="R45" s="4">
        <v>36.24</v>
      </c>
      <c r="S45" s="4">
        <v>51.17</v>
      </c>
      <c r="T45" s="4">
        <v>73.63</v>
      </c>
      <c r="U45" s="4">
        <v>84.35</v>
      </c>
      <c r="W45" s="4">
        <v>21.4</v>
      </c>
      <c r="X45" s="3">
        <f>AVERAGE(H87:H93)</f>
        <v>89.837499999999991</v>
      </c>
      <c r="Y45" s="3">
        <f t="shared" ref="Y45:AK45" si="43">AVERAGE(I87:I93)</f>
        <v>81.442499999999995</v>
      </c>
      <c r="Z45" s="3">
        <f t="shared" si="43"/>
        <v>66.24199999999999</v>
      </c>
      <c r="AA45" s="3">
        <f t="shared" si="43"/>
        <v>53.858000000000004</v>
      </c>
      <c r="AB45" s="3">
        <f t="shared" si="43"/>
        <v>16.845000000000002</v>
      </c>
      <c r="AC45" s="3">
        <f t="shared" si="43"/>
        <v>15.040000000000001</v>
      </c>
      <c r="AD45" s="3">
        <f t="shared" si="43"/>
        <v>12.146000000000001</v>
      </c>
      <c r="AE45" s="3">
        <f t="shared" si="43"/>
        <v>111.58666666666669</v>
      </c>
      <c r="AF45" s="3">
        <f t="shared" si="43"/>
        <v>91.091666666666654</v>
      </c>
      <c r="AG45" s="3">
        <f t="shared" si="43"/>
        <v>64.332000000000008</v>
      </c>
      <c r="AH45" s="3">
        <f t="shared" si="43"/>
        <v>34.841999999999999</v>
      </c>
      <c r="AI45" s="3">
        <f t="shared" si="43"/>
        <v>48.339999999999996</v>
      </c>
      <c r="AJ45" s="3">
        <f t="shared" si="43"/>
        <v>69.75333333333333</v>
      </c>
      <c r="AK45" s="3">
        <f t="shared" si="43"/>
        <v>77.292000000000002</v>
      </c>
      <c r="AN45" s="4">
        <v>21.4</v>
      </c>
      <c r="AO45" s="3">
        <f t="shared" si="2"/>
        <v>1.9534576578648042</v>
      </c>
      <c r="AP45" s="3">
        <f t="shared" si="16"/>
        <v>1.9108510965194569</v>
      </c>
      <c r="AQ45" s="3">
        <f t="shared" si="17"/>
        <v>1.8211334363349654</v>
      </c>
      <c r="AR45" s="3">
        <f t="shared" si="18"/>
        <v>1.7312502219850536</v>
      </c>
      <c r="AS45" s="3">
        <f t="shared" si="19"/>
        <v>1.226471015317139</v>
      </c>
      <c r="AT45" s="3">
        <f t="shared" si="20"/>
        <v>1.1772478362556236</v>
      </c>
      <c r="AU45" s="3">
        <f t="shared" si="21"/>
        <v>1.0844332767865448</v>
      </c>
      <c r="AV45" s="3">
        <f t="shared" si="22"/>
        <v>2.0476123044668544</v>
      </c>
      <c r="AW45" s="3">
        <f t="shared" si="23"/>
        <v>1.9594786482548712</v>
      </c>
      <c r="AX45" s="3">
        <f t="shared" si="24"/>
        <v>1.8084270532729316</v>
      </c>
      <c r="AY45" s="3">
        <f t="shared" si="25"/>
        <v>1.5421030764169679</v>
      </c>
      <c r="AZ45" s="3">
        <f t="shared" si="26"/>
        <v>1.6843066460716316</v>
      </c>
      <c r="BA45" s="3">
        <f t="shared" si="27"/>
        <v>1.8435649662636675</v>
      </c>
      <c r="BB45" s="3">
        <f t="shared" si="28"/>
        <v>1.8881345452035359</v>
      </c>
      <c r="BG45" s="1" t="s">
        <v>129</v>
      </c>
      <c r="BH45" s="1" t="s">
        <v>37</v>
      </c>
      <c r="BI45" s="1" t="s">
        <v>123</v>
      </c>
      <c r="BJ45" s="16" t="s">
        <v>678</v>
      </c>
      <c r="BK45" s="1" t="s">
        <v>178</v>
      </c>
      <c r="BL45" s="1" t="s">
        <v>39</v>
      </c>
      <c r="BM45" s="1" t="s">
        <v>40</v>
      </c>
      <c r="BN45" s="1" t="s">
        <v>39</v>
      </c>
      <c r="BO45" s="1" t="s">
        <v>69</v>
      </c>
      <c r="BP45" s="1" t="s">
        <v>81</v>
      </c>
      <c r="BQ45" s="4">
        <v>191.26</v>
      </c>
      <c r="BR45" s="4">
        <v>196.3</v>
      </c>
      <c r="BS45" s="4">
        <v>187.4</v>
      </c>
      <c r="BT45" s="4">
        <v>163.27000000000001</v>
      </c>
      <c r="BU45" s="4">
        <v>160.04</v>
      </c>
      <c r="BV45" s="4">
        <v>169.87</v>
      </c>
      <c r="BW45" s="4">
        <v>86.34</v>
      </c>
      <c r="BX45" s="4">
        <v>32.93</v>
      </c>
      <c r="BY45" s="4">
        <v>18.61</v>
      </c>
      <c r="BZ45" s="4">
        <v>32.42</v>
      </c>
      <c r="CA45" s="4">
        <v>38.24</v>
      </c>
      <c r="CB45" s="4">
        <v>49.64</v>
      </c>
      <c r="CC45" s="4">
        <v>138.91999999999999</v>
      </c>
      <c r="CD45" s="4">
        <v>182.43</v>
      </c>
    </row>
    <row r="46" spans="2:82" x14ac:dyDescent="0.15">
      <c r="B46" s="1" t="s">
        <v>138</v>
      </c>
      <c r="C46" s="1" t="s">
        <v>37</v>
      </c>
      <c r="D46" s="1" t="s">
        <v>132</v>
      </c>
      <c r="E46" s="16" t="s">
        <v>678</v>
      </c>
      <c r="F46" s="1" t="s">
        <v>39</v>
      </c>
      <c r="G46" s="1" t="s">
        <v>53</v>
      </c>
      <c r="H46" s="4">
        <v>88.36</v>
      </c>
      <c r="I46" s="4">
        <v>78.66</v>
      </c>
      <c r="J46" s="4">
        <v>64.69</v>
      </c>
      <c r="K46" s="4">
        <v>52.9</v>
      </c>
      <c r="L46" s="4">
        <v>17.14</v>
      </c>
      <c r="M46" s="4">
        <v>15.61</v>
      </c>
      <c r="N46" s="4">
        <v>12.6</v>
      </c>
      <c r="O46" s="4">
        <v>112.28</v>
      </c>
      <c r="P46" s="4">
        <v>91.21</v>
      </c>
      <c r="Q46" s="4">
        <v>64.91</v>
      </c>
      <c r="R46" s="4">
        <v>35.380000000000003</v>
      </c>
      <c r="S46" s="4">
        <v>53.13</v>
      </c>
      <c r="T46" s="4">
        <v>68.56</v>
      </c>
      <c r="U46" s="4">
        <v>79.55</v>
      </c>
      <c r="W46" s="4">
        <v>21.6</v>
      </c>
      <c r="X46" s="3">
        <f>AVERAGE(H94:H97)</f>
        <v>92.410000000000011</v>
      </c>
      <c r="Y46" s="3">
        <f t="shared" ref="Y46:AK46" si="44">AVERAGE(I94:I97)</f>
        <v>83.893333333333331</v>
      </c>
      <c r="Z46" s="3">
        <f t="shared" si="44"/>
        <v>69.8</v>
      </c>
      <c r="AA46" s="3">
        <f t="shared" si="44"/>
        <v>53.99</v>
      </c>
      <c r="AB46" s="3">
        <f t="shared" si="44"/>
        <v>16.889999999999997</v>
      </c>
      <c r="AC46" s="3">
        <f t="shared" si="44"/>
        <v>15.206666666666665</v>
      </c>
      <c r="AD46" s="3">
        <f t="shared" si="44"/>
        <v>11.356666666666667</v>
      </c>
      <c r="AE46" s="3">
        <f t="shared" si="44"/>
        <v>110.75666666666666</v>
      </c>
      <c r="AF46" s="3">
        <f t="shared" si="44"/>
        <v>89.779999999999987</v>
      </c>
      <c r="AG46" s="3">
        <f t="shared" si="44"/>
        <v>61.103333333333332</v>
      </c>
      <c r="AH46" s="3">
        <f t="shared" si="44"/>
        <v>33.933333333333337</v>
      </c>
      <c r="AI46" s="3">
        <f t="shared" si="44"/>
        <v>50.73</v>
      </c>
      <c r="AJ46" s="3">
        <f t="shared" si="44"/>
        <v>65.386666666666656</v>
      </c>
      <c r="AK46" s="3">
        <f t="shared" si="44"/>
        <v>73.683333333333337</v>
      </c>
      <c r="AN46" s="4">
        <v>21.6</v>
      </c>
      <c r="AO46" s="3">
        <f t="shared" si="2"/>
        <v>1.965718970244221</v>
      </c>
      <c r="AP46" s="3">
        <f t="shared" si="16"/>
        <v>1.9237274505595492</v>
      </c>
      <c r="AQ46" s="3">
        <f t="shared" si="17"/>
        <v>1.8438554226231612</v>
      </c>
      <c r="AR46" s="3">
        <f t="shared" si="18"/>
        <v>1.7323133274712426</v>
      </c>
      <c r="AS46" s="3">
        <f t="shared" si="19"/>
        <v>1.2276296495710086</v>
      </c>
      <c r="AT46" s="3">
        <f t="shared" si="20"/>
        <v>1.1820340262209672</v>
      </c>
      <c r="AU46" s="3">
        <f t="shared" si="21"/>
        <v>1.0552508788482149</v>
      </c>
      <c r="AV46" s="3">
        <f t="shared" si="22"/>
        <v>2.0443698767407721</v>
      </c>
      <c r="AW46" s="3">
        <f t="shared" si="23"/>
        <v>1.9531796010656339</v>
      </c>
      <c r="AX46" s="3">
        <f t="shared" si="24"/>
        <v>1.7860649026940427</v>
      </c>
      <c r="AY46" s="3">
        <f t="shared" si="25"/>
        <v>1.5306265232810776</v>
      </c>
      <c r="AZ46" s="3">
        <f t="shared" si="26"/>
        <v>1.7052648623174043</v>
      </c>
      <c r="BA46" s="3">
        <f t="shared" si="27"/>
        <v>1.8154891981186585</v>
      </c>
      <c r="BB46" s="3">
        <f t="shared" si="28"/>
        <v>1.8673692645222304</v>
      </c>
      <c r="BG46" s="1" t="s">
        <v>138</v>
      </c>
      <c r="BH46" s="1" t="s">
        <v>37</v>
      </c>
      <c r="BI46" s="1" t="s">
        <v>132</v>
      </c>
      <c r="BJ46" s="16" t="s">
        <v>678</v>
      </c>
      <c r="BK46" s="1" t="s">
        <v>178</v>
      </c>
      <c r="BL46" s="1" t="s">
        <v>39</v>
      </c>
      <c r="BM46" s="1" t="s">
        <v>53</v>
      </c>
      <c r="BN46" s="1" t="s">
        <v>90</v>
      </c>
      <c r="BO46" s="1" t="s">
        <v>69</v>
      </c>
      <c r="BP46" s="1" t="s">
        <v>163</v>
      </c>
      <c r="BQ46" s="4">
        <v>178.75</v>
      </c>
      <c r="BR46" s="4">
        <v>188.15</v>
      </c>
      <c r="BS46" s="4">
        <v>175.6</v>
      </c>
      <c r="BT46" s="4">
        <v>154.25</v>
      </c>
      <c r="BU46" s="4">
        <v>151.51</v>
      </c>
      <c r="BV46" s="4">
        <v>162.93</v>
      </c>
      <c r="BW46" s="4">
        <v>89.16</v>
      </c>
      <c r="BX46" s="4">
        <v>33.909999999999997</v>
      </c>
      <c r="BY46" s="4">
        <v>18.63</v>
      </c>
      <c r="BZ46" s="4">
        <v>33.81</v>
      </c>
      <c r="CA46" s="4">
        <v>38.44</v>
      </c>
      <c r="CB46" s="4">
        <v>50.98</v>
      </c>
      <c r="CC46" s="4">
        <v>131.62</v>
      </c>
      <c r="CD46" s="4">
        <v>172.75</v>
      </c>
    </row>
    <row r="47" spans="2:82" x14ac:dyDescent="0.15">
      <c r="B47" s="1" t="s">
        <v>143</v>
      </c>
      <c r="C47" s="1" t="s">
        <v>37</v>
      </c>
      <c r="D47" s="1" t="s">
        <v>144</v>
      </c>
      <c r="E47" s="16" t="s">
        <v>678</v>
      </c>
      <c r="F47" s="1" t="s">
        <v>39</v>
      </c>
      <c r="G47" s="1" t="s">
        <v>40</v>
      </c>
      <c r="H47" s="4">
        <v>85.84</v>
      </c>
      <c r="I47" s="4">
        <v>78.900000000000006</v>
      </c>
      <c r="J47" s="4">
        <v>64.459999999999994</v>
      </c>
      <c r="K47" s="4">
        <v>52.22</v>
      </c>
      <c r="L47" s="4">
        <v>17.02</v>
      </c>
      <c r="M47" s="4">
        <v>16.079999999999998</v>
      </c>
      <c r="N47" s="4">
        <v>13.65</v>
      </c>
      <c r="O47" s="4">
        <v>104.04</v>
      </c>
      <c r="P47" s="4">
        <v>84.7</v>
      </c>
      <c r="Q47" s="4">
        <v>58.21</v>
      </c>
      <c r="R47" s="4">
        <v>34</v>
      </c>
      <c r="S47" s="4">
        <v>49.29</v>
      </c>
      <c r="T47" s="4">
        <v>67.239999999999995</v>
      </c>
      <c r="U47" s="4">
        <v>72.64</v>
      </c>
      <c r="W47" s="4">
        <v>21.7</v>
      </c>
      <c r="X47" s="3">
        <f>AVERAGE(H98:H99)</f>
        <v>86.174999999999997</v>
      </c>
      <c r="Y47" s="3">
        <f t="shared" ref="Y47:AK47" si="45">AVERAGE(I98:I99)</f>
        <v>78.180000000000007</v>
      </c>
      <c r="Z47" s="3">
        <f t="shared" si="45"/>
        <v>62.804999999999993</v>
      </c>
      <c r="AA47" s="3">
        <f t="shared" si="45"/>
        <v>53.4</v>
      </c>
      <c r="AB47" s="3">
        <f t="shared" si="45"/>
        <v>16.215</v>
      </c>
      <c r="AC47" s="3">
        <f t="shared" si="45"/>
        <v>13.815000000000001</v>
      </c>
      <c r="AD47" s="3">
        <f t="shared" si="45"/>
        <v>11.925000000000001</v>
      </c>
      <c r="AE47" s="3">
        <f t="shared" si="45"/>
        <v>103.3</v>
      </c>
      <c r="AF47" s="3">
        <f t="shared" si="45"/>
        <v>84.31</v>
      </c>
      <c r="AG47" s="3">
        <f t="shared" si="45"/>
        <v>59.4</v>
      </c>
      <c r="AH47" s="3">
        <f t="shared" si="45"/>
        <v>33.4</v>
      </c>
      <c r="AI47" s="3">
        <f t="shared" si="45"/>
        <v>47.66</v>
      </c>
      <c r="AJ47" s="3">
        <f t="shared" si="45"/>
        <v>63.230000000000004</v>
      </c>
      <c r="AK47" s="3">
        <f t="shared" si="45"/>
        <v>70.919999999999987</v>
      </c>
      <c r="AN47" s="4">
        <v>21.7</v>
      </c>
      <c r="AO47" s="3">
        <f t="shared" si="2"/>
        <v>1.9353812920799851</v>
      </c>
      <c r="AP47" s="3">
        <f t="shared" si="16"/>
        <v>1.8930956660962284</v>
      </c>
      <c r="AQ47" s="3">
        <f t="shared" si="17"/>
        <v>1.7979942199469117</v>
      </c>
      <c r="AR47" s="3">
        <f t="shared" si="18"/>
        <v>1.7275412570285564</v>
      </c>
      <c r="AS47" s="3">
        <f t="shared" si="19"/>
        <v>1.2099169530089915</v>
      </c>
      <c r="AT47" s="3">
        <f t="shared" si="20"/>
        <v>1.1403508892525303</v>
      </c>
      <c r="AU47" s="3">
        <f t="shared" si="21"/>
        <v>1.0764583877121516</v>
      </c>
      <c r="AV47" s="3">
        <f t="shared" si="22"/>
        <v>2.0141003215196207</v>
      </c>
      <c r="AW47" s="3">
        <f t="shared" si="23"/>
        <v>1.9258790893015008</v>
      </c>
      <c r="AX47" s="3">
        <f t="shared" si="24"/>
        <v>1.7737864449811935</v>
      </c>
      <c r="AY47" s="3">
        <f t="shared" si="25"/>
        <v>1.5237464668115646</v>
      </c>
      <c r="AZ47" s="3">
        <f t="shared" si="26"/>
        <v>1.6781540380104374</v>
      </c>
      <c r="BA47" s="3">
        <f t="shared" si="27"/>
        <v>1.8009231818132183</v>
      </c>
      <c r="BB47" s="3">
        <f t="shared" si="28"/>
        <v>1.8507687269288802</v>
      </c>
      <c r="BG47" s="1" t="s">
        <v>143</v>
      </c>
      <c r="BH47" s="1" t="s">
        <v>37</v>
      </c>
      <c r="BI47" s="1" t="s">
        <v>144</v>
      </c>
      <c r="BJ47" s="16" t="s">
        <v>678</v>
      </c>
      <c r="BK47" s="1" t="s">
        <v>178</v>
      </c>
      <c r="BL47" s="1" t="s">
        <v>39</v>
      </c>
      <c r="BM47" s="1" t="s">
        <v>40</v>
      </c>
      <c r="BN47" s="1" t="s">
        <v>39</v>
      </c>
      <c r="BO47" s="1" t="s">
        <v>69</v>
      </c>
      <c r="BP47" s="1" t="s">
        <v>81</v>
      </c>
      <c r="BQ47" s="4"/>
      <c r="BR47" s="4">
        <v>177.61</v>
      </c>
      <c r="BS47" s="4">
        <v>165.64</v>
      </c>
      <c r="BT47" s="4">
        <v>144.05000000000001</v>
      </c>
      <c r="BU47" s="4">
        <v>142.32</v>
      </c>
      <c r="BV47" s="4">
        <v>152.72999999999999</v>
      </c>
      <c r="BW47" s="4">
        <v>82.43</v>
      </c>
      <c r="BX47" s="4">
        <v>32.9</v>
      </c>
      <c r="BY47" s="4">
        <v>17.98</v>
      </c>
      <c r="BZ47" s="4">
        <v>32.340000000000003</v>
      </c>
      <c r="CA47" s="4">
        <v>38.71</v>
      </c>
      <c r="CB47" s="4">
        <v>50.41</v>
      </c>
      <c r="CC47" s="4">
        <v>122.78</v>
      </c>
      <c r="CD47" s="4">
        <v>164.24</v>
      </c>
    </row>
    <row r="48" spans="2:82" x14ac:dyDescent="0.15">
      <c r="B48" s="1" t="s">
        <v>106</v>
      </c>
      <c r="C48" s="1" t="s">
        <v>37</v>
      </c>
      <c r="D48" s="1" t="s">
        <v>107</v>
      </c>
      <c r="E48" s="16" t="s">
        <v>678</v>
      </c>
      <c r="F48" s="1" t="s">
        <v>45</v>
      </c>
      <c r="G48" s="1" t="s">
        <v>108</v>
      </c>
      <c r="H48" s="4">
        <v>86.69</v>
      </c>
      <c r="I48" s="4">
        <v>79.31</v>
      </c>
      <c r="J48" s="4">
        <v>65.069999999999993</v>
      </c>
      <c r="K48" s="4">
        <v>52.03</v>
      </c>
      <c r="L48" s="4">
        <v>16.22</v>
      </c>
      <c r="M48" s="4">
        <v>14.74</v>
      </c>
      <c r="N48" s="4">
        <v>12.76</v>
      </c>
      <c r="O48" s="4">
        <v>106.83</v>
      </c>
      <c r="P48" s="4">
        <v>88.31</v>
      </c>
      <c r="Q48" s="4">
        <v>62.5</v>
      </c>
      <c r="R48" s="4">
        <v>33.06</v>
      </c>
      <c r="S48" s="4">
        <v>44.4</v>
      </c>
      <c r="T48" s="4">
        <v>68.05</v>
      </c>
      <c r="U48" s="4">
        <v>73.2</v>
      </c>
      <c r="W48" s="4">
        <v>21.8</v>
      </c>
      <c r="X48" s="3">
        <f>AVERAGE(H100)</f>
        <v>91.75</v>
      </c>
      <c r="Y48" s="3">
        <f t="shared" ref="Y48:AK51" si="46">AVERAGE(I100)</f>
        <v>79.75</v>
      </c>
      <c r="Z48" s="3">
        <f t="shared" si="46"/>
        <v>66.17</v>
      </c>
      <c r="AA48" s="3">
        <f t="shared" si="46"/>
        <v>51.28</v>
      </c>
      <c r="AH48" s="3">
        <f t="shared" si="46"/>
        <v>39.43</v>
      </c>
      <c r="AI48" s="3">
        <f t="shared" si="46"/>
        <v>49.61</v>
      </c>
      <c r="AJ48" s="3">
        <f t="shared" si="46"/>
        <v>64.709999999999994</v>
      </c>
      <c r="AK48" s="3">
        <f t="shared" si="46"/>
        <v>75.47</v>
      </c>
      <c r="AN48" s="4">
        <v>21.8</v>
      </c>
      <c r="AO48" s="3">
        <f t="shared" si="2"/>
        <v>1.962606072924127</v>
      </c>
      <c r="AP48" s="3">
        <f t="shared" si="16"/>
        <v>1.9017306917292187</v>
      </c>
      <c r="AQ48" s="3">
        <f t="shared" si="17"/>
        <v>1.8206611346435955</v>
      </c>
      <c r="AR48" s="3">
        <f t="shared" si="18"/>
        <v>1.709948016510761</v>
      </c>
      <c r="AS48" s="3" t="e">
        <f t="shared" si="19"/>
        <v>#NUM!</v>
      </c>
      <c r="AT48" s="3" t="e">
        <f t="shared" si="20"/>
        <v>#NUM!</v>
      </c>
      <c r="AU48" s="3" t="e">
        <f t="shared" si="21"/>
        <v>#NUM!</v>
      </c>
      <c r="AV48" s="3" t="e">
        <f t="shared" si="22"/>
        <v>#NUM!</v>
      </c>
      <c r="AW48" s="3" t="e">
        <f t="shared" si="23"/>
        <v>#NUM!</v>
      </c>
      <c r="AX48" s="3" t="e">
        <f t="shared" si="24"/>
        <v>#NUM!</v>
      </c>
      <c r="AY48" s="3">
        <f t="shared" si="25"/>
        <v>1.5958267770732231</v>
      </c>
      <c r="AZ48" s="3">
        <f t="shared" si="26"/>
        <v>1.6955692270361855</v>
      </c>
      <c r="BA48" s="3">
        <f t="shared" si="27"/>
        <v>1.8109713998222075</v>
      </c>
      <c r="BB48" s="3">
        <f t="shared" si="28"/>
        <v>1.8777743499913981</v>
      </c>
      <c r="BG48" s="1" t="s">
        <v>106</v>
      </c>
      <c r="BH48" s="1" t="s">
        <v>37</v>
      </c>
      <c r="BI48" s="2" t="s">
        <v>107</v>
      </c>
      <c r="BJ48" s="15" t="s">
        <v>678</v>
      </c>
      <c r="BK48" s="1" t="s">
        <v>178</v>
      </c>
      <c r="BL48" s="1" t="s">
        <v>45</v>
      </c>
      <c r="BM48" s="1" t="s">
        <v>108</v>
      </c>
      <c r="BN48" s="1" t="s">
        <v>39</v>
      </c>
      <c r="BO48" s="1" t="s">
        <v>69</v>
      </c>
      <c r="BP48" s="1" t="s">
        <v>164</v>
      </c>
      <c r="BQ48" s="4">
        <v>173.27</v>
      </c>
      <c r="BR48" s="4">
        <v>175.95</v>
      </c>
      <c r="BS48" s="4">
        <v>165.21</v>
      </c>
      <c r="BT48" s="4">
        <v>147.41</v>
      </c>
      <c r="BU48" s="4">
        <v>141.16999999999999</v>
      </c>
      <c r="BV48" s="4">
        <v>151.82</v>
      </c>
      <c r="BW48" s="4">
        <v>77.760000000000005</v>
      </c>
      <c r="BX48" s="4">
        <v>31.5</v>
      </c>
      <c r="BY48" s="4">
        <v>16.71</v>
      </c>
      <c r="BZ48" s="4">
        <v>32.020000000000003</v>
      </c>
      <c r="CA48" s="4">
        <v>37.11</v>
      </c>
      <c r="CB48" s="4">
        <v>47.47</v>
      </c>
      <c r="CC48" s="4">
        <v>126.61</v>
      </c>
    </row>
    <row r="49" spans="2:82" x14ac:dyDescent="0.15">
      <c r="B49" s="1" t="s">
        <v>126</v>
      </c>
      <c r="C49" s="1" t="s">
        <v>37</v>
      </c>
      <c r="D49" s="1" t="s">
        <v>123</v>
      </c>
      <c r="E49" s="16" t="s">
        <v>678</v>
      </c>
      <c r="F49" s="1" t="s">
        <v>45</v>
      </c>
      <c r="G49" s="1" t="s">
        <v>49</v>
      </c>
      <c r="H49" s="4">
        <v>89.42</v>
      </c>
      <c r="I49" s="4">
        <v>81.91</v>
      </c>
      <c r="J49" s="4">
        <v>65.8</v>
      </c>
      <c r="K49" s="4">
        <v>55.65</v>
      </c>
      <c r="L49" s="4">
        <v>15.53</v>
      </c>
      <c r="M49" s="4">
        <v>14.36</v>
      </c>
      <c r="N49" s="4">
        <v>12.93</v>
      </c>
      <c r="O49" s="4">
        <v>109.74</v>
      </c>
      <c r="P49" s="4">
        <v>87.46</v>
      </c>
      <c r="Q49" s="4">
        <v>62.66</v>
      </c>
      <c r="R49" s="4">
        <v>32.44</v>
      </c>
      <c r="S49" s="4">
        <v>49.96</v>
      </c>
      <c r="T49" s="4">
        <v>61.35</v>
      </c>
      <c r="U49" s="4">
        <v>76.27</v>
      </c>
      <c r="W49" s="4">
        <v>21.9</v>
      </c>
      <c r="Z49" s="3">
        <f t="shared" si="46"/>
        <v>61.74</v>
      </c>
      <c r="AN49" s="4">
        <v>21.9</v>
      </c>
      <c r="AO49" s="3" t="e">
        <f t="shared" si="2"/>
        <v>#NUM!</v>
      </c>
      <c r="AP49" s="3" t="e">
        <f t="shared" si="16"/>
        <v>#NUM!</v>
      </c>
      <c r="AQ49" s="3">
        <f t="shared" si="17"/>
        <v>1.7905666251460766</v>
      </c>
      <c r="AR49" s="3" t="e">
        <f t="shared" si="18"/>
        <v>#NUM!</v>
      </c>
      <c r="AS49" s="3" t="e">
        <f t="shared" si="19"/>
        <v>#NUM!</v>
      </c>
      <c r="AT49" s="3" t="e">
        <f t="shared" si="20"/>
        <v>#NUM!</v>
      </c>
      <c r="AU49" s="3" t="e">
        <f t="shared" si="21"/>
        <v>#NUM!</v>
      </c>
      <c r="AV49" s="3" t="e">
        <f t="shared" si="22"/>
        <v>#NUM!</v>
      </c>
      <c r="AW49" s="3" t="e">
        <f t="shared" si="23"/>
        <v>#NUM!</v>
      </c>
      <c r="AX49" s="3" t="e">
        <f t="shared" si="24"/>
        <v>#NUM!</v>
      </c>
      <c r="AY49" s="3" t="e">
        <f t="shared" si="25"/>
        <v>#NUM!</v>
      </c>
      <c r="AZ49" s="3" t="e">
        <f t="shared" si="26"/>
        <v>#NUM!</v>
      </c>
      <c r="BA49" s="3" t="e">
        <f t="shared" si="27"/>
        <v>#NUM!</v>
      </c>
      <c r="BB49" s="3" t="e">
        <f t="shared" si="28"/>
        <v>#NUM!</v>
      </c>
      <c r="BG49" s="1" t="s">
        <v>126</v>
      </c>
      <c r="BH49" s="1" t="s">
        <v>37</v>
      </c>
      <c r="BI49" s="1" t="s">
        <v>123</v>
      </c>
      <c r="BJ49" s="16" t="s">
        <v>678</v>
      </c>
      <c r="BK49" s="1" t="s">
        <v>178</v>
      </c>
      <c r="BL49" s="1" t="s">
        <v>45</v>
      </c>
      <c r="BM49" s="1" t="s">
        <v>49</v>
      </c>
      <c r="BN49" s="1" t="s">
        <v>69</v>
      </c>
      <c r="BO49" s="1" t="s">
        <v>69</v>
      </c>
      <c r="BP49" s="1" t="s">
        <v>82</v>
      </c>
      <c r="BQ49" s="4">
        <v>179.5</v>
      </c>
      <c r="BR49" s="4">
        <v>184.68</v>
      </c>
      <c r="BS49" s="4">
        <v>174.34</v>
      </c>
      <c r="BT49" s="4">
        <v>153.88999999999999</v>
      </c>
      <c r="BU49" s="4">
        <v>149.66</v>
      </c>
      <c r="BV49" s="4">
        <v>159.03</v>
      </c>
      <c r="BW49" s="4">
        <v>80.81</v>
      </c>
      <c r="BX49" s="4">
        <v>30.89</v>
      </c>
      <c r="BY49" s="4">
        <v>17.5</v>
      </c>
      <c r="BZ49" s="4">
        <v>30.86</v>
      </c>
      <c r="CA49" s="4">
        <v>37.14</v>
      </c>
      <c r="CB49" s="4">
        <v>48.06</v>
      </c>
      <c r="CC49" s="4">
        <v>130.25</v>
      </c>
      <c r="CD49" s="4">
        <v>170.11</v>
      </c>
    </row>
    <row r="50" spans="2:82" x14ac:dyDescent="0.15">
      <c r="B50" s="1" t="s">
        <v>127</v>
      </c>
      <c r="C50" s="1" t="s">
        <v>37</v>
      </c>
      <c r="D50" s="1" t="s">
        <v>123</v>
      </c>
      <c r="E50" s="16" t="s">
        <v>678</v>
      </c>
      <c r="F50" s="1" t="s">
        <v>45</v>
      </c>
      <c r="G50" s="1" t="s">
        <v>73</v>
      </c>
      <c r="H50" s="4">
        <v>87.81</v>
      </c>
      <c r="I50" s="4">
        <v>80.81</v>
      </c>
      <c r="J50" s="4">
        <v>67.08</v>
      </c>
      <c r="K50" s="4">
        <v>54.45</v>
      </c>
      <c r="L50" s="4">
        <v>17.440000000000001</v>
      </c>
      <c r="M50" s="4">
        <v>16.2</v>
      </c>
      <c r="N50" s="4">
        <v>14.77</v>
      </c>
      <c r="O50" s="4">
        <v>108.74</v>
      </c>
      <c r="P50" s="4">
        <v>88.46</v>
      </c>
      <c r="Q50" s="4">
        <v>61.02</v>
      </c>
      <c r="R50" s="4">
        <v>35.89</v>
      </c>
      <c r="S50" s="4">
        <v>47.01</v>
      </c>
      <c r="T50" s="4">
        <v>67.84</v>
      </c>
      <c r="U50" s="4">
        <v>75.83</v>
      </c>
      <c r="W50" s="46" t="s">
        <v>913</v>
      </c>
      <c r="X50" s="3">
        <f t="shared" ref="X50:X51" si="47">AVERAGE(H102)</f>
        <v>96.22</v>
      </c>
      <c r="Y50" s="3">
        <f t="shared" si="46"/>
        <v>87.88</v>
      </c>
      <c r="Z50" s="3">
        <f t="shared" si="46"/>
        <v>71.72</v>
      </c>
      <c r="AA50" s="3">
        <f t="shared" si="46"/>
        <v>55.56</v>
      </c>
      <c r="AB50" s="3">
        <f t="shared" si="46"/>
        <v>17.55</v>
      </c>
      <c r="AC50" s="3">
        <f t="shared" si="46"/>
        <v>15.83</v>
      </c>
      <c r="AD50" s="3">
        <f t="shared" si="46"/>
        <v>11.73</v>
      </c>
      <c r="AE50" s="3">
        <f t="shared" si="46"/>
        <v>116.04</v>
      </c>
      <c r="AF50" s="3">
        <f t="shared" si="46"/>
        <v>94.5</v>
      </c>
      <c r="AG50" s="3">
        <f t="shared" si="46"/>
        <v>63.18</v>
      </c>
      <c r="AH50" s="3">
        <f t="shared" si="46"/>
        <v>30.94</v>
      </c>
      <c r="AI50" s="3">
        <f t="shared" si="46"/>
        <v>50.92</v>
      </c>
      <c r="AJ50" s="3">
        <f t="shared" si="46"/>
        <v>72.790000000000006</v>
      </c>
      <c r="AN50" s="46" t="s">
        <v>913</v>
      </c>
      <c r="AO50" s="3">
        <f t="shared" si="2"/>
        <v>1.9832653525665453</v>
      </c>
      <c r="AP50" s="3">
        <f t="shared" si="16"/>
        <v>1.9438900482484727</v>
      </c>
      <c r="AQ50" s="3">
        <f t="shared" si="17"/>
        <v>1.8556402808901453</v>
      </c>
      <c r="AR50" s="3">
        <f t="shared" si="18"/>
        <v>1.744762237065578</v>
      </c>
      <c r="AS50" s="3">
        <f t="shared" si="19"/>
        <v>1.2442771208018428</v>
      </c>
      <c r="AT50" s="3">
        <f t="shared" si="20"/>
        <v>1.199480914862356</v>
      </c>
      <c r="AU50" s="3">
        <f t="shared" si="21"/>
        <v>1.0692980121155293</v>
      </c>
      <c r="AV50" s="3">
        <f t="shared" si="22"/>
        <v>2.0646077201306263</v>
      </c>
      <c r="AW50" s="3">
        <f t="shared" si="23"/>
        <v>1.975431808509263</v>
      </c>
      <c r="AX50" s="3">
        <f t="shared" si="24"/>
        <v>1.8005796215691301</v>
      </c>
      <c r="AY50" s="3">
        <f t="shared" si="25"/>
        <v>1.4905203093633488</v>
      </c>
      <c r="AZ50" s="3">
        <f t="shared" si="26"/>
        <v>1.7068883949816178</v>
      </c>
      <c r="BA50" s="3">
        <f t="shared" si="27"/>
        <v>1.8620717193799943</v>
      </c>
      <c r="BB50" s="3" t="e">
        <f t="shared" si="28"/>
        <v>#NUM!</v>
      </c>
      <c r="BG50" s="1" t="s">
        <v>127</v>
      </c>
      <c r="BH50" s="1" t="s">
        <v>37</v>
      </c>
      <c r="BI50" s="1" t="s">
        <v>123</v>
      </c>
      <c r="BJ50" s="16" t="s">
        <v>678</v>
      </c>
      <c r="BK50" s="1" t="s">
        <v>178</v>
      </c>
      <c r="BL50" s="1" t="s">
        <v>45</v>
      </c>
      <c r="BM50" s="1" t="s">
        <v>73</v>
      </c>
      <c r="BN50" s="1" t="s">
        <v>39</v>
      </c>
      <c r="BO50" s="1" t="s">
        <v>69</v>
      </c>
      <c r="BP50" s="1" t="s">
        <v>165</v>
      </c>
      <c r="BQ50" s="4">
        <v>177.05</v>
      </c>
      <c r="BR50" s="4">
        <v>186.03</v>
      </c>
      <c r="BS50" s="4">
        <v>172.57</v>
      </c>
      <c r="BT50" s="4">
        <v>150</v>
      </c>
      <c r="BU50" s="4">
        <v>145.47</v>
      </c>
      <c r="BV50" s="4">
        <v>157.84</v>
      </c>
      <c r="BW50" s="4">
        <v>80.760000000000005</v>
      </c>
      <c r="BX50" s="4">
        <v>34.520000000000003</v>
      </c>
      <c r="BY50" s="4">
        <v>19.09</v>
      </c>
      <c r="BZ50" s="4">
        <v>34.14</v>
      </c>
      <c r="CA50" s="4">
        <v>41.23</v>
      </c>
      <c r="CB50" s="4">
        <v>55.06</v>
      </c>
      <c r="CC50" s="4">
        <v>129.31</v>
      </c>
      <c r="CD50" s="4">
        <v>167.67</v>
      </c>
    </row>
    <row r="51" spans="2:82" x14ac:dyDescent="0.15">
      <c r="B51" s="1" t="s">
        <v>128</v>
      </c>
      <c r="C51" s="1" t="s">
        <v>37</v>
      </c>
      <c r="D51" s="1" t="s">
        <v>123</v>
      </c>
      <c r="E51" s="16" t="s">
        <v>678</v>
      </c>
      <c r="F51" s="1" t="s">
        <v>45</v>
      </c>
      <c r="G51" s="1" t="s">
        <v>49</v>
      </c>
      <c r="H51" s="4">
        <v>86.59</v>
      </c>
      <c r="I51" s="4">
        <v>78.569999999999993</v>
      </c>
      <c r="J51" s="4">
        <v>63.81</v>
      </c>
      <c r="K51" s="4">
        <v>51.37</v>
      </c>
      <c r="L51" s="4">
        <v>17.59</v>
      </c>
      <c r="M51" s="4">
        <v>15.86</v>
      </c>
      <c r="N51" s="4">
        <v>14.3</v>
      </c>
      <c r="O51" s="4">
        <v>102.34</v>
      </c>
      <c r="P51" s="4">
        <v>83.82</v>
      </c>
      <c r="Q51" s="4">
        <v>57.23</v>
      </c>
      <c r="R51" s="4">
        <v>35.46</v>
      </c>
      <c r="S51" s="4">
        <v>49.18</v>
      </c>
      <c r="T51" s="4">
        <v>70.2</v>
      </c>
      <c r="U51" s="4">
        <v>71.040000000000006</v>
      </c>
      <c r="W51" s="4">
        <v>21.11</v>
      </c>
      <c r="X51" s="3">
        <f t="shared" si="47"/>
        <v>86.63</v>
      </c>
      <c r="Y51" s="3">
        <f t="shared" si="46"/>
        <v>85.95</v>
      </c>
      <c r="Z51" s="3">
        <f t="shared" si="46"/>
        <v>70.27</v>
      </c>
      <c r="AA51" s="3">
        <f t="shared" si="46"/>
        <v>54.89</v>
      </c>
      <c r="AB51" s="3">
        <f t="shared" si="46"/>
        <v>17.510000000000002</v>
      </c>
      <c r="AC51" s="3">
        <f t="shared" si="46"/>
        <v>14.72</v>
      </c>
      <c r="AD51" s="3">
        <f t="shared" si="46"/>
        <v>11.74</v>
      </c>
      <c r="AE51" s="3">
        <f t="shared" si="46"/>
        <v>111.83</v>
      </c>
      <c r="AF51" s="3">
        <f t="shared" si="46"/>
        <v>90.7</v>
      </c>
      <c r="AG51" s="3">
        <f t="shared" si="46"/>
        <v>60.52</v>
      </c>
      <c r="AH51" s="3">
        <f t="shared" si="46"/>
        <v>33.840000000000003</v>
      </c>
      <c r="AI51" s="3">
        <f t="shared" si="46"/>
        <v>49.72</v>
      </c>
      <c r="AJ51" s="3">
        <f t="shared" si="46"/>
        <v>69.59</v>
      </c>
      <c r="AK51" s="3">
        <f t="shared" si="46"/>
        <v>75.34</v>
      </c>
      <c r="AN51" s="4">
        <v>21.11</v>
      </c>
      <c r="AO51" s="3">
        <f t="shared" si="2"/>
        <v>1.937668314399005</v>
      </c>
      <c r="AP51" s="3">
        <f t="shared" si="16"/>
        <v>1.9342458810230712</v>
      </c>
      <c r="AQ51" s="3">
        <f t="shared" si="17"/>
        <v>1.8467699535372188</v>
      </c>
      <c r="AR51" s="3">
        <f t="shared" si="18"/>
        <v>1.7394932307816149</v>
      </c>
      <c r="AS51" s="3">
        <f t="shared" si="19"/>
        <v>1.2432861460834461</v>
      </c>
      <c r="AT51" s="3">
        <f t="shared" si="20"/>
        <v>1.1679078100014801</v>
      </c>
      <c r="AU51" s="3">
        <f t="shared" si="21"/>
        <v>1.0696680969115957</v>
      </c>
      <c r="AV51" s="3">
        <f t="shared" si="22"/>
        <v>2.0485583248984818</v>
      </c>
      <c r="AW51" s="3">
        <f t="shared" si="23"/>
        <v>1.9576072870600953</v>
      </c>
      <c r="AX51" s="3">
        <f t="shared" si="24"/>
        <v>1.7818989193511492</v>
      </c>
      <c r="AY51" s="3">
        <f t="shared" si="25"/>
        <v>1.529430354366986</v>
      </c>
      <c r="AZ51" s="3">
        <f t="shared" si="26"/>
        <v>1.6965311199696071</v>
      </c>
      <c r="BA51" s="3">
        <f t="shared" si="27"/>
        <v>1.8425468364950151</v>
      </c>
      <c r="BB51" s="3">
        <f t="shared" si="28"/>
        <v>1.8770256158672489</v>
      </c>
      <c r="BG51" s="1" t="s">
        <v>128</v>
      </c>
      <c r="BH51" s="1" t="s">
        <v>37</v>
      </c>
      <c r="BI51" s="1" t="s">
        <v>123</v>
      </c>
      <c r="BJ51" s="16" t="s">
        <v>678</v>
      </c>
      <c r="BK51" s="1" t="s">
        <v>178</v>
      </c>
      <c r="BL51" s="1" t="s">
        <v>45</v>
      </c>
      <c r="BM51" s="1" t="s">
        <v>49</v>
      </c>
      <c r="BN51" s="1" t="s">
        <v>39</v>
      </c>
      <c r="BO51" s="1" t="s">
        <v>69</v>
      </c>
      <c r="BP51" s="1" t="s">
        <v>82</v>
      </c>
      <c r="BQ51" s="4">
        <v>171.45</v>
      </c>
      <c r="BR51" s="4">
        <v>179.42</v>
      </c>
      <c r="BS51" s="4">
        <v>167.83</v>
      </c>
      <c r="BT51" s="4">
        <v>145.19</v>
      </c>
      <c r="BU51" s="4">
        <v>142.31</v>
      </c>
      <c r="BV51" s="4">
        <v>152.68</v>
      </c>
      <c r="BW51" s="4">
        <v>83.81</v>
      </c>
      <c r="BX51" s="4">
        <v>31.8</v>
      </c>
      <c r="BY51" s="4">
        <v>17.96</v>
      </c>
      <c r="BZ51" s="4">
        <v>33.409999999999997</v>
      </c>
      <c r="CA51" s="4">
        <v>38.619999999999997</v>
      </c>
      <c r="CB51" s="4">
        <v>51.54</v>
      </c>
      <c r="CC51" s="4">
        <v>122.66</v>
      </c>
      <c r="CD51" s="4">
        <v>162.25</v>
      </c>
    </row>
    <row r="52" spans="2:82" x14ac:dyDescent="0.15">
      <c r="B52" s="1" t="s">
        <v>130</v>
      </c>
      <c r="C52" s="1" t="s">
        <v>37</v>
      </c>
      <c r="D52" s="1" t="s">
        <v>123</v>
      </c>
      <c r="E52" s="16" t="s">
        <v>678</v>
      </c>
      <c r="F52" s="1" t="s">
        <v>45</v>
      </c>
      <c r="G52" s="1" t="s">
        <v>53</v>
      </c>
      <c r="H52" s="4">
        <v>89.37</v>
      </c>
      <c r="I52" s="4">
        <v>77.53</v>
      </c>
      <c r="J52" s="4">
        <v>62.8</v>
      </c>
      <c r="K52" s="4">
        <v>51.68</v>
      </c>
      <c r="L52" s="4">
        <v>16.73</v>
      </c>
      <c r="M52" s="4">
        <v>15.04</v>
      </c>
      <c r="N52" s="4">
        <v>12.51</v>
      </c>
      <c r="O52" s="4">
        <v>109.35</v>
      </c>
      <c r="P52" s="4">
        <v>89.71</v>
      </c>
      <c r="Q52" s="4">
        <v>64.989999999999995</v>
      </c>
      <c r="R52" s="4">
        <v>35.31</v>
      </c>
      <c r="S52" s="4">
        <v>51.08</v>
      </c>
      <c r="T52" s="4">
        <v>65.680000000000007</v>
      </c>
      <c r="U52" s="4">
        <v>77.23</v>
      </c>
      <c r="W52" s="4">
        <v>21.12</v>
      </c>
      <c r="X52" s="3">
        <f>AVERAGE(H104:H138)</f>
        <v>86.981034482758645</v>
      </c>
      <c r="Y52" s="3">
        <f t="shared" ref="Y52:AK52" si="48">AVERAGE(I104:I138)</f>
        <v>78.642058823529425</v>
      </c>
      <c r="Z52" s="3">
        <f t="shared" si="48"/>
        <v>64.489428571428576</v>
      </c>
      <c r="AA52" s="3">
        <f t="shared" si="48"/>
        <v>51.135757575757573</v>
      </c>
      <c r="AB52" s="3">
        <f t="shared" si="48"/>
        <v>16.408857142857141</v>
      </c>
      <c r="AC52" s="3">
        <f t="shared" si="48"/>
        <v>14.657878787878788</v>
      </c>
      <c r="AD52" s="3">
        <f t="shared" si="48"/>
        <v>12.318571428571424</v>
      </c>
      <c r="AE52" s="3">
        <f t="shared" si="48"/>
        <v>108.39085714285717</v>
      </c>
      <c r="AF52" s="3">
        <f t="shared" si="48"/>
        <v>88.322058823529417</v>
      </c>
      <c r="AG52" s="3">
        <f t="shared" si="48"/>
        <v>62.307142857142857</v>
      </c>
      <c r="AH52" s="3">
        <f t="shared" si="48"/>
        <v>33.733428571428576</v>
      </c>
      <c r="AI52" s="3">
        <f t="shared" si="48"/>
        <v>47.146176470588244</v>
      </c>
      <c r="AJ52" s="3">
        <f t="shared" si="48"/>
        <v>66.559428571428569</v>
      </c>
      <c r="AK52" s="3">
        <f t="shared" si="48"/>
        <v>74.2470588235294</v>
      </c>
      <c r="AN52" s="4">
        <v>21.12</v>
      </c>
      <c r="AO52" s="3">
        <f t="shared" si="2"/>
        <v>1.9394245685107618</v>
      </c>
      <c r="AP52" s="3">
        <f t="shared" si="16"/>
        <v>1.8956548746612341</v>
      </c>
      <c r="AQ52" s="3">
        <f t="shared" si="17"/>
        <v>1.8094885287535172</v>
      </c>
      <c r="AR52" s="3">
        <f t="shared" si="18"/>
        <v>1.7087246944008132</v>
      </c>
      <c r="AS52" s="3">
        <f t="shared" si="19"/>
        <v>1.2150783340186651</v>
      </c>
      <c r="AT52" s="3">
        <f t="shared" si="20"/>
        <v>1.1660711260094858</v>
      </c>
      <c r="AU52" s="3">
        <f t="shared" si="21"/>
        <v>1.0905603460863771</v>
      </c>
      <c r="AV52" s="3">
        <f t="shared" si="22"/>
        <v>2.034992650653781</v>
      </c>
      <c r="AW52" s="3">
        <f t="shared" si="23"/>
        <v>1.9460691840861724</v>
      </c>
      <c r="AX52" s="3">
        <f t="shared" si="24"/>
        <v>1.7945378367975908</v>
      </c>
      <c r="AY52" s="3">
        <f t="shared" si="25"/>
        <v>1.5280604839102299</v>
      </c>
      <c r="AZ52" s="3">
        <f t="shared" si="26"/>
        <v>1.6734464774538889</v>
      </c>
      <c r="BA52" s="3">
        <f t="shared" si="27"/>
        <v>1.8232095847769485</v>
      </c>
      <c r="BB52" s="3">
        <f t="shared" si="28"/>
        <v>1.8706792544604829</v>
      </c>
      <c r="BG52" s="1" t="s">
        <v>130</v>
      </c>
      <c r="BH52" s="1" t="s">
        <v>37</v>
      </c>
      <c r="BI52" s="1" t="s">
        <v>123</v>
      </c>
      <c r="BJ52" s="16" t="s">
        <v>678</v>
      </c>
      <c r="BK52" s="1" t="s">
        <v>178</v>
      </c>
      <c r="BL52" s="1" t="s">
        <v>45</v>
      </c>
      <c r="BM52" s="1" t="s">
        <v>53</v>
      </c>
      <c r="BN52" s="1" t="s">
        <v>69</v>
      </c>
      <c r="BO52" s="1" t="s">
        <v>69</v>
      </c>
      <c r="BP52" s="1" t="s">
        <v>83</v>
      </c>
      <c r="BQ52" s="4">
        <v>176.8</v>
      </c>
      <c r="BR52" s="4">
        <v>184.82</v>
      </c>
      <c r="BS52" s="4">
        <v>173.67</v>
      </c>
      <c r="BT52" s="4">
        <v>155.57</v>
      </c>
      <c r="BU52" s="4">
        <v>152.30000000000001</v>
      </c>
      <c r="BV52" s="4">
        <v>162.16999999999999</v>
      </c>
      <c r="BW52" s="4">
        <v>85.68</v>
      </c>
      <c r="BX52" s="4">
        <v>32.85</v>
      </c>
      <c r="BY52" s="4">
        <v>18.829999999999998</v>
      </c>
      <c r="BZ52" s="4">
        <v>32.07</v>
      </c>
      <c r="CA52" s="4">
        <v>37.79</v>
      </c>
      <c r="CB52" s="4">
        <v>50.2</v>
      </c>
      <c r="CC52" s="4">
        <v>128.47999999999999</v>
      </c>
      <c r="CD52" s="4">
        <v>168.22</v>
      </c>
    </row>
    <row r="53" spans="2:82" x14ac:dyDescent="0.15">
      <c r="B53" s="1" t="s">
        <v>131</v>
      </c>
      <c r="C53" s="1" t="s">
        <v>37</v>
      </c>
      <c r="D53" s="1" t="s">
        <v>132</v>
      </c>
      <c r="E53" s="16" t="s">
        <v>678</v>
      </c>
      <c r="F53" s="1" t="s">
        <v>45</v>
      </c>
      <c r="G53" s="1" t="s">
        <v>49</v>
      </c>
      <c r="H53" s="4">
        <v>91.93</v>
      </c>
      <c r="I53" s="4">
        <v>85.52</v>
      </c>
      <c r="J53" s="4">
        <v>67.02</v>
      </c>
      <c r="K53" s="4">
        <v>55.8</v>
      </c>
      <c r="L53" s="4">
        <v>16.2</v>
      </c>
      <c r="M53" s="4">
        <v>14.86</v>
      </c>
      <c r="N53" s="4">
        <v>12.8</v>
      </c>
      <c r="O53" s="4">
        <v>108.67</v>
      </c>
      <c r="P53" s="4">
        <v>88.52</v>
      </c>
      <c r="Q53" s="4">
        <v>61.38</v>
      </c>
      <c r="R53" s="4">
        <v>34.31</v>
      </c>
      <c r="S53" s="4">
        <v>47.53</v>
      </c>
      <c r="T53" s="4">
        <v>66.86</v>
      </c>
      <c r="U53" s="4">
        <v>74.56</v>
      </c>
      <c r="W53" s="4">
        <v>22.1</v>
      </c>
      <c r="X53" s="3">
        <f>AVERAGE(H139:H140)</f>
        <v>95.155000000000001</v>
      </c>
      <c r="Y53" s="3">
        <f t="shared" ref="Y53:AK53" si="49">AVERAGE(I139:I140)</f>
        <v>83.935000000000002</v>
      </c>
      <c r="Z53" s="3">
        <f t="shared" si="49"/>
        <v>68.37</v>
      </c>
      <c r="AA53" s="3">
        <f t="shared" si="49"/>
        <v>55.39</v>
      </c>
      <c r="AB53" s="3">
        <f t="shared" si="49"/>
        <v>15.93</v>
      </c>
      <c r="AC53" s="3">
        <f t="shared" si="49"/>
        <v>13.425000000000001</v>
      </c>
      <c r="AD53" s="3">
        <f t="shared" si="49"/>
        <v>10.684999999999999</v>
      </c>
      <c r="AE53" s="3">
        <f t="shared" si="49"/>
        <v>114.13499999999999</v>
      </c>
      <c r="AF53" s="3">
        <f t="shared" si="49"/>
        <v>93.08</v>
      </c>
      <c r="AG53" s="3">
        <f t="shared" si="49"/>
        <v>65.739999999999995</v>
      </c>
      <c r="AH53" s="3">
        <f t="shared" si="49"/>
        <v>36.335000000000001</v>
      </c>
      <c r="AI53" s="3">
        <f t="shared" si="49"/>
        <v>49.825000000000003</v>
      </c>
      <c r="AJ53" s="3">
        <f t="shared" si="49"/>
        <v>65.12</v>
      </c>
      <c r="AK53" s="3">
        <f t="shared" si="49"/>
        <v>78.66</v>
      </c>
      <c r="AN53" s="4">
        <v>22.1</v>
      </c>
      <c r="AO53" s="3">
        <f t="shared" si="2"/>
        <v>1.9784316135936919</v>
      </c>
      <c r="AP53" s="3">
        <f t="shared" si="16"/>
        <v>1.9239430947648513</v>
      </c>
      <c r="AQ53" s="3">
        <f t="shared" si="17"/>
        <v>1.834865579900038</v>
      </c>
      <c r="AR53" s="3">
        <f t="shared" si="18"/>
        <v>1.7434313651466837</v>
      </c>
      <c r="AS53" s="3">
        <f t="shared" si="19"/>
        <v>1.2022157758011316</v>
      </c>
      <c r="AT53" s="3">
        <f t="shared" si="20"/>
        <v>1.1279142943715932</v>
      </c>
      <c r="AU53" s="3">
        <f t="shared" si="21"/>
        <v>1.0287745265000883</v>
      </c>
      <c r="AV53" s="3">
        <f t="shared" si="22"/>
        <v>2.0574188431562326</v>
      </c>
      <c r="AW53" s="3">
        <f t="shared" si="23"/>
        <v>1.9688563746146923</v>
      </c>
      <c r="AX53" s="3">
        <f t="shared" si="24"/>
        <v>1.8178296997456056</v>
      </c>
      <c r="AY53" s="3">
        <f t="shared" si="25"/>
        <v>1.5603251645292788</v>
      </c>
      <c r="AZ53" s="3">
        <f t="shared" si="26"/>
        <v>1.6974473073725251</v>
      </c>
      <c r="BA53" s="3">
        <f t="shared" si="27"/>
        <v>1.8137143918811449</v>
      </c>
      <c r="BB53" s="3">
        <f t="shared" si="28"/>
        <v>1.8957539420737279</v>
      </c>
      <c r="BG53" s="1" t="s">
        <v>131</v>
      </c>
      <c r="BH53" s="1" t="s">
        <v>37</v>
      </c>
      <c r="BI53" s="1" t="s">
        <v>132</v>
      </c>
      <c r="BJ53" s="16" t="s">
        <v>678</v>
      </c>
      <c r="BK53" s="1" t="s">
        <v>178</v>
      </c>
      <c r="BL53" s="1" t="s">
        <v>45</v>
      </c>
      <c r="BM53" s="1" t="s">
        <v>49</v>
      </c>
      <c r="BN53" s="1" t="s">
        <v>39</v>
      </c>
      <c r="BO53" s="1" t="s">
        <v>69</v>
      </c>
      <c r="BP53" s="1" t="s">
        <v>82</v>
      </c>
      <c r="BQ53" s="4"/>
      <c r="BR53" s="4"/>
      <c r="BS53" s="4"/>
      <c r="BT53" s="4">
        <v>152.71</v>
      </c>
      <c r="BU53" s="4">
        <v>149.85</v>
      </c>
      <c r="BV53" s="4">
        <v>158.26</v>
      </c>
      <c r="BW53" s="4">
        <v>80.64</v>
      </c>
      <c r="BX53" s="4">
        <v>32.74</v>
      </c>
      <c r="BY53" s="4">
        <v>16.96</v>
      </c>
      <c r="BZ53" s="4">
        <v>32.32</v>
      </c>
      <c r="CA53" s="4">
        <v>40.380000000000003</v>
      </c>
      <c r="CB53" s="4">
        <v>52.1</v>
      </c>
      <c r="CC53" s="4">
        <v>128.33000000000001</v>
      </c>
      <c r="CD53" s="4">
        <v>170.01</v>
      </c>
    </row>
    <row r="54" spans="2:82" x14ac:dyDescent="0.15">
      <c r="B54" s="1" t="s">
        <v>139</v>
      </c>
      <c r="C54" s="1" t="s">
        <v>37</v>
      </c>
      <c r="D54" s="1" t="s">
        <v>123</v>
      </c>
      <c r="E54" s="16" t="s">
        <v>678</v>
      </c>
      <c r="F54" s="1" t="s">
        <v>45</v>
      </c>
      <c r="G54" s="1" t="s">
        <v>53</v>
      </c>
      <c r="H54" s="4">
        <v>85.71</v>
      </c>
      <c r="I54" s="4">
        <v>75.78</v>
      </c>
      <c r="J54" s="4">
        <v>62.67</v>
      </c>
      <c r="K54" s="4">
        <v>51.06</v>
      </c>
      <c r="L54" s="4">
        <v>15.33</v>
      </c>
      <c r="M54" s="4">
        <v>14.52</v>
      </c>
      <c r="N54" s="4">
        <v>12.88</v>
      </c>
      <c r="O54" s="4">
        <v>103</v>
      </c>
      <c r="P54" s="4">
        <v>83.04</v>
      </c>
      <c r="Q54" s="4">
        <v>58.14</v>
      </c>
      <c r="R54" s="4">
        <v>31.85</v>
      </c>
      <c r="S54" s="4">
        <v>45.67</v>
      </c>
      <c r="T54" s="4">
        <v>69.97</v>
      </c>
      <c r="U54" s="4">
        <v>71.44</v>
      </c>
      <c r="W54" s="4">
        <v>23.1</v>
      </c>
      <c r="X54" s="3">
        <f>AVERAGE(H141)</f>
        <v>96.94</v>
      </c>
      <c r="Y54" s="3">
        <f t="shared" ref="Y54:AK54" si="50">AVERAGE(I141)</f>
        <v>87.98</v>
      </c>
      <c r="Z54" s="3">
        <f t="shared" si="50"/>
        <v>72.02</v>
      </c>
      <c r="AA54" s="3">
        <f t="shared" si="50"/>
        <v>58.97</v>
      </c>
      <c r="AB54" s="3">
        <f t="shared" si="50"/>
        <v>18.41</v>
      </c>
      <c r="AC54" s="3">
        <f t="shared" si="50"/>
        <v>16.72</v>
      </c>
      <c r="AD54" s="3">
        <f t="shared" si="50"/>
        <v>13.37</v>
      </c>
      <c r="AE54" s="3">
        <f t="shared" si="50"/>
        <v>120.28</v>
      </c>
      <c r="AF54" s="3">
        <f t="shared" si="50"/>
        <v>96.98</v>
      </c>
      <c r="AG54" s="3">
        <f t="shared" si="50"/>
        <v>70.23</v>
      </c>
      <c r="AH54" s="3">
        <f t="shared" si="50"/>
        <v>40.1</v>
      </c>
      <c r="AI54" s="3">
        <f t="shared" si="50"/>
        <v>55.7</v>
      </c>
      <c r="AJ54" s="3">
        <f t="shared" si="50"/>
        <v>72.05</v>
      </c>
      <c r="AK54" s="3">
        <f t="shared" si="50"/>
        <v>81.75</v>
      </c>
      <c r="AN54" s="4">
        <v>23.1</v>
      </c>
      <c r="AO54" s="3">
        <f t="shared" si="2"/>
        <v>1.9865030153867405</v>
      </c>
      <c r="AP54" s="3">
        <f t="shared" si="16"/>
        <v>1.9443839576408442</v>
      </c>
      <c r="AQ54" s="3">
        <f t="shared" si="17"/>
        <v>1.8574531170352664</v>
      </c>
      <c r="AR54" s="3">
        <f t="shared" si="18"/>
        <v>1.7706311277778066</v>
      </c>
      <c r="AS54" s="3">
        <f t="shared" si="19"/>
        <v>1.2650537885040147</v>
      </c>
      <c r="AT54" s="3">
        <f t="shared" si="20"/>
        <v>1.2232362731029975</v>
      </c>
      <c r="AU54" s="3">
        <f t="shared" si="21"/>
        <v>1.1261314072619844</v>
      </c>
      <c r="AV54" s="3">
        <f t="shared" si="22"/>
        <v>2.0801934194284799</v>
      </c>
      <c r="AW54" s="3">
        <f t="shared" si="23"/>
        <v>1.9866821797795056</v>
      </c>
      <c r="AX54" s="3">
        <f t="shared" si="24"/>
        <v>1.8465226684162868</v>
      </c>
      <c r="AY54" s="3">
        <f t="shared" si="25"/>
        <v>1.6031443726201824</v>
      </c>
      <c r="AZ54" s="3">
        <f t="shared" si="26"/>
        <v>1.7458551951737289</v>
      </c>
      <c r="BA54" s="3">
        <f t="shared" si="27"/>
        <v>1.8576339851500081</v>
      </c>
      <c r="BB54" s="3">
        <f t="shared" si="28"/>
        <v>1.9124877613323237</v>
      </c>
      <c r="BG54" s="1" t="s">
        <v>139</v>
      </c>
      <c r="BH54" s="1" t="s">
        <v>37</v>
      </c>
      <c r="BI54" s="1" t="s">
        <v>123</v>
      </c>
      <c r="BJ54" s="16" t="s">
        <v>678</v>
      </c>
      <c r="BK54" s="1" t="s">
        <v>178</v>
      </c>
      <c r="BL54" s="1" t="s">
        <v>45</v>
      </c>
      <c r="BM54" s="1" t="s">
        <v>53</v>
      </c>
      <c r="BN54" s="1" t="s">
        <v>69</v>
      </c>
      <c r="BO54" s="1" t="s">
        <v>69</v>
      </c>
      <c r="BP54" s="1" t="s">
        <v>83</v>
      </c>
      <c r="BQ54" s="4">
        <v>167.34</v>
      </c>
      <c r="BR54" s="4">
        <v>175.64</v>
      </c>
      <c r="BS54" s="4">
        <v>164.61</v>
      </c>
      <c r="BT54" s="4">
        <v>144.55000000000001</v>
      </c>
      <c r="BU54" s="4">
        <v>140.46</v>
      </c>
      <c r="BV54" s="4">
        <v>150.99</v>
      </c>
      <c r="BW54" s="4">
        <v>77.61</v>
      </c>
      <c r="BX54" s="4">
        <v>29.62</v>
      </c>
      <c r="BY54" s="4">
        <v>16.13</v>
      </c>
      <c r="BZ54" s="4">
        <v>29.87</v>
      </c>
      <c r="CA54" s="4">
        <v>35.54</v>
      </c>
      <c r="CB54" s="4">
        <v>46.83</v>
      </c>
      <c r="CC54" s="4">
        <v>122.35</v>
      </c>
    </row>
    <row r="55" spans="2:82" x14ac:dyDescent="0.15">
      <c r="B55" s="1" t="s">
        <v>141</v>
      </c>
      <c r="C55" s="1" t="s">
        <v>37</v>
      </c>
      <c r="D55" s="1" t="s">
        <v>132</v>
      </c>
      <c r="E55" s="16" t="s">
        <v>678</v>
      </c>
      <c r="F55" s="1" t="s">
        <v>45</v>
      </c>
      <c r="G55" s="1" t="s">
        <v>53</v>
      </c>
      <c r="H55" s="4">
        <v>86.95</v>
      </c>
      <c r="I55" s="4">
        <v>78.650000000000006</v>
      </c>
      <c r="J55" s="4">
        <v>63.86</v>
      </c>
      <c r="K55" s="4">
        <v>51.74</v>
      </c>
      <c r="L55" s="4">
        <v>17</v>
      </c>
      <c r="M55" s="4">
        <v>14.13</v>
      </c>
      <c r="N55" s="4">
        <v>11.41</v>
      </c>
      <c r="O55" s="4">
        <v>107.83</v>
      </c>
      <c r="P55" s="4">
        <v>88.1</v>
      </c>
      <c r="Q55" s="4">
        <v>62.8</v>
      </c>
      <c r="R55" s="4">
        <v>30.8</v>
      </c>
      <c r="S55" s="4">
        <v>43.72</v>
      </c>
      <c r="T55" s="4">
        <v>59.23</v>
      </c>
      <c r="U55" s="4">
        <v>75.3</v>
      </c>
      <c r="W55" s="4">
        <v>23.2</v>
      </c>
      <c r="X55" s="3">
        <f>AVERAGE(H142:H143)</f>
        <v>90.11</v>
      </c>
      <c r="Y55" s="3">
        <f t="shared" ref="Y55:AK55" si="51">AVERAGE(I142:I143)</f>
        <v>81.254999999999995</v>
      </c>
      <c r="Z55" s="3">
        <f t="shared" si="51"/>
        <v>66.754999999999995</v>
      </c>
      <c r="AA55" s="3">
        <f t="shared" si="51"/>
        <v>52.41</v>
      </c>
      <c r="AB55" s="3">
        <f t="shared" si="51"/>
        <v>17.09</v>
      </c>
      <c r="AC55" s="3">
        <f t="shared" si="51"/>
        <v>14.865000000000002</v>
      </c>
      <c r="AD55" s="3">
        <f t="shared" si="51"/>
        <v>12.905000000000001</v>
      </c>
      <c r="AE55" s="3">
        <f t="shared" si="51"/>
        <v>115.47</v>
      </c>
      <c r="AF55" s="3">
        <f t="shared" si="51"/>
        <v>94.27000000000001</v>
      </c>
      <c r="AG55" s="3">
        <f t="shared" si="51"/>
        <v>66.844999999999999</v>
      </c>
      <c r="AH55" s="3">
        <f t="shared" si="51"/>
        <v>38.31</v>
      </c>
      <c r="AI55" s="3">
        <f t="shared" si="51"/>
        <v>54.055</v>
      </c>
      <c r="AJ55" s="3">
        <f t="shared" si="51"/>
        <v>70.484999999999999</v>
      </c>
      <c r="AK55" s="3">
        <f t="shared" si="51"/>
        <v>80.134999999999991</v>
      </c>
      <c r="AN55" s="4">
        <v>23.2</v>
      </c>
      <c r="AO55" s="3">
        <f t="shared" si="2"/>
        <v>1.954772989689717</v>
      </c>
      <c r="AP55" s="3">
        <f t="shared" si="16"/>
        <v>1.909850094642884</v>
      </c>
      <c r="AQ55" s="3">
        <f t="shared" si="17"/>
        <v>1.8244838002401338</v>
      </c>
      <c r="AR55" s="3">
        <f t="shared" si="18"/>
        <v>1.7194141597025934</v>
      </c>
      <c r="AS55" s="3">
        <f t="shared" si="19"/>
        <v>1.2327420627207368</v>
      </c>
      <c r="AT55" s="3">
        <f t="shared" si="20"/>
        <v>1.1721649135409566</v>
      </c>
      <c r="AU55" s="3">
        <f t="shared" si="21"/>
        <v>1.1107580088798876</v>
      </c>
      <c r="AV55" s="3">
        <f t="shared" si="22"/>
        <v>2.0624691658142535</v>
      </c>
      <c r="AW55" s="3">
        <f t="shared" si="23"/>
        <v>1.9743735070814232</v>
      </c>
      <c r="AX55" s="3">
        <f t="shared" si="24"/>
        <v>1.825068927624623</v>
      </c>
      <c r="AY55" s="3">
        <f t="shared" si="25"/>
        <v>1.5833121519830777</v>
      </c>
      <c r="AZ55" s="3">
        <f t="shared" si="26"/>
        <v>1.7328358716839189</v>
      </c>
      <c r="BA55" s="3">
        <f t="shared" si="27"/>
        <v>1.8480967040786331</v>
      </c>
      <c r="BB55" s="3">
        <f t="shared" si="28"/>
        <v>1.903822241264234</v>
      </c>
      <c r="BG55" s="1" t="s">
        <v>141</v>
      </c>
      <c r="BH55" s="1" t="s">
        <v>37</v>
      </c>
      <c r="BI55" s="1" t="s">
        <v>132</v>
      </c>
      <c r="BJ55" s="16" t="s">
        <v>678</v>
      </c>
      <c r="BK55" s="1" t="s">
        <v>178</v>
      </c>
      <c r="BL55" s="1" t="s">
        <v>45</v>
      </c>
      <c r="BM55" s="1" t="s">
        <v>53</v>
      </c>
      <c r="BN55" s="1" t="s">
        <v>90</v>
      </c>
      <c r="BO55" s="1" t="s">
        <v>69</v>
      </c>
      <c r="BP55" s="1" t="s">
        <v>83</v>
      </c>
      <c r="BQ55" s="4"/>
      <c r="BR55" s="4">
        <v>184.29</v>
      </c>
      <c r="BS55" s="4">
        <v>173.95</v>
      </c>
      <c r="BT55" s="4">
        <v>149.72999999999999</v>
      </c>
      <c r="BU55" s="4">
        <v>147.30000000000001</v>
      </c>
      <c r="BV55" s="4">
        <v>158.06</v>
      </c>
      <c r="BW55" s="4">
        <v>74.02</v>
      </c>
      <c r="BX55" s="4">
        <v>31.97</v>
      </c>
      <c r="BY55" s="4">
        <v>17.86</v>
      </c>
      <c r="BZ55" s="4">
        <v>32.1</v>
      </c>
      <c r="CA55" s="4">
        <v>38.020000000000003</v>
      </c>
      <c r="CB55" s="4">
        <v>51.92</v>
      </c>
      <c r="CC55" s="4">
        <v>126.77</v>
      </c>
      <c r="CD55" s="4">
        <v>168.67</v>
      </c>
    </row>
    <row r="56" spans="2:82" x14ac:dyDescent="0.15">
      <c r="B56" s="1" t="s">
        <v>140</v>
      </c>
      <c r="C56" s="1" t="s">
        <v>37</v>
      </c>
      <c r="D56" s="1" t="s">
        <v>123</v>
      </c>
      <c r="E56" s="16" t="s">
        <v>678</v>
      </c>
      <c r="F56" s="1" t="s">
        <v>45</v>
      </c>
      <c r="G56" s="1" t="s">
        <v>53</v>
      </c>
      <c r="H56" s="4">
        <v>85.74</v>
      </c>
      <c r="I56" s="4">
        <v>79.38</v>
      </c>
      <c r="J56" s="4">
        <v>65.040000000000006</v>
      </c>
      <c r="K56" s="4">
        <v>51.8</v>
      </c>
      <c r="L56" s="4">
        <v>14.61</v>
      </c>
      <c r="M56" s="4">
        <v>13.06</v>
      </c>
      <c r="N56" s="4">
        <v>11.51</v>
      </c>
      <c r="O56" s="4">
        <v>101.36</v>
      </c>
      <c r="P56" s="4">
        <v>81.91</v>
      </c>
      <c r="Q56" s="4">
        <v>53.29</v>
      </c>
      <c r="R56" s="4">
        <v>29.78</v>
      </c>
      <c r="S56" s="4">
        <v>44.07</v>
      </c>
      <c r="T56" s="4">
        <v>54.78</v>
      </c>
      <c r="U56" s="4">
        <v>69.37</v>
      </c>
      <c r="W56" s="4">
        <v>23.3</v>
      </c>
      <c r="X56" s="3">
        <f>AVERAGE(H144:H148)</f>
        <v>91.034999999999997</v>
      </c>
      <c r="Y56" s="3">
        <f t="shared" ref="Y56:AK56" si="52">AVERAGE(I144:I148)</f>
        <v>81.16</v>
      </c>
      <c r="Z56" s="3">
        <f t="shared" si="52"/>
        <v>65.677999999999997</v>
      </c>
      <c r="AA56" s="3">
        <f t="shared" si="52"/>
        <v>54.664000000000009</v>
      </c>
      <c r="AB56" s="3">
        <f t="shared" si="52"/>
        <v>16.254999999999999</v>
      </c>
      <c r="AC56" s="3">
        <f t="shared" si="52"/>
        <v>14.3225</v>
      </c>
      <c r="AD56" s="3">
        <f t="shared" si="52"/>
        <v>11.467500000000001</v>
      </c>
      <c r="AE56" s="3">
        <f t="shared" si="52"/>
        <v>111.99249999999999</v>
      </c>
      <c r="AF56" s="3">
        <f t="shared" si="52"/>
        <v>91.205000000000013</v>
      </c>
      <c r="AG56" s="3">
        <f t="shared" si="52"/>
        <v>65.322499999999991</v>
      </c>
      <c r="AH56" s="3">
        <f t="shared" si="52"/>
        <v>35.748000000000005</v>
      </c>
      <c r="AI56" s="3">
        <f t="shared" si="52"/>
        <v>51.193999999999996</v>
      </c>
      <c r="AJ56" s="3">
        <f t="shared" si="52"/>
        <v>65.382000000000005</v>
      </c>
      <c r="AK56" s="3">
        <f t="shared" si="52"/>
        <v>77.42</v>
      </c>
      <c r="AN56" s="4">
        <v>23.3</v>
      </c>
      <c r="AO56" s="3">
        <f t="shared" si="2"/>
        <v>1.9592083965461484</v>
      </c>
      <c r="AP56" s="3">
        <f t="shared" si="16"/>
        <v>1.9093420383613084</v>
      </c>
      <c r="AQ56" s="3">
        <f t="shared" si="17"/>
        <v>1.8174199193521177</v>
      </c>
      <c r="AR56" s="3">
        <f t="shared" si="18"/>
        <v>1.7377014077146309</v>
      </c>
      <c r="AS56" s="3">
        <f t="shared" si="19"/>
        <v>1.2109869738321455</v>
      </c>
      <c r="AT56" s="3">
        <f t="shared" si="20"/>
        <v>1.1560188309216501</v>
      </c>
      <c r="AU56" s="3">
        <f t="shared" si="21"/>
        <v>1.0594687488040202</v>
      </c>
      <c r="AV56" s="3">
        <f t="shared" si="22"/>
        <v>2.0491889394766329</v>
      </c>
      <c r="AW56" s="3">
        <f t="shared" si="23"/>
        <v>1.9600186476802439</v>
      </c>
      <c r="AX56" s="3">
        <f t="shared" si="24"/>
        <v>1.8150627975500566</v>
      </c>
      <c r="AY56" s="3">
        <f t="shared" si="25"/>
        <v>1.5532517492626685</v>
      </c>
      <c r="AZ56" s="3">
        <f t="shared" si="26"/>
        <v>1.7092190641089362</v>
      </c>
      <c r="BA56" s="3">
        <f t="shared" si="27"/>
        <v>1.815458201280735</v>
      </c>
      <c r="BB56" s="3">
        <f t="shared" si="28"/>
        <v>1.8888531669829363</v>
      </c>
      <c r="BG56" s="1" t="s">
        <v>140</v>
      </c>
      <c r="BH56" s="1" t="s">
        <v>37</v>
      </c>
      <c r="BI56" s="1" t="s">
        <v>123</v>
      </c>
      <c r="BJ56" s="16" t="s">
        <v>678</v>
      </c>
      <c r="BK56" s="1" t="s">
        <v>178</v>
      </c>
      <c r="BL56" s="1" t="s">
        <v>45</v>
      </c>
      <c r="BM56" s="1" t="s">
        <v>53</v>
      </c>
      <c r="BN56" s="1" t="s">
        <v>90</v>
      </c>
      <c r="BO56" s="1" t="s">
        <v>90</v>
      </c>
      <c r="BP56" s="1" t="s">
        <v>83</v>
      </c>
      <c r="BQ56" s="4">
        <v>167.67</v>
      </c>
      <c r="BR56" s="4">
        <v>173.27</v>
      </c>
      <c r="BS56" s="4">
        <v>165.29</v>
      </c>
      <c r="BT56" s="4">
        <v>140.38</v>
      </c>
      <c r="BU56" s="4">
        <v>138.01</v>
      </c>
      <c r="BV56" s="4">
        <v>145.29</v>
      </c>
      <c r="BW56" s="4">
        <v>73.42</v>
      </c>
      <c r="BX56" s="4">
        <v>30.61</v>
      </c>
      <c r="BY56" s="4">
        <v>15.66</v>
      </c>
      <c r="BZ56" s="4">
        <v>30.16</v>
      </c>
      <c r="CA56" s="4">
        <v>35.549999999999997</v>
      </c>
      <c r="CB56" s="4">
        <v>44.09</v>
      </c>
      <c r="CC56" s="4">
        <v>121.31</v>
      </c>
      <c r="CD56" s="4">
        <v>158.07</v>
      </c>
    </row>
    <row r="57" spans="2:82" x14ac:dyDescent="0.15">
      <c r="B57" s="1" t="s">
        <v>142</v>
      </c>
      <c r="C57" s="1" t="s">
        <v>37</v>
      </c>
      <c r="D57" s="1" t="s">
        <v>132</v>
      </c>
      <c r="E57" s="16" t="s">
        <v>678</v>
      </c>
      <c r="F57" s="1" t="s">
        <v>45</v>
      </c>
      <c r="G57" s="1" t="s">
        <v>53</v>
      </c>
      <c r="H57" s="4">
        <v>81.95</v>
      </c>
      <c r="I57" s="4">
        <v>75.709999999999994</v>
      </c>
      <c r="J57" s="4">
        <v>63.13</v>
      </c>
      <c r="K57" s="4">
        <v>48.94</v>
      </c>
      <c r="L57" s="4">
        <v>15.88</v>
      </c>
      <c r="M57" s="4">
        <v>14.9</v>
      </c>
      <c r="N57" s="4">
        <v>11.68</v>
      </c>
      <c r="O57" s="4">
        <v>97.71</v>
      </c>
      <c r="P57" s="4">
        <v>77.66</v>
      </c>
      <c r="Q57" s="4">
        <v>51.67</v>
      </c>
      <c r="R57" s="4"/>
      <c r="S57" s="4">
        <v>40.32</v>
      </c>
      <c r="T57" s="4">
        <v>54.79</v>
      </c>
      <c r="U57" s="4">
        <v>64.010000000000005</v>
      </c>
      <c r="W57" s="4">
        <v>24.1</v>
      </c>
      <c r="X57" s="3">
        <f>AVERAGE(H149:H150)</f>
        <v>93.919999999999987</v>
      </c>
      <c r="Y57" s="3">
        <f t="shared" ref="Y57:AK57" si="53">AVERAGE(I149:I150)</f>
        <v>80.739999999999995</v>
      </c>
      <c r="Z57" s="3">
        <f t="shared" si="53"/>
        <v>69.009999999999991</v>
      </c>
      <c r="AA57" s="3">
        <f t="shared" si="53"/>
        <v>54.38</v>
      </c>
      <c r="AB57" s="3">
        <f t="shared" si="53"/>
        <v>17.27</v>
      </c>
      <c r="AC57" s="3">
        <f t="shared" si="53"/>
        <v>14.96</v>
      </c>
      <c r="AD57" s="3">
        <f t="shared" si="53"/>
        <v>13.61</v>
      </c>
      <c r="AE57" s="3">
        <f t="shared" si="53"/>
        <v>111.81</v>
      </c>
      <c r="AF57" s="3">
        <f t="shared" si="53"/>
        <v>90.68</v>
      </c>
      <c r="AG57" s="3">
        <f t="shared" si="53"/>
        <v>62.86</v>
      </c>
      <c r="AH57" s="3">
        <f t="shared" si="53"/>
        <v>36.409999999999997</v>
      </c>
      <c r="AI57" s="3">
        <f t="shared" si="53"/>
        <v>52.515000000000001</v>
      </c>
      <c r="AJ57" s="3">
        <f t="shared" si="53"/>
        <v>73.72</v>
      </c>
      <c r="AK57" s="3">
        <f t="shared" si="53"/>
        <v>77.94</v>
      </c>
      <c r="AN57" s="4">
        <v>24.1</v>
      </c>
      <c r="AO57" s="3">
        <f t="shared" si="2"/>
        <v>1.9727580839035392</v>
      </c>
      <c r="AP57" s="3">
        <f t="shared" si="16"/>
        <v>1.9070887450742955</v>
      </c>
      <c r="AQ57" s="3">
        <f t="shared" si="17"/>
        <v>1.8389120274059987</v>
      </c>
      <c r="AR57" s="3">
        <f t="shared" si="18"/>
        <v>1.7354392032514814</v>
      </c>
      <c r="AS57" s="3">
        <f t="shared" si="19"/>
        <v>1.2372923375674587</v>
      </c>
      <c r="AT57" s="3">
        <f t="shared" si="20"/>
        <v>1.1749315935284426</v>
      </c>
      <c r="AU57" s="3">
        <f t="shared" si="21"/>
        <v>1.1338581252033346</v>
      </c>
      <c r="AV57" s="3">
        <f t="shared" si="22"/>
        <v>2.048480647473502</v>
      </c>
      <c r="AW57" s="3">
        <f t="shared" si="23"/>
        <v>1.9575115114544799</v>
      </c>
      <c r="AX57" s="3">
        <f t="shared" si="24"/>
        <v>1.7983743766815612</v>
      </c>
      <c r="AY57" s="3">
        <f t="shared" si="25"/>
        <v>1.5612206789339438</v>
      </c>
      <c r="AZ57" s="3">
        <f t="shared" si="26"/>
        <v>1.7202833698207138</v>
      </c>
      <c r="BA57" s="3">
        <f t="shared" si="27"/>
        <v>1.8675853265470361</v>
      </c>
      <c r="BB57" s="3">
        <f t="shared" si="28"/>
        <v>1.8917604014566716</v>
      </c>
      <c r="BG57" s="1" t="s">
        <v>142</v>
      </c>
      <c r="BH57" s="1" t="s">
        <v>37</v>
      </c>
      <c r="BI57" s="1" t="s">
        <v>132</v>
      </c>
      <c r="BJ57" s="16" t="s">
        <v>678</v>
      </c>
      <c r="BK57" s="1" t="s">
        <v>178</v>
      </c>
      <c r="BL57" s="1" t="s">
        <v>45</v>
      </c>
      <c r="BM57" s="1" t="s">
        <v>53</v>
      </c>
      <c r="BN57" s="1" t="s">
        <v>90</v>
      </c>
      <c r="BO57" s="1" t="s">
        <v>90</v>
      </c>
      <c r="BP57" s="1" t="s">
        <v>83</v>
      </c>
      <c r="BQ57" s="4">
        <v>157.71</v>
      </c>
      <c r="BR57" s="4"/>
      <c r="BS57" s="4">
        <v>155.54</v>
      </c>
      <c r="BT57" s="4">
        <v>133.6</v>
      </c>
      <c r="BU57" s="4">
        <v>130.84</v>
      </c>
      <c r="BV57" s="4"/>
      <c r="BW57" s="4"/>
      <c r="BX57" s="4">
        <v>28.27</v>
      </c>
      <c r="BY57" s="4">
        <v>16.64</v>
      </c>
      <c r="BZ57" s="4">
        <v>26.86</v>
      </c>
      <c r="CA57" s="4">
        <v>31.66</v>
      </c>
      <c r="CB57" s="4">
        <v>44.72</v>
      </c>
      <c r="CC57" s="4">
        <v>114.43</v>
      </c>
      <c r="CD57" s="4">
        <v>150.81</v>
      </c>
    </row>
    <row r="58" spans="2:82" x14ac:dyDescent="0.15">
      <c r="B58" s="4" t="s">
        <v>71</v>
      </c>
      <c r="C58" s="1" t="s">
        <v>37</v>
      </c>
      <c r="D58" s="1" t="s">
        <v>72</v>
      </c>
      <c r="E58" s="16" t="s">
        <v>676</v>
      </c>
      <c r="F58" s="1" t="s">
        <v>39</v>
      </c>
      <c r="G58" s="1" t="s">
        <v>73</v>
      </c>
      <c r="H58" s="4">
        <v>89.53</v>
      </c>
      <c r="I58" s="4">
        <v>81.239999999999995</v>
      </c>
      <c r="J58" s="4">
        <v>65.97</v>
      </c>
      <c r="K58" s="4">
        <v>56.02</v>
      </c>
      <c r="L58" s="4">
        <v>17.190000000000001</v>
      </c>
      <c r="M58" s="4">
        <v>16.350000000000001</v>
      </c>
      <c r="N58" s="4">
        <v>14.53</v>
      </c>
      <c r="O58" s="4">
        <v>114.15</v>
      </c>
      <c r="P58" s="4">
        <v>93.55</v>
      </c>
      <c r="Q58" s="4">
        <v>68.77</v>
      </c>
      <c r="R58" s="4">
        <v>41.9</v>
      </c>
      <c r="S58" s="4">
        <v>49.82</v>
      </c>
      <c r="T58" s="4">
        <v>70.819999999999993</v>
      </c>
      <c r="U58" s="4"/>
      <c r="W58" s="4">
        <v>25.1</v>
      </c>
      <c r="X58" s="3">
        <f>AVERAGE(H151)</f>
        <v>95.56</v>
      </c>
      <c r="AB58" s="3">
        <f t="shared" ref="AB58:AK58" si="54">AVERAGE(L151)</f>
        <v>18.21</v>
      </c>
      <c r="AC58" s="3">
        <f t="shared" si="54"/>
        <v>16.489999999999998</v>
      </c>
      <c r="AD58" s="3">
        <f t="shared" si="54"/>
        <v>13.93</v>
      </c>
      <c r="AE58" s="3">
        <f t="shared" si="54"/>
        <v>117.76</v>
      </c>
      <c r="AF58" s="3">
        <f t="shared" si="54"/>
        <v>97.2</v>
      </c>
      <c r="AG58" s="3">
        <f t="shared" si="54"/>
        <v>69.67</v>
      </c>
      <c r="AH58" s="3">
        <f t="shared" si="54"/>
        <v>36.42</v>
      </c>
      <c r="AI58" s="3">
        <f t="shared" si="54"/>
        <v>51.32</v>
      </c>
      <c r="AJ58" s="3">
        <f t="shared" si="54"/>
        <v>76.81</v>
      </c>
      <c r="AK58" s="3">
        <f t="shared" si="54"/>
        <v>82.67</v>
      </c>
      <c r="AN58" s="4">
        <v>25.1</v>
      </c>
      <c r="AO58" s="3">
        <f t="shared" si="2"/>
        <v>1.9802761410778402</v>
      </c>
      <c r="AP58" s="3" t="e">
        <f t="shared" si="16"/>
        <v>#NUM!</v>
      </c>
      <c r="AQ58" s="3" t="e">
        <f t="shared" si="17"/>
        <v>#NUM!</v>
      </c>
      <c r="AR58" s="3" t="e">
        <f t="shared" si="18"/>
        <v>#NUM!</v>
      </c>
      <c r="AS58" s="3">
        <f t="shared" si="19"/>
        <v>1.2603099457949201</v>
      </c>
      <c r="AT58" s="3">
        <f t="shared" si="20"/>
        <v>1.2172206556445186</v>
      </c>
      <c r="AU58" s="3">
        <f t="shared" si="21"/>
        <v>1.1439511164239635</v>
      </c>
      <c r="AV58" s="3">
        <f t="shared" si="22"/>
        <v>2.0709977969934235</v>
      </c>
      <c r="AW58" s="3">
        <f t="shared" si="23"/>
        <v>1.9876662649262746</v>
      </c>
      <c r="AX58" s="3">
        <f t="shared" si="24"/>
        <v>1.8430458105345693</v>
      </c>
      <c r="AY58" s="3">
        <f t="shared" si="25"/>
        <v>1.5613399414589013</v>
      </c>
      <c r="AZ58" s="3">
        <f t="shared" si="26"/>
        <v>1.7102866477028908</v>
      </c>
      <c r="BA58" s="3">
        <f t="shared" si="27"/>
        <v>1.8854177651109361</v>
      </c>
      <c r="BB58" s="3">
        <f t="shared" si="28"/>
        <v>1.9173479376277716</v>
      </c>
      <c r="BG58" s="3" t="s">
        <v>71</v>
      </c>
      <c r="BH58" s="1" t="s">
        <v>37</v>
      </c>
      <c r="BI58" s="2" t="s">
        <v>72</v>
      </c>
      <c r="BJ58" s="15" t="s">
        <v>676</v>
      </c>
      <c r="BK58" s="1" t="s">
        <v>178</v>
      </c>
      <c r="BL58" s="1" t="s">
        <v>39</v>
      </c>
      <c r="BM58" s="1" t="s">
        <v>73</v>
      </c>
      <c r="BN58" s="1" t="s">
        <v>41</v>
      </c>
      <c r="BO58" s="1" t="s">
        <v>41</v>
      </c>
      <c r="BP58" s="3" t="s">
        <v>84</v>
      </c>
      <c r="BQ58" s="4">
        <v>185.4</v>
      </c>
      <c r="BR58" s="4">
        <v>188.49</v>
      </c>
      <c r="BS58" s="4">
        <v>179.79</v>
      </c>
      <c r="BT58" s="4">
        <v>157.6</v>
      </c>
      <c r="BU58" s="4">
        <v>153.28</v>
      </c>
      <c r="BV58" s="4">
        <v>162.22</v>
      </c>
      <c r="BW58" s="4">
        <v>88.09</v>
      </c>
      <c r="BX58" s="4">
        <v>34.43</v>
      </c>
      <c r="BY58" s="4">
        <v>18.100000000000001</v>
      </c>
      <c r="BZ58" s="4">
        <v>35.33</v>
      </c>
      <c r="CA58" s="4">
        <v>39.75</v>
      </c>
      <c r="CB58" s="4">
        <v>48.82</v>
      </c>
      <c r="CC58" s="4">
        <v>133.91</v>
      </c>
      <c r="CD58" s="4">
        <v>178.92</v>
      </c>
    </row>
    <row r="59" spans="2:82" x14ac:dyDescent="0.15">
      <c r="B59" s="4" t="s">
        <v>54</v>
      </c>
      <c r="C59" s="4" t="s">
        <v>37</v>
      </c>
      <c r="D59" s="1" t="s">
        <v>55</v>
      </c>
      <c r="E59" s="16" t="s">
        <v>676</v>
      </c>
      <c r="F59" s="1" t="s">
        <v>45</v>
      </c>
      <c r="G59" s="4" t="s">
        <v>53</v>
      </c>
      <c r="H59" s="4">
        <v>85.84</v>
      </c>
      <c r="I59" s="4">
        <v>78.3</v>
      </c>
      <c r="J59" s="4">
        <v>64.33</v>
      </c>
      <c r="K59" s="4">
        <v>50.15</v>
      </c>
      <c r="L59" s="4">
        <v>16.16</v>
      </c>
      <c r="M59" s="4">
        <v>15.08</v>
      </c>
      <c r="N59" s="4">
        <v>13.17</v>
      </c>
      <c r="O59" s="4">
        <v>102.17</v>
      </c>
      <c r="P59" s="4">
        <v>83.21</v>
      </c>
      <c r="Q59" s="4">
        <v>55.3</v>
      </c>
      <c r="R59" s="4">
        <v>30.79</v>
      </c>
      <c r="S59" s="4">
        <v>42.2</v>
      </c>
      <c r="T59" s="4">
        <v>64.86</v>
      </c>
      <c r="U59" s="4">
        <v>68.73</v>
      </c>
      <c r="BG59" s="3" t="s">
        <v>54</v>
      </c>
      <c r="BH59" s="3" t="s">
        <v>37</v>
      </c>
      <c r="BI59" s="2" t="s">
        <v>55</v>
      </c>
      <c r="BJ59" s="15" t="s">
        <v>676</v>
      </c>
      <c r="BK59" s="1" t="s">
        <v>178</v>
      </c>
      <c r="BL59" s="1" t="s">
        <v>45</v>
      </c>
      <c r="BM59" s="3" t="s">
        <v>53</v>
      </c>
      <c r="BN59" s="3" t="s">
        <v>56</v>
      </c>
      <c r="BO59" s="3" t="s">
        <v>46</v>
      </c>
      <c r="BP59" s="3" t="s">
        <v>83</v>
      </c>
      <c r="BQ59" s="4">
        <v>168.44</v>
      </c>
      <c r="BR59" s="4">
        <v>176.45</v>
      </c>
      <c r="BS59" s="4">
        <v>165.2</v>
      </c>
      <c r="BT59" s="4">
        <v>141.68</v>
      </c>
      <c r="BU59" s="4">
        <v>140.13</v>
      </c>
      <c r="BV59" s="4">
        <v>151.38</v>
      </c>
      <c r="BW59" s="4">
        <v>73.239999999999995</v>
      </c>
      <c r="BX59" s="4">
        <v>29.49</v>
      </c>
      <c r="BY59" s="4">
        <v>16.95</v>
      </c>
      <c r="BZ59" s="4">
        <v>29.46</v>
      </c>
      <c r="CA59" s="4">
        <v>34.83</v>
      </c>
      <c r="CB59" s="4">
        <v>43.91</v>
      </c>
      <c r="CC59" s="4">
        <v>120.87</v>
      </c>
      <c r="CD59" s="4">
        <v>159.4</v>
      </c>
    </row>
    <row r="60" spans="2:82" x14ac:dyDescent="0.15">
      <c r="B60" s="4" t="s">
        <v>78</v>
      </c>
      <c r="C60" s="1" t="s">
        <v>37</v>
      </c>
      <c r="D60" s="1" t="s">
        <v>55</v>
      </c>
      <c r="E60" s="16" t="s">
        <v>676</v>
      </c>
      <c r="F60" s="1" t="s">
        <v>45</v>
      </c>
      <c r="G60" s="1" t="s">
        <v>53</v>
      </c>
      <c r="H60" s="4">
        <v>86.43</v>
      </c>
      <c r="I60" s="4">
        <v>79.34</v>
      </c>
      <c r="J60" s="4">
        <v>65.010000000000005</v>
      </c>
      <c r="K60" s="4">
        <v>52.9</v>
      </c>
      <c r="L60" s="4">
        <v>15.41</v>
      </c>
      <c r="M60" s="4">
        <v>14.21</v>
      </c>
      <c r="N60" s="4">
        <v>13.31</v>
      </c>
      <c r="O60" s="4">
        <v>109.19</v>
      </c>
      <c r="P60" s="4">
        <v>86.94</v>
      </c>
      <c r="Q60" s="4">
        <v>60.56</v>
      </c>
      <c r="R60" s="4">
        <v>38.299999999999997</v>
      </c>
      <c r="S60" s="4">
        <v>49.24</v>
      </c>
      <c r="T60" s="4">
        <v>66.88</v>
      </c>
      <c r="U60" s="4">
        <v>73.8</v>
      </c>
      <c r="BG60" s="3" t="s">
        <v>78</v>
      </c>
      <c r="BH60" s="1" t="s">
        <v>37</v>
      </c>
      <c r="BI60" s="2" t="s">
        <v>55</v>
      </c>
      <c r="BJ60" s="15" t="s">
        <v>676</v>
      </c>
      <c r="BK60" s="1" t="s">
        <v>178</v>
      </c>
      <c r="BL60" s="1" t="s">
        <v>45</v>
      </c>
      <c r="BM60" s="1" t="s">
        <v>53</v>
      </c>
      <c r="BN60" s="1" t="s">
        <v>41</v>
      </c>
      <c r="BO60" s="1" t="s">
        <v>46</v>
      </c>
      <c r="BP60" s="3" t="s">
        <v>83</v>
      </c>
      <c r="BQ60" s="4">
        <v>175.82</v>
      </c>
      <c r="BR60" s="4">
        <v>181.08</v>
      </c>
      <c r="BS60" s="4">
        <v>171.11</v>
      </c>
      <c r="BT60" s="4">
        <v>148.18</v>
      </c>
      <c r="BU60" s="4">
        <v>144.59</v>
      </c>
      <c r="BV60" s="4">
        <v>155.32</v>
      </c>
      <c r="BW60" s="4">
        <v>85.96</v>
      </c>
      <c r="BX60" s="4">
        <v>28.16</v>
      </c>
      <c r="BY60" s="4">
        <v>17.59</v>
      </c>
      <c r="BZ60" s="4">
        <v>30.19</v>
      </c>
      <c r="CA60" s="4">
        <v>36.78</v>
      </c>
      <c r="CB60" s="4">
        <v>48.34</v>
      </c>
      <c r="CC60" s="4">
        <v>127.44</v>
      </c>
      <c r="CD60" s="4">
        <v>163.84</v>
      </c>
    </row>
    <row r="61" spans="2:82" x14ac:dyDescent="0.15">
      <c r="B61" s="1" t="s">
        <v>369</v>
      </c>
      <c r="C61" s="1" t="s">
        <v>37</v>
      </c>
      <c r="D61" s="4" t="s">
        <v>370</v>
      </c>
      <c r="E61" s="17" t="s">
        <v>681</v>
      </c>
      <c r="F61" s="1" t="s">
        <v>90</v>
      </c>
      <c r="G61" s="1" t="s">
        <v>49</v>
      </c>
      <c r="H61" s="4">
        <v>90.06</v>
      </c>
      <c r="I61" s="4">
        <v>81.88</v>
      </c>
      <c r="J61" s="4">
        <v>66.849999999999994</v>
      </c>
      <c r="K61" s="4">
        <v>54.61</v>
      </c>
      <c r="L61" s="4">
        <v>16.86</v>
      </c>
      <c r="M61" s="4">
        <v>15.25</v>
      </c>
      <c r="N61" s="4">
        <v>14.44</v>
      </c>
      <c r="O61" s="4">
        <v>109.06</v>
      </c>
      <c r="P61" s="4">
        <v>87.35</v>
      </c>
      <c r="Q61" s="4">
        <v>61.88</v>
      </c>
      <c r="R61" s="4">
        <v>36.619999999999997</v>
      </c>
      <c r="S61" s="4">
        <v>49.81</v>
      </c>
      <c r="T61" s="4">
        <v>71</v>
      </c>
      <c r="U61" s="4">
        <v>75.13</v>
      </c>
      <c r="BG61" s="1" t="s">
        <v>369</v>
      </c>
      <c r="BH61" s="1" t="s">
        <v>37</v>
      </c>
      <c r="BI61" s="3" t="s">
        <v>370</v>
      </c>
      <c r="BJ61" s="14" t="s">
        <v>681</v>
      </c>
      <c r="BK61" s="3" t="s">
        <v>178</v>
      </c>
      <c r="BL61" s="1" t="s">
        <v>90</v>
      </c>
      <c r="BM61" s="1" t="s">
        <v>49</v>
      </c>
      <c r="BN61" s="1" t="s">
        <v>39</v>
      </c>
      <c r="BO61" s="1" t="s">
        <v>69</v>
      </c>
      <c r="BP61" s="1" t="s">
        <v>371</v>
      </c>
      <c r="BQ61" s="4">
        <v>175.75</v>
      </c>
      <c r="BR61" s="4">
        <v>186.17</v>
      </c>
      <c r="BS61" s="4">
        <v>171.75</v>
      </c>
      <c r="BT61" s="4">
        <v>152.55000000000001</v>
      </c>
      <c r="BU61" s="4">
        <v>148.07</v>
      </c>
      <c r="BV61" s="4">
        <v>162.35</v>
      </c>
      <c r="BW61" s="4">
        <v>86.21</v>
      </c>
      <c r="BX61" s="4">
        <v>31.86</v>
      </c>
      <c r="BY61" s="4">
        <v>19.63</v>
      </c>
      <c r="BZ61" s="4">
        <v>32.590000000000003</v>
      </c>
      <c r="CA61" s="4">
        <v>38.6</v>
      </c>
      <c r="CB61" s="4">
        <v>50.79</v>
      </c>
      <c r="CC61" s="4">
        <v>130.61000000000001</v>
      </c>
      <c r="CD61" s="4">
        <v>171.81</v>
      </c>
    </row>
    <row r="62" spans="2:82" x14ac:dyDescent="0.15">
      <c r="B62" s="1" t="s">
        <v>372</v>
      </c>
      <c r="C62" s="1" t="s">
        <v>37</v>
      </c>
      <c r="D62" s="4" t="s">
        <v>370</v>
      </c>
      <c r="E62" s="17" t="s">
        <v>681</v>
      </c>
      <c r="F62" s="1" t="s">
        <v>90</v>
      </c>
      <c r="G62" s="1" t="s">
        <v>53</v>
      </c>
      <c r="H62" s="4">
        <v>83.66</v>
      </c>
      <c r="I62" s="4">
        <v>76.739999999999995</v>
      </c>
      <c r="J62" s="4">
        <v>62.34</v>
      </c>
      <c r="K62" s="4">
        <v>50.25</v>
      </c>
      <c r="L62" s="4">
        <v>16.13</v>
      </c>
      <c r="M62" s="4">
        <v>14.13</v>
      </c>
      <c r="N62" s="4">
        <v>13.45</v>
      </c>
      <c r="O62" s="4">
        <v>98.92</v>
      </c>
      <c r="P62" s="4">
        <v>79</v>
      </c>
      <c r="Q62" s="4">
        <v>54.25</v>
      </c>
      <c r="R62" s="4">
        <v>33.020000000000003</v>
      </c>
      <c r="S62" s="4">
        <v>41.4</v>
      </c>
      <c r="T62" s="4">
        <v>63.15</v>
      </c>
      <c r="U62" s="4">
        <v>67.150000000000006</v>
      </c>
      <c r="BG62" s="1" t="s">
        <v>372</v>
      </c>
      <c r="BH62" s="1" t="s">
        <v>37</v>
      </c>
      <c r="BI62" s="3" t="s">
        <v>370</v>
      </c>
      <c r="BJ62" s="14" t="s">
        <v>681</v>
      </c>
      <c r="BK62" s="3" t="s">
        <v>178</v>
      </c>
      <c r="BL62" s="1" t="s">
        <v>90</v>
      </c>
      <c r="BM62" s="1" t="s">
        <v>53</v>
      </c>
      <c r="BN62" s="1" t="s">
        <v>90</v>
      </c>
      <c r="BO62" s="1" t="s">
        <v>90</v>
      </c>
      <c r="BP62" s="1" t="s">
        <v>373</v>
      </c>
      <c r="BQ62" s="4">
        <v>160.97999999999999</v>
      </c>
      <c r="BR62" s="4">
        <v>169.19</v>
      </c>
      <c r="BS62" s="4">
        <v>161.07</v>
      </c>
      <c r="BT62" s="4">
        <v>137.86000000000001</v>
      </c>
      <c r="BU62" s="4">
        <v>137.97</v>
      </c>
      <c r="BV62" s="4">
        <v>154.77000000000001</v>
      </c>
      <c r="BW62" s="4">
        <v>76.37</v>
      </c>
      <c r="BX62" s="4">
        <v>28.9</v>
      </c>
      <c r="BY62" s="4">
        <v>17.489999999999998</v>
      </c>
      <c r="BZ62" s="4">
        <v>28.71</v>
      </c>
      <c r="CA62" s="4">
        <v>33.659999999999997</v>
      </c>
      <c r="CB62" s="4">
        <v>44.93</v>
      </c>
      <c r="CC62" s="4">
        <v>116.26</v>
      </c>
      <c r="CD62" s="4">
        <v>156.5</v>
      </c>
    </row>
    <row r="63" spans="2:82" x14ac:dyDescent="0.15">
      <c r="B63" s="1" t="s">
        <v>147</v>
      </c>
      <c r="C63" s="1" t="s">
        <v>37</v>
      </c>
      <c r="D63" s="1" t="s">
        <v>148</v>
      </c>
      <c r="E63" s="16" t="s">
        <v>679</v>
      </c>
      <c r="F63" s="1" t="s">
        <v>39</v>
      </c>
      <c r="G63" s="1" t="s">
        <v>53</v>
      </c>
      <c r="H63" s="4">
        <v>91.79</v>
      </c>
      <c r="I63" s="4">
        <v>78.569999999999993</v>
      </c>
      <c r="J63" s="4">
        <v>64.63</v>
      </c>
      <c r="K63" s="4">
        <v>50.19</v>
      </c>
      <c r="L63" s="4">
        <v>16.18</v>
      </c>
      <c r="M63" s="4">
        <v>14.79</v>
      </c>
      <c r="N63" s="4">
        <v>12.45</v>
      </c>
      <c r="O63" s="4">
        <v>115.23</v>
      </c>
      <c r="P63" s="4">
        <v>95.33</v>
      </c>
      <c r="Q63" s="4">
        <v>68.13</v>
      </c>
      <c r="R63" s="4">
        <v>31.48</v>
      </c>
      <c r="S63" s="4">
        <v>53.59</v>
      </c>
      <c r="T63" s="4">
        <v>70.33</v>
      </c>
      <c r="U63" s="4">
        <v>81.03</v>
      </c>
      <c r="BG63" s="1" t="s">
        <v>147</v>
      </c>
      <c r="BH63" s="1" t="s">
        <v>37</v>
      </c>
      <c r="BI63" s="1" t="s">
        <v>148</v>
      </c>
      <c r="BJ63" s="16" t="s">
        <v>679</v>
      </c>
      <c r="BK63" s="1" t="s">
        <v>178</v>
      </c>
      <c r="BL63" s="1" t="s">
        <v>39</v>
      </c>
      <c r="BM63" s="1" t="s">
        <v>53</v>
      </c>
      <c r="BN63" s="1" t="s">
        <v>90</v>
      </c>
      <c r="BO63" s="1" t="s">
        <v>90</v>
      </c>
      <c r="BP63" s="1" t="s">
        <v>163</v>
      </c>
      <c r="BQ63" s="4">
        <v>182.73</v>
      </c>
      <c r="BR63" s="4">
        <v>190.82</v>
      </c>
      <c r="BS63" s="4">
        <v>179.35</v>
      </c>
      <c r="BT63" s="4">
        <v>160.29</v>
      </c>
      <c r="BU63" s="4">
        <v>155.47999999999999</v>
      </c>
      <c r="BV63" s="4">
        <v>166.38</v>
      </c>
      <c r="BW63" s="4">
        <v>83.9</v>
      </c>
      <c r="BX63" s="4">
        <v>32.35</v>
      </c>
      <c r="BY63" s="4">
        <v>16.940000000000001</v>
      </c>
      <c r="BZ63" s="4">
        <v>33.08</v>
      </c>
      <c r="CA63" s="4">
        <v>39.74</v>
      </c>
      <c r="CB63" s="4">
        <v>54.8</v>
      </c>
      <c r="CC63" s="4">
        <v>134.12</v>
      </c>
      <c r="CD63" s="4">
        <v>177.92</v>
      </c>
    </row>
    <row r="64" spans="2:82" x14ac:dyDescent="0.15">
      <c r="B64" s="1" t="s">
        <v>135</v>
      </c>
      <c r="C64" s="1" t="s">
        <v>134</v>
      </c>
      <c r="D64" s="1" t="s">
        <v>185</v>
      </c>
      <c r="E64" s="16" t="s">
        <v>682</v>
      </c>
      <c r="F64" s="1" t="s">
        <v>39</v>
      </c>
      <c r="G64" s="1" t="s">
        <v>40</v>
      </c>
      <c r="H64" s="4">
        <v>96.43</v>
      </c>
      <c r="I64" s="4">
        <v>88.2</v>
      </c>
      <c r="J64" s="4">
        <v>70.75</v>
      </c>
      <c r="K64" s="4">
        <v>57.7</v>
      </c>
      <c r="L64" s="4">
        <v>19.27</v>
      </c>
      <c r="M64" s="4">
        <v>16.989999999999998</v>
      </c>
      <c r="N64" s="4">
        <v>14.72</v>
      </c>
      <c r="O64" s="4">
        <v>117.27</v>
      </c>
      <c r="P64" s="4">
        <v>94.38</v>
      </c>
      <c r="Q64" s="4">
        <v>65.3</v>
      </c>
      <c r="R64" s="4">
        <v>39.67</v>
      </c>
      <c r="S64" s="4">
        <v>54.28</v>
      </c>
      <c r="T64" s="4">
        <v>73.930000000000007</v>
      </c>
      <c r="U64" s="4">
        <v>78.63</v>
      </c>
      <c r="BG64" s="1" t="s">
        <v>135</v>
      </c>
      <c r="BH64" s="1" t="s">
        <v>134</v>
      </c>
      <c r="BI64" s="2" t="s">
        <v>185</v>
      </c>
      <c r="BJ64" s="15" t="s">
        <v>682</v>
      </c>
      <c r="BK64" s="1" t="s">
        <v>182</v>
      </c>
      <c r="BL64" s="1" t="s">
        <v>39</v>
      </c>
      <c r="BM64" s="1" t="s">
        <v>40</v>
      </c>
      <c r="BN64" s="1" t="s">
        <v>39</v>
      </c>
      <c r="BO64" s="1" t="s">
        <v>39</v>
      </c>
      <c r="BP64" s="1" t="s">
        <v>167</v>
      </c>
      <c r="BQ64" s="4">
        <v>186.42</v>
      </c>
      <c r="BR64" s="4">
        <v>192.98</v>
      </c>
      <c r="BS64" s="4">
        <v>181.59</v>
      </c>
      <c r="BT64" s="4">
        <v>161.19</v>
      </c>
      <c r="BU64" s="4">
        <v>158.4</v>
      </c>
      <c r="BV64" s="4">
        <v>169.01</v>
      </c>
      <c r="BW64" s="4">
        <v>94.91</v>
      </c>
      <c r="BX64" s="4">
        <v>38.6</v>
      </c>
      <c r="BY64" s="4">
        <v>18.93</v>
      </c>
      <c r="BZ64" s="4">
        <v>38.14</v>
      </c>
      <c r="CA64" s="4">
        <v>46.44</v>
      </c>
      <c r="CB64" s="4">
        <v>59.45</v>
      </c>
      <c r="CC64" s="4">
        <v>135.28</v>
      </c>
      <c r="CD64" s="4">
        <v>180.42</v>
      </c>
    </row>
    <row r="65" spans="2:82" x14ac:dyDescent="0.15">
      <c r="B65" s="1" t="s">
        <v>133</v>
      </c>
      <c r="C65" s="1" t="s">
        <v>134</v>
      </c>
      <c r="D65" s="1" t="s">
        <v>186</v>
      </c>
      <c r="E65" s="16" t="s">
        <v>682</v>
      </c>
      <c r="F65" s="1" t="s">
        <v>45</v>
      </c>
      <c r="G65" s="1" t="s">
        <v>40</v>
      </c>
      <c r="H65" s="4">
        <v>96.05</v>
      </c>
      <c r="I65" s="4">
        <v>84.54</v>
      </c>
      <c r="J65" s="4">
        <v>70.849999999999994</v>
      </c>
      <c r="K65" s="4">
        <v>55.78</v>
      </c>
      <c r="L65" s="4">
        <v>17.079999999999998</v>
      </c>
      <c r="M65" s="4">
        <v>16.45</v>
      </c>
      <c r="N65" s="4">
        <v>11.56</v>
      </c>
      <c r="O65" s="4">
        <v>114.53</v>
      </c>
      <c r="P65" s="4">
        <v>91.87</v>
      </c>
      <c r="Q65" s="4">
        <v>65.92</v>
      </c>
      <c r="R65" s="4">
        <v>37.99</v>
      </c>
      <c r="S65" s="4">
        <v>49.03</v>
      </c>
      <c r="T65" s="4">
        <v>64.34</v>
      </c>
      <c r="U65" s="4">
        <v>77.06</v>
      </c>
      <c r="BG65" s="1" t="s">
        <v>133</v>
      </c>
      <c r="BH65" s="1" t="s">
        <v>134</v>
      </c>
      <c r="BI65" s="2" t="s">
        <v>186</v>
      </c>
      <c r="BJ65" s="15" t="s">
        <v>682</v>
      </c>
      <c r="BK65" s="1" t="s">
        <v>182</v>
      </c>
      <c r="BL65" s="1" t="s">
        <v>45</v>
      </c>
      <c r="BM65" s="1" t="s">
        <v>40</v>
      </c>
      <c r="BN65" s="1" t="s">
        <v>39</v>
      </c>
      <c r="BO65" s="1" t="s">
        <v>39</v>
      </c>
      <c r="BP65" s="1" t="s">
        <v>166</v>
      </c>
      <c r="BQ65" s="4">
        <v>182.6</v>
      </c>
      <c r="BR65" s="4">
        <v>188.02</v>
      </c>
      <c r="BS65" s="4">
        <v>177.9</v>
      </c>
      <c r="BT65" s="4">
        <v>159.06</v>
      </c>
      <c r="BU65" s="4">
        <v>153.08000000000001</v>
      </c>
      <c r="BV65" s="4">
        <v>162.72999999999999</v>
      </c>
      <c r="BW65" s="4">
        <v>85.41</v>
      </c>
      <c r="BX65" s="4">
        <v>35.46</v>
      </c>
      <c r="BY65" s="4">
        <v>18.57</v>
      </c>
      <c r="BZ65" s="4">
        <v>35.369999999999997</v>
      </c>
      <c r="CA65" s="4">
        <v>41.8</v>
      </c>
      <c r="CB65" s="4">
        <v>52.88</v>
      </c>
      <c r="CC65" s="4">
        <v>133.71</v>
      </c>
    </row>
    <row r="66" spans="2:82" x14ac:dyDescent="0.15">
      <c r="B66" s="1" t="s">
        <v>526</v>
      </c>
      <c r="C66" s="1" t="s">
        <v>376</v>
      </c>
      <c r="D66" s="1" t="s">
        <v>527</v>
      </c>
      <c r="E66" s="16" t="s">
        <v>683</v>
      </c>
      <c r="F66" s="1" t="s">
        <v>45</v>
      </c>
      <c r="G66" s="1" t="s">
        <v>53</v>
      </c>
      <c r="H66" s="4">
        <v>95.75</v>
      </c>
      <c r="I66" s="4">
        <v>84.85</v>
      </c>
      <c r="J66" s="4">
        <v>69.86</v>
      </c>
      <c r="K66" s="4">
        <v>54.14</v>
      </c>
      <c r="L66" s="4">
        <v>19.03</v>
      </c>
      <c r="M66" s="4">
        <v>16.850000000000001</v>
      </c>
      <c r="N66" s="4">
        <v>13.71</v>
      </c>
      <c r="O66" s="4">
        <v>120.26</v>
      </c>
      <c r="P66" s="4">
        <v>97.89</v>
      </c>
      <c r="Q66" s="4">
        <v>69.34</v>
      </c>
      <c r="R66" s="4">
        <v>39.53</v>
      </c>
      <c r="S66" s="4">
        <v>49.31</v>
      </c>
      <c r="T66" s="4">
        <v>72.709999999999994</v>
      </c>
      <c r="U66" s="4">
        <v>82.7</v>
      </c>
      <c r="BG66" s="1" t="s">
        <v>526</v>
      </c>
      <c r="BH66" s="1" t="s">
        <v>376</v>
      </c>
      <c r="BI66" s="2" t="s">
        <v>527</v>
      </c>
      <c r="BJ66" s="15" t="s">
        <v>683</v>
      </c>
      <c r="BK66" s="1" t="s">
        <v>378</v>
      </c>
      <c r="BL66" s="1" t="s">
        <v>45</v>
      </c>
      <c r="BM66" s="1" t="s">
        <v>53</v>
      </c>
      <c r="BN66" s="1" t="s">
        <v>69</v>
      </c>
      <c r="BO66" s="1" t="s">
        <v>69</v>
      </c>
      <c r="BP66" s="1" t="s">
        <v>528</v>
      </c>
      <c r="BQ66" s="4">
        <v>188.25</v>
      </c>
      <c r="BR66" s="4">
        <v>196</v>
      </c>
      <c r="BS66" s="4">
        <v>184.88</v>
      </c>
      <c r="BT66" s="4">
        <v>164.49</v>
      </c>
      <c r="BU66" s="4">
        <v>160.5</v>
      </c>
      <c r="BV66" s="4">
        <v>171.76</v>
      </c>
      <c r="BW66" s="4">
        <v>86.88</v>
      </c>
      <c r="BX66" s="4">
        <v>35.1</v>
      </c>
      <c r="BY66" s="4">
        <v>19.57</v>
      </c>
      <c r="BZ66" s="4">
        <v>34.92</v>
      </c>
      <c r="CA66" s="4">
        <v>42.3</v>
      </c>
      <c r="CB66" s="4">
        <v>58.14</v>
      </c>
      <c r="CC66" s="4">
        <v>138.38</v>
      </c>
    </row>
    <row r="67" spans="2:82" x14ac:dyDescent="0.15">
      <c r="B67" s="1" t="s">
        <v>529</v>
      </c>
      <c r="C67" s="1" t="s">
        <v>376</v>
      </c>
      <c r="D67" s="1" t="s">
        <v>530</v>
      </c>
      <c r="E67" s="16" t="s">
        <v>683</v>
      </c>
      <c r="F67" s="1" t="s">
        <v>90</v>
      </c>
      <c r="G67" s="1" t="s">
        <v>310</v>
      </c>
      <c r="H67" s="4">
        <v>93.93</v>
      </c>
      <c r="I67" s="4"/>
      <c r="J67" s="4"/>
      <c r="K67" s="4"/>
      <c r="L67" s="4">
        <v>18.07</v>
      </c>
      <c r="M67" s="4">
        <v>16.25</v>
      </c>
      <c r="N67" s="4">
        <v>12.95</v>
      </c>
      <c r="O67" s="4">
        <v>120.38</v>
      </c>
      <c r="P67" s="4">
        <v>98.48</v>
      </c>
      <c r="Q67" s="4">
        <v>69.569999999999993</v>
      </c>
      <c r="R67" s="4">
        <v>37.97</v>
      </c>
      <c r="S67" s="4">
        <v>50</v>
      </c>
      <c r="T67" s="4">
        <v>75.13</v>
      </c>
      <c r="U67" s="4"/>
      <c r="BG67" s="1" t="s">
        <v>529</v>
      </c>
      <c r="BH67" s="1" t="s">
        <v>376</v>
      </c>
      <c r="BI67" s="2" t="s">
        <v>530</v>
      </c>
      <c r="BJ67" s="15" t="s">
        <v>683</v>
      </c>
      <c r="BK67" s="1" t="s">
        <v>378</v>
      </c>
      <c r="BL67" s="1" t="s">
        <v>90</v>
      </c>
      <c r="BM67" s="1" t="s">
        <v>310</v>
      </c>
      <c r="BN67" s="1" t="s">
        <v>39</v>
      </c>
      <c r="BO67" s="1" t="s">
        <v>39</v>
      </c>
      <c r="BP67" s="1" t="s">
        <v>531</v>
      </c>
      <c r="BQ67" s="4">
        <v>188.59</v>
      </c>
      <c r="BR67" s="4">
        <v>194.93</v>
      </c>
      <c r="BS67" s="4">
        <v>183.29</v>
      </c>
      <c r="BT67" s="4">
        <v>164.24</v>
      </c>
      <c r="BU67" s="4">
        <v>159.33000000000001</v>
      </c>
      <c r="BV67" s="4">
        <v>169.94</v>
      </c>
      <c r="BW67" s="4">
        <v>86.32</v>
      </c>
      <c r="BX67" s="4"/>
      <c r="BY67" s="4">
        <v>21.35</v>
      </c>
      <c r="BZ67" s="4">
        <v>38.380000000000003</v>
      </c>
      <c r="CA67" s="4">
        <v>42.18</v>
      </c>
      <c r="CB67" s="4">
        <v>57.03</v>
      </c>
    </row>
    <row r="68" spans="2:82" x14ac:dyDescent="0.15">
      <c r="B68" s="1" t="s">
        <v>532</v>
      </c>
      <c r="C68" s="1" t="s">
        <v>376</v>
      </c>
      <c r="D68" s="1" t="s">
        <v>533</v>
      </c>
      <c r="E68" s="16" t="s">
        <v>683</v>
      </c>
      <c r="F68" s="1" t="s">
        <v>90</v>
      </c>
      <c r="G68" s="1" t="s">
        <v>73</v>
      </c>
      <c r="H68" s="4">
        <v>95.4</v>
      </c>
      <c r="I68" s="4">
        <v>83.82</v>
      </c>
      <c r="J68" s="4"/>
      <c r="K68" s="4"/>
      <c r="L68" s="4"/>
      <c r="M68" s="4"/>
      <c r="N68" s="4"/>
      <c r="O68" s="4">
        <v>121.81</v>
      </c>
      <c r="P68" s="4">
        <v>100.56</v>
      </c>
      <c r="Q68" s="4">
        <v>73.180000000000007</v>
      </c>
      <c r="R68" s="4">
        <v>39.340000000000003</v>
      </c>
      <c r="S68" s="4">
        <v>50.59</v>
      </c>
      <c r="T68" s="4"/>
      <c r="U68" s="4"/>
      <c r="BG68" s="1" t="s">
        <v>532</v>
      </c>
      <c r="BH68" s="1" t="s">
        <v>376</v>
      </c>
      <c r="BI68" s="2" t="s">
        <v>533</v>
      </c>
      <c r="BJ68" s="15" t="s">
        <v>683</v>
      </c>
      <c r="BK68" s="1" t="s">
        <v>378</v>
      </c>
      <c r="BL68" s="1" t="s">
        <v>90</v>
      </c>
      <c r="BM68" s="1" t="s">
        <v>73</v>
      </c>
      <c r="BN68" s="1" t="s">
        <v>46</v>
      </c>
      <c r="BO68" s="1" t="s">
        <v>46</v>
      </c>
      <c r="BP68" s="1" t="s">
        <v>534</v>
      </c>
      <c r="BQ68" s="4"/>
      <c r="BR68" s="4">
        <v>202.76</v>
      </c>
      <c r="BS68" s="4">
        <v>188.8</v>
      </c>
      <c r="BT68" s="4">
        <v>170.88</v>
      </c>
      <c r="BU68" s="4">
        <v>163.29</v>
      </c>
      <c r="BV68" s="4">
        <v>177.41</v>
      </c>
      <c r="BW68" s="4">
        <v>88.85</v>
      </c>
      <c r="BX68" s="4"/>
      <c r="BY68" s="4">
        <v>19.84</v>
      </c>
      <c r="BZ68" s="4"/>
      <c r="CC68" s="4">
        <v>142.66</v>
      </c>
    </row>
    <row r="69" spans="2:82" x14ac:dyDescent="0.15">
      <c r="B69" s="1" t="s">
        <v>539</v>
      </c>
      <c r="C69" s="1" t="s">
        <v>376</v>
      </c>
      <c r="D69" s="1" t="s">
        <v>538</v>
      </c>
      <c r="E69" s="16" t="s">
        <v>683</v>
      </c>
      <c r="F69" s="1" t="s">
        <v>90</v>
      </c>
      <c r="G69" s="1" t="s">
        <v>67</v>
      </c>
      <c r="H69" s="4">
        <v>93.5</v>
      </c>
      <c r="I69" s="4">
        <v>84.37</v>
      </c>
      <c r="J69" s="4">
        <v>68.34</v>
      </c>
      <c r="K69" s="4">
        <v>55.85</v>
      </c>
      <c r="L69" s="4">
        <v>17.329999999999998</v>
      </c>
      <c r="M69" s="4">
        <v>15.81</v>
      </c>
      <c r="N69" s="4">
        <v>12.9</v>
      </c>
      <c r="O69" s="4">
        <v>110.27</v>
      </c>
      <c r="P69" s="4">
        <v>89.99</v>
      </c>
      <c r="Q69" s="4">
        <v>64.38</v>
      </c>
      <c r="R69" s="4">
        <v>37.799999999999997</v>
      </c>
      <c r="S69" s="4">
        <v>52.33</v>
      </c>
      <c r="T69" s="4">
        <v>73.14</v>
      </c>
      <c r="U69" s="4">
        <v>75.5</v>
      </c>
      <c r="BG69" s="1" t="s">
        <v>539</v>
      </c>
      <c r="BH69" s="1" t="s">
        <v>376</v>
      </c>
      <c r="BI69" s="2" t="s">
        <v>538</v>
      </c>
      <c r="BJ69" s="15" t="s">
        <v>683</v>
      </c>
      <c r="BK69" s="1" t="s">
        <v>378</v>
      </c>
      <c r="BL69" s="1" t="s">
        <v>90</v>
      </c>
      <c r="BM69" s="1" t="s">
        <v>67</v>
      </c>
      <c r="BN69" s="1" t="s">
        <v>39</v>
      </c>
      <c r="BO69" s="1" t="s">
        <v>69</v>
      </c>
      <c r="BP69" s="1" t="s">
        <v>540</v>
      </c>
      <c r="BQ69" s="4">
        <v>180.23</v>
      </c>
      <c r="BR69" s="4">
        <v>186.85</v>
      </c>
      <c r="BS69" s="4">
        <v>175.27</v>
      </c>
      <c r="BT69" s="4">
        <v>157.41</v>
      </c>
      <c r="BU69" s="4">
        <v>152.62</v>
      </c>
      <c r="BV69" s="4">
        <v>164.07</v>
      </c>
      <c r="BW69" s="4">
        <v>88.47</v>
      </c>
      <c r="BX69" s="4">
        <v>34.880000000000003</v>
      </c>
      <c r="BY69" s="4">
        <v>18.78</v>
      </c>
      <c r="BZ69" s="4">
        <v>37.630000000000003</v>
      </c>
      <c r="CA69" s="4">
        <v>43.67</v>
      </c>
      <c r="CB69" s="4">
        <v>57.67</v>
      </c>
      <c r="CC69" s="4">
        <v>130.55000000000001</v>
      </c>
      <c r="CD69" s="4">
        <v>173.79</v>
      </c>
    </row>
    <row r="70" spans="2:82" x14ac:dyDescent="0.15">
      <c r="B70" s="1" t="s">
        <v>541</v>
      </c>
      <c r="C70" s="1" t="s">
        <v>376</v>
      </c>
      <c r="D70" s="1" t="s">
        <v>538</v>
      </c>
      <c r="E70" s="16" t="s">
        <v>683</v>
      </c>
      <c r="F70" s="1" t="s">
        <v>90</v>
      </c>
      <c r="G70" s="1" t="s">
        <v>53</v>
      </c>
      <c r="H70" s="4">
        <v>90.59</v>
      </c>
      <c r="I70" s="4">
        <v>81.77</v>
      </c>
      <c r="J70" s="4">
        <v>66.92</v>
      </c>
      <c r="K70" s="4">
        <v>52.79</v>
      </c>
      <c r="L70" s="4">
        <v>17.2</v>
      </c>
      <c r="M70" s="4">
        <v>15.76</v>
      </c>
      <c r="N70" s="4">
        <v>12.55</v>
      </c>
      <c r="O70" s="4">
        <v>109.08</v>
      </c>
      <c r="P70" s="4">
        <v>87.84</v>
      </c>
      <c r="Q70" s="4">
        <v>60.64</v>
      </c>
      <c r="R70" s="4">
        <v>37.68</v>
      </c>
      <c r="S70" s="4">
        <v>48.31</v>
      </c>
      <c r="T70" s="4">
        <v>67.739999999999995</v>
      </c>
      <c r="U70" s="4">
        <v>74.180000000000007</v>
      </c>
      <c r="BG70" s="1" t="s">
        <v>541</v>
      </c>
      <c r="BH70" s="1" t="s">
        <v>376</v>
      </c>
      <c r="BI70" s="2" t="s">
        <v>538</v>
      </c>
      <c r="BJ70" s="15" t="s">
        <v>683</v>
      </c>
      <c r="BK70" s="1" t="s">
        <v>378</v>
      </c>
      <c r="BL70" s="1" t="s">
        <v>90</v>
      </c>
      <c r="BM70" s="1" t="s">
        <v>53</v>
      </c>
      <c r="BN70" s="1" t="s">
        <v>90</v>
      </c>
      <c r="BO70" s="1" t="s">
        <v>90</v>
      </c>
      <c r="BP70" s="1" t="s">
        <v>537</v>
      </c>
      <c r="BQ70" s="4">
        <v>175.45</v>
      </c>
      <c r="BR70" s="4">
        <v>187.47</v>
      </c>
      <c r="BS70" s="4">
        <v>172.05</v>
      </c>
      <c r="BT70" s="4">
        <v>151.33000000000001</v>
      </c>
      <c r="BU70" s="4">
        <v>147.56</v>
      </c>
      <c r="BV70" s="4">
        <v>162.38999999999999</v>
      </c>
      <c r="BW70" s="4">
        <v>82.99</v>
      </c>
      <c r="BX70" s="4">
        <v>32.28</v>
      </c>
      <c r="BY70" s="4">
        <v>17.97</v>
      </c>
      <c r="BZ70" s="4">
        <v>33.729999999999997</v>
      </c>
      <c r="CA70" s="4">
        <v>40.47</v>
      </c>
      <c r="CB70" s="4">
        <v>50.68</v>
      </c>
      <c r="CC70" s="4">
        <v>127.11</v>
      </c>
      <c r="CD70" s="4">
        <v>167.59</v>
      </c>
    </row>
    <row r="71" spans="2:82" x14ac:dyDescent="0.15">
      <c r="B71" s="1" t="s">
        <v>535</v>
      </c>
      <c r="C71" s="1" t="s">
        <v>376</v>
      </c>
      <c r="D71" s="1" t="s">
        <v>536</v>
      </c>
      <c r="E71" s="16" t="s">
        <v>685</v>
      </c>
      <c r="F71" s="1" t="s">
        <v>90</v>
      </c>
      <c r="G71" s="1" t="s">
        <v>53</v>
      </c>
      <c r="H71" s="4">
        <v>97.09</v>
      </c>
      <c r="I71" s="4">
        <v>85.53</v>
      </c>
      <c r="J71" s="4">
        <v>68.06</v>
      </c>
      <c r="K71" s="4">
        <v>57.28</v>
      </c>
      <c r="L71" s="4">
        <v>15.8</v>
      </c>
      <c r="M71" s="4">
        <v>15.02</v>
      </c>
      <c r="N71" s="4">
        <v>11.02</v>
      </c>
      <c r="O71" s="4">
        <v>111.64</v>
      </c>
      <c r="P71" s="4">
        <v>90.92</v>
      </c>
      <c r="Q71" s="4">
        <v>63.79</v>
      </c>
      <c r="R71" s="4">
        <v>36.869999999999997</v>
      </c>
      <c r="S71" s="4">
        <v>49.44</v>
      </c>
      <c r="T71" s="4">
        <v>61.94</v>
      </c>
      <c r="U71" s="4">
        <v>76.33</v>
      </c>
      <c r="BG71" s="1" t="s">
        <v>535</v>
      </c>
      <c r="BH71" s="1" t="s">
        <v>376</v>
      </c>
      <c r="BI71" s="2" t="s">
        <v>536</v>
      </c>
      <c r="BJ71" s="15" t="s">
        <v>685</v>
      </c>
      <c r="BK71" s="1" t="s">
        <v>378</v>
      </c>
      <c r="BL71" s="1" t="s">
        <v>90</v>
      </c>
      <c r="BM71" s="1" t="s">
        <v>53</v>
      </c>
      <c r="BN71" s="1" t="s">
        <v>69</v>
      </c>
      <c r="BO71" s="1" t="s">
        <v>69</v>
      </c>
      <c r="BP71" s="1" t="s">
        <v>537</v>
      </c>
      <c r="BQ71" s="4">
        <v>195.96</v>
      </c>
      <c r="BR71" s="4">
        <v>195.92</v>
      </c>
      <c r="BS71" s="4">
        <v>182.6</v>
      </c>
      <c r="BT71" s="4">
        <v>161.53</v>
      </c>
      <c r="BU71" s="4">
        <v>157.38</v>
      </c>
      <c r="BV71" s="4">
        <v>170.43</v>
      </c>
      <c r="BW71" s="4">
        <v>84.67</v>
      </c>
      <c r="BX71" s="4">
        <v>33.94</v>
      </c>
      <c r="BY71" s="4">
        <v>17.100000000000001</v>
      </c>
      <c r="BZ71" s="4">
        <v>33.380000000000003</v>
      </c>
      <c r="CA71" s="4">
        <v>39.33</v>
      </c>
      <c r="CB71" s="4">
        <v>48.81</v>
      </c>
      <c r="CC71" s="4">
        <v>132.44</v>
      </c>
    </row>
    <row r="72" spans="2:82" x14ac:dyDescent="0.15">
      <c r="B72" s="1" t="s">
        <v>379</v>
      </c>
      <c r="C72" s="1" t="s">
        <v>380</v>
      </c>
      <c r="D72" s="1" t="s">
        <v>381</v>
      </c>
      <c r="E72" s="16" t="s">
        <v>686</v>
      </c>
      <c r="F72" s="1" t="s">
        <v>45</v>
      </c>
      <c r="G72" s="1" t="s">
        <v>40</v>
      </c>
      <c r="H72" s="4">
        <v>94.63</v>
      </c>
      <c r="I72" s="4">
        <v>80.05</v>
      </c>
      <c r="J72" s="4">
        <v>67.569999999999993</v>
      </c>
      <c r="K72" s="4">
        <v>52.35</v>
      </c>
      <c r="L72" s="4">
        <v>16.96</v>
      </c>
      <c r="M72" s="4">
        <v>14.93</v>
      </c>
      <c r="N72" s="4">
        <v>13.83</v>
      </c>
      <c r="O72" s="4">
        <v>112.8</v>
      </c>
      <c r="P72" s="4">
        <v>92.88</v>
      </c>
      <c r="Q72" s="4">
        <v>67.489999999999995</v>
      </c>
      <c r="R72" s="4">
        <v>36.17</v>
      </c>
      <c r="S72" s="4">
        <v>49.32</v>
      </c>
      <c r="T72" s="4">
        <v>68.790000000000006</v>
      </c>
      <c r="U72" s="4">
        <v>78.86</v>
      </c>
      <c r="BG72" s="1" t="s">
        <v>379</v>
      </c>
      <c r="BH72" s="1" t="s">
        <v>380</v>
      </c>
      <c r="BI72" s="2" t="s">
        <v>381</v>
      </c>
      <c r="BJ72" s="15" t="s">
        <v>686</v>
      </c>
      <c r="BK72" s="1" t="s">
        <v>382</v>
      </c>
      <c r="BL72" s="1" t="s">
        <v>45</v>
      </c>
      <c r="BM72" s="1" t="s">
        <v>40</v>
      </c>
      <c r="BN72" s="1" t="s">
        <v>69</v>
      </c>
      <c r="BO72" s="1" t="s">
        <v>69</v>
      </c>
      <c r="BP72" s="1" t="s">
        <v>383</v>
      </c>
      <c r="BQ72" s="4">
        <v>183.1</v>
      </c>
      <c r="BR72" s="4">
        <v>192.76</v>
      </c>
      <c r="BS72" s="4">
        <v>180.43</v>
      </c>
      <c r="BT72" s="4">
        <v>160.41999999999999</v>
      </c>
      <c r="BU72" s="4">
        <v>157.80000000000001</v>
      </c>
      <c r="BV72" s="4">
        <v>169.06</v>
      </c>
      <c r="BW72" s="4">
        <v>84.82</v>
      </c>
      <c r="BX72" s="4">
        <v>34.28</v>
      </c>
      <c r="BY72" s="4">
        <v>18.72</v>
      </c>
      <c r="BZ72" s="4">
        <v>35.19</v>
      </c>
      <c r="CA72" s="4">
        <v>40.76</v>
      </c>
      <c r="CB72" s="4">
        <v>54.37</v>
      </c>
      <c r="CC72" s="4">
        <v>133.08000000000001</v>
      </c>
      <c r="CD72" s="4">
        <v>176.72</v>
      </c>
    </row>
    <row r="73" spans="2:82" x14ac:dyDescent="0.15">
      <c r="B73" s="1" t="s">
        <v>384</v>
      </c>
      <c r="C73" s="1" t="s">
        <v>380</v>
      </c>
      <c r="D73" s="1" t="s">
        <v>385</v>
      </c>
      <c r="E73" s="16" t="s">
        <v>686</v>
      </c>
      <c r="F73" s="1" t="s">
        <v>90</v>
      </c>
      <c r="G73" s="1" t="s">
        <v>53</v>
      </c>
      <c r="H73" s="4">
        <v>90.24</v>
      </c>
      <c r="I73" s="4">
        <v>81.64</v>
      </c>
      <c r="J73" s="4">
        <v>65.39</v>
      </c>
      <c r="K73" s="4">
        <v>55.3</v>
      </c>
      <c r="L73" s="4">
        <v>15.27</v>
      </c>
      <c r="M73" s="4">
        <v>13.59</v>
      </c>
      <c r="N73" s="4">
        <v>11.81</v>
      </c>
      <c r="O73" s="4">
        <v>108.54</v>
      </c>
      <c r="P73" s="4">
        <v>88.14</v>
      </c>
      <c r="Q73" s="4">
        <v>62.71</v>
      </c>
      <c r="R73" s="4">
        <v>33.26</v>
      </c>
      <c r="S73" s="4">
        <v>49.52</v>
      </c>
      <c r="T73" s="4">
        <v>70.5</v>
      </c>
      <c r="U73" s="4">
        <v>76.98</v>
      </c>
      <c r="BG73" s="1" t="s">
        <v>384</v>
      </c>
      <c r="BH73" s="1" t="s">
        <v>380</v>
      </c>
      <c r="BI73" s="2" t="s">
        <v>385</v>
      </c>
      <c r="BJ73" s="15" t="s">
        <v>686</v>
      </c>
      <c r="BK73" s="1" t="s">
        <v>382</v>
      </c>
      <c r="BL73" s="1" t="s">
        <v>90</v>
      </c>
      <c r="BM73" s="1" t="s">
        <v>53</v>
      </c>
      <c r="BN73" s="1" t="s">
        <v>90</v>
      </c>
      <c r="BO73" s="1" t="s">
        <v>90</v>
      </c>
      <c r="BP73" s="1" t="s">
        <v>386</v>
      </c>
      <c r="BQ73" s="4">
        <v>178.59</v>
      </c>
      <c r="BR73" s="4">
        <v>184.02</v>
      </c>
      <c r="BS73" s="4">
        <v>174.48</v>
      </c>
      <c r="BT73" s="4">
        <v>153.82</v>
      </c>
      <c r="BU73" s="4">
        <v>152.15</v>
      </c>
      <c r="BV73" s="4">
        <v>160.56</v>
      </c>
      <c r="BW73" s="4">
        <v>81.78</v>
      </c>
      <c r="BX73" s="4">
        <v>31.28</v>
      </c>
      <c r="BY73" s="4">
        <v>15.62</v>
      </c>
      <c r="BZ73" s="4">
        <v>31.16</v>
      </c>
      <c r="CA73" s="4">
        <v>37.08</v>
      </c>
      <c r="CB73" s="4">
        <v>50.02</v>
      </c>
      <c r="CC73" s="4">
        <v>129.94999999999999</v>
      </c>
      <c r="CD73" s="4">
        <v>170.53</v>
      </c>
    </row>
    <row r="74" spans="2:82" x14ac:dyDescent="0.15">
      <c r="B74" s="1" t="s">
        <v>387</v>
      </c>
      <c r="C74" s="1" t="s">
        <v>380</v>
      </c>
      <c r="D74" s="1" t="s">
        <v>388</v>
      </c>
      <c r="E74" s="16" t="s">
        <v>687</v>
      </c>
      <c r="F74" s="1" t="s">
        <v>90</v>
      </c>
      <c r="G74" s="1" t="s">
        <v>53</v>
      </c>
      <c r="H74" s="4">
        <v>88.24</v>
      </c>
      <c r="I74" s="4">
        <v>78.150000000000006</v>
      </c>
      <c r="J74" s="4">
        <v>64.430000000000007</v>
      </c>
      <c r="K74" s="4">
        <v>52.71</v>
      </c>
      <c r="L74" s="4">
        <v>16.87</v>
      </c>
      <c r="M74" s="4">
        <v>16.47</v>
      </c>
      <c r="N74" s="4">
        <v>15.51</v>
      </c>
      <c r="O74" s="4">
        <v>109.79</v>
      </c>
      <c r="P74" s="4">
        <v>89.66</v>
      </c>
      <c r="Q74" s="4">
        <v>65.05</v>
      </c>
      <c r="R74" s="4">
        <v>31.16</v>
      </c>
      <c r="S74" s="4">
        <v>53.03</v>
      </c>
      <c r="T74" s="4">
        <v>74.92</v>
      </c>
      <c r="U74" s="4">
        <v>78.010000000000005</v>
      </c>
      <c r="BG74" s="1" t="s">
        <v>387</v>
      </c>
      <c r="BH74" s="1" t="s">
        <v>380</v>
      </c>
      <c r="BI74" s="2" t="s">
        <v>388</v>
      </c>
      <c r="BJ74" s="15" t="s">
        <v>687</v>
      </c>
      <c r="BK74" s="1" t="s">
        <v>382</v>
      </c>
      <c r="BL74" s="1" t="s">
        <v>90</v>
      </c>
      <c r="BM74" s="1" t="s">
        <v>53</v>
      </c>
      <c r="BN74" s="1" t="s">
        <v>69</v>
      </c>
      <c r="BO74" s="1" t="s">
        <v>90</v>
      </c>
      <c r="BP74" s="1" t="s">
        <v>386</v>
      </c>
      <c r="BQ74" s="4">
        <v>175.69</v>
      </c>
      <c r="BR74" s="4">
        <v>183.85</v>
      </c>
      <c r="BS74" s="4">
        <v>172.05</v>
      </c>
      <c r="BT74" s="4">
        <v>154.13</v>
      </c>
      <c r="BU74" s="4">
        <v>149.83000000000001</v>
      </c>
      <c r="BV74" s="4">
        <v>160.74</v>
      </c>
      <c r="BW74" s="4">
        <v>84.68</v>
      </c>
      <c r="BX74" s="4">
        <v>30.16</v>
      </c>
      <c r="BY74" s="4">
        <v>18.57</v>
      </c>
      <c r="BZ74" s="4">
        <v>32.56</v>
      </c>
      <c r="CA74" s="4">
        <v>39.28</v>
      </c>
      <c r="CB74" s="4">
        <v>53.73</v>
      </c>
      <c r="CC74" s="4">
        <v>129.62</v>
      </c>
      <c r="CD74" s="4">
        <v>171.49</v>
      </c>
    </row>
    <row r="75" spans="2:82" x14ac:dyDescent="0.15">
      <c r="B75" s="1" t="s">
        <v>545</v>
      </c>
      <c r="C75" s="1" t="s">
        <v>546</v>
      </c>
      <c r="D75" s="1" t="s">
        <v>547</v>
      </c>
      <c r="E75" s="16" t="s">
        <v>692</v>
      </c>
      <c r="F75" s="1" t="s">
        <v>90</v>
      </c>
      <c r="G75" s="1" t="s">
        <v>67</v>
      </c>
      <c r="H75" s="4">
        <v>97.76</v>
      </c>
      <c r="I75" s="4">
        <v>87.22</v>
      </c>
      <c r="J75" s="4">
        <v>71.17</v>
      </c>
      <c r="K75" s="4">
        <v>56.22</v>
      </c>
      <c r="L75" s="4">
        <v>18.03</v>
      </c>
      <c r="M75" s="4">
        <v>16.98</v>
      </c>
      <c r="N75" s="4">
        <v>15.15</v>
      </c>
      <c r="O75" s="4">
        <v>122.46</v>
      </c>
      <c r="P75" s="4">
        <v>100.75</v>
      </c>
      <c r="Q75" s="4">
        <v>71.739999999999995</v>
      </c>
      <c r="R75" s="4">
        <v>37.82</v>
      </c>
      <c r="S75" s="4">
        <v>56.33</v>
      </c>
      <c r="T75" s="4">
        <v>74.09</v>
      </c>
      <c r="U75" s="4">
        <v>83.96</v>
      </c>
      <c r="BG75" s="1" t="s">
        <v>545</v>
      </c>
      <c r="BH75" s="1" t="s">
        <v>546</v>
      </c>
      <c r="BI75" s="2" t="s">
        <v>547</v>
      </c>
      <c r="BJ75" s="15" t="s">
        <v>692</v>
      </c>
      <c r="BK75" s="1" t="s">
        <v>548</v>
      </c>
      <c r="BL75" s="1" t="s">
        <v>90</v>
      </c>
      <c r="BM75" s="1" t="s">
        <v>67</v>
      </c>
      <c r="BN75" s="1" t="s">
        <v>39</v>
      </c>
      <c r="BO75" s="1" t="s">
        <v>69</v>
      </c>
      <c r="BP75" s="1" t="s">
        <v>549</v>
      </c>
      <c r="BQ75" s="4">
        <v>193.63</v>
      </c>
      <c r="BR75" s="4">
        <v>199.87</v>
      </c>
      <c r="BS75" s="4">
        <v>188.06</v>
      </c>
      <c r="BT75" s="4">
        <v>169.91</v>
      </c>
      <c r="BU75" s="4">
        <v>162.12</v>
      </c>
      <c r="BV75" s="4">
        <v>173.83</v>
      </c>
      <c r="BW75" s="4">
        <v>92.6</v>
      </c>
      <c r="BX75" s="4">
        <v>35.28</v>
      </c>
      <c r="BY75" s="4">
        <v>20.190000000000001</v>
      </c>
      <c r="BZ75" s="4">
        <v>35.65</v>
      </c>
      <c r="CA75" s="4">
        <v>41.49</v>
      </c>
      <c r="CB75" s="4">
        <v>58.08</v>
      </c>
      <c r="CC75" s="4">
        <v>140.55000000000001</v>
      </c>
      <c r="CD75" s="4">
        <v>188.25</v>
      </c>
    </row>
    <row r="76" spans="2:82" x14ac:dyDescent="0.15">
      <c r="B76" s="1" t="s">
        <v>403</v>
      </c>
      <c r="C76" s="1" t="s">
        <v>404</v>
      </c>
      <c r="D76" s="1" t="s">
        <v>405</v>
      </c>
      <c r="E76" s="16" t="s">
        <v>693</v>
      </c>
      <c r="F76" s="1" t="s">
        <v>39</v>
      </c>
      <c r="G76" s="1" t="s">
        <v>49</v>
      </c>
      <c r="H76" s="4">
        <v>98.02</v>
      </c>
      <c r="I76" s="4">
        <v>86.03</v>
      </c>
      <c r="J76" s="4">
        <v>71.33</v>
      </c>
      <c r="K76" s="4">
        <v>56.16</v>
      </c>
      <c r="L76" s="4">
        <v>17.68</v>
      </c>
      <c r="M76" s="4">
        <v>15.22</v>
      </c>
      <c r="N76" s="4">
        <v>11.94</v>
      </c>
      <c r="O76" s="4">
        <v>111.08</v>
      </c>
      <c r="P76" s="4">
        <v>90.41</v>
      </c>
      <c r="Q76" s="4">
        <v>61.62</v>
      </c>
      <c r="R76" s="4">
        <v>38.1</v>
      </c>
      <c r="S76" s="4">
        <v>50.83</v>
      </c>
      <c r="T76" s="4">
        <v>63.94</v>
      </c>
      <c r="U76" s="4">
        <v>74.77</v>
      </c>
      <c r="BG76" s="1" t="s">
        <v>403</v>
      </c>
      <c r="BH76" s="1" t="s">
        <v>404</v>
      </c>
      <c r="BI76" s="2" t="s">
        <v>405</v>
      </c>
      <c r="BJ76" s="15" t="s">
        <v>693</v>
      </c>
      <c r="BK76" s="1" t="s">
        <v>406</v>
      </c>
      <c r="BL76" s="1" t="s">
        <v>39</v>
      </c>
      <c r="BM76" s="1" t="s">
        <v>49</v>
      </c>
      <c r="BN76" s="1" t="s">
        <v>39</v>
      </c>
      <c r="BO76" s="1" t="s">
        <v>39</v>
      </c>
      <c r="BP76" s="1" t="s">
        <v>407</v>
      </c>
      <c r="BQ76" s="4">
        <v>183.73</v>
      </c>
      <c r="BR76" s="4">
        <v>190.44</v>
      </c>
      <c r="BS76" s="4">
        <v>178.25</v>
      </c>
      <c r="BT76" s="4">
        <v>160.85</v>
      </c>
      <c r="BU76" s="4">
        <v>153.47</v>
      </c>
      <c r="BV76" s="4">
        <v>166.05</v>
      </c>
      <c r="BW76" s="4">
        <v>87.26</v>
      </c>
      <c r="BX76" s="4">
        <v>35.54</v>
      </c>
      <c r="BY76" s="4">
        <v>19.29</v>
      </c>
      <c r="BZ76" s="4">
        <v>33.94</v>
      </c>
      <c r="CA76" s="4">
        <v>40.630000000000003</v>
      </c>
      <c r="CB76" s="4">
        <v>52.67</v>
      </c>
      <c r="CC76" s="4">
        <v>132.69</v>
      </c>
    </row>
    <row r="77" spans="2:82" x14ac:dyDescent="0.15">
      <c r="B77" s="4" t="s">
        <v>410</v>
      </c>
      <c r="C77" s="4" t="s">
        <v>411</v>
      </c>
      <c r="D77" s="4" t="s">
        <v>412</v>
      </c>
      <c r="E77" s="17" t="s">
        <v>694</v>
      </c>
      <c r="F77" s="4" t="s">
        <v>45</v>
      </c>
      <c r="G77" s="4" t="s">
        <v>49</v>
      </c>
      <c r="H77" s="4">
        <v>87.8</v>
      </c>
      <c r="I77" s="4">
        <v>78.099999999999994</v>
      </c>
      <c r="J77" s="4">
        <v>65.89</v>
      </c>
      <c r="K77" s="4">
        <v>50.1</v>
      </c>
      <c r="L77" s="4">
        <v>17.57</v>
      </c>
      <c r="M77" s="4">
        <v>15.3</v>
      </c>
      <c r="N77" s="4">
        <v>12.05</v>
      </c>
      <c r="O77" s="4">
        <v>109.47</v>
      </c>
      <c r="P77" s="4">
        <v>90.18</v>
      </c>
      <c r="Q77" s="4">
        <v>63.62</v>
      </c>
      <c r="R77" s="4">
        <v>37.67</v>
      </c>
      <c r="S77" s="4">
        <v>47.22</v>
      </c>
      <c r="T77" s="4">
        <v>66.010000000000005</v>
      </c>
      <c r="U77" s="4">
        <v>76.05</v>
      </c>
      <c r="BG77" s="3" t="s">
        <v>410</v>
      </c>
      <c r="BH77" s="3" t="s">
        <v>411</v>
      </c>
      <c r="BI77" s="3" t="s">
        <v>412</v>
      </c>
      <c r="BJ77" s="14" t="s">
        <v>694</v>
      </c>
      <c r="BK77" s="3" t="s">
        <v>413</v>
      </c>
      <c r="BL77" s="3" t="s">
        <v>45</v>
      </c>
      <c r="BM77" s="3" t="s">
        <v>49</v>
      </c>
      <c r="BN77" s="3" t="s">
        <v>39</v>
      </c>
      <c r="BO77" s="3" t="s">
        <v>39</v>
      </c>
      <c r="BP77" s="3" t="s">
        <v>414</v>
      </c>
      <c r="BQ77" s="4">
        <v>178.49</v>
      </c>
      <c r="BR77" s="4">
        <v>187.3</v>
      </c>
      <c r="BS77" s="4">
        <v>175.98</v>
      </c>
      <c r="BT77" s="4">
        <v>153.1</v>
      </c>
      <c r="BU77" s="4">
        <v>148.15</v>
      </c>
      <c r="BV77" s="4">
        <v>161.44</v>
      </c>
      <c r="BW77" s="4">
        <v>84.93</v>
      </c>
      <c r="BX77" s="4">
        <v>36.54</v>
      </c>
      <c r="BY77" s="4">
        <v>19.399999999999999</v>
      </c>
      <c r="BZ77" s="4">
        <v>36.909999999999997</v>
      </c>
      <c r="CA77" s="4">
        <v>41.77</v>
      </c>
      <c r="CB77" s="4">
        <v>54.77</v>
      </c>
      <c r="CC77" s="4">
        <v>128.25</v>
      </c>
    </row>
    <row r="78" spans="2:82" x14ac:dyDescent="0.15">
      <c r="B78" s="4" t="s">
        <v>550</v>
      </c>
      <c r="C78" s="4" t="s">
        <v>411</v>
      </c>
      <c r="D78" s="4" t="s">
        <v>551</v>
      </c>
      <c r="E78" s="17" t="s">
        <v>696</v>
      </c>
      <c r="F78" s="4" t="s">
        <v>45</v>
      </c>
      <c r="G78" s="4" t="s">
        <v>73</v>
      </c>
      <c r="H78" s="4">
        <v>86.98</v>
      </c>
      <c r="I78" s="4">
        <v>80.83</v>
      </c>
      <c r="J78" s="4">
        <v>66.11</v>
      </c>
      <c r="K78" s="4"/>
      <c r="L78" s="4">
        <v>15.71</v>
      </c>
      <c r="M78" s="4">
        <v>14.71</v>
      </c>
      <c r="N78" s="4">
        <v>11.25</v>
      </c>
      <c r="O78" s="4">
        <v>109.92</v>
      </c>
      <c r="P78" s="4">
        <v>91.45</v>
      </c>
      <c r="Q78" s="4">
        <v>64.42</v>
      </c>
      <c r="R78" s="4">
        <v>37.549999999999997</v>
      </c>
      <c r="S78" s="4">
        <v>47.23</v>
      </c>
      <c r="T78" s="4">
        <v>67.25</v>
      </c>
      <c r="U78" s="4"/>
      <c r="BG78" s="3" t="s">
        <v>550</v>
      </c>
      <c r="BH78" s="3" t="s">
        <v>411</v>
      </c>
      <c r="BI78" s="3" t="s">
        <v>551</v>
      </c>
      <c r="BJ78" s="14" t="s">
        <v>696</v>
      </c>
      <c r="BK78" s="3" t="s">
        <v>413</v>
      </c>
      <c r="BL78" s="3" t="s">
        <v>45</v>
      </c>
      <c r="BM78" s="3" t="s">
        <v>73</v>
      </c>
      <c r="BN78" s="3" t="s">
        <v>39</v>
      </c>
      <c r="BO78" s="3" t="s">
        <v>69</v>
      </c>
      <c r="BP78" s="3" t="s">
        <v>552</v>
      </c>
      <c r="BQ78" s="4">
        <v>175.52</v>
      </c>
      <c r="BR78" s="4">
        <v>181.61</v>
      </c>
      <c r="BS78" s="4">
        <v>169.14</v>
      </c>
      <c r="BT78" s="4">
        <v>152.35</v>
      </c>
      <c r="BU78" s="4">
        <v>145.61000000000001</v>
      </c>
      <c r="BV78" s="4">
        <v>157.59</v>
      </c>
      <c r="BW78" s="4">
        <v>82.97</v>
      </c>
      <c r="BX78" s="4">
        <v>32.520000000000003</v>
      </c>
      <c r="BY78" s="4">
        <v>18.579999999999998</v>
      </c>
      <c r="BZ78" s="4">
        <v>31.77</v>
      </c>
      <c r="CB78" s="4">
        <v>48.48</v>
      </c>
      <c r="CC78" s="4">
        <v>130.11000000000001</v>
      </c>
    </row>
    <row r="79" spans="2:82" x14ac:dyDescent="0.15">
      <c r="B79" s="4" t="s">
        <v>476</v>
      </c>
      <c r="C79" s="4" t="s">
        <v>154</v>
      </c>
      <c r="D79" s="4" t="s">
        <v>477</v>
      </c>
      <c r="E79" s="17" t="s">
        <v>717</v>
      </c>
      <c r="F79" s="4" t="s">
        <v>90</v>
      </c>
      <c r="G79" s="4" t="s">
        <v>53</v>
      </c>
      <c r="H79" s="4">
        <v>90.02</v>
      </c>
      <c r="I79" s="4">
        <v>84.29</v>
      </c>
      <c r="J79" s="4">
        <v>66.97</v>
      </c>
      <c r="K79" s="4">
        <v>53.5</v>
      </c>
      <c r="L79" s="4">
        <v>18.63</v>
      </c>
      <c r="M79" s="4">
        <v>16.48</v>
      </c>
      <c r="N79" s="4">
        <v>12.81</v>
      </c>
      <c r="O79" s="4">
        <v>111.67</v>
      </c>
      <c r="P79" s="4">
        <v>92.18</v>
      </c>
      <c r="Q79" s="4">
        <v>61.98</v>
      </c>
      <c r="R79" s="4">
        <v>35.4</v>
      </c>
      <c r="S79" s="4">
        <v>53.51</v>
      </c>
      <c r="T79" s="4">
        <v>66.83</v>
      </c>
      <c r="U79" s="4">
        <v>75.14</v>
      </c>
      <c r="BG79" s="3" t="s">
        <v>476</v>
      </c>
      <c r="BH79" s="3" t="s">
        <v>154</v>
      </c>
      <c r="BI79" s="3" t="s">
        <v>477</v>
      </c>
      <c r="BJ79" s="14" t="s">
        <v>717</v>
      </c>
      <c r="BK79" s="3" t="s">
        <v>184</v>
      </c>
      <c r="BL79" s="3" t="s">
        <v>90</v>
      </c>
      <c r="BM79" s="3" t="s">
        <v>53</v>
      </c>
      <c r="BN79" s="3" t="s">
        <v>90</v>
      </c>
      <c r="BO79" s="3" t="s">
        <v>90</v>
      </c>
      <c r="BP79" s="3" t="s">
        <v>478</v>
      </c>
      <c r="BQ79" s="4">
        <v>176.33</v>
      </c>
      <c r="BR79" s="4">
        <v>186.93</v>
      </c>
      <c r="BS79" s="4">
        <v>173.48</v>
      </c>
      <c r="BT79" s="4">
        <v>152.76</v>
      </c>
      <c r="BU79" s="4">
        <v>149.25</v>
      </c>
      <c r="BV79" s="4">
        <v>162.27000000000001</v>
      </c>
      <c r="BW79" s="4">
        <v>87.49</v>
      </c>
      <c r="BX79" s="4">
        <v>35.29</v>
      </c>
      <c r="BY79" s="4">
        <v>19.989999999999998</v>
      </c>
      <c r="BZ79" s="4">
        <v>35.68</v>
      </c>
      <c r="CA79" s="4">
        <v>41.79</v>
      </c>
      <c r="CB79" s="4">
        <v>57.22</v>
      </c>
      <c r="CC79" s="4">
        <v>128.88</v>
      </c>
      <c r="CD79" s="4">
        <v>169.67</v>
      </c>
    </row>
    <row r="80" spans="2:82" x14ac:dyDescent="0.15">
      <c r="B80" s="4" t="s">
        <v>479</v>
      </c>
      <c r="C80" s="4" t="s">
        <v>154</v>
      </c>
      <c r="D80" s="4" t="s">
        <v>480</v>
      </c>
      <c r="E80" s="17" t="s">
        <v>718</v>
      </c>
      <c r="F80" s="4" t="s">
        <v>90</v>
      </c>
      <c r="G80" s="4" t="s">
        <v>53</v>
      </c>
      <c r="H80" s="4">
        <v>89.99</v>
      </c>
      <c r="I80" s="4">
        <v>84.85</v>
      </c>
      <c r="J80" s="4">
        <v>68.13</v>
      </c>
      <c r="K80" s="4">
        <v>52.65</v>
      </c>
      <c r="L80" s="4">
        <v>17.510000000000002</v>
      </c>
      <c r="M80" s="4">
        <v>15.52</v>
      </c>
      <c r="N80" s="4">
        <v>12.37</v>
      </c>
      <c r="O80" s="4">
        <v>114.62</v>
      </c>
      <c r="P80" s="4">
        <v>93.67</v>
      </c>
      <c r="Q80" s="4">
        <v>65.13</v>
      </c>
      <c r="R80" s="4">
        <v>37.69</v>
      </c>
      <c r="S80" s="4">
        <v>57.97</v>
      </c>
      <c r="T80" s="4">
        <v>68.53</v>
      </c>
      <c r="U80" s="4">
        <v>78.92</v>
      </c>
      <c r="BG80" s="3" t="s">
        <v>479</v>
      </c>
      <c r="BH80" s="3" t="s">
        <v>154</v>
      </c>
      <c r="BI80" s="3" t="s">
        <v>480</v>
      </c>
      <c r="BJ80" s="14" t="s">
        <v>718</v>
      </c>
      <c r="BK80" s="3" t="s">
        <v>184</v>
      </c>
      <c r="BL80" s="3" t="s">
        <v>90</v>
      </c>
      <c r="BM80" s="3" t="s">
        <v>53</v>
      </c>
      <c r="BN80" s="3" t="s">
        <v>69</v>
      </c>
      <c r="BO80" s="3" t="s">
        <v>69</v>
      </c>
      <c r="BP80" s="3" t="s">
        <v>478</v>
      </c>
      <c r="BQ80" s="4">
        <v>180.78</v>
      </c>
      <c r="BR80" s="4">
        <v>186.81</v>
      </c>
      <c r="BS80" s="4">
        <v>180.33</v>
      </c>
      <c r="BT80" s="4">
        <v>154.59</v>
      </c>
      <c r="BU80" s="4">
        <v>150.88</v>
      </c>
      <c r="BV80" s="4">
        <v>161.44</v>
      </c>
      <c r="BW80" s="4">
        <v>94.21</v>
      </c>
      <c r="BX80" s="4">
        <v>33.53</v>
      </c>
      <c r="BY80" s="4">
        <v>19</v>
      </c>
      <c r="BZ80" s="4">
        <v>34.130000000000003</v>
      </c>
      <c r="CA80" s="4">
        <v>39.659999999999997</v>
      </c>
      <c r="CB80" s="4">
        <v>55.14</v>
      </c>
      <c r="CC80" s="4">
        <v>133.09</v>
      </c>
      <c r="CD80" s="4">
        <v>175.29</v>
      </c>
    </row>
    <row r="81" spans="2:82" x14ac:dyDescent="0.15">
      <c r="B81" s="4" t="s">
        <v>418</v>
      </c>
      <c r="C81" s="4" t="s">
        <v>419</v>
      </c>
      <c r="D81" s="4" t="s">
        <v>420</v>
      </c>
      <c r="E81" s="17" t="s">
        <v>697</v>
      </c>
      <c r="F81" s="4" t="s">
        <v>45</v>
      </c>
      <c r="G81" s="4" t="s">
        <v>53</v>
      </c>
      <c r="H81" s="4"/>
      <c r="I81" s="4">
        <v>81.89</v>
      </c>
      <c r="J81" s="4">
        <v>68.23</v>
      </c>
      <c r="K81" s="4">
        <v>51.75</v>
      </c>
      <c r="L81" s="4">
        <v>15.72</v>
      </c>
      <c r="M81" s="4">
        <v>13.8</v>
      </c>
      <c r="N81" s="4">
        <v>10.55</v>
      </c>
      <c r="O81" s="4">
        <v>112.73</v>
      </c>
      <c r="P81" s="4">
        <v>92.65</v>
      </c>
      <c r="Q81" s="4">
        <v>64.7</v>
      </c>
      <c r="R81" s="4">
        <v>32.590000000000003</v>
      </c>
      <c r="S81" s="4">
        <v>53.47</v>
      </c>
      <c r="T81" s="4">
        <v>65.010000000000005</v>
      </c>
      <c r="U81" s="4">
        <v>78.25</v>
      </c>
      <c r="BG81" s="4" t="s">
        <v>418</v>
      </c>
      <c r="BH81" s="4" t="s">
        <v>419</v>
      </c>
      <c r="BI81" s="3" t="s">
        <v>420</v>
      </c>
      <c r="BJ81" s="14" t="s">
        <v>697</v>
      </c>
      <c r="BK81" s="3" t="s">
        <v>421</v>
      </c>
      <c r="BL81" s="3" t="s">
        <v>45</v>
      </c>
      <c r="BM81" s="3" t="s">
        <v>53</v>
      </c>
      <c r="BN81" s="3" t="s">
        <v>90</v>
      </c>
      <c r="BO81" s="3" t="s">
        <v>90</v>
      </c>
      <c r="BP81" s="3" t="s">
        <v>422</v>
      </c>
      <c r="BQ81" s="4">
        <v>183.2</v>
      </c>
      <c r="BR81" s="4">
        <v>187.28</v>
      </c>
      <c r="BS81" s="4">
        <v>178.13</v>
      </c>
      <c r="BT81" s="4"/>
      <c r="BU81" s="4">
        <v>151.88999999999999</v>
      </c>
      <c r="BV81" s="4">
        <v>161.04</v>
      </c>
      <c r="BW81" s="4">
        <v>85.73</v>
      </c>
      <c r="BX81" s="4">
        <v>32.369999999999997</v>
      </c>
      <c r="BY81" s="4">
        <v>18.03</v>
      </c>
      <c r="BZ81" s="4">
        <v>33.99</v>
      </c>
      <c r="CA81" s="4">
        <v>39.03</v>
      </c>
      <c r="CB81" s="4">
        <v>51.16</v>
      </c>
      <c r="CC81" s="4">
        <v>134.21</v>
      </c>
      <c r="CD81" s="4">
        <v>173.67</v>
      </c>
    </row>
    <row r="82" spans="2:82" x14ac:dyDescent="0.15">
      <c r="B82" s="1" t="s">
        <v>396</v>
      </c>
      <c r="C82" s="1" t="s">
        <v>389</v>
      </c>
      <c r="D82" s="1" t="s">
        <v>397</v>
      </c>
      <c r="E82" s="16" t="s">
        <v>690</v>
      </c>
      <c r="F82" s="1" t="s">
        <v>90</v>
      </c>
      <c r="G82" s="1" t="s">
        <v>53</v>
      </c>
      <c r="H82" s="4">
        <v>93.03</v>
      </c>
      <c r="I82" s="4">
        <v>84.25</v>
      </c>
      <c r="J82" s="4">
        <v>69.510000000000005</v>
      </c>
      <c r="K82" s="4">
        <v>53.93</v>
      </c>
      <c r="L82" s="4">
        <v>17.2</v>
      </c>
      <c r="M82" s="4">
        <v>14.15</v>
      </c>
      <c r="N82" s="4">
        <v>10.81</v>
      </c>
      <c r="O82" s="4">
        <v>116</v>
      </c>
      <c r="P82" s="4">
        <v>95.07</v>
      </c>
      <c r="Q82" s="4">
        <v>67.44</v>
      </c>
      <c r="R82" s="4">
        <v>35.299999999999997</v>
      </c>
      <c r="S82" s="4">
        <v>52.41</v>
      </c>
      <c r="T82" s="4">
        <v>64.75</v>
      </c>
      <c r="U82" s="4">
        <v>79.92</v>
      </c>
      <c r="BG82" s="1" t="s">
        <v>396</v>
      </c>
      <c r="BH82" s="1" t="s">
        <v>389</v>
      </c>
      <c r="BI82" s="2" t="s">
        <v>397</v>
      </c>
      <c r="BJ82" s="15" t="s">
        <v>690</v>
      </c>
      <c r="BK82" s="1" t="s">
        <v>391</v>
      </c>
      <c r="BL82" s="1" t="s">
        <v>90</v>
      </c>
      <c r="BM82" s="1" t="s">
        <v>53</v>
      </c>
      <c r="BN82" s="1" t="s">
        <v>90</v>
      </c>
      <c r="BO82" s="1" t="s">
        <v>90</v>
      </c>
      <c r="BP82" s="1" t="s">
        <v>398</v>
      </c>
      <c r="BQ82" s="4">
        <v>183.65</v>
      </c>
      <c r="BR82" s="4">
        <v>191.07</v>
      </c>
      <c r="BS82" s="4">
        <v>179.82</v>
      </c>
      <c r="BT82" s="4">
        <v>160.62</v>
      </c>
      <c r="BU82" s="4">
        <v>156.15</v>
      </c>
      <c r="BV82" s="4">
        <v>168.02</v>
      </c>
      <c r="BW82" s="4">
        <v>89.45</v>
      </c>
      <c r="BX82" s="4">
        <v>34.770000000000003</v>
      </c>
      <c r="BY82" s="4">
        <v>19.170000000000002</v>
      </c>
      <c r="BZ82" s="4">
        <v>35.880000000000003</v>
      </c>
      <c r="CA82" s="4">
        <v>42.04</v>
      </c>
      <c r="CB82" s="4">
        <v>57.09</v>
      </c>
      <c r="CC82" s="4">
        <v>136.38</v>
      </c>
    </row>
    <row r="83" spans="2:82" x14ac:dyDescent="0.15">
      <c r="B83" s="1" t="s">
        <v>401</v>
      </c>
      <c r="C83" s="1" t="s">
        <v>389</v>
      </c>
      <c r="D83" s="1" t="s">
        <v>402</v>
      </c>
      <c r="E83" s="16" t="s">
        <v>691</v>
      </c>
      <c r="F83" s="1" t="s">
        <v>90</v>
      </c>
      <c r="G83" s="1" t="s">
        <v>53</v>
      </c>
      <c r="H83" s="4">
        <v>94.84</v>
      </c>
      <c r="I83" s="4">
        <v>83.95</v>
      </c>
      <c r="J83" s="4">
        <v>69.45</v>
      </c>
      <c r="K83" s="4">
        <v>54.65</v>
      </c>
      <c r="L83" s="4">
        <v>18.989999999999998</v>
      </c>
      <c r="M83" s="4">
        <v>16.34</v>
      </c>
      <c r="N83" s="4">
        <v>13.88</v>
      </c>
      <c r="O83" s="4">
        <v>119.37</v>
      </c>
      <c r="P83" s="4">
        <v>96.89</v>
      </c>
      <c r="Q83" s="4">
        <v>68.63</v>
      </c>
      <c r="R83" s="4">
        <v>36.21</v>
      </c>
      <c r="S83" s="4">
        <v>50.63</v>
      </c>
      <c r="T83" s="4">
        <v>69.02</v>
      </c>
      <c r="U83" s="4">
        <v>83.4</v>
      </c>
      <c r="BG83" s="1" t="s">
        <v>401</v>
      </c>
      <c r="BH83" s="1" t="s">
        <v>389</v>
      </c>
      <c r="BI83" s="2" t="s">
        <v>402</v>
      </c>
      <c r="BJ83" s="15" t="s">
        <v>691</v>
      </c>
      <c r="BK83" s="1" t="s">
        <v>391</v>
      </c>
      <c r="BL83" s="1" t="s">
        <v>90</v>
      </c>
      <c r="BM83" s="1" t="s">
        <v>53</v>
      </c>
      <c r="BN83" s="1" t="s">
        <v>90</v>
      </c>
      <c r="BO83" s="1" t="s">
        <v>90</v>
      </c>
      <c r="BP83" s="1" t="s">
        <v>398</v>
      </c>
      <c r="BQ83" s="4">
        <v>188.34</v>
      </c>
      <c r="BR83" s="4">
        <v>194.75</v>
      </c>
      <c r="BS83" s="4">
        <v>182.44</v>
      </c>
      <c r="BT83" s="4">
        <v>164.37</v>
      </c>
      <c r="BU83" s="4">
        <v>157.4</v>
      </c>
      <c r="BV83" s="4">
        <v>169.87</v>
      </c>
      <c r="BW83" s="4">
        <v>86.77</v>
      </c>
      <c r="BX83" s="4">
        <v>36.590000000000003</v>
      </c>
      <c r="BY83" s="4">
        <v>19.899999999999999</v>
      </c>
      <c r="BZ83" s="4">
        <v>37.6</v>
      </c>
      <c r="CA83" s="4">
        <v>44.27</v>
      </c>
      <c r="CB83" s="4">
        <v>58.2</v>
      </c>
      <c r="CC83" s="4">
        <v>138.56</v>
      </c>
      <c r="CD83" s="4">
        <v>179.35</v>
      </c>
    </row>
    <row r="84" spans="2:82" x14ac:dyDescent="0.15">
      <c r="B84" s="4" t="s">
        <v>76</v>
      </c>
      <c r="C84" s="1" t="s">
        <v>43</v>
      </c>
      <c r="D84" s="1" t="s">
        <v>77</v>
      </c>
      <c r="E84" s="16" t="s">
        <v>701</v>
      </c>
      <c r="F84" s="1" t="s">
        <v>39</v>
      </c>
      <c r="G84" s="1" t="s">
        <v>49</v>
      </c>
      <c r="H84" s="4">
        <v>89.56</v>
      </c>
      <c r="I84" s="4">
        <v>82.34</v>
      </c>
      <c r="J84" s="4">
        <v>65.78</v>
      </c>
      <c r="K84" s="4">
        <v>55.32</v>
      </c>
      <c r="L84" s="4">
        <v>17.46</v>
      </c>
      <c r="M84" s="4">
        <v>15.76</v>
      </c>
      <c r="N84" s="4">
        <v>13.29</v>
      </c>
      <c r="O84" s="4">
        <v>107.47</v>
      </c>
      <c r="P84" s="4">
        <v>87.16</v>
      </c>
      <c r="Q84" s="4">
        <v>60.03</v>
      </c>
      <c r="R84" s="4">
        <v>36.26</v>
      </c>
      <c r="S84" s="4">
        <v>53.07</v>
      </c>
      <c r="T84" s="4">
        <v>65.819999999999993</v>
      </c>
      <c r="U84" s="4">
        <v>74.2</v>
      </c>
      <c r="BG84" s="3" t="s">
        <v>76</v>
      </c>
      <c r="BH84" s="1" t="s">
        <v>43</v>
      </c>
      <c r="BI84" s="1" t="s">
        <v>77</v>
      </c>
      <c r="BJ84" s="16" t="s">
        <v>701</v>
      </c>
      <c r="BK84" s="1" t="s">
        <v>179</v>
      </c>
      <c r="BL84" s="1" t="s">
        <v>39</v>
      </c>
      <c r="BM84" s="1" t="s">
        <v>49</v>
      </c>
      <c r="BN84" s="1" t="s">
        <v>46</v>
      </c>
      <c r="BO84" s="1" t="s">
        <v>46</v>
      </c>
      <c r="BP84" s="3" t="s">
        <v>176</v>
      </c>
      <c r="BQ84" s="4">
        <v>175.31</v>
      </c>
      <c r="BR84" s="4">
        <v>180.37</v>
      </c>
      <c r="BS84" s="4">
        <v>170.87</v>
      </c>
      <c r="BT84" s="4">
        <v>150.32</v>
      </c>
      <c r="BU84" s="4">
        <v>147.26</v>
      </c>
      <c r="BV84" s="4">
        <v>154.96</v>
      </c>
      <c r="BW84" s="4">
        <v>87.01</v>
      </c>
      <c r="BX84" s="4">
        <v>32.979999999999997</v>
      </c>
      <c r="BY84" s="4">
        <v>18.309999999999999</v>
      </c>
      <c r="BZ84" s="4">
        <v>33.11</v>
      </c>
      <c r="CA84" s="4">
        <v>38.79</v>
      </c>
      <c r="CB84" s="4">
        <v>49.69</v>
      </c>
      <c r="CC84" s="4">
        <v>127.87</v>
      </c>
      <c r="CD84" s="4">
        <v>167.96</v>
      </c>
    </row>
    <row r="85" spans="2:82" x14ac:dyDescent="0.15">
      <c r="B85" s="1" t="s">
        <v>624</v>
      </c>
      <c r="C85" s="1" t="s">
        <v>43</v>
      </c>
      <c r="D85" s="4" t="s">
        <v>625</v>
      </c>
      <c r="E85" s="17" t="s">
        <v>701</v>
      </c>
      <c r="F85" s="1" t="s">
        <v>90</v>
      </c>
      <c r="G85" s="1" t="s">
        <v>49</v>
      </c>
      <c r="H85" s="4">
        <v>88.19</v>
      </c>
      <c r="I85" s="4">
        <v>80.709999999999994</v>
      </c>
      <c r="J85" s="4">
        <v>66.89</v>
      </c>
      <c r="K85" s="4">
        <v>51.71</v>
      </c>
      <c r="L85" s="4">
        <v>15.89</v>
      </c>
      <c r="M85" s="4">
        <v>14.77</v>
      </c>
      <c r="N85" s="4">
        <v>12.11</v>
      </c>
      <c r="O85" s="4">
        <v>107.21</v>
      </c>
      <c r="P85" s="4">
        <v>89.11</v>
      </c>
      <c r="Q85" s="4">
        <v>60.68</v>
      </c>
      <c r="R85" s="4">
        <v>32.29</v>
      </c>
      <c r="S85" s="4">
        <v>48.93</v>
      </c>
      <c r="T85" s="4">
        <v>65.62</v>
      </c>
      <c r="U85" s="4">
        <v>73.28</v>
      </c>
      <c r="BG85" s="1" t="s">
        <v>624</v>
      </c>
      <c r="BH85" s="1" t="s">
        <v>43</v>
      </c>
      <c r="BI85" s="3" t="s">
        <v>625</v>
      </c>
      <c r="BJ85" s="14" t="s">
        <v>701</v>
      </c>
      <c r="BK85" s="1" t="s">
        <v>179</v>
      </c>
      <c r="BL85" s="1" t="s">
        <v>90</v>
      </c>
      <c r="BM85" s="1" t="s">
        <v>49</v>
      </c>
      <c r="BN85" s="1" t="s">
        <v>69</v>
      </c>
      <c r="BO85" s="1" t="s">
        <v>69</v>
      </c>
      <c r="BP85" s="1" t="s">
        <v>620</v>
      </c>
      <c r="BQ85" s="4">
        <v>171.69</v>
      </c>
      <c r="BR85" s="4">
        <v>179</v>
      </c>
      <c r="BS85" s="4">
        <v>167.56</v>
      </c>
      <c r="BT85" s="4">
        <v>148.65</v>
      </c>
      <c r="BU85" s="4">
        <v>144.85</v>
      </c>
      <c r="BV85" s="4">
        <v>156.26</v>
      </c>
      <c r="BW85" s="4">
        <v>79.900000000000006</v>
      </c>
      <c r="BX85" s="4">
        <v>35.32</v>
      </c>
      <c r="BY85" s="4">
        <v>16.96</v>
      </c>
      <c r="BZ85" s="4">
        <v>35.06</v>
      </c>
      <c r="CA85" s="4">
        <v>41.31</v>
      </c>
      <c r="CB85" s="4">
        <v>55.81</v>
      </c>
      <c r="CC85" s="4">
        <v>126.06</v>
      </c>
    </row>
    <row r="86" spans="2:82" x14ac:dyDescent="0.15">
      <c r="B86" s="4" t="s">
        <v>610</v>
      </c>
      <c r="C86" s="4" t="s">
        <v>43</v>
      </c>
      <c r="D86" s="4" t="s">
        <v>611</v>
      </c>
      <c r="E86" s="17" t="s">
        <v>708</v>
      </c>
      <c r="F86" s="4" t="s">
        <v>45</v>
      </c>
      <c r="G86" s="4" t="s">
        <v>40</v>
      </c>
      <c r="H86" s="4">
        <v>92.41</v>
      </c>
      <c r="I86" s="4">
        <v>85.92</v>
      </c>
      <c r="J86" s="4">
        <v>70.040000000000006</v>
      </c>
      <c r="K86" s="4">
        <v>54.41</v>
      </c>
      <c r="L86" s="4">
        <v>18.04</v>
      </c>
      <c r="M86" s="4">
        <v>15.48</v>
      </c>
      <c r="N86" s="4">
        <v>13.11</v>
      </c>
      <c r="O86" s="4">
        <v>106.76</v>
      </c>
      <c r="P86" s="4">
        <v>86.33</v>
      </c>
      <c r="Q86" s="4">
        <v>56.76</v>
      </c>
      <c r="R86" s="4">
        <v>32.799999999999997</v>
      </c>
      <c r="S86" s="4">
        <v>47.92</v>
      </c>
      <c r="T86" s="4">
        <v>62.88</v>
      </c>
      <c r="U86" s="4">
        <v>70.900000000000006</v>
      </c>
      <c r="BG86" s="3" t="s">
        <v>610</v>
      </c>
      <c r="BH86" s="3" t="s">
        <v>43</v>
      </c>
      <c r="BI86" s="3" t="s">
        <v>611</v>
      </c>
      <c r="BJ86" s="14" t="s">
        <v>708</v>
      </c>
      <c r="BK86" s="3" t="s">
        <v>179</v>
      </c>
      <c r="BL86" s="3" t="s">
        <v>45</v>
      </c>
      <c r="BM86" s="3" t="s">
        <v>40</v>
      </c>
      <c r="BN86" s="3" t="s">
        <v>90</v>
      </c>
      <c r="BO86" s="3" t="s">
        <v>90</v>
      </c>
      <c r="BP86" s="3" t="s">
        <v>452</v>
      </c>
      <c r="BQ86" s="4">
        <v>174.63</v>
      </c>
      <c r="BR86" s="4">
        <v>183.48</v>
      </c>
      <c r="BS86" s="4">
        <v>173.23</v>
      </c>
      <c r="BT86" s="4">
        <v>149.6</v>
      </c>
      <c r="BU86" s="4">
        <v>147.96</v>
      </c>
      <c r="BV86" s="4">
        <v>158.63</v>
      </c>
      <c r="BW86" s="4">
        <v>79.95</v>
      </c>
      <c r="BX86" s="4">
        <v>32.67</v>
      </c>
      <c r="BY86" s="4">
        <v>18.95</v>
      </c>
      <c r="BZ86" s="4">
        <v>34.46</v>
      </c>
      <c r="CA86" s="4">
        <v>41.52</v>
      </c>
      <c r="CB86" s="4">
        <v>54.36</v>
      </c>
      <c r="CC86" s="4">
        <v>125.88</v>
      </c>
    </row>
    <row r="87" spans="2:82" x14ac:dyDescent="0.15">
      <c r="B87" s="4" t="s">
        <v>571</v>
      </c>
      <c r="C87" s="1" t="s">
        <v>43</v>
      </c>
      <c r="D87" s="1" t="s">
        <v>572</v>
      </c>
      <c r="E87" s="16" t="s">
        <v>704</v>
      </c>
      <c r="F87" s="1" t="s">
        <v>39</v>
      </c>
      <c r="G87" s="1" t="s">
        <v>310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BG87" s="3" t="s">
        <v>571</v>
      </c>
      <c r="BH87" s="1" t="s">
        <v>43</v>
      </c>
      <c r="BI87" s="1" t="s">
        <v>572</v>
      </c>
      <c r="BJ87" s="16" t="s">
        <v>704</v>
      </c>
      <c r="BK87" s="1" t="s">
        <v>179</v>
      </c>
      <c r="BL87" s="1" t="s">
        <v>39</v>
      </c>
      <c r="BM87" s="1" t="s">
        <v>310</v>
      </c>
      <c r="BN87" s="1" t="s">
        <v>39</v>
      </c>
      <c r="BO87" s="1" t="s">
        <v>46</v>
      </c>
      <c r="BP87" s="3" t="s">
        <v>573</v>
      </c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2:82" x14ac:dyDescent="0.15">
      <c r="B88" s="4" t="s">
        <v>590</v>
      </c>
      <c r="C88" s="4" t="s">
        <v>43</v>
      </c>
      <c r="D88" s="4" t="s">
        <v>572</v>
      </c>
      <c r="E88" s="17" t="s">
        <v>704</v>
      </c>
      <c r="F88" s="4" t="s">
        <v>45</v>
      </c>
      <c r="G88" s="4" t="s">
        <v>67</v>
      </c>
      <c r="H88" s="4">
        <v>87.39</v>
      </c>
      <c r="I88" s="4">
        <v>79.78</v>
      </c>
      <c r="J88" s="4">
        <v>64.069999999999993</v>
      </c>
      <c r="K88" s="4">
        <v>52.38</v>
      </c>
      <c r="L88" s="4">
        <v>17.03</v>
      </c>
      <c r="M88" s="4">
        <v>15.12</v>
      </c>
      <c r="N88" s="4">
        <v>12.98</v>
      </c>
      <c r="O88" s="4">
        <v>110.09</v>
      </c>
      <c r="P88" s="4">
        <v>89.61</v>
      </c>
      <c r="Q88" s="4">
        <v>64.17</v>
      </c>
      <c r="R88" s="4">
        <v>36.590000000000003</v>
      </c>
      <c r="S88" s="4">
        <v>47.54</v>
      </c>
      <c r="T88" s="4">
        <v>73.23</v>
      </c>
      <c r="U88" s="4">
        <v>76.3</v>
      </c>
      <c r="BG88" s="3" t="s">
        <v>590</v>
      </c>
      <c r="BH88" s="3" t="s">
        <v>43</v>
      </c>
      <c r="BI88" s="3" t="s">
        <v>572</v>
      </c>
      <c r="BJ88" s="14" t="s">
        <v>704</v>
      </c>
      <c r="BK88" s="3" t="s">
        <v>179</v>
      </c>
      <c r="BL88" s="3" t="s">
        <v>45</v>
      </c>
      <c r="BM88" s="3" t="s">
        <v>67</v>
      </c>
      <c r="BN88" s="3" t="s">
        <v>39</v>
      </c>
      <c r="BO88" s="3" t="s">
        <v>39</v>
      </c>
      <c r="BP88" s="3" t="s">
        <v>591</v>
      </c>
      <c r="BQ88" s="4"/>
      <c r="BR88" s="4"/>
      <c r="BS88" s="4"/>
      <c r="BT88" s="4">
        <v>151.41</v>
      </c>
      <c r="BU88" s="4">
        <v>149.19999999999999</v>
      </c>
      <c r="BV88" s="4">
        <v>152.84</v>
      </c>
      <c r="BW88" s="4">
        <v>82.63</v>
      </c>
      <c r="BX88" s="4">
        <v>34.79</v>
      </c>
      <c r="BY88" s="4">
        <v>19.13</v>
      </c>
      <c r="BZ88" s="4">
        <v>33.75</v>
      </c>
      <c r="CA88" s="4">
        <v>40.090000000000003</v>
      </c>
      <c r="CB88" s="4">
        <v>50.59</v>
      </c>
      <c r="CC88" s="4">
        <v>129.19999999999999</v>
      </c>
    </row>
    <row r="89" spans="2:82" x14ac:dyDescent="0.15">
      <c r="B89" s="4" t="s">
        <v>592</v>
      </c>
      <c r="C89" s="4" t="s">
        <v>43</v>
      </c>
      <c r="D89" s="4" t="s">
        <v>572</v>
      </c>
      <c r="E89" s="17" t="s">
        <v>704</v>
      </c>
      <c r="F89" s="4" t="s">
        <v>45</v>
      </c>
      <c r="G89" s="4" t="s">
        <v>40</v>
      </c>
      <c r="H89" s="4">
        <v>91.88</v>
      </c>
      <c r="I89" s="4">
        <v>81.709999999999994</v>
      </c>
      <c r="J89" s="4">
        <v>66.510000000000005</v>
      </c>
      <c r="K89" s="4">
        <v>54</v>
      </c>
      <c r="L89" s="4">
        <v>16.89</v>
      </c>
      <c r="M89" s="4">
        <v>14.27</v>
      </c>
      <c r="N89" s="4">
        <v>11.16</v>
      </c>
      <c r="O89" s="4">
        <v>110.66</v>
      </c>
      <c r="P89" s="4">
        <v>89.84</v>
      </c>
      <c r="Q89" s="4">
        <v>63.19</v>
      </c>
      <c r="R89" s="4">
        <v>33.03</v>
      </c>
      <c r="S89" s="4">
        <v>49.01</v>
      </c>
      <c r="T89" s="4">
        <v>69.94</v>
      </c>
      <c r="U89" s="4">
        <v>75.88</v>
      </c>
      <c r="BG89" s="3" t="s">
        <v>592</v>
      </c>
      <c r="BH89" s="3" t="s">
        <v>43</v>
      </c>
      <c r="BI89" s="3" t="s">
        <v>572</v>
      </c>
      <c r="BJ89" s="14" t="s">
        <v>704</v>
      </c>
      <c r="BK89" s="3" t="s">
        <v>179</v>
      </c>
      <c r="BL89" s="3" t="s">
        <v>45</v>
      </c>
      <c r="BM89" s="3" t="s">
        <v>40</v>
      </c>
      <c r="BN89" s="3" t="s">
        <v>69</v>
      </c>
      <c r="BO89" s="3" t="s">
        <v>69</v>
      </c>
      <c r="BP89" s="3" t="s">
        <v>452</v>
      </c>
      <c r="BQ89" s="4">
        <v>178.44</v>
      </c>
      <c r="BR89" s="4">
        <v>185.65</v>
      </c>
      <c r="BS89" s="4">
        <v>173.31</v>
      </c>
      <c r="BT89" s="4">
        <v>155.69999999999999</v>
      </c>
      <c r="BU89" s="4">
        <v>150.08000000000001</v>
      </c>
      <c r="BV89" s="4">
        <v>162.24</v>
      </c>
      <c r="BW89" s="4">
        <v>81.3</v>
      </c>
      <c r="BX89" s="4">
        <v>33.89</v>
      </c>
      <c r="BY89" s="4">
        <v>18.39</v>
      </c>
      <c r="BZ89" s="4">
        <v>33.19</v>
      </c>
      <c r="CB89" s="4">
        <v>49.97</v>
      </c>
      <c r="CC89" s="4">
        <v>129.75</v>
      </c>
      <c r="CD89" s="4">
        <v>171.33</v>
      </c>
    </row>
    <row r="90" spans="2:82" x14ac:dyDescent="0.15">
      <c r="B90" s="4" t="s">
        <v>597</v>
      </c>
      <c r="C90" s="4" t="s">
        <v>43</v>
      </c>
      <c r="D90" s="4" t="s">
        <v>572</v>
      </c>
      <c r="E90" s="17" t="s">
        <v>704</v>
      </c>
      <c r="F90" s="4" t="s">
        <v>45</v>
      </c>
      <c r="G90" s="4" t="s">
        <v>40</v>
      </c>
      <c r="H90" s="4">
        <v>89.31</v>
      </c>
      <c r="I90" s="4">
        <v>79.95</v>
      </c>
      <c r="J90" s="4">
        <v>65.8</v>
      </c>
      <c r="K90" s="4">
        <v>51.77</v>
      </c>
      <c r="L90" s="4">
        <v>16.29</v>
      </c>
      <c r="M90" s="4">
        <v>14.31</v>
      </c>
      <c r="N90" s="4">
        <v>11.44</v>
      </c>
      <c r="O90" s="4">
        <v>111.34</v>
      </c>
      <c r="P90" s="4">
        <v>91.26</v>
      </c>
      <c r="Q90" s="4">
        <v>64.040000000000006</v>
      </c>
      <c r="R90" s="4">
        <v>35.65</v>
      </c>
      <c r="S90" s="4"/>
      <c r="T90" s="4">
        <v>68.19</v>
      </c>
      <c r="U90" s="4">
        <v>76.89</v>
      </c>
      <c r="BG90" s="3" t="s">
        <v>597</v>
      </c>
      <c r="BH90" s="3" t="s">
        <v>43</v>
      </c>
      <c r="BI90" s="3" t="s">
        <v>572</v>
      </c>
      <c r="BJ90" s="14" t="s">
        <v>704</v>
      </c>
      <c r="BK90" s="3" t="s">
        <v>179</v>
      </c>
      <c r="BL90" s="3" t="s">
        <v>45</v>
      </c>
      <c r="BM90" s="3" t="s">
        <v>40</v>
      </c>
      <c r="BN90" s="3" t="s">
        <v>46</v>
      </c>
      <c r="BO90" s="3" t="s">
        <v>39</v>
      </c>
      <c r="BP90" s="3" t="s">
        <v>452</v>
      </c>
      <c r="BQ90" s="4"/>
      <c r="BR90" s="4">
        <v>186.48</v>
      </c>
      <c r="BS90" s="4">
        <v>174.43</v>
      </c>
      <c r="BT90" s="4">
        <v>153.84</v>
      </c>
      <c r="BU90" s="4">
        <v>150.16</v>
      </c>
      <c r="BV90" s="4">
        <v>162.4</v>
      </c>
      <c r="BW90" s="4"/>
      <c r="BX90" s="4">
        <v>30.81</v>
      </c>
      <c r="BY90" s="4">
        <v>17.53</v>
      </c>
      <c r="BZ90" s="4">
        <v>31.74</v>
      </c>
      <c r="CA90" s="4">
        <v>38.130000000000003</v>
      </c>
      <c r="CB90" s="4">
        <v>52.37</v>
      </c>
      <c r="CC90" s="4">
        <v>129.31</v>
      </c>
      <c r="CD90" s="4">
        <v>170.91</v>
      </c>
    </row>
    <row r="91" spans="2:82" x14ac:dyDescent="0.15">
      <c r="B91" s="4" t="s">
        <v>606</v>
      </c>
      <c r="C91" s="4" t="s">
        <v>43</v>
      </c>
      <c r="D91" s="4" t="s">
        <v>607</v>
      </c>
      <c r="E91" s="17" t="s">
        <v>704</v>
      </c>
      <c r="F91" s="4" t="s">
        <v>45</v>
      </c>
      <c r="G91" s="4" t="s">
        <v>53</v>
      </c>
      <c r="H91" s="4"/>
      <c r="I91" s="4"/>
      <c r="J91" s="4">
        <v>68.5</v>
      </c>
      <c r="K91" s="4"/>
      <c r="L91" s="4">
        <v>16.41</v>
      </c>
      <c r="M91" s="4">
        <v>15.25</v>
      </c>
      <c r="N91" s="4">
        <v>11.63</v>
      </c>
      <c r="O91" s="4">
        <v>115.08</v>
      </c>
      <c r="P91" s="4">
        <v>93.4</v>
      </c>
      <c r="Q91" s="4">
        <v>66.900000000000006</v>
      </c>
      <c r="R91" s="4">
        <v>33.76</v>
      </c>
      <c r="S91" s="4">
        <v>50.16</v>
      </c>
      <c r="T91" s="4">
        <v>71.06</v>
      </c>
      <c r="U91" s="4">
        <v>80.55</v>
      </c>
      <c r="BG91" s="3" t="s">
        <v>606</v>
      </c>
      <c r="BH91" s="3" t="s">
        <v>43</v>
      </c>
      <c r="BI91" s="3" t="s">
        <v>607</v>
      </c>
      <c r="BJ91" s="14" t="s">
        <v>704</v>
      </c>
      <c r="BK91" s="3" t="s">
        <v>179</v>
      </c>
      <c r="BL91" s="3" t="s">
        <v>45</v>
      </c>
      <c r="BM91" s="3" t="s">
        <v>53</v>
      </c>
      <c r="BN91" s="3" t="s">
        <v>69</v>
      </c>
      <c r="BO91" s="3" t="s">
        <v>69</v>
      </c>
      <c r="BP91" s="3" t="s">
        <v>439</v>
      </c>
      <c r="BQ91" s="4"/>
      <c r="BR91" s="4"/>
      <c r="BS91" s="4"/>
      <c r="BT91" s="4"/>
      <c r="BU91" s="4"/>
      <c r="BV91" s="4"/>
      <c r="BW91" s="4">
        <v>83.11</v>
      </c>
      <c r="BX91" s="4"/>
      <c r="BY91" s="4"/>
      <c r="BZ91" s="4">
        <v>37.57</v>
      </c>
      <c r="CA91" s="4">
        <v>43.7</v>
      </c>
      <c r="CB91" s="4">
        <v>58.54</v>
      </c>
      <c r="CC91" s="4">
        <v>134.69</v>
      </c>
    </row>
    <row r="92" spans="2:82" x14ac:dyDescent="0.15">
      <c r="B92" s="1" t="s">
        <v>621</v>
      </c>
      <c r="C92" s="1" t="s">
        <v>43</v>
      </c>
      <c r="D92" s="4" t="s">
        <v>622</v>
      </c>
      <c r="E92" s="17" t="s">
        <v>704</v>
      </c>
      <c r="F92" s="1" t="s">
        <v>90</v>
      </c>
      <c r="G92" s="1" t="s">
        <v>310</v>
      </c>
      <c r="H92" s="4"/>
      <c r="I92" s="4"/>
      <c r="J92" s="4"/>
      <c r="K92" s="4">
        <v>55.45</v>
      </c>
      <c r="L92" s="4">
        <v>16.89</v>
      </c>
      <c r="M92" s="4"/>
      <c r="N92" s="4"/>
      <c r="O92" s="4">
        <v>110.64</v>
      </c>
      <c r="P92" s="4">
        <v>90.32</v>
      </c>
      <c r="Q92" s="4"/>
      <c r="R92" s="4">
        <v>35.18</v>
      </c>
      <c r="S92" s="4">
        <v>45.41</v>
      </c>
      <c r="T92" s="4">
        <v>68.39</v>
      </c>
      <c r="U92" s="4"/>
      <c r="BG92" s="1" t="s">
        <v>621</v>
      </c>
      <c r="BH92" s="1" t="s">
        <v>43</v>
      </c>
      <c r="BI92" s="3" t="s">
        <v>622</v>
      </c>
      <c r="BJ92" s="14" t="s">
        <v>704</v>
      </c>
      <c r="BK92" s="1" t="s">
        <v>179</v>
      </c>
      <c r="BL92" s="1" t="s">
        <v>90</v>
      </c>
      <c r="BM92" s="1" t="s">
        <v>310</v>
      </c>
      <c r="BN92" s="1" t="s">
        <v>39</v>
      </c>
      <c r="BO92" s="1" t="s">
        <v>69</v>
      </c>
      <c r="BP92" s="1" t="s">
        <v>623</v>
      </c>
      <c r="BQ92" s="4">
        <v>179.28</v>
      </c>
      <c r="BR92" s="4">
        <v>186.35</v>
      </c>
      <c r="BS92" s="4">
        <v>175.87</v>
      </c>
      <c r="BT92" s="4">
        <v>155.43</v>
      </c>
      <c r="BU92" s="4">
        <v>152.32</v>
      </c>
      <c r="BV92" s="4">
        <v>162.13</v>
      </c>
      <c r="BW92" s="4">
        <v>80.239999999999995</v>
      </c>
      <c r="BX92" s="4">
        <v>36.28</v>
      </c>
      <c r="BY92" s="4">
        <v>17.91</v>
      </c>
      <c r="BZ92" s="4">
        <v>39.479999999999997</v>
      </c>
      <c r="CC92" s="4">
        <v>131.09</v>
      </c>
    </row>
    <row r="93" spans="2:82" x14ac:dyDescent="0.15">
      <c r="B93" s="1" t="s">
        <v>626</v>
      </c>
      <c r="C93" s="1" t="s">
        <v>43</v>
      </c>
      <c r="D93" s="4" t="s">
        <v>627</v>
      </c>
      <c r="E93" s="17" t="s">
        <v>704</v>
      </c>
      <c r="F93" s="1" t="s">
        <v>90</v>
      </c>
      <c r="G93" s="1" t="s">
        <v>67</v>
      </c>
      <c r="H93" s="4">
        <v>90.77</v>
      </c>
      <c r="I93" s="4">
        <v>84.33</v>
      </c>
      <c r="J93" s="4">
        <v>66.33</v>
      </c>
      <c r="K93" s="4">
        <v>55.69</v>
      </c>
      <c r="L93" s="4">
        <v>17.559999999999999</v>
      </c>
      <c r="M93" s="4">
        <v>16.25</v>
      </c>
      <c r="N93" s="4">
        <v>13.52</v>
      </c>
      <c r="O93" s="4">
        <v>111.71</v>
      </c>
      <c r="P93" s="4">
        <v>92.12</v>
      </c>
      <c r="Q93" s="4">
        <v>63.36</v>
      </c>
      <c r="R93" s="4"/>
      <c r="S93" s="4">
        <v>49.58</v>
      </c>
      <c r="T93" s="4">
        <v>67.709999999999994</v>
      </c>
      <c r="U93" s="4">
        <v>76.84</v>
      </c>
      <c r="BG93" s="1" t="s">
        <v>626</v>
      </c>
      <c r="BH93" s="1" t="s">
        <v>43</v>
      </c>
      <c r="BI93" s="3" t="s">
        <v>627</v>
      </c>
      <c r="BJ93" s="14" t="s">
        <v>704</v>
      </c>
      <c r="BK93" s="1" t="s">
        <v>179</v>
      </c>
      <c r="BL93" s="1" t="s">
        <v>90</v>
      </c>
      <c r="BM93" s="1" t="s">
        <v>67</v>
      </c>
      <c r="BN93" s="1" t="s">
        <v>39</v>
      </c>
      <c r="BO93" s="1" t="s">
        <v>69</v>
      </c>
      <c r="BP93" s="1" t="s">
        <v>628</v>
      </c>
      <c r="BQ93" s="4"/>
      <c r="BR93" s="4"/>
      <c r="BS93" s="4"/>
      <c r="BT93" s="4">
        <v>154.16999999999999</v>
      </c>
      <c r="BU93" s="4">
        <v>151.16999999999999</v>
      </c>
      <c r="BV93" s="4"/>
      <c r="BW93" s="4"/>
      <c r="BX93" s="4"/>
      <c r="BY93" s="4">
        <v>19.579999999999998</v>
      </c>
      <c r="BZ93" s="4">
        <v>35.42</v>
      </c>
      <c r="CA93" s="4">
        <v>42.33</v>
      </c>
      <c r="CB93" s="4">
        <v>53.51</v>
      </c>
      <c r="CC93" s="4">
        <v>130.79</v>
      </c>
    </row>
    <row r="94" spans="2:82" x14ac:dyDescent="0.15">
      <c r="B94" s="4" t="s">
        <v>603</v>
      </c>
      <c r="C94" s="4" t="s">
        <v>43</v>
      </c>
      <c r="D94" s="4" t="s">
        <v>604</v>
      </c>
      <c r="E94" s="17" t="s">
        <v>710</v>
      </c>
      <c r="F94" s="4" t="s">
        <v>45</v>
      </c>
      <c r="G94" s="4" t="s">
        <v>49</v>
      </c>
      <c r="H94" s="4">
        <v>93.69</v>
      </c>
      <c r="I94" s="4">
        <v>86.78</v>
      </c>
      <c r="J94" s="4">
        <v>70.099999999999994</v>
      </c>
      <c r="K94" s="4">
        <v>57.33</v>
      </c>
      <c r="L94" s="4">
        <v>16.95</v>
      </c>
      <c r="M94" s="4">
        <v>15.65</v>
      </c>
      <c r="N94" s="4">
        <v>11.27</v>
      </c>
      <c r="O94" s="4">
        <v>112.43</v>
      </c>
      <c r="P94" s="4">
        <v>91.47</v>
      </c>
      <c r="Q94" s="4">
        <v>63.28</v>
      </c>
      <c r="R94" s="4">
        <v>37.590000000000003</v>
      </c>
      <c r="S94" s="4">
        <v>52.32</v>
      </c>
      <c r="T94" s="4">
        <v>64.88</v>
      </c>
      <c r="U94" s="4">
        <v>76.17</v>
      </c>
      <c r="BG94" s="3" t="s">
        <v>603</v>
      </c>
      <c r="BH94" s="3" t="s">
        <v>43</v>
      </c>
      <c r="BI94" s="3" t="s">
        <v>604</v>
      </c>
      <c r="BJ94" s="14" t="s">
        <v>710</v>
      </c>
      <c r="BK94" s="3" t="s">
        <v>179</v>
      </c>
      <c r="BL94" s="3" t="s">
        <v>45</v>
      </c>
      <c r="BM94" s="3" t="s">
        <v>49</v>
      </c>
      <c r="BN94" s="3" t="s">
        <v>39</v>
      </c>
      <c r="BO94" s="3" t="s">
        <v>69</v>
      </c>
      <c r="BP94" s="3" t="s">
        <v>605</v>
      </c>
      <c r="BQ94" s="4"/>
      <c r="BR94" s="4">
        <v>190.6</v>
      </c>
      <c r="BS94" s="4">
        <v>176.55</v>
      </c>
      <c r="BT94" s="4">
        <v>156.61000000000001</v>
      </c>
      <c r="BU94" s="4">
        <v>152.30000000000001</v>
      </c>
      <c r="BV94" s="4">
        <v>166.82</v>
      </c>
      <c r="BW94" s="4">
        <v>87.74</v>
      </c>
      <c r="BX94" s="4">
        <v>33.49</v>
      </c>
      <c r="BY94" s="4">
        <v>18.850000000000001</v>
      </c>
      <c r="BZ94" s="4">
        <v>33.979999999999997</v>
      </c>
      <c r="CA94" s="4">
        <v>40.11</v>
      </c>
      <c r="CB94" s="4">
        <v>55.16</v>
      </c>
      <c r="CC94" s="4">
        <v>132.56</v>
      </c>
      <c r="CD94" s="4">
        <v>176.08</v>
      </c>
    </row>
    <row r="95" spans="2:82" x14ac:dyDescent="0.15">
      <c r="B95" s="4" t="s">
        <v>608</v>
      </c>
      <c r="C95" s="4" t="s">
        <v>43</v>
      </c>
      <c r="D95" s="4" t="s">
        <v>609</v>
      </c>
      <c r="E95" s="17" t="s">
        <v>710</v>
      </c>
      <c r="F95" s="4" t="s">
        <v>45</v>
      </c>
      <c r="G95" s="4" t="s">
        <v>53</v>
      </c>
      <c r="H95" s="4">
        <v>88.44</v>
      </c>
      <c r="I95" s="4">
        <v>80.760000000000005</v>
      </c>
      <c r="J95" s="4">
        <v>68.5</v>
      </c>
      <c r="K95" s="4">
        <v>51.13</v>
      </c>
      <c r="L95" s="4">
        <v>16.43</v>
      </c>
      <c r="M95" s="4">
        <v>14.36</v>
      </c>
      <c r="N95" s="4">
        <v>10.95</v>
      </c>
      <c r="O95" s="4">
        <v>104.82</v>
      </c>
      <c r="P95" s="4">
        <v>84.16</v>
      </c>
      <c r="Q95" s="4">
        <v>56.15</v>
      </c>
      <c r="R95" s="4">
        <v>31.19</v>
      </c>
      <c r="S95" s="4">
        <v>47.29</v>
      </c>
      <c r="T95" s="4">
        <v>59.98</v>
      </c>
      <c r="U95" s="4">
        <v>69.09</v>
      </c>
      <c r="BG95" s="3" t="s">
        <v>608</v>
      </c>
      <c r="BH95" s="3" t="s">
        <v>43</v>
      </c>
      <c r="BI95" s="3" t="s">
        <v>609</v>
      </c>
      <c r="BJ95" s="14" t="s">
        <v>710</v>
      </c>
      <c r="BK95" s="3" t="s">
        <v>179</v>
      </c>
      <c r="BL95" s="3" t="s">
        <v>45</v>
      </c>
      <c r="BM95" s="3" t="s">
        <v>53</v>
      </c>
      <c r="BN95" s="3" t="s">
        <v>90</v>
      </c>
      <c r="BO95" s="3" t="s">
        <v>90</v>
      </c>
      <c r="BP95" s="3" t="s">
        <v>439</v>
      </c>
      <c r="BQ95" s="4">
        <v>169.92</v>
      </c>
      <c r="BR95" s="4">
        <v>175.36</v>
      </c>
      <c r="BS95" s="4">
        <v>168.03</v>
      </c>
      <c r="BT95" s="4">
        <v>145.43</v>
      </c>
      <c r="BU95" s="4">
        <v>142.91</v>
      </c>
      <c r="BV95" s="4">
        <v>150.76</v>
      </c>
      <c r="BW95" s="4">
        <v>79</v>
      </c>
      <c r="BX95" s="4">
        <v>33.22</v>
      </c>
      <c r="BY95" s="4">
        <v>18</v>
      </c>
      <c r="BZ95" s="4">
        <v>31.81</v>
      </c>
      <c r="CA95" s="4">
        <v>37.700000000000003</v>
      </c>
      <c r="CB95" s="4">
        <v>49.54</v>
      </c>
      <c r="CC95" s="4">
        <v>125.02</v>
      </c>
      <c r="CD95" s="4">
        <v>161.83000000000001</v>
      </c>
    </row>
    <row r="96" spans="2:82" x14ac:dyDescent="0.15">
      <c r="B96" s="1" t="s">
        <v>634</v>
      </c>
      <c r="C96" s="1" t="s">
        <v>43</v>
      </c>
      <c r="D96" s="4" t="s">
        <v>635</v>
      </c>
      <c r="E96" s="17" t="s">
        <v>710</v>
      </c>
      <c r="F96" s="1" t="s">
        <v>90</v>
      </c>
      <c r="G96" s="1" t="s">
        <v>53</v>
      </c>
      <c r="H96" s="4">
        <v>95.1</v>
      </c>
      <c r="I96" s="4">
        <v>84.14</v>
      </c>
      <c r="J96" s="4">
        <v>70.8</v>
      </c>
      <c r="K96" s="4">
        <v>53.51</v>
      </c>
      <c r="L96" s="4">
        <v>17.29</v>
      </c>
      <c r="M96" s="4">
        <v>15.61</v>
      </c>
      <c r="N96" s="4">
        <v>11.85</v>
      </c>
      <c r="O96" s="4">
        <v>115.02</v>
      </c>
      <c r="P96" s="4">
        <v>93.71</v>
      </c>
      <c r="Q96" s="4">
        <v>63.88</v>
      </c>
      <c r="R96" s="4">
        <v>33.020000000000003</v>
      </c>
      <c r="S96" s="4">
        <v>52.58</v>
      </c>
      <c r="T96" s="4">
        <v>71.3</v>
      </c>
      <c r="U96" s="4">
        <v>75.790000000000006</v>
      </c>
      <c r="BG96" s="1" t="s">
        <v>634</v>
      </c>
      <c r="BH96" s="1" t="s">
        <v>43</v>
      </c>
      <c r="BI96" s="3" t="s">
        <v>635</v>
      </c>
      <c r="BJ96" s="14" t="s">
        <v>710</v>
      </c>
      <c r="BK96" s="1" t="s">
        <v>179</v>
      </c>
      <c r="BL96" s="1" t="s">
        <v>90</v>
      </c>
      <c r="BM96" s="1" t="s">
        <v>53</v>
      </c>
      <c r="BN96" s="1" t="s">
        <v>90</v>
      </c>
      <c r="BO96" s="1" t="s">
        <v>90</v>
      </c>
      <c r="BP96" s="1" t="s">
        <v>636</v>
      </c>
      <c r="BQ96" s="4">
        <v>184.89</v>
      </c>
      <c r="BR96" s="4">
        <v>189.56</v>
      </c>
      <c r="BS96" s="4">
        <v>179.68</v>
      </c>
      <c r="BT96" s="4">
        <v>160.19</v>
      </c>
      <c r="BU96" s="4">
        <v>155.29</v>
      </c>
      <c r="BV96" s="4">
        <v>166.42</v>
      </c>
      <c r="BW96" s="4">
        <v>86.04</v>
      </c>
      <c r="BX96" s="4">
        <v>34.44</v>
      </c>
      <c r="BY96" s="4">
        <v>18.05</v>
      </c>
      <c r="BZ96" s="4">
        <v>33.51</v>
      </c>
      <c r="CA96" s="4">
        <v>41.6</v>
      </c>
      <c r="CB96" s="4">
        <v>52.65</v>
      </c>
      <c r="CC96" s="4">
        <v>134.19999999999999</v>
      </c>
      <c r="CD96" s="4">
        <v>177.82</v>
      </c>
    </row>
    <row r="97" spans="2:82" x14ac:dyDescent="0.15">
      <c r="B97" s="1" t="s">
        <v>641</v>
      </c>
      <c r="C97" s="1" t="s">
        <v>43</v>
      </c>
      <c r="D97" s="4" t="s">
        <v>642</v>
      </c>
      <c r="E97" s="17" t="s">
        <v>710</v>
      </c>
      <c r="F97" s="1" t="s">
        <v>90</v>
      </c>
      <c r="G97" s="1" t="s">
        <v>67</v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BG97" s="1" t="s">
        <v>641</v>
      </c>
      <c r="BH97" s="1" t="s">
        <v>43</v>
      </c>
      <c r="BI97" s="3" t="s">
        <v>642</v>
      </c>
      <c r="BJ97" s="14" t="s">
        <v>710</v>
      </c>
      <c r="BK97" s="1" t="s">
        <v>179</v>
      </c>
      <c r="BL97" s="1" t="s">
        <v>90</v>
      </c>
      <c r="BM97" s="1" t="s">
        <v>67</v>
      </c>
      <c r="BN97" s="1" t="s">
        <v>39</v>
      </c>
      <c r="BO97" s="1" t="s">
        <v>69</v>
      </c>
      <c r="BP97" s="1" t="s">
        <v>628</v>
      </c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2:82" x14ac:dyDescent="0.15">
      <c r="B98" s="4" t="s">
        <v>601</v>
      </c>
      <c r="C98" s="4" t="s">
        <v>43</v>
      </c>
      <c r="D98" s="4" t="s">
        <v>602</v>
      </c>
      <c r="E98" s="17" t="s">
        <v>709</v>
      </c>
      <c r="F98" s="4" t="s">
        <v>45</v>
      </c>
      <c r="G98" s="4" t="s">
        <v>40</v>
      </c>
      <c r="H98" s="4">
        <v>88.8</v>
      </c>
      <c r="I98" s="4">
        <v>81.680000000000007</v>
      </c>
      <c r="J98" s="4">
        <v>64.959999999999994</v>
      </c>
      <c r="K98" s="4">
        <v>53.4</v>
      </c>
      <c r="L98" s="4">
        <v>16.11</v>
      </c>
      <c r="M98" s="4">
        <v>14.06</v>
      </c>
      <c r="N98" s="4">
        <v>12.77</v>
      </c>
      <c r="O98" s="4">
        <v>107.3</v>
      </c>
      <c r="P98" s="4">
        <v>87.68</v>
      </c>
      <c r="Q98" s="4">
        <v>62.37</v>
      </c>
      <c r="R98" s="4">
        <v>34.29</v>
      </c>
      <c r="S98" s="4">
        <v>50.92</v>
      </c>
      <c r="T98" s="4">
        <v>67.98</v>
      </c>
      <c r="U98" s="4">
        <v>74.739999999999995</v>
      </c>
      <c r="BG98" s="3" t="s">
        <v>601</v>
      </c>
      <c r="BH98" s="3" t="s">
        <v>43</v>
      </c>
      <c r="BI98" s="3" t="s">
        <v>602</v>
      </c>
      <c r="BJ98" s="14" t="s">
        <v>709</v>
      </c>
      <c r="BK98" s="3" t="s">
        <v>179</v>
      </c>
      <c r="BL98" s="3" t="s">
        <v>45</v>
      </c>
      <c r="BM98" s="3" t="s">
        <v>40</v>
      </c>
      <c r="BN98" s="3" t="s">
        <v>39</v>
      </c>
      <c r="BO98" s="3" t="s">
        <v>69</v>
      </c>
      <c r="BP98" s="3" t="s">
        <v>452</v>
      </c>
      <c r="BQ98" s="4">
        <v>174.79</v>
      </c>
      <c r="BR98" s="4">
        <v>182.47</v>
      </c>
      <c r="BS98" s="4">
        <v>169.44</v>
      </c>
      <c r="BT98" s="4">
        <v>150.30000000000001</v>
      </c>
      <c r="BU98" s="4">
        <v>143.43</v>
      </c>
      <c r="BV98" s="4">
        <v>156.15</v>
      </c>
      <c r="BW98" s="4">
        <v>83.76</v>
      </c>
      <c r="BX98" s="4">
        <v>34.11</v>
      </c>
      <c r="BY98" s="4">
        <v>18.5</v>
      </c>
      <c r="BZ98" s="4">
        <v>35.130000000000003</v>
      </c>
      <c r="CB98" s="4">
        <v>52.61</v>
      </c>
      <c r="CC98" s="4">
        <v>126.2</v>
      </c>
      <c r="CD98" s="4">
        <v>169.02</v>
      </c>
    </row>
    <row r="99" spans="2:82" x14ac:dyDescent="0.15">
      <c r="B99" s="1" t="s">
        <v>618</v>
      </c>
      <c r="C99" s="1" t="s">
        <v>43</v>
      </c>
      <c r="D99" s="4" t="s">
        <v>619</v>
      </c>
      <c r="E99" s="17" t="s">
        <v>709</v>
      </c>
      <c r="F99" s="1" t="s">
        <v>90</v>
      </c>
      <c r="G99" s="1" t="s">
        <v>49</v>
      </c>
      <c r="H99" s="4">
        <v>83.55</v>
      </c>
      <c r="I99" s="4">
        <v>74.680000000000007</v>
      </c>
      <c r="J99" s="4">
        <v>60.65</v>
      </c>
      <c r="K99" s="4"/>
      <c r="L99" s="4">
        <v>16.32</v>
      </c>
      <c r="M99" s="4">
        <v>13.57</v>
      </c>
      <c r="N99" s="4">
        <v>11.08</v>
      </c>
      <c r="O99" s="4">
        <v>99.3</v>
      </c>
      <c r="P99" s="4">
        <v>80.94</v>
      </c>
      <c r="Q99" s="4">
        <v>56.43</v>
      </c>
      <c r="R99" s="4">
        <v>32.51</v>
      </c>
      <c r="S99" s="4">
        <v>44.4</v>
      </c>
      <c r="T99" s="4">
        <v>58.48</v>
      </c>
      <c r="U99" s="4">
        <v>67.099999999999994</v>
      </c>
      <c r="BG99" s="1" t="s">
        <v>618</v>
      </c>
      <c r="BH99" s="1" t="s">
        <v>43</v>
      </c>
      <c r="BI99" s="3" t="s">
        <v>619</v>
      </c>
      <c r="BJ99" s="14" t="s">
        <v>709</v>
      </c>
      <c r="BK99" s="1" t="s">
        <v>179</v>
      </c>
      <c r="BL99" s="1" t="s">
        <v>90</v>
      </c>
      <c r="BM99" s="1" t="s">
        <v>49</v>
      </c>
      <c r="BN99" s="1" t="s">
        <v>39</v>
      </c>
      <c r="BO99" s="1" t="s">
        <v>69</v>
      </c>
      <c r="BP99" s="1" t="s">
        <v>620</v>
      </c>
      <c r="BQ99" s="4"/>
      <c r="BR99" s="4">
        <v>170.26</v>
      </c>
      <c r="BS99" s="4">
        <v>159.96</v>
      </c>
      <c r="BT99" s="4">
        <v>139.26</v>
      </c>
      <c r="BU99" s="4">
        <v>138.05000000000001</v>
      </c>
      <c r="BV99" s="4">
        <v>148.28</v>
      </c>
      <c r="BW99" s="4">
        <v>76.52</v>
      </c>
      <c r="BX99" s="4">
        <v>30.14</v>
      </c>
      <c r="BY99" s="4">
        <v>17.21</v>
      </c>
      <c r="BZ99" s="4">
        <v>29.82</v>
      </c>
      <c r="CA99" s="4">
        <v>35.1</v>
      </c>
      <c r="CB99" s="4">
        <v>44.68</v>
      </c>
      <c r="CC99" s="4">
        <v>117.27</v>
      </c>
      <c r="CD99" s="4">
        <v>156.9</v>
      </c>
    </row>
    <row r="100" spans="2:82" x14ac:dyDescent="0.15">
      <c r="B100" s="4" t="s">
        <v>42</v>
      </c>
      <c r="C100" s="4" t="s">
        <v>43</v>
      </c>
      <c r="D100" s="4" t="s">
        <v>44</v>
      </c>
      <c r="E100" s="17" t="s">
        <v>706</v>
      </c>
      <c r="F100" s="4" t="s">
        <v>45</v>
      </c>
      <c r="G100" s="4" t="s">
        <v>917</v>
      </c>
      <c r="H100" s="4">
        <v>91.75</v>
      </c>
      <c r="I100" s="4">
        <v>79.75</v>
      </c>
      <c r="J100" s="4">
        <v>66.17</v>
      </c>
      <c r="K100" s="4">
        <v>51.28</v>
      </c>
      <c r="L100" s="4"/>
      <c r="M100" s="4"/>
      <c r="N100" s="4"/>
      <c r="O100" s="4"/>
      <c r="P100" s="4"/>
      <c r="Q100" s="4"/>
      <c r="R100" s="4">
        <v>39.43</v>
      </c>
      <c r="S100" s="4">
        <v>49.61</v>
      </c>
      <c r="T100" s="4">
        <v>64.709999999999994</v>
      </c>
      <c r="U100" s="4">
        <v>75.47</v>
      </c>
      <c r="BG100" s="3" t="s">
        <v>42</v>
      </c>
      <c r="BH100" s="3" t="s">
        <v>43</v>
      </c>
      <c r="BI100" s="3" t="s">
        <v>44</v>
      </c>
      <c r="BJ100" s="14" t="s">
        <v>706</v>
      </c>
      <c r="BK100" s="3" t="s">
        <v>179</v>
      </c>
      <c r="BL100" s="3" t="s">
        <v>45</v>
      </c>
      <c r="BM100" s="3" t="s">
        <v>917</v>
      </c>
      <c r="BN100" s="3" t="s">
        <v>41</v>
      </c>
      <c r="BO100" s="3" t="s">
        <v>46</v>
      </c>
      <c r="BP100" s="3" t="s">
        <v>170</v>
      </c>
      <c r="BQ100" s="4">
        <v>179.91</v>
      </c>
      <c r="BR100" s="4">
        <v>184.03</v>
      </c>
      <c r="BS100" s="4"/>
      <c r="BT100" s="4">
        <v>154.08000000000001</v>
      </c>
      <c r="BU100" s="4"/>
      <c r="BV100" s="4">
        <v>160.69</v>
      </c>
      <c r="BW100" s="4">
        <v>89.89</v>
      </c>
      <c r="BX100" s="4"/>
      <c r="BY100" s="4"/>
      <c r="BZ100" s="4"/>
      <c r="CB100" s="4">
        <v>54.36</v>
      </c>
    </row>
    <row r="101" spans="2:82" x14ac:dyDescent="0.15">
      <c r="B101" s="4" t="s">
        <v>593</v>
      </c>
      <c r="C101" s="4" t="s">
        <v>43</v>
      </c>
      <c r="D101" s="4" t="s">
        <v>594</v>
      </c>
      <c r="E101" s="17" t="s">
        <v>707</v>
      </c>
      <c r="F101" s="4" t="s">
        <v>45</v>
      </c>
      <c r="G101" s="4" t="s">
        <v>53</v>
      </c>
      <c r="H101" s="4"/>
      <c r="I101" s="4"/>
      <c r="J101" s="4">
        <v>61.74</v>
      </c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BG101" s="3" t="s">
        <v>593</v>
      </c>
      <c r="BH101" s="3" t="s">
        <v>43</v>
      </c>
      <c r="BI101" s="3" t="s">
        <v>594</v>
      </c>
      <c r="BJ101" s="14" t="s">
        <v>707</v>
      </c>
      <c r="BK101" s="3" t="s">
        <v>179</v>
      </c>
      <c r="BL101" s="3" t="s">
        <v>45</v>
      </c>
      <c r="BM101" s="3" t="s">
        <v>53</v>
      </c>
      <c r="BN101" s="3" t="s">
        <v>39</v>
      </c>
      <c r="BO101" s="3" t="s">
        <v>39</v>
      </c>
      <c r="BP101" s="3" t="s">
        <v>439</v>
      </c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2:82" x14ac:dyDescent="0.15">
      <c r="B102" s="4" t="s">
        <v>574</v>
      </c>
      <c r="C102" s="1" t="s">
        <v>43</v>
      </c>
      <c r="D102" s="1" t="s">
        <v>575</v>
      </c>
      <c r="E102" s="16" t="s">
        <v>705</v>
      </c>
      <c r="F102" s="1" t="s">
        <v>39</v>
      </c>
      <c r="G102" s="1" t="s">
        <v>576</v>
      </c>
      <c r="H102" s="4">
        <v>96.22</v>
      </c>
      <c r="I102" s="4">
        <v>87.88</v>
      </c>
      <c r="J102" s="4">
        <v>71.72</v>
      </c>
      <c r="K102" s="4">
        <v>55.56</v>
      </c>
      <c r="L102" s="4">
        <v>17.55</v>
      </c>
      <c r="M102" s="4">
        <v>15.83</v>
      </c>
      <c r="N102" s="4">
        <v>11.73</v>
      </c>
      <c r="O102" s="4">
        <v>116.04</v>
      </c>
      <c r="P102" s="4">
        <v>94.5</v>
      </c>
      <c r="Q102" s="4">
        <v>63.18</v>
      </c>
      <c r="R102" s="4">
        <v>30.94</v>
      </c>
      <c r="S102" s="4">
        <v>50.92</v>
      </c>
      <c r="T102" s="4">
        <v>72.790000000000006</v>
      </c>
      <c r="U102" s="4"/>
      <c r="BG102" s="3" t="s">
        <v>574</v>
      </c>
      <c r="BH102" s="1" t="s">
        <v>43</v>
      </c>
      <c r="BI102" s="1" t="s">
        <v>575</v>
      </c>
      <c r="BJ102" s="16" t="s">
        <v>705</v>
      </c>
      <c r="BK102" s="1" t="s">
        <v>179</v>
      </c>
      <c r="BL102" s="1" t="s">
        <v>39</v>
      </c>
      <c r="BM102" s="1" t="s">
        <v>576</v>
      </c>
      <c r="BN102" s="1" t="s">
        <v>39</v>
      </c>
      <c r="BO102" s="1" t="s">
        <v>69</v>
      </c>
      <c r="BP102" s="3" t="s">
        <v>577</v>
      </c>
      <c r="BQ102" s="4">
        <v>185</v>
      </c>
      <c r="BR102" s="4">
        <v>191.27</v>
      </c>
      <c r="BS102" s="4">
        <v>180.88</v>
      </c>
      <c r="BT102" s="4">
        <v>159.71</v>
      </c>
      <c r="BU102" s="4">
        <v>156.33000000000001</v>
      </c>
      <c r="BV102" s="4">
        <v>166.55</v>
      </c>
      <c r="BW102" s="4">
        <v>80.72</v>
      </c>
      <c r="BX102" s="4">
        <v>35.54</v>
      </c>
      <c r="BY102" s="4">
        <v>19.760000000000002</v>
      </c>
      <c r="BZ102" s="4">
        <v>35.69</v>
      </c>
      <c r="CA102" s="4">
        <v>41.51</v>
      </c>
      <c r="CB102" s="4">
        <v>52.98</v>
      </c>
      <c r="CC102" s="4">
        <v>135.38999999999999</v>
      </c>
    </row>
    <row r="103" spans="2:82" x14ac:dyDescent="0.15">
      <c r="B103" s="1" t="s">
        <v>631</v>
      </c>
      <c r="C103" s="1" t="s">
        <v>43</v>
      </c>
      <c r="D103" s="4" t="s">
        <v>632</v>
      </c>
      <c r="E103" s="17" t="s">
        <v>712</v>
      </c>
      <c r="F103" s="1" t="s">
        <v>90</v>
      </c>
      <c r="G103" s="1" t="s">
        <v>40</v>
      </c>
      <c r="H103" s="4">
        <v>86.63</v>
      </c>
      <c r="I103" s="4">
        <v>85.95</v>
      </c>
      <c r="J103" s="4">
        <v>70.27</v>
      </c>
      <c r="K103" s="4">
        <v>54.89</v>
      </c>
      <c r="L103" s="4">
        <v>17.510000000000002</v>
      </c>
      <c r="M103" s="4">
        <v>14.72</v>
      </c>
      <c r="N103" s="4">
        <v>11.74</v>
      </c>
      <c r="O103" s="4">
        <v>111.83</v>
      </c>
      <c r="P103" s="4">
        <v>90.7</v>
      </c>
      <c r="Q103" s="4">
        <v>60.52</v>
      </c>
      <c r="R103" s="4">
        <v>33.840000000000003</v>
      </c>
      <c r="S103" s="4">
        <v>49.72</v>
      </c>
      <c r="T103" s="4">
        <v>69.59</v>
      </c>
      <c r="U103" s="4">
        <v>75.34</v>
      </c>
      <c r="BG103" s="1" t="s">
        <v>631</v>
      </c>
      <c r="BH103" s="1" t="s">
        <v>43</v>
      </c>
      <c r="BI103" s="3" t="s">
        <v>632</v>
      </c>
      <c r="BJ103" s="14" t="s">
        <v>712</v>
      </c>
      <c r="BK103" s="1" t="s">
        <v>179</v>
      </c>
      <c r="BL103" s="1" t="s">
        <v>90</v>
      </c>
      <c r="BM103" s="1" t="s">
        <v>40</v>
      </c>
      <c r="BN103" s="1" t="s">
        <v>69</v>
      </c>
      <c r="BO103" s="1" t="s">
        <v>69</v>
      </c>
      <c r="BP103" s="1" t="s">
        <v>633</v>
      </c>
      <c r="BQ103" s="4">
        <v>181.56</v>
      </c>
      <c r="BR103" s="4">
        <v>187.78</v>
      </c>
      <c r="BS103" s="4">
        <v>178.96</v>
      </c>
      <c r="BT103" s="4">
        <v>156.6</v>
      </c>
      <c r="BU103" s="4">
        <v>152.59</v>
      </c>
      <c r="BV103" s="4">
        <v>161.94999999999999</v>
      </c>
      <c r="BW103" s="4">
        <v>85.21</v>
      </c>
      <c r="BX103" s="4">
        <v>32.54</v>
      </c>
      <c r="BY103" s="4">
        <v>18.84</v>
      </c>
      <c r="BZ103" s="4">
        <v>33.31</v>
      </c>
      <c r="CA103" s="4">
        <v>38.950000000000003</v>
      </c>
      <c r="CB103" s="4">
        <v>53.49</v>
      </c>
      <c r="CC103" s="4">
        <v>132.5</v>
      </c>
      <c r="CD103" s="4">
        <v>177.43</v>
      </c>
    </row>
    <row r="104" spans="2:82" x14ac:dyDescent="0.15">
      <c r="B104" s="4" t="s">
        <v>423</v>
      </c>
      <c r="C104" s="1" t="s">
        <v>43</v>
      </c>
      <c r="D104" s="1" t="s">
        <v>424</v>
      </c>
      <c r="E104" s="16" t="s">
        <v>702</v>
      </c>
      <c r="F104" s="1" t="s">
        <v>39</v>
      </c>
      <c r="G104" s="1" t="s">
        <v>53</v>
      </c>
      <c r="H104" s="4">
        <v>88.31</v>
      </c>
      <c r="I104" s="4">
        <v>82.4</v>
      </c>
      <c r="J104" s="4">
        <v>65.55</v>
      </c>
      <c r="K104" s="4">
        <v>53.15</v>
      </c>
      <c r="L104" s="4">
        <v>16.82</v>
      </c>
      <c r="M104" s="4">
        <v>16.03</v>
      </c>
      <c r="N104" s="4">
        <v>12.11</v>
      </c>
      <c r="O104" s="4">
        <v>110.9</v>
      </c>
      <c r="P104" s="4">
        <v>90.66</v>
      </c>
      <c r="Q104" s="4">
        <v>63.35</v>
      </c>
      <c r="R104" s="4">
        <v>31.64</v>
      </c>
      <c r="S104" s="4">
        <v>48.13</v>
      </c>
      <c r="T104" s="4">
        <v>70.38</v>
      </c>
      <c r="U104" s="4">
        <v>76.31</v>
      </c>
      <c r="BG104" s="3" t="s">
        <v>423</v>
      </c>
      <c r="BH104" s="1" t="s">
        <v>43</v>
      </c>
      <c r="BI104" s="1" t="s">
        <v>424</v>
      </c>
      <c r="BJ104" s="16" t="s">
        <v>702</v>
      </c>
      <c r="BK104" s="1" t="s">
        <v>179</v>
      </c>
      <c r="BL104" s="1" t="s">
        <v>39</v>
      </c>
      <c r="BM104" s="1" t="s">
        <v>53</v>
      </c>
      <c r="BN104" s="1" t="s">
        <v>39</v>
      </c>
      <c r="BO104" s="1" t="s">
        <v>69</v>
      </c>
      <c r="BP104" s="3" t="s">
        <v>425</v>
      </c>
      <c r="BQ104" s="4">
        <v>176.9</v>
      </c>
      <c r="BR104" s="4">
        <v>186.99</v>
      </c>
      <c r="BS104" s="4">
        <v>172.53</v>
      </c>
      <c r="BT104" s="4">
        <v>152</v>
      </c>
      <c r="BU104" s="4">
        <v>147.56</v>
      </c>
      <c r="BV104" s="4">
        <v>161.85</v>
      </c>
      <c r="BW104" s="4">
        <v>78.97</v>
      </c>
      <c r="BX104" s="4">
        <v>31.99</v>
      </c>
      <c r="BY104" s="4">
        <v>19.18</v>
      </c>
      <c r="BZ104" s="4">
        <v>31.56</v>
      </c>
      <c r="CA104" s="4">
        <v>37.82</v>
      </c>
      <c r="CB104" s="4">
        <v>52.02</v>
      </c>
      <c r="CC104" s="4">
        <v>129.36000000000001</v>
      </c>
      <c r="CD104" s="4">
        <v>169.14</v>
      </c>
    </row>
    <row r="105" spans="2:82" x14ac:dyDescent="0.15">
      <c r="B105" s="4" t="s">
        <v>426</v>
      </c>
      <c r="C105" s="1" t="s">
        <v>43</v>
      </c>
      <c r="D105" s="1" t="s">
        <v>424</v>
      </c>
      <c r="E105" s="16" t="s">
        <v>702</v>
      </c>
      <c r="F105" s="1" t="s">
        <v>39</v>
      </c>
      <c r="G105" s="1" t="s">
        <v>53</v>
      </c>
      <c r="H105" s="4">
        <v>87.92</v>
      </c>
      <c r="I105" s="4">
        <v>78.87</v>
      </c>
      <c r="J105" s="4">
        <v>63.01</v>
      </c>
      <c r="K105" s="4">
        <v>51.91</v>
      </c>
      <c r="L105" s="4">
        <v>15.04</v>
      </c>
      <c r="M105" s="4">
        <v>12.75</v>
      </c>
      <c r="N105" s="4">
        <v>11.5</v>
      </c>
      <c r="O105" s="4">
        <v>107.67</v>
      </c>
      <c r="P105" s="4">
        <v>87.22</v>
      </c>
      <c r="Q105" s="4">
        <v>62.1</v>
      </c>
      <c r="R105" s="4">
        <v>31.86</v>
      </c>
      <c r="S105" s="4"/>
      <c r="T105" s="4">
        <v>61.25</v>
      </c>
      <c r="U105" s="4">
        <v>73.319999999999993</v>
      </c>
      <c r="BG105" s="3" t="s">
        <v>426</v>
      </c>
      <c r="BH105" s="1" t="s">
        <v>43</v>
      </c>
      <c r="BI105" s="1" t="s">
        <v>424</v>
      </c>
      <c r="BJ105" s="16" t="s">
        <v>702</v>
      </c>
      <c r="BK105" s="1" t="s">
        <v>179</v>
      </c>
      <c r="BL105" s="1" t="s">
        <v>39</v>
      </c>
      <c r="BM105" s="1" t="s">
        <v>53</v>
      </c>
      <c r="BN105" s="1" t="s">
        <v>90</v>
      </c>
      <c r="BO105" s="1" t="s">
        <v>90</v>
      </c>
      <c r="BP105" s="3" t="s">
        <v>425</v>
      </c>
      <c r="BQ105" s="4">
        <v>172.14</v>
      </c>
      <c r="BR105" s="4">
        <v>182.09</v>
      </c>
      <c r="BS105" s="4">
        <v>168.47</v>
      </c>
      <c r="BT105" s="4">
        <v>150.25</v>
      </c>
      <c r="BU105" s="4">
        <v>145.72999999999999</v>
      </c>
      <c r="BV105" s="4">
        <v>158.85</v>
      </c>
      <c r="BW105" s="4"/>
      <c r="BX105" s="4">
        <v>30.8</v>
      </c>
      <c r="BY105" s="4">
        <v>16.02</v>
      </c>
      <c r="BZ105" s="4">
        <v>29.84</v>
      </c>
      <c r="CA105" s="4">
        <v>35.549999999999997</v>
      </c>
      <c r="CB105" s="4">
        <v>48.74</v>
      </c>
      <c r="CC105" s="4">
        <v>125.85</v>
      </c>
      <c r="CD105" s="4">
        <v>168.31</v>
      </c>
    </row>
    <row r="106" spans="2:82" x14ac:dyDescent="0.15">
      <c r="B106" s="4" t="s">
        <v>427</v>
      </c>
      <c r="C106" s="1" t="s">
        <v>43</v>
      </c>
      <c r="D106" s="1" t="s">
        <v>424</v>
      </c>
      <c r="E106" s="16" t="s">
        <v>702</v>
      </c>
      <c r="F106" s="1" t="s">
        <v>39</v>
      </c>
      <c r="G106" s="1" t="s">
        <v>40</v>
      </c>
      <c r="H106" s="4">
        <v>85.6</v>
      </c>
      <c r="I106" s="4">
        <v>79.05</v>
      </c>
      <c r="J106" s="4">
        <v>64.95</v>
      </c>
      <c r="K106" s="4">
        <v>52.16</v>
      </c>
      <c r="L106" s="4">
        <v>16.7</v>
      </c>
      <c r="M106" s="4">
        <v>14.43</v>
      </c>
      <c r="N106" s="4">
        <v>11.3</v>
      </c>
      <c r="O106" s="4">
        <v>110.25</v>
      </c>
      <c r="P106" s="4">
        <v>89.35</v>
      </c>
      <c r="Q106" s="4">
        <v>64.819999999999993</v>
      </c>
      <c r="R106" s="4">
        <v>36.950000000000003</v>
      </c>
      <c r="S106" s="4">
        <v>51.41</v>
      </c>
      <c r="T106" s="4">
        <v>68.36</v>
      </c>
      <c r="U106" s="4">
        <v>76.14</v>
      </c>
      <c r="BG106" s="3" t="s">
        <v>427</v>
      </c>
      <c r="BH106" s="1" t="s">
        <v>43</v>
      </c>
      <c r="BI106" s="1" t="s">
        <v>424</v>
      </c>
      <c r="BJ106" s="16" t="s">
        <v>702</v>
      </c>
      <c r="BK106" s="1" t="s">
        <v>179</v>
      </c>
      <c r="BL106" s="1" t="s">
        <v>39</v>
      </c>
      <c r="BM106" s="1" t="s">
        <v>40</v>
      </c>
      <c r="BN106" s="1" t="s">
        <v>39</v>
      </c>
      <c r="BO106" s="1" t="s">
        <v>69</v>
      </c>
      <c r="BP106" s="3" t="s">
        <v>428</v>
      </c>
      <c r="BQ106" s="4">
        <v>176.16</v>
      </c>
      <c r="BR106" s="4">
        <v>182.73</v>
      </c>
      <c r="BS106" s="4">
        <v>172.22</v>
      </c>
      <c r="BT106" s="4">
        <v>150.68</v>
      </c>
      <c r="BU106" s="4">
        <v>146.5</v>
      </c>
      <c r="BV106" s="4">
        <v>157.13999999999999</v>
      </c>
      <c r="BW106" s="4">
        <v>86.97</v>
      </c>
      <c r="BX106" s="4">
        <v>33.01</v>
      </c>
      <c r="BY106" s="4">
        <v>18.68</v>
      </c>
      <c r="BZ106" s="4">
        <v>31.66</v>
      </c>
      <c r="CA106" s="4">
        <v>38.840000000000003</v>
      </c>
      <c r="CB106" s="4">
        <v>50.93</v>
      </c>
      <c r="CC106" s="4">
        <v>128.54</v>
      </c>
    </row>
    <row r="107" spans="2:82" x14ac:dyDescent="0.15">
      <c r="B107" s="4" t="s">
        <v>429</v>
      </c>
      <c r="C107" s="4" t="s">
        <v>43</v>
      </c>
      <c r="D107" s="4" t="s">
        <v>424</v>
      </c>
      <c r="E107" s="16" t="s">
        <v>702</v>
      </c>
      <c r="F107" s="4" t="s">
        <v>39</v>
      </c>
      <c r="G107" s="4" t="s">
        <v>53</v>
      </c>
      <c r="H107" s="4">
        <v>86.18</v>
      </c>
      <c r="I107" s="4">
        <v>78.86</v>
      </c>
      <c r="J107" s="4">
        <v>64.89</v>
      </c>
      <c r="K107" s="4">
        <v>51.05</v>
      </c>
      <c r="L107" s="4">
        <v>16.47</v>
      </c>
      <c r="M107" s="4">
        <v>13.81</v>
      </c>
      <c r="N107" s="4">
        <v>12.85</v>
      </c>
      <c r="O107" s="4">
        <v>107.65</v>
      </c>
      <c r="P107" s="4">
        <v>87.46</v>
      </c>
      <c r="Q107" s="4">
        <v>61.94</v>
      </c>
      <c r="R107" s="4">
        <v>35.76</v>
      </c>
      <c r="S107" s="4">
        <v>48.49</v>
      </c>
      <c r="T107" s="4">
        <v>64.94</v>
      </c>
      <c r="U107" s="4">
        <v>74.25</v>
      </c>
      <c r="BG107" s="4" t="s">
        <v>429</v>
      </c>
      <c r="BH107" s="4" t="s">
        <v>43</v>
      </c>
      <c r="BI107" s="4" t="s">
        <v>424</v>
      </c>
      <c r="BJ107" s="16" t="s">
        <v>702</v>
      </c>
      <c r="BK107" s="4" t="s">
        <v>179</v>
      </c>
      <c r="BL107" s="4" t="s">
        <v>39</v>
      </c>
      <c r="BM107" s="4" t="s">
        <v>53</v>
      </c>
      <c r="BN107" s="4" t="s">
        <v>90</v>
      </c>
      <c r="BO107" s="4" t="s">
        <v>90</v>
      </c>
      <c r="BP107" s="4" t="s">
        <v>425</v>
      </c>
      <c r="BQ107" s="4">
        <v>172.01</v>
      </c>
      <c r="BR107" s="4">
        <v>181.36</v>
      </c>
      <c r="BS107" s="4">
        <v>167.63</v>
      </c>
      <c r="BT107" s="4">
        <v>148.66</v>
      </c>
      <c r="BU107" s="4">
        <v>144.19</v>
      </c>
      <c r="BV107" s="4">
        <v>156.59</v>
      </c>
      <c r="BW107" s="4">
        <v>82.74</v>
      </c>
      <c r="BX107" s="4">
        <v>30.84</v>
      </c>
      <c r="BY107" s="4">
        <v>17.579999999999998</v>
      </c>
      <c r="BZ107" s="4">
        <v>31.37</v>
      </c>
      <c r="CA107" s="4">
        <v>38.82</v>
      </c>
      <c r="CB107" s="4">
        <v>51.77</v>
      </c>
      <c r="CC107" s="4">
        <v>126.37</v>
      </c>
      <c r="CD107" s="4">
        <v>166.86</v>
      </c>
    </row>
    <row r="108" spans="2:82" x14ac:dyDescent="0.15">
      <c r="B108" s="4" t="s">
        <v>430</v>
      </c>
      <c r="C108" s="1" t="s">
        <v>43</v>
      </c>
      <c r="D108" s="1" t="s">
        <v>424</v>
      </c>
      <c r="E108" s="16" t="s">
        <v>702</v>
      </c>
      <c r="F108" s="1" t="s">
        <v>39</v>
      </c>
      <c r="G108" s="1" t="s">
        <v>40</v>
      </c>
      <c r="H108" s="4">
        <v>85.35</v>
      </c>
      <c r="I108" s="4">
        <v>77.67</v>
      </c>
      <c r="J108" s="4">
        <v>63.94</v>
      </c>
      <c r="K108" s="4">
        <v>50.48</v>
      </c>
      <c r="L108" s="4">
        <v>16.48</v>
      </c>
      <c r="M108" s="4">
        <v>14.29</v>
      </c>
      <c r="N108" s="4">
        <v>12.63</v>
      </c>
      <c r="O108" s="4">
        <v>109.77</v>
      </c>
      <c r="P108" s="4">
        <v>90.29</v>
      </c>
      <c r="Q108" s="4">
        <v>63.78</v>
      </c>
      <c r="R108" s="4">
        <v>34.29</v>
      </c>
      <c r="S108" s="4">
        <v>47.84</v>
      </c>
      <c r="T108" s="4">
        <v>68.03</v>
      </c>
      <c r="U108" s="4">
        <v>77.31</v>
      </c>
      <c r="BG108" s="3" t="s">
        <v>430</v>
      </c>
      <c r="BH108" s="1" t="s">
        <v>43</v>
      </c>
      <c r="BI108" s="1" t="s">
        <v>424</v>
      </c>
      <c r="BJ108" s="16" t="s">
        <v>702</v>
      </c>
      <c r="BK108" s="1" t="s">
        <v>179</v>
      </c>
      <c r="BL108" s="1" t="s">
        <v>39</v>
      </c>
      <c r="BM108" s="1" t="s">
        <v>40</v>
      </c>
      <c r="BN108" s="1" t="s">
        <v>69</v>
      </c>
      <c r="BO108" s="1" t="s">
        <v>69</v>
      </c>
      <c r="BP108" s="3" t="s">
        <v>428</v>
      </c>
      <c r="BQ108" s="4">
        <v>173.81</v>
      </c>
      <c r="BR108" s="4">
        <v>181.78</v>
      </c>
      <c r="BS108" s="4">
        <v>168.71</v>
      </c>
      <c r="BT108" s="4">
        <v>150.28</v>
      </c>
      <c r="BU108" s="4">
        <v>144.82</v>
      </c>
      <c r="BV108" s="4">
        <v>158.03</v>
      </c>
      <c r="BW108" s="4">
        <v>80.16</v>
      </c>
      <c r="BX108" s="4">
        <v>32.56</v>
      </c>
      <c r="BY108" s="4">
        <v>18.34</v>
      </c>
      <c r="BZ108" s="4">
        <v>33.67</v>
      </c>
      <c r="CA108" s="4">
        <v>39.4</v>
      </c>
      <c r="CB108" s="4">
        <v>53.16</v>
      </c>
      <c r="CC108" s="4">
        <v>128.33000000000001</v>
      </c>
      <c r="CD108" s="4">
        <v>170.01</v>
      </c>
    </row>
    <row r="109" spans="2:82" x14ac:dyDescent="0.15">
      <c r="B109" s="4" t="s">
        <v>431</v>
      </c>
      <c r="C109" s="1" t="s">
        <v>43</v>
      </c>
      <c r="D109" s="1" t="s">
        <v>424</v>
      </c>
      <c r="E109" s="16" t="s">
        <v>702</v>
      </c>
      <c r="F109" s="1" t="s">
        <v>39</v>
      </c>
      <c r="G109" s="1" t="s">
        <v>40</v>
      </c>
      <c r="H109" s="4">
        <v>87.72</v>
      </c>
      <c r="I109" s="4">
        <v>75.540000000000006</v>
      </c>
      <c r="J109" s="4">
        <v>61.55</v>
      </c>
      <c r="K109" s="4">
        <v>49.29</v>
      </c>
      <c r="L109" s="4">
        <v>15.5</v>
      </c>
      <c r="M109" s="4">
        <v>14.58</v>
      </c>
      <c r="N109" s="4">
        <v>12.5</v>
      </c>
      <c r="O109" s="4">
        <v>103.55</v>
      </c>
      <c r="P109" s="4">
        <v>84.58</v>
      </c>
      <c r="Q109" s="4">
        <v>59.84</v>
      </c>
      <c r="R109" s="4">
        <v>34.22</v>
      </c>
      <c r="S109" s="4">
        <v>47.41</v>
      </c>
      <c r="T109" s="4">
        <v>65.56</v>
      </c>
      <c r="U109" s="4">
        <v>71.08</v>
      </c>
      <c r="BG109" s="3" t="s">
        <v>431</v>
      </c>
      <c r="BH109" s="1" t="s">
        <v>43</v>
      </c>
      <c r="BI109" s="1" t="s">
        <v>424</v>
      </c>
      <c r="BJ109" s="16" t="s">
        <v>702</v>
      </c>
      <c r="BK109" s="1" t="s">
        <v>179</v>
      </c>
      <c r="BL109" s="1" t="s">
        <v>39</v>
      </c>
      <c r="BM109" s="1" t="s">
        <v>40</v>
      </c>
      <c r="BN109" s="1" t="s">
        <v>90</v>
      </c>
      <c r="BO109" s="1" t="s">
        <v>90</v>
      </c>
      <c r="BP109" s="3" t="s">
        <v>428</v>
      </c>
      <c r="BQ109" s="4"/>
      <c r="BR109" s="4"/>
      <c r="BS109" s="4"/>
      <c r="BT109" s="4">
        <v>147.44</v>
      </c>
      <c r="BU109" s="4">
        <v>143.83000000000001</v>
      </c>
      <c r="BV109" s="4">
        <v>155.33000000000001</v>
      </c>
      <c r="BW109" s="4">
        <v>79.040000000000006</v>
      </c>
      <c r="BX109" s="4">
        <v>29.22</v>
      </c>
      <c r="BY109" s="4">
        <v>16.29</v>
      </c>
      <c r="BZ109" s="4">
        <v>30.01</v>
      </c>
      <c r="CA109" s="4">
        <v>37.96</v>
      </c>
      <c r="CB109" s="4">
        <v>51.08</v>
      </c>
      <c r="CC109" s="4">
        <v>121.83</v>
      </c>
    </row>
    <row r="110" spans="2:82" x14ac:dyDescent="0.15">
      <c r="B110" s="4" t="s">
        <v>432</v>
      </c>
      <c r="C110" s="1" t="s">
        <v>43</v>
      </c>
      <c r="D110" s="1" t="s">
        <v>433</v>
      </c>
      <c r="E110" s="16" t="s">
        <v>702</v>
      </c>
      <c r="F110" s="1" t="s">
        <v>39</v>
      </c>
      <c r="G110" s="1" t="s">
        <v>40</v>
      </c>
      <c r="H110" s="4">
        <v>87.49</v>
      </c>
      <c r="I110" s="4">
        <v>80.400000000000006</v>
      </c>
      <c r="J110" s="4">
        <v>65.849999999999994</v>
      </c>
      <c r="K110" s="4">
        <v>53.6</v>
      </c>
      <c r="L110" s="4">
        <v>17.52</v>
      </c>
      <c r="M110" s="4">
        <v>16.89</v>
      </c>
      <c r="N110" s="4">
        <v>14.14</v>
      </c>
      <c r="O110" s="4">
        <v>111.1</v>
      </c>
      <c r="P110" s="4">
        <v>90.45</v>
      </c>
      <c r="Q110" s="4">
        <v>64.87</v>
      </c>
      <c r="R110" s="4">
        <v>35.94</v>
      </c>
      <c r="S110" s="4">
        <v>47.01</v>
      </c>
      <c r="T110" s="4">
        <v>68.59</v>
      </c>
      <c r="U110" s="4">
        <v>76.8</v>
      </c>
      <c r="BG110" s="3" t="s">
        <v>432</v>
      </c>
      <c r="BH110" s="1" t="s">
        <v>43</v>
      </c>
      <c r="BI110" s="1" t="s">
        <v>433</v>
      </c>
      <c r="BJ110" s="16" t="s">
        <v>702</v>
      </c>
      <c r="BK110" s="1" t="s">
        <v>179</v>
      </c>
      <c r="BL110" s="1" t="s">
        <v>39</v>
      </c>
      <c r="BM110" s="1" t="s">
        <v>40</v>
      </c>
      <c r="BN110" s="1" t="s">
        <v>39</v>
      </c>
      <c r="BO110" s="1" t="s">
        <v>69</v>
      </c>
      <c r="BP110" s="3" t="s">
        <v>428</v>
      </c>
      <c r="BQ110" s="4">
        <v>174.56</v>
      </c>
      <c r="BR110" s="4">
        <v>182.69</v>
      </c>
      <c r="BS110" s="4">
        <v>168.41</v>
      </c>
      <c r="BT110" s="4">
        <v>152.54</v>
      </c>
      <c r="BU110" s="4">
        <v>145.78</v>
      </c>
      <c r="BV110" s="4">
        <v>159.88</v>
      </c>
      <c r="BW110" s="4">
        <v>82.93</v>
      </c>
      <c r="BX110" s="4">
        <v>34.79</v>
      </c>
      <c r="BY110" s="4">
        <v>19.29</v>
      </c>
      <c r="BZ110" s="4">
        <v>34.67</v>
      </c>
      <c r="CA110" s="4">
        <v>41.33</v>
      </c>
      <c r="CB110" s="4">
        <v>55.06</v>
      </c>
      <c r="CC110" s="4">
        <v>130.43</v>
      </c>
      <c r="CD110" s="4">
        <v>168.71</v>
      </c>
    </row>
    <row r="111" spans="2:82" x14ac:dyDescent="0.15">
      <c r="B111" s="4" t="s">
        <v>434</v>
      </c>
      <c r="C111" s="1" t="s">
        <v>43</v>
      </c>
      <c r="D111" s="1" t="s">
        <v>435</v>
      </c>
      <c r="E111" s="16" t="s">
        <v>702</v>
      </c>
      <c r="F111" s="1" t="s">
        <v>39</v>
      </c>
      <c r="G111" s="1" t="s">
        <v>53</v>
      </c>
      <c r="H111" s="4">
        <v>90.07</v>
      </c>
      <c r="I111" s="4">
        <v>79.7</v>
      </c>
      <c r="J111" s="4">
        <v>65.03</v>
      </c>
      <c r="K111" s="4">
        <v>51.03</v>
      </c>
      <c r="L111" s="4">
        <v>16.98</v>
      </c>
      <c r="M111" s="4">
        <v>15.63</v>
      </c>
      <c r="N111" s="4">
        <v>13.34</v>
      </c>
      <c r="O111" s="4">
        <v>109.4</v>
      </c>
      <c r="P111" s="4">
        <v>89.21</v>
      </c>
      <c r="Q111" s="4">
        <v>62.57</v>
      </c>
      <c r="R111" s="4">
        <v>34.81</v>
      </c>
      <c r="S111" s="4">
        <v>46.31</v>
      </c>
      <c r="T111" s="4">
        <v>68.62</v>
      </c>
      <c r="U111" s="4">
        <v>74.92</v>
      </c>
      <c r="BG111" s="3" t="s">
        <v>434</v>
      </c>
      <c r="BH111" s="1" t="s">
        <v>43</v>
      </c>
      <c r="BI111" s="1" t="s">
        <v>435</v>
      </c>
      <c r="BJ111" s="16" t="s">
        <v>702</v>
      </c>
      <c r="BK111" s="1" t="s">
        <v>179</v>
      </c>
      <c r="BL111" s="1" t="s">
        <v>39</v>
      </c>
      <c r="BM111" s="1" t="s">
        <v>53</v>
      </c>
      <c r="BN111" s="1" t="s">
        <v>69</v>
      </c>
      <c r="BO111" s="1" t="s">
        <v>69</v>
      </c>
      <c r="BP111" s="3" t="s">
        <v>425</v>
      </c>
      <c r="BQ111" s="4"/>
      <c r="BR111" s="4"/>
      <c r="BS111" s="4"/>
      <c r="BT111" s="4">
        <v>152.27000000000001</v>
      </c>
      <c r="BU111" s="4">
        <v>149.58000000000001</v>
      </c>
      <c r="BV111" s="4">
        <v>161.07</v>
      </c>
      <c r="BW111" s="4">
        <v>80.28</v>
      </c>
      <c r="BX111" s="4">
        <v>30.86</v>
      </c>
      <c r="BY111" s="4">
        <v>18.68</v>
      </c>
      <c r="BZ111" s="4">
        <v>31.16</v>
      </c>
      <c r="CA111" s="4">
        <v>38.19</v>
      </c>
      <c r="CB111" s="4">
        <v>52.66</v>
      </c>
      <c r="CC111" s="4">
        <v>127.27</v>
      </c>
      <c r="CD111" s="4">
        <v>169.53</v>
      </c>
    </row>
    <row r="112" spans="2:82" x14ac:dyDescent="0.15">
      <c r="B112" s="4" t="s">
        <v>436</v>
      </c>
      <c r="C112" s="1" t="s">
        <v>43</v>
      </c>
      <c r="D112" s="1" t="s">
        <v>424</v>
      </c>
      <c r="E112" s="16" t="s">
        <v>702</v>
      </c>
      <c r="F112" s="1" t="s">
        <v>39</v>
      </c>
      <c r="G112" s="1" t="s">
        <v>53</v>
      </c>
      <c r="H112" s="4">
        <v>86.91</v>
      </c>
      <c r="I112" s="4">
        <v>77.680000000000007</v>
      </c>
      <c r="J112" s="4">
        <v>63.55</v>
      </c>
      <c r="K112" s="4">
        <v>50.98</v>
      </c>
      <c r="L112" s="4">
        <v>16.97</v>
      </c>
      <c r="M112" s="4">
        <v>14.34</v>
      </c>
      <c r="N112" s="4">
        <v>12.57</v>
      </c>
      <c r="O112" s="4">
        <v>104.55</v>
      </c>
      <c r="P112" s="4">
        <v>84.21</v>
      </c>
      <c r="Q112" s="4">
        <v>59.98</v>
      </c>
      <c r="R112" s="4">
        <v>34.74</v>
      </c>
      <c r="S112" s="4">
        <v>46.97</v>
      </c>
      <c r="T112" s="4">
        <v>63.96</v>
      </c>
      <c r="U112" s="4">
        <v>71.81</v>
      </c>
      <c r="BG112" s="3" t="s">
        <v>436</v>
      </c>
      <c r="BH112" s="1" t="s">
        <v>43</v>
      </c>
      <c r="BI112" s="1" t="s">
        <v>424</v>
      </c>
      <c r="BJ112" s="16" t="s">
        <v>702</v>
      </c>
      <c r="BK112" s="1" t="s">
        <v>179</v>
      </c>
      <c r="BL112" s="1" t="s">
        <v>39</v>
      </c>
      <c r="BM112" s="1" t="s">
        <v>53</v>
      </c>
      <c r="BN112" s="1" t="s">
        <v>46</v>
      </c>
      <c r="BO112" s="1" t="s">
        <v>90</v>
      </c>
      <c r="BP112" s="3" t="s">
        <v>425</v>
      </c>
      <c r="BQ112" s="4">
        <v>169.66</v>
      </c>
      <c r="BR112" s="4">
        <v>173.6</v>
      </c>
      <c r="BS112" s="4">
        <v>164.59</v>
      </c>
      <c r="BT112" s="4">
        <v>145.93</v>
      </c>
      <c r="BU112" s="4">
        <v>141.69</v>
      </c>
      <c r="BV112" s="4">
        <v>150.44</v>
      </c>
      <c r="BW112" s="4">
        <v>79.25</v>
      </c>
      <c r="BX112" s="4">
        <v>31.78</v>
      </c>
      <c r="BY112" s="4">
        <v>18.03</v>
      </c>
      <c r="BZ112" s="4">
        <v>31.43</v>
      </c>
      <c r="CA112" s="4">
        <v>37.5</v>
      </c>
      <c r="CB112" s="4">
        <v>49.88</v>
      </c>
      <c r="CC112" s="4">
        <v>123.58</v>
      </c>
      <c r="CD112" s="4">
        <v>164.55</v>
      </c>
    </row>
    <row r="113" spans="2:82" x14ac:dyDescent="0.15">
      <c r="B113" s="4" t="s">
        <v>578</v>
      </c>
      <c r="C113" s="1" t="s">
        <v>43</v>
      </c>
      <c r="D113" s="1" t="s">
        <v>424</v>
      </c>
      <c r="E113" s="16" t="s">
        <v>702</v>
      </c>
      <c r="F113" s="1" t="s">
        <v>39</v>
      </c>
      <c r="G113" s="1" t="s">
        <v>53</v>
      </c>
      <c r="H113" s="4">
        <v>87.27</v>
      </c>
      <c r="I113" s="4">
        <v>81.03</v>
      </c>
      <c r="J113" s="4">
        <v>67.31</v>
      </c>
      <c r="K113" s="4">
        <v>52.92</v>
      </c>
      <c r="L113" s="4">
        <v>15.76</v>
      </c>
      <c r="M113" s="4">
        <v>13.65</v>
      </c>
      <c r="N113" s="4">
        <v>11.39</v>
      </c>
      <c r="O113" s="4">
        <v>109.5</v>
      </c>
      <c r="P113" s="4">
        <v>88.26</v>
      </c>
      <c r="Q113" s="4">
        <v>60.55</v>
      </c>
      <c r="R113" s="4">
        <v>30.04</v>
      </c>
      <c r="S113" s="4">
        <v>44.7</v>
      </c>
      <c r="T113" s="4">
        <v>67.98</v>
      </c>
      <c r="U113" s="4">
        <v>74.64</v>
      </c>
      <c r="BG113" s="3" t="s">
        <v>578</v>
      </c>
      <c r="BH113" s="1" t="s">
        <v>43</v>
      </c>
      <c r="BI113" s="1" t="s">
        <v>424</v>
      </c>
      <c r="BJ113" s="16" t="s">
        <v>702</v>
      </c>
      <c r="BK113" s="1" t="s">
        <v>179</v>
      </c>
      <c r="BL113" s="1" t="s">
        <v>39</v>
      </c>
      <c r="BM113" s="1" t="s">
        <v>53</v>
      </c>
      <c r="BN113" s="1" t="s">
        <v>90</v>
      </c>
      <c r="BO113" s="1" t="s">
        <v>90</v>
      </c>
      <c r="BP113" s="3" t="s">
        <v>425</v>
      </c>
      <c r="BQ113" s="4">
        <v>173.19</v>
      </c>
      <c r="BR113" s="4">
        <v>181.87</v>
      </c>
      <c r="BS113" s="4">
        <v>169.78</v>
      </c>
      <c r="BT113" s="4">
        <v>148.72</v>
      </c>
      <c r="BU113" s="4">
        <v>145.37</v>
      </c>
      <c r="BV113" s="4">
        <v>157.6</v>
      </c>
      <c r="BW113" s="4">
        <v>74.959999999999994</v>
      </c>
      <c r="BX113" s="4">
        <v>30.83</v>
      </c>
      <c r="BY113" s="4">
        <v>16.77</v>
      </c>
      <c r="BZ113" s="4">
        <v>30.02</v>
      </c>
      <c r="CA113" s="4">
        <v>35.81</v>
      </c>
      <c r="CB113" s="4">
        <v>49.47</v>
      </c>
      <c r="CC113" s="4">
        <v>127.75</v>
      </c>
      <c r="CD113" s="4">
        <v>166.89</v>
      </c>
    </row>
    <row r="114" spans="2:82" x14ac:dyDescent="0.15">
      <c r="B114" s="4" t="s">
        <v>579</v>
      </c>
      <c r="C114" s="1" t="s">
        <v>43</v>
      </c>
      <c r="D114" s="1" t="s">
        <v>424</v>
      </c>
      <c r="E114" s="16" t="s">
        <v>702</v>
      </c>
      <c r="F114" s="1" t="s">
        <v>39</v>
      </c>
      <c r="G114" s="1" t="s">
        <v>53</v>
      </c>
      <c r="H114" s="4">
        <v>89.71</v>
      </c>
      <c r="I114" s="4">
        <v>82.2</v>
      </c>
      <c r="J114" s="4">
        <v>67.599999999999994</v>
      </c>
      <c r="K114" s="4">
        <v>53.58</v>
      </c>
      <c r="L114" s="4">
        <v>16.45</v>
      </c>
      <c r="M114" s="4">
        <v>13.75</v>
      </c>
      <c r="N114" s="4">
        <v>12.4</v>
      </c>
      <c r="O114" s="4">
        <v>112.13</v>
      </c>
      <c r="P114" s="4">
        <v>90.95</v>
      </c>
      <c r="Q114" s="4">
        <v>63.63</v>
      </c>
      <c r="R114" s="4">
        <v>34.700000000000003</v>
      </c>
      <c r="S114" s="4">
        <v>50</v>
      </c>
      <c r="T114" s="4">
        <v>71.34</v>
      </c>
      <c r="U114" s="4">
        <v>76.03</v>
      </c>
      <c r="BG114" s="3" t="s">
        <v>579</v>
      </c>
      <c r="BH114" s="1" t="s">
        <v>43</v>
      </c>
      <c r="BI114" s="1" t="s">
        <v>424</v>
      </c>
      <c r="BJ114" s="16" t="s">
        <v>702</v>
      </c>
      <c r="BK114" s="1" t="s">
        <v>179</v>
      </c>
      <c r="BL114" s="1" t="s">
        <v>39</v>
      </c>
      <c r="BM114" s="1" t="s">
        <v>53</v>
      </c>
      <c r="BN114" s="1" t="s">
        <v>39</v>
      </c>
      <c r="BO114" s="1" t="s">
        <v>69</v>
      </c>
      <c r="BP114" s="3" t="s">
        <v>425</v>
      </c>
      <c r="BQ114" s="4"/>
      <c r="BR114" s="4"/>
      <c r="BS114" s="4"/>
      <c r="BT114" s="4">
        <v>155.06</v>
      </c>
      <c r="BU114" s="4">
        <v>149.61000000000001</v>
      </c>
      <c r="BV114" s="4">
        <v>162.59</v>
      </c>
      <c r="BW114" s="4">
        <v>85.8</v>
      </c>
      <c r="BX114" s="4">
        <v>32.979999999999997</v>
      </c>
      <c r="BY114" s="4">
        <v>19.239999999999998</v>
      </c>
      <c r="BZ114" s="4">
        <v>33.549999999999997</v>
      </c>
      <c r="CA114" s="4">
        <v>39.840000000000003</v>
      </c>
      <c r="CB114" s="4">
        <v>52.24</v>
      </c>
      <c r="CC114" s="4">
        <v>130.75</v>
      </c>
      <c r="CD114" s="4">
        <v>174.61</v>
      </c>
    </row>
    <row r="115" spans="2:82" x14ac:dyDescent="0.15">
      <c r="B115" s="4" t="s">
        <v>580</v>
      </c>
      <c r="C115" s="1" t="s">
        <v>43</v>
      </c>
      <c r="D115" s="1" t="s">
        <v>435</v>
      </c>
      <c r="E115" s="16" t="s">
        <v>702</v>
      </c>
      <c r="F115" s="1" t="s">
        <v>39</v>
      </c>
      <c r="G115" s="1" t="s">
        <v>53</v>
      </c>
      <c r="H115" s="4">
        <v>82.99</v>
      </c>
      <c r="I115" s="4">
        <v>78.599999999999994</v>
      </c>
      <c r="J115" s="4">
        <v>65.400000000000006</v>
      </c>
      <c r="K115" s="4">
        <v>51.22</v>
      </c>
      <c r="L115" s="4">
        <v>16.28</v>
      </c>
      <c r="M115" s="4">
        <v>14.65</v>
      </c>
      <c r="N115" s="4">
        <v>12.24</v>
      </c>
      <c r="O115" s="4">
        <v>108.18</v>
      </c>
      <c r="P115" s="4">
        <v>87.74</v>
      </c>
      <c r="Q115" s="4">
        <v>61.31</v>
      </c>
      <c r="R115" s="4">
        <v>34.85</v>
      </c>
      <c r="S115" s="4">
        <v>49.19</v>
      </c>
      <c r="T115" s="4">
        <v>67.69</v>
      </c>
      <c r="U115" s="4">
        <v>72.75</v>
      </c>
      <c r="BG115" s="3" t="s">
        <v>580</v>
      </c>
      <c r="BH115" s="1" t="s">
        <v>43</v>
      </c>
      <c r="BI115" s="1" t="s">
        <v>435</v>
      </c>
      <c r="BJ115" s="16" t="s">
        <v>702</v>
      </c>
      <c r="BK115" s="1" t="s">
        <v>179</v>
      </c>
      <c r="BL115" s="1" t="s">
        <v>39</v>
      </c>
      <c r="BM115" s="1" t="s">
        <v>53</v>
      </c>
      <c r="BN115" s="1" t="s">
        <v>39</v>
      </c>
      <c r="BO115" s="1" t="s">
        <v>90</v>
      </c>
      <c r="BP115" s="3" t="s">
        <v>425</v>
      </c>
      <c r="BQ115" s="4">
        <v>171.29</v>
      </c>
      <c r="BR115" s="4">
        <v>178.42</v>
      </c>
      <c r="BS115" s="4">
        <v>166.95</v>
      </c>
      <c r="BT115" s="4">
        <v>144.94999999999999</v>
      </c>
      <c r="BU115" s="4">
        <v>138.85</v>
      </c>
      <c r="BV115" s="4">
        <v>150.66999999999999</v>
      </c>
      <c r="BW115" s="4">
        <v>83.8</v>
      </c>
      <c r="BX115" s="4">
        <v>31.83</v>
      </c>
      <c r="BY115" s="4">
        <v>18.260000000000002</v>
      </c>
      <c r="BZ115" s="4"/>
      <c r="CA115" s="4">
        <v>36.61</v>
      </c>
      <c r="CC115" s="4">
        <v>126.15</v>
      </c>
      <c r="CD115" s="4">
        <v>164.44</v>
      </c>
    </row>
    <row r="116" spans="2:82" x14ac:dyDescent="0.15">
      <c r="B116" s="4" t="s">
        <v>581</v>
      </c>
      <c r="C116" s="1" t="s">
        <v>43</v>
      </c>
      <c r="D116" s="1" t="s">
        <v>435</v>
      </c>
      <c r="E116" s="16" t="s">
        <v>702</v>
      </c>
      <c r="F116" s="1" t="s">
        <v>39</v>
      </c>
      <c r="G116" s="1" t="s">
        <v>53</v>
      </c>
      <c r="H116" s="4">
        <v>85.99</v>
      </c>
      <c r="I116" s="4">
        <v>77.56</v>
      </c>
      <c r="J116" s="4">
        <v>61.94</v>
      </c>
      <c r="K116" s="4">
        <v>50.75</v>
      </c>
      <c r="L116" s="4">
        <v>16.48</v>
      </c>
      <c r="M116" s="4">
        <v>15.01</v>
      </c>
      <c r="N116" s="4">
        <v>12.74</v>
      </c>
      <c r="O116" s="4">
        <v>101.75</v>
      </c>
      <c r="P116" s="4">
        <v>83.29</v>
      </c>
      <c r="Q116" s="4">
        <v>56.3</v>
      </c>
      <c r="R116" s="4">
        <v>32.28</v>
      </c>
      <c r="S116" s="4">
        <v>46.16</v>
      </c>
      <c r="T116" s="4">
        <v>63.42</v>
      </c>
      <c r="U116" s="4">
        <v>69.33</v>
      </c>
      <c r="BG116" s="3" t="s">
        <v>581</v>
      </c>
      <c r="BH116" s="1" t="s">
        <v>43</v>
      </c>
      <c r="BI116" s="1" t="s">
        <v>435</v>
      </c>
      <c r="BJ116" s="16" t="s">
        <v>702</v>
      </c>
      <c r="BK116" s="1" t="s">
        <v>179</v>
      </c>
      <c r="BL116" s="1" t="s">
        <v>39</v>
      </c>
      <c r="BM116" s="1" t="s">
        <v>53</v>
      </c>
      <c r="BN116" s="1" t="s">
        <v>39</v>
      </c>
      <c r="BO116" s="1" t="s">
        <v>90</v>
      </c>
      <c r="BP116" s="3" t="s">
        <v>425</v>
      </c>
      <c r="BQ116" s="4">
        <v>162.63</v>
      </c>
      <c r="BR116" s="4">
        <v>169.24</v>
      </c>
      <c r="BS116" s="4">
        <v>159.83000000000001</v>
      </c>
      <c r="BT116" s="4">
        <v>142.61000000000001</v>
      </c>
      <c r="BU116" s="4">
        <v>138.6</v>
      </c>
      <c r="BV116" s="4">
        <v>147.88999999999999</v>
      </c>
      <c r="BW116" s="4">
        <v>78.84</v>
      </c>
      <c r="BX116" s="4">
        <v>29.48</v>
      </c>
      <c r="BY116" s="4">
        <v>18.059999999999999</v>
      </c>
      <c r="BZ116" s="4">
        <v>30.14</v>
      </c>
      <c r="CA116" s="4">
        <v>36.799999999999997</v>
      </c>
      <c r="CB116" s="4">
        <v>49.74</v>
      </c>
      <c r="CC116" s="4">
        <v>117.13</v>
      </c>
      <c r="CD116" s="4">
        <v>160.63999999999999</v>
      </c>
    </row>
    <row r="117" spans="2:82" x14ac:dyDescent="0.15">
      <c r="B117" s="4" t="s">
        <v>582</v>
      </c>
      <c r="C117" s="1" t="s">
        <v>43</v>
      </c>
      <c r="D117" s="1" t="s">
        <v>435</v>
      </c>
      <c r="E117" s="16" t="s">
        <v>702</v>
      </c>
      <c r="F117" s="1" t="s">
        <v>39</v>
      </c>
      <c r="G117" s="1" t="s">
        <v>40</v>
      </c>
      <c r="H117" s="4"/>
      <c r="I117" s="4"/>
      <c r="J117" s="4">
        <v>67.77</v>
      </c>
      <c r="K117" s="4"/>
      <c r="L117" s="4">
        <v>16.510000000000002</v>
      </c>
      <c r="M117" s="4">
        <v>14.34</v>
      </c>
      <c r="N117" s="4">
        <v>11.16</v>
      </c>
      <c r="O117" s="4">
        <v>109.59</v>
      </c>
      <c r="P117" s="4">
        <v>88.19</v>
      </c>
      <c r="Q117" s="4">
        <v>61.01</v>
      </c>
      <c r="R117" s="4">
        <v>31.07</v>
      </c>
      <c r="S117" s="4">
        <v>47.41</v>
      </c>
      <c r="T117" s="4">
        <v>62.8</v>
      </c>
      <c r="U117" s="4">
        <v>70.16</v>
      </c>
      <c r="BG117" s="3" t="s">
        <v>582</v>
      </c>
      <c r="BH117" s="1" t="s">
        <v>43</v>
      </c>
      <c r="BI117" s="1" t="s">
        <v>435</v>
      </c>
      <c r="BJ117" s="16" t="s">
        <v>702</v>
      </c>
      <c r="BK117" s="1" t="s">
        <v>179</v>
      </c>
      <c r="BL117" s="1" t="s">
        <v>39</v>
      </c>
      <c r="BM117" s="1" t="s">
        <v>40</v>
      </c>
      <c r="BN117" s="1" t="s">
        <v>39</v>
      </c>
      <c r="BO117" s="1" t="s">
        <v>69</v>
      </c>
      <c r="BP117" s="3" t="s">
        <v>428</v>
      </c>
      <c r="BQ117" s="4">
        <v>174.99</v>
      </c>
      <c r="BR117" s="4">
        <v>182.37</v>
      </c>
      <c r="BS117" s="4">
        <v>171.64</v>
      </c>
      <c r="BT117" s="4"/>
      <c r="BU117" s="4"/>
      <c r="BV117" s="4"/>
      <c r="BW117" s="4">
        <v>79.739999999999995</v>
      </c>
      <c r="BX117" s="4">
        <v>33.42</v>
      </c>
      <c r="BY117" s="4">
        <v>19.39</v>
      </c>
      <c r="BZ117" s="4">
        <v>32.74</v>
      </c>
      <c r="CA117" s="4">
        <v>41.61</v>
      </c>
      <c r="CB117" s="4">
        <v>51.56</v>
      </c>
      <c r="CC117" s="4">
        <v>127.64</v>
      </c>
      <c r="CD117" s="4">
        <v>169.39</v>
      </c>
    </row>
    <row r="118" spans="2:82" x14ac:dyDescent="0.15">
      <c r="B118" s="4" t="s">
        <v>583</v>
      </c>
      <c r="C118" s="1" t="s">
        <v>43</v>
      </c>
      <c r="D118" s="1" t="s">
        <v>424</v>
      </c>
      <c r="E118" s="16" t="s">
        <v>702</v>
      </c>
      <c r="F118" s="1" t="s">
        <v>39</v>
      </c>
      <c r="G118" s="1" t="s">
        <v>53</v>
      </c>
      <c r="H118" s="4">
        <v>86.89</v>
      </c>
      <c r="I118" s="4">
        <v>79.63</v>
      </c>
      <c r="J118" s="4">
        <v>66.16</v>
      </c>
      <c r="K118" s="4">
        <v>51.76</v>
      </c>
      <c r="L118" s="4">
        <v>16.84</v>
      </c>
      <c r="M118" s="4">
        <v>14.74</v>
      </c>
      <c r="N118" s="4">
        <v>11.19</v>
      </c>
      <c r="O118" s="4">
        <v>114.71</v>
      </c>
      <c r="P118" s="4">
        <v>94.43</v>
      </c>
      <c r="Q118" s="4">
        <v>67.8</v>
      </c>
      <c r="R118" s="4">
        <v>33.56</v>
      </c>
      <c r="S118" s="4">
        <v>45.75</v>
      </c>
      <c r="T118" s="4">
        <v>69.11</v>
      </c>
      <c r="U118" s="4">
        <v>78.19</v>
      </c>
      <c r="BG118" s="3" t="s">
        <v>583</v>
      </c>
      <c r="BH118" s="1" t="s">
        <v>43</v>
      </c>
      <c r="BI118" s="1" t="s">
        <v>424</v>
      </c>
      <c r="BJ118" s="16" t="s">
        <v>702</v>
      </c>
      <c r="BK118" s="1" t="s">
        <v>179</v>
      </c>
      <c r="BL118" s="1" t="s">
        <v>39</v>
      </c>
      <c r="BM118" s="1" t="s">
        <v>53</v>
      </c>
      <c r="BN118" s="1" t="s">
        <v>39</v>
      </c>
      <c r="BO118" s="1" t="s">
        <v>69</v>
      </c>
      <c r="BP118" s="3" t="s">
        <v>425</v>
      </c>
      <c r="BQ118" s="4">
        <v>181.71</v>
      </c>
      <c r="BR118" s="4">
        <v>187.48</v>
      </c>
      <c r="BS118" s="4">
        <v>176.08</v>
      </c>
      <c r="BT118" s="4">
        <v>155.12</v>
      </c>
      <c r="BU118" s="4">
        <v>148.74</v>
      </c>
      <c r="BV118" s="4">
        <v>160.68</v>
      </c>
      <c r="BW118" s="4">
        <v>80.39</v>
      </c>
      <c r="BX118" s="4">
        <v>33.08</v>
      </c>
      <c r="BY118" s="4">
        <v>19.36</v>
      </c>
      <c r="BZ118" s="4">
        <v>32.6</v>
      </c>
      <c r="CA118" s="4">
        <v>40</v>
      </c>
      <c r="CB118" s="4">
        <v>52.47</v>
      </c>
      <c r="CC118" s="4">
        <v>133.04</v>
      </c>
      <c r="CD118" s="4">
        <v>175.09</v>
      </c>
    </row>
    <row r="119" spans="2:82" x14ac:dyDescent="0.15">
      <c r="B119" s="4" t="s">
        <v>585</v>
      </c>
      <c r="C119" s="1" t="s">
        <v>43</v>
      </c>
      <c r="D119" s="1" t="s">
        <v>435</v>
      </c>
      <c r="E119" s="16" t="s">
        <v>702</v>
      </c>
      <c r="F119" s="1" t="s">
        <v>39</v>
      </c>
      <c r="G119" s="1" t="s">
        <v>53</v>
      </c>
      <c r="H119" s="4"/>
      <c r="I119" s="4">
        <v>78.680000000000007</v>
      </c>
      <c r="J119" s="4">
        <v>64.25</v>
      </c>
      <c r="K119" s="4">
        <v>50.19</v>
      </c>
      <c r="L119" s="4">
        <v>15.62</v>
      </c>
      <c r="M119" s="4">
        <v>13.8</v>
      </c>
      <c r="N119" s="4">
        <v>11.75</v>
      </c>
      <c r="O119" s="4">
        <v>108.97</v>
      </c>
      <c r="P119" s="4">
        <v>88.75</v>
      </c>
      <c r="Q119" s="4">
        <v>62.65</v>
      </c>
      <c r="R119" s="4">
        <v>31.3</v>
      </c>
      <c r="S119" s="4">
        <v>44.61</v>
      </c>
      <c r="T119" s="4">
        <v>63.99</v>
      </c>
      <c r="U119" s="4">
        <v>74.819999999999993</v>
      </c>
      <c r="BG119" s="3" t="s">
        <v>585</v>
      </c>
      <c r="BH119" s="1" t="s">
        <v>43</v>
      </c>
      <c r="BI119" s="1" t="s">
        <v>435</v>
      </c>
      <c r="BJ119" s="16" t="s">
        <v>702</v>
      </c>
      <c r="BK119" s="1" t="s">
        <v>179</v>
      </c>
      <c r="BL119" s="1" t="s">
        <v>39</v>
      </c>
      <c r="BM119" s="1" t="s">
        <v>53</v>
      </c>
      <c r="BN119" s="1" t="s">
        <v>69</v>
      </c>
      <c r="BO119" s="1" t="s">
        <v>90</v>
      </c>
      <c r="BP119" s="3" t="s">
        <v>425</v>
      </c>
      <c r="BQ119" s="4">
        <v>172.81</v>
      </c>
      <c r="BR119" s="4">
        <v>182.58</v>
      </c>
      <c r="BS119" s="4">
        <v>169.44</v>
      </c>
      <c r="BT119" s="4"/>
      <c r="BU119" s="4"/>
      <c r="BV119" s="4"/>
      <c r="BW119" s="4">
        <v>76.099999999999994</v>
      </c>
      <c r="BX119" s="4">
        <v>32.19</v>
      </c>
      <c r="BY119" s="4">
        <v>17.190000000000001</v>
      </c>
      <c r="BZ119" s="4">
        <v>30.93</v>
      </c>
      <c r="CA119" s="4">
        <v>37.340000000000003</v>
      </c>
      <c r="CB119" s="4">
        <v>50.8</v>
      </c>
      <c r="CC119" s="4">
        <v>126.27</v>
      </c>
      <c r="CD119" s="4">
        <v>166.88</v>
      </c>
    </row>
    <row r="120" spans="2:82" x14ac:dyDescent="0.15">
      <c r="B120" s="4" t="s">
        <v>586</v>
      </c>
      <c r="C120" s="1" t="s">
        <v>43</v>
      </c>
      <c r="D120" s="1" t="s">
        <v>435</v>
      </c>
      <c r="E120" s="16" t="s">
        <v>702</v>
      </c>
      <c r="F120" s="1" t="s">
        <v>39</v>
      </c>
      <c r="G120" s="1" t="s">
        <v>49</v>
      </c>
      <c r="H120" s="4">
        <v>89.45</v>
      </c>
      <c r="I120" s="4">
        <v>80.42</v>
      </c>
      <c r="J120" s="4">
        <v>67.5</v>
      </c>
      <c r="K120" s="4">
        <v>52.25</v>
      </c>
      <c r="L120" s="4">
        <v>15.99</v>
      </c>
      <c r="M120" s="4"/>
      <c r="N120" s="4">
        <v>11.16</v>
      </c>
      <c r="O120" s="4">
        <v>114.92</v>
      </c>
      <c r="P120" s="4">
        <v>93.85</v>
      </c>
      <c r="Q120" s="4">
        <v>67.739999999999995</v>
      </c>
      <c r="R120" s="4">
        <v>35.28</v>
      </c>
      <c r="S120" s="4">
        <v>44.96</v>
      </c>
      <c r="T120" s="4">
        <v>67.33</v>
      </c>
      <c r="U120" s="4">
        <v>78.67</v>
      </c>
      <c r="BG120" s="3" t="s">
        <v>586</v>
      </c>
      <c r="BH120" s="1" t="s">
        <v>43</v>
      </c>
      <c r="BI120" s="1" t="s">
        <v>435</v>
      </c>
      <c r="BJ120" s="16" t="s">
        <v>702</v>
      </c>
      <c r="BK120" s="1" t="s">
        <v>179</v>
      </c>
      <c r="BL120" s="1" t="s">
        <v>39</v>
      </c>
      <c r="BM120" s="1" t="s">
        <v>49</v>
      </c>
      <c r="BN120" s="1" t="s">
        <v>39</v>
      </c>
      <c r="BO120" s="1" t="s">
        <v>69</v>
      </c>
      <c r="BP120" s="3" t="s">
        <v>176</v>
      </c>
      <c r="BQ120" s="4"/>
      <c r="BR120" s="4">
        <v>193.16</v>
      </c>
      <c r="BS120" s="4">
        <v>181.88</v>
      </c>
      <c r="BT120" s="4">
        <v>158</v>
      </c>
      <c r="BU120" s="4">
        <v>154.88</v>
      </c>
      <c r="BV120" s="4">
        <v>166.15</v>
      </c>
      <c r="BW120" s="4">
        <v>81.650000000000006</v>
      </c>
      <c r="BX120" s="4"/>
      <c r="BY120" s="4">
        <v>18.63</v>
      </c>
      <c r="BZ120" s="4">
        <v>33.5</v>
      </c>
      <c r="CB120" s="4">
        <v>49.52</v>
      </c>
      <c r="CC120" s="4">
        <v>134.80000000000001</v>
      </c>
      <c r="CD120" s="4">
        <v>176.54</v>
      </c>
    </row>
    <row r="121" spans="2:82" x14ac:dyDescent="0.15">
      <c r="B121" s="4" t="s">
        <v>587</v>
      </c>
      <c r="C121" s="1" t="s">
        <v>43</v>
      </c>
      <c r="D121" s="1" t="s">
        <v>435</v>
      </c>
      <c r="E121" s="16" t="s">
        <v>702</v>
      </c>
      <c r="F121" s="1" t="s">
        <v>39</v>
      </c>
      <c r="G121" s="1" t="s">
        <v>40</v>
      </c>
      <c r="H121" s="4"/>
      <c r="I121" s="4">
        <v>77.400000000000006</v>
      </c>
      <c r="J121" s="4">
        <v>63.69</v>
      </c>
      <c r="K121" s="4"/>
      <c r="L121" s="4">
        <v>16.43</v>
      </c>
      <c r="M121" s="4">
        <v>14.41</v>
      </c>
      <c r="N121" s="4">
        <v>11.54</v>
      </c>
      <c r="O121" s="4">
        <v>109.27</v>
      </c>
      <c r="P121" s="4">
        <v>88.93</v>
      </c>
      <c r="Q121" s="4">
        <v>62.42</v>
      </c>
      <c r="R121" s="4">
        <v>33.659999999999997</v>
      </c>
      <c r="S121" s="4">
        <v>48.17</v>
      </c>
      <c r="T121" s="4">
        <v>66.91</v>
      </c>
      <c r="U121" s="4">
        <v>75.349999999999994</v>
      </c>
      <c r="BG121" s="3" t="s">
        <v>587</v>
      </c>
      <c r="BH121" s="1" t="s">
        <v>43</v>
      </c>
      <c r="BI121" s="1" t="s">
        <v>435</v>
      </c>
      <c r="BJ121" s="16" t="s">
        <v>702</v>
      </c>
      <c r="BK121" s="1" t="s">
        <v>179</v>
      </c>
      <c r="BL121" s="1" t="s">
        <v>39</v>
      </c>
      <c r="BM121" s="1" t="s">
        <v>40</v>
      </c>
      <c r="BN121" s="1" t="s">
        <v>69</v>
      </c>
      <c r="BO121" s="1" t="s">
        <v>69</v>
      </c>
      <c r="BP121" s="3" t="s">
        <v>428</v>
      </c>
      <c r="BQ121" s="4">
        <v>172.3</v>
      </c>
      <c r="BR121" s="4">
        <v>181.86</v>
      </c>
      <c r="BS121" s="4">
        <v>169.74</v>
      </c>
      <c r="BT121" s="4"/>
      <c r="BU121" s="4"/>
      <c r="BV121" s="4"/>
      <c r="BW121" s="4">
        <v>81.760000000000005</v>
      </c>
      <c r="BX121" s="4">
        <v>33.58</v>
      </c>
      <c r="BY121" s="4">
        <v>18.48</v>
      </c>
      <c r="BZ121" s="4">
        <v>32.380000000000003</v>
      </c>
      <c r="CA121" s="4">
        <v>39.56</v>
      </c>
      <c r="CB121" s="4">
        <v>53.05</v>
      </c>
      <c r="CC121" s="4">
        <v>126.15</v>
      </c>
      <c r="CD121" s="4">
        <v>168.57</v>
      </c>
    </row>
    <row r="122" spans="2:82" x14ac:dyDescent="0.15">
      <c r="B122" s="4" t="s">
        <v>588</v>
      </c>
      <c r="C122" s="1" t="s">
        <v>43</v>
      </c>
      <c r="D122" s="1" t="s">
        <v>435</v>
      </c>
      <c r="E122" s="16" t="s">
        <v>702</v>
      </c>
      <c r="F122" s="1" t="s">
        <v>39</v>
      </c>
      <c r="G122" s="1" t="s">
        <v>40</v>
      </c>
      <c r="H122" s="4"/>
      <c r="I122" s="4">
        <v>75.459999999999994</v>
      </c>
      <c r="J122" s="4">
        <v>60.74</v>
      </c>
      <c r="K122" s="4">
        <v>48.95</v>
      </c>
      <c r="L122" s="4">
        <v>14.85</v>
      </c>
      <c r="M122" s="4">
        <v>13.57</v>
      </c>
      <c r="N122" s="4">
        <v>10.92</v>
      </c>
      <c r="O122" s="4">
        <v>106.35</v>
      </c>
      <c r="P122" s="4">
        <v>86.87</v>
      </c>
      <c r="Q122" s="4">
        <v>61.34</v>
      </c>
      <c r="R122" s="4">
        <v>32.020000000000003</v>
      </c>
      <c r="S122" s="4">
        <v>43.73</v>
      </c>
      <c r="T122" s="4">
        <v>61.35</v>
      </c>
      <c r="U122" s="4">
        <v>72.540000000000006</v>
      </c>
      <c r="BG122" s="3" t="s">
        <v>588</v>
      </c>
      <c r="BH122" s="1" t="s">
        <v>43</v>
      </c>
      <c r="BI122" s="1" t="s">
        <v>435</v>
      </c>
      <c r="BJ122" s="16" t="s">
        <v>702</v>
      </c>
      <c r="BK122" s="1" t="s">
        <v>179</v>
      </c>
      <c r="BL122" s="1" t="s">
        <v>39</v>
      </c>
      <c r="BM122" s="1" t="s">
        <v>40</v>
      </c>
      <c r="BN122" s="1" t="s">
        <v>69</v>
      </c>
      <c r="BO122" s="1" t="s">
        <v>90</v>
      </c>
      <c r="BP122" s="3" t="s">
        <v>428</v>
      </c>
      <c r="BQ122" s="4">
        <v>167.43</v>
      </c>
      <c r="BR122" s="4">
        <v>179.28</v>
      </c>
      <c r="BS122" s="4">
        <v>165.95</v>
      </c>
      <c r="BT122" s="4"/>
      <c r="BU122" s="4"/>
      <c r="BV122" s="4"/>
      <c r="BW122" s="4">
        <v>75.819999999999993</v>
      </c>
      <c r="BX122" s="4">
        <v>30.89</v>
      </c>
      <c r="BY122" s="4">
        <v>17.579999999999998</v>
      </c>
      <c r="BZ122" s="4">
        <v>30.97</v>
      </c>
      <c r="CA122" s="4">
        <v>36.479999999999997</v>
      </c>
      <c r="CB122" s="4">
        <v>49.38</v>
      </c>
      <c r="CC122" s="4">
        <v>121.81</v>
      </c>
      <c r="CD122" s="4">
        <v>161.79</v>
      </c>
    </row>
    <row r="123" spans="2:82" x14ac:dyDescent="0.15">
      <c r="B123" s="4" t="s">
        <v>589</v>
      </c>
      <c r="C123" s="1" t="s">
        <v>43</v>
      </c>
      <c r="D123" s="1" t="s">
        <v>424</v>
      </c>
      <c r="E123" s="16" t="s">
        <v>702</v>
      </c>
      <c r="F123" s="1" t="s">
        <v>39</v>
      </c>
      <c r="G123" s="1" t="s">
        <v>53</v>
      </c>
      <c r="H123" s="4">
        <v>85.62</v>
      </c>
      <c r="I123" s="4">
        <v>77.959999999999994</v>
      </c>
      <c r="J123" s="4">
        <v>62.67</v>
      </c>
      <c r="K123" s="4">
        <v>51.38</v>
      </c>
      <c r="L123" s="4">
        <v>17.52</v>
      </c>
      <c r="M123" s="4">
        <v>15.4</v>
      </c>
      <c r="N123" s="4">
        <v>13.1</v>
      </c>
      <c r="O123" s="4">
        <v>106.07</v>
      </c>
      <c r="P123" s="4">
        <v>86.79</v>
      </c>
      <c r="Q123" s="4">
        <v>61.09</v>
      </c>
      <c r="R123" s="4">
        <v>35.03</v>
      </c>
      <c r="S123" s="4">
        <v>43.71</v>
      </c>
      <c r="T123" s="4">
        <v>68.98</v>
      </c>
      <c r="U123" s="4">
        <v>73.790000000000006</v>
      </c>
      <c r="BG123" s="3" t="s">
        <v>589</v>
      </c>
      <c r="BH123" s="1" t="s">
        <v>43</v>
      </c>
      <c r="BI123" s="1" t="s">
        <v>424</v>
      </c>
      <c r="BJ123" s="16" t="s">
        <v>702</v>
      </c>
      <c r="BK123" s="1" t="s">
        <v>179</v>
      </c>
      <c r="BL123" s="1" t="s">
        <v>39</v>
      </c>
      <c r="BM123" s="1" t="s">
        <v>53</v>
      </c>
      <c r="BN123" s="1" t="s">
        <v>69</v>
      </c>
      <c r="BO123" s="1" t="s">
        <v>90</v>
      </c>
      <c r="BP123" s="3" t="s">
        <v>425</v>
      </c>
      <c r="BQ123" s="4">
        <v>171.47</v>
      </c>
      <c r="BR123" s="4">
        <v>177.52</v>
      </c>
      <c r="BS123" s="4">
        <v>166.55</v>
      </c>
      <c r="BT123" s="4">
        <v>147.66</v>
      </c>
      <c r="BU123" s="4">
        <v>142.15</v>
      </c>
      <c r="BV123" s="4">
        <v>153.47</v>
      </c>
      <c r="BW123" s="4">
        <v>77.92</v>
      </c>
      <c r="BX123" s="4">
        <v>31.56</v>
      </c>
      <c r="BY123" s="4">
        <v>18.420000000000002</v>
      </c>
      <c r="BZ123" s="4">
        <v>31.98</v>
      </c>
      <c r="CA123" s="4">
        <v>37.340000000000003</v>
      </c>
      <c r="CB123" s="4">
        <v>50.89</v>
      </c>
      <c r="CC123" s="4">
        <v>123.64</v>
      </c>
      <c r="CD123" s="4">
        <v>166.79</v>
      </c>
    </row>
    <row r="124" spans="2:82" x14ac:dyDescent="0.15">
      <c r="B124" s="4" t="s">
        <v>437</v>
      </c>
      <c r="C124" s="4" t="s">
        <v>43</v>
      </c>
      <c r="D124" s="4" t="s">
        <v>438</v>
      </c>
      <c r="E124" s="17" t="s">
        <v>702</v>
      </c>
      <c r="F124" s="4" t="s">
        <v>45</v>
      </c>
      <c r="G124" s="4" t="s">
        <v>53</v>
      </c>
      <c r="H124" s="4">
        <v>84.86</v>
      </c>
      <c r="I124" s="4">
        <v>75.03</v>
      </c>
      <c r="J124" s="4">
        <v>62.26</v>
      </c>
      <c r="K124" s="4">
        <v>48.51</v>
      </c>
      <c r="L124" s="4">
        <v>16.399999999999999</v>
      </c>
      <c r="M124" s="4">
        <v>14.5</v>
      </c>
      <c r="N124" s="4">
        <v>12.05</v>
      </c>
      <c r="O124" s="4">
        <v>107.26</v>
      </c>
      <c r="P124" s="4">
        <v>87.14</v>
      </c>
      <c r="Q124" s="4">
        <v>62.43</v>
      </c>
      <c r="R124" s="4">
        <v>36.479999999999997</v>
      </c>
      <c r="S124" s="4">
        <v>45.85</v>
      </c>
      <c r="T124" s="4">
        <v>63.47</v>
      </c>
      <c r="U124" s="4">
        <v>73.75</v>
      </c>
      <c r="BG124" s="3" t="s">
        <v>437</v>
      </c>
      <c r="BH124" s="3" t="s">
        <v>43</v>
      </c>
      <c r="BI124" s="3" t="s">
        <v>438</v>
      </c>
      <c r="BJ124" s="14" t="s">
        <v>702</v>
      </c>
      <c r="BK124" s="3" t="s">
        <v>179</v>
      </c>
      <c r="BL124" s="3" t="s">
        <v>45</v>
      </c>
      <c r="BM124" s="3" t="s">
        <v>53</v>
      </c>
      <c r="BN124" s="3" t="s">
        <v>69</v>
      </c>
      <c r="BO124" s="3" t="s">
        <v>69</v>
      </c>
      <c r="BP124" s="3" t="s">
        <v>439</v>
      </c>
      <c r="BQ124" s="4">
        <v>173.36</v>
      </c>
      <c r="BR124" s="4">
        <v>180.66</v>
      </c>
      <c r="BS124" s="4">
        <v>167.52</v>
      </c>
      <c r="BT124" s="4">
        <v>147.31</v>
      </c>
      <c r="BU124" s="4">
        <v>141.56</v>
      </c>
      <c r="BV124" s="4">
        <v>151.75</v>
      </c>
      <c r="BW124" s="4">
        <v>79.28</v>
      </c>
      <c r="BX124" s="4">
        <v>30.82</v>
      </c>
      <c r="BY124" s="4">
        <v>17.82</v>
      </c>
      <c r="BZ124" s="4">
        <v>30.69</v>
      </c>
      <c r="CA124" s="4">
        <v>38.03</v>
      </c>
      <c r="CB124" s="4">
        <v>47.35</v>
      </c>
      <c r="CC124" s="4">
        <v>124.64</v>
      </c>
    </row>
    <row r="125" spans="2:82" x14ac:dyDescent="0.15">
      <c r="B125" s="4" t="s">
        <v>441</v>
      </c>
      <c r="C125" s="4" t="s">
        <v>43</v>
      </c>
      <c r="D125" s="4" t="s">
        <v>424</v>
      </c>
      <c r="E125" s="17" t="s">
        <v>702</v>
      </c>
      <c r="F125" s="4" t="s">
        <v>45</v>
      </c>
      <c r="G125" s="4" t="s">
        <v>53</v>
      </c>
      <c r="H125" s="4">
        <v>86.14</v>
      </c>
      <c r="I125" s="4">
        <v>77.150000000000006</v>
      </c>
      <c r="J125" s="4">
        <v>63.93</v>
      </c>
      <c r="K125" s="4">
        <v>49.9</v>
      </c>
      <c r="L125" s="4">
        <v>16.82</v>
      </c>
      <c r="M125" s="4">
        <v>14.76</v>
      </c>
      <c r="N125" s="4">
        <v>11.8</v>
      </c>
      <c r="O125" s="4">
        <v>109.78</v>
      </c>
      <c r="P125" s="4">
        <v>89.74</v>
      </c>
      <c r="Q125" s="4">
        <v>64.900000000000006</v>
      </c>
      <c r="R125" s="4">
        <v>32.47</v>
      </c>
      <c r="S125" s="4">
        <v>47.15</v>
      </c>
      <c r="T125" s="4">
        <v>65.45</v>
      </c>
      <c r="U125" s="4">
        <v>75.459999999999994</v>
      </c>
      <c r="BG125" s="3" t="s">
        <v>441</v>
      </c>
      <c r="BH125" s="3" t="s">
        <v>43</v>
      </c>
      <c r="BI125" s="3" t="s">
        <v>424</v>
      </c>
      <c r="BJ125" s="14" t="s">
        <v>702</v>
      </c>
      <c r="BK125" s="3" t="s">
        <v>179</v>
      </c>
      <c r="BL125" s="3" t="s">
        <v>45</v>
      </c>
      <c r="BM125" s="3" t="s">
        <v>53</v>
      </c>
      <c r="BN125" s="3" t="s">
        <v>69</v>
      </c>
      <c r="BO125" s="3" t="s">
        <v>69</v>
      </c>
      <c r="BP125" s="3" t="s">
        <v>439</v>
      </c>
      <c r="BQ125" s="4">
        <v>173.86</v>
      </c>
      <c r="BR125" s="4">
        <v>183.37</v>
      </c>
      <c r="BS125" s="4">
        <v>170.82</v>
      </c>
      <c r="BT125" s="4">
        <v>151.08000000000001</v>
      </c>
      <c r="BU125" s="4">
        <v>147.35</v>
      </c>
      <c r="BV125" s="4">
        <v>159.27000000000001</v>
      </c>
      <c r="BW125" s="4">
        <v>78.06</v>
      </c>
      <c r="BX125" s="4">
        <v>31.29</v>
      </c>
      <c r="BY125" s="4">
        <v>18.399999999999999</v>
      </c>
      <c r="BZ125" s="4">
        <v>30.75</v>
      </c>
      <c r="CA125" s="4">
        <v>36.04</v>
      </c>
      <c r="CB125" s="4">
        <v>49.95</v>
      </c>
      <c r="CC125" s="4">
        <v>127.77</v>
      </c>
      <c r="CD125" s="4">
        <v>169.78</v>
      </c>
    </row>
    <row r="126" spans="2:82" x14ac:dyDescent="0.15">
      <c r="B126" s="4" t="s">
        <v>442</v>
      </c>
      <c r="C126" s="4" t="s">
        <v>43</v>
      </c>
      <c r="D126" s="4" t="s">
        <v>424</v>
      </c>
      <c r="E126" s="17" t="s">
        <v>702</v>
      </c>
      <c r="F126" s="4" t="s">
        <v>45</v>
      </c>
      <c r="G126" s="4" t="s">
        <v>53</v>
      </c>
      <c r="H126" s="4">
        <v>89.78</v>
      </c>
      <c r="I126" s="4">
        <v>81.760000000000005</v>
      </c>
      <c r="J126" s="4">
        <v>65.94</v>
      </c>
      <c r="K126" s="4">
        <v>53.6</v>
      </c>
      <c r="L126" s="4">
        <v>15.57</v>
      </c>
      <c r="M126" s="4">
        <v>13.47</v>
      </c>
      <c r="N126" s="4">
        <v>11.84</v>
      </c>
      <c r="O126" s="4">
        <v>109.26</v>
      </c>
      <c r="P126" s="4">
        <v>88.44</v>
      </c>
      <c r="Q126" s="4">
        <v>61.05</v>
      </c>
      <c r="R126" s="4">
        <v>31.81</v>
      </c>
      <c r="S126" s="4">
        <v>51.13</v>
      </c>
      <c r="T126" s="4">
        <v>62.41</v>
      </c>
      <c r="U126" s="4">
        <v>75.17</v>
      </c>
      <c r="BG126" s="3" t="s">
        <v>442</v>
      </c>
      <c r="BH126" s="3" t="s">
        <v>43</v>
      </c>
      <c r="BI126" s="3" t="s">
        <v>424</v>
      </c>
      <c r="BJ126" s="14" t="s">
        <v>702</v>
      </c>
      <c r="BK126" s="3" t="s">
        <v>179</v>
      </c>
      <c r="BL126" s="3" t="s">
        <v>45</v>
      </c>
      <c r="BM126" s="3" t="s">
        <v>53</v>
      </c>
      <c r="BN126" s="3" t="s">
        <v>90</v>
      </c>
      <c r="BO126" s="3" t="s">
        <v>69</v>
      </c>
      <c r="BP126" s="3" t="s">
        <v>439</v>
      </c>
      <c r="BQ126" s="4">
        <v>173.08</v>
      </c>
      <c r="BR126" s="4">
        <v>181.85</v>
      </c>
      <c r="BS126" s="4">
        <v>170.13</v>
      </c>
      <c r="BT126" s="4">
        <v>150.65</v>
      </c>
      <c r="BU126" s="4">
        <v>148.61000000000001</v>
      </c>
      <c r="BV126" s="4">
        <v>159.88</v>
      </c>
      <c r="BW126" s="4">
        <v>81.8</v>
      </c>
      <c r="BX126" s="4">
        <v>30.06</v>
      </c>
      <c r="BY126" s="4">
        <v>17.37</v>
      </c>
      <c r="BZ126" s="4">
        <v>29.94</v>
      </c>
      <c r="CA126" s="4">
        <v>35.89</v>
      </c>
      <c r="CB126" s="4">
        <v>48.31</v>
      </c>
      <c r="CC126" s="4">
        <v>127.42</v>
      </c>
      <c r="CD126" s="4">
        <v>167.11</v>
      </c>
    </row>
    <row r="127" spans="2:82" x14ac:dyDescent="0.15">
      <c r="B127" s="4" t="s">
        <v>443</v>
      </c>
      <c r="C127" s="4" t="s">
        <v>43</v>
      </c>
      <c r="D127" s="4" t="s">
        <v>433</v>
      </c>
      <c r="E127" s="17" t="s">
        <v>702</v>
      </c>
      <c r="F127" s="4" t="s">
        <v>45</v>
      </c>
      <c r="G127" s="4" t="s">
        <v>53</v>
      </c>
      <c r="H127" s="4">
        <v>82.34</v>
      </c>
      <c r="I127" s="4">
        <v>74.83</v>
      </c>
      <c r="J127" s="4">
        <v>61.15</v>
      </c>
      <c r="K127" s="4">
        <v>49.54</v>
      </c>
      <c r="L127" s="4">
        <v>16.34</v>
      </c>
      <c r="M127" s="4">
        <v>13.81</v>
      </c>
      <c r="N127" s="4">
        <v>12.2</v>
      </c>
      <c r="O127" s="4">
        <v>107.24</v>
      </c>
      <c r="P127" s="4">
        <v>88.42</v>
      </c>
      <c r="Q127" s="4">
        <v>63.65</v>
      </c>
      <c r="R127" s="4">
        <v>35.35</v>
      </c>
      <c r="S127" s="4">
        <v>46.6</v>
      </c>
      <c r="T127" s="4">
        <v>59.82</v>
      </c>
      <c r="U127" s="4">
        <v>73.16</v>
      </c>
      <c r="BG127" s="3" t="s">
        <v>443</v>
      </c>
      <c r="BH127" s="3" t="s">
        <v>43</v>
      </c>
      <c r="BI127" s="3" t="s">
        <v>433</v>
      </c>
      <c r="BJ127" s="14" t="s">
        <v>702</v>
      </c>
      <c r="BK127" s="3" t="s">
        <v>179</v>
      </c>
      <c r="BL127" s="3" t="s">
        <v>45</v>
      </c>
      <c r="BM127" s="3" t="s">
        <v>53</v>
      </c>
      <c r="BN127" s="3" t="s">
        <v>69</v>
      </c>
      <c r="BO127" s="3" t="s">
        <v>69</v>
      </c>
      <c r="BP127" s="3" t="s">
        <v>439</v>
      </c>
      <c r="BQ127" s="4">
        <v>169.5</v>
      </c>
      <c r="BR127" s="4">
        <v>177.81</v>
      </c>
      <c r="BS127" s="4">
        <v>167.28</v>
      </c>
      <c r="BT127" s="4">
        <v>145.91999999999999</v>
      </c>
      <c r="BU127" s="4">
        <v>141.94</v>
      </c>
      <c r="BV127" s="4">
        <v>152.66999999999999</v>
      </c>
      <c r="BW127" s="4">
        <v>81.44</v>
      </c>
      <c r="BX127" s="4">
        <v>32.119999999999997</v>
      </c>
      <c r="BY127" s="4">
        <v>17.82</v>
      </c>
      <c r="BZ127" s="4">
        <v>30.94</v>
      </c>
      <c r="CA127" s="4">
        <v>36.81</v>
      </c>
      <c r="CB127" s="4">
        <v>48.92</v>
      </c>
      <c r="CC127" s="4">
        <v>124.91</v>
      </c>
      <c r="CD127" s="4">
        <v>162.61000000000001</v>
      </c>
    </row>
    <row r="128" spans="2:82" x14ac:dyDescent="0.15">
      <c r="B128" s="4" t="s">
        <v>447</v>
      </c>
      <c r="C128" s="4" t="s">
        <v>43</v>
      </c>
      <c r="D128" s="4" t="s">
        <v>424</v>
      </c>
      <c r="E128" s="17" t="s">
        <v>702</v>
      </c>
      <c r="F128" s="4" t="s">
        <v>45</v>
      </c>
      <c r="G128" s="4" t="s">
        <v>53</v>
      </c>
      <c r="H128" s="4">
        <v>82.5</v>
      </c>
      <c r="I128" s="4">
        <v>73.47</v>
      </c>
      <c r="J128" s="4">
        <v>61.31</v>
      </c>
      <c r="K128" s="4">
        <v>47.63</v>
      </c>
      <c r="L128" s="4">
        <v>13.64</v>
      </c>
      <c r="M128" s="4">
        <v>12.52</v>
      </c>
      <c r="N128" s="4">
        <v>12.14</v>
      </c>
      <c r="O128" s="4">
        <v>103.84</v>
      </c>
      <c r="P128" s="4">
        <v>85.47</v>
      </c>
      <c r="Q128" s="4">
        <v>60.32</v>
      </c>
      <c r="R128" s="4">
        <v>30.85</v>
      </c>
      <c r="S128" s="4">
        <v>43.23</v>
      </c>
      <c r="T128" s="4">
        <v>63.06</v>
      </c>
      <c r="U128" s="4">
        <v>72.05</v>
      </c>
      <c r="BG128" s="3" t="s">
        <v>447</v>
      </c>
      <c r="BH128" s="3" t="s">
        <v>43</v>
      </c>
      <c r="BI128" s="3" t="s">
        <v>424</v>
      </c>
      <c r="BJ128" s="14" t="s">
        <v>702</v>
      </c>
      <c r="BK128" s="3" t="s">
        <v>179</v>
      </c>
      <c r="BL128" s="3" t="s">
        <v>45</v>
      </c>
      <c r="BM128" s="3" t="s">
        <v>53</v>
      </c>
      <c r="BN128" s="3" t="s">
        <v>69</v>
      </c>
      <c r="BO128" s="3" t="s">
        <v>90</v>
      </c>
      <c r="BP128" s="3" t="s">
        <v>439</v>
      </c>
      <c r="BQ128" s="4">
        <v>163.31</v>
      </c>
      <c r="BR128" s="4">
        <v>168.96</v>
      </c>
      <c r="BS128" s="4">
        <v>159.16</v>
      </c>
      <c r="BT128" s="4">
        <v>142.11000000000001</v>
      </c>
      <c r="BU128" s="4">
        <v>137.43</v>
      </c>
      <c r="BV128" s="4">
        <v>147</v>
      </c>
      <c r="BW128" s="4">
        <v>72.08</v>
      </c>
      <c r="BX128" s="4">
        <v>30.07</v>
      </c>
      <c r="BY128" s="4">
        <v>15.24</v>
      </c>
      <c r="BZ128" s="4">
        <v>29.13</v>
      </c>
      <c r="CA128" s="4">
        <v>34.619999999999997</v>
      </c>
      <c r="CB128" s="4">
        <v>44.95</v>
      </c>
      <c r="CC128" s="4">
        <v>120.6</v>
      </c>
      <c r="CD128" s="4">
        <v>158.30000000000001</v>
      </c>
    </row>
    <row r="129" spans="2:82" x14ac:dyDescent="0.15">
      <c r="B129" s="4" t="s">
        <v>448</v>
      </c>
      <c r="C129" s="4" t="s">
        <v>43</v>
      </c>
      <c r="D129" s="4" t="s">
        <v>435</v>
      </c>
      <c r="E129" s="17" t="s">
        <v>702</v>
      </c>
      <c r="F129" s="4" t="s">
        <v>45</v>
      </c>
      <c r="G129" s="4" t="s">
        <v>53</v>
      </c>
      <c r="H129" s="4">
        <v>86.65</v>
      </c>
      <c r="I129" s="4">
        <v>76.489999999999995</v>
      </c>
      <c r="J129" s="4">
        <v>64.13</v>
      </c>
      <c r="K129" s="4">
        <v>48.26</v>
      </c>
      <c r="L129" s="4">
        <v>16.12</v>
      </c>
      <c r="M129" s="4">
        <v>14.24</v>
      </c>
      <c r="N129" s="4">
        <v>12.89</v>
      </c>
      <c r="O129" s="4">
        <v>105.59</v>
      </c>
      <c r="P129" s="4">
        <v>86.01</v>
      </c>
      <c r="Q129" s="4">
        <v>59.98</v>
      </c>
      <c r="R129" s="4">
        <v>34.380000000000003</v>
      </c>
      <c r="S129" s="4">
        <v>47.31</v>
      </c>
      <c r="T129" s="4">
        <v>65.62</v>
      </c>
      <c r="U129" s="4">
        <v>71.11</v>
      </c>
      <c r="BG129" s="3" t="s">
        <v>448</v>
      </c>
      <c r="BH129" s="3" t="s">
        <v>43</v>
      </c>
      <c r="BI129" s="3" t="s">
        <v>435</v>
      </c>
      <c r="BJ129" s="14" t="s">
        <v>702</v>
      </c>
      <c r="BK129" s="3" t="s">
        <v>179</v>
      </c>
      <c r="BL129" s="3" t="s">
        <v>45</v>
      </c>
      <c r="BM129" s="3" t="s">
        <v>53</v>
      </c>
      <c r="BN129" s="3" t="s">
        <v>90</v>
      </c>
      <c r="BO129" s="3" t="s">
        <v>90</v>
      </c>
      <c r="BP129" s="3" t="s">
        <v>439</v>
      </c>
      <c r="BQ129" s="4">
        <v>168.94</v>
      </c>
      <c r="BR129" s="4">
        <v>179.09</v>
      </c>
      <c r="BS129" s="4">
        <v>167.29</v>
      </c>
      <c r="BT129" s="4">
        <v>146.43</v>
      </c>
      <c r="BU129" s="4">
        <v>144.51</v>
      </c>
      <c r="BV129" s="4">
        <v>155.6</v>
      </c>
      <c r="BW129" s="4">
        <v>79.36</v>
      </c>
      <c r="BX129" s="4">
        <v>30.47</v>
      </c>
      <c r="BY129" s="4">
        <v>17.28</v>
      </c>
      <c r="BZ129" s="4">
        <v>30.04</v>
      </c>
      <c r="CA129" s="4">
        <v>37.08</v>
      </c>
      <c r="CB129" s="4">
        <v>50.05</v>
      </c>
      <c r="CC129" s="4">
        <v>123.01</v>
      </c>
      <c r="CD129" s="4">
        <v>163.71</v>
      </c>
    </row>
    <row r="130" spans="2:82" x14ac:dyDescent="0.15">
      <c r="B130" s="4" t="s">
        <v>449</v>
      </c>
      <c r="C130" s="4" t="s">
        <v>43</v>
      </c>
      <c r="D130" s="4" t="s">
        <v>435</v>
      </c>
      <c r="E130" s="17" t="s">
        <v>702</v>
      </c>
      <c r="F130" s="4" t="s">
        <v>45</v>
      </c>
      <c r="G130" s="4" t="s">
        <v>53</v>
      </c>
      <c r="H130" s="4"/>
      <c r="I130" s="4">
        <v>77.91</v>
      </c>
      <c r="J130" s="4">
        <v>63.6</v>
      </c>
      <c r="K130" s="4">
        <v>51.02</v>
      </c>
      <c r="L130" s="4">
        <v>16.420000000000002</v>
      </c>
      <c r="M130" s="4">
        <v>14.91</v>
      </c>
      <c r="N130" s="4">
        <v>13.87</v>
      </c>
      <c r="O130" s="4">
        <v>103.08</v>
      </c>
      <c r="P130" s="4">
        <v>82.54</v>
      </c>
      <c r="Q130" s="4">
        <v>57.7</v>
      </c>
      <c r="R130" s="4">
        <v>33.9</v>
      </c>
      <c r="S130" s="4">
        <v>47.47</v>
      </c>
      <c r="T130" s="4">
        <v>62.64</v>
      </c>
      <c r="U130" s="4">
        <v>69.91</v>
      </c>
      <c r="BG130" s="3" t="s">
        <v>449</v>
      </c>
      <c r="BH130" s="3" t="s">
        <v>43</v>
      </c>
      <c r="BI130" s="3" t="s">
        <v>435</v>
      </c>
      <c r="BJ130" s="14" t="s">
        <v>702</v>
      </c>
      <c r="BK130" s="3" t="s">
        <v>179</v>
      </c>
      <c r="BL130" s="3" t="s">
        <v>45</v>
      </c>
      <c r="BM130" s="3" t="s">
        <v>53</v>
      </c>
      <c r="BN130" s="3" t="s">
        <v>69</v>
      </c>
      <c r="BO130" s="3" t="s">
        <v>90</v>
      </c>
      <c r="BP130" s="3" t="s">
        <v>439</v>
      </c>
      <c r="BQ130" s="4">
        <v>165.8</v>
      </c>
      <c r="BR130" s="4">
        <v>174.34</v>
      </c>
      <c r="BS130" s="4">
        <v>163.11000000000001</v>
      </c>
      <c r="BT130" s="4"/>
      <c r="BU130" s="4"/>
      <c r="BV130" s="4"/>
      <c r="BW130" s="4">
        <v>78.73</v>
      </c>
      <c r="BX130" s="4">
        <v>30.79</v>
      </c>
      <c r="BY130" s="4">
        <v>17.8</v>
      </c>
      <c r="BZ130" s="4">
        <v>30.91</v>
      </c>
      <c r="CA130" s="4">
        <v>38.33</v>
      </c>
      <c r="CB130" s="4">
        <v>50.5</v>
      </c>
      <c r="CC130" s="4">
        <v>120.17</v>
      </c>
      <c r="CD130" s="4">
        <v>161.29</v>
      </c>
    </row>
    <row r="131" spans="2:82" x14ac:dyDescent="0.15">
      <c r="B131" s="4" t="s">
        <v>450</v>
      </c>
      <c r="C131" s="4" t="s">
        <v>43</v>
      </c>
      <c r="D131" s="4" t="s">
        <v>424</v>
      </c>
      <c r="E131" s="17" t="s">
        <v>702</v>
      </c>
      <c r="F131" s="4" t="s">
        <v>45</v>
      </c>
      <c r="G131" s="4" t="s">
        <v>53</v>
      </c>
      <c r="H131" s="4">
        <v>90.96</v>
      </c>
      <c r="I131" s="4">
        <v>82.72</v>
      </c>
      <c r="J131" s="4">
        <v>67.25</v>
      </c>
      <c r="K131" s="4">
        <v>52.52</v>
      </c>
      <c r="L131" s="4">
        <v>16.850000000000001</v>
      </c>
      <c r="M131" s="4">
        <v>14.08</v>
      </c>
      <c r="N131" s="4">
        <v>12.52</v>
      </c>
      <c r="O131" s="4">
        <v>111.82</v>
      </c>
      <c r="P131" s="4">
        <v>91.08</v>
      </c>
      <c r="Q131" s="4">
        <v>64</v>
      </c>
      <c r="R131" s="4">
        <v>33.51</v>
      </c>
      <c r="S131" s="4">
        <v>51.38</v>
      </c>
      <c r="T131" s="4">
        <v>74.02</v>
      </c>
      <c r="U131" s="4">
        <v>75.959999999999994</v>
      </c>
      <c r="BG131" s="3" t="s">
        <v>450</v>
      </c>
      <c r="BH131" s="3" t="s">
        <v>43</v>
      </c>
      <c r="BI131" s="3" t="s">
        <v>424</v>
      </c>
      <c r="BJ131" s="14" t="s">
        <v>702</v>
      </c>
      <c r="BK131" s="3" t="s">
        <v>179</v>
      </c>
      <c r="BL131" s="3" t="s">
        <v>45</v>
      </c>
      <c r="BM131" s="3" t="s">
        <v>53</v>
      </c>
      <c r="BN131" s="3" t="s">
        <v>39</v>
      </c>
      <c r="BO131" s="3" t="s">
        <v>69</v>
      </c>
      <c r="BP131" s="3" t="s">
        <v>439</v>
      </c>
      <c r="BQ131" s="4">
        <v>176.78</v>
      </c>
      <c r="BR131" s="4">
        <v>187.34</v>
      </c>
      <c r="BS131" s="4">
        <v>173.86</v>
      </c>
      <c r="BT131" s="4">
        <v>153.54</v>
      </c>
      <c r="BU131" s="4">
        <v>149.47</v>
      </c>
      <c r="BV131" s="4">
        <v>163.66</v>
      </c>
      <c r="BW131" s="4">
        <v>83.41</v>
      </c>
      <c r="BX131" s="4">
        <v>33.76</v>
      </c>
      <c r="BY131" s="4">
        <v>18.22</v>
      </c>
      <c r="BZ131" s="4">
        <v>34.32</v>
      </c>
      <c r="CA131" s="4">
        <v>40.85</v>
      </c>
      <c r="CB131" s="4">
        <v>52.37</v>
      </c>
      <c r="CC131" s="4">
        <v>130.35</v>
      </c>
      <c r="CD131" s="4">
        <v>172.94</v>
      </c>
    </row>
    <row r="132" spans="2:82" x14ac:dyDescent="0.15">
      <c r="B132" s="4" t="s">
        <v>451</v>
      </c>
      <c r="C132" s="4" t="s">
        <v>43</v>
      </c>
      <c r="D132" s="4" t="s">
        <v>424</v>
      </c>
      <c r="E132" s="17" t="s">
        <v>702</v>
      </c>
      <c r="F132" s="4" t="s">
        <v>45</v>
      </c>
      <c r="G132" s="4" t="s">
        <v>40</v>
      </c>
      <c r="H132" s="4">
        <v>91.92</v>
      </c>
      <c r="I132" s="4">
        <v>84.07</v>
      </c>
      <c r="J132" s="4">
        <v>68.760000000000005</v>
      </c>
      <c r="K132" s="4">
        <v>54.87</v>
      </c>
      <c r="L132" s="4">
        <v>17.52</v>
      </c>
      <c r="M132" s="4">
        <v>15.51</v>
      </c>
      <c r="N132" s="4">
        <v>11.82</v>
      </c>
      <c r="O132" s="4">
        <v>113.2</v>
      </c>
      <c r="P132" s="4">
        <v>91.37</v>
      </c>
      <c r="Q132" s="4">
        <v>64.010000000000005</v>
      </c>
      <c r="R132" s="4">
        <v>34.29</v>
      </c>
      <c r="S132" s="4">
        <v>48.49</v>
      </c>
      <c r="T132" s="4">
        <v>70.58</v>
      </c>
      <c r="U132" s="4">
        <v>78.48</v>
      </c>
      <c r="BG132" s="3" t="s">
        <v>451</v>
      </c>
      <c r="BH132" s="3" t="s">
        <v>43</v>
      </c>
      <c r="BI132" s="3" t="s">
        <v>424</v>
      </c>
      <c r="BJ132" s="14" t="s">
        <v>702</v>
      </c>
      <c r="BK132" s="3" t="s">
        <v>179</v>
      </c>
      <c r="BL132" s="3" t="s">
        <v>45</v>
      </c>
      <c r="BM132" s="3" t="s">
        <v>40</v>
      </c>
      <c r="BN132" s="3" t="s">
        <v>39</v>
      </c>
      <c r="BO132" s="3" t="s">
        <v>90</v>
      </c>
      <c r="BP132" s="3" t="s">
        <v>452</v>
      </c>
      <c r="BQ132" s="4">
        <v>181.32</v>
      </c>
      <c r="BR132" s="4">
        <v>186.23</v>
      </c>
      <c r="BS132" s="4">
        <v>177.39</v>
      </c>
      <c r="BT132" s="4">
        <v>156.66999999999999</v>
      </c>
      <c r="BU132" s="4">
        <v>152.30000000000001</v>
      </c>
      <c r="BV132" s="4">
        <v>161.13999999999999</v>
      </c>
      <c r="BW132" s="4">
        <v>81.7</v>
      </c>
      <c r="BX132" s="4">
        <v>33.93</v>
      </c>
      <c r="BY132" s="4">
        <v>19.37</v>
      </c>
      <c r="BZ132" s="4">
        <v>35.06</v>
      </c>
      <c r="CA132" s="4">
        <v>41.45</v>
      </c>
      <c r="CB132" s="4">
        <v>54.57</v>
      </c>
      <c r="CC132" s="4">
        <v>133.5</v>
      </c>
      <c r="CD132" s="4">
        <v>174.82</v>
      </c>
    </row>
    <row r="133" spans="2:82" x14ac:dyDescent="0.15">
      <c r="B133" s="4" t="s">
        <v>453</v>
      </c>
      <c r="C133" s="4" t="s">
        <v>43</v>
      </c>
      <c r="D133" s="4" t="s">
        <v>435</v>
      </c>
      <c r="E133" s="17" t="s">
        <v>702</v>
      </c>
      <c r="F133" s="4" t="s">
        <v>45</v>
      </c>
      <c r="G133" s="4" t="s">
        <v>53</v>
      </c>
      <c r="H133" s="4">
        <v>83.8</v>
      </c>
      <c r="I133" s="4">
        <v>75.33</v>
      </c>
      <c r="J133" s="4">
        <v>61.67</v>
      </c>
      <c r="K133" s="4">
        <v>49.16</v>
      </c>
      <c r="L133" s="4">
        <v>16.2</v>
      </c>
      <c r="M133" s="4">
        <v>15.24</v>
      </c>
      <c r="N133" s="4">
        <v>13.64</v>
      </c>
      <c r="O133" s="4">
        <v>103.96</v>
      </c>
      <c r="P133" s="4">
        <v>83.88</v>
      </c>
      <c r="Q133" s="4">
        <v>59.42</v>
      </c>
      <c r="R133" s="4">
        <v>30.98</v>
      </c>
      <c r="S133" s="4">
        <v>45.58</v>
      </c>
      <c r="T133" s="4">
        <v>65.75</v>
      </c>
      <c r="U133" s="4">
        <v>72.180000000000007</v>
      </c>
      <c r="BG133" s="3" t="s">
        <v>453</v>
      </c>
      <c r="BH133" s="3" t="s">
        <v>43</v>
      </c>
      <c r="BI133" s="3" t="s">
        <v>435</v>
      </c>
      <c r="BJ133" s="14" t="s">
        <v>702</v>
      </c>
      <c r="BK133" s="3" t="s">
        <v>179</v>
      </c>
      <c r="BL133" s="3" t="s">
        <v>45</v>
      </c>
      <c r="BM133" s="3" t="s">
        <v>53</v>
      </c>
      <c r="BN133" s="3" t="s">
        <v>39</v>
      </c>
      <c r="BO133" s="3" t="s">
        <v>69</v>
      </c>
      <c r="BP133" s="3" t="s">
        <v>439</v>
      </c>
      <c r="BQ133" s="4">
        <v>166.86</v>
      </c>
      <c r="BR133" s="4">
        <v>173.78</v>
      </c>
      <c r="BS133" s="4">
        <v>163.21</v>
      </c>
      <c r="BT133" s="4">
        <v>143.69999999999999</v>
      </c>
      <c r="BU133" s="4">
        <v>139.41</v>
      </c>
      <c r="BV133" s="4">
        <v>149.94999999999999</v>
      </c>
      <c r="BW133" s="4">
        <v>74.42</v>
      </c>
      <c r="BX133" s="4">
        <v>32.1</v>
      </c>
      <c r="BY133" s="4">
        <v>16.88</v>
      </c>
      <c r="BZ133" s="4">
        <v>31.11</v>
      </c>
      <c r="CA133" s="4">
        <v>37.979999999999997</v>
      </c>
      <c r="CB133" s="4">
        <v>48.32</v>
      </c>
      <c r="CC133" s="4">
        <v>121.76</v>
      </c>
      <c r="CD133" s="4">
        <v>160.86000000000001</v>
      </c>
    </row>
    <row r="134" spans="2:82" x14ac:dyDescent="0.15">
      <c r="B134" s="4" t="s">
        <v>612</v>
      </c>
      <c r="C134" s="4" t="s">
        <v>43</v>
      </c>
      <c r="D134" s="4" t="s">
        <v>435</v>
      </c>
      <c r="E134" s="17" t="s">
        <v>702</v>
      </c>
      <c r="F134" s="4" t="s">
        <v>45</v>
      </c>
      <c r="G134" s="4" t="s">
        <v>67</v>
      </c>
      <c r="H134" s="4"/>
      <c r="I134" s="4">
        <v>77.260000000000005</v>
      </c>
      <c r="J134" s="4">
        <v>63.87</v>
      </c>
      <c r="K134" s="4">
        <v>51.24</v>
      </c>
      <c r="L134" s="4">
        <v>15.14</v>
      </c>
      <c r="M134" s="4"/>
      <c r="N134" s="4">
        <v>11.28</v>
      </c>
      <c r="O134" s="4">
        <v>105.36</v>
      </c>
      <c r="P134" s="4"/>
      <c r="Q134" s="4">
        <v>63.25</v>
      </c>
      <c r="R134" s="4">
        <v>33.799999999999997</v>
      </c>
      <c r="S134" s="4">
        <v>43.68</v>
      </c>
      <c r="T134" s="4">
        <v>68.63</v>
      </c>
      <c r="U134" s="4"/>
      <c r="BG134" s="3" t="s">
        <v>612</v>
      </c>
      <c r="BH134" s="3" t="s">
        <v>43</v>
      </c>
      <c r="BI134" s="3" t="s">
        <v>435</v>
      </c>
      <c r="BJ134" s="14" t="s">
        <v>702</v>
      </c>
      <c r="BK134" s="3" t="s">
        <v>179</v>
      </c>
      <c r="BL134" s="3" t="s">
        <v>45</v>
      </c>
      <c r="BM134" s="3" t="s">
        <v>67</v>
      </c>
      <c r="BN134" s="3" t="s">
        <v>39</v>
      </c>
      <c r="BO134" s="3" t="s">
        <v>69</v>
      </c>
      <c r="BP134" s="3" t="s">
        <v>591</v>
      </c>
      <c r="BQ134" s="4">
        <v>172.11</v>
      </c>
      <c r="BR134" s="4">
        <v>177.14</v>
      </c>
      <c r="BS134" s="4">
        <v>166.7</v>
      </c>
      <c r="BT134" s="4"/>
      <c r="BU134" s="4"/>
      <c r="BV134" s="4"/>
      <c r="BW134" s="4">
        <v>78.849999999999994</v>
      </c>
      <c r="BX134" s="4"/>
      <c r="BY134" s="4">
        <v>16.09</v>
      </c>
      <c r="BZ134" s="4">
        <v>32.01</v>
      </c>
      <c r="CC134" s="4">
        <v>124.73</v>
      </c>
      <c r="CD134" s="4">
        <v>165.1</v>
      </c>
    </row>
    <row r="135" spans="2:82" x14ac:dyDescent="0.15">
      <c r="B135" s="4" t="s">
        <v>613</v>
      </c>
      <c r="C135" s="4" t="s">
        <v>43</v>
      </c>
      <c r="D135" s="4" t="s">
        <v>435</v>
      </c>
      <c r="E135" s="17" t="s">
        <v>702</v>
      </c>
      <c r="F135" s="4" t="s">
        <v>45</v>
      </c>
      <c r="G135" s="4" t="s">
        <v>40</v>
      </c>
      <c r="H135" s="4">
        <v>88.43</v>
      </c>
      <c r="I135" s="4">
        <v>80.22</v>
      </c>
      <c r="J135" s="4">
        <v>64.98</v>
      </c>
      <c r="K135" s="4">
        <v>50.52</v>
      </c>
      <c r="L135" s="4">
        <v>17.170000000000002</v>
      </c>
      <c r="M135" s="4">
        <v>16.38</v>
      </c>
      <c r="N135" s="4">
        <v>13.3</v>
      </c>
      <c r="O135" s="4">
        <v>110.96</v>
      </c>
      <c r="P135" s="4">
        <v>91.66</v>
      </c>
      <c r="Q135" s="4">
        <v>64.819999999999993</v>
      </c>
      <c r="R135" s="4">
        <v>35.159999999999997</v>
      </c>
      <c r="S135" s="4">
        <v>48.76</v>
      </c>
      <c r="T135" s="4">
        <v>74.77</v>
      </c>
      <c r="U135" s="4">
        <v>76.5</v>
      </c>
      <c r="BG135" s="3" t="s">
        <v>613</v>
      </c>
      <c r="BH135" s="3" t="s">
        <v>43</v>
      </c>
      <c r="BI135" s="3" t="s">
        <v>435</v>
      </c>
      <c r="BJ135" s="14" t="s">
        <v>702</v>
      </c>
      <c r="BK135" s="3" t="s">
        <v>179</v>
      </c>
      <c r="BL135" s="3" t="s">
        <v>45</v>
      </c>
      <c r="BM135" s="3" t="s">
        <v>40</v>
      </c>
      <c r="BN135" s="3" t="s">
        <v>39</v>
      </c>
      <c r="BO135" s="3" t="s">
        <v>69</v>
      </c>
      <c r="BP135" s="3" t="s">
        <v>452</v>
      </c>
      <c r="BQ135" s="4">
        <v>178.86</v>
      </c>
      <c r="BR135" s="4">
        <v>190.2</v>
      </c>
      <c r="BS135" s="4">
        <v>173.8</v>
      </c>
      <c r="BT135" s="4">
        <v>153.71</v>
      </c>
      <c r="BU135" s="4">
        <v>148.04</v>
      </c>
      <c r="BV135" s="4">
        <v>164.18</v>
      </c>
      <c r="BW135" s="4">
        <v>81.25</v>
      </c>
      <c r="BX135" s="4">
        <v>33.35</v>
      </c>
      <c r="BY135" s="4">
        <v>18.690000000000001</v>
      </c>
      <c r="BZ135" s="4">
        <v>33.64</v>
      </c>
      <c r="CA135" s="4">
        <v>37.799999999999997</v>
      </c>
      <c r="CB135" s="4">
        <v>52.56</v>
      </c>
      <c r="CC135" s="4">
        <v>129.97</v>
      </c>
      <c r="CD135" s="4">
        <v>175.24</v>
      </c>
    </row>
    <row r="136" spans="2:82" x14ac:dyDescent="0.15">
      <c r="B136" s="4" t="s">
        <v>614</v>
      </c>
      <c r="C136" s="4" t="s">
        <v>43</v>
      </c>
      <c r="D136" s="4" t="s">
        <v>435</v>
      </c>
      <c r="E136" s="17" t="s">
        <v>702</v>
      </c>
      <c r="F136" s="4" t="s">
        <v>45</v>
      </c>
      <c r="G136" s="4" t="s">
        <v>49</v>
      </c>
      <c r="H136" s="4">
        <v>87.92</v>
      </c>
      <c r="I136" s="4">
        <v>80.489999999999995</v>
      </c>
      <c r="J136" s="4">
        <v>65.86</v>
      </c>
      <c r="K136" s="4">
        <v>51.87</v>
      </c>
      <c r="L136" s="4">
        <v>18.73</v>
      </c>
      <c r="M136" s="4">
        <v>16.670000000000002</v>
      </c>
      <c r="N136" s="4">
        <v>14.13</v>
      </c>
      <c r="O136" s="4">
        <v>111.21</v>
      </c>
      <c r="P136" s="4">
        <v>90.98</v>
      </c>
      <c r="Q136" s="4">
        <v>64.540000000000006</v>
      </c>
      <c r="R136" s="4">
        <v>34.46</v>
      </c>
      <c r="S136" s="4">
        <v>50.3</v>
      </c>
      <c r="T136" s="4">
        <v>68.22</v>
      </c>
      <c r="U136" s="4">
        <v>76.2</v>
      </c>
      <c r="BG136" s="3" t="s">
        <v>614</v>
      </c>
      <c r="BH136" s="3" t="s">
        <v>43</v>
      </c>
      <c r="BI136" s="3" t="s">
        <v>435</v>
      </c>
      <c r="BJ136" s="14" t="s">
        <v>702</v>
      </c>
      <c r="BK136" s="3" t="s">
        <v>179</v>
      </c>
      <c r="BL136" s="3" t="s">
        <v>45</v>
      </c>
      <c r="BM136" s="3" t="s">
        <v>49</v>
      </c>
      <c r="BN136" s="3" t="s">
        <v>39</v>
      </c>
      <c r="BO136" s="3" t="s">
        <v>90</v>
      </c>
      <c r="BP136" s="3" t="s">
        <v>605</v>
      </c>
      <c r="BQ136" s="4"/>
      <c r="BR136" s="4"/>
      <c r="BS136" s="4"/>
      <c r="BT136" s="4">
        <v>152.37</v>
      </c>
      <c r="BU136" s="4">
        <v>147.46</v>
      </c>
      <c r="BV136" s="4">
        <v>160.54</v>
      </c>
      <c r="BW136" s="4">
        <v>83.79</v>
      </c>
      <c r="BX136" s="4">
        <v>36.43</v>
      </c>
      <c r="BY136" s="4">
        <v>21.55</v>
      </c>
      <c r="BZ136" s="4">
        <v>34.57</v>
      </c>
      <c r="CA136" s="4">
        <v>43.75</v>
      </c>
      <c r="CB136" s="4">
        <v>57.3</v>
      </c>
      <c r="CC136" s="4">
        <v>128.81</v>
      </c>
      <c r="CD136" s="4">
        <v>173.8</v>
      </c>
    </row>
    <row r="137" spans="2:82" x14ac:dyDescent="0.15">
      <c r="B137" s="4" t="s">
        <v>615</v>
      </c>
      <c r="C137" s="4" t="s">
        <v>43</v>
      </c>
      <c r="D137" s="4" t="s">
        <v>424</v>
      </c>
      <c r="E137" s="17" t="s">
        <v>702</v>
      </c>
      <c r="F137" s="4" t="s">
        <v>45</v>
      </c>
      <c r="G137" s="4" t="s">
        <v>49</v>
      </c>
      <c r="H137" s="4">
        <v>85.38</v>
      </c>
      <c r="I137" s="4">
        <v>78.510000000000005</v>
      </c>
      <c r="J137" s="4">
        <v>63.42</v>
      </c>
      <c r="K137" s="4">
        <v>51.23</v>
      </c>
      <c r="L137" s="4">
        <v>17.07</v>
      </c>
      <c r="M137" s="4">
        <v>15.43</v>
      </c>
      <c r="N137" s="4">
        <v>12.43</v>
      </c>
      <c r="O137" s="4">
        <v>107.84</v>
      </c>
      <c r="P137" s="4">
        <v>88.42</v>
      </c>
      <c r="Q137" s="4">
        <v>62.33</v>
      </c>
      <c r="R137" s="4">
        <v>35.049999999999997</v>
      </c>
      <c r="S137" s="4">
        <v>48.92</v>
      </c>
      <c r="T137" s="4">
        <v>66.77</v>
      </c>
      <c r="U137" s="4">
        <v>73.86</v>
      </c>
      <c r="BG137" s="3" t="s">
        <v>615</v>
      </c>
      <c r="BH137" s="3" t="s">
        <v>43</v>
      </c>
      <c r="BI137" s="3" t="s">
        <v>424</v>
      </c>
      <c r="BJ137" s="14" t="s">
        <v>702</v>
      </c>
      <c r="BK137" s="3" t="s">
        <v>179</v>
      </c>
      <c r="BL137" s="3" t="s">
        <v>45</v>
      </c>
      <c r="BM137" s="3" t="s">
        <v>49</v>
      </c>
      <c r="BN137" s="3" t="s">
        <v>39</v>
      </c>
      <c r="BO137" s="3" t="s">
        <v>69</v>
      </c>
      <c r="BP137" s="3" t="s">
        <v>605</v>
      </c>
      <c r="BQ137" s="4">
        <v>172.03</v>
      </c>
      <c r="BR137" s="4">
        <v>182.14</v>
      </c>
      <c r="BS137" s="4">
        <v>169.41</v>
      </c>
      <c r="BT137" s="4">
        <v>148.31</v>
      </c>
      <c r="BU137" s="4">
        <v>144.91</v>
      </c>
      <c r="BV137" s="4">
        <v>158.03</v>
      </c>
      <c r="BW137" s="4">
        <v>82.49</v>
      </c>
      <c r="BX137" s="4">
        <v>33.99</v>
      </c>
      <c r="BY137" s="4">
        <v>19.059999999999999</v>
      </c>
      <c r="BZ137" s="4">
        <v>32.74</v>
      </c>
      <c r="CA137" s="4">
        <v>38.450000000000003</v>
      </c>
      <c r="CB137" s="4">
        <v>54.73</v>
      </c>
      <c r="CC137" s="4">
        <v>125.02</v>
      </c>
    </row>
    <row r="138" spans="2:82" x14ac:dyDescent="0.15">
      <c r="B138" s="4" t="s">
        <v>616</v>
      </c>
      <c r="C138" s="4" t="s">
        <v>43</v>
      </c>
      <c r="D138" s="4" t="s">
        <v>424</v>
      </c>
      <c r="E138" s="17" t="s">
        <v>702</v>
      </c>
      <c r="F138" s="4" t="s">
        <v>45</v>
      </c>
      <c r="G138" s="4" t="s">
        <v>228</v>
      </c>
      <c r="H138" s="4">
        <v>88.3</v>
      </c>
      <c r="I138" s="4">
        <v>79.48</v>
      </c>
      <c r="J138" s="4">
        <v>65.650000000000006</v>
      </c>
      <c r="K138" s="4">
        <v>50.96</v>
      </c>
      <c r="L138" s="4">
        <v>17.11</v>
      </c>
      <c r="M138" s="4">
        <v>16.12</v>
      </c>
      <c r="N138" s="4">
        <v>12.71</v>
      </c>
      <c r="O138" s="4">
        <v>107</v>
      </c>
      <c r="P138" s="4">
        <v>86.32</v>
      </c>
      <c r="Q138" s="4">
        <v>59.26</v>
      </c>
      <c r="R138" s="4">
        <v>34.18</v>
      </c>
      <c r="S138" s="4">
        <v>45.16</v>
      </c>
      <c r="T138" s="4">
        <v>67.78</v>
      </c>
      <c r="U138" s="4">
        <v>72.400000000000006</v>
      </c>
      <c r="BG138" s="3" t="s">
        <v>616</v>
      </c>
      <c r="BH138" s="3" t="s">
        <v>43</v>
      </c>
      <c r="BI138" s="3" t="s">
        <v>424</v>
      </c>
      <c r="BJ138" s="14" t="s">
        <v>702</v>
      </c>
      <c r="BK138" s="3" t="s">
        <v>179</v>
      </c>
      <c r="BL138" s="3" t="s">
        <v>45</v>
      </c>
      <c r="BM138" s="3" t="s">
        <v>228</v>
      </c>
      <c r="BN138" s="3" t="s">
        <v>39</v>
      </c>
      <c r="BO138" s="3" t="s">
        <v>69</v>
      </c>
      <c r="BP138" s="3" t="s">
        <v>617</v>
      </c>
      <c r="BQ138" s="4">
        <v>171.27</v>
      </c>
      <c r="BR138" s="4">
        <v>179.32</v>
      </c>
      <c r="BS138" s="4">
        <v>169.22</v>
      </c>
      <c r="BT138" s="4">
        <v>148.32</v>
      </c>
      <c r="BU138" s="4">
        <v>144.21</v>
      </c>
      <c r="BV138" s="4">
        <v>154.88999999999999</v>
      </c>
      <c r="BW138" s="4">
        <v>80.33</v>
      </c>
      <c r="BX138" s="4">
        <v>30.8</v>
      </c>
      <c r="BY138" s="4">
        <v>18.39</v>
      </c>
      <c r="BZ138" s="4">
        <v>31.3</v>
      </c>
      <c r="CA138" s="4">
        <v>36.39</v>
      </c>
      <c r="CB138" s="4">
        <v>51.84</v>
      </c>
      <c r="CC138" s="4">
        <v>124.55</v>
      </c>
    </row>
    <row r="139" spans="2:82" x14ac:dyDescent="0.15">
      <c r="B139" s="4" t="s">
        <v>557</v>
      </c>
      <c r="C139" s="4" t="s">
        <v>561</v>
      </c>
      <c r="D139" s="4" t="s">
        <v>559</v>
      </c>
      <c r="E139" s="17" t="s">
        <v>699</v>
      </c>
      <c r="F139" s="4" t="s">
        <v>39</v>
      </c>
      <c r="G139" s="4" t="s">
        <v>53</v>
      </c>
      <c r="H139" s="4">
        <v>92.21</v>
      </c>
      <c r="I139" s="4">
        <v>81.48</v>
      </c>
      <c r="J139" s="4">
        <v>67.33</v>
      </c>
      <c r="K139" s="4">
        <v>53.26</v>
      </c>
      <c r="L139" s="4">
        <v>15.56</v>
      </c>
      <c r="M139" s="4">
        <v>13.58</v>
      </c>
      <c r="N139" s="4">
        <v>10.08</v>
      </c>
      <c r="O139" s="4">
        <v>111.45</v>
      </c>
      <c r="P139" s="4">
        <v>90.86</v>
      </c>
      <c r="Q139" s="4">
        <v>64.599999999999994</v>
      </c>
      <c r="R139" s="4">
        <v>37.24</v>
      </c>
      <c r="S139" s="4">
        <v>48.46</v>
      </c>
      <c r="T139" s="4">
        <v>64.66</v>
      </c>
      <c r="U139" s="4">
        <v>77.73</v>
      </c>
      <c r="BG139" s="4" t="s">
        <v>557</v>
      </c>
      <c r="BH139" s="4" t="s">
        <v>561</v>
      </c>
      <c r="BI139" s="3" t="s">
        <v>559</v>
      </c>
      <c r="BJ139" s="14" t="s">
        <v>699</v>
      </c>
      <c r="BK139" s="3" t="s">
        <v>558</v>
      </c>
      <c r="BL139" s="3" t="s">
        <v>39</v>
      </c>
      <c r="BM139" s="3" t="s">
        <v>53</v>
      </c>
      <c r="BN139" s="3" t="s">
        <v>39</v>
      </c>
      <c r="BO139" s="3" t="s">
        <v>90</v>
      </c>
      <c r="BP139" s="3" t="s">
        <v>560</v>
      </c>
      <c r="BQ139" s="4"/>
      <c r="BR139" s="4"/>
      <c r="BS139" s="4"/>
      <c r="BT139" s="4">
        <v>158.24</v>
      </c>
      <c r="BU139" s="4">
        <v>152.80000000000001</v>
      </c>
      <c r="BV139" s="4">
        <v>167</v>
      </c>
      <c r="BW139" s="4">
        <v>85.58</v>
      </c>
      <c r="BX139" s="4">
        <v>33.200000000000003</v>
      </c>
      <c r="BY139" s="4">
        <v>17.489999999999998</v>
      </c>
      <c r="BZ139" s="4">
        <v>34.979999999999997</v>
      </c>
      <c r="CA139" s="4">
        <v>41.3</v>
      </c>
      <c r="CB139" s="4">
        <v>51.39</v>
      </c>
      <c r="CC139" s="4">
        <v>131.88</v>
      </c>
    </row>
    <row r="140" spans="2:82" x14ac:dyDescent="0.15">
      <c r="B140" s="4" t="s">
        <v>566</v>
      </c>
      <c r="C140" s="4" t="s">
        <v>561</v>
      </c>
      <c r="D140" s="4" t="s">
        <v>567</v>
      </c>
      <c r="E140" s="17" t="s">
        <v>699</v>
      </c>
      <c r="F140" s="4" t="s">
        <v>90</v>
      </c>
      <c r="G140" s="4" t="s">
        <v>53</v>
      </c>
      <c r="H140" s="4">
        <v>98.1</v>
      </c>
      <c r="I140" s="4">
        <v>86.39</v>
      </c>
      <c r="J140" s="4">
        <v>69.41</v>
      </c>
      <c r="K140" s="4">
        <v>57.52</v>
      </c>
      <c r="L140" s="4">
        <v>16.3</v>
      </c>
      <c r="M140" s="4">
        <v>13.27</v>
      </c>
      <c r="N140" s="4">
        <v>11.29</v>
      </c>
      <c r="O140" s="4">
        <v>116.82</v>
      </c>
      <c r="P140" s="4">
        <v>95.3</v>
      </c>
      <c r="Q140" s="4">
        <v>66.88</v>
      </c>
      <c r="R140" s="4">
        <v>35.43</v>
      </c>
      <c r="S140" s="4">
        <v>51.19</v>
      </c>
      <c r="T140" s="4">
        <v>65.58</v>
      </c>
      <c r="U140" s="4">
        <v>79.59</v>
      </c>
      <c r="BG140" s="4" t="s">
        <v>566</v>
      </c>
      <c r="BH140" s="4" t="s">
        <v>561</v>
      </c>
      <c r="BI140" s="3" t="s">
        <v>567</v>
      </c>
      <c r="BJ140" s="14" t="s">
        <v>699</v>
      </c>
      <c r="BK140" s="3" t="s">
        <v>558</v>
      </c>
      <c r="BL140" s="3" t="s">
        <v>90</v>
      </c>
      <c r="BM140" s="3" t="s">
        <v>53</v>
      </c>
      <c r="BN140" s="3" t="s">
        <v>69</v>
      </c>
      <c r="BO140" s="3" t="s">
        <v>39</v>
      </c>
      <c r="BP140" s="3" t="s">
        <v>568</v>
      </c>
      <c r="BQ140" s="4"/>
      <c r="BR140" s="4">
        <v>192.12</v>
      </c>
      <c r="BS140" s="4">
        <v>182.66</v>
      </c>
      <c r="BT140" s="4">
        <v>166.46</v>
      </c>
      <c r="BU140" s="4">
        <v>158.61000000000001</v>
      </c>
      <c r="BV140" s="4">
        <v>168.94</v>
      </c>
      <c r="BW140" s="4">
        <v>84.92</v>
      </c>
      <c r="BX140" s="4">
        <v>33.880000000000003</v>
      </c>
      <c r="BY140" s="4">
        <v>18.690000000000001</v>
      </c>
      <c r="BZ140" s="4">
        <v>32.94</v>
      </c>
      <c r="CA140" s="4">
        <v>39.29</v>
      </c>
      <c r="CC140" s="4">
        <v>137.25</v>
      </c>
      <c r="CD140" s="4">
        <v>181.37</v>
      </c>
    </row>
    <row r="141" spans="2:82" x14ac:dyDescent="0.15">
      <c r="B141" s="4" t="s">
        <v>461</v>
      </c>
      <c r="C141" s="4" t="s">
        <v>455</v>
      </c>
      <c r="D141" s="4" t="s">
        <v>462</v>
      </c>
      <c r="E141" s="17" t="s">
        <v>715</v>
      </c>
      <c r="F141" s="4" t="s">
        <v>45</v>
      </c>
      <c r="G141" s="4" t="s">
        <v>463</v>
      </c>
      <c r="H141" s="4">
        <v>96.94</v>
      </c>
      <c r="I141" s="4">
        <v>87.98</v>
      </c>
      <c r="J141" s="4">
        <v>72.02</v>
      </c>
      <c r="K141" s="4">
        <v>58.97</v>
      </c>
      <c r="L141" s="4">
        <v>18.41</v>
      </c>
      <c r="M141" s="4">
        <v>16.72</v>
      </c>
      <c r="N141" s="4">
        <v>13.37</v>
      </c>
      <c r="O141" s="4">
        <v>120.28</v>
      </c>
      <c r="P141" s="4">
        <v>96.98</v>
      </c>
      <c r="Q141" s="4">
        <v>70.23</v>
      </c>
      <c r="R141" s="4">
        <v>40.1</v>
      </c>
      <c r="S141" s="4">
        <v>55.7</v>
      </c>
      <c r="T141" s="4">
        <v>72.05</v>
      </c>
      <c r="U141" s="4">
        <v>81.75</v>
      </c>
      <c r="BG141" s="3" t="s">
        <v>461</v>
      </c>
      <c r="BH141" s="3" t="s">
        <v>455</v>
      </c>
      <c r="BI141" s="3" t="s">
        <v>462</v>
      </c>
      <c r="BJ141" s="14" t="s">
        <v>715</v>
      </c>
      <c r="BK141" s="3" t="s">
        <v>457</v>
      </c>
      <c r="BL141" s="3" t="s">
        <v>45</v>
      </c>
      <c r="BM141" s="3" t="s">
        <v>463</v>
      </c>
      <c r="BN141" s="3" t="s">
        <v>39</v>
      </c>
      <c r="BO141" s="3" t="s">
        <v>69</v>
      </c>
      <c r="BP141" s="3" t="s">
        <v>464</v>
      </c>
      <c r="BQ141" s="4">
        <v>192.64</v>
      </c>
      <c r="BR141" s="4">
        <v>201.16</v>
      </c>
      <c r="BS141" s="4">
        <v>187.5</v>
      </c>
      <c r="BT141" s="4">
        <v>167.03</v>
      </c>
      <c r="BU141" s="4">
        <v>160.37</v>
      </c>
      <c r="BV141" s="4">
        <v>175.06</v>
      </c>
      <c r="BW141" s="4">
        <v>94.54</v>
      </c>
      <c r="BX141" s="4">
        <v>36.97</v>
      </c>
      <c r="BY141" s="4">
        <v>19.89</v>
      </c>
      <c r="BZ141" s="4">
        <v>37.090000000000003</v>
      </c>
      <c r="CA141" s="4">
        <v>41.88</v>
      </c>
      <c r="CB141" s="4">
        <v>58.1</v>
      </c>
      <c r="CC141" s="4">
        <v>141.91</v>
      </c>
    </row>
    <row r="142" spans="2:82" x14ac:dyDescent="0.15">
      <c r="B142" s="4" t="s">
        <v>454</v>
      </c>
      <c r="C142" s="4" t="s">
        <v>455</v>
      </c>
      <c r="D142" s="4" t="s">
        <v>456</v>
      </c>
      <c r="E142" s="17" t="s">
        <v>714</v>
      </c>
      <c r="F142" s="4" t="s">
        <v>39</v>
      </c>
      <c r="G142" s="4" t="s">
        <v>40</v>
      </c>
      <c r="H142" s="4">
        <v>90.17</v>
      </c>
      <c r="I142" s="4">
        <v>82.15</v>
      </c>
      <c r="J142" s="4">
        <v>67.290000000000006</v>
      </c>
      <c r="K142" s="4">
        <v>53.91</v>
      </c>
      <c r="L142" s="4">
        <v>16.07</v>
      </c>
      <c r="M142" s="4">
        <v>13.47</v>
      </c>
      <c r="N142" s="4">
        <v>12.83</v>
      </c>
      <c r="O142" s="4">
        <v>112.71</v>
      </c>
      <c r="P142" s="4">
        <v>91.64</v>
      </c>
      <c r="Q142" s="4">
        <v>63.98</v>
      </c>
      <c r="R142" s="4">
        <v>39.5</v>
      </c>
      <c r="S142" s="4">
        <v>52.39</v>
      </c>
      <c r="T142" s="4">
        <v>70.91</v>
      </c>
      <c r="U142" s="4">
        <v>77.33</v>
      </c>
      <c r="BG142" s="3" t="s">
        <v>454</v>
      </c>
      <c r="BH142" s="3" t="s">
        <v>455</v>
      </c>
      <c r="BI142" s="3" t="s">
        <v>456</v>
      </c>
      <c r="BJ142" s="14" t="s">
        <v>714</v>
      </c>
      <c r="BK142" s="3" t="s">
        <v>457</v>
      </c>
      <c r="BL142" s="3" t="s">
        <v>39</v>
      </c>
      <c r="BM142" s="3" t="s">
        <v>40</v>
      </c>
      <c r="BN142" s="3" t="s">
        <v>69</v>
      </c>
      <c r="BO142" s="3" t="s">
        <v>69</v>
      </c>
      <c r="BP142" s="3" t="s">
        <v>458</v>
      </c>
      <c r="BQ142" s="4"/>
      <c r="BR142" s="4">
        <v>189.89</v>
      </c>
      <c r="BS142" s="4">
        <v>176.61</v>
      </c>
      <c r="BT142" s="4">
        <v>155.22999999999999</v>
      </c>
      <c r="BU142" s="4">
        <v>148.97999999999999</v>
      </c>
      <c r="BV142" s="4">
        <v>161.4</v>
      </c>
      <c r="BW142" s="4">
        <v>90.17</v>
      </c>
      <c r="BX142" s="4">
        <v>34.32</v>
      </c>
      <c r="BY142" s="4">
        <v>18.079999999999998</v>
      </c>
      <c r="BZ142" s="4">
        <v>35.71</v>
      </c>
      <c r="CA142" s="4">
        <v>41.63</v>
      </c>
      <c r="CB142" s="4">
        <v>54.24</v>
      </c>
      <c r="CC142" s="4">
        <v>131.54</v>
      </c>
      <c r="CD142" s="4">
        <v>173.51</v>
      </c>
    </row>
    <row r="143" spans="2:82" x14ac:dyDescent="0.15">
      <c r="B143" s="4" t="s">
        <v>459</v>
      </c>
      <c r="C143" s="4" t="s">
        <v>455</v>
      </c>
      <c r="D143" s="4" t="s">
        <v>456</v>
      </c>
      <c r="E143" s="17" t="s">
        <v>714</v>
      </c>
      <c r="F143" s="4" t="s">
        <v>39</v>
      </c>
      <c r="G143" s="4" t="s">
        <v>53</v>
      </c>
      <c r="H143" s="4">
        <v>90.05</v>
      </c>
      <c r="I143" s="4">
        <v>80.36</v>
      </c>
      <c r="J143" s="4">
        <v>66.22</v>
      </c>
      <c r="K143" s="4">
        <v>50.91</v>
      </c>
      <c r="L143" s="4">
        <v>18.11</v>
      </c>
      <c r="M143" s="4">
        <v>16.260000000000002</v>
      </c>
      <c r="N143" s="4">
        <v>12.98</v>
      </c>
      <c r="O143" s="4">
        <v>118.23</v>
      </c>
      <c r="P143" s="4">
        <v>96.9</v>
      </c>
      <c r="Q143" s="4">
        <v>69.709999999999994</v>
      </c>
      <c r="R143" s="4">
        <v>37.119999999999997</v>
      </c>
      <c r="S143" s="4">
        <v>55.72</v>
      </c>
      <c r="T143" s="4">
        <v>70.06</v>
      </c>
      <c r="U143" s="4">
        <v>82.94</v>
      </c>
      <c r="BG143" s="3" t="s">
        <v>459</v>
      </c>
      <c r="BH143" s="3" t="s">
        <v>455</v>
      </c>
      <c r="BI143" s="3" t="s">
        <v>456</v>
      </c>
      <c r="BJ143" s="14" t="s">
        <v>714</v>
      </c>
      <c r="BK143" s="3" t="s">
        <v>457</v>
      </c>
      <c r="BL143" s="3" t="s">
        <v>39</v>
      </c>
      <c r="BM143" s="3" t="s">
        <v>53</v>
      </c>
      <c r="BN143" s="3" t="s">
        <v>90</v>
      </c>
      <c r="BO143" s="3" t="s">
        <v>90</v>
      </c>
      <c r="BP143" s="3" t="s">
        <v>460</v>
      </c>
      <c r="BQ143" s="4"/>
      <c r="BR143" s="4">
        <v>195.43</v>
      </c>
      <c r="BS143" s="4">
        <v>180.47</v>
      </c>
      <c r="BT143" s="4">
        <v>160.4</v>
      </c>
      <c r="BU143" s="4">
        <v>155.54</v>
      </c>
      <c r="BV143" s="4">
        <v>170.93</v>
      </c>
      <c r="BW143" s="4">
        <v>90.71</v>
      </c>
      <c r="BX143" s="4">
        <v>33.799999999999997</v>
      </c>
      <c r="BY143" s="4">
        <v>19.71</v>
      </c>
      <c r="BZ143" s="4">
        <v>33.69</v>
      </c>
      <c r="CA143" s="4">
        <v>40.369999999999997</v>
      </c>
      <c r="CB143" s="4">
        <v>54.75</v>
      </c>
      <c r="CC143" s="4">
        <v>135.47</v>
      </c>
      <c r="CD143" s="4">
        <v>176.11</v>
      </c>
    </row>
    <row r="144" spans="2:82" x14ac:dyDescent="0.15">
      <c r="B144" s="4" t="s">
        <v>466</v>
      </c>
      <c r="C144" s="4" t="s">
        <v>455</v>
      </c>
      <c r="D144" s="4" t="s">
        <v>467</v>
      </c>
      <c r="E144" s="17" t="s">
        <v>722</v>
      </c>
      <c r="F144" s="4" t="s">
        <v>45</v>
      </c>
      <c r="G144" s="4" t="s">
        <v>40</v>
      </c>
      <c r="H144" s="4">
        <v>91.8</v>
      </c>
      <c r="I144" s="4">
        <v>80.23</v>
      </c>
      <c r="J144" s="4">
        <v>65.150000000000006</v>
      </c>
      <c r="K144" s="4">
        <v>52.62</v>
      </c>
      <c r="L144" s="4"/>
      <c r="M144" s="4"/>
      <c r="N144" s="4"/>
      <c r="O144" s="4"/>
      <c r="P144" s="4"/>
      <c r="Q144" s="4"/>
      <c r="R144" s="4">
        <v>34.26</v>
      </c>
      <c r="S144" s="4">
        <v>48.87</v>
      </c>
      <c r="T144" s="4">
        <v>65.06</v>
      </c>
      <c r="U144" s="4">
        <v>77.400000000000006</v>
      </c>
      <c r="BG144" s="4" t="s">
        <v>466</v>
      </c>
      <c r="BH144" s="4" t="s">
        <v>455</v>
      </c>
      <c r="BI144" s="4" t="s">
        <v>467</v>
      </c>
      <c r="BJ144" s="17" t="s">
        <v>722</v>
      </c>
      <c r="BK144" s="4" t="s">
        <v>457</v>
      </c>
      <c r="BL144" s="4" t="s">
        <v>45</v>
      </c>
      <c r="BM144" s="4" t="s">
        <v>40</v>
      </c>
      <c r="BN144" s="4" t="s">
        <v>69</v>
      </c>
      <c r="BO144" s="4" t="s">
        <v>69</v>
      </c>
      <c r="BP144" s="4" t="s">
        <v>468</v>
      </c>
      <c r="BQ144" s="4"/>
      <c r="BR144" s="4"/>
      <c r="BS144" s="4"/>
      <c r="BT144" s="4">
        <v>158.05000000000001</v>
      </c>
      <c r="BU144" s="4">
        <v>151.44999999999999</v>
      </c>
      <c r="BV144" s="4">
        <v>163.35</v>
      </c>
      <c r="BW144" s="4">
        <v>81.48</v>
      </c>
      <c r="BX144" s="4">
        <v>30.06</v>
      </c>
      <c r="BY144" s="4"/>
      <c r="BZ144" s="4"/>
      <c r="CB144" s="4">
        <v>49.74</v>
      </c>
      <c r="CD144" s="4">
        <v>175.83</v>
      </c>
    </row>
    <row r="145" spans="2:82" x14ac:dyDescent="0.15">
      <c r="B145" s="4" t="s">
        <v>469</v>
      </c>
      <c r="C145" s="4" t="s">
        <v>470</v>
      </c>
      <c r="D145" s="4" t="s">
        <v>646</v>
      </c>
      <c r="E145" s="17" t="s">
        <v>722</v>
      </c>
      <c r="F145" s="4" t="s">
        <v>39</v>
      </c>
      <c r="G145" s="4" t="s">
        <v>73</v>
      </c>
      <c r="H145" s="4">
        <v>93.79</v>
      </c>
      <c r="I145" s="4">
        <v>83.16</v>
      </c>
      <c r="J145" s="4">
        <v>66.73</v>
      </c>
      <c r="K145" s="4">
        <v>56.43</v>
      </c>
      <c r="L145" s="4">
        <v>17.34</v>
      </c>
      <c r="M145" s="4">
        <v>15.28</v>
      </c>
      <c r="N145" s="4">
        <v>11.76</v>
      </c>
      <c r="O145" s="4">
        <v>118.74</v>
      </c>
      <c r="P145" s="4">
        <v>97.06</v>
      </c>
      <c r="Q145" s="4">
        <v>70.53</v>
      </c>
      <c r="R145" s="4">
        <v>37.200000000000003</v>
      </c>
      <c r="S145" s="4">
        <v>55.51</v>
      </c>
      <c r="T145" s="4">
        <v>66.430000000000007</v>
      </c>
      <c r="U145" s="4">
        <v>82.51</v>
      </c>
      <c r="BG145" s="4" t="s">
        <v>469</v>
      </c>
      <c r="BH145" s="4" t="s">
        <v>470</v>
      </c>
      <c r="BI145" s="4" t="s">
        <v>646</v>
      </c>
      <c r="BJ145" s="17" t="s">
        <v>722</v>
      </c>
      <c r="BK145" s="4" t="s">
        <v>471</v>
      </c>
      <c r="BL145" s="4" t="s">
        <v>39</v>
      </c>
      <c r="BM145" s="4" t="s">
        <v>73</v>
      </c>
      <c r="BN145" s="4" t="s">
        <v>39</v>
      </c>
      <c r="BO145" s="4" t="s">
        <v>39</v>
      </c>
      <c r="BP145" s="4" t="s">
        <v>472</v>
      </c>
      <c r="BQ145" s="4">
        <v>187.75</v>
      </c>
      <c r="BR145" s="4">
        <v>196.92</v>
      </c>
      <c r="BS145" s="4">
        <v>183.38</v>
      </c>
      <c r="BT145" s="4">
        <v>165.42</v>
      </c>
      <c r="BU145" s="4">
        <v>158.27000000000001</v>
      </c>
      <c r="BV145" s="4">
        <v>172.23</v>
      </c>
      <c r="BW145" s="4">
        <v>91.93</v>
      </c>
      <c r="BX145" s="4">
        <v>35.04</v>
      </c>
      <c r="BY145" s="4">
        <v>18.850000000000001</v>
      </c>
      <c r="BZ145" s="4">
        <v>35.11</v>
      </c>
      <c r="CA145" s="4">
        <v>40.64</v>
      </c>
      <c r="CB145" s="4">
        <v>51.77</v>
      </c>
      <c r="CC145" s="4">
        <v>138.63999999999999</v>
      </c>
      <c r="CD145" s="4">
        <v>182.94</v>
      </c>
    </row>
    <row r="146" spans="2:82" x14ac:dyDescent="0.15">
      <c r="B146" s="4" t="s">
        <v>645</v>
      </c>
      <c r="C146" s="4" t="s">
        <v>470</v>
      </c>
      <c r="D146" s="4" t="s">
        <v>646</v>
      </c>
      <c r="E146" s="17" t="s">
        <v>722</v>
      </c>
      <c r="F146" s="4" t="s">
        <v>45</v>
      </c>
      <c r="G146" s="4" t="s">
        <v>49</v>
      </c>
      <c r="H146" s="4"/>
      <c r="I146" s="4">
        <v>82.19</v>
      </c>
      <c r="J146" s="4">
        <v>66.2</v>
      </c>
      <c r="K146" s="4">
        <v>56.56</v>
      </c>
      <c r="L146" s="4">
        <v>16.37</v>
      </c>
      <c r="M146" s="4">
        <v>14.99</v>
      </c>
      <c r="N146" s="4">
        <v>11.99</v>
      </c>
      <c r="O146" s="4">
        <v>110.21</v>
      </c>
      <c r="P146" s="4">
        <v>88.4</v>
      </c>
      <c r="Q146" s="4">
        <v>63.46</v>
      </c>
      <c r="R146" s="4">
        <v>37.15</v>
      </c>
      <c r="S146" s="4">
        <v>51.23</v>
      </c>
      <c r="T146" s="4">
        <v>65.16</v>
      </c>
      <c r="U146" s="4">
        <v>74.88</v>
      </c>
      <c r="BG146" s="4" t="s">
        <v>645</v>
      </c>
      <c r="BH146" s="4" t="s">
        <v>470</v>
      </c>
      <c r="BI146" s="4" t="s">
        <v>646</v>
      </c>
      <c r="BJ146" s="17" t="s">
        <v>722</v>
      </c>
      <c r="BK146" s="4" t="s">
        <v>471</v>
      </c>
      <c r="BL146" s="4" t="s">
        <v>45</v>
      </c>
      <c r="BM146" s="4" t="s">
        <v>49</v>
      </c>
      <c r="BN146" s="4" t="s">
        <v>39</v>
      </c>
      <c r="BO146" s="4" t="s">
        <v>69</v>
      </c>
      <c r="BP146" s="4" t="s">
        <v>647</v>
      </c>
      <c r="BQ146" s="4">
        <v>176.29</v>
      </c>
      <c r="BR146" s="4">
        <v>186.37</v>
      </c>
      <c r="BS146" s="4">
        <v>175.03</v>
      </c>
      <c r="BT146" s="4"/>
      <c r="BU146" s="4"/>
      <c r="BV146" s="4"/>
      <c r="BW146" s="4">
        <v>89.94</v>
      </c>
      <c r="BX146" s="4">
        <v>33.840000000000003</v>
      </c>
      <c r="BY146" s="4">
        <v>17.829999999999998</v>
      </c>
      <c r="BZ146" s="4">
        <v>33.07</v>
      </c>
      <c r="CA146" s="4">
        <v>39.299999999999997</v>
      </c>
      <c r="CB146" s="4">
        <v>52.44</v>
      </c>
      <c r="CC146" s="4">
        <v>130.69999999999999</v>
      </c>
      <c r="CD146" s="4">
        <v>169.65</v>
      </c>
    </row>
    <row r="147" spans="2:82" x14ac:dyDescent="0.15">
      <c r="B147" s="4" t="s">
        <v>648</v>
      </c>
      <c r="C147" s="4" t="s">
        <v>470</v>
      </c>
      <c r="D147" s="4" t="s">
        <v>649</v>
      </c>
      <c r="E147" s="17" t="s">
        <v>722</v>
      </c>
      <c r="F147" s="4" t="s">
        <v>90</v>
      </c>
      <c r="G147" s="4" t="s">
        <v>49</v>
      </c>
      <c r="H147" s="4">
        <v>92.19</v>
      </c>
      <c r="I147" s="4">
        <v>82.1</v>
      </c>
      <c r="J147" s="4">
        <v>66.78</v>
      </c>
      <c r="K147" s="4">
        <v>56.12</v>
      </c>
      <c r="L147" s="4">
        <v>15.84</v>
      </c>
      <c r="M147" s="4">
        <v>13.37</v>
      </c>
      <c r="N147" s="4">
        <v>10.7</v>
      </c>
      <c r="O147" s="4">
        <v>112.76</v>
      </c>
      <c r="P147" s="4">
        <v>92.46</v>
      </c>
      <c r="Q147" s="4">
        <v>66.14</v>
      </c>
      <c r="R147" s="4">
        <v>35.409999999999997</v>
      </c>
      <c r="S147" s="4">
        <v>52.56</v>
      </c>
      <c r="T147" s="4">
        <v>66.760000000000005</v>
      </c>
      <c r="U147" s="4">
        <v>78.569999999999993</v>
      </c>
      <c r="BG147" s="4" t="s">
        <v>648</v>
      </c>
      <c r="BH147" s="4" t="s">
        <v>470</v>
      </c>
      <c r="BI147" s="4" t="s">
        <v>649</v>
      </c>
      <c r="BJ147" s="17" t="s">
        <v>722</v>
      </c>
      <c r="BK147" s="4" t="s">
        <v>471</v>
      </c>
      <c r="BL147" s="4" t="s">
        <v>90</v>
      </c>
      <c r="BM147" s="4" t="s">
        <v>49</v>
      </c>
      <c r="BN147" s="4" t="s">
        <v>39</v>
      </c>
      <c r="BO147" s="4" t="s">
        <v>69</v>
      </c>
      <c r="BP147" s="4" t="s">
        <v>650</v>
      </c>
      <c r="BQ147" s="4">
        <v>183.3</v>
      </c>
      <c r="BR147" s="4">
        <v>191.48</v>
      </c>
      <c r="BS147" s="4">
        <v>180.77</v>
      </c>
      <c r="BT147" s="4">
        <v>158.68</v>
      </c>
      <c r="BU147" s="4">
        <v>154.97</v>
      </c>
      <c r="BV147" s="4">
        <v>166.46</v>
      </c>
      <c r="BW147" s="4">
        <v>87.63</v>
      </c>
      <c r="BX147" s="4">
        <v>32.200000000000003</v>
      </c>
      <c r="BY147" s="4">
        <v>17.41</v>
      </c>
      <c r="BZ147" s="4">
        <v>32.57</v>
      </c>
      <c r="CA147" s="4">
        <v>37.340000000000003</v>
      </c>
      <c r="CB147" s="4">
        <v>48.87</v>
      </c>
      <c r="CC147" s="4">
        <v>132.91</v>
      </c>
    </row>
    <row r="148" spans="2:82" x14ac:dyDescent="0.15">
      <c r="B148" s="4" t="s">
        <v>651</v>
      </c>
      <c r="C148" s="4" t="s">
        <v>470</v>
      </c>
      <c r="D148" s="4" t="s">
        <v>652</v>
      </c>
      <c r="E148" s="17" t="s">
        <v>722</v>
      </c>
      <c r="F148" s="4" t="s">
        <v>90</v>
      </c>
      <c r="G148" s="4" t="s">
        <v>53</v>
      </c>
      <c r="H148" s="4">
        <v>86.36</v>
      </c>
      <c r="I148" s="4">
        <v>78.12</v>
      </c>
      <c r="J148" s="4">
        <v>63.53</v>
      </c>
      <c r="K148" s="4">
        <v>51.59</v>
      </c>
      <c r="L148" s="4">
        <v>15.47</v>
      </c>
      <c r="M148" s="4">
        <v>13.65</v>
      </c>
      <c r="N148" s="4">
        <v>11.42</v>
      </c>
      <c r="O148" s="4">
        <v>106.26</v>
      </c>
      <c r="P148" s="4">
        <v>86.9</v>
      </c>
      <c r="Q148" s="4">
        <v>61.16</v>
      </c>
      <c r="R148" s="4">
        <v>34.72</v>
      </c>
      <c r="S148" s="4">
        <v>47.8</v>
      </c>
      <c r="T148" s="4">
        <v>63.5</v>
      </c>
      <c r="U148" s="4">
        <v>73.739999999999995</v>
      </c>
      <c r="BG148" s="4" t="s">
        <v>651</v>
      </c>
      <c r="BH148" s="4" t="s">
        <v>470</v>
      </c>
      <c r="BI148" s="4" t="s">
        <v>652</v>
      </c>
      <c r="BJ148" s="17" t="s">
        <v>722</v>
      </c>
      <c r="BK148" s="4" t="s">
        <v>471</v>
      </c>
      <c r="BL148" s="4" t="s">
        <v>90</v>
      </c>
      <c r="BM148" s="4" t="s">
        <v>53</v>
      </c>
      <c r="BN148" s="4" t="s">
        <v>39</v>
      </c>
      <c r="BO148" s="4" t="s">
        <v>69</v>
      </c>
      <c r="BP148" s="4" t="s">
        <v>653</v>
      </c>
      <c r="BQ148" s="4">
        <v>171.51</v>
      </c>
      <c r="BR148" s="4">
        <v>179.6</v>
      </c>
      <c r="BS148" s="4">
        <v>168.85</v>
      </c>
      <c r="BT148" s="4">
        <v>148.81</v>
      </c>
      <c r="BU148" s="4">
        <v>145.09</v>
      </c>
      <c r="BV148" s="4">
        <v>156.16999999999999</v>
      </c>
      <c r="BW148" s="4">
        <v>83.23</v>
      </c>
      <c r="BX148" s="4">
        <v>32.119999999999997</v>
      </c>
      <c r="BY148" s="4">
        <v>16.920000000000002</v>
      </c>
      <c r="BZ148" s="4">
        <v>32.090000000000003</v>
      </c>
      <c r="CA148" s="4">
        <v>38.590000000000003</v>
      </c>
      <c r="CB148" s="4">
        <v>50.9</v>
      </c>
      <c r="CC148" s="4">
        <v>125.71</v>
      </c>
    </row>
    <row r="149" spans="2:82" x14ac:dyDescent="0.15">
      <c r="B149" s="4" t="s">
        <v>482</v>
      </c>
      <c r="C149" s="4" t="s">
        <v>152</v>
      </c>
      <c r="D149" s="4" t="s">
        <v>483</v>
      </c>
      <c r="E149" s="17" t="s">
        <v>719</v>
      </c>
      <c r="F149" s="4" t="s">
        <v>39</v>
      </c>
      <c r="G149" s="4" t="s">
        <v>40</v>
      </c>
      <c r="H149" s="4">
        <v>93.96</v>
      </c>
      <c r="I149" s="4"/>
      <c r="J149" s="4">
        <v>70.53</v>
      </c>
      <c r="K149" s="4">
        <v>55.84</v>
      </c>
      <c r="L149" s="4"/>
      <c r="M149" s="4"/>
      <c r="N149" s="4"/>
      <c r="O149" s="4"/>
      <c r="P149" s="4"/>
      <c r="Q149" s="4"/>
      <c r="R149" s="4">
        <v>38.03</v>
      </c>
      <c r="S149" s="4">
        <v>53.37</v>
      </c>
      <c r="T149" s="4">
        <v>75.849999999999994</v>
      </c>
      <c r="U149" s="4">
        <v>79.709999999999994</v>
      </c>
      <c r="BG149" s="3" t="s">
        <v>482</v>
      </c>
      <c r="BH149" s="3" t="s">
        <v>152</v>
      </c>
      <c r="BI149" s="3" t="s">
        <v>483</v>
      </c>
      <c r="BJ149" s="14" t="s">
        <v>719</v>
      </c>
      <c r="BK149" s="3" t="s">
        <v>484</v>
      </c>
      <c r="BL149" s="3" t="s">
        <v>39</v>
      </c>
      <c r="BM149" s="3" t="s">
        <v>40</v>
      </c>
      <c r="BN149" s="3" t="s">
        <v>46</v>
      </c>
      <c r="BO149" s="3" t="s">
        <v>69</v>
      </c>
      <c r="BP149" s="3" t="s">
        <v>485</v>
      </c>
      <c r="BQ149" s="4">
        <v>183.47</v>
      </c>
      <c r="BR149" s="4">
        <v>193.59</v>
      </c>
      <c r="BS149" s="4">
        <v>180.69</v>
      </c>
      <c r="BT149" s="4">
        <v>160.19</v>
      </c>
      <c r="BU149" s="4">
        <v>156.81</v>
      </c>
      <c r="BV149" s="4">
        <v>168.79</v>
      </c>
      <c r="BW149" s="4">
        <v>89.5</v>
      </c>
      <c r="BX149" s="4">
        <v>34.19</v>
      </c>
      <c r="BY149" s="4"/>
      <c r="BZ149" s="4"/>
      <c r="CB149" s="4">
        <v>55.75</v>
      </c>
      <c r="CD149" s="4">
        <v>176.95</v>
      </c>
    </row>
    <row r="150" spans="2:82" x14ac:dyDescent="0.15">
      <c r="B150" s="4" t="s">
        <v>487</v>
      </c>
      <c r="C150" s="4" t="s">
        <v>152</v>
      </c>
      <c r="D150" s="4" t="s">
        <v>489</v>
      </c>
      <c r="E150" s="17" t="s">
        <v>719</v>
      </c>
      <c r="F150" s="4" t="s">
        <v>45</v>
      </c>
      <c r="G150" s="4" t="s">
        <v>40</v>
      </c>
      <c r="H150" s="4">
        <v>93.88</v>
      </c>
      <c r="I150" s="4">
        <v>80.739999999999995</v>
      </c>
      <c r="J150" s="4">
        <v>67.489999999999995</v>
      </c>
      <c r="K150" s="4">
        <v>52.92</v>
      </c>
      <c r="L150" s="4">
        <v>17.27</v>
      </c>
      <c r="M150" s="4">
        <v>14.96</v>
      </c>
      <c r="N150" s="4">
        <v>13.61</v>
      </c>
      <c r="O150" s="4">
        <v>111.81</v>
      </c>
      <c r="P150" s="4">
        <v>90.68</v>
      </c>
      <c r="Q150" s="4">
        <v>62.86</v>
      </c>
      <c r="R150" s="4">
        <v>34.79</v>
      </c>
      <c r="S150" s="4">
        <v>51.66</v>
      </c>
      <c r="T150" s="4">
        <v>71.59</v>
      </c>
      <c r="U150" s="4">
        <v>76.17</v>
      </c>
      <c r="BG150" s="3" t="s">
        <v>487</v>
      </c>
      <c r="BH150" s="3" t="s">
        <v>152</v>
      </c>
      <c r="BI150" s="3" t="s">
        <v>489</v>
      </c>
      <c r="BJ150" s="14" t="s">
        <v>719</v>
      </c>
      <c r="BK150" s="3" t="s">
        <v>183</v>
      </c>
      <c r="BL150" s="3" t="s">
        <v>45</v>
      </c>
      <c r="BM150" s="3" t="s">
        <v>40</v>
      </c>
      <c r="BN150" s="3" t="s">
        <v>69</v>
      </c>
      <c r="BO150" s="3" t="s">
        <v>69</v>
      </c>
      <c r="BP150" s="3" t="s">
        <v>490</v>
      </c>
      <c r="BQ150" s="4"/>
      <c r="BR150" s="4">
        <v>189.71</v>
      </c>
      <c r="BS150" s="4">
        <v>177.37</v>
      </c>
      <c r="BT150" s="4">
        <v>156.87</v>
      </c>
      <c r="BU150" s="4">
        <v>154.04</v>
      </c>
      <c r="BV150" s="4">
        <v>165.82</v>
      </c>
      <c r="BW150" s="4">
        <v>84.93</v>
      </c>
      <c r="BX150" s="4">
        <v>31.61</v>
      </c>
      <c r="BY150" s="4">
        <v>19.059999999999999</v>
      </c>
      <c r="BZ150" s="4">
        <v>31.56</v>
      </c>
      <c r="CA150" s="4">
        <v>38.299999999999997</v>
      </c>
      <c r="CB150" s="4">
        <v>51.22</v>
      </c>
      <c r="CC150" s="4">
        <v>130.72999999999999</v>
      </c>
      <c r="CD150" s="4">
        <v>174.99</v>
      </c>
    </row>
    <row r="151" spans="2:82" x14ac:dyDescent="0.15">
      <c r="B151" s="4" t="s">
        <v>493</v>
      </c>
      <c r="C151" s="4" t="s">
        <v>494</v>
      </c>
      <c r="D151" s="4" t="s">
        <v>495</v>
      </c>
      <c r="E151" s="17" t="s">
        <v>721</v>
      </c>
      <c r="F151" s="4" t="s">
        <v>45</v>
      </c>
      <c r="G151" s="4" t="s">
        <v>67</v>
      </c>
      <c r="H151" s="4">
        <v>95.56</v>
      </c>
      <c r="I151" s="4"/>
      <c r="J151" s="4"/>
      <c r="K151" s="4"/>
      <c r="L151" s="4">
        <v>18.21</v>
      </c>
      <c r="M151" s="4">
        <v>16.489999999999998</v>
      </c>
      <c r="N151" s="4">
        <v>13.93</v>
      </c>
      <c r="O151" s="4">
        <v>117.76</v>
      </c>
      <c r="P151" s="4">
        <v>97.2</v>
      </c>
      <c r="Q151" s="4">
        <v>69.67</v>
      </c>
      <c r="R151" s="4">
        <v>36.42</v>
      </c>
      <c r="S151" s="4">
        <v>51.32</v>
      </c>
      <c r="T151" s="4">
        <v>76.81</v>
      </c>
      <c r="U151" s="4">
        <v>82.67</v>
      </c>
      <c r="BG151" s="3" t="s">
        <v>493</v>
      </c>
      <c r="BH151" s="3" t="s">
        <v>494</v>
      </c>
      <c r="BI151" s="3" t="s">
        <v>495</v>
      </c>
      <c r="BJ151" s="14" t="s">
        <v>721</v>
      </c>
      <c r="BK151" s="3" t="s">
        <v>496</v>
      </c>
      <c r="BL151" s="3" t="s">
        <v>45</v>
      </c>
      <c r="BM151" s="3" t="s">
        <v>67</v>
      </c>
      <c r="BN151" s="3" t="s">
        <v>39</v>
      </c>
      <c r="BO151" s="3" t="s">
        <v>39</v>
      </c>
      <c r="BP151" s="3" t="s">
        <v>497</v>
      </c>
      <c r="BQ151" s="4">
        <v>193.87</v>
      </c>
      <c r="BR151" s="4">
        <v>200.03</v>
      </c>
      <c r="BS151" s="4">
        <v>188.97</v>
      </c>
      <c r="BT151" s="4">
        <v>168.23</v>
      </c>
      <c r="BU151" s="4">
        <v>161.80000000000001</v>
      </c>
      <c r="BV151" s="4">
        <v>174.24</v>
      </c>
      <c r="BW151" s="4">
        <v>86.78</v>
      </c>
      <c r="BX151" s="4">
        <v>39.35</v>
      </c>
      <c r="BY151" s="4">
        <v>20.36</v>
      </c>
      <c r="BZ151" s="4">
        <v>39.99</v>
      </c>
      <c r="CA151" s="4">
        <v>47.21</v>
      </c>
      <c r="CB151" s="4">
        <v>60.03</v>
      </c>
      <c r="CC151" s="4">
        <v>138.32</v>
      </c>
    </row>
  </sheetData>
  <autoFilter ref="B1:V15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96"/>
  <sheetViews>
    <sheetView zoomScaleNormal="100" workbookViewId="0">
      <pane ySplit="1" topLeftCell="A2" activePane="bottomLeft" state="frozen"/>
      <selection activeCell="D1" sqref="D1"/>
      <selection pane="bottomLeft" activeCell="J26" sqref="J26"/>
    </sheetView>
  </sheetViews>
  <sheetFormatPr defaultRowHeight="9" x14ac:dyDescent="0.15"/>
  <cols>
    <col min="1" max="1" width="9.140625" style="3"/>
    <col min="2" max="2" width="13.7109375" style="4" customWidth="1"/>
    <col min="3" max="4" width="9.140625" style="4" customWidth="1"/>
    <col min="5" max="5" width="9.140625" style="4"/>
    <col min="6" max="30" width="9.140625" style="4" customWidth="1"/>
    <col min="31" max="31" width="9.140625" style="4"/>
    <col min="32" max="16384" width="9.140625" style="3"/>
  </cols>
  <sheetData>
    <row r="1" spans="1:81" ht="45" x14ac:dyDescent="0.15">
      <c r="A1" s="8" t="s">
        <v>911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4</v>
      </c>
      <c r="H1" s="10" t="s">
        <v>738</v>
      </c>
      <c r="I1" s="10" t="s">
        <v>739</v>
      </c>
      <c r="J1" s="10" t="s">
        <v>740</v>
      </c>
      <c r="K1" s="10" t="s">
        <v>741</v>
      </c>
      <c r="L1" s="10" t="s">
        <v>742</v>
      </c>
      <c r="M1" s="10" t="s">
        <v>35</v>
      </c>
      <c r="N1" s="10" t="s">
        <v>743</v>
      </c>
      <c r="O1" s="10" t="s">
        <v>744</v>
      </c>
      <c r="P1" s="10" t="s">
        <v>745</v>
      </c>
      <c r="Q1" s="10" t="s">
        <v>746</v>
      </c>
      <c r="R1" s="10" t="s">
        <v>747</v>
      </c>
      <c r="S1" s="10" t="s">
        <v>748</v>
      </c>
      <c r="T1" s="10" t="s">
        <v>197</v>
      </c>
      <c r="U1" s="10" t="s">
        <v>198</v>
      </c>
      <c r="V1" s="10" t="s">
        <v>200</v>
      </c>
      <c r="W1" s="10" t="s">
        <v>201</v>
      </c>
      <c r="X1" s="10" t="s">
        <v>202</v>
      </c>
      <c r="Y1" s="10" t="s">
        <v>203</v>
      </c>
      <c r="Z1" s="10" t="s">
        <v>204</v>
      </c>
      <c r="AA1" s="10" t="s">
        <v>205</v>
      </c>
      <c r="AB1" s="10" t="s">
        <v>206</v>
      </c>
      <c r="AC1" s="10" t="s">
        <v>207</v>
      </c>
      <c r="AD1" s="10" t="s">
        <v>208</v>
      </c>
      <c r="AE1" s="3"/>
      <c r="AF1" s="10" t="s">
        <v>912</v>
      </c>
      <c r="AG1" s="9" t="s">
        <v>738</v>
      </c>
      <c r="AH1" s="9" t="s">
        <v>739</v>
      </c>
      <c r="AI1" s="9" t="s">
        <v>740</v>
      </c>
      <c r="AJ1" s="9" t="s">
        <v>741</v>
      </c>
      <c r="AK1" s="9" t="s">
        <v>742</v>
      </c>
      <c r="AL1" s="9" t="s">
        <v>35</v>
      </c>
      <c r="AM1" s="9" t="s">
        <v>743</v>
      </c>
      <c r="AN1" s="9" t="s">
        <v>744</v>
      </c>
      <c r="AO1" s="9" t="s">
        <v>745</v>
      </c>
      <c r="AP1" s="9" t="s">
        <v>746</v>
      </c>
      <c r="AQ1" s="9" t="s">
        <v>747</v>
      </c>
      <c r="AR1" s="9" t="s">
        <v>748</v>
      </c>
      <c r="AS1" s="10" t="s">
        <v>197</v>
      </c>
      <c r="AT1" s="10" t="s">
        <v>198</v>
      </c>
      <c r="AU1" s="10" t="s">
        <v>200</v>
      </c>
      <c r="AV1" s="10" t="s">
        <v>201</v>
      </c>
      <c r="AW1" s="10" t="s">
        <v>202</v>
      </c>
      <c r="AX1" s="10" t="s">
        <v>203</v>
      </c>
      <c r="AY1" s="10" t="s">
        <v>204</v>
      </c>
      <c r="AZ1" s="10" t="s">
        <v>205</v>
      </c>
      <c r="BA1" s="10" t="s">
        <v>206</v>
      </c>
      <c r="BB1" s="10" t="s">
        <v>207</v>
      </c>
      <c r="BC1" s="10" t="s">
        <v>208</v>
      </c>
      <c r="BE1" s="19" t="s">
        <v>826</v>
      </c>
      <c r="BF1" s="10" t="s">
        <v>912</v>
      </c>
      <c r="BG1" s="9" t="s">
        <v>738</v>
      </c>
      <c r="BH1" s="9" t="s">
        <v>739</v>
      </c>
      <c r="BI1" s="9" t="s">
        <v>740</v>
      </c>
      <c r="BJ1" s="9" t="s">
        <v>741</v>
      </c>
      <c r="BK1" s="9" t="s">
        <v>742</v>
      </c>
      <c r="BL1" s="9" t="s">
        <v>35</v>
      </c>
      <c r="BM1" s="9" t="s">
        <v>743</v>
      </c>
      <c r="BN1" s="9" t="s">
        <v>744</v>
      </c>
      <c r="BO1" s="9" t="s">
        <v>745</v>
      </c>
      <c r="BP1" s="9" t="s">
        <v>746</v>
      </c>
      <c r="BQ1" s="9" t="s">
        <v>747</v>
      </c>
      <c r="BR1" s="9" t="s">
        <v>748</v>
      </c>
      <c r="BS1" s="10" t="s">
        <v>197</v>
      </c>
      <c r="BT1" s="10" t="s">
        <v>198</v>
      </c>
      <c r="BU1" s="10" t="s">
        <v>200</v>
      </c>
      <c r="BV1" s="10" t="s">
        <v>201</v>
      </c>
      <c r="BW1" s="10" t="s">
        <v>202</v>
      </c>
      <c r="BX1" s="10" t="s">
        <v>203</v>
      </c>
      <c r="BY1" s="10" t="s">
        <v>204</v>
      </c>
      <c r="BZ1" s="10" t="s">
        <v>205</v>
      </c>
      <c r="CA1" s="10" t="s">
        <v>206</v>
      </c>
      <c r="CB1" s="10" t="s">
        <v>207</v>
      </c>
      <c r="CC1" s="10" t="s">
        <v>208</v>
      </c>
    </row>
    <row r="2" spans="1:81" x14ac:dyDescent="0.15">
      <c r="B2" s="4" t="s">
        <v>359</v>
      </c>
      <c r="C2" s="4" t="s">
        <v>341</v>
      </c>
      <c r="D2" s="4" t="s">
        <v>342</v>
      </c>
      <c r="E2" s="4">
        <v>1.1000000000000001</v>
      </c>
      <c r="F2" s="4" t="s">
        <v>39</v>
      </c>
      <c r="G2" s="4" t="s">
        <v>344</v>
      </c>
      <c r="H2" s="1">
        <v>36.6</v>
      </c>
      <c r="I2" s="1">
        <v>20.6</v>
      </c>
      <c r="J2" s="1">
        <v>11.31</v>
      </c>
      <c r="K2" s="1"/>
      <c r="L2" s="1">
        <v>15.9</v>
      </c>
      <c r="M2" s="1">
        <v>12.26</v>
      </c>
      <c r="N2" s="1">
        <v>7.74</v>
      </c>
      <c r="O2" s="1">
        <v>6.75</v>
      </c>
      <c r="P2" s="1"/>
      <c r="Q2" s="1">
        <v>12.24</v>
      </c>
      <c r="R2" s="1"/>
      <c r="S2" s="1"/>
      <c r="T2" s="1">
        <v>29.21</v>
      </c>
      <c r="U2" s="1"/>
      <c r="V2" s="1"/>
      <c r="W2" s="1">
        <v>14.73</v>
      </c>
      <c r="X2" s="1">
        <v>11.43</v>
      </c>
      <c r="Y2" s="1"/>
      <c r="Z2" s="1">
        <v>10.77</v>
      </c>
      <c r="AA2" s="1">
        <v>20.65</v>
      </c>
      <c r="AB2" s="1">
        <v>15.17</v>
      </c>
      <c r="AC2" s="1">
        <v>21.77</v>
      </c>
      <c r="AD2" s="1">
        <v>13.32</v>
      </c>
      <c r="AE2" s="3"/>
      <c r="AF2" s="1">
        <v>1.1000000000000001</v>
      </c>
      <c r="AG2" s="3">
        <f t="shared" ref="AG2:AR2" si="0">AVERAGE(H2:H3)</f>
        <v>37.825000000000003</v>
      </c>
      <c r="AH2" s="3">
        <f t="shared" si="0"/>
        <v>20.76</v>
      </c>
      <c r="AI2" s="3">
        <f t="shared" si="0"/>
        <v>11.23</v>
      </c>
      <c r="AJ2" s="3">
        <f t="shared" si="0"/>
        <v>29.7</v>
      </c>
      <c r="AK2" s="3">
        <f t="shared" si="0"/>
        <v>16.055</v>
      </c>
      <c r="AL2" s="3">
        <f t="shared" si="0"/>
        <v>12.14</v>
      </c>
      <c r="AM2" s="3">
        <f t="shared" si="0"/>
        <v>8.0150000000000006</v>
      </c>
      <c r="AN2" s="3">
        <f t="shared" si="0"/>
        <v>7.2450000000000001</v>
      </c>
      <c r="AO2" s="3">
        <f t="shared" si="0"/>
        <v>15.81</v>
      </c>
      <c r="AP2" s="3">
        <f t="shared" si="0"/>
        <v>12.219999999999999</v>
      </c>
      <c r="AR2" s="3">
        <f t="shared" si="0"/>
        <v>17.899999999999999</v>
      </c>
      <c r="AS2" s="3">
        <f t="shared" ref="AS2:BC2" si="1">AVERAGE(T2:T3)</f>
        <v>29.23</v>
      </c>
      <c r="AT2" s="3">
        <f t="shared" si="1"/>
        <v>11.94</v>
      </c>
      <c r="AV2" s="3">
        <f t="shared" si="1"/>
        <v>14.74</v>
      </c>
      <c r="AW2" s="3">
        <f t="shared" si="1"/>
        <v>11.74</v>
      </c>
      <c r="AX2" s="3">
        <f t="shared" si="1"/>
        <v>17.05</v>
      </c>
      <c r="AY2" s="3">
        <f t="shared" si="1"/>
        <v>11.395</v>
      </c>
      <c r="AZ2" s="3">
        <f t="shared" si="1"/>
        <v>20.984999999999999</v>
      </c>
      <c r="BA2" s="3">
        <f t="shared" si="1"/>
        <v>15.164999999999999</v>
      </c>
      <c r="BB2" s="3">
        <f t="shared" si="1"/>
        <v>21.77</v>
      </c>
      <c r="BC2" s="3">
        <f t="shared" si="1"/>
        <v>13.335000000000001</v>
      </c>
      <c r="BF2" s="1">
        <v>1.1000000000000001</v>
      </c>
      <c r="BG2" s="3">
        <f t="shared" ref="BG2:BR17" si="2">LOG10(AG2)</f>
        <v>1.5777789366952244</v>
      </c>
      <c r="BH2" s="3">
        <f t="shared" si="2"/>
        <v>1.3172273491764204</v>
      </c>
      <c r="BI2" s="3">
        <f t="shared" si="2"/>
        <v>1.0503797562614579</v>
      </c>
      <c r="BJ2" s="3">
        <f t="shared" si="2"/>
        <v>1.4727564493172123</v>
      </c>
      <c r="BK2" s="3">
        <f t="shared" si="2"/>
        <v>1.2056103099025213</v>
      </c>
      <c r="BL2" s="3">
        <f t="shared" si="2"/>
        <v>1.0842186867392387</v>
      </c>
      <c r="BM2" s="3">
        <f t="shared" si="2"/>
        <v>0.90390352669016361</v>
      </c>
      <c r="BN2" s="3">
        <f t="shared" si="2"/>
        <v>0.86003838980719338</v>
      </c>
      <c r="BO2" s="3">
        <f t="shared" si="2"/>
        <v>1.1989318699322091</v>
      </c>
      <c r="BP2" s="3">
        <f t="shared" si="2"/>
        <v>1.0870712059065355</v>
      </c>
      <c r="BQ2" s="3" t="e">
        <f t="shared" si="2"/>
        <v>#NUM!</v>
      </c>
      <c r="BR2" s="3">
        <f t="shared" si="2"/>
        <v>1.2528530309798931</v>
      </c>
      <c r="BS2" s="3">
        <f>LOG10(AS2)</f>
        <v>1.4658288153574364</v>
      </c>
      <c r="BT2" s="3">
        <f t="shared" ref="BT2:CC2" si="3">LOG10(AT2)</f>
        <v>1.0770043267933502</v>
      </c>
      <c r="BU2" s="3" t="e">
        <f t="shared" si="3"/>
        <v>#NUM!</v>
      </c>
      <c r="BV2" s="3">
        <f t="shared" si="3"/>
        <v>1.1684974835230326</v>
      </c>
      <c r="BW2" s="3">
        <f t="shared" si="3"/>
        <v>1.0696680969115957</v>
      </c>
      <c r="BX2" s="3">
        <f t="shared" si="3"/>
        <v>1.2317243833285165</v>
      </c>
      <c r="BY2" s="3">
        <f t="shared" si="3"/>
        <v>1.0567143295163943</v>
      </c>
      <c r="BZ2" s="3">
        <f t="shared" si="3"/>
        <v>1.3219089735475089</v>
      </c>
      <c r="CA2" s="3">
        <f t="shared" si="3"/>
        <v>1.1808424146466823</v>
      </c>
      <c r="CB2" s="3">
        <f t="shared" si="3"/>
        <v>1.3378584290410944</v>
      </c>
      <c r="CC2" s="3">
        <f t="shared" si="3"/>
        <v>1.1249930200258951</v>
      </c>
    </row>
    <row r="3" spans="1:81" x14ac:dyDescent="0.15">
      <c r="B3" s="4" t="s">
        <v>360</v>
      </c>
      <c r="C3" s="4" t="s">
        <v>341</v>
      </c>
      <c r="D3" s="4" t="s">
        <v>342</v>
      </c>
      <c r="E3" s="4">
        <v>1.1000000000000001</v>
      </c>
      <c r="F3" s="4" t="s">
        <v>45</v>
      </c>
      <c r="G3" s="4" t="s">
        <v>59</v>
      </c>
      <c r="H3" s="1">
        <v>39.049999999999997</v>
      </c>
      <c r="I3" s="1">
        <v>20.92</v>
      </c>
      <c r="J3" s="1">
        <v>11.15</v>
      </c>
      <c r="K3" s="1">
        <v>29.7</v>
      </c>
      <c r="L3" s="1">
        <v>16.21</v>
      </c>
      <c r="M3" s="1">
        <v>12.02</v>
      </c>
      <c r="N3" s="1">
        <v>8.2899999999999991</v>
      </c>
      <c r="O3" s="1">
        <v>7.74</v>
      </c>
      <c r="P3" s="1">
        <v>15.81</v>
      </c>
      <c r="Q3" s="1">
        <v>12.2</v>
      </c>
      <c r="R3" s="1"/>
      <c r="S3" s="1">
        <v>17.899999999999999</v>
      </c>
      <c r="T3" s="1">
        <v>29.25</v>
      </c>
      <c r="U3" s="1">
        <v>11.94</v>
      </c>
      <c r="V3" s="1"/>
      <c r="W3" s="1">
        <v>14.75</v>
      </c>
      <c r="X3" s="1">
        <v>12.05</v>
      </c>
      <c r="Y3" s="1">
        <v>17.05</v>
      </c>
      <c r="Z3" s="1">
        <v>12.02</v>
      </c>
      <c r="AA3" s="1">
        <v>21.32</v>
      </c>
      <c r="AB3" s="1">
        <v>15.16</v>
      </c>
      <c r="AC3" s="1"/>
      <c r="AD3" s="1">
        <v>13.35</v>
      </c>
      <c r="AE3" s="3"/>
      <c r="AF3" s="1">
        <v>2.1</v>
      </c>
      <c r="AG3" s="3">
        <f t="shared" ref="AG3:AQ3" si="4">AVERAGE(H4)</f>
        <v>35.979999999999997</v>
      </c>
      <c r="AH3" s="3">
        <f t="shared" si="4"/>
        <v>19.71</v>
      </c>
      <c r="AI3" s="3">
        <f t="shared" si="4"/>
        <v>10.95</v>
      </c>
      <c r="AP3" s="3">
        <f t="shared" si="4"/>
        <v>11.54</v>
      </c>
      <c r="AQ3" s="3">
        <f t="shared" si="4"/>
        <v>21.4</v>
      </c>
      <c r="AS3" s="3">
        <f t="shared" ref="AS3:AZ3" si="5">AVERAGE(T4)</f>
        <v>28.03</v>
      </c>
      <c r="AZ3" s="3">
        <f t="shared" si="5"/>
        <v>20.43</v>
      </c>
      <c r="BF3" s="1">
        <v>2.1</v>
      </c>
      <c r="BG3" s="3">
        <f t="shared" si="2"/>
        <v>1.5560611590095326</v>
      </c>
      <c r="BH3" s="3">
        <f t="shared" si="2"/>
        <v>1.2946866242794433</v>
      </c>
      <c r="BI3" s="3">
        <f t="shared" si="2"/>
        <v>1.039414119176137</v>
      </c>
      <c r="BJ3" s="3" t="e">
        <f t="shared" si="2"/>
        <v>#NUM!</v>
      </c>
      <c r="BK3" s="3" t="e">
        <f t="shared" si="2"/>
        <v>#NUM!</v>
      </c>
      <c r="BL3" s="3" t="e">
        <f t="shared" si="2"/>
        <v>#NUM!</v>
      </c>
      <c r="BM3" s="3" t="e">
        <f t="shared" si="2"/>
        <v>#NUM!</v>
      </c>
      <c r="BN3" s="3" t="e">
        <f t="shared" si="2"/>
        <v>#NUM!</v>
      </c>
      <c r="BO3" s="3" t="e">
        <f t="shared" si="2"/>
        <v>#NUM!</v>
      </c>
      <c r="BP3" s="3">
        <f t="shared" si="2"/>
        <v>1.0622058088197126</v>
      </c>
      <c r="BQ3" s="3">
        <f t="shared" si="2"/>
        <v>1.3304137733491908</v>
      </c>
      <c r="BR3" s="3" t="e">
        <f t="shared" si="2"/>
        <v>#NUM!</v>
      </c>
      <c r="BS3" s="3">
        <f t="shared" ref="BS3:BS52" si="6">LOG10(AS3)</f>
        <v>1.4476230977602862</v>
      </c>
      <c r="BT3" s="3" t="e">
        <f t="shared" ref="BT3:BT52" si="7">LOG10(AT3)</f>
        <v>#NUM!</v>
      </c>
      <c r="BU3" s="3" t="e">
        <f t="shared" ref="BU3:BU52" si="8">LOG10(AU3)</f>
        <v>#NUM!</v>
      </c>
      <c r="BV3" s="3" t="e">
        <f t="shared" ref="BV3:BV52" si="9">LOG10(AV3)</f>
        <v>#NUM!</v>
      </c>
      <c r="BW3" s="3" t="e">
        <f t="shared" ref="BW3:BW52" si="10">LOG10(AW3)</f>
        <v>#NUM!</v>
      </c>
      <c r="BX3" s="3" t="e">
        <f t="shared" ref="BX3:BX52" si="11">LOG10(AX3)</f>
        <v>#NUM!</v>
      </c>
      <c r="BY3" s="3" t="e">
        <f t="shared" ref="BY3:BY52" si="12">LOG10(AY3)</f>
        <v>#NUM!</v>
      </c>
      <c r="BZ3" s="3">
        <f t="shared" ref="BZ3:BZ52" si="13">LOG10(AZ3)</f>
        <v>1.3102683666324475</v>
      </c>
      <c r="CA3" s="3" t="e">
        <f t="shared" ref="CA3:CA52" si="14">LOG10(BA3)</f>
        <v>#NUM!</v>
      </c>
      <c r="CB3" s="3" t="e">
        <f t="shared" ref="CB3:CB52" si="15">LOG10(BB3)</f>
        <v>#NUM!</v>
      </c>
      <c r="CC3" s="3" t="e">
        <f t="shared" ref="CC3:CC52" si="16">LOG10(BC3)</f>
        <v>#NUM!</v>
      </c>
    </row>
    <row r="4" spans="1:81" x14ac:dyDescent="0.15">
      <c r="B4" s="4" t="s">
        <v>351</v>
      </c>
      <c r="C4" s="4" t="s">
        <v>352</v>
      </c>
      <c r="D4" s="4" t="s">
        <v>353</v>
      </c>
      <c r="E4" s="4">
        <v>2.1</v>
      </c>
      <c r="F4" s="4" t="s">
        <v>90</v>
      </c>
      <c r="G4" s="4" t="s">
        <v>40</v>
      </c>
      <c r="H4" s="1">
        <v>35.979999999999997</v>
      </c>
      <c r="I4" s="1">
        <v>19.71</v>
      </c>
      <c r="J4" s="1">
        <v>10.95</v>
      </c>
      <c r="K4" s="1"/>
      <c r="L4" s="1"/>
      <c r="M4" s="1"/>
      <c r="N4" s="1"/>
      <c r="O4" s="1"/>
      <c r="P4" s="1"/>
      <c r="Q4" s="1">
        <v>11.54</v>
      </c>
      <c r="R4" s="1">
        <v>21.4</v>
      </c>
      <c r="S4" s="1"/>
      <c r="T4" s="1">
        <v>28.03</v>
      </c>
      <c r="U4" s="1"/>
      <c r="V4" s="1"/>
      <c r="W4" s="1"/>
      <c r="X4" s="1"/>
      <c r="Y4" s="1"/>
      <c r="Z4" s="1"/>
      <c r="AA4" s="1">
        <v>20.43</v>
      </c>
      <c r="AB4" s="1"/>
      <c r="AC4" s="1"/>
      <c r="AD4" s="1"/>
      <c r="AE4" s="3"/>
      <c r="AF4" s="4">
        <v>3.1</v>
      </c>
      <c r="AG4" s="3">
        <f t="shared" ref="AG4:AR4" si="17">AVERAGE(H5:H8)</f>
        <v>37.69</v>
      </c>
      <c r="AH4" s="3">
        <f t="shared" si="17"/>
        <v>21.653333333333332</v>
      </c>
      <c r="AI4" s="3">
        <f t="shared" si="17"/>
        <v>11.81</v>
      </c>
      <c r="AL4" s="3">
        <f t="shared" si="17"/>
        <v>12.309999999999999</v>
      </c>
      <c r="AM4" s="3">
        <f t="shared" si="17"/>
        <v>8.61</v>
      </c>
      <c r="AN4" s="3">
        <f t="shared" si="17"/>
        <v>7.2866666666666662</v>
      </c>
      <c r="AO4" s="3">
        <f t="shared" si="17"/>
        <v>16.075000000000003</v>
      </c>
      <c r="AP4" s="3">
        <f t="shared" si="17"/>
        <v>12.2</v>
      </c>
      <c r="AQ4" s="3">
        <f t="shared" si="17"/>
        <v>23.19</v>
      </c>
      <c r="AR4" s="3">
        <f t="shared" si="17"/>
        <v>17.603333333333332</v>
      </c>
      <c r="AS4" s="3">
        <f t="shared" ref="AS4:BC4" si="18">AVERAGE(T5:T8)</f>
        <v>30.522500000000001</v>
      </c>
      <c r="AT4" s="3">
        <f t="shared" si="18"/>
        <v>12.395</v>
      </c>
      <c r="AV4" s="3">
        <f t="shared" si="18"/>
        <v>14.995000000000001</v>
      </c>
      <c r="AW4" s="3">
        <f t="shared" si="18"/>
        <v>13.346666666666666</v>
      </c>
      <c r="AX4" s="3">
        <f t="shared" si="18"/>
        <v>16.010000000000002</v>
      </c>
      <c r="AY4" s="3">
        <f t="shared" si="18"/>
        <v>11.160000000000002</v>
      </c>
      <c r="AZ4" s="3">
        <f t="shared" si="18"/>
        <v>21.064999999999998</v>
      </c>
      <c r="BA4" s="3">
        <f t="shared" si="18"/>
        <v>15.387500000000001</v>
      </c>
      <c r="BB4" s="3">
        <f t="shared" si="18"/>
        <v>22.282499999999999</v>
      </c>
      <c r="BC4" s="3">
        <f t="shared" si="18"/>
        <v>13.655000000000001</v>
      </c>
      <c r="BF4" s="4">
        <v>3.1</v>
      </c>
      <c r="BG4" s="3">
        <f t="shared" si="2"/>
        <v>1.5762261374496049</v>
      </c>
      <c r="BH4" s="3">
        <f t="shared" si="2"/>
        <v>1.3355247615134564</v>
      </c>
      <c r="BI4" s="3">
        <f t="shared" si="2"/>
        <v>1.0722498976135149</v>
      </c>
      <c r="BJ4" s="3" t="e">
        <f t="shared" si="2"/>
        <v>#NUM!</v>
      </c>
      <c r="BK4" s="3" t="e">
        <f t="shared" si="2"/>
        <v>#NUM!</v>
      </c>
      <c r="BL4" s="3">
        <f t="shared" si="2"/>
        <v>1.0902580529313162</v>
      </c>
      <c r="BM4" s="3">
        <f t="shared" si="2"/>
        <v>0.93500315145365476</v>
      </c>
      <c r="BN4" s="3">
        <f t="shared" si="2"/>
        <v>0.86252890289402151</v>
      </c>
      <c r="BO4" s="3">
        <f t="shared" si="2"/>
        <v>1.2061509815962597</v>
      </c>
      <c r="BP4" s="3">
        <f t="shared" si="2"/>
        <v>1.0863598306747482</v>
      </c>
      <c r="BQ4" s="3">
        <f t="shared" si="2"/>
        <v>1.3653007486379873</v>
      </c>
      <c r="BR4" s="3">
        <f t="shared" si="2"/>
        <v>1.2455949127688324</v>
      </c>
      <c r="BS4" s="3">
        <f t="shared" si="6"/>
        <v>1.4846201024066621</v>
      </c>
      <c r="BT4" s="3">
        <f t="shared" si="7"/>
        <v>1.0932465311038402</v>
      </c>
      <c r="BU4" s="3" t="e">
        <f t="shared" si="8"/>
        <v>#NUM!</v>
      </c>
      <c r="BV4" s="3">
        <f t="shared" si="9"/>
        <v>1.175946470095546</v>
      </c>
      <c r="BW4" s="3">
        <f t="shared" si="10"/>
        <v>1.1253728140876185</v>
      </c>
      <c r="BX4" s="3">
        <f t="shared" si="11"/>
        <v>1.2043913319192998</v>
      </c>
      <c r="BY4" s="3">
        <f t="shared" si="12"/>
        <v>1.0476641946015601</v>
      </c>
      <c r="BZ4" s="3">
        <f t="shared" si="13"/>
        <v>1.3235614634628665</v>
      </c>
      <c r="CA4" s="3">
        <f t="shared" si="14"/>
        <v>1.1871680659393729</v>
      </c>
      <c r="CB4" s="3">
        <f t="shared" si="15"/>
        <v>1.3479639151953642</v>
      </c>
      <c r="CC4" s="3">
        <f t="shared" si="16"/>
        <v>1.1352917044757522</v>
      </c>
    </row>
    <row r="5" spans="1:81" x14ac:dyDescent="0.15">
      <c r="B5" s="1" t="s">
        <v>136</v>
      </c>
      <c r="C5" s="1" t="s">
        <v>51</v>
      </c>
      <c r="D5" s="1" t="s">
        <v>356</v>
      </c>
      <c r="E5" s="16">
        <v>3.1</v>
      </c>
      <c r="F5" s="1" t="s">
        <v>39</v>
      </c>
      <c r="G5" s="1" t="s">
        <v>49</v>
      </c>
      <c r="H5" s="4">
        <v>38.22</v>
      </c>
      <c r="I5" s="4">
        <v>22.79</v>
      </c>
      <c r="J5" s="4">
        <v>12.02</v>
      </c>
      <c r="M5" s="4">
        <v>13.2</v>
      </c>
      <c r="O5" s="4">
        <v>6.68</v>
      </c>
      <c r="R5" s="4">
        <v>23.36</v>
      </c>
      <c r="S5" s="4">
        <v>18.489999999999998</v>
      </c>
      <c r="T5" s="1">
        <v>29.6</v>
      </c>
      <c r="U5" s="1"/>
      <c r="V5" s="1"/>
      <c r="W5" s="1"/>
      <c r="X5" s="1"/>
      <c r="Y5" s="1"/>
      <c r="Z5" s="1">
        <v>11.48</v>
      </c>
      <c r="AA5" s="1">
        <v>21.17</v>
      </c>
      <c r="AB5" s="1">
        <v>15.9</v>
      </c>
      <c r="AC5" s="1">
        <v>21.95</v>
      </c>
      <c r="AD5" s="1">
        <v>14.5</v>
      </c>
      <c r="AE5" s="3"/>
      <c r="AF5" s="1">
        <v>3.2</v>
      </c>
      <c r="AG5" s="3">
        <f t="shared" ref="AG5:AR10" si="19">AVERAGE(H9)</f>
        <v>36.69</v>
      </c>
      <c r="AH5" s="3">
        <f t="shared" si="19"/>
        <v>19.45</v>
      </c>
      <c r="AI5" s="3">
        <f t="shared" si="19"/>
        <v>11.19</v>
      </c>
      <c r="AK5" s="3">
        <f t="shared" si="19"/>
        <v>16.09</v>
      </c>
      <c r="AL5" s="3">
        <f t="shared" si="19"/>
        <v>11.72</v>
      </c>
      <c r="AN5" s="3">
        <f t="shared" si="19"/>
        <v>6.11</v>
      </c>
      <c r="AP5" s="3">
        <f t="shared" si="19"/>
        <v>11.03</v>
      </c>
      <c r="AQ5" s="3">
        <f t="shared" si="19"/>
        <v>23.1</v>
      </c>
      <c r="AR5" s="3">
        <f t="shared" si="19"/>
        <v>17.5</v>
      </c>
      <c r="AS5" s="3">
        <f t="shared" ref="AS5:BC5" si="20">AVERAGE(T9)</f>
        <v>26.58</v>
      </c>
      <c r="AT5" s="3">
        <f t="shared" si="20"/>
        <v>11.12</v>
      </c>
      <c r="AV5" s="3">
        <f t="shared" si="20"/>
        <v>14.79</v>
      </c>
      <c r="AW5" s="3">
        <f t="shared" si="20"/>
        <v>13.34</v>
      </c>
      <c r="AX5" s="3">
        <f t="shared" si="20"/>
        <v>15.19</v>
      </c>
      <c r="AY5" s="3">
        <f t="shared" si="20"/>
        <v>10.62</v>
      </c>
      <c r="AZ5" s="3">
        <f t="shared" si="20"/>
        <v>19.940000000000001</v>
      </c>
      <c r="BA5" s="3">
        <f t="shared" si="20"/>
        <v>14.45</v>
      </c>
      <c r="BB5" s="3" t="e">
        <f t="shared" si="20"/>
        <v>#DIV/0!</v>
      </c>
      <c r="BC5" s="3">
        <f t="shared" si="20"/>
        <v>12.77</v>
      </c>
      <c r="BF5" s="1">
        <v>3.2</v>
      </c>
      <c r="BG5" s="3">
        <f t="shared" si="2"/>
        <v>1.5645477117559479</v>
      </c>
      <c r="BH5" s="3">
        <f t="shared" si="2"/>
        <v>1.2889196056617265</v>
      </c>
      <c r="BI5" s="3">
        <f t="shared" si="2"/>
        <v>1.04883008652835</v>
      </c>
      <c r="BJ5" s="3" t="e">
        <f t="shared" si="2"/>
        <v>#NUM!</v>
      </c>
      <c r="BK5" s="3">
        <f t="shared" si="2"/>
        <v>1.2065560440990295</v>
      </c>
      <c r="BL5" s="3">
        <f t="shared" si="2"/>
        <v>1.0689276116820718</v>
      </c>
      <c r="BM5" s="3" t="e">
        <f t="shared" si="2"/>
        <v>#NUM!</v>
      </c>
      <c r="BN5" s="3">
        <f t="shared" si="2"/>
        <v>0.78604121024255424</v>
      </c>
      <c r="BO5" s="3" t="e">
        <f t="shared" si="2"/>
        <v>#NUM!</v>
      </c>
      <c r="BP5" s="3">
        <f t="shared" si="2"/>
        <v>1.0425755124401905</v>
      </c>
      <c r="BQ5" s="3">
        <f t="shared" si="2"/>
        <v>1.3636119798921444</v>
      </c>
      <c r="BR5" s="3">
        <f t="shared" si="2"/>
        <v>1.2430380486862944</v>
      </c>
      <c r="BS5" s="3">
        <f t="shared" si="6"/>
        <v>1.4245549766067132</v>
      </c>
      <c r="BT5" s="3">
        <f t="shared" si="7"/>
        <v>1.0461047872460387</v>
      </c>
      <c r="BU5" s="3" t="e">
        <f t="shared" si="8"/>
        <v>#NUM!</v>
      </c>
      <c r="BV5" s="3">
        <f t="shared" si="9"/>
        <v>1.1699681739968923</v>
      </c>
      <c r="BW5" s="3">
        <f t="shared" si="10"/>
        <v>1.1251558295805302</v>
      </c>
      <c r="BX5" s="3">
        <f t="shared" si="11"/>
        <v>1.1815577738627863</v>
      </c>
      <c r="BY5" s="3">
        <f t="shared" si="12"/>
        <v>1.0261245167454502</v>
      </c>
      <c r="BZ5" s="3">
        <f t="shared" si="13"/>
        <v>1.2997251539756369</v>
      </c>
      <c r="CA5" s="3">
        <f t="shared" si="14"/>
        <v>1.1598678470925667</v>
      </c>
      <c r="CB5" s="3" t="e">
        <f t="shared" si="15"/>
        <v>#DIV/0!</v>
      </c>
      <c r="CC5" s="3">
        <f t="shared" si="16"/>
        <v>1.1061908972634154</v>
      </c>
    </row>
    <row r="6" spans="1:81" x14ac:dyDescent="0.15">
      <c r="B6" s="4" t="s">
        <v>52</v>
      </c>
      <c r="C6" s="4" t="s">
        <v>51</v>
      </c>
      <c r="D6" s="4" t="s">
        <v>50</v>
      </c>
      <c r="E6" s="17">
        <v>3.1</v>
      </c>
      <c r="F6" s="4" t="s">
        <v>45</v>
      </c>
      <c r="G6" s="4" t="s">
        <v>49</v>
      </c>
      <c r="H6" s="4">
        <v>37.619999999999997</v>
      </c>
      <c r="I6" s="4">
        <v>21.29</v>
      </c>
      <c r="J6" s="4">
        <v>11.62</v>
      </c>
      <c r="M6" s="4">
        <v>11.42</v>
      </c>
      <c r="N6" s="4">
        <v>8.61</v>
      </c>
      <c r="O6" s="4">
        <v>7.87</v>
      </c>
      <c r="P6" s="4">
        <v>15.73</v>
      </c>
      <c r="Q6" s="4">
        <v>11.95</v>
      </c>
      <c r="R6" s="4">
        <v>23.95</v>
      </c>
      <c r="S6" s="4">
        <v>17.420000000000002</v>
      </c>
      <c r="T6" s="1">
        <v>31.1</v>
      </c>
      <c r="U6" s="1"/>
      <c r="V6" s="1"/>
      <c r="W6" s="1"/>
      <c r="X6" s="1">
        <v>12.49</v>
      </c>
      <c r="Y6" s="1">
        <v>15.68</v>
      </c>
      <c r="Z6" s="1"/>
      <c r="AA6" s="1">
        <v>21.93</v>
      </c>
      <c r="AB6" s="1">
        <v>15.31</v>
      </c>
      <c r="AC6" s="1">
        <v>22.54</v>
      </c>
      <c r="AD6" s="1">
        <v>13.66</v>
      </c>
      <c r="AE6" s="3"/>
      <c r="AF6" s="1">
        <v>4.0999999999999996</v>
      </c>
      <c r="AG6" s="3">
        <f t="shared" si="19"/>
        <v>35.76</v>
      </c>
      <c r="AH6" s="3">
        <f t="shared" si="19"/>
        <v>20.82</v>
      </c>
      <c r="AI6" s="3">
        <f t="shared" si="19"/>
        <v>10.89</v>
      </c>
      <c r="AL6" s="3">
        <f t="shared" si="19"/>
        <v>11.73</v>
      </c>
      <c r="AO6" s="3">
        <f t="shared" si="19"/>
        <v>14.95</v>
      </c>
      <c r="AP6" s="3">
        <f t="shared" si="19"/>
        <v>11.14</v>
      </c>
      <c r="AR6" s="3">
        <f t="shared" si="19"/>
        <v>16.11</v>
      </c>
      <c r="AS6" s="3">
        <f t="shared" ref="AS6:AS10" si="21">AVERAGE(T10)</f>
        <v>27.24</v>
      </c>
      <c r="AT6" s="3">
        <f t="shared" ref="AT6:BC10" si="22">AVERAGE(U10)</f>
        <v>11.79</v>
      </c>
      <c r="AV6" s="3">
        <f t="shared" si="22"/>
        <v>15.17</v>
      </c>
      <c r="AX6" s="3">
        <f t="shared" si="22"/>
        <v>15.15</v>
      </c>
      <c r="AY6" s="3">
        <f t="shared" si="22"/>
        <v>10.96</v>
      </c>
      <c r="AZ6" s="3">
        <f t="shared" si="22"/>
        <v>20.190000000000001</v>
      </c>
      <c r="BB6" s="3" t="e">
        <f t="shared" si="22"/>
        <v>#DIV/0!</v>
      </c>
      <c r="BC6" s="3">
        <f t="shared" si="22"/>
        <v>13.02</v>
      </c>
      <c r="BF6" s="1">
        <v>4.0999999999999996</v>
      </c>
      <c r="BG6" s="3">
        <f t="shared" si="2"/>
        <v>1.5533975101238799</v>
      </c>
      <c r="BH6" s="3">
        <f t="shared" si="2"/>
        <v>1.3184807251745174</v>
      </c>
      <c r="BI6" s="3">
        <f t="shared" si="2"/>
        <v>1.037027879755775</v>
      </c>
      <c r="BJ6" s="3" t="e">
        <f t="shared" si="2"/>
        <v>#NUM!</v>
      </c>
      <c r="BK6" s="3" t="e">
        <f t="shared" si="2"/>
        <v>#NUM!</v>
      </c>
      <c r="BL6" s="3">
        <f t="shared" si="2"/>
        <v>1.0692980121155293</v>
      </c>
      <c r="BM6" s="3" t="e">
        <f t="shared" si="2"/>
        <v>#NUM!</v>
      </c>
      <c r="BN6" s="3" t="e">
        <f t="shared" si="2"/>
        <v>#NUM!</v>
      </c>
      <c r="BO6" s="3">
        <f t="shared" si="2"/>
        <v>1.1746411926604485</v>
      </c>
      <c r="BP6" s="3">
        <f t="shared" si="2"/>
        <v>1.0468851908377101</v>
      </c>
      <c r="BQ6" s="3" t="e">
        <f t="shared" si="2"/>
        <v>#NUM!</v>
      </c>
      <c r="BR6" s="3">
        <f t="shared" si="2"/>
        <v>1.2070955404192181</v>
      </c>
      <c r="BS6" s="3">
        <f t="shared" si="6"/>
        <v>1.4352071032407476</v>
      </c>
      <c r="BT6" s="3">
        <f t="shared" si="7"/>
        <v>1.0715138050950892</v>
      </c>
      <c r="BU6" s="3" t="e">
        <f t="shared" si="8"/>
        <v>#NUM!</v>
      </c>
      <c r="BV6" s="3">
        <f t="shared" si="9"/>
        <v>1.1809855807867304</v>
      </c>
      <c r="BW6" s="3" t="e">
        <f t="shared" si="10"/>
        <v>#NUM!</v>
      </c>
      <c r="BX6" s="3">
        <f t="shared" si="11"/>
        <v>1.1804126328383238</v>
      </c>
      <c r="BY6" s="3">
        <f t="shared" si="12"/>
        <v>1.0398105541483504</v>
      </c>
      <c r="BZ6" s="3">
        <f t="shared" si="13"/>
        <v>1.3051363189436394</v>
      </c>
      <c r="CA6" s="3" t="e">
        <f t="shared" si="14"/>
        <v>#NUM!</v>
      </c>
      <c r="CB6" s="3" t="e">
        <f t="shared" si="15"/>
        <v>#DIV/0!</v>
      </c>
      <c r="CC6" s="3">
        <f t="shared" si="16"/>
        <v>1.1146109842321732</v>
      </c>
    </row>
    <row r="7" spans="1:81" x14ac:dyDescent="0.15">
      <c r="B7" s="4" t="s">
        <v>70</v>
      </c>
      <c r="C7" s="1" t="s">
        <v>51</v>
      </c>
      <c r="D7" s="1" t="s">
        <v>50</v>
      </c>
      <c r="E7" s="16">
        <v>3.1</v>
      </c>
      <c r="F7" s="1" t="s">
        <v>45</v>
      </c>
      <c r="G7" s="1" t="s">
        <v>53</v>
      </c>
      <c r="H7" s="4">
        <v>37.229999999999997</v>
      </c>
      <c r="I7" s="4">
        <v>20.88</v>
      </c>
      <c r="J7" s="4">
        <v>11.79</v>
      </c>
      <c r="O7" s="4">
        <v>7.31</v>
      </c>
      <c r="P7" s="4">
        <v>16.420000000000002</v>
      </c>
      <c r="Q7" s="4">
        <v>12.45</v>
      </c>
      <c r="R7" s="4">
        <v>22.26</v>
      </c>
      <c r="S7" s="4">
        <v>16.899999999999999</v>
      </c>
      <c r="T7" s="1">
        <v>30.58</v>
      </c>
      <c r="U7" s="1">
        <v>12.25</v>
      </c>
      <c r="V7" s="1"/>
      <c r="W7" s="1">
        <v>14.74</v>
      </c>
      <c r="X7" s="1">
        <v>14.51</v>
      </c>
      <c r="Y7" s="1">
        <v>15.36</v>
      </c>
      <c r="Z7" s="1">
        <v>10.86</v>
      </c>
      <c r="AA7" s="1">
        <v>20.59</v>
      </c>
      <c r="AB7" s="1">
        <v>15.03</v>
      </c>
      <c r="AC7" s="1">
        <v>22.08</v>
      </c>
      <c r="AD7" s="1">
        <v>12.76</v>
      </c>
      <c r="AE7" s="3"/>
      <c r="AF7" s="4">
        <v>5.0999999999999996</v>
      </c>
      <c r="AG7" s="3">
        <f t="shared" si="19"/>
        <v>39.93</v>
      </c>
      <c r="AH7" s="3">
        <f t="shared" si="19"/>
        <v>24.13</v>
      </c>
      <c r="AI7" s="3">
        <f t="shared" si="19"/>
        <v>12.89</v>
      </c>
      <c r="AM7" s="3">
        <f t="shared" si="19"/>
        <v>9.1199999999999992</v>
      </c>
      <c r="AN7" s="3">
        <f t="shared" si="19"/>
        <v>8.02</v>
      </c>
      <c r="AO7" s="3">
        <f t="shared" si="19"/>
        <v>17.13</v>
      </c>
      <c r="AQ7" s="3">
        <f t="shared" si="19"/>
        <v>25.61</v>
      </c>
      <c r="AR7" s="3">
        <f t="shared" si="19"/>
        <v>18.88</v>
      </c>
      <c r="AS7" s="3">
        <f t="shared" si="21"/>
        <v>30.84</v>
      </c>
      <c r="AT7" s="3">
        <f t="shared" si="22"/>
        <v>12.86</v>
      </c>
      <c r="AX7" s="3">
        <f t="shared" si="22"/>
        <v>16.510000000000002</v>
      </c>
      <c r="AY7" s="3">
        <f t="shared" si="22"/>
        <v>10.69</v>
      </c>
      <c r="AZ7" s="3">
        <f t="shared" si="22"/>
        <v>23.61</v>
      </c>
      <c r="BA7" s="3">
        <f t="shared" si="22"/>
        <v>16.149999999999999</v>
      </c>
      <c r="BB7" s="3">
        <f t="shared" si="22"/>
        <v>24.12</v>
      </c>
      <c r="BC7" s="3">
        <f t="shared" si="22"/>
        <v>14.92</v>
      </c>
      <c r="BF7" s="4">
        <v>5.0999999999999996</v>
      </c>
      <c r="BG7" s="3">
        <f t="shared" si="2"/>
        <v>1.6012993101943376</v>
      </c>
      <c r="BH7" s="3">
        <f t="shared" si="2"/>
        <v>1.3825573219087859</v>
      </c>
      <c r="BI7" s="3">
        <f t="shared" si="2"/>
        <v>1.110252917353403</v>
      </c>
      <c r="BJ7" s="3" t="e">
        <f t="shared" si="2"/>
        <v>#NUM!</v>
      </c>
      <c r="BK7" s="3" t="e">
        <f t="shared" si="2"/>
        <v>#NUM!</v>
      </c>
      <c r="BL7" s="3" t="e">
        <f t="shared" si="2"/>
        <v>#NUM!</v>
      </c>
      <c r="BM7" s="3">
        <f t="shared" si="2"/>
        <v>0.95999483832841614</v>
      </c>
      <c r="BN7" s="3">
        <f t="shared" si="2"/>
        <v>0.90417436828416353</v>
      </c>
      <c r="BO7" s="3">
        <f t="shared" si="2"/>
        <v>1.2337573629655105</v>
      </c>
      <c r="BP7" s="3" t="e">
        <f t="shared" si="2"/>
        <v>#NUM!</v>
      </c>
      <c r="BQ7" s="3">
        <f t="shared" si="2"/>
        <v>1.4084095784684296</v>
      </c>
      <c r="BR7" s="3">
        <f t="shared" si="2"/>
        <v>1.2760019899620501</v>
      </c>
      <c r="BS7" s="3">
        <f t="shared" si="6"/>
        <v>1.4891143693789193</v>
      </c>
      <c r="BT7" s="3">
        <f t="shared" si="7"/>
        <v>1.1092409685882032</v>
      </c>
      <c r="BU7" s="3" t="e">
        <f t="shared" si="8"/>
        <v>#NUM!</v>
      </c>
      <c r="BV7" s="3" t="e">
        <f t="shared" si="9"/>
        <v>#NUM!</v>
      </c>
      <c r="BW7" s="3" t="e">
        <f t="shared" si="10"/>
        <v>#NUM!</v>
      </c>
      <c r="BX7" s="3">
        <f t="shared" si="11"/>
        <v>1.2177470732627937</v>
      </c>
      <c r="BY7" s="3">
        <f t="shared" si="12"/>
        <v>1.0289777052087781</v>
      </c>
      <c r="BZ7" s="3">
        <f t="shared" si="13"/>
        <v>1.3730959870787269</v>
      </c>
      <c r="CA7" s="3">
        <f t="shared" si="14"/>
        <v>1.2081725266671217</v>
      </c>
      <c r="CB7" s="3">
        <f t="shared" si="15"/>
        <v>1.3823773034681137</v>
      </c>
      <c r="CC7" s="3">
        <f t="shared" si="16"/>
        <v>1.1737688231366501</v>
      </c>
    </row>
    <row r="8" spans="1:81" x14ac:dyDescent="0.15">
      <c r="B8" s="4" t="s">
        <v>357</v>
      </c>
      <c r="C8" s="1" t="s">
        <v>51</v>
      </c>
      <c r="D8" s="1" t="s">
        <v>358</v>
      </c>
      <c r="E8" s="1">
        <v>3.1</v>
      </c>
      <c r="F8" s="1" t="s">
        <v>45</v>
      </c>
      <c r="G8" s="1" t="s">
        <v>53</v>
      </c>
      <c r="T8" s="1">
        <v>30.81</v>
      </c>
      <c r="U8" s="1">
        <v>12.54</v>
      </c>
      <c r="V8" s="1"/>
      <c r="W8" s="1">
        <v>15.25</v>
      </c>
      <c r="X8" s="1">
        <v>13.04</v>
      </c>
      <c r="Y8" s="1">
        <v>16.989999999999998</v>
      </c>
      <c r="Z8" s="1">
        <v>11.14</v>
      </c>
      <c r="AA8" s="1">
        <v>20.57</v>
      </c>
      <c r="AB8" s="1">
        <v>15.31</v>
      </c>
      <c r="AC8" s="1">
        <v>22.56</v>
      </c>
      <c r="AD8" s="1">
        <v>13.7</v>
      </c>
      <c r="AE8" s="3"/>
      <c r="AF8" s="4">
        <v>5.2</v>
      </c>
      <c r="AG8" s="3">
        <f t="shared" si="19"/>
        <v>39.799999999999997</v>
      </c>
      <c r="AH8" s="3">
        <f t="shared" si="19"/>
        <v>22.46</v>
      </c>
      <c r="AI8" s="3">
        <f t="shared" si="19"/>
        <v>11.34</v>
      </c>
      <c r="AM8" s="3">
        <f t="shared" si="19"/>
        <v>6.52</v>
      </c>
      <c r="AN8" s="3">
        <f t="shared" si="19"/>
        <v>6.62</v>
      </c>
      <c r="AP8" s="3">
        <f t="shared" si="19"/>
        <v>12.04</v>
      </c>
      <c r="AZ8" s="3">
        <f t="shared" si="22"/>
        <v>22.48</v>
      </c>
      <c r="BB8" s="3">
        <f t="shared" si="22"/>
        <v>24.28</v>
      </c>
      <c r="BC8" s="3">
        <f t="shared" si="22"/>
        <v>13.2</v>
      </c>
      <c r="BF8" s="4">
        <v>5.2</v>
      </c>
      <c r="BG8" s="3">
        <f t="shared" si="2"/>
        <v>1.5998830720736879</v>
      </c>
      <c r="BH8" s="3">
        <f t="shared" si="2"/>
        <v>1.3514097519254391</v>
      </c>
      <c r="BI8" s="3">
        <f t="shared" si="2"/>
        <v>1.0546130545568877</v>
      </c>
      <c r="BJ8" s="3" t="e">
        <f t="shared" si="2"/>
        <v>#NUM!</v>
      </c>
      <c r="BK8" s="3" t="e">
        <f t="shared" si="2"/>
        <v>#NUM!</v>
      </c>
      <c r="BL8" s="3" t="e">
        <f t="shared" si="2"/>
        <v>#NUM!</v>
      </c>
      <c r="BM8" s="3">
        <f t="shared" si="2"/>
        <v>0.81424759573192018</v>
      </c>
      <c r="BN8" s="3">
        <f t="shared" si="2"/>
        <v>0.8208579894396999</v>
      </c>
      <c r="BO8" s="3" t="e">
        <f t="shared" si="2"/>
        <v>#NUM!</v>
      </c>
      <c r="BP8" s="3">
        <f t="shared" si="2"/>
        <v>1.0806264869218056</v>
      </c>
      <c r="BQ8" s="3" t="e">
        <f t="shared" si="2"/>
        <v>#NUM!</v>
      </c>
      <c r="BR8" s="3" t="e">
        <f t="shared" si="2"/>
        <v>#NUM!</v>
      </c>
      <c r="BS8" s="3" t="e">
        <f t="shared" si="6"/>
        <v>#NUM!</v>
      </c>
      <c r="BT8" s="3" t="e">
        <f t="shared" si="7"/>
        <v>#NUM!</v>
      </c>
      <c r="BU8" s="3" t="e">
        <f t="shared" si="8"/>
        <v>#NUM!</v>
      </c>
      <c r="BV8" s="3" t="e">
        <f t="shared" si="9"/>
        <v>#NUM!</v>
      </c>
      <c r="BW8" s="3" t="e">
        <f t="shared" si="10"/>
        <v>#NUM!</v>
      </c>
      <c r="BX8" s="3" t="e">
        <f t="shared" si="11"/>
        <v>#NUM!</v>
      </c>
      <c r="BY8" s="3" t="e">
        <f t="shared" si="12"/>
        <v>#NUM!</v>
      </c>
      <c r="BZ8" s="3">
        <f t="shared" si="13"/>
        <v>1.3517963068970236</v>
      </c>
      <c r="CA8" s="3" t="e">
        <f t="shared" si="14"/>
        <v>#NUM!</v>
      </c>
      <c r="CB8" s="3">
        <f t="shared" si="15"/>
        <v>1.38524868240322</v>
      </c>
      <c r="CC8" s="3">
        <f t="shared" si="16"/>
        <v>1.1205739312058498</v>
      </c>
    </row>
    <row r="9" spans="1:81" x14ac:dyDescent="0.15">
      <c r="B9" s="1" t="s">
        <v>98</v>
      </c>
      <c r="C9" s="1" t="s">
        <v>51</v>
      </c>
      <c r="D9" s="1" t="s">
        <v>97</v>
      </c>
      <c r="E9" s="16">
        <v>3.2</v>
      </c>
      <c r="F9" s="1" t="s">
        <v>39</v>
      </c>
      <c r="G9" s="1" t="s">
        <v>53</v>
      </c>
      <c r="H9" s="4">
        <v>36.69</v>
      </c>
      <c r="I9" s="4">
        <v>19.45</v>
      </c>
      <c r="J9" s="4">
        <v>11.19</v>
      </c>
      <c r="L9" s="4">
        <v>16.09</v>
      </c>
      <c r="M9" s="4">
        <v>11.72</v>
      </c>
      <c r="O9" s="4">
        <v>6.11</v>
      </c>
      <c r="Q9" s="4">
        <v>11.03</v>
      </c>
      <c r="R9" s="4">
        <v>23.1</v>
      </c>
      <c r="S9" s="4">
        <v>17.5</v>
      </c>
      <c r="T9" s="1">
        <v>26.58</v>
      </c>
      <c r="U9" s="1">
        <v>11.12</v>
      </c>
      <c r="V9" s="1"/>
      <c r="W9" s="1">
        <v>14.79</v>
      </c>
      <c r="X9" s="1">
        <v>13.34</v>
      </c>
      <c r="Y9" s="1">
        <v>15.19</v>
      </c>
      <c r="Z9" s="1">
        <v>10.62</v>
      </c>
      <c r="AA9" s="1">
        <v>19.940000000000001</v>
      </c>
      <c r="AB9" s="1">
        <v>14.45</v>
      </c>
      <c r="AC9" s="1"/>
      <c r="AD9" s="1">
        <v>12.77</v>
      </c>
      <c r="AE9" s="3"/>
      <c r="AF9" s="4">
        <v>5.3</v>
      </c>
      <c r="AG9" s="3">
        <f t="shared" si="19"/>
        <v>36.1</v>
      </c>
      <c r="AH9" s="3">
        <f t="shared" si="19"/>
        <v>21.04</v>
      </c>
      <c r="AI9" s="3">
        <f t="shared" si="19"/>
        <v>11.23</v>
      </c>
      <c r="AL9" s="3">
        <f t="shared" si="19"/>
        <v>11.96</v>
      </c>
      <c r="AM9" s="3">
        <f t="shared" si="19"/>
        <v>7.57</v>
      </c>
      <c r="AN9" s="3">
        <f t="shared" si="19"/>
        <v>7.31</v>
      </c>
      <c r="AP9" s="3">
        <f t="shared" si="19"/>
        <v>10.79</v>
      </c>
      <c r="AQ9" s="3">
        <f t="shared" si="19"/>
        <v>22.63</v>
      </c>
      <c r="AR9" s="3">
        <f t="shared" si="19"/>
        <v>15.85</v>
      </c>
      <c r="AS9" s="3">
        <f t="shared" si="21"/>
        <v>28.07</v>
      </c>
      <c r="AT9" s="3">
        <f t="shared" si="22"/>
        <v>11.86</v>
      </c>
      <c r="AX9" s="3">
        <f t="shared" si="22"/>
        <v>13.85</v>
      </c>
      <c r="AY9" s="3">
        <f t="shared" si="22"/>
        <v>9.39</v>
      </c>
      <c r="AZ9" s="3">
        <f t="shared" si="22"/>
        <v>20.8</v>
      </c>
      <c r="BA9" s="3">
        <f t="shared" si="22"/>
        <v>14.84</v>
      </c>
      <c r="BB9" s="3">
        <f t="shared" si="22"/>
        <v>22.28</v>
      </c>
      <c r="BC9" s="3">
        <f t="shared" si="22"/>
        <v>12.76</v>
      </c>
      <c r="BF9" s="4">
        <v>5.3</v>
      </c>
      <c r="BG9" s="3">
        <f t="shared" si="2"/>
        <v>1.5575072019056579</v>
      </c>
      <c r="BH9" s="3">
        <f t="shared" si="2"/>
        <v>1.3230457354817013</v>
      </c>
      <c r="BI9" s="3">
        <f t="shared" si="2"/>
        <v>1.0503797562614579</v>
      </c>
      <c r="BJ9" s="3" t="e">
        <f t="shared" si="2"/>
        <v>#NUM!</v>
      </c>
      <c r="BK9" s="3" t="e">
        <f t="shared" si="2"/>
        <v>#NUM!</v>
      </c>
      <c r="BL9" s="3">
        <f t="shared" si="2"/>
        <v>1.0777311796523921</v>
      </c>
      <c r="BM9" s="3">
        <f t="shared" si="2"/>
        <v>0.87909587950007273</v>
      </c>
      <c r="BN9" s="3">
        <f t="shared" si="2"/>
        <v>0.86391737695786042</v>
      </c>
      <c r="BO9" s="3" t="e">
        <f t="shared" si="2"/>
        <v>#NUM!</v>
      </c>
      <c r="BP9" s="3">
        <f t="shared" si="2"/>
        <v>1.0330214446829107</v>
      </c>
      <c r="BQ9" s="3">
        <f t="shared" si="2"/>
        <v>1.3546845539547285</v>
      </c>
      <c r="BR9" s="3">
        <f t="shared" si="2"/>
        <v>1.2000292665537702</v>
      </c>
      <c r="BS9" s="3">
        <f t="shared" si="6"/>
        <v>1.4482424126344391</v>
      </c>
      <c r="BT9" s="3">
        <f t="shared" si="7"/>
        <v>1.0740846890282438</v>
      </c>
      <c r="BU9" s="3" t="e">
        <f t="shared" si="8"/>
        <v>#NUM!</v>
      </c>
      <c r="BV9" s="3" t="e">
        <f t="shared" si="9"/>
        <v>#NUM!</v>
      </c>
      <c r="BW9" s="3" t="e">
        <f t="shared" si="10"/>
        <v>#NUM!</v>
      </c>
      <c r="BX9" s="3">
        <f t="shared" si="11"/>
        <v>1.1414497734004674</v>
      </c>
      <c r="BY9" s="3">
        <f t="shared" si="12"/>
        <v>0.97266559226611093</v>
      </c>
      <c r="BZ9" s="3">
        <f t="shared" si="13"/>
        <v>1.3180633349627615</v>
      </c>
      <c r="CA9" s="3">
        <f t="shared" si="14"/>
        <v>1.1714339009430084</v>
      </c>
      <c r="CB9" s="3">
        <f t="shared" si="15"/>
        <v>1.3479151865016914</v>
      </c>
      <c r="CC9" s="3">
        <f t="shared" si="16"/>
        <v>1.1058506743851435</v>
      </c>
    </row>
    <row r="10" spans="1:81" x14ac:dyDescent="0.15">
      <c r="B10" s="4" t="s">
        <v>361</v>
      </c>
      <c r="C10" s="4" t="s">
        <v>347</v>
      </c>
      <c r="D10" s="4" t="s">
        <v>348</v>
      </c>
      <c r="E10" s="4">
        <v>4.0999999999999996</v>
      </c>
      <c r="F10" s="4" t="s">
        <v>90</v>
      </c>
      <c r="G10" s="4" t="s">
        <v>53</v>
      </c>
      <c r="H10" s="1">
        <v>35.76</v>
      </c>
      <c r="I10" s="1">
        <v>20.82</v>
      </c>
      <c r="J10" s="1">
        <v>10.89</v>
      </c>
      <c r="K10" s="1"/>
      <c r="L10" s="1"/>
      <c r="M10" s="1">
        <v>11.73</v>
      </c>
      <c r="N10" s="1"/>
      <c r="O10" s="1"/>
      <c r="P10" s="1">
        <v>14.95</v>
      </c>
      <c r="Q10" s="1">
        <v>11.14</v>
      </c>
      <c r="R10" s="1"/>
      <c r="S10" s="1">
        <v>16.11</v>
      </c>
      <c r="T10" s="1">
        <v>27.24</v>
      </c>
      <c r="U10" s="1">
        <v>11.79</v>
      </c>
      <c r="V10" s="1"/>
      <c r="W10" s="1">
        <v>15.17</v>
      </c>
      <c r="X10" s="1"/>
      <c r="Y10" s="1">
        <v>15.15</v>
      </c>
      <c r="Z10" s="1">
        <v>10.96</v>
      </c>
      <c r="AA10" s="1">
        <v>20.190000000000001</v>
      </c>
      <c r="AB10" s="1"/>
      <c r="AC10" s="1"/>
      <c r="AD10" s="1">
        <v>13.02</v>
      </c>
      <c r="AE10" s="3"/>
      <c r="AF10" s="4">
        <v>6.1</v>
      </c>
      <c r="AG10" s="3">
        <f t="shared" si="19"/>
        <v>34.56</v>
      </c>
      <c r="AH10" s="3">
        <f t="shared" si="19"/>
        <v>19.88</v>
      </c>
      <c r="AI10" s="3">
        <f t="shared" si="19"/>
        <v>10.73</v>
      </c>
      <c r="AL10" s="3">
        <f t="shared" si="19"/>
        <v>11.67</v>
      </c>
      <c r="AM10" s="3">
        <f t="shared" si="19"/>
        <v>8.5299999999999994</v>
      </c>
      <c r="AN10" s="3">
        <f t="shared" si="19"/>
        <v>7.1</v>
      </c>
      <c r="AO10" s="3">
        <f t="shared" si="19"/>
        <v>14.7</v>
      </c>
      <c r="AP10" s="3">
        <f t="shared" si="19"/>
        <v>9.82</v>
      </c>
      <c r="AQ10" s="3">
        <f t="shared" si="19"/>
        <v>21.09</v>
      </c>
      <c r="AS10" s="3">
        <f t="shared" si="21"/>
        <v>28.61</v>
      </c>
      <c r="AT10" s="3">
        <f t="shared" si="22"/>
        <v>11.96</v>
      </c>
      <c r="BB10" s="3">
        <f t="shared" si="22"/>
        <v>23.12</v>
      </c>
      <c r="BC10" s="3">
        <f t="shared" si="22"/>
        <v>13</v>
      </c>
      <c r="BF10" s="4">
        <v>6.1</v>
      </c>
      <c r="BG10" s="3">
        <f t="shared" si="2"/>
        <v>1.5385737338068557</v>
      </c>
      <c r="BH10" s="3">
        <f t="shared" si="2"/>
        <v>1.2984163800612945</v>
      </c>
      <c r="BI10" s="3">
        <f t="shared" si="2"/>
        <v>1.0305997219659511</v>
      </c>
      <c r="BJ10" s="3" t="e">
        <f t="shared" si="2"/>
        <v>#NUM!</v>
      </c>
      <c r="BK10" s="3" t="e">
        <f t="shared" si="2"/>
        <v>#NUM!</v>
      </c>
      <c r="BL10" s="3">
        <f t="shared" si="2"/>
        <v>1.0670708560453701</v>
      </c>
      <c r="BM10" s="3">
        <f t="shared" si="2"/>
        <v>0.93094903116752303</v>
      </c>
      <c r="BN10" s="3">
        <f t="shared" si="2"/>
        <v>0.85125834871907524</v>
      </c>
      <c r="BO10" s="3">
        <f t="shared" si="2"/>
        <v>1.167317334748176</v>
      </c>
      <c r="BP10" s="3">
        <f t="shared" si="2"/>
        <v>0.99211148778694969</v>
      </c>
      <c r="BQ10" s="3">
        <f t="shared" si="2"/>
        <v>1.3240765797394864</v>
      </c>
      <c r="BR10" s="3" t="e">
        <f t="shared" si="2"/>
        <v>#NUM!</v>
      </c>
      <c r="BS10" s="3">
        <f t="shared" si="6"/>
        <v>1.4565178578052627</v>
      </c>
      <c r="BT10" s="3">
        <f t="shared" si="7"/>
        <v>1.0777311796523921</v>
      </c>
      <c r="BU10" s="3" t="e">
        <f t="shared" si="8"/>
        <v>#NUM!</v>
      </c>
      <c r="BV10" s="3" t="e">
        <f t="shared" si="9"/>
        <v>#NUM!</v>
      </c>
      <c r="BW10" s="3" t="e">
        <f t="shared" si="10"/>
        <v>#NUM!</v>
      </c>
      <c r="BX10" s="3" t="e">
        <f t="shared" si="11"/>
        <v>#NUM!</v>
      </c>
      <c r="BY10" s="3" t="e">
        <f t="shared" si="12"/>
        <v>#NUM!</v>
      </c>
      <c r="BZ10" s="3" t="e">
        <f t="shared" si="13"/>
        <v>#NUM!</v>
      </c>
      <c r="CA10" s="3" t="e">
        <f t="shared" si="14"/>
        <v>#NUM!</v>
      </c>
      <c r="CB10" s="3">
        <f t="shared" si="15"/>
        <v>1.3639878297484915</v>
      </c>
      <c r="CC10" s="3">
        <f t="shared" si="16"/>
        <v>1.1139433523068367</v>
      </c>
    </row>
    <row r="11" spans="1:81" x14ac:dyDescent="0.15">
      <c r="B11" s="4" t="s">
        <v>509</v>
      </c>
      <c r="C11" s="1" t="s">
        <v>501</v>
      </c>
      <c r="D11" s="1" t="s">
        <v>510</v>
      </c>
      <c r="E11" s="16" t="s">
        <v>669</v>
      </c>
      <c r="F11" s="1" t="s">
        <v>90</v>
      </c>
      <c r="G11" s="1" t="s">
        <v>53</v>
      </c>
      <c r="H11" s="4">
        <v>39.93</v>
      </c>
      <c r="I11" s="4">
        <v>24.13</v>
      </c>
      <c r="J11" s="4">
        <v>12.89</v>
      </c>
      <c r="N11" s="4">
        <v>9.1199999999999992</v>
      </c>
      <c r="O11" s="4">
        <v>8.02</v>
      </c>
      <c r="P11" s="4">
        <v>17.13</v>
      </c>
      <c r="R11" s="4">
        <v>25.61</v>
      </c>
      <c r="S11" s="4">
        <v>18.88</v>
      </c>
      <c r="T11" s="1">
        <v>30.84</v>
      </c>
      <c r="U11" s="1">
        <v>12.86</v>
      </c>
      <c r="V11" s="1"/>
      <c r="W11" s="1"/>
      <c r="X11" s="1"/>
      <c r="Y11" s="1">
        <v>16.510000000000002</v>
      </c>
      <c r="Z11" s="1">
        <v>10.69</v>
      </c>
      <c r="AA11" s="1">
        <v>23.61</v>
      </c>
      <c r="AB11" s="1">
        <v>16.149999999999999</v>
      </c>
      <c r="AC11" s="1">
        <v>24.12</v>
      </c>
      <c r="AD11" s="1">
        <v>14.92</v>
      </c>
      <c r="AE11" s="3"/>
      <c r="AF11" s="4">
        <v>6.2</v>
      </c>
      <c r="AG11" s="3">
        <f t="shared" ref="AG11:AR11" si="23">AVERAGE(H15:H17)</f>
        <v>37.080000000000005</v>
      </c>
      <c r="AH11" s="3">
        <f t="shared" si="23"/>
        <v>20.836666666666666</v>
      </c>
      <c r="AI11" s="3">
        <f t="shared" si="23"/>
        <v>11.44</v>
      </c>
      <c r="AK11" s="3">
        <f t="shared" si="23"/>
        <v>15.97</v>
      </c>
      <c r="AL11" s="3">
        <f t="shared" si="23"/>
        <v>12.506666666666666</v>
      </c>
      <c r="AM11" s="3">
        <f t="shared" si="23"/>
        <v>7.7966666666666669</v>
      </c>
      <c r="AN11" s="3">
        <f t="shared" si="23"/>
        <v>6.3166666666666664</v>
      </c>
      <c r="AO11" s="3">
        <f t="shared" si="23"/>
        <v>14.8</v>
      </c>
      <c r="AP11" s="3">
        <f t="shared" si="23"/>
        <v>10.823333333333332</v>
      </c>
      <c r="AQ11" s="3">
        <f t="shared" si="23"/>
        <v>22.216666666666665</v>
      </c>
      <c r="AR11" s="3">
        <f t="shared" si="23"/>
        <v>16.560000000000002</v>
      </c>
      <c r="AS11" s="3">
        <f t="shared" ref="AS11:BC11" si="24">AVERAGE(T15:T17)</f>
        <v>27.975000000000001</v>
      </c>
      <c r="AT11" s="3">
        <f t="shared" si="24"/>
        <v>11.395</v>
      </c>
      <c r="AV11" s="3">
        <f t="shared" si="24"/>
        <v>15.379999999999999</v>
      </c>
      <c r="AW11" s="3">
        <f t="shared" si="24"/>
        <v>13.486666666666666</v>
      </c>
      <c r="AX11" s="3">
        <f t="shared" si="24"/>
        <v>15.03</v>
      </c>
      <c r="AY11" s="3">
        <f t="shared" si="24"/>
        <v>9.7733333333333334</v>
      </c>
      <c r="AZ11" s="3">
        <f t="shared" si="24"/>
        <v>21.046666666666667</v>
      </c>
      <c r="BA11" s="3">
        <f t="shared" si="24"/>
        <v>14.523333333333332</v>
      </c>
      <c r="BB11" s="3">
        <f t="shared" si="24"/>
        <v>22.186666666666667</v>
      </c>
      <c r="BC11" s="3">
        <f t="shared" si="24"/>
        <v>12.339999999999998</v>
      </c>
      <c r="BF11" s="4">
        <v>6.2</v>
      </c>
      <c r="BG11" s="3">
        <f t="shared" si="2"/>
        <v>1.5691397254724595</v>
      </c>
      <c r="BH11" s="3">
        <f t="shared" si="2"/>
        <v>1.3188282441831407</v>
      </c>
      <c r="BI11" s="3">
        <f t="shared" si="2"/>
        <v>1.0584260244570054</v>
      </c>
      <c r="BJ11" s="3" t="e">
        <f t="shared" si="2"/>
        <v>#NUM!</v>
      </c>
      <c r="BK11" s="3">
        <f t="shared" si="2"/>
        <v>1.203304916138483</v>
      </c>
      <c r="BL11" s="3">
        <f t="shared" si="2"/>
        <v>1.0971415749873643</v>
      </c>
      <c r="BM11" s="3">
        <f t="shared" si="2"/>
        <v>0.89190896708949063</v>
      </c>
      <c r="BN11" s="3">
        <f t="shared" si="2"/>
        <v>0.80048795958442864</v>
      </c>
      <c r="BO11" s="3">
        <f t="shared" si="2"/>
        <v>1.1702617153949575</v>
      </c>
      <c r="BP11" s="3">
        <f t="shared" si="2"/>
        <v>1.0343610339063389</v>
      </c>
      <c r="BQ11" s="3">
        <f t="shared" si="2"/>
        <v>1.3466788990302156</v>
      </c>
      <c r="BR11" s="3">
        <f t="shared" si="2"/>
        <v>1.2190603324488614</v>
      </c>
      <c r="BS11" s="3">
        <f t="shared" si="6"/>
        <v>1.4467700952003877</v>
      </c>
      <c r="BT11" s="3">
        <f t="shared" si="7"/>
        <v>1.0567143295163943</v>
      </c>
      <c r="BU11" s="3" t="e">
        <f t="shared" si="8"/>
        <v>#NUM!</v>
      </c>
      <c r="BV11" s="3">
        <f t="shared" si="9"/>
        <v>1.1869563354654122</v>
      </c>
      <c r="BW11" s="3">
        <f t="shared" si="10"/>
        <v>1.1299046237151233</v>
      </c>
      <c r="BX11" s="3">
        <f t="shared" si="11"/>
        <v>1.1769589805869081</v>
      </c>
      <c r="BY11" s="3">
        <f t="shared" si="12"/>
        <v>0.99004271124942789</v>
      </c>
      <c r="BZ11" s="3">
        <f t="shared" si="13"/>
        <v>1.3231833228365362</v>
      </c>
      <c r="CA11" s="3">
        <f t="shared" si="14"/>
        <v>1.1620663052160913</v>
      </c>
      <c r="CB11" s="3">
        <f t="shared" si="15"/>
        <v>1.3460920585630052</v>
      </c>
      <c r="CC11" s="3">
        <f t="shared" si="16"/>
        <v>1.0913151596972228</v>
      </c>
    </row>
    <row r="12" spans="1:81" x14ac:dyDescent="0.15">
      <c r="B12" s="4" t="s">
        <v>512</v>
      </c>
      <c r="C12" s="1" t="s">
        <v>501</v>
      </c>
      <c r="D12" s="1" t="s">
        <v>513</v>
      </c>
      <c r="E12" s="16">
        <v>5.2</v>
      </c>
      <c r="F12" s="1" t="s">
        <v>90</v>
      </c>
      <c r="G12" s="1" t="s">
        <v>59</v>
      </c>
      <c r="H12" s="4">
        <v>39.799999999999997</v>
      </c>
      <c r="I12" s="4">
        <v>22.46</v>
      </c>
      <c r="J12" s="4">
        <v>11.34</v>
      </c>
      <c r="N12" s="4">
        <v>6.52</v>
      </c>
      <c r="O12" s="4">
        <v>6.62</v>
      </c>
      <c r="Q12" s="4">
        <v>12.04</v>
      </c>
      <c r="U12" s="1"/>
      <c r="V12" s="1"/>
      <c r="W12" s="1"/>
      <c r="X12" s="1"/>
      <c r="Y12" s="1"/>
      <c r="Z12" s="1"/>
      <c r="AA12" s="1">
        <v>22.48</v>
      </c>
      <c r="AB12" s="1"/>
      <c r="AC12" s="1">
        <v>24.28</v>
      </c>
      <c r="AD12" s="1">
        <v>13.2</v>
      </c>
      <c r="AE12" s="3"/>
      <c r="AF12" s="4">
        <v>6.3</v>
      </c>
      <c r="AG12" s="3">
        <f t="shared" ref="AG12:AR12" si="25">AVERAGE(H18:H19)</f>
        <v>39.57</v>
      </c>
      <c r="AH12" s="3">
        <f t="shared" si="25"/>
        <v>21.42</v>
      </c>
      <c r="AI12" s="3">
        <f t="shared" si="25"/>
        <v>12.46</v>
      </c>
      <c r="AL12" s="3">
        <f t="shared" si="25"/>
        <v>13.41</v>
      </c>
      <c r="AM12" s="3">
        <f t="shared" si="25"/>
        <v>6.9849999999999994</v>
      </c>
      <c r="AN12" s="3">
        <f t="shared" si="25"/>
        <v>6.0549999999999997</v>
      </c>
      <c r="AO12" s="3">
        <f t="shared" si="25"/>
        <v>15.55</v>
      </c>
      <c r="AP12" s="3">
        <f t="shared" si="25"/>
        <v>11.93</v>
      </c>
      <c r="AQ12" s="3">
        <f t="shared" si="25"/>
        <v>24.07</v>
      </c>
      <c r="AR12" s="3">
        <f t="shared" si="25"/>
        <v>17.399999999999999</v>
      </c>
      <c r="AS12" s="3">
        <f t="shared" ref="AS12:BC12" si="26">AVERAGE(T18:T19)</f>
        <v>30.12</v>
      </c>
      <c r="AT12" s="3">
        <f t="shared" si="26"/>
        <v>12.27</v>
      </c>
      <c r="AV12" s="3">
        <f t="shared" si="26"/>
        <v>15.39</v>
      </c>
      <c r="AW12" s="3">
        <f t="shared" si="26"/>
        <v>13.94</v>
      </c>
      <c r="AX12" s="3">
        <f t="shared" si="26"/>
        <v>14.68</v>
      </c>
      <c r="AY12" s="3">
        <f t="shared" si="26"/>
        <v>10.72</v>
      </c>
      <c r="AZ12" s="3">
        <f t="shared" si="26"/>
        <v>21.78</v>
      </c>
      <c r="BA12" s="3">
        <f t="shared" si="26"/>
        <v>15.05</v>
      </c>
      <c r="BB12" s="3">
        <f t="shared" si="26"/>
        <v>21.86</v>
      </c>
      <c r="BC12" s="3">
        <f t="shared" si="26"/>
        <v>13.065000000000001</v>
      </c>
      <c r="BF12" s="4">
        <v>6.3</v>
      </c>
      <c r="BG12" s="3">
        <f t="shared" si="2"/>
        <v>1.5973660502660276</v>
      </c>
      <c r="BH12" s="3">
        <f t="shared" si="2"/>
        <v>1.3308194664958368</v>
      </c>
      <c r="BI12" s="3">
        <f t="shared" si="2"/>
        <v>1.0955180423231508</v>
      </c>
      <c r="BJ12" s="3" t="e">
        <f t="shared" si="2"/>
        <v>#NUM!</v>
      </c>
      <c r="BK12" s="3" t="e">
        <f t="shared" si="2"/>
        <v>#NUM!</v>
      </c>
      <c r="BL12" s="3">
        <f t="shared" si="2"/>
        <v>1.127428777851599</v>
      </c>
      <c r="BM12" s="3">
        <f t="shared" si="2"/>
        <v>0.84416641045020069</v>
      </c>
      <c r="BN12" s="3">
        <f t="shared" si="2"/>
        <v>0.78211414747907104</v>
      </c>
      <c r="BO12" s="3">
        <f t="shared" si="2"/>
        <v>1.1917303933628562</v>
      </c>
      <c r="BP12" s="3">
        <f t="shared" si="2"/>
        <v>1.0766404436703418</v>
      </c>
      <c r="BQ12" s="3">
        <f t="shared" si="2"/>
        <v>1.38147609027503</v>
      </c>
      <c r="BR12" s="3">
        <f t="shared" si="2"/>
        <v>1.2405492482825997</v>
      </c>
      <c r="BS12" s="3">
        <f t="shared" si="6"/>
        <v>1.4788549675286631</v>
      </c>
      <c r="BT12" s="3">
        <f t="shared" si="7"/>
        <v>1.0888445627270043</v>
      </c>
      <c r="BU12" s="3" t="e">
        <f t="shared" si="8"/>
        <v>#NUM!</v>
      </c>
      <c r="BV12" s="3">
        <f t="shared" si="9"/>
        <v>1.1872386198314788</v>
      </c>
      <c r="BW12" s="3">
        <f t="shared" si="10"/>
        <v>1.1442627737619906</v>
      </c>
      <c r="BX12" s="3">
        <f t="shared" si="11"/>
        <v>1.1667260555800518</v>
      </c>
      <c r="BY12" s="3">
        <f t="shared" si="12"/>
        <v>1.0301947853567512</v>
      </c>
      <c r="BZ12" s="3">
        <f t="shared" si="13"/>
        <v>1.3380578754197561</v>
      </c>
      <c r="CA12" s="3">
        <f t="shared" si="14"/>
        <v>1.1775364999298621</v>
      </c>
      <c r="CB12" s="3">
        <f t="shared" si="15"/>
        <v>1.3396501576136839</v>
      </c>
      <c r="CC12" s="3">
        <f t="shared" si="16"/>
        <v>1.1161094140633445</v>
      </c>
    </row>
    <row r="13" spans="1:81" x14ac:dyDescent="0.15">
      <c r="B13" s="4" t="s">
        <v>500</v>
      </c>
      <c r="C13" s="1" t="s">
        <v>501</v>
      </c>
      <c r="D13" s="1" t="s">
        <v>502</v>
      </c>
      <c r="E13" s="16">
        <v>5.3</v>
      </c>
      <c r="F13" s="1" t="s">
        <v>45</v>
      </c>
      <c r="G13" s="1" t="s">
        <v>53</v>
      </c>
      <c r="H13" s="4">
        <v>36.1</v>
      </c>
      <c r="I13" s="4">
        <v>21.04</v>
      </c>
      <c r="J13" s="4">
        <v>11.23</v>
      </c>
      <c r="M13" s="4">
        <v>11.96</v>
      </c>
      <c r="N13" s="4">
        <v>7.57</v>
      </c>
      <c r="O13" s="4">
        <v>7.31</v>
      </c>
      <c r="Q13" s="4">
        <v>10.79</v>
      </c>
      <c r="R13" s="4">
        <v>22.63</v>
      </c>
      <c r="S13" s="4">
        <v>15.85</v>
      </c>
      <c r="T13" s="1">
        <v>28.07</v>
      </c>
      <c r="U13" s="1">
        <v>11.86</v>
      </c>
      <c r="V13" s="1"/>
      <c r="W13" s="1"/>
      <c r="X13" s="1"/>
      <c r="Y13" s="1">
        <v>13.85</v>
      </c>
      <c r="Z13" s="1">
        <v>9.39</v>
      </c>
      <c r="AA13" s="1">
        <v>20.8</v>
      </c>
      <c r="AB13" s="1">
        <v>14.84</v>
      </c>
      <c r="AC13" s="1">
        <v>22.28</v>
      </c>
      <c r="AD13" s="1">
        <v>12.76</v>
      </c>
      <c r="AE13" s="3"/>
      <c r="AF13" s="4">
        <v>6.4</v>
      </c>
      <c r="AG13" s="3">
        <f t="shared" ref="AG13:AR13" si="27">AVERAGE(H20:H21)</f>
        <v>34.74</v>
      </c>
      <c r="AH13" s="3">
        <f t="shared" si="27"/>
        <v>19.62</v>
      </c>
      <c r="AI13" s="3">
        <f t="shared" si="27"/>
        <v>10.32</v>
      </c>
      <c r="AL13" s="3">
        <f t="shared" si="27"/>
        <v>12.574999999999999</v>
      </c>
      <c r="AN13" s="3">
        <f t="shared" si="27"/>
        <v>6.43</v>
      </c>
      <c r="AO13" s="3">
        <f t="shared" si="27"/>
        <v>15.120000000000001</v>
      </c>
      <c r="AP13" s="3">
        <f t="shared" si="27"/>
        <v>11.245000000000001</v>
      </c>
      <c r="AQ13" s="3">
        <f t="shared" si="27"/>
        <v>20.69</v>
      </c>
      <c r="AR13" s="3">
        <f t="shared" si="27"/>
        <v>14.65</v>
      </c>
      <c r="AS13" s="3">
        <f t="shared" ref="AS13:BC13" si="28">AVERAGE(T20:T21)</f>
        <v>25.07</v>
      </c>
      <c r="AT13" s="3">
        <f t="shared" si="28"/>
        <v>10.44</v>
      </c>
      <c r="AX13" s="3">
        <f t="shared" si="28"/>
        <v>14.27</v>
      </c>
      <c r="BC13" s="3">
        <f t="shared" si="28"/>
        <v>12.155000000000001</v>
      </c>
      <c r="BF13" s="4">
        <v>6.4</v>
      </c>
      <c r="BG13" s="3">
        <f t="shared" si="2"/>
        <v>1.5408298141110799</v>
      </c>
      <c r="BH13" s="3">
        <f t="shared" si="2"/>
        <v>1.2926990030439298</v>
      </c>
      <c r="BI13" s="3">
        <f t="shared" si="2"/>
        <v>1.0136796972911926</v>
      </c>
      <c r="BJ13" s="3" t="e">
        <f t="shared" si="2"/>
        <v>#NUM!</v>
      </c>
      <c r="BK13" s="3" t="e">
        <f t="shared" si="2"/>
        <v>#NUM!</v>
      </c>
      <c r="BL13" s="3">
        <f t="shared" si="2"/>
        <v>1.099507993727965</v>
      </c>
      <c r="BM13" s="3" t="e">
        <f t="shared" si="2"/>
        <v>#NUM!</v>
      </c>
      <c r="BN13" s="3">
        <f t="shared" si="2"/>
        <v>0.80821097292422206</v>
      </c>
      <c r="BO13" s="3">
        <f t="shared" si="2"/>
        <v>1.1795517911651878</v>
      </c>
      <c r="BP13" s="3">
        <f t="shared" si="2"/>
        <v>1.050959459771651</v>
      </c>
      <c r="BQ13" s="3">
        <f t="shared" si="2"/>
        <v>1.3157604906657345</v>
      </c>
      <c r="BR13" s="3">
        <f t="shared" si="2"/>
        <v>1.1658376246901283</v>
      </c>
      <c r="BS13" s="3">
        <f t="shared" si="6"/>
        <v>1.3991543339582164</v>
      </c>
      <c r="BT13" s="3">
        <f t="shared" si="7"/>
        <v>1.0187004986662433</v>
      </c>
      <c r="BU13" s="3" t="e">
        <f t="shared" si="8"/>
        <v>#NUM!</v>
      </c>
      <c r="BV13" s="3" t="e">
        <f t="shared" si="9"/>
        <v>#NUM!</v>
      </c>
      <c r="BW13" s="3" t="e">
        <f t="shared" si="10"/>
        <v>#NUM!</v>
      </c>
      <c r="BX13" s="3">
        <f t="shared" si="11"/>
        <v>1.1544239731146468</v>
      </c>
      <c r="BY13" s="3" t="e">
        <f t="shared" si="12"/>
        <v>#NUM!</v>
      </c>
      <c r="BZ13" s="3" t="e">
        <f t="shared" si="13"/>
        <v>#NUM!</v>
      </c>
      <c r="CA13" s="3" t="e">
        <f t="shared" si="14"/>
        <v>#NUM!</v>
      </c>
      <c r="CB13" s="3" t="e">
        <f t="shared" si="15"/>
        <v>#NUM!</v>
      </c>
      <c r="CC13" s="3">
        <f t="shared" si="16"/>
        <v>1.0847549631793545</v>
      </c>
    </row>
    <row r="14" spans="1:81" x14ac:dyDescent="0.15">
      <c r="B14" s="1" t="s">
        <v>304</v>
      </c>
      <c r="C14" s="4" t="s">
        <v>63</v>
      </c>
      <c r="D14" s="4" t="s">
        <v>305</v>
      </c>
      <c r="E14" s="17" t="s">
        <v>662</v>
      </c>
      <c r="F14" s="1" t="s">
        <v>90</v>
      </c>
      <c r="G14" s="1" t="s">
        <v>46</v>
      </c>
      <c r="H14" s="4">
        <v>34.56</v>
      </c>
      <c r="I14" s="4">
        <v>19.88</v>
      </c>
      <c r="J14" s="4">
        <v>10.73</v>
      </c>
      <c r="M14" s="4">
        <v>11.67</v>
      </c>
      <c r="N14" s="4">
        <v>8.5299999999999994</v>
      </c>
      <c r="O14" s="4">
        <v>7.1</v>
      </c>
      <c r="P14" s="4">
        <v>14.7</v>
      </c>
      <c r="Q14" s="4">
        <v>9.82</v>
      </c>
      <c r="R14" s="4">
        <v>21.09</v>
      </c>
      <c r="T14" s="4">
        <v>28.61</v>
      </c>
      <c r="U14" s="4">
        <v>11.96</v>
      </c>
      <c r="AC14" s="4">
        <v>23.12</v>
      </c>
      <c r="AD14" s="4">
        <v>13</v>
      </c>
      <c r="AE14" s="3"/>
      <c r="AF14" s="4">
        <v>6.5</v>
      </c>
      <c r="AH14" s="3">
        <f t="shared" ref="AH14:AQ14" si="29">AVERAGE(I22)</f>
        <v>21.44</v>
      </c>
      <c r="AI14" s="3">
        <f t="shared" si="29"/>
        <v>11.34</v>
      </c>
      <c r="AN14" s="3">
        <f t="shared" si="29"/>
        <v>7.66</v>
      </c>
      <c r="AO14" s="3">
        <f t="shared" si="29"/>
        <v>17.61</v>
      </c>
      <c r="AP14" s="3">
        <f t="shared" si="29"/>
        <v>12.79</v>
      </c>
      <c r="AQ14" s="3">
        <f t="shared" si="29"/>
        <v>23.59</v>
      </c>
      <c r="AY14" s="3">
        <f t="shared" ref="AY14:BC14" si="30">AVERAGE(Z22)</f>
        <v>12.21</v>
      </c>
      <c r="BC14" s="3">
        <f t="shared" si="30"/>
        <v>13.82</v>
      </c>
      <c r="BF14" s="4">
        <v>6.5</v>
      </c>
      <c r="BG14" s="3" t="e">
        <f t="shared" si="2"/>
        <v>#NUM!</v>
      </c>
      <c r="BH14" s="3">
        <f t="shared" si="2"/>
        <v>1.3312247810207325</v>
      </c>
      <c r="BI14" s="3">
        <f t="shared" si="2"/>
        <v>1.0546130545568877</v>
      </c>
      <c r="BJ14" s="3" t="e">
        <f t="shared" si="2"/>
        <v>#NUM!</v>
      </c>
      <c r="BK14" s="3" t="e">
        <f t="shared" si="2"/>
        <v>#NUM!</v>
      </c>
      <c r="BL14" s="3" t="e">
        <f t="shared" si="2"/>
        <v>#NUM!</v>
      </c>
      <c r="BM14" s="3" t="e">
        <f t="shared" si="2"/>
        <v>#NUM!</v>
      </c>
      <c r="BN14" s="3">
        <f t="shared" si="2"/>
        <v>0.88422876963260399</v>
      </c>
      <c r="BO14" s="3">
        <f t="shared" si="2"/>
        <v>1.2457593559672768</v>
      </c>
      <c r="BP14" s="3">
        <f t="shared" si="2"/>
        <v>1.106870544478654</v>
      </c>
      <c r="BQ14" s="3">
        <f t="shared" si="2"/>
        <v>1.3727279408855955</v>
      </c>
      <c r="BR14" s="3" t="e">
        <f t="shared" si="2"/>
        <v>#NUM!</v>
      </c>
      <c r="BS14" s="3" t="e">
        <f t="shared" si="6"/>
        <v>#NUM!</v>
      </c>
      <c r="BT14" s="3" t="e">
        <f t="shared" si="7"/>
        <v>#NUM!</v>
      </c>
      <c r="BU14" s="3" t="e">
        <f t="shared" si="8"/>
        <v>#NUM!</v>
      </c>
      <c r="BV14" s="3" t="e">
        <f t="shared" si="9"/>
        <v>#NUM!</v>
      </c>
      <c r="BW14" s="3" t="e">
        <f t="shared" si="10"/>
        <v>#NUM!</v>
      </c>
      <c r="BX14" s="3" t="e">
        <f t="shared" si="11"/>
        <v>#NUM!</v>
      </c>
      <c r="BY14" s="3">
        <f t="shared" si="12"/>
        <v>1.0867156639448825</v>
      </c>
      <c r="BZ14" s="3" t="e">
        <f t="shared" si="13"/>
        <v>#NUM!</v>
      </c>
      <c r="CA14" s="3" t="e">
        <f t="shared" si="14"/>
        <v>#NUM!</v>
      </c>
      <c r="CB14" s="3" t="e">
        <f t="shared" si="15"/>
        <v>#NUM!</v>
      </c>
      <c r="CC14" s="3">
        <f t="shared" si="16"/>
        <v>1.1405080430381795</v>
      </c>
    </row>
    <row r="15" spans="1:81" x14ac:dyDescent="0.15">
      <c r="B15" s="1" t="s">
        <v>264</v>
      </c>
      <c r="C15" s="4" t="s">
        <v>63</v>
      </c>
      <c r="D15" s="4" t="s">
        <v>265</v>
      </c>
      <c r="E15" s="17">
        <v>6.2</v>
      </c>
      <c r="F15" s="1" t="s">
        <v>45</v>
      </c>
      <c r="G15" s="1" t="s">
        <v>40</v>
      </c>
      <c r="H15" s="4">
        <v>35.869999999999997</v>
      </c>
      <c r="I15" s="4">
        <v>20.87</v>
      </c>
      <c r="J15" s="4">
        <v>11.17</v>
      </c>
      <c r="M15" s="4">
        <v>11.82</v>
      </c>
      <c r="N15" s="4">
        <v>8.5399999999999991</v>
      </c>
      <c r="O15" s="4">
        <v>6.92</v>
      </c>
      <c r="Q15" s="4">
        <v>12.26</v>
      </c>
      <c r="R15" s="4">
        <v>21.28</v>
      </c>
      <c r="S15" s="4">
        <v>16.39</v>
      </c>
      <c r="X15" s="4">
        <v>13.09</v>
      </c>
      <c r="Y15" s="4">
        <v>15.7</v>
      </c>
      <c r="Z15" s="4">
        <v>10</v>
      </c>
      <c r="AA15" s="4">
        <v>21.3</v>
      </c>
      <c r="AB15" s="4">
        <v>14.29</v>
      </c>
      <c r="AC15" s="4">
        <v>21.38</v>
      </c>
      <c r="AD15" s="4">
        <v>12.67</v>
      </c>
      <c r="AE15" s="3"/>
      <c r="AF15" s="4">
        <v>6.6</v>
      </c>
      <c r="AG15" s="3">
        <f t="shared" ref="AG15:AR15" si="31">AVERAGE(H23:H28)</f>
        <v>35.04</v>
      </c>
      <c r="AH15" s="3">
        <f t="shared" si="31"/>
        <v>19.516666666666666</v>
      </c>
      <c r="AI15" s="3">
        <f t="shared" si="31"/>
        <v>10.751666666666667</v>
      </c>
      <c r="AK15" s="3">
        <f t="shared" si="31"/>
        <v>15.43</v>
      </c>
      <c r="AL15" s="3">
        <f t="shared" si="31"/>
        <v>12.1275</v>
      </c>
      <c r="AM15" s="3">
        <f t="shared" si="31"/>
        <v>7.3466666666666667</v>
      </c>
      <c r="AN15" s="3">
        <f t="shared" si="31"/>
        <v>6.1979999999999986</v>
      </c>
      <c r="AO15" s="3">
        <f t="shared" si="31"/>
        <v>14.958000000000002</v>
      </c>
      <c r="AP15" s="3">
        <f t="shared" si="31"/>
        <v>10.378</v>
      </c>
      <c r="AQ15" s="3">
        <f t="shared" si="31"/>
        <v>21.276666666666667</v>
      </c>
      <c r="AR15" s="3">
        <f t="shared" si="31"/>
        <v>15.675999999999998</v>
      </c>
      <c r="AS15" s="3">
        <f t="shared" ref="AS15:BC15" si="32">AVERAGE(T23:T28)</f>
        <v>26.540000000000003</v>
      </c>
      <c r="AT15" s="3">
        <f t="shared" si="32"/>
        <v>11.526666666666669</v>
      </c>
      <c r="AV15" s="3">
        <f t="shared" si="32"/>
        <v>14.41</v>
      </c>
      <c r="AW15" s="3">
        <f t="shared" si="32"/>
        <v>12.64</v>
      </c>
      <c r="AX15" s="3">
        <f t="shared" si="32"/>
        <v>14.4</v>
      </c>
      <c r="AY15" s="3">
        <f t="shared" si="32"/>
        <v>9.6150000000000002</v>
      </c>
      <c r="AZ15" s="3">
        <f t="shared" si="32"/>
        <v>20.677499999999998</v>
      </c>
      <c r="BA15" s="3">
        <f t="shared" si="32"/>
        <v>14.152000000000001</v>
      </c>
      <c r="BB15" s="3">
        <f t="shared" si="32"/>
        <v>21.15</v>
      </c>
      <c r="BC15" s="3">
        <f t="shared" si="32"/>
        <v>12.151666666666666</v>
      </c>
      <c r="BF15" s="4">
        <v>6.6</v>
      </c>
      <c r="BG15" s="3">
        <f t="shared" si="2"/>
        <v>1.5445640974960431</v>
      </c>
      <c r="BH15" s="3">
        <f t="shared" si="2"/>
        <v>1.2904056446887195</v>
      </c>
      <c r="BI15" s="3">
        <f t="shared" si="2"/>
        <v>1.031475791510406</v>
      </c>
      <c r="BJ15" s="3" t="e">
        <f t="shared" si="2"/>
        <v>#NUM!</v>
      </c>
      <c r="BK15" s="3">
        <f t="shared" si="2"/>
        <v>1.1883659260631483</v>
      </c>
      <c r="BL15" s="3">
        <f t="shared" si="2"/>
        <v>1.0837712832981012</v>
      </c>
      <c r="BM15" s="3">
        <f t="shared" si="2"/>
        <v>0.86609033546008496</v>
      </c>
      <c r="BN15" s="3">
        <f t="shared" si="2"/>
        <v>0.79225157190326412</v>
      </c>
      <c r="BO15" s="3">
        <f t="shared" si="2"/>
        <v>1.174873528887417</v>
      </c>
      <c r="BP15" s="3">
        <f t="shared" si="2"/>
        <v>1.0161136663589085</v>
      </c>
      <c r="BQ15" s="3">
        <f t="shared" si="2"/>
        <v>1.3279035897101428</v>
      </c>
      <c r="BR15" s="3">
        <f t="shared" si="2"/>
        <v>1.195235254806065</v>
      </c>
      <c r="BS15" s="3">
        <f t="shared" si="6"/>
        <v>1.4239009185284168</v>
      </c>
      <c r="BT15" s="3">
        <f t="shared" si="7"/>
        <v>1.0617037342182414</v>
      </c>
      <c r="BU15" s="3" t="e">
        <f t="shared" si="8"/>
        <v>#NUM!</v>
      </c>
      <c r="BV15" s="3">
        <f t="shared" si="9"/>
        <v>1.1586639808139894</v>
      </c>
      <c r="BW15" s="3">
        <f t="shared" si="10"/>
        <v>1.1017470739463662</v>
      </c>
      <c r="BX15" s="3">
        <f t="shared" si="11"/>
        <v>1.1583624920952498</v>
      </c>
      <c r="BY15" s="3">
        <f t="shared" si="12"/>
        <v>0.9829492885744987</v>
      </c>
      <c r="BZ15" s="3">
        <f t="shared" si="13"/>
        <v>1.3154980294974736</v>
      </c>
      <c r="CA15" s="3">
        <f t="shared" si="14"/>
        <v>1.1508178199016668</v>
      </c>
      <c r="CB15" s="3">
        <f t="shared" si="15"/>
        <v>1.325310371711061</v>
      </c>
      <c r="CC15" s="3">
        <f t="shared" si="16"/>
        <v>1.0846358478517006</v>
      </c>
    </row>
    <row r="16" spans="1:81" x14ac:dyDescent="0.15">
      <c r="B16" s="1" t="s">
        <v>317</v>
      </c>
      <c r="C16" s="4" t="s">
        <v>63</v>
      </c>
      <c r="D16" s="4" t="s">
        <v>316</v>
      </c>
      <c r="E16" s="17" t="s">
        <v>665</v>
      </c>
      <c r="F16" s="1" t="s">
        <v>90</v>
      </c>
      <c r="G16" s="1" t="s">
        <v>53</v>
      </c>
      <c r="H16" s="4">
        <v>38.22</v>
      </c>
      <c r="I16" s="4">
        <v>21.29</v>
      </c>
      <c r="J16" s="4">
        <v>11.96</v>
      </c>
      <c r="L16" s="4">
        <v>15.41</v>
      </c>
      <c r="M16" s="4">
        <v>12.83</v>
      </c>
      <c r="N16" s="4">
        <v>7.19</v>
      </c>
      <c r="O16" s="4">
        <v>6.18</v>
      </c>
      <c r="Q16" s="4">
        <v>10.039999999999999</v>
      </c>
      <c r="R16" s="4">
        <v>23.13</v>
      </c>
      <c r="S16" s="4">
        <v>16.87</v>
      </c>
      <c r="T16" s="4">
        <v>27.5</v>
      </c>
      <c r="U16" s="4">
        <v>11.55</v>
      </c>
      <c r="W16" s="4">
        <v>15.25</v>
      </c>
      <c r="X16" s="4">
        <v>13.75</v>
      </c>
      <c r="Z16" s="4">
        <v>9.75</v>
      </c>
      <c r="AA16" s="4">
        <v>21.19</v>
      </c>
      <c r="AB16" s="4">
        <v>14.83</v>
      </c>
      <c r="AC16" s="4">
        <v>23.2</v>
      </c>
      <c r="AD16" s="4">
        <v>12.35</v>
      </c>
      <c r="AE16" s="3"/>
      <c r="AF16" s="4">
        <v>6.7</v>
      </c>
      <c r="AG16" s="3">
        <f t="shared" ref="AG16:AR16" si="33">AVERAGE(H29:H31)</f>
        <v>35.836666666666666</v>
      </c>
      <c r="AH16" s="3">
        <f t="shared" si="33"/>
        <v>20.743333333333332</v>
      </c>
      <c r="AI16" s="3">
        <f t="shared" si="33"/>
        <v>10.91</v>
      </c>
      <c r="AK16" s="3">
        <f t="shared" si="33"/>
        <v>15.103333333333333</v>
      </c>
      <c r="AL16" s="3">
        <f t="shared" si="33"/>
        <v>12.205</v>
      </c>
      <c r="AM16" s="3">
        <f t="shared" si="33"/>
        <v>7.580000000000001</v>
      </c>
      <c r="AN16" s="3">
        <f t="shared" si="33"/>
        <v>6.75</v>
      </c>
      <c r="AO16" s="3">
        <f t="shared" si="33"/>
        <v>15.023333333333333</v>
      </c>
      <c r="AP16" s="3">
        <f t="shared" si="33"/>
        <v>11.243333333333334</v>
      </c>
      <c r="AQ16" s="3">
        <f t="shared" si="33"/>
        <v>21.873333333333335</v>
      </c>
      <c r="AR16" s="3">
        <f t="shared" si="33"/>
        <v>16.343333333333334</v>
      </c>
      <c r="AS16" s="3">
        <f t="shared" ref="AS16:BC16" si="34">AVERAGE(T29:T31)</f>
        <v>27.553333333333331</v>
      </c>
      <c r="AT16" s="3">
        <f t="shared" si="34"/>
        <v>11.82</v>
      </c>
      <c r="AV16" s="3">
        <f t="shared" si="34"/>
        <v>14.760000000000002</v>
      </c>
      <c r="AW16" s="3">
        <f t="shared" si="34"/>
        <v>13.136666666666665</v>
      </c>
      <c r="AX16" s="3">
        <f t="shared" si="34"/>
        <v>14.715</v>
      </c>
      <c r="AY16" s="3">
        <f t="shared" si="34"/>
        <v>10.62</v>
      </c>
      <c r="AZ16" s="3">
        <f t="shared" si="34"/>
        <v>19.524999999999999</v>
      </c>
      <c r="BA16" s="3">
        <f t="shared" si="34"/>
        <v>14.61</v>
      </c>
      <c r="BB16" s="3">
        <f t="shared" si="34"/>
        <v>21.45</v>
      </c>
      <c r="BC16" s="3">
        <f t="shared" si="34"/>
        <v>12.243333333333332</v>
      </c>
      <c r="BF16" s="4">
        <v>6.7</v>
      </c>
      <c r="BG16" s="3">
        <f t="shared" si="2"/>
        <v>1.554327607139721</v>
      </c>
      <c r="BH16" s="3">
        <f t="shared" si="2"/>
        <v>1.316878546264808</v>
      </c>
      <c r="BI16" s="3">
        <f t="shared" si="2"/>
        <v>1.0378247505883418</v>
      </c>
      <c r="BJ16" s="3" t="e">
        <f t="shared" si="2"/>
        <v>#NUM!</v>
      </c>
      <c r="BK16" s="3">
        <f t="shared" si="2"/>
        <v>1.1790728074595234</v>
      </c>
      <c r="BL16" s="3">
        <f t="shared" si="2"/>
        <v>1.0865377837532073</v>
      </c>
      <c r="BM16" s="3">
        <f t="shared" si="2"/>
        <v>0.87966920563205364</v>
      </c>
      <c r="BN16" s="3">
        <f t="shared" si="2"/>
        <v>0.82930377283102497</v>
      </c>
      <c r="BO16" s="3">
        <f t="shared" si="2"/>
        <v>1.1767663033513152</v>
      </c>
      <c r="BP16" s="3">
        <f t="shared" si="2"/>
        <v>1.050895086469539</v>
      </c>
      <c r="BQ16" s="3">
        <f t="shared" si="2"/>
        <v>1.3399149713303664</v>
      </c>
      <c r="BR16" s="3">
        <f t="shared" si="2"/>
        <v>1.2133406385265157</v>
      </c>
      <c r="BS16" s="3">
        <f t="shared" si="6"/>
        <v>1.4401741462260269</v>
      </c>
      <c r="BT16" s="3">
        <f t="shared" si="7"/>
        <v>1.0726174765452365</v>
      </c>
      <c r="BU16" s="3" t="e">
        <f t="shared" si="8"/>
        <v>#NUM!</v>
      </c>
      <c r="BV16" s="3">
        <f t="shared" si="9"/>
        <v>1.1690863574870227</v>
      </c>
      <c r="BW16" s="3">
        <f t="shared" si="10"/>
        <v>1.1184851801459406</v>
      </c>
      <c r="BX16" s="3">
        <f t="shared" si="11"/>
        <v>1.1677602664356297</v>
      </c>
      <c r="BY16" s="3">
        <f t="shared" si="12"/>
        <v>1.0261245167454502</v>
      </c>
      <c r="BZ16" s="3">
        <f t="shared" si="13"/>
        <v>1.2905910425493379</v>
      </c>
      <c r="CA16" s="3">
        <f t="shared" si="14"/>
        <v>1.1646502159342969</v>
      </c>
      <c r="CB16" s="3">
        <f t="shared" si="15"/>
        <v>1.331427296520743</v>
      </c>
      <c r="CC16" s="3">
        <f t="shared" si="16"/>
        <v>1.0878996736256312</v>
      </c>
    </row>
    <row r="17" spans="2:81" x14ac:dyDescent="0.15">
      <c r="B17" s="1" t="s">
        <v>338</v>
      </c>
      <c r="C17" s="4" t="s">
        <v>63</v>
      </c>
      <c r="D17" s="4" t="s">
        <v>337</v>
      </c>
      <c r="E17" s="17" t="s">
        <v>665</v>
      </c>
      <c r="F17" s="1" t="s">
        <v>90</v>
      </c>
      <c r="G17" s="1" t="s">
        <v>53</v>
      </c>
      <c r="H17" s="4">
        <v>37.15</v>
      </c>
      <c r="I17" s="4">
        <v>20.350000000000001</v>
      </c>
      <c r="J17" s="4">
        <v>11.19</v>
      </c>
      <c r="L17" s="4">
        <v>16.53</v>
      </c>
      <c r="M17" s="4">
        <v>12.87</v>
      </c>
      <c r="N17" s="4">
        <v>7.66</v>
      </c>
      <c r="O17" s="4">
        <v>5.85</v>
      </c>
      <c r="P17" s="4">
        <v>14.8</v>
      </c>
      <c r="Q17" s="4">
        <v>10.17</v>
      </c>
      <c r="R17" s="4">
        <v>22.24</v>
      </c>
      <c r="S17" s="4">
        <v>16.420000000000002</v>
      </c>
      <c r="T17" s="4">
        <v>28.45</v>
      </c>
      <c r="U17" s="4">
        <v>11.24</v>
      </c>
      <c r="W17" s="4">
        <v>15.51</v>
      </c>
      <c r="X17" s="4">
        <v>13.62</v>
      </c>
      <c r="Y17" s="4">
        <v>14.36</v>
      </c>
      <c r="Z17" s="4">
        <v>9.57</v>
      </c>
      <c r="AA17" s="4">
        <v>20.65</v>
      </c>
      <c r="AB17" s="4">
        <v>14.45</v>
      </c>
      <c r="AC17" s="4">
        <v>21.98</v>
      </c>
      <c r="AD17" s="4">
        <v>12</v>
      </c>
      <c r="AE17" s="3"/>
      <c r="AF17" s="4">
        <v>6.8</v>
      </c>
      <c r="AG17" s="3">
        <f t="shared" ref="AG17:AR17" si="35">AVERAGE(H32)</f>
        <v>36.520000000000003</v>
      </c>
      <c r="AH17" s="3">
        <f t="shared" si="35"/>
        <v>20.94</v>
      </c>
      <c r="AI17" s="3">
        <f t="shared" si="35"/>
        <v>11.25</v>
      </c>
      <c r="AJ17" s="3">
        <f t="shared" si="35"/>
        <v>29</v>
      </c>
      <c r="AK17" s="3">
        <f t="shared" si="35"/>
        <v>15.6</v>
      </c>
      <c r="AL17" s="3">
        <f t="shared" si="35"/>
        <v>12</v>
      </c>
      <c r="AM17" s="3">
        <f t="shared" si="35"/>
        <v>7.13</v>
      </c>
      <c r="AN17" s="3">
        <f t="shared" si="35"/>
        <v>7.04</v>
      </c>
      <c r="AO17" s="3">
        <f t="shared" si="35"/>
        <v>15.41</v>
      </c>
      <c r="AP17" s="3">
        <f t="shared" si="35"/>
        <v>11.83</v>
      </c>
      <c r="AQ17" s="3">
        <f t="shared" si="35"/>
        <v>22.32</v>
      </c>
      <c r="AR17" s="3">
        <f t="shared" si="35"/>
        <v>16.7</v>
      </c>
      <c r="AS17" s="3">
        <f t="shared" ref="AS17:BC17" si="36">AVERAGE(T32)</f>
        <v>27.67</v>
      </c>
      <c r="AT17" s="3">
        <f t="shared" si="36"/>
        <v>12.52</v>
      </c>
      <c r="AV17" s="3">
        <f t="shared" si="36"/>
        <v>14.52</v>
      </c>
      <c r="AW17" s="3">
        <f t="shared" si="36"/>
        <v>12.72</v>
      </c>
      <c r="AX17" s="3">
        <f t="shared" si="36"/>
        <v>15.48</v>
      </c>
      <c r="AY17" s="3">
        <f t="shared" si="36"/>
        <v>10.62</v>
      </c>
      <c r="AZ17" s="3">
        <f t="shared" si="36"/>
        <v>21.05</v>
      </c>
      <c r="BA17" s="3">
        <f t="shared" si="36"/>
        <v>15.18</v>
      </c>
      <c r="BB17" s="3">
        <f t="shared" si="36"/>
        <v>23.27</v>
      </c>
      <c r="BC17" s="3">
        <f t="shared" si="36"/>
        <v>13.22</v>
      </c>
      <c r="BF17" s="4">
        <v>6.8</v>
      </c>
      <c r="BG17" s="3">
        <f t="shared" si="2"/>
        <v>1.5625307688622614</v>
      </c>
      <c r="BH17" s="3">
        <f t="shared" si="2"/>
        <v>1.3209766773428235</v>
      </c>
      <c r="BI17" s="3">
        <f t="shared" si="2"/>
        <v>1.0511525224473812</v>
      </c>
      <c r="BJ17" s="3">
        <f t="shared" si="2"/>
        <v>1.4623979978989561</v>
      </c>
      <c r="BK17" s="3">
        <f t="shared" si="2"/>
        <v>1.1931245983544616</v>
      </c>
      <c r="BL17" s="3">
        <f t="shared" si="2"/>
        <v>1.0791812460476249</v>
      </c>
      <c r="BM17" s="3">
        <f t="shared" si="2"/>
        <v>0.85308952985186559</v>
      </c>
      <c r="BN17" s="3">
        <f t="shared" si="2"/>
        <v>0.84757265914211222</v>
      </c>
      <c r="BO17" s="3">
        <f t="shared" si="2"/>
        <v>1.1878026387184193</v>
      </c>
      <c r="BP17" s="3">
        <f t="shared" si="2"/>
        <v>1.0729847446279304</v>
      </c>
      <c r="BQ17" s="3">
        <f t="shared" si="2"/>
        <v>1.3486941902655412</v>
      </c>
      <c r="BR17" s="3">
        <f t="shared" si="2"/>
        <v>1.2227164711475833</v>
      </c>
      <c r="BS17" s="3">
        <f t="shared" si="6"/>
        <v>1.4420091591409521</v>
      </c>
      <c r="BT17" s="3">
        <f t="shared" si="7"/>
        <v>1.0976043288744108</v>
      </c>
      <c r="BU17" s="3" t="e">
        <f t="shared" si="8"/>
        <v>#NUM!</v>
      </c>
      <c r="BV17" s="3">
        <f t="shared" si="9"/>
        <v>1.1619666163640749</v>
      </c>
      <c r="BW17" s="3">
        <f t="shared" si="10"/>
        <v>1.1044871113123951</v>
      </c>
      <c r="BX17" s="3">
        <f t="shared" si="11"/>
        <v>1.1897709563468739</v>
      </c>
      <c r="BY17" s="3">
        <f t="shared" si="12"/>
        <v>1.0261245167454502</v>
      </c>
      <c r="BZ17" s="3">
        <f t="shared" si="13"/>
        <v>1.323252100171687</v>
      </c>
      <c r="CA17" s="3">
        <f t="shared" si="14"/>
        <v>1.1812717715594616</v>
      </c>
      <c r="CB17" s="3">
        <f t="shared" si="15"/>
        <v>1.36679638328673</v>
      </c>
      <c r="CC17" s="3">
        <f t="shared" si="16"/>
        <v>1.1212314551496214</v>
      </c>
    </row>
    <row r="18" spans="2:81" x14ac:dyDescent="0.15">
      <c r="B18" s="1" t="s">
        <v>293</v>
      </c>
      <c r="C18" s="4" t="s">
        <v>63</v>
      </c>
      <c r="D18" s="4" t="s">
        <v>292</v>
      </c>
      <c r="E18" s="17">
        <v>6.3</v>
      </c>
      <c r="F18" s="1" t="s">
        <v>90</v>
      </c>
      <c r="G18" s="1" t="s">
        <v>49</v>
      </c>
      <c r="I18" s="4">
        <v>20.58</v>
      </c>
      <c r="N18" s="4">
        <v>6.72</v>
      </c>
      <c r="O18" s="4">
        <v>6.1</v>
      </c>
      <c r="P18" s="4">
        <v>14.74</v>
      </c>
      <c r="Y18" s="4">
        <v>14.68</v>
      </c>
      <c r="AC18" s="4">
        <v>20.88</v>
      </c>
      <c r="AD18" s="4">
        <v>12.81</v>
      </c>
      <c r="AE18" s="3"/>
      <c r="AF18" s="4">
        <v>6.9</v>
      </c>
      <c r="AG18" s="3">
        <f t="shared" ref="AG18:AR18" si="37">AVERAGE(H33:H41)</f>
        <v>34.594000000000001</v>
      </c>
      <c r="AH18" s="3">
        <f t="shared" si="37"/>
        <v>19.91</v>
      </c>
      <c r="AI18" s="3">
        <f t="shared" si="37"/>
        <v>10.963333333333333</v>
      </c>
      <c r="AK18" s="3">
        <f t="shared" si="37"/>
        <v>14.68</v>
      </c>
      <c r="AL18" s="3">
        <f t="shared" si="37"/>
        <v>11.275000000000002</v>
      </c>
      <c r="AM18" s="3">
        <f t="shared" si="37"/>
        <v>7.501666666666666</v>
      </c>
      <c r="AN18" s="3">
        <f t="shared" si="37"/>
        <v>6.5716666666666663</v>
      </c>
      <c r="AO18" s="3">
        <f t="shared" si="37"/>
        <v>14.551250000000003</v>
      </c>
      <c r="AP18" s="3">
        <f t="shared" si="37"/>
        <v>10.91375</v>
      </c>
      <c r="AQ18" s="3">
        <f t="shared" si="37"/>
        <v>21.755714285714287</v>
      </c>
      <c r="AR18" s="3">
        <f t="shared" si="37"/>
        <v>15.884999999999998</v>
      </c>
      <c r="AS18" s="3">
        <f t="shared" ref="AS18:BC18" si="38">AVERAGE(T33:T41)</f>
        <v>26.310000000000002</v>
      </c>
      <c r="AT18" s="3">
        <f t="shared" si="38"/>
        <v>11.476666666666667</v>
      </c>
      <c r="AV18" s="3">
        <f t="shared" si="38"/>
        <v>14.02</v>
      </c>
      <c r="AW18" s="3">
        <f t="shared" si="38"/>
        <v>13.061999999999998</v>
      </c>
      <c r="AX18" s="3">
        <f t="shared" si="38"/>
        <v>13.841428571428571</v>
      </c>
      <c r="AY18" s="3">
        <f t="shared" si="38"/>
        <v>9.9512499999999999</v>
      </c>
      <c r="AZ18" s="3">
        <f t="shared" si="38"/>
        <v>19.930000000000003</v>
      </c>
      <c r="BA18" s="3">
        <f t="shared" si="38"/>
        <v>14.008749999999999</v>
      </c>
      <c r="BB18" s="3">
        <f t="shared" si="38"/>
        <v>21.234999999999999</v>
      </c>
      <c r="BC18" s="3">
        <f t="shared" si="38"/>
        <v>12.242857142857146</v>
      </c>
      <c r="BF18" s="4">
        <v>6.9</v>
      </c>
      <c r="BG18" s="3">
        <f t="shared" ref="BG18:BG25" si="39">LOG10(AG18)</f>
        <v>1.5390007810803175</v>
      </c>
      <c r="BH18" s="3">
        <f t="shared" ref="BH18:BH25" si="40">LOG10(AH18)</f>
        <v>1.2990712600274095</v>
      </c>
      <c r="BI18" s="3">
        <f t="shared" ref="BI18:BI25" si="41">LOG10(AI18)</f>
        <v>1.0399426187629923</v>
      </c>
      <c r="BJ18" s="3" t="e">
        <f t="shared" ref="BJ18:BJ25" si="42">LOG10(AJ18)</f>
        <v>#NUM!</v>
      </c>
      <c r="BK18" s="3">
        <f t="shared" ref="BK18:BK25" si="43">LOG10(AK18)</f>
        <v>1.1667260555800518</v>
      </c>
      <c r="BL18" s="3">
        <f t="shared" ref="BL18:BL25" si="44">LOG10(AL18)</f>
        <v>1.0521165505499983</v>
      </c>
      <c r="BM18" s="3">
        <f t="shared" ref="BM18:BM25" si="45">LOG10(AM18)</f>
        <v>0.87515776255483524</v>
      </c>
      <c r="BN18" s="3">
        <f t="shared" ref="BN18:BN25" si="46">LOG10(AN18)</f>
        <v>0.81767552668957955</v>
      </c>
      <c r="BO18" s="3">
        <f t="shared" ref="BO18:BO25" si="47">LOG10(AO18)</f>
        <v>1.1629003022418325</v>
      </c>
      <c r="BP18" s="3">
        <f t="shared" ref="BP18:BP25" si="48">LOG10(AP18)</f>
        <v>1.0379740012279584</v>
      </c>
      <c r="BQ18" s="3">
        <f t="shared" ref="BQ18:BQ25" si="49">LOG10(AQ18)</f>
        <v>1.3375733466612219</v>
      </c>
      <c r="BR18" s="3">
        <f t="shared" ref="BR18:BR25" si="50">LOG10(AR18)</f>
        <v>1.2009872191631661</v>
      </c>
      <c r="BS18" s="3">
        <f t="shared" si="6"/>
        <v>1.420120848085703</v>
      </c>
      <c r="BT18" s="3">
        <f t="shared" si="7"/>
        <v>1.0598157679850111</v>
      </c>
      <c r="BU18" s="3" t="e">
        <f t="shared" si="8"/>
        <v>#NUM!</v>
      </c>
      <c r="BV18" s="3">
        <f t="shared" si="9"/>
        <v>1.1467480136306398</v>
      </c>
      <c r="BW18" s="3">
        <f t="shared" si="10"/>
        <v>1.1160096794247378</v>
      </c>
      <c r="BX18" s="3">
        <f t="shared" si="11"/>
        <v>1.1411809158917343</v>
      </c>
      <c r="BY18" s="3">
        <f t="shared" si="12"/>
        <v>0.99787763692718068</v>
      </c>
      <c r="BZ18" s="3">
        <f t="shared" si="13"/>
        <v>1.2995072987004876</v>
      </c>
      <c r="CA18" s="3">
        <f t="shared" si="14"/>
        <v>1.146399384941613</v>
      </c>
      <c r="CB18" s="3">
        <f t="shared" si="15"/>
        <v>1.3270522653266983</v>
      </c>
      <c r="CC18" s="3">
        <f t="shared" si="16"/>
        <v>1.0878827819089414</v>
      </c>
    </row>
    <row r="19" spans="2:81" x14ac:dyDescent="0.15">
      <c r="B19" s="1" t="s">
        <v>331</v>
      </c>
      <c r="C19" s="4" t="s">
        <v>63</v>
      </c>
      <c r="D19" s="4" t="s">
        <v>292</v>
      </c>
      <c r="E19" s="17" t="s">
        <v>668</v>
      </c>
      <c r="F19" s="1" t="s">
        <v>90</v>
      </c>
      <c r="G19" s="1" t="s">
        <v>53</v>
      </c>
      <c r="H19" s="4">
        <v>39.57</v>
      </c>
      <c r="I19" s="4">
        <v>22.26</v>
      </c>
      <c r="J19" s="4">
        <v>12.46</v>
      </c>
      <c r="M19" s="4">
        <v>13.41</v>
      </c>
      <c r="N19" s="4">
        <v>7.25</v>
      </c>
      <c r="O19" s="4">
        <v>6.01</v>
      </c>
      <c r="P19" s="4">
        <v>16.36</v>
      </c>
      <c r="Q19" s="4">
        <v>11.93</v>
      </c>
      <c r="R19" s="4">
        <v>24.07</v>
      </c>
      <c r="S19" s="4">
        <v>17.399999999999999</v>
      </c>
      <c r="T19" s="4">
        <v>30.12</v>
      </c>
      <c r="U19" s="4">
        <v>12.27</v>
      </c>
      <c r="W19" s="4">
        <v>15.39</v>
      </c>
      <c r="X19" s="4">
        <v>13.94</v>
      </c>
      <c r="Z19" s="4">
        <v>10.72</v>
      </c>
      <c r="AA19" s="4">
        <v>21.78</v>
      </c>
      <c r="AB19" s="4">
        <v>15.05</v>
      </c>
      <c r="AC19" s="4">
        <v>22.84</v>
      </c>
      <c r="AD19" s="4">
        <v>13.32</v>
      </c>
      <c r="AE19" s="3"/>
      <c r="AF19" s="46" t="s">
        <v>914</v>
      </c>
      <c r="AG19" s="3">
        <f t="shared" ref="AG19:AR19" si="51">AVERAGE(H42:H43)</f>
        <v>35.81</v>
      </c>
      <c r="AH19" s="3">
        <f t="shared" si="51"/>
        <v>19.934999999999999</v>
      </c>
      <c r="AI19" s="3">
        <f t="shared" si="51"/>
        <v>11.98</v>
      </c>
      <c r="AL19" s="3">
        <f t="shared" si="51"/>
        <v>11.73</v>
      </c>
      <c r="AN19" s="3">
        <f t="shared" si="51"/>
        <v>6.9399999999999995</v>
      </c>
      <c r="AP19" s="3">
        <f t="shared" si="51"/>
        <v>11.52</v>
      </c>
      <c r="AR19" s="3">
        <f t="shared" si="51"/>
        <v>17.28</v>
      </c>
      <c r="AS19" s="3">
        <f t="shared" ref="AS19:BC19" si="52">AVERAGE(T42:T43)</f>
        <v>30.03</v>
      </c>
      <c r="AT19" s="3">
        <f t="shared" si="52"/>
        <v>12.12</v>
      </c>
      <c r="AX19" s="3">
        <f t="shared" si="52"/>
        <v>16.024999999999999</v>
      </c>
      <c r="AY19" s="3">
        <f t="shared" si="52"/>
        <v>11.63</v>
      </c>
      <c r="AZ19" s="3">
        <f t="shared" si="52"/>
        <v>21.47</v>
      </c>
      <c r="BA19" s="3">
        <f t="shared" si="52"/>
        <v>14.280000000000001</v>
      </c>
      <c r="BC19" s="3">
        <f t="shared" si="52"/>
        <v>13.88</v>
      </c>
      <c r="BF19" s="46" t="s">
        <v>914</v>
      </c>
      <c r="BG19" s="3">
        <f t="shared" si="39"/>
        <v>1.554004321011903</v>
      </c>
      <c r="BH19" s="3">
        <f t="shared" si="40"/>
        <v>1.2996162399984132</v>
      </c>
      <c r="BI19" s="3">
        <f t="shared" si="41"/>
        <v>1.0784568180532925</v>
      </c>
      <c r="BJ19" s="3" t="e">
        <f t="shared" si="42"/>
        <v>#NUM!</v>
      </c>
      <c r="BK19" s="3" t="e">
        <f t="shared" si="43"/>
        <v>#NUM!</v>
      </c>
      <c r="BL19" s="3">
        <f t="shared" si="44"/>
        <v>1.0692980121155293</v>
      </c>
      <c r="BM19" s="3" t="e">
        <f t="shared" si="45"/>
        <v>#NUM!</v>
      </c>
      <c r="BN19" s="3">
        <f t="shared" si="46"/>
        <v>0.84135947045485493</v>
      </c>
      <c r="BO19" s="3" t="e">
        <f t="shared" si="47"/>
        <v>#NUM!</v>
      </c>
      <c r="BP19" s="3">
        <f t="shared" si="48"/>
        <v>1.0614524790871933</v>
      </c>
      <c r="BQ19" s="3" t="e">
        <f t="shared" si="49"/>
        <v>#NUM!</v>
      </c>
      <c r="BR19" s="3">
        <f t="shared" si="50"/>
        <v>1.2375437381428744</v>
      </c>
      <c r="BS19" s="3">
        <f t="shared" si="6"/>
        <v>1.4775553321989812</v>
      </c>
      <c r="BT19" s="3">
        <f t="shared" si="7"/>
        <v>1.0835026198302673</v>
      </c>
      <c r="BU19" s="3" t="e">
        <f t="shared" si="8"/>
        <v>#NUM!</v>
      </c>
      <c r="BV19" s="3" t="e">
        <f t="shared" si="9"/>
        <v>#NUM!</v>
      </c>
      <c r="BW19" s="3" t="e">
        <f t="shared" si="10"/>
        <v>#NUM!</v>
      </c>
      <c r="BX19" s="3">
        <f t="shared" si="11"/>
        <v>1.204798038190855</v>
      </c>
      <c r="BY19" s="3">
        <f t="shared" si="12"/>
        <v>1.0655797147284485</v>
      </c>
      <c r="BZ19" s="3">
        <f t="shared" si="13"/>
        <v>1.3318320444362486</v>
      </c>
      <c r="CA19" s="3">
        <f t="shared" si="14"/>
        <v>1.1547282074401557</v>
      </c>
      <c r="CB19" s="3" t="e">
        <f t="shared" si="15"/>
        <v>#NUM!</v>
      </c>
      <c r="CC19" s="3">
        <f t="shared" si="16"/>
        <v>1.1423894661188361</v>
      </c>
    </row>
    <row r="20" spans="2:81" x14ac:dyDescent="0.15">
      <c r="B20" s="4" t="s">
        <v>226</v>
      </c>
      <c r="C20" s="1" t="s">
        <v>63</v>
      </c>
      <c r="D20" s="4" t="s">
        <v>227</v>
      </c>
      <c r="E20" s="17">
        <v>6.4</v>
      </c>
      <c r="F20" s="1" t="s">
        <v>39</v>
      </c>
      <c r="G20" s="1" t="s">
        <v>228</v>
      </c>
      <c r="I20" s="4">
        <v>20.23</v>
      </c>
      <c r="M20" s="4">
        <v>12.97</v>
      </c>
      <c r="O20" s="4">
        <v>6.43</v>
      </c>
      <c r="P20" s="4">
        <v>15.65</v>
      </c>
      <c r="Q20" s="4">
        <v>11.72</v>
      </c>
      <c r="Y20" s="4">
        <v>14.27</v>
      </c>
      <c r="AD20" s="4">
        <v>12.38</v>
      </c>
      <c r="AE20" s="3"/>
      <c r="AF20" s="4">
        <v>6.11</v>
      </c>
      <c r="AG20" s="3">
        <f t="shared" ref="AG20:AR20" si="53">AVERAGE(H44:H48)</f>
        <v>36.93</v>
      </c>
      <c r="AH20" s="3">
        <f t="shared" si="53"/>
        <v>20.714000000000002</v>
      </c>
      <c r="AI20" s="3">
        <f t="shared" si="53"/>
        <v>11.46</v>
      </c>
      <c r="AL20" s="3">
        <f t="shared" si="53"/>
        <v>12.056666666666667</v>
      </c>
      <c r="AM20" s="3">
        <f t="shared" si="53"/>
        <v>7.8950000000000005</v>
      </c>
      <c r="AN20" s="3">
        <f t="shared" si="53"/>
        <v>7.1579999999999995</v>
      </c>
      <c r="AO20" s="3">
        <f t="shared" si="53"/>
        <v>15.669999999999998</v>
      </c>
      <c r="AP20" s="3">
        <f t="shared" si="53"/>
        <v>11.462</v>
      </c>
      <c r="AQ20" s="3">
        <f t="shared" si="53"/>
        <v>22.679999999999996</v>
      </c>
      <c r="AR20" s="3">
        <f t="shared" si="53"/>
        <v>17.381999999999998</v>
      </c>
      <c r="AS20" s="3">
        <f t="shared" ref="AS20:BC20" si="54">AVERAGE(T44:T48)</f>
        <v>29.53</v>
      </c>
      <c r="AT20" s="3">
        <f t="shared" si="54"/>
        <v>11.9175</v>
      </c>
      <c r="AV20" s="3">
        <f t="shared" si="54"/>
        <v>14.42</v>
      </c>
      <c r="AW20" s="3">
        <f t="shared" si="54"/>
        <v>14.02</v>
      </c>
      <c r="AX20" s="3">
        <f t="shared" si="54"/>
        <v>14.93</v>
      </c>
      <c r="AY20" s="3">
        <f t="shared" si="54"/>
        <v>10.645</v>
      </c>
      <c r="AZ20" s="3">
        <f t="shared" si="54"/>
        <v>21.722499999999997</v>
      </c>
      <c r="BA20" s="3">
        <f t="shared" si="54"/>
        <v>15.026</v>
      </c>
      <c r="BB20" s="3">
        <f t="shared" si="54"/>
        <v>22.84</v>
      </c>
      <c r="BC20" s="3">
        <f t="shared" si="54"/>
        <v>13.35</v>
      </c>
      <c r="BF20" s="4">
        <v>6.11</v>
      </c>
      <c r="BG20" s="3">
        <f t="shared" si="39"/>
        <v>1.5673793076509788</v>
      </c>
      <c r="BH20" s="3">
        <f t="shared" si="40"/>
        <v>1.3162639719106897</v>
      </c>
      <c r="BI20" s="3">
        <f t="shared" si="41"/>
        <v>1.0591846176313713</v>
      </c>
      <c r="BJ20" s="3" t="e">
        <f t="shared" si="42"/>
        <v>#NUM!</v>
      </c>
      <c r="BK20" s="3" t="e">
        <f t="shared" si="43"/>
        <v>#NUM!</v>
      </c>
      <c r="BL20" s="3">
        <f t="shared" si="44"/>
        <v>1.0812272540419572</v>
      </c>
      <c r="BM20" s="3">
        <f t="shared" si="45"/>
        <v>0.89735213434431305</v>
      </c>
      <c r="BN20" s="3">
        <f t="shared" si="46"/>
        <v>0.85479169405398547</v>
      </c>
      <c r="BO20" s="3">
        <f t="shared" si="47"/>
        <v>1.1950689964685901</v>
      </c>
      <c r="BP20" s="3">
        <f t="shared" si="48"/>
        <v>1.0592604041217306</v>
      </c>
      <c r="BQ20" s="3">
        <f t="shared" si="49"/>
        <v>1.355643050220869</v>
      </c>
      <c r="BR20" s="3">
        <f t="shared" si="50"/>
        <v>1.2400997455874054</v>
      </c>
      <c r="BS20" s="3">
        <f t="shared" si="6"/>
        <v>1.4702634469650784</v>
      </c>
      <c r="BT20" s="3">
        <f t="shared" si="7"/>
        <v>1.0761851605990795</v>
      </c>
      <c r="BU20" s="3" t="e">
        <f t="shared" si="8"/>
        <v>#NUM!</v>
      </c>
      <c r="BV20" s="3">
        <f t="shared" si="9"/>
        <v>1.1589652603834102</v>
      </c>
      <c r="BW20" s="3">
        <f t="shared" si="10"/>
        <v>1.1467480136306398</v>
      </c>
      <c r="BX20" s="3">
        <f t="shared" si="11"/>
        <v>1.1740598077250255</v>
      </c>
      <c r="BY20" s="3">
        <f t="shared" si="12"/>
        <v>1.0271456657743414</v>
      </c>
      <c r="BZ20" s="3">
        <f t="shared" si="13"/>
        <v>1.3369098058949278</v>
      </c>
      <c r="CA20" s="3">
        <f t="shared" si="14"/>
        <v>1.1768433845037387</v>
      </c>
      <c r="CB20" s="3">
        <f t="shared" si="15"/>
        <v>1.3586960995738104</v>
      </c>
      <c r="CC20" s="3">
        <f t="shared" si="16"/>
        <v>1.1254812657005939</v>
      </c>
    </row>
    <row r="21" spans="2:81" x14ac:dyDescent="0.15">
      <c r="B21" s="4" t="s">
        <v>230</v>
      </c>
      <c r="C21" s="1" t="s">
        <v>63</v>
      </c>
      <c r="D21" s="4" t="s">
        <v>227</v>
      </c>
      <c r="E21" s="17">
        <v>6.4</v>
      </c>
      <c r="F21" s="1" t="s">
        <v>39</v>
      </c>
      <c r="G21" s="1" t="s">
        <v>53</v>
      </c>
      <c r="H21" s="4">
        <v>34.74</v>
      </c>
      <c r="I21" s="4">
        <v>19.010000000000002</v>
      </c>
      <c r="J21" s="4">
        <v>10.32</v>
      </c>
      <c r="M21" s="4">
        <v>12.18</v>
      </c>
      <c r="P21" s="4">
        <v>14.59</v>
      </c>
      <c r="Q21" s="4">
        <v>10.77</v>
      </c>
      <c r="R21" s="4">
        <v>20.69</v>
      </c>
      <c r="S21" s="4">
        <v>14.65</v>
      </c>
      <c r="T21" s="4">
        <v>25.07</v>
      </c>
      <c r="U21" s="4">
        <v>10.44</v>
      </c>
      <c r="AD21" s="4">
        <v>11.93</v>
      </c>
      <c r="AE21" s="3"/>
      <c r="AF21" s="4">
        <v>6.12</v>
      </c>
      <c r="AN21" s="3">
        <f t="shared" ref="AG21:AR24" si="55">AVERAGE(O49)</f>
        <v>7.24</v>
      </c>
      <c r="AO21" s="3">
        <f t="shared" si="55"/>
        <v>14.85</v>
      </c>
      <c r="AX21" s="3">
        <f t="shared" ref="AX21:BC21" si="56">AVERAGE(Y49)</f>
        <v>15.5</v>
      </c>
      <c r="AZ21" s="3">
        <f t="shared" si="56"/>
        <v>21.3</v>
      </c>
      <c r="BA21" s="3">
        <f t="shared" si="56"/>
        <v>14.1</v>
      </c>
      <c r="BB21" s="3">
        <f t="shared" si="56"/>
        <v>21.18</v>
      </c>
      <c r="BC21" s="3">
        <f t="shared" si="56"/>
        <v>12.2</v>
      </c>
      <c r="BF21" s="4">
        <v>6.12</v>
      </c>
      <c r="BG21" s="3" t="e">
        <f t="shared" si="39"/>
        <v>#NUM!</v>
      </c>
      <c r="BH21" s="3" t="e">
        <f t="shared" si="40"/>
        <v>#NUM!</v>
      </c>
      <c r="BI21" s="3" t="e">
        <f t="shared" si="41"/>
        <v>#NUM!</v>
      </c>
      <c r="BJ21" s="3" t="e">
        <f t="shared" si="42"/>
        <v>#NUM!</v>
      </c>
      <c r="BK21" s="3" t="e">
        <f t="shared" si="43"/>
        <v>#NUM!</v>
      </c>
      <c r="BL21" s="3" t="e">
        <f t="shared" si="44"/>
        <v>#NUM!</v>
      </c>
      <c r="BM21" s="3" t="e">
        <f t="shared" si="45"/>
        <v>#NUM!</v>
      </c>
      <c r="BN21" s="3">
        <f t="shared" si="46"/>
        <v>0.85973856619714695</v>
      </c>
      <c r="BO21" s="3">
        <f t="shared" si="47"/>
        <v>1.1717264536532312</v>
      </c>
      <c r="BP21" s="3" t="e">
        <f t="shared" si="48"/>
        <v>#NUM!</v>
      </c>
      <c r="BQ21" s="3" t="e">
        <f t="shared" si="49"/>
        <v>#NUM!</v>
      </c>
      <c r="BR21" s="3" t="e">
        <f t="shared" si="50"/>
        <v>#NUM!</v>
      </c>
      <c r="BS21" s="3" t="e">
        <f t="shared" si="6"/>
        <v>#NUM!</v>
      </c>
      <c r="BT21" s="3" t="e">
        <f t="shared" si="7"/>
        <v>#NUM!</v>
      </c>
      <c r="BU21" s="3" t="e">
        <f t="shared" si="8"/>
        <v>#NUM!</v>
      </c>
      <c r="BV21" s="3" t="e">
        <f t="shared" si="9"/>
        <v>#NUM!</v>
      </c>
      <c r="BW21" s="3" t="e">
        <f t="shared" si="10"/>
        <v>#NUM!</v>
      </c>
      <c r="BX21" s="3">
        <f t="shared" si="11"/>
        <v>1.1903316981702914</v>
      </c>
      <c r="BY21" s="3" t="e">
        <f t="shared" si="12"/>
        <v>#NUM!</v>
      </c>
      <c r="BZ21" s="3">
        <f t="shared" si="13"/>
        <v>1.3283796034387378</v>
      </c>
      <c r="CA21" s="3">
        <f t="shared" si="14"/>
        <v>1.1492191126553799</v>
      </c>
      <c r="CB21" s="3">
        <f t="shared" si="15"/>
        <v>1.3259259557714662</v>
      </c>
      <c r="CC21" s="3">
        <f t="shared" si="16"/>
        <v>1.0863598306747482</v>
      </c>
    </row>
    <row r="22" spans="2:81" x14ac:dyDescent="0.15">
      <c r="B22" s="1" t="s">
        <v>318</v>
      </c>
      <c r="C22" s="4" t="s">
        <v>63</v>
      </c>
      <c r="D22" s="4" t="s">
        <v>319</v>
      </c>
      <c r="E22" s="17" t="s">
        <v>664</v>
      </c>
      <c r="F22" s="1" t="s">
        <v>90</v>
      </c>
      <c r="G22" s="1" t="s">
        <v>67</v>
      </c>
      <c r="I22" s="4">
        <v>21.44</v>
      </c>
      <c r="J22" s="4">
        <v>11.34</v>
      </c>
      <c r="O22" s="4">
        <v>7.66</v>
      </c>
      <c r="P22" s="4">
        <v>17.61</v>
      </c>
      <c r="Q22" s="4">
        <v>12.79</v>
      </c>
      <c r="R22" s="4">
        <v>23.59</v>
      </c>
      <c r="Z22" s="4">
        <v>12.21</v>
      </c>
      <c r="AD22" s="4">
        <v>13.82</v>
      </c>
      <c r="AE22" s="3"/>
      <c r="AF22" s="4">
        <v>6.13</v>
      </c>
      <c r="AH22" s="3">
        <f t="shared" si="55"/>
        <v>20.22</v>
      </c>
      <c r="AO22" s="3">
        <f t="shared" si="55"/>
        <v>16.010000000000002</v>
      </c>
      <c r="AP22" s="3">
        <f t="shared" si="55"/>
        <v>11.46</v>
      </c>
      <c r="AX22" s="3">
        <f t="shared" ref="AT22:BC24" si="57">AVERAGE(Y50)</f>
        <v>15.04</v>
      </c>
      <c r="AZ22" s="3">
        <f t="shared" si="57"/>
        <v>21.46</v>
      </c>
      <c r="BC22" s="3">
        <f t="shared" si="57"/>
        <v>12.81</v>
      </c>
      <c r="BF22" s="4">
        <v>6.13</v>
      </c>
      <c r="BG22" s="3" t="e">
        <f t="shared" si="39"/>
        <v>#NUM!</v>
      </c>
      <c r="BH22" s="3">
        <f t="shared" si="40"/>
        <v>1.3057811512549822</v>
      </c>
      <c r="BI22" s="3" t="e">
        <f t="shared" si="41"/>
        <v>#NUM!</v>
      </c>
      <c r="BJ22" s="3" t="e">
        <f t="shared" si="42"/>
        <v>#NUM!</v>
      </c>
      <c r="BK22" s="3" t="e">
        <f t="shared" si="43"/>
        <v>#NUM!</v>
      </c>
      <c r="BL22" s="3" t="e">
        <f t="shared" si="44"/>
        <v>#NUM!</v>
      </c>
      <c r="BM22" s="3" t="e">
        <f t="shared" si="45"/>
        <v>#NUM!</v>
      </c>
      <c r="BN22" s="3" t="e">
        <f t="shared" si="46"/>
        <v>#NUM!</v>
      </c>
      <c r="BO22" s="3">
        <f t="shared" si="47"/>
        <v>1.2043913319192998</v>
      </c>
      <c r="BP22" s="3">
        <f t="shared" si="48"/>
        <v>1.0591846176313713</v>
      </c>
      <c r="BQ22" s="3" t="e">
        <f t="shared" si="49"/>
        <v>#NUM!</v>
      </c>
      <c r="BR22" s="3" t="e">
        <f t="shared" si="50"/>
        <v>#NUM!</v>
      </c>
      <c r="BS22" s="3" t="e">
        <f t="shared" si="6"/>
        <v>#NUM!</v>
      </c>
      <c r="BT22" s="3" t="e">
        <f t="shared" si="7"/>
        <v>#NUM!</v>
      </c>
      <c r="BU22" s="3" t="e">
        <f t="shared" si="8"/>
        <v>#NUM!</v>
      </c>
      <c r="BV22" s="3" t="e">
        <f t="shared" si="9"/>
        <v>#NUM!</v>
      </c>
      <c r="BW22" s="3" t="e">
        <f t="shared" si="10"/>
        <v>#NUM!</v>
      </c>
      <c r="BX22" s="3">
        <f t="shared" si="11"/>
        <v>1.1772478362556233</v>
      </c>
      <c r="BY22" s="3" t="e">
        <f t="shared" si="12"/>
        <v>#NUM!</v>
      </c>
      <c r="BZ22" s="3">
        <f t="shared" si="13"/>
        <v>1.3316297176299323</v>
      </c>
      <c r="CA22" s="3" t="e">
        <f t="shared" si="14"/>
        <v>#NUM!</v>
      </c>
      <c r="CB22" s="3" t="e">
        <f t="shared" si="15"/>
        <v>#NUM!</v>
      </c>
      <c r="CC22" s="3">
        <f t="shared" si="16"/>
        <v>1.1075491297446862</v>
      </c>
    </row>
    <row r="23" spans="2:81" x14ac:dyDescent="0.15">
      <c r="B23" s="4" t="s">
        <v>242</v>
      </c>
      <c r="C23" s="4" t="s">
        <v>63</v>
      </c>
      <c r="D23" s="4" t="s">
        <v>243</v>
      </c>
      <c r="E23" s="17">
        <v>6.6</v>
      </c>
      <c r="F23" s="1" t="s">
        <v>45</v>
      </c>
      <c r="G23" s="1" t="s">
        <v>46</v>
      </c>
      <c r="H23" s="4">
        <v>37.1</v>
      </c>
      <c r="I23" s="4">
        <v>21.06</v>
      </c>
      <c r="J23" s="4">
        <v>11.35</v>
      </c>
      <c r="M23" s="4">
        <v>11.56</v>
      </c>
      <c r="S23" s="4">
        <v>16.2</v>
      </c>
      <c r="T23" s="4">
        <v>26.22</v>
      </c>
      <c r="U23" s="4">
        <v>11.96</v>
      </c>
      <c r="AD23" s="4">
        <v>12.88</v>
      </c>
      <c r="AE23" s="3"/>
      <c r="AF23" s="4">
        <v>6.14</v>
      </c>
      <c r="AG23" s="3">
        <f t="shared" si="55"/>
        <v>34.5</v>
      </c>
      <c r="AH23" s="3">
        <f t="shared" si="55"/>
        <v>19.66</v>
      </c>
      <c r="AI23" s="3">
        <f t="shared" si="55"/>
        <v>10.220000000000001</v>
      </c>
      <c r="AK23" s="3">
        <f t="shared" si="55"/>
        <v>16.72</v>
      </c>
      <c r="AL23" s="3">
        <f t="shared" si="55"/>
        <v>13.15</v>
      </c>
      <c r="AM23" s="3">
        <f t="shared" si="55"/>
        <v>7.84</v>
      </c>
      <c r="AN23" s="3">
        <f t="shared" si="55"/>
        <v>6.77</v>
      </c>
      <c r="AO23" s="3">
        <f t="shared" si="55"/>
        <v>16.61</v>
      </c>
      <c r="AP23" s="3">
        <f t="shared" si="55"/>
        <v>11.87</v>
      </c>
      <c r="AR23" s="3">
        <f t="shared" si="55"/>
        <v>16.55</v>
      </c>
      <c r="AS23" s="3">
        <f t="shared" ref="AS23:AS24" si="58">AVERAGE(T51)</f>
        <v>25.94</v>
      </c>
      <c r="AT23" s="3">
        <f t="shared" si="57"/>
        <v>11.14</v>
      </c>
      <c r="AV23" s="3">
        <f t="shared" si="57"/>
        <v>15.5</v>
      </c>
      <c r="AW23" s="3">
        <f t="shared" si="57"/>
        <v>14.43</v>
      </c>
      <c r="AX23" s="3">
        <f t="shared" si="57"/>
        <v>16.11</v>
      </c>
      <c r="AY23" s="3">
        <f t="shared" si="57"/>
        <v>11.13</v>
      </c>
      <c r="AZ23" s="3">
        <f t="shared" si="57"/>
        <v>21.91</v>
      </c>
      <c r="BA23" s="3">
        <f t="shared" si="57"/>
        <v>14.19</v>
      </c>
      <c r="BC23" s="3">
        <f t="shared" si="57"/>
        <v>12.16</v>
      </c>
      <c r="BF23" s="4">
        <v>6.14</v>
      </c>
      <c r="BG23" s="3">
        <f t="shared" si="39"/>
        <v>1.5378190950732742</v>
      </c>
      <c r="BH23" s="3">
        <f t="shared" si="40"/>
        <v>1.2935835134961169</v>
      </c>
      <c r="BI23" s="3">
        <f t="shared" si="41"/>
        <v>1.0094508957986938</v>
      </c>
      <c r="BJ23" s="3" t="e">
        <f t="shared" si="42"/>
        <v>#NUM!</v>
      </c>
      <c r="BK23" s="3">
        <f t="shared" si="43"/>
        <v>1.2232362731029975</v>
      </c>
      <c r="BL23" s="3">
        <f t="shared" si="44"/>
        <v>1.1189257528257768</v>
      </c>
      <c r="BM23" s="3">
        <f t="shared" si="45"/>
        <v>0.89431606268443842</v>
      </c>
      <c r="BN23" s="3">
        <f t="shared" si="46"/>
        <v>0.83058866868514425</v>
      </c>
      <c r="BO23" s="3">
        <f t="shared" si="47"/>
        <v>1.2203696324513944</v>
      </c>
      <c r="BP23" s="3">
        <f t="shared" si="48"/>
        <v>1.0744507189545911</v>
      </c>
      <c r="BQ23" s="3" t="e">
        <f t="shared" si="49"/>
        <v>#NUM!</v>
      </c>
      <c r="BR23" s="3">
        <f t="shared" si="50"/>
        <v>1.2187979981117376</v>
      </c>
      <c r="BS23" s="3">
        <f t="shared" si="6"/>
        <v>1.4139699717480614</v>
      </c>
      <c r="BT23" s="3">
        <f t="shared" si="7"/>
        <v>1.0468851908377101</v>
      </c>
      <c r="BU23" s="3" t="e">
        <f t="shared" si="8"/>
        <v>#NUM!</v>
      </c>
      <c r="BV23" s="3">
        <f t="shared" si="9"/>
        <v>1.1903316981702914</v>
      </c>
      <c r="BW23" s="3">
        <f t="shared" si="10"/>
        <v>1.1592663310934941</v>
      </c>
      <c r="BX23" s="3">
        <f t="shared" si="11"/>
        <v>1.2070955404192181</v>
      </c>
      <c r="BY23" s="3">
        <f t="shared" si="12"/>
        <v>1.0464951643347082</v>
      </c>
      <c r="BZ23" s="3">
        <f t="shared" si="13"/>
        <v>1.3406423775607053</v>
      </c>
      <c r="CA23" s="3">
        <f t="shared" si="14"/>
        <v>1.1519823954574739</v>
      </c>
      <c r="CB23" s="3" t="e">
        <f t="shared" si="15"/>
        <v>#NUM!</v>
      </c>
      <c r="CC23" s="3">
        <f t="shared" si="16"/>
        <v>1.0849335749367162</v>
      </c>
    </row>
    <row r="24" spans="2:81" x14ac:dyDescent="0.15">
      <c r="B24" s="1" t="s">
        <v>262</v>
      </c>
      <c r="C24" s="4" t="s">
        <v>63</v>
      </c>
      <c r="D24" s="4" t="s">
        <v>263</v>
      </c>
      <c r="E24" s="17">
        <v>6.6</v>
      </c>
      <c r="F24" s="1" t="s">
        <v>45</v>
      </c>
      <c r="G24" s="1" t="s">
        <v>59</v>
      </c>
      <c r="H24" s="4">
        <v>35.299999999999997</v>
      </c>
      <c r="I24" s="4">
        <v>18.600000000000001</v>
      </c>
      <c r="J24" s="4">
        <v>9.9600000000000009</v>
      </c>
      <c r="N24" s="4">
        <v>7.7</v>
      </c>
      <c r="O24" s="4">
        <v>6.22</v>
      </c>
      <c r="P24" s="4">
        <v>14.5</v>
      </c>
      <c r="Q24" s="4">
        <v>9.92</v>
      </c>
      <c r="S24" s="4">
        <v>15.1</v>
      </c>
      <c r="T24" s="4">
        <v>25.18</v>
      </c>
      <c r="Z24" s="4">
        <v>9.02</v>
      </c>
      <c r="AA24" s="4">
        <v>19.95</v>
      </c>
      <c r="AB24" s="4">
        <v>13.96</v>
      </c>
      <c r="AC24" s="4">
        <v>21.62</v>
      </c>
      <c r="AD24" s="4">
        <v>11.44</v>
      </c>
      <c r="AE24" s="3"/>
      <c r="AF24" s="4">
        <v>6.15</v>
      </c>
      <c r="AG24" s="3">
        <f t="shared" si="55"/>
        <v>37.11</v>
      </c>
      <c r="AH24" s="3">
        <f t="shared" si="55"/>
        <v>21.53</v>
      </c>
      <c r="AI24" s="3">
        <f t="shared" si="55"/>
        <v>11.14</v>
      </c>
      <c r="AK24" s="3">
        <f t="shared" si="55"/>
        <v>16.22</v>
      </c>
      <c r="AL24" s="3">
        <f t="shared" si="55"/>
        <v>12.41</v>
      </c>
      <c r="AM24" s="3">
        <f t="shared" si="55"/>
        <v>7.22</v>
      </c>
      <c r="AN24" s="3">
        <f t="shared" si="55"/>
        <v>7.03</v>
      </c>
      <c r="AP24" s="3">
        <f t="shared" si="55"/>
        <v>12.19</v>
      </c>
      <c r="AR24" s="3">
        <f t="shared" si="55"/>
        <v>16.54</v>
      </c>
      <c r="AS24" s="3">
        <f t="shared" si="58"/>
        <v>29.31</v>
      </c>
      <c r="AT24" s="3">
        <f t="shared" si="57"/>
        <v>11.84</v>
      </c>
      <c r="AX24" s="3">
        <f t="shared" si="57"/>
        <v>16.38</v>
      </c>
      <c r="AY24" s="3">
        <f t="shared" si="57"/>
        <v>11.48</v>
      </c>
      <c r="AZ24" s="3">
        <f t="shared" si="57"/>
        <v>21.24</v>
      </c>
      <c r="BA24" s="3">
        <f t="shared" si="57"/>
        <v>14.89</v>
      </c>
      <c r="BC24" s="3">
        <f t="shared" si="57"/>
        <v>13.33</v>
      </c>
      <c r="BF24" s="4">
        <v>6.15</v>
      </c>
      <c r="BG24" s="3">
        <f t="shared" si="39"/>
        <v>1.5694909543487832</v>
      </c>
      <c r="BH24" s="3">
        <f t="shared" si="40"/>
        <v>1.3330440298234871</v>
      </c>
      <c r="BI24" s="3">
        <f t="shared" si="41"/>
        <v>1.0468851908377101</v>
      </c>
      <c r="BJ24" s="3" t="e">
        <f t="shared" si="42"/>
        <v>#NUM!</v>
      </c>
      <c r="BK24" s="3">
        <f t="shared" si="43"/>
        <v>1.2100508498751372</v>
      </c>
      <c r="BL24" s="3">
        <f t="shared" si="44"/>
        <v>1.0937717814987298</v>
      </c>
      <c r="BM24" s="3">
        <f t="shared" si="45"/>
        <v>0.85853719756963909</v>
      </c>
      <c r="BN24" s="3">
        <f t="shared" si="46"/>
        <v>0.84695532501982396</v>
      </c>
      <c r="BO24" s="3" t="e">
        <f t="shared" si="47"/>
        <v>#NUM!</v>
      </c>
      <c r="BP24" s="3">
        <f t="shared" si="48"/>
        <v>1.086003705618382</v>
      </c>
      <c r="BQ24" s="3" t="e">
        <f t="shared" si="49"/>
        <v>#NUM!</v>
      </c>
      <c r="BR24" s="3">
        <f t="shared" si="50"/>
        <v>1.2185355052165279</v>
      </c>
      <c r="BS24" s="3">
        <f t="shared" si="6"/>
        <v>1.4670158184384354</v>
      </c>
      <c r="BT24" s="3">
        <f t="shared" si="7"/>
        <v>1.073351702386901</v>
      </c>
      <c r="BU24" s="3" t="e">
        <f t="shared" si="8"/>
        <v>#NUM!</v>
      </c>
      <c r="BV24" s="3" t="e">
        <f t="shared" si="9"/>
        <v>#NUM!</v>
      </c>
      <c r="BW24" s="3" t="e">
        <f t="shared" si="10"/>
        <v>#NUM!</v>
      </c>
      <c r="BX24" s="3">
        <f t="shared" si="11"/>
        <v>1.2143138974243997</v>
      </c>
      <c r="BY24" s="3">
        <f t="shared" si="12"/>
        <v>1.0599418880619547</v>
      </c>
      <c r="BZ24" s="3">
        <f t="shared" si="13"/>
        <v>1.3271545124094315</v>
      </c>
      <c r="CA24" s="3">
        <f t="shared" si="14"/>
        <v>1.1728946977521761</v>
      </c>
      <c r="CB24" s="3" t="e">
        <f t="shared" si="15"/>
        <v>#NUM!</v>
      </c>
      <c r="CC24" s="3">
        <f t="shared" si="16"/>
        <v>1.1248301494138593</v>
      </c>
    </row>
    <row r="25" spans="2:81" x14ac:dyDescent="0.15">
      <c r="B25" s="1" t="s">
        <v>286</v>
      </c>
      <c r="C25" s="4" t="s">
        <v>63</v>
      </c>
      <c r="D25" s="4" t="s">
        <v>287</v>
      </c>
      <c r="E25" s="17">
        <v>6.6</v>
      </c>
      <c r="F25" s="1" t="s">
        <v>90</v>
      </c>
      <c r="G25" s="1" t="s">
        <v>53</v>
      </c>
      <c r="H25" s="4">
        <v>33.79</v>
      </c>
      <c r="I25" s="4">
        <v>18.53</v>
      </c>
      <c r="J25" s="4">
        <v>10.96</v>
      </c>
      <c r="M25" s="4">
        <v>13.74</v>
      </c>
      <c r="O25" s="4">
        <v>5.19</v>
      </c>
      <c r="P25" s="4">
        <v>14.43</v>
      </c>
      <c r="Q25" s="4">
        <v>9.66</v>
      </c>
      <c r="R25" s="4">
        <v>20.92</v>
      </c>
      <c r="S25" s="4">
        <v>15.65</v>
      </c>
      <c r="T25" s="4">
        <v>25.19</v>
      </c>
      <c r="U25" s="4">
        <v>11.24</v>
      </c>
      <c r="AB25" s="4">
        <v>13.99</v>
      </c>
      <c r="AC25" s="4">
        <v>20.8</v>
      </c>
      <c r="AD25" s="4">
        <v>11.48</v>
      </c>
      <c r="AE25" s="3"/>
      <c r="AF25" s="4">
        <v>7.1</v>
      </c>
      <c r="AG25" s="3">
        <f t="shared" ref="AG25:AR25" si="59">AVERAGE(H53:H54)</f>
        <v>35.825000000000003</v>
      </c>
      <c r="AH25" s="3">
        <f t="shared" si="59"/>
        <v>19.41</v>
      </c>
      <c r="AI25" s="3">
        <f t="shared" si="59"/>
        <v>10.98</v>
      </c>
      <c r="AK25" s="3">
        <f t="shared" si="59"/>
        <v>13.92</v>
      </c>
      <c r="AL25" s="3">
        <f t="shared" si="59"/>
        <v>10.57</v>
      </c>
      <c r="AM25" s="3">
        <f t="shared" si="59"/>
        <v>7.54</v>
      </c>
      <c r="AN25" s="3">
        <f t="shared" si="59"/>
        <v>6.8849999999999998</v>
      </c>
      <c r="AO25" s="3">
        <f t="shared" si="59"/>
        <v>13.835000000000001</v>
      </c>
      <c r="AP25" s="3">
        <f t="shared" si="59"/>
        <v>10.175000000000001</v>
      </c>
      <c r="AQ25" s="3">
        <f t="shared" si="59"/>
        <v>21.33</v>
      </c>
      <c r="AR25" s="3">
        <f t="shared" si="59"/>
        <v>14.895</v>
      </c>
      <c r="AS25" s="3">
        <f t="shared" ref="AS25:BC25" si="60">AVERAGE(T53:T54)</f>
        <v>26.835000000000001</v>
      </c>
      <c r="AT25" s="3">
        <f t="shared" si="60"/>
        <v>10.9</v>
      </c>
      <c r="AV25" s="3">
        <f t="shared" si="60"/>
        <v>13.07</v>
      </c>
      <c r="AW25" s="3">
        <f t="shared" si="60"/>
        <v>11.17</v>
      </c>
      <c r="AX25" s="3">
        <f t="shared" si="60"/>
        <v>13.62</v>
      </c>
      <c r="AY25" s="3">
        <f t="shared" si="60"/>
        <v>8.7349999999999994</v>
      </c>
      <c r="AZ25" s="3">
        <f t="shared" si="60"/>
        <v>20.115000000000002</v>
      </c>
      <c r="BA25" s="3">
        <f t="shared" si="60"/>
        <v>12.98</v>
      </c>
      <c r="BB25" s="3">
        <f t="shared" si="60"/>
        <v>21.185000000000002</v>
      </c>
      <c r="BC25" s="3">
        <f t="shared" si="60"/>
        <v>12.215</v>
      </c>
      <c r="BF25" s="4">
        <v>7.1</v>
      </c>
      <c r="BG25" s="3">
        <f t="shared" si="39"/>
        <v>1.5541861990693822</v>
      </c>
      <c r="BH25" s="3">
        <f t="shared" si="40"/>
        <v>1.2880255353883627</v>
      </c>
      <c r="BI25" s="3">
        <f t="shared" si="41"/>
        <v>1.0406023401140732</v>
      </c>
      <c r="BJ25" s="3" t="e">
        <f t="shared" si="42"/>
        <v>#NUM!</v>
      </c>
      <c r="BK25" s="3">
        <f t="shared" si="43"/>
        <v>1.1436392352745433</v>
      </c>
      <c r="BL25" s="3">
        <f t="shared" si="44"/>
        <v>1.0240749873074262</v>
      </c>
      <c r="BM25" s="3">
        <f t="shared" si="45"/>
        <v>0.87737134586977406</v>
      </c>
      <c r="BN25" s="3">
        <f t="shared" si="46"/>
        <v>0.83790394459294248</v>
      </c>
      <c r="BO25" s="3">
        <f t="shared" si="47"/>
        <v>1.1409791634769708</v>
      </c>
      <c r="BP25" s="3">
        <f t="shared" si="48"/>
        <v>1.0075344178972576</v>
      </c>
      <c r="BQ25" s="3">
        <f t="shared" si="49"/>
        <v>1.3289908554494287</v>
      </c>
      <c r="BR25" s="3">
        <f t="shared" si="50"/>
        <v>1.1730405075510624</v>
      </c>
      <c r="BS25" s="3">
        <f t="shared" si="6"/>
        <v>1.4287015996230543</v>
      </c>
      <c r="BT25" s="3">
        <f t="shared" si="7"/>
        <v>1.0374264979406236</v>
      </c>
      <c r="BU25" s="3" t="e">
        <f t="shared" si="8"/>
        <v>#NUM!</v>
      </c>
      <c r="BV25" s="3">
        <f t="shared" si="9"/>
        <v>1.1162755875805443</v>
      </c>
      <c r="BW25" s="3">
        <f t="shared" si="10"/>
        <v>1.0480531731156091</v>
      </c>
      <c r="BX25" s="3">
        <f t="shared" si="11"/>
        <v>1.1341771075767664</v>
      </c>
      <c r="BY25" s="3">
        <f t="shared" si="12"/>
        <v>0.94126290931894974</v>
      </c>
      <c r="BZ25" s="3">
        <f t="shared" si="13"/>
        <v>1.3035200369072801</v>
      </c>
      <c r="CA25" s="3">
        <f t="shared" si="14"/>
        <v>1.1132746924643504</v>
      </c>
      <c r="CB25" s="3">
        <f t="shared" si="15"/>
        <v>1.3260284683370085</v>
      </c>
      <c r="CC25" s="3">
        <f t="shared" si="16"/>
        <v>1.0868934713094556</v>
      </c>
    </row>
    <row r="26" spans="2:81" x14ac:dyDescent="0.15">
      <c r="B26" s="1" t="s">
        <v>323</v>
      </c>
      <c r="C26" s="4" t="s">
        <v>63</v>
      </c>
      <c r="D26" s="4" t="s">
        <v>322</v>
      </c>
      <c r="E26" s="17" t="s">
        <v>666</v>
      </c>
      <c r="F26" s="1" t="s">
        <v>90</v>
      </c>
      <c r="G26" s="1" t="s">
        <v>40</v>
      </c>
      <c r="H26" s="4">
        <v>33.89</v>
      </c>
      <c r="I26" s="4">
        <v>20.350000000000001</v>
      </c>
      <c r="J26" s="4">
        <v>10.78</v>
      </c>
      <c r="O26" s="4">
        <v>6.6</v>
      </c>
      <c r="P26" s="4">
        <v>15.77</v>
      </c>
      <c r="Q26" s="4">
        <v>10.61</v>
      </c>
      <c r="R26" s="4">
        <v>20.99</v>
      </c>
      <c r="Y26" s="4">
        <v>14.75</v>
      </c>
      <c r="Z26" s="4">
        <v>10.88</v>
      </c>
      <c r="AA26" s="4">
        <v>20.239999999999998</v>
      </c>
      <c r="AB26" s="4">
        <v>14.53</v>
      </c>
      <c r="AC26" s="4">
        <v>20.9</v>
      </c>
      <c r="AD26" s="4">
        <v>12.98</v>
      </c>
      <c r="AE26" s="3"/>
      <c r="AF26" s="4">
        <v>9.1</v>
      </c>
      <c r="AH26" s="3">
        <f t="shared" ref="AG26:AR28" si="61">AVERAGE(I55)</f>
        <v>19.16</v>
      </c>
      <c r="AI26" s="3">
        <f t="shared" si="61"/>
        <v>10.94</v>
      </c>
      <c r="AM26" s="3">
        <f t="shared" si="61"/>
        <v>7.59</v>
      </c>
      <c r="AN26" s="3">
        <f t="shared" si="61"/>
        <v>6.04</v>
      </c>
      <c r="AO26" s="3">
        <f t="shared" si="61"/>
        <v>15</v>
      </c>
      <c r="AP26" s="3">
        <f t="shared" si="61"/>
        <v>10.46</v>
      </c>
      <c r="AS26" s="3">
        <f t="shared" ref="AS26:BC26" si="62">AVERAGE(T55)</f>
        <v>28.54</v>
      </c>
      <c r="AT26" s="3">
        <f t="shared" si="62"/>
        <v>11.67</v>
      </c>
      <c r="AX26" s="3">
        <f t="shared" si="62"/>
        <v>14.4</v>
      </c>
      <c r="BA26" s="3">
        <f t="shared" si="62"/>
        <v>14.13</v>
      </c>
      <c r="BC26" s="3">
        <f t="shared" si="62"/>
        <v>12.34</v>
      </c>
      <c r="BF26" s="4">
        <v>9.1</v>
      </c>
      <c r="BG26" s="3" t="e">
        <f t="shared" ref="BG26:BG69" si="63">LOG10(AG26)</f>
        <v>#NUM!</v>
      </c>
      <c r="BH26" s="3">
        <f t="shared" ref="BH26:BH69" si="64">LOG10(AH26)</f>
        <v>1.2823955047425255</v>
      </c>
      <c r="BI26" s="3">
        <f t="shared" ref="BI26:BI69" si="65">LOG10(AI26)</f>
        <v>1.0390173219974119</v>
      </c>
      <c r="BJ26" s="3" t="e">
        <f t="shared" ref="BJ26:BJ69" si="66">LOG10(AJ26)</f>
        <v>#NUM!</v>
      </c>
      <c r="BK26" s="3" t="e">
        <f t="shared" ref="BK26:BK69" si="67">LOG10(AK26)</f>
        <v>#NUM!</v>
      </c>
      <c r="BL26" s="3" t="e">
        <f t="shared" ref="BL26:BL69" si="68">LOG10(AL26)</f>
        <v>#NUM!</v>
      </c>
      <c r="BM26" s="3">
        <f t="shared" ref="BM26:BM69" si="69">LOG10(AM26)</f>
        <v>0.88024177589548036</v>
      </c>
      <c r="BN26" s="3">
        <f t="shared" ref="BN26:BN69" si="70">LOG10(AN26)</f>
        <v>0.78103693862113188</v>
      </c>
      <c r="BO26" s="3">
        <f t="shared" ref="BO26:BO69" si="71">LOG10(AO26)</f>
        <v>1.1760912590556813</v>
      </c>
      <c r="BP26" s="3">
        <f t="shared" ref="BP26:BP69" si="72">LOG10(AP26)</f>
        <v>1.0195316845312554</v>
      </c>
      <c r="BQ26" s="3" t="e">
        <f t="shared" ref="BQ26:BQ69" si="73">LOG10(AQ26)</f>
        <v>#NUM!</v>
      </c>
      <c r="BR26" s="3" t="e">
        <f t="shared" ref="BR26:BR69" si="74">LOG10(AR26)</f>
        <v>#NUM!</v>
      </c>
      <c r="BS26" s="3">
        <f t="shared" si="6"/>
        <v>1.4554539687786281</v>
      </c>
      <c r="BT26" s="3">
        <f t="shared" si="7"/>
        <v>1.0670708560453701</v>
      </c>
      <c r="BU26" s="3" t="e">
        <f t="shared" si="8"/>
        <v>#NUM!</v>
      </c>
      <c r="BV26" s="3" t="e">
        <f t="shared" si="9"/>
        <v>#NUM!</v>
      </c>
      <c r="BW26" s="3" t="e">
        <f t="shared" si="10"/>
        <v>#NUM!</v>
      </c>
      <c r="BX26" s="3">
        <f t="shared" si="11"/>
        <v>1.1583624920952498</v>
      </c>
      <c r="BY26" s="3" t="e">
        <f t="shared" si="12"/>
        <v>#NUM!</v>
      </c>
      <c r="BZ26" s="3" t="e">
        <f t="shared" si="13"/>
        <v>#NUM!</v>
      </c>
      <c r="CA26" s="3">
        <f t="shared" si="14"/>
        <v>1.1501421618485586</v>
      </c>
      <c r="CB26" s="3" t="e">
        <f t="shared" si="15"/>
        <v>#NUM!</v>
      </c>
      <c r="CC26" s="3">
        <f t="shared" si="16"/>
        <v>1.0913151596972228</v>
      </c>
    </row>
    <row r="27" spans="2:81" x14ac:dyDescent="0.15">
      <c r="B27" s="1" t="s">
        <v>324</v>
      </c>
      <c r="C27" s="4" t="s">
        <v>63</v>
      </c>
      <c r="D27" s="4" t="s">
        <v>322</v>
      </c>
      <c r="E27" s="17" t="s">
        <v>666</v>
      </c>
      <c r="F27" s="1" t="s">
        <v>90</v>
      </c>
      <c r="G27" s="1" t="s">
        <v>59</v>
      </c>
      <c r="H27" s="4">
        <v>34.880000000000003</v>
      </c>
      <c r="I27" s="4">
        <v>20.010000000000002</v>
      </c>
      <c r="J27" s="4">
        <v>10.99</v>
      </c>
      <c r="L27" s="4">
        <v>15.3</v>
      </c>
      <c r="M27" s="4">
        <v>11.74</v>
      </c>
      <c r="N27" s="4">
        <v>7.47</v>
      </c>
      <c r="O27" s="4">
        <v>6.33</v>
      </c>
      <c r="P27" s="4">
        <v>14.92</v>
      </c>
      <c r="Q27" s="4">
        <v>10.73</v>
      </c>
      <c r="S27" s="4">
        <v>15.55</v>
      </c>
      <c r="T27" s="4">
        <v>28.4</v>
      </c>
      <c r="W27" s="4">
        <v>14.41</v>
      </c>
      <c r="X27" s="4">
        <v>13.11</v>
      </c>
      <c r="Y27" s="4">
        <v>14.39</v>
      </c>
      <c r="Z27" s="4">
        <v>9.64</v>
      </c>
      <c r="AA27" s="4">
        <v>21.33</v>
      </c>
      <c r="AB27" s="4">
        <v>14.29</v>
      </c>
      <c r="AC27" s="4">
        <v>21.69</v>
      </c>
      <c r="AD27" s="4">
        <v>11.9</v>
      </c>
      <c r="AE27" s="3"/>
      <c r="AF27" s="4">
        <v>9.1999999999999993</v>
      </c>
      <c r="AG27" s="3">
        <f t="shared" si="61"/>
        <v>34.659999999999997</v>
      </c>
      <c r="AH27" s="3">
        <f t="shared" si="61"/>
        <v>19.89</v>
      </c>
      <c r="AI27" s="3">
        <f t="shared" si="61"/>
        <v>11.03</v>
      </c>
      <c r="AK27" s="3">
        <f t="shared" si="61"/>
        <v>15.44</v>
      </c>
      <c r="AL27" s="3">
        <f t="shared" si="61"/>
        <v>12.39</v>
      </c>
      <c r="AM27" s="3">
        <f t="shared" si="61"/>
        <v>6.86</v>
      </c>
      <c r="AN27" s="3">
        <f t="shared" si="61"/>
        <v>5.68</v>
      </c>
      <c r="AO27" s="3">
        <f t="shared" si="61"/>
        <v>14.23</v>
      </c>
      <c r="AP27" s="3">
        <f t="shared" si="61"/>
        <v>10.68</v>
      </c>
      <c r="AQ27" s="3">
        <f t="shared" si="61"/>
        <v>21.17</v>
      </c>
      <c r="AR27" s="3">
        <f t="shared" si="61"/>
        <v>16.38</v>
      </c>
      <c r="AS27" s="3">
        <f t="shared" ref="AS27:AS28" si="75">AVERAGE(T56)</f>
        <v>26.45</v>
      </c>
      <c r="AT27" s="3">
        <f t="shared" ref="AT27:BC28" si="76">AVERAGE(U56)</f>
        <v>11.27</v>
      </c>
      <c r="AV27" s="3">
        <f t="shared" si="76"/>
        <v>14.54</v>
      </c>
      <c r="AW27" s="3">
        <f t="shared" si="76"/>
        <v>13.64</v>
      </c>
      <c r="AX27" s="3">
        <f t="shared" si="76"/>
        <v>13.66</v>
      </c>
      <c r="AY27" s="3">
        <f t="shared" si="76"/>
        <v>9.8699999999999992</v>
      </c>
      <c r="AZ27" s="3">
        <f t="shared" si="76"/>
        <v>19.559999999999999</v>
      </c>
      <c r="BA27" s="3">
        <f t="shared" si="76"/>
        <v>13.71</v>
      </c>
      <c r="BB27" s="3">
        <f t="shared" si="76"/>
        <v>20.87</v>
      </c>
      <c r="BC27" s="3">
        <f t="shared" si="76"/>
        <v>12.44</v>
      </c>
      <c r="BF27" s="4">
        <v>9.1999999999999993</v>
      </c>
      <c r="BG27" s="3">
        <f t="shared" si="63"/>
        <v>1.5398285583778981</v>
      </c>
      <c r="BH27" s="3">
        <f t="shared" si="64"/>
        <v>1.2986347831244356</v>
      </c>
      <c r="BI27" s="3">
        <f t="shared" si="65"/>
        <v>1.0425755124401905</v>
      </c>
      <c r="BJ27" s="3" t="e">
        <f t="shared" si="66"/>
        <v>#NUM!</v>
      </c>
      <c r="BK27" s="3">
        <f t="shared" si="67"/>
        <v>1.1886472959997174</v>
      </c>
      <c r="BL27" s="3">
        <f t="shared" si="68"/>
        <v>1.0930713063760635</v>
      </c>
      <c r="BM27" s="3">
        <f t="shared" si="69"/>
        <v>0.83632411570675169</v>
      </c>
      <c r="BN27" s="3">
        <f t="shared" si="70"/>
        <v>0.75434833571101889</v>
      </c>
      <c r="BO27" s="3">
        <f t="shared" si="71"/>
        <v>1.1532049000842843</v>
      </c>
      <c r="BP27" s="3">
        <f t="shared" si="72"/>
        <v>1.0285712526925377</v>
      </c>
      <c r="BQ27" s="3">
        <f t="shared" si="73"/>
        <v>1.325720858019412</v>
      </c>
      <c r="BR27" s="3">
        <f t="shared" si="74"/>
        <v>1.2143138974243997</v>
      </c>
      <c r="BS27" s="3">
        <f t="shared" si="6"/>
        <v>1.4224256763712047</v>
      </c>
      <c r="BT27" s="3">
        <f t="shared" si="7"/>
        <v>1.0519239160461065</v>
      </c>
      <c r="BU27" s="3" t="e">
        <f t="shared" si="8"/>
        <v>#NUM!</v>
      </c>
      <c r="BV27" s="3">
        <f t="shared" si="9"/>
        <v>1.162564406523019</v>
      </c>
      <c r="BW27" s="3">
        <f t="shared" si="10"/>
        <v>1.1348143703204601</v>
      </c>
      <c r="BX27" s="3">
        <f t="shared" si="11"/>
        <v>1.1354506993455138</v>
      </c>
      <c r="BY27" s="3">
        <f t="shared" si="12"/>
        <v>0.99431715266963672</v>
      </c>
      <c r="BZ27" s="3">
        <f t="shared" si="13"/>
        <v>1.2913688504515826</v>
      </c>
      <c r="CA27" s="3">
        <f t="shared" si="14"/>
        <v>1.1370374547895128</v>
      </c>
      <c r="CB27" s="3">
        <f t="shared" si="15"/>
        <v>1.319522449065454</v>
      </c>
      <c r="CC27" s="3">
        <f t="shared" si="16"/>
        <v>1.0948203803547998</v>
      </c>
    </row>
    <row r="28" spans="2:81" x14ac:dyDescent="0.15">
      <c r="B28" s="1" t="s">
        <v>339</v>
      </c>
      <c r="C28" s="4" t="s">
        <v>63</v>
      </c>
      <c r="D28" s="4" t="s">
        <v>340</v>
      </c>
      <c r="E28" s="17" t="s">
        <v>666</v>
      </c>
      <c r="F28" s="1" t="s">
        <v>90</v>
      </c>
      <c r="G28" s="1" t="s">
        <v>53</v>
      </c>
      <c r="H28" s="4">
        <v>35.28</v>
      </c>
      <c r="I28" s="4">
        <v>18.55</v>
      </c>
      <c r="J28" s="4">
        <v>10.47</v>
      </c>
      <c r="L28" s="4">
        <v>15.56</v>
      </c>
      <c r="M28" s="4">
        <v>11.47</v>
      </c>
      <c r="N28" s="4">
        <v>6.87</v>
      </c>
      <c r="O28" s="4">
        <v>6.65</v>
      </c>
      <c r="P28" s="4">
        <v>15.17</v>
      </c>
      <c r="Q28" s="4">
        <v>10.97</v>
      </c>
      <c r="R28" s="4">
        <v>21.92</v>
      </c>
      <c r="S28" s="4">
        <v>15.88</v>
      </c>
      <c r="T28" s="4">
        <v>27.71</v>
      </c>
      <c r="U28" s="4">
        <v>11.38</v>
      </c>
      <c r="X28" s="4">
        <v>12.17</v>
      </c>
      <c r="Y28" s="4">
        <v>14.06</v>
      </c>
      <c r="Z28" s="4">
        <v>8.92</v>
      </c>
      <c r="AA28" s="4">
        <v>21.19</v>
      </c>
      <c r="AB28" s="4">
        <v>13.99</v>
      </c>
      <c r="AC28" s="4">
        <v>20.74</v>
      </c>
      <c r="AD28" s="4">
        <v>12.23</v>
      </c>
      <c r="AE28" s="3"/>
      <c r="AF28" s="4">
        <v>10.1</v>
      </c>
      <c r="AH28" s="3">
        <f t="shared" si="61"/>
        <v>17.3</v>
      </c>
      <c r="AI28" s="3">
        <f t="shared" si="61"/>
        <v>9.9</v>
      </c>
      <c r="AR28" s="3">
        <f t="shared" si="61"/>
        <v>14.75</v>
      </c>
      <c r="AS28" s="3">
        <f t="shared" si="75"/>
        <v>25.42</v>
      </c>
      <c r="AY28" s="3">
        <f t="shared" si="76"/>
        <v>9.15</v>
      </c>
      <c r="AZ28" s="3">
        <f t="shared" si="76"/>
        <v>19.829999999999998</v>
      </c>
      <c r="BA28" s="3">
        <f t="shared" si="76"/>
        <v>13.34</v>
      </c>
      <c r="BC28" s="3">
        <f t="shared" si="76"/>
        <v>11.55</v>
      </c>
      <c r="BF28" s="4">
        <v>10.1</v>
      </c>
      <c r="BG28" s="3" t="e">
        <f t="shared" si="63"/>
        <v>#NUM!</v>
      </c>
      <c r="BH28" s="3">
        <f t="shared" si="64"/>
        <v>1.2380461031287955</v>
      </c>
      <c r="BI28" s="3">
        <f t="shared" si="65"/>
        <v>0.9956351945975499</v>
      </c>
      <c r="BJ28" s="3" t="e">
        <f t="shared" si="66"/>
        <v>#NUM!</v>
      </c>
      <c r="BK28" s="3" t="e">
        <f t="shared" si="67"/>
        <v>#NUM!</v>
      </c>
      <c r="BL28" s="3" t="e">
        <f t="shared" si="68"/>
        <v>#NUM!</v>
      </c>
      <c r="BM28" s="3" t="e">
        <f t="shared" si="69"/>
        <v>#NUM!</v>
      </c>
      <c r="BN28" s="3" t="e">
        <f t="shared" si="70"/>
        <v>#NUM!</v>
      </c>
      <c r="BO28" s="3" t="e">
        <f t="shared" si="71"/>
        <v>#NUM!</v>
      </c>
      <c r="BP28" s="3" t="e">
        <f t="shared" si="72"/>
        <v>#NUM!</v>
      </c>
      <c r="BQ28" s="3" t="e">
        <f t="shared" si="73"/>
        <v>#NUM!</v>
      </c>
      <c r="BR28" s="3">
        <f t="shared" si="74"/>
        <v>1.1687920203141817</v>
      </c>
      <c r="BS28" s="3">
        <f t="shared" si="6"/>
        <v>1.4051755462179893</v>
      </c>
      <c r="BT28" s="3" t="e">
        <f t="shared" si="7"/>
        <v>#NUM!</v>
      </c>
      <c r="BU28" s="3" t="e">
        <f t="shared" si="8"/>
        <v>#NUM!</v>
      </c>
      <c r="BV28" s="3" t="e">
        <f t="shared" si="9"/>
        <v>#NUM!</v>
      </c>
      <c r="BW28" s="3" t="e">
        <f t="shared" si="10"/>
        <v>#NUM!</v>
      </c>
      <c r="BX28" s="3" t="e">
        <f t="shared" si="11"/>
        <v>#NUM!</v>
      </c>
      <c r="BY28" s="3">
        <f t="shared" si="12"/>
        <v>0.96142109406644827</v>
      </c>
      <c r="BZ28" s="3">
        <f t="shared" si="13"/>
        <v>1.2973227142053025</v>
      </c>
      <c r="CA28" s="3">
        <f t="shared" si="14"/>
        <v>1.1251558295805302</v>
      </c>
      <c r="CB28" s="3" t="e">
        <f t="shared" si="15"/>
        <v>#NUM!</v>
      </c>
      <c r="CC28" s="3">
        <f t="shared" si="16"/>
        <v>1.0625819842281632</v>
      </c>
    </row>
    <row r="29" spans="2:81" x14ac:dyDescent="0.15">
      <c r="B29" s="4" t="s">
        <v>278</v>
      </c>
      <c r="C29" s="4" t="s">
        <v>63</v>
      </c>
      <c r="D29" s="4" t="s">
        <v>279</v>
      </c>
      <c r="E29" s="17">
        <v>6.7</v>
      </c>
      <c r="F29" s="1" t="s">
        <v>90</v>
      </c>
      <c r="G29" s="1" t="s">
        <v>59</v>
      </c>
      <c r="H29" s="4">
        <v>37.07</v>
      </c>
      <c r="I29" s="4">
        <v>20.99</v>
      </c>
      <c r="J29" s="4">
        <v>11.34</v>
      </c>
      <c r="L29" s="4">
        <v>16</v>
      </c>
      <c r="M29" s="4">
        <v>13.21</v>
      </c>
      <c r="N29" s="4">
        <v>7.81</v>
      </c>
      <c r="O29" s="4">
        <v>6.88</v>
      </c>
      <c r="P29" s="4">
        <v>14.57</v>
      </c>
      <c r="Q29" s="4">
        <v>11.68</v>
      </c>
      <c r="R29" s="4">
        <v>23.15</v>
      </c>
      <c r="S29" s="4">
        <v>16.47</v>
      </c>
      <c r="T29" s="4">
        <v>29.12</v>
      </c>
      <c r="U29" s="4">
        <v>12.27</v>
      </c>
      <c r="W29" s="4">
        <v>15.22</v>
      </c>
      <c r="X29" s="4">
        <v>14.84</v>
      </c>
      <c r="Z29" s="4">
        <v>11.59</v>
      </c>
      <c r="AA29" s="4">
        <v>19.63</v>
      </c>
      <c r="AB29" s="4">
        <v>15.65</v>
      </c>
      <c r="AC29" s="4">
        <v>21.11</v>
      </c>
      <c r="AD29" s="4">
        <v>13.08</v>
      </c>
      <c r="AE29" s="3"/>
      <c r="AF29" s="4">
        <v>10.199999999999999</v>
      </c>
      <c r="AG29" s="3">
        <f t="shared" ref="AG29:AR29" si="77">AVERAGE(H58:H71)</f>
        <v>34.94777777777778</v>
      </c>
      <c r="AH29" s="3">
        <f t="shared" si="77"/>
        <v>19.55153846153846</v>
      </c>
      <c r="AI29" s="3">
        <f t="shared" si="77"/>
        <v>10.57642857142857</v>
      </c>
      <c r="AK29" s="3">
        <f t="shared" si="77"/>
        <v>14.32</v>
      </c>
      <c r="AL29" s="3">
        <f t="shared" si="77"/>
        <v>12.128333333333336</v>
      </c>
      <c r="AM29" s="3">
        <f t="shared" si="77"/>
        <v>7.92</v>
      </c>
      <c r="AN29" s="3">
        <f t="shared" si="77"/>
        <v>7.1024999999999991</v>
      </c>
      <c r="AO29" s="3">
        <f t="shared" si="77"/>
        <v>14.856666666666667</v>
      </c>
      <c r="AP29" s="3">
        <f t="shared" si="77"/>
        <v>11.488333333333332</v>
      </c>
      <c r="AQ29" s="3">
        <f t="shared" si="77"/>
        <v>21.075454545454548</v>
      </c>
      <c r="AR29" s="3">
        <f t="shared" si="77"/>
        <v>15.687777777777775</v>
      </c>
      <c r="AS29" s="3">
        <f t="shared" ref="AS29:BC29" si="78">AVERAGE(T58:T71)</f>
        <v>27.11</v>
      </c>
      <c r="AT29" s="3">
        <f t="shared" si="78"/>
        <v>11.307142857142859</v>
      </c>
      <c r="AU29" s="3">
        <f t="shared" si="78"/>
        <v>28.84</v>
      </c>
      <c r="AV29" s="3">
        <f t="shared" si="78"/>
        <v>13.984999999999999</v>
      </c>
      <c r="AW29" s="3">
        <f t="shared" si="78"/>
        <v>12.797857142857142</v>
      </c>
      <c r="AX29" s="3">
        <f t="shared" si="78"/>
        <v>15.074999999999999</v>
      </c>
      <c r="AY29" s="3">
        <f t="shared" si="78"/>
        <v>9.9699999999999989</v>
      </c>
      <c r="AZ29" s="3">
        <f t="shared" si="78"/>
        <v>19.993999999999996</v>
      </c>
      <c r="BA29" s="3">
        <f t="shared" si="78"/>
        <v>14.060000000000002</v>
      </c>
      <c r="BB29" s="3">
        <f t="shared" si="78"/>
        <v>20.77</v>
      </c>
      <c r="BC29" s="3">
        <f t="shared" si="78"/>
        <v>12.211818181818183</v>
      </c>
      <c r="BF29" s="4">
        <v>10.199999999999999</v>
      </c>
      <c r="BG29" s="3">
        <f t="shared" si="63"/>
        <v>1.54341956550282</v>
      </c>
      <c r="BH29" s="3">
        <f t="shared" si="64"/>
        <v>1.2911809366203124</v>
      </c>
      <c r="BI29" s="3">
        <f t="shared" si="65"/>
        <v>1.0243390407076991</v>
      </c>
      <c r="BJ29" s="3" t="e">
        <f t="shared" si="66"/>
        <v>#NUM!</v>
      </c>
      <c r="BK29" s="3">
        <f t="shared" si="67"/>
        <v>1.1559430179718369</v>
      </c>
      <c r="BL29" s="3">
        <f t="shared" si="68"/>
        <v>1.0838011245378081</v>
      </c>
      <c r="BM29" s="3">
        <f t="shared" si="69"/>
        <v>0.89872518158949355</v>
      </c>
      <c r="BN29" s="3">
        <f t="shared" si="70"/>
        <v>0.85141124239497346</v>
      </c>
      <c r="BO29" s="3">
        <f t="shared" si="71"/>
        <v>1.171921379366514</v>
      </c>
      <c r="BP29" s="3">
        <f t="shared" si="72"/>
        <v>1.060257028110543</v>
      </c>
      <c r="BQ29" s="3">
        <f t="shared" si="73"/>
        <v>1.3237769500561576</v>
      </c>
      <c r="BR29" s="3">
        <f t="shared" si="74"/>
        <v>1.1955614287876972</v>
      </c>
      <c r="BS29" s="3">
        <f t="shared" si="6"/>
        <v>1.4331295175804855</v>
      </c>
      <c r="BT29" s="3">
        <f t="shared" si="7"/>
        <v>1.053352879184118</v>
      </c>
      <c r="BU29" s="3">
        <f t="shared" si="8"/>
        <v>1.4599952560473914</v>
      </c>
      <c r="BV29" s="3">
        <f t="shared" si="9"/>
        <v>1.145662470707546</v>
      </c>
      <c r="BW29" s="3">
        <f t="shared" si="10"/>
        <v>1.1071372580119192</v>
      </c>
      <c r="BX29" s="3">
        <f t="shared" si="11"/>
        <v>1.1782573208121889</v>
      </c>
      <c r="BY29" s="3">
        <f t="shared" si="12"/>
        <v>0.99869515831165567</v>
      </c>
      <c r="BZ29" s="3">
        <f t="shared" si="13"/>
        <v>1.300899687772249</v>
      </c>
      <c r="CA29" s="3">
        <f t="shared" si="14"/>
        <v>1.1479853206838053</v>
      </c>
      <c r="CB29" s="3">
        <f t="shared" si="15"/>
        <v>1.3174364965350991</v>
      </c>
      <c r="CC29" s="3">
        <f t="shared" si="16"/>
        <v>1.0867803295915033</v>
      </c>
    </row>
    <row r="30" spans="2:81" x14ac:dyDescent="0.15">
      <c r="B30" s="1" t="s">
        <v>294</v>
      </c>
      <c r="C30" s="4" t="s">
        <v>63</v>
      </c>
      <c r="D30" s="4" t="s">
        <v>295</v>
      </c>
      <c r="E30" s="17">
        <v>6.7</v>
      </c>
      <c r="F30" s="1" t="s">
        <v>90</v>
      </c>
      <c r="G30" s="1" t="s">
        <v>53</v>
      </c>
      <c r="H30" s="4">
        <v>34.04</v>
      </c>
      <c r="I30" s="4">
        <v>19.920000000000002</v>
      </c>
      <c r="J30" s="4">
        <v>10.48</v>
      </c>
      <c r="L30" s="4">
        <v>15.03</v>
      </c>
      <c r="M30" s="4">
        <v>11.2</v>
      </c>
      <c r="N30" s="4">
        <v>7.24</v>
      </c>
      <c r="O30" s="4">
        <v>6.04</v>
      </c>
      <c r="P30" s="4">
        <v>14.02</v>
      </c>
      <c r="Q30" s="4">
        <v>9.6</v>
      </c>
      <c r="R30" s="4">
        <v>20.57</v>
      </c>
      <c r="S30" s="4">
        <v>15.29</v>
      </c>
      <c r="T30" s="4">
        <v>25.73</v>
      </c>
      <c r="U30" s="4">
        <v>11.37</v>
      </c>
      <c r="W30" s="4">
        <v>14.3</v>
      </c>
      <c r="X30" s="4">
        <v>12.35</v>
      </c>
      <c r="Y30" s="4">
        <v>14.41</v>
      </c>
      <c r="Z30" s="4">
        <v>9.58</v>
      </c>
      <c r="AA30" s="4">
        <v>19.420000000000002</v>
      </c>
      <c r="AB30" s="4">
        <v>13.4</v>
      </c>
      <c r="AD30" s="4">
        <v>11.11</v>
      </c>
      <c r="AE30" s="3"/>
      <c r="AF30" s="4">
        <v>10.3</v>
      </c>
      <c r="AG30" s="3">
        <f>AVERAGE(H72:H75)</f>
        <v>34.74</v>
      </c>
      <c r="AH30" s="3">
        <f t="shared" ref="AH30:BC30" si="79">AVERAGE(I72:I75)</f>
        <v>18.260000000000002</v>
      </c>
      <c r="AI30" s="3">
        <f t="shared" si="79"/>
        <v>9.4649999999999999</v>
      </c>
      <c r="AK30" s="3">
        <f t="shared" si="79"/>
        <v>14.905000000000001</v>
      </c>
      <c r="AL30" s="3">
        <f t="shared" si="79"/>
        <v>11.236666666666666</v>
      </c>
      <c r="AM30" s="3">
        <f t="shared" si="79"/>
        <v>8.08</v>
      </c>
      <c r="AN30" s="3">
        <f t="shared" si="79"/>
        <v>6.7766666666666664</v>
      </c>
      <c r="AO30" s="3">
        <f t="shared" si="79"/>
        <v>13.959999999999999</v>
      </c>
      <c r="AP30" s="3">
        <f t="shared" si="79"/>
        <v>9.8866666666666685</v>
      </c>
      <c r="AQ30" s="3">
        <f t="shared" si="79"/>
        <v>20.956666666666663</v>
      </c>
      <c r="AR30" s="3">
        <f t="shared" si="79"/>
        <v>15.585000000000001</v>
      </c>
      <c r="AS30" s="3">
        <f t="shared" si="79"/>
        <v>27.035</v>
      </c>
      <c r="AT30" s="3">
        <f t="shared" si="79"/>
        <v>11.09</v>
      </c>
      <c r="AW30" s="3">
        <f t="shared" si="79"/>
        <v>12.494999999999999</v>
      </c>
      <c r="AX30" s="3">
        <f t="shared" si="79"/>
        <v>14.05</v>
      </c>
      <c r="AY30" s="3">
        <f t="shared" si="79"/>
        <v>10.130000000000001</v>
      </c>
      <c r="AZ30" s="3">
        <f t="shared" si="79"/>
        <v>20.216666666666665</v>
      </c>
      <c r="BA30" s="3">
        <f t="shared" si="79"/>
        <v>13.520000000000001</v>
      </c>
      <c r="BB30" s="3">
        <f t="shared" si="79"/>
        <v>21.39</v>
      </c>
      <c r="BC30" s="3">
        <f t="shared" si="79"/>
        <v>11.925000000000001</v>
      </c>
      <c r="BF30" s="4">
        <v>10.3</v>
      </c>
      <c r="BG30" s="3">
        <f t="shared" si="63"/>
        <v>1.5408298141110799</v>
      </c>
      <c r="BH30" s="3">
        <f t="shared" si="64"/>
        <v>1.2615007731982801</v>
      </c>
      <c r="BI30" s="3">
        <f t="shared" si="65"/>
        <v>0.97612061829981556</v>
      </c>
      <c r="BJ30" s="3" t="e">
        <f t="shared" si="66"/>
        <v>#NUM!</v>
      </c>
      <c r="BK30" s="3">
        <f t="shared" si="67"/>
        <v>1.1733319803686497</v>
      </c>
      <c r="BL30" s="3">
        <f t="shared" si="68"/>
        <v>1.0506374978013096</v>
      </c>
      <c r="BM30" s="3">
        <f t="shared" si="69"/>
        <v>0.90741136077458617</v>
      </c>
      <c r="BN30" s="3">
        <f t="shared" si="70"/>
        <v>0.83101612391837609</v>
      </c>
      <c r="BO30" s="3">
        <f t="shared" si="71"/>
        <v>1.1448854182871422</v>
      </c>
      <c r="BP30" s="3">
        <f t="shared" si="72"/>
        <v>0.99504989197270088</v>
      </c>
      <c r="BQ30" s="3">
        <f t="shared" si="73"/>
        <v>1.3213222056305249</v>
      </c>
      <c r="BR30" s="3">
        <f t="shared" si="74"/>
        <v>1.1927068066128588</v>
      </c>
      <c r="BS30" s="3">
        <f t="shared" si="6"/>
        <v>1.4319263739116435</v>
      </c>
      <c r="BT30" s="3">
        <f t="shared" si="7"/>
        <v>1.04493154614916</v>
      </c>
      <c r="BU30" s="3" t="e">
        <f t="shared" si="8"/>
        <v>#NUM!</v>
      </c>
      <c r="BV30" s="3" t="e">
        <f t="shared" si="9"/>
        <v>#NUM!</v>
      </c>
      <c r="BW30" s="3">
        <f t="shared" si="10"/>
        <v>1.0967362604624689</v>
      </c>
      <c r="BX30" s="3">
        <f t="shared" si="11"/>
        <v>1.1476763242410988</v>
      </c>
      <c r="BY30" s="3">
        <f t="shared" si="12"/>
        <v>1.0056094453602804</v>
      </c>
      <c r="BZ30" s="3">
        <f t="shared" si="13"/>
        <v>1.3057095504829292</v>
      </c>
      <c r="CA30" s="3">
        <f t="shared" si="14"/>
        <v>1.1309766916056172</v>
      </c>
      <c r="CB30" s="3">
        <f t="shared" si="15"/>
        <v>1.3302107845715281</v>
      </c>
      <c r="CC30" s="3">
        <f t="shared" si="16"/>
        <v>1.0764583877121516</v>
      </c>
    </row>
    <row r="31" spans="2:81" x14ac:dyDescent="0.15">
      <c r="B31" s="1" t="s">
        <v>302</v>
      </c>
      <c r="C31" s="4" t="s">
        <v>63</v>
      </c>
      <c r="D31" s="4" t="s">
        <v>303</v>
      </c>
      <c r="E31" s="17" t="s">
        <v>661</v>
      </c>
      <c r="F31" s="1" t="s">
        <v>90</v>
      </c>
      <c r="G31" s="1" t="s">
        <v>59</v>
      </c>
      <c r="H31" s="4">
        <v>36.4</v>
      </c>
      <c r="I31" s="4">
        <v>21.32</v>
      </c>
      <c r="L31" s="4">
        <v>14.28</v>
      </c>
      <c r="N31" s="4">
        <v>7.69</v>
      </c>
      <c r="O31" s="4">
        <v>7.33</v>
      </c>
      <c r="P31" s="4">
        <v>16.48</v>
      </c>
      <c r="Q31" s="4">
        <v>12.45</v>
      </c>
      <c r="R31" s="4">
        <v>21.9</v>
      </c>
      <c r="S31" s="4">
        <v>17.27</v>
      </c>
      <c r="T31" s="4">
        <v>27.81</v>
      </c>
      <c r="X31" s="4">
        <v>12.22</v>
      </c>
      <c r="Y31" s="4">
        <v>15.02</v>
      </c>
      <c r="Z31" s="4">
        <v>10.69</v>
      </c>
      <c r="AB31" s="4">
        <v>14.78</v>
      </c>
      <c r="AC31" s="4">
        <v>21.79</v>
      </c>
      <c r="AD31" s="4">
        <v>12.54</v>
      </c>
      <c r="AE31" s="3"/>
      <c r="AF31" s="4">
        <v>10.4</v>
      </c>
      <c r="AG31" s="3">
        <f t="shared" ref="AG31:AR31" si="80">AVERAGE(H76:H77)</f>
        <v>35.049999999999997</v>
      </c>
      <c r="AH31" s="3">
        <f t="shared" si="80"/>
        <v>19.399999999999999</v>
      </c>
      <c r="AI31" s="3">
        <f t="shared" si="80"/>
        <v>10.68</v>
      </c>
      <c r="AK31" s="3">
        <f t="shared" si="80"/>
        <v>14.21</v>
      </c>
      <c r="AL31" s="3">
        <f t="shared" si="80"/>
        <v>11.15</v>
      </c>
      <c r="AM31" s="3">
        <f t="shared" si="80"/>
        <v>6.96</v>
      </c>
      <c r="AN31" s="3">
        <f t="shared" si="80"/>
        <v>5.77</v>
      </c>
      <c r="AP31" s="3">
        <f t="shared" si="80"/>
        <v>10.63</v>
      </c>
      <c r="AQ31" s="3">
        <f t="shared" si="80"/>
        <v>21.71</v>
      </c>
      <c r="AR31" s="3">
        <f t="shared" si="80"/>
        <v>15.81</v>
      </c>
      <c r="AS31" s="3">
        <f t="shared" ref="AS31:BC31" si="81">AVERAGE(T76:T77)</f>
        <v>26.560000000000002</v>
      </c>
      <c r="AT31" s="3">
        <f t="shared" si="81"/>
        <v>11.045</v>
      </c>
      <c r="AW31" s="3">
        <f t="shared" si="81"/>
        <v>13.38</v>
      </c>
      <c r="AX31" s="3">
        <f t="shared" si="81"/>
        <v>14.44</v>
      </c>
      <c r="AY31" s="3">
        <f t="shared" si="81"/>
        <v>9.77</v>
      </c>
      <c r="AZ31" s="3">
        <f t="shared" si="81"/>
        <v>19.78</v>
      </c>
      <c r="BA31" s="3">
        <f t="shared" si="81"/>
        <v>13.85</v>
      </c>
      <c r="BC31" s="3">
        <f t="shared" si="81"/>
        <v>11.89</v>
      </c>
      <c r="BF31" s="4">
        <v>10.4</v>
      </c>
      <c r="BG31" s="3">
        <f t="shared" si="63"/>
        <v>1.5446880223026773</v>
      </c>
      <c r="BH31" s="3">
        <f t="shared" si="64"/>
        <v>1.287801729930226</v>
      </c>
      <c r="BI31" s="3">
        <f t="shared" si="65"/>
        <v>1.0285712526925377</v>
      </c>
      <c r="BJ31" s="3" t="e">
        <f t="shared" si="66"/>
        <v>#NUM!</v>
      </c>
      <c r="BK31" s="3">
        <f t="shared" si="67"/>
        <v>1.1525940779274697</v>
      </c>
      <c r="BL31" s="3">
        <f t="shared" si="68"/>
        <v>1.0472748673841794</v>
      </c>
      <c r="BM31" s="3">
        <f t="shared" si="69"/>
        <v>0.84260923961056211</v>
      </c>
      <c r="BN31" s="3">
        <f t="shared" si="70"/>
        <v>0.76117581315573135</v>
      </c>
      <c r="BO31" s="3" t="e">
        <f t="shared" si="71"/>
        <v>#NUM!</v>
      </c>
      <c r="BP31" s="3">
        <f t="shared" si="72"/>
        <v>1.0265332645232967</v>
      </c>
      <c r="BQ31" s="3">
        <f t="shared" si="73"/>
        <v>1.33665982345442</v>
      </c>
      <c r="BR31" s="3">
        <f t="shared" si="74"/>
        <v>1.1989318699322091</v>
      </c>
      <c r="BS31" s="3">
        <f t="shared" si="6"/>
        <v>1.42422807069598</v>
      </c>
      <c r="BT31" s="3">
        <f t="shared" si="7"/>
        <v>1.0431657202074538</v>
      </c>
      <c r="BU31" s="3" t="e">
        <f t="shared" si="8"/>
        <v>#NUM!</v>
      </c>
      <c r="BV31" s="3" t="e">
        <f t="shared" si="9"/>
        <v>#NUM!</v>
      </c>
      <c r="BW31" s="3">
        <f t="shared" si="10"/>
        <v>1.1264561134318043</v>
      </c>
      <c r="BX31" s="3">
        <f t="shared" si="11"/>
        <v>1.1595671932336202</v>
      </c>
      <c r="BY31" s="3">
        <f t="shared" si="12"/>
        <v>0.98989456371877305</v>
      </c>
      <c r="BZ31" s="3">
        <f t="shared" si="13"/>
        <v>1.2962262872611605</v>
      </c>
      <c r="CA31" s="3">
        <f t="shared" si="14"/>
        <v>1.1414497734004674</v>
      </c>
      <c r="CB31" s="3" t="e">
        <f t="shared" si="15"/>
        <v>#NUM!</v>
      </c>
      <c r="CC31" s="3">
        <f t="shared" si="16"/>
        <v>1.0751818546186915</v>
      </c>
    </row>
    <row r="32" spans="2:81" x14ac:dyDescent="0.15">
      <c r="B32" s="4" t="s">
        <v>260</v>
      </c>
      <c r="C32" s="4" t="s">
        <v>63</v>
      </c>
      <c r="D32" s="4" t="s">
        <v>261</v>
      </c>
      <c r="E32" s="17">
        <v>6.8</v>
      </c>
      <c r="F32" s="1" t="s">
        <v>45</v>
      </c>
      <c r="G32" s="1" t="s">
        <v>59</v>
      </c>
      <c r="H32" s="4">
        <v>36.520000000000003</v>
      </c>
      <c r="I32" s="4">
        <v>20.94</v>
      </c>
      <c r="J32" s="4">
        <v>11.25</v>
      </c>
      <c r="K32" s="4">
        <v>29</v>
      </c>
      <c r="L32" s="4">
        <v>15.6</v>
      </c>
      <c r="M32" s="4">
        <v>12</v>
      </c>
      <c r="N32" s="4">
        <v>7.13</v>
      </c>
      <c r="O32" s="4">
        <v>7.04</v>
      </c>
      <c r="P32" s="4">
        <v>15.41</v>
      </c>
      <c r="Q32" s="4">
        <v>11.83</v>
      </c>
      <c r="R32" s="4">
        <v>22.32</v>
      </c>
      <c r="S32" s="4">
        <v>16.7</v>
      </c>
      <c r="T32" s="4">
        <v>27.67</v>
      </c>
      <c r="U32" s="4">
        <v>12.52</v>
      </c>
      <c r="W32" s="4">
        <v>14.52</v>
      </c>
      <c r="X32" s="4">
        <v>12.72</v>
      </c>
      <c r="Y32" s="4">
        <v>15.48</v>
      </c>
      <c r="Z32" s="4">
        <v>10.62</v>
      </c>
      <c r="AA32" s="4">
        <v>21.05</v>
      </c>
      <c r="AB32" s="4">
        <v>15.18</v>
      </c>
      <c r="AC32" s="4">
        <v>23.27</v>
      </c>
      <c r="AD32" s="4">
        <v>13.22</v>
      </c>
      <c r="AE32" s="3"/>
      <c r="AF32" s="4">
        <v>10.5</v>
      </c>
      <c r="AG32" s="3">
        <f>AVERAGE(H78:H80)</f>
        <v>34.835000000000001</v>
      </c>
      <c r="AH32" s="3">
        <f t="shared" ref="AH32:BC32" si="82">AVERAGE(I78:I80)</f>
        <v>19.25</v>
      </c>
      <c r="AI32" s="3">
        <f t="shared" si="82"/>
        <v>10.363333333333333</v>
      </c>
      <c r="AL32" s="3">
        <f t="shared" si="82"/>
        <v>10.99</v>
      </c>
      <c r="AN32" s="3">
        <f t="shared" si="82"/>
        <v>6.61</v>
      </c>
      <c r="AP32" s="3">
        <f t="shared" si="82"/>
        <v>10.416666666666666</v>
      </c>
      <c r="AQ32" s="3">
        <f t="shared" si="82"/>
        <v>20.395</v>
      </c>
      <c r="AR32" s="3">
        <f t="shared" si="82"/>
        <v>15.133333333333335</v>
      </c>
      <c r="AS32" s="3">
        <f t="shared" si="82"/>
        <v>26.03</v>
      </c>
      <c r="AT32" s="3">
        <f t="shared" si="82"/>
        <v>10.86</v>
      </c>
      <c r="AW32" s="3">
        <f t="shared" si="82"/>
        <v>11.414999999999999</v>
      </c>
      <c r="AY32" s="3">
        <f t="shared" si="82"/>
        <v>9.36</v>
      </c>
      <c r="AZ32" s="3">
        <f t="shared" si="82"/>
        <v>19.2</v>
      </c>
      <c r="BA32" s="3">
        <f t="shared" si="82"/>
        <v>12.995000000000001</v>
      </c>
      <c r="BB32" s="3">
        <f t="shared" si="82"/>
        <v>19.670000000000002</v>
      </c>
      <c r="BC32" s="3">
        <f t="shared" si="82"/>
        <v>11.3</v>
      </c>
      <c r="BF32" s="4">
        <v>10.5</v>
      </c>
      <c r="BG32" s="3">
        <f t="shared" si="63"/>
        <v>1.542015814870588</v>
      </c>
      <c r="BH32" s="3">
        <f t="shared" si="64"/>
        <v>1.2844307338445196</v>
      </c>
      <c r="BI32" s="3">
        <f t="shared" si="65"/>
        <v>1.0154994673235294</v>
      </c>
      <c r="BJ32" s="3" t="e">
        <f t="shared" si="66"/>
        <v>#NUM!</v>
      </c>
      <c r="BK32" s="3" t="e">
        <f t="shared" si="67"/>
        <v>#NUM!</v>
      </c>
      <c r="BL32" s="3">
        <f t="shared" si="68"/>
        <v>1.0409976924234905</v>
      </c>
      <c r="BM32" s="3" t="e">
        <f t="shared" si="69"/>
        <v>#NUM!</v>
      </c>
      <c r="BN32" s="3">
        <f t="shared" si="70"/>
        <v>0.82020145948564027</v>
      </c>
      <c r="BO32" s="3" t="e">
        <f t="shared" si="71"/>
        <v>#NUM!</v>
      </c>
      <c r="BP32" s="3">
        <f t="shared" si="72"/>
        <v>1.0177287669604316</v>
      </c>
      <c r="BQ32" s="3">
        <f t="shared" si="73"/>
        <v>1.3095237096531134</v>
      </c>
      <c r="BR32" s="3">
        <f t="shared" si="74"/>
        <v>1.1799345981374416</v>
      </c>
      <c r="BS32" s="3">
        <f t="shared" si="6"/>
        <v>1.4154741681092358</v>
      </c>
      <c r="BT32" s="3">
        <f t="shared" si="7"/>
        <v>1.0358298252528282</v>
      </c>
      <c r="BU32" s="3" t="e">
        <f t="shared" si="8"/>
        <v>#NUM!</v>
      </c>
      <c r="BV32" s="3" t="e">
        <f t="shared" si="9"/>
        <v>#NUM!</v>
      </c>
      <c r="BW32" s="3">
        <f t="shared" si="10"/>
        <v>1.0574759158262541</v>
      </c>
      <c r="BX32" s="3" t="e">
        <f t="shared" si="11"/>
        <v>#NUM!</v>
      </c>
      <c r="BY32" s="3">
        <f t="shared" si="12"/>
        <v>0.97127584873810524</v>
      </c>
      <c r="BZ32" s="3">
        <f t="shared" si="13"/>
        <v>1.2833012287035497</v>
      </c>
      <c r="CA32" s="3">
        <f t="shared" si="14"/>
        <v>1.1137762838370315</v>
      </c>
      <c r="CB32" s="3">
        <f t="shared" si="15"/>
        <v>1.2938043599193367</v>
      </c>
      <c r="CC32" s="3">
        <f t="shared" si="16"/>
        <v>1.0530784434834197</v>
      </c>
    </row>
    <row r="33" spans="2:81" x14ac:dyDescent="0.15">
      <c r="B33" s="4" t="s">
        <v>231</v>
      </c>
      <c r="C33" s="1" t="s">
        <v>63</v>
      </c>
      <c r="D33" s="4" t="s">
        <v>232</v>
      </c>
      <c r="E33" s="17">
        <v>6.9</v>
      </c>
      <c r="F33" s="1" t="s">
        <v>39</v>
      </c>
      <c r="G33" s="1" t="s">
        <v>40</v>
      </c>
      <c r="I33" s="4">
        <v>19.75</v>
      </c>
      <c r="J33" s="4">
        <v>11</v>
      </c>
      <c r="M33" s="4">
        <v>11.93</v>
      </c>
      <c r="P33" s="4">
        <v>15.47</v>
      </c>
      <c r="Q33" s="4">
        <v>11.63</v>
      </c>
      <c r="R33" s="4">
        <v>22.92</v>
      </c>
      <c r="S33" s="4">
        <v>17.309999999999999</v>
      </c>
      <c r="T33" s="4">
        <v>26.32</v>
      </c>
      <c r="U33" s="4">
        <v>11.78</v>
      </c>
      <c r="X33" s="4">
        <v>14.61</v>
      </c>
      <c r="AB33" s="4">
        <v>14.01</v>
      </c>
      <c r="AE33" s="3"/>
      <c r="AF33" s="4">
        <v>10.6</v>
      </c>
      <c r="AG33" s="3">
        <f t="shared" ref="AG33:AR33" si="83">AVERAGE(H81)</f>
        <v>34.01</v>
      </c>
      <c r="AH33" s="3">
        <f t="shared" si="83"/>
        <v>18.350000000000001</v>
      </c>
      <c r="AI33" s="3">
        <f t="shared" si="83"/>
        <v>10.62</v>
      </c>
      <c r="AJ33" s="3">
        <f t="shared" si="83"/>
        <v>26.21</v>
      </c>
      <c r="AK33" s="3">
        <f t="shared" si="83"/>
        <v>14.67</v>
      </c>
      <c r="AL33" s="3">
        <f t="shared" si="83"/>
        <v>11.23</v>
      </c>
      <c r="AM33" s="3">
        <f t="shared" si="83"/>
        <v>7.51</v>
      </c>
      <c r="AN33" s="3">
        <f t="shared" si="83"/>
        <v>6.38</v>
      </c>
      <c r="AO33" s="3">
        <f t="shared" si="83"/>
        <v>14.15</v>
      </c>
      <c r="AP33" s="3">
        <f t="shared" si="83"/>
        <v>10.119999999999999</v>
      </c>
      <c r="AQ33" s="3">
        <f t="shared" si="83"/>
        <v>20.65</v>
      </c>
      <c r="AR33" s="3">
        <f t="shared" si="83"/>
        <v>15.42</v>
      </c>
      <c r="AS33" s="3">
        <f t="shared" ref="AS33:BC33" si="84">AVERAGE(T81)</f>
        <v>25.89</v>
      </c>
      <c r="AT33" s="3">
        <f t="shared" si="84"/>
        <v>10.82</v>
      </c>
      <c r="AU33" s="3">
        <f t="shared" si="84"/>
        <v>27.44</v>
      </c>
      <c r="AV33" s="3">
        <f t="shared" si="84"/>
        <v>13.64</v>
      </c>
      <c r="AW33" s="3">
        <f t="shared" si="84"/>
        <v>12.24</v>
      </c>
      <c r="AX33" s="3">
        <f t="shared" si="84"/>
        <v>13.87</v>
      </c>
      <c r="AY33" s="3">
        <f t="shared" si="84"/>
        <v>9.32</v>
      </c>
      <c r="AZ33" s="3">
        <f t="shared" si="84"/>
        <v>19.32</v>
      </c>
      <c r="BA33" s="3">
        <f t="shared" si="84"/>
        <v>13.59</v>
      </c>
      <c r="BB33" s="3">
        <f t="shared" si="84"/>
        <v>20.07</v>
      </c>
      <c r="BC33" s="3">
        <f t="shared" si="84"/>
        <v>11.8</v>
      </c>
      <c r="BF33" s="4">
        <v>10.6</v>
      </c>
      <c r="BG33" s="3">
        <f t="shared" si="63"/>
        <v>1.5316066319327222</v>
      </c>
      <c r="BH33" s="3">
        <f t="shared" si="64"/>
        <v>1.2636360685881083</v>
      </c>
      <c r="BI33" s="3">
        <f t="shared" si="65"/>
        <v>1.0261245167454502</v>
      </c>
      <c r="BJ33" s="3">
        <f t="shared" si="66"/>
        <v>1.4184670209466004</v>
      </c>
      <c r="BK33" s="3">
        <f t="shared" si="67"/>
        <v>1.1664301138432827</v>
      </c>
      <c r="BL33" s="3">
        <f t="shared" si="68"/>
        <v>1.0503797562614579</v>
      </c>
      <c r="BM33" s="3">
        <f t="shared" si="69"/>
        <v>0.87563993700416842</v>
      </c>
      <c r="BN33" s="3">
        <f t="shared" si="70"/>
        <v>0.80482067872116236</v>
      </c>
      <c r="BO33" s="3">
        <f t="shared" si="71"/>
        <v>1.150756439860309</v>
      </c>
      <c r="BP33" s="3">
        <f t="shared" si="72"/>
        <v>1.0051805125037803</v>
      </c>
      <c r="BQ33" s="3">
        <f t="shared" si="73"/>
        <v>1.3149200559924199</v>
      </c>
      <c r="BR33" s="3">
        <f t="shared" si="74"/>
        <v>1.1880843737149382</v>
      </c>
      <c r="BS33" s="3">
        <f t="shared" si="6"/>
        <v>1.4131320504348721</v>
      </c>
      <c r="BT33" s="3">
        <f t="shared" si="7"/>
        <v>1.0342272607705507</v>
      </c>
      <c r="BU33" s="3">
        <f t="shared" si="8"/>
        <v>1.4383841070347141</v>
      </c>
      <c r="BV33" s="3">
        <f t="shared" si="9"/>
        <v>1.1348143703204601</v>
      </c>
      <c r="BW33" s="3">
        <f t="shared" si="10"/>
        <v>1.0877814178095424</v>
      </c>
      <c r="BX33" s="3">
        <f t="shared" si="11"/>
        <v>1.1420764610732848</v>
      </c>
      <c r="BY33" s="3">
        <f t="shared" si="12"/>
        <v>0.96941591235398139</v>
      </c>
      <c r="BZ33" s="3">
        <f t="shared" si="13"/>
        <v>1.2860071220794747</v>
      </c>
      <c r="CA33" s="3">
        <f t="shared" si="14"/>
        <v>1.1332194567324942</v>
      </c>
      <c r="CB33" s="3">
        <f t="shared" si="15"/>
        <v>1.3025473724874856</v>
      </c>
      <c r="CC33" s="3">
        <f t="shared" si="16"/>
        <v>1.0718820073061255</v>
      </c>
    </row>
    <row r="34" spans="2:81" x14ac:dyDescent="0.15">
      <c r="B34" s="4" t="s">
        <v>244</v>
      </c>
      <c r="C34" s="4" t="s">
        <v>63</v>
      </c>
      <c r="D34" s="4" t="s">
        <v>245</v>
      </c>
      <c r="E34" s="17">
        <v>6.9</v>
      </c>
      <c r="F34" s="1" t="s">
        <v>45</v>
      </c>
      <c r="G34" s="1" t="s">
        <v>40</v>
      </c>
      <c r="H34" s="4">
        <v>33.15</v>
      </c>
      <c r="I34" s="4">
        <v>20.38</v>
      </c>
      <c r="L34" s="4">
        <v>14.68</v>
      </c>
      <c r="M34" s="4">
        <v>11.31</v>
      </c>
      <c r="N34" s="4">
        <v>7.63</v>
      </c>
      <c r="O34" s="4">
        <v>7.01</v>
      </c>
      <c r="P34" s="4">
        <v>15.02</v>
      </c>
      <c r="Q34" s="4">
        <v>10.81</v>
      </c>
      <c r="R34" s="4">
        <v>21.36</v>
      </c>
      <c r="S34" s="4">
        <v>15.59</v>
      </c>
      <c r="T34" s="4">
        <v>26.99</v>
      </c>
      <c r="U34" s="4">
        <v>11.32</v>
      </c>
      <c r="W34" s="4">
        <v>14.02</v>
      </c>
      <c r="X34" s="4">
        <v>12.72</v>
      </c>
      <c r="Y34" s="4">
        <v>14.47</v>
      </c>
      <c r="Z34" s="4">
        <v>10.71</v>
      </c>
      <c r="AA34" s="4">
        <v>19.989999999999998</v>
      </c>
      <c r="AB34" s="4">
        <v>13.82</v>
      </c>
      <c r="AD34" s="4">
        <v>12.88</v>
      </c>
      <c r="AE34" s="3"/>
      <c r="AF34" s="4">
        <v>11.1</v>
      </c>
      <c r="AG34" s="3">
        <f t="shared" ref="AG34:AR34" si="85">AVERAGE(H82:H83)</f>
        <v>39.33</v>
      </c>
      <c r="AH34" s="3">
        <f t="shared" si="85"/>
        <v>21.57</v>
      </c>
      <c r="AI34" s="3">
        <f t="shared" si="85"/>
        <v>11.895</v>
      </c>
      <c r="AL34" s="3">
        <f t="shared" si="85"/>
        <v>12.695</v>
      </c>
      <c r="AM34" s="3">
        <f t="shared" si="85"/>
        <v>8.98</v>
      </c>
      <c r="AN34" s="3">
        <f t="shared" si="85"/>
        <v>8.375</v>
      </c>
      <c r="AO34" s="3">
        <f t="shared" si="85"/>
        <v>17.045000000000002</v>
      </c>
      <c r="AP34" s="3">
        <f t="shared" si="85"/>
        <v>12.175000000000001</v>
      </c>
      <c r="AQ34" s="3">
        <f t="shared" si="85"/>
        <v>23.574999999999999</v>
      </c>
      <c r="AR34" s="3">
        <f t="shared" si="85"/>
        <v>17.299999999999997</v>
      </c>
      <c r="AS34" s="3">
        <f t="shared" ref="AS34:BC34" si="86">AVERAGE(T82:T83)</f>
        <v>29.89</v>
      </c>
      <c r="AT34" s="3">
        <f t="shared" si="86"/>
        <v>12.32</v>
      </c>
      <c r="AW34" s="3">
        <f t="shared" si="86"/>
        <v>12.62</v>
      </c>
      <c r="AX34" s="3">
        <f t="shared" si="86"/>
        <v>17.07</v>
      </c>
      <c r="AY34" s="3">
        <f t="shared" si="86"/>
        <v>11.344999999999999</v>
      </c>
      <c r="AZ34" s="3">
        <f t="shared" si="86"/>
        <v>21.54</v>
      </c>
      <c r="BA34" s="3">
        <f t="shared" si="86"/>
        <v>15.219999999999999</v>
      </c>
      <c r="BB34" s="3">
        <f t="shared" si="86"/>
        <v>23.155000000000001</v>
      </c>
      <c r="BC34" s="3">
        <f t="shared" si="86"/>
        <v>13.57</v>
      </c>
      <c r="BF34" s="4">
        <v>11.1</v>
      </c>
      <c r="BG34" s="3">
        <f t="shared" si="63"/>
        <v>1.5947239464097467</v>
      </c>
      <c r="BH34" s="3">
        <f t="shared" si="64"/>
        <v>1.3338501451025451</v>
      </c>
      <c r="BI34" s="3">
        <f t="shared" si="65"/>
        <v>1.075364446373285</v>
      </c>
      <c r="BJ34" s="3" t="e">
        <f t="shared" si="66"/>
        <v>#NUM!</v>
      </c>
      <c r="BK34" s="3" t="e">
        <f t="shared" si="67"/>
        <v>#NUM!</v>
      </c>
      <c r="BL34" s="3">
        <f t="shared" si="68"/>
        <v>1.103632705209741</v>
      </c>
      <c r="BM34" s="3">
        <f t="shared" si="69"/>
        <v>0.95327633666730438</v>
      </c>
      <c r="BN34" s="3">
        <f t="shared" si="70"/>
        <v>0.9229848157088828</v>
      </c>
      <c r="BO34" s="3">
        <f t="shared" si="71"/>
        <v>1.2315970055649099</v>
      </c>
      <c r="BP34" s="3">
        <f t="shared" si="72"/>
        <v>1.085468969886672</v>
      </c>
      <c r="BQ34" s="3">
        <f t="shared" si="73"/>
        <v>1.372451701409366</v>
      </c>
      <c r="BR34" s="3">
        <f t="shared" si="74"/>
        <v>1.2380461031287953</v>
      </c>
      <c r="BS34" s="3">
        <f t="shared" si="6"/>
        <v>1.4755259150392808</v>
      </c>
      <c r="BT34" s="3">
        <f t="shared" si="7"/>
        <v>1.0906107078284066</v>
      </c>
      <c r="BU34" s="3" t="e">
        <f t="shared" si="8"/>
        <v>#NUM!</v>
      </c>
      <c r="BV34" s="3" t="e">
        <f t="shared" si="9"/>
        <v>#NUM!</v>
      </c>
      <c r="BW34" s="3">
        <f t="shared" si="10"/>
        <v>1.1010593549081156</v>
      </c>
      <c r="BX34" s="3">
        <f t="shared" si="11"/>
        <v>1.2322335211147337</v>
      </c>
      <c r="BY34" s="3">
        <f t="shared" si="12"/>
        <v>1.0548045002209547</v>
      </c>
      <c r="BZ34" s="3">
        <f t="shared" si="13"/>
        <v>1.3332456989619628</v>
      </c>
      <c r="CA34" s="3">
        <f t="shared" si="14"/>
        <v>1.182414652434554</v>
      </c>
      <c r="CB34" s="3">
        <f t="shared" si="15"/>
        <v>1.3646447853299122</v>
      </c>
      <c r="CC34" s="3">
        <f t="shared" si="16"/>
        <v>1.1325798476597371</v>
      </c>
    </row>
    <row r="35" spans="2:81" x14ac:dyDescent="0.15">
      <c r="B35" s="1" t="s">
        <v>266</v>
      </c>
      <c r="C35" s="4" t="s">
        <v>63</v>
      </c>
      <c r="D35" s="4" t="s">
        <v>267</v>
      </c>
      <c r="E35" s="17">
        <v>6.9</v>
      </c>
      <c r="F35" s="1" t="s">
        <v>45</v>
      </c>
      <c r="G35" s="1" t="s">
        <v>59</v>
      </c>
      <c r="H35" s="4">
        <v>35.71</v>
      </c>
      <c r="I35" s="4">
        <v>20.11</v>
      </c>
      <c r="J35" s="4">
        <v>11.46</v>
      </c>
      <c r="N35" s="4">
        <v>7.9</v>
      </c>
      <c r="O35" s="4">
        <v>6.8</v>
      </c>
      <c r="P35" s="4">
        <v>13.81</v>
      </c>
      <c r="Q35" s="4">
        <v>10.93</v>
      </c>
      <c r="S35" s="4">
        <v>16.07</v>
      </c>
      <c r="T35" s="4">
        <v>27.61</v>
      </c>
      <c r="Y35" s="4">
        <v>13.66</v>
      </c>
      <c r="Z35" s="4">
        <v>10.39</v>
      </c>
      <c r="AA35" s="4">
        <v>20.64</v>
      </c>
      <c r="AC35" s="4">
        <v>22.17</v>
      </c>
      <c r="AD35" s="4">
        <v>12.63</v>
      </c>
      <c r="AE35" s="3"/>
      <c r="AF35" s="4">
        <v>12.1</v>
      </c>
      <c r="AG35" s="3">
        <f t="shared" ref="AG35:AR35" si="87">AVERAGE(H84:H88)</f>
        <v>36.479999999999997</v>
      </c>
      <c r="AH35" s="3">
        <f t="shared" si="87"/>
        <v>19.855</v>
      </c>
      <c r="AI35" s="3">
        <f t="shared" si="87"/>
        <v>10.99</v>
      </c>
      <c r="AK35" s="3">
        <f t="shared" si="87"/>
        <v>16.05</v>
      </c>
      <c r="AL35" s="3">
        <f t="shared" si="87"/>
        <v>11.8</v>
      </c>
      <c r="AM35" s="3">
        <f t="shared" si="87"/>
        <v>7.57</v>
      </c>
      <c r="AN35" s="3">
        <f t="shared" si="87"/>
        <v>6.77</v>
      </c>
      <c r="AO35" s="3">
        <f t="shared" si="87"/>
        <v>15.05</v>
      </c>
      <c r="AP35" s="3">
        <f t="shared" si="87"/>
        <v>11.32</v>
      </c>
      <c r="AQ35" s="3">
        <f t="shared" si="87"/>
        <v>22.19</v>
      </c>
      <c r="AR35" s="3">
        <f t="shared" si="87"/>
        <v>16.475000000000001</v>
      </c>
      <c r="AS35" s="3">
        <f t="shared" ref="AS35:BC35" si="88">AVERAGE(T84:T88)</f>
        <v>27.99</v>
      </c>
      <c r="AT35" s="3">
        <f t="shared" si="88"/>
        <v>12.08</v>
      </c>
      <c r="AW35" s="3">
        <f t="shared" si="88"/>
        <v>12.76</v>
      </c>
      <c r="AX35" s="3">
        <f t="shared" si="88"/>
        <v>15.27</v>
      </c>
      <c r="AY35" s="3">
        <f t="shared" si="88"/>
        <v>10.200000000000001</v>
      </c>
      <c r="AZ35" s="3">
        <f t="shared" si="88"/>
        <v>20.325000000000003</v>
      </c>
      <c r="BA35" s="3">
        <f t="shared" si="88"/>
        <v>14.52</v>
      </c>
      <c r="BB35" s="3">
        <f t="shared" si="88"/>
        <v>21.14</v>
      </c>
      <c r="BC35" s="3">
        <f t="shared" si="88"/>
        <v>12.38</v>
      </c>
      <c r="BF35" s="4">
        <v>12.1</v>
      </c>
      <c r="BG35" s="3">
        <f t="shared" si="63"/>
        <v>1.5620548296563785</v>
      </c>
      <c r="BH35" s="3">
        <f t="shared" si="64"/>
        <v>1.2978698913999018</v>
      </c>
      <c r="BI35" s="3">
        <f t="shared" si="65"/>
        <v>1.0409976924234905</v>
      </c>
      <c r="BJ35" s="3" t="e">
        <f t="shared" si="66"/>
        <v>#NUM!</v>
      </c>
      <c r="BK35" s="3">
        <f t="shared" si="67"/>
        <v>1.2054750367408908</v>
      </c>
      <c r="BL35" s="3">
        <f t="shared" si="68"/>
        <v>1.0718820073061255</v>
      </c>
      <c r="BM35" s="3">
        <f t="shared" si="69"/>
        <v>0.87909587950007273</v>
      </c>
      <c r="BN35" s="3">
        <f t="shared" si="70"/>
        <v>0.83058866868514425</v>
      </c>
      <c r="BO35" s="3">
        <f t="shared" si="71"/>
        <v>1.1775364999298621</v>
      </c>
      <c r="BP35" s="3">
        <f t="shared" si="72"/>
        <v>1.0538464268522527</v>
      </c>
      <c r="BQ35" s="3">
        <f t="shared" si="73"/>
        <v>1.3461573022320084</v>
      </c>
      <c r="BR35" s="3">
        <f t="shared" si="74"/>
        <v>1.2168254232660476</v>
      </c>
      <c r="BS35" s="3">
        <f t="shared" si="6"/>
        <v>1.4470028984661623</v>
      </c>
      <c r="BT35" s="3">
        <f t="shared" si="7"/>
        <v>1.082066934285113</v>
      </c>
      <c r="BU35" s="3" t="e">
        <f t="shared" si="8"/>
        <v>#NUM!</v>
      </c>
      <c r="BV35" s="3" t="e">
        <f t="shared" si="9"/>
        <v>#NUM!</v>
      </c>
      <c r="BW35" s="3">
        <f t="shared" si="10"/>
        <v>1.1058506743851435</v>
      </c>
      <c r="BX35" s="3">
        <f t="shared" si="11"/>
        <v>1.1838390370564211</v>
      </c>
      <c r="BY35" s="3">
        <f t="shared" si="12"/>
        <v>1.0086001717619175</v>
      </c>
      <c r="BZ35" s="3">
        <f t="shared" si="13"/>
        <v>1.3080305542661059</v>
      </c>
      <c r="CA35" s="3">
        <f t="shared" si="14"/>
        <v>1.1619666163640749</v>
      </c>
      <c r="CB35" s="3">
        <f t="shared" si="15"/>
        <v>1.3251049829714074</v>
      </c>
      <c r="CC35" s="3">
        <f t="shared" si="16"/>
        <v>1.0927206446840991</v>
      </c>
    </row>
    <row r="36" spans="2:81" x14ac:dyDescent="0.15">
      <c r="B36" s="4" t="s">
        <v>268</v>
      </c>
      <c r="C36" s="4" t="s">
        <v>63</v>
      </c>
      <c r="D36" s="4" t="s">
        <v>269</v>
      </c>
      <c r="E36" s="17">
        <v>6.9</v>
      </c>
      <c r="F36" s="1" t="s">
        <v>90</v>
      </c>
      <c r="G36" s="1" t="s">
        <v>40</v>
      </c>
      <c r="I36" s="4">
        <v>19.57</v>
      </c>
      <c r="M36" s="4">
        <v>10.8</v>
      </c>
      <c r="N36" s="4">
        <v>7.56</v>
      </c>
      <c r="O36" s="4">
        <v>6.11</v>
      </c>
      <c r="P36" s="4">
        <v>14.86</v>
      </c>
      <c r="Q36" s="4">
        <v>10.56</v>
      </c>
      <c r="R36" s="4">
        <v>21.67</v>
      </c>
      <c r="S36" s="4">
        <v>15.35</v>
      </c>
      <c r="X36" s="4">
        <v>12.01</v>
      </c>
      <c r="Y36" s="4">
        <v>14.81</v>
      </c>
      <c r="Z36" s="4">
        <v>10.14</v>
      </c>
      <c r="AA36" s="4">
        <v>20.41</v>
      </c>
      <c r="AB36" s="4">
        <v>13.44</v>
      </c>
      <c r="AC36" s="4">
        <v>21.13</v>
      </c>
      <c r="AD36" s="4">
        <v>11.72</v>
      </c>
      <c r="AE36" s="3"/>
      <c r="AF36" s="4">
        <v>12.2</v>
      </c>
      <c r="AG36" s="3">
        <f t="shared" ref="AG36:AP36" si="89">AVERAGE(H89)</f>
        <v>38.450000000000003</v>
      </c>
      <c r="AH36" s="3">
        <f t="shared" si="89"/>
        <v>19.190000000000001</v>
      </c>
      <c r="AI36" s="3">
        <f t="shared" si="89"/>
        <v>11.25</v>
      </c>
      <c r="AN36" s="3">
        <f t="shared" si="89"/>
        <v>7.34</v>
      </c>
      <c r="AP36" s="3">
        <f t="shared" si="89"/>
        <v>11.41</v>
      </c>
      <c r="AY36" s="3">
        <f t="shared" ref="AY36:BA36" si="90">AVERAGE(Z89)</f>
        <v>10.87</v>
      </c>
      <c r="BA36" s="3">
        <f t="shared" si="90"/>
        <v>14.36</v>
      </c>
      <c r="BF36" s="4">
        <v>12.2</v>
      </c>
      <c r="BG36" s="3">
        <f t="shared" si="63"/>
        <v>1.58489634413745</v>
      </c>
      <c r="BH36" s="3">
        <f t="shared" si="64"/>
        <v>1.2830749747354715</v>
      </c>
      <c r="BI36" s="3">
        <f t="shared" si="65"/>
        <v>1.0511525224473812</v>
      </c>
      <c r="BJ36" s="3" t="e">
        <f t="shared" si="66"/>
        <v>#NUM!</v>
      </c>
      <c r="BK36" s="3" t="e">
        <f t="shared" si="67"/>
        <v>#NUM!</v>
      </c>
      <c r="BL36" s="3" t="e">
        <f t="shared" si="68"/>
        <v>#NUM!</v>
      </c>
      <c r="BM36" s="3" t="e">
        <f t="shared" si="69"/>
        <v>#NUM!</v>
      </c>
      <c r="BN36" s="3">
        <f t="shared" si="70"/>
        <v>0.86569605991607057</v>
      </c>
      <c r="BO36" s="3" t="e">
        <f t="shared" si="71"/>
        <v>#NUM!</v>
      </c>
      <c r="BP36" s="3">
        <f t="shared" si="72"/>
        <v>1.0572856444182146</v>
      </c>
      <c r="BQ36" s="3" t="e">
        <f t="shared" si="73"/>
        <v>#NUM!</v>
      </c>
      <c r="BR36" s="3" t="e">
        <f t="shared" si="74"/>
        <v>#NUM!</v>
      </c>
      <c r="BS36" s="3" t="e">
        <f t="shared" si="6"/>
        <v>#NUM!</v>
      </c>
      <c r="BT36" s="3" t="e">
        <f t="shared" si="7"/>
        <v>#NUM!</v>
      </c>
      <c r="BU36" s="3" t="e">
        <f t="shared" si="8"/>
        <v>#NUM!</v>
      </c>
      <c r="BV36" s="3" t="e">
        <f t="shared" si="9"/>
        <v>#NUM!</v>
      </c>
      <c r="BW36" s="3" t="e">
        <f t="shared" si="10"/>
        <v>#NUM!</v>
      </c>
      <c r="BX36" s="3" t="e">
        <f t="shared" si="11"/>
        <v>#NUM!</v>
      </c>
      <c r="BY36" s="3">
        <f t="shared" si="12"/>
        <v>1.0362295440862945</v>
      </c>
      <c r="BZ36" s="3" t="e">
        <f t="shared" si="13"/>
        <v>#NUM!</v>
      </c>
      <c r="CA36" s="3">
        <f t="shared" si="14"/>
        <v>1.1571544399062814</v>
      </c>
      <c r="CB36" s="3" t="e">
        <f t="shared" si="15"/>
        <v>#NUM!</v>
      </c>
      <c r="CC36" s="3" t="e">
        <f t="shared" si="16"/>
        <v>#NUM!</v>
      </c>
    </row>
    <row r="37" spans="2:81" x14ac:dyDescent="0.15">
      <c r="B37" s="4" t="s">
        <v>271</v>
      </c>
      <c r="C37" s="4" t="s">
        <v>63</v>
      </c>
      <c r="D37" s="4" t="s">
        <v>272</v>
      </c>
      <c r="E37" s="17">
        <v>6.9</v>
      </c>
      <c r="F37" s="1" t="s">
        <v>90</v>
      </c>
      <c r="G37" s="1" t="s">
        <v>53</v>
      </c>
      <c r="I37" s="4">
        <v>16.760000000000002</v>
      </c>
      <c r="J37" s="4">
        <v>9.7799999999999994</v>
      </c>
      <c r="P37" s="4">
        <v>13.89</v>
      </c>
      <c r="Q37" s="4">
        <v>11.12</v>
      </c>
      <c r="R37" s="4">
        <v>19.38</v>
      </c>
      <c r="S37" s="4">
        <v>14.73</v>
      </c>
      <c r="T37" s="4">
        <v>24.76</v>
      </c>
      <c r="U37" s="4">
        <v>10.66</v>
      </c>
      <c r="Y37" s="4">
        <v>12.79</v>
      </c>
      <c r="Z37" s="4">
        <v>9.09</v>
      </c>
      <c r="AA37" s="4">
        <v>18.21</v>
      </c>
      <c r="AB37" s="4">
        <v>12.62</v>
      </c>
      <c r="AC37" s="4">
        <v>19.3</v>
      </c>
      <c r="AD37" s="4">
        <v>11.72</v>
      </c>
      <c r="AE37" s="3"/>
      <c r="AF37" s="4">
        <v>13.1</v>
      </c>
      <c r="AG37" s="3">
        <f t="shared" ref="AG37:AR37" si="91">AVERAGE(H90:H91)</f>
        <v>34.130000000000003</v>
      </c>
      <c r="AH37" s="3">
        <f t="shared" si="91"/>
        <v>18.96</v>
      </c>
      <c r="AI37" s="3">
        <f t="shared" si="91"/>
        <v>10.635000000000002</v>
      </c>
      <c r="AK37" s="3">
        <f t="shared" si="91"/>
        <v>14.89</v>
      </c>
      <c r="AL37" s="3">
        <f t="shared" si="91"/>
        <v>11.62</v>
      </c>
      <c r="AM37" s="3">
        <f t="shared" si="91"/>
        <v>6.8550000000000004</v>
      </c>
      <c r="AN37" s="3">
        <f t="shared" si="91"/>
        <v>6</v>
      </c>
      <c r="AO37" s="3">
        <f t="shared" si="91"/>
        <v>15.16</v>
      </c>
      <c r="AP37" s="3">
        <f t="shared" si="91"/>
        <v>10.785</v>
      </c>
      <c r="AQ37" s="3">
        <f t="shared" si="91"/>
        <v>22.09</v>
      </c>
      <c r="AR37" s="3">
        <f t="shared" si="91"/>
        <v>15.675000000000001</v>
      </c>
      <c r="AS37" s="3">
        <f t="shared" ref="AS37:BC37" si="92">AVERAGE(T90:T91)</f>
        <v>25.8</v>
      </c>
      <c r="AT37" s="3">
        <f t="shared" si="92"/>
        <v>11.38</v>
      </c>
      <c r="AV37" s="3">
        <f t="shared" si="92"/>
        <v>14.61</v>
      </c>
      <c r="AW37" s="3">
        <f t="shared" si="92"/>
        <v>12.44</v>
      </c>
      <c r="AX37" s="3">
        <f t="shared" si="92"/>
        <v>15.23</v>
      </c>
      <c r="AY37" s="3">
        <f t="shared" si="92"/>
        <v>10.765000000000001</v>
      </c>
      <c r="AZ37" s="3">
        <f t="shared" si="92"/>
        <v>20.420000000000002</v>
      </c>
      <c r="BA37" s="3">
        <f t="shared" si="92"/>
        <v>13.77</v>
      </c>
      <c r="BB37" s="3">
        <f t="shared" si="92"/>
        <v>20.935000000000002</v>
      </c>
      <c r="BC37" s="3">
        <f t="shared" si="92"/>
        <v>11.92</v>
      </c>
      <c r="BF37" s="4">
        <v>13.1</v>
      </c>
      <c r="BG37" s="3">
        <f t="shared" si="63"/>
        <v>1.5331362882786388</v>
      </c>
      <c r="BH37" s="3">
        <f t="shared" si="64"/>
        <v>1.2778383330020475</v>
      </c>
      <c r="BI37" s="3">
        <f t="shared" si="65"/>
        <v>1.0267374942387479</v>
      </c>
      <c r="BJ37" s="3" t="e">
        <f t="shared" si="66"/>
        <v>#NUM!</v>
      </c>
      <c r="BK37" s="3">
        <f t="shared" si="67"/>
        <v>1.1728946977521761</v>
      </c>
      <c r="BL37" s="3">
        <f t="shared" si="68"/>
        <v>1.0652061280543119</v>
      </c>
      <c r="BM37" s="3">
        <f t="shared" si="69"/>
        <v>0.83600745912553154</v>
      </c>
      <c r="BN37" s="3">
        <f t="shared" si="70"/>
        <v>0.77815125038364363</v>
      </c>
      <c r="BO37" s="3">
        <f t="shared" si="71"/>
        <v>1.1806992012960347</v>
      </c>
      <c r="BP37" s="3">
        <f t="shared" si="72"/>
        <v>1.0328201494385638</v>
      </c>
      <c r="BQ37" s="3">
        <f t="shared" si="73"/>
        <v>1.3441957158714348</v>
      </c>
      <c r="BR37" s="3">
        <f t="shared" si="74"/>
        <v>1.1952075495027541</v>
      </c>
      <c r="BS37" s="3">
        <f t="shared" si="6"/>
        <v>1.4116197059632303</v>
      </c>
      <c r="BT37" s="3">
        <f t="shared" si="7"/>
        <v>1.0561422620590524</v>
      </c>
      <c r="BU37" s="3" t="e">
        <f t="shared" si="8"/>
        <v>#NUM!</v>
      </c>
      <c r="BV37" s="3">
        <f t="shared" si="9"/>
        <v>1.1646502159342969</v>
      </c>
      <c r="BW37" s="3">
        <f t="shared" si="10"/>
        <v>1.0948203803547998</v>
      </c>
      <c r="BX37" s="3">
        <f t="shared" si="11"/>
        <v>1.1826999033360426</v>
      </c>
      <c r="BY37" s="3">
        <f t="shared" si="12"/>
        <v>1.0320140341595061</v>
      </c>
      <c r="BZ37" s="3">
        <f t="shared" si="13"/>
        <v>1.3100557377508915</v>
      </c>
      <c r="CA37" s="3">
        <f t="shared" si="14"/>
        <v>1.1389339402569236</v>
      </c>
      <c r="CB37" s="3">
        <f t="shared" si="15"/>
        <v>1.3208729652272493</v>
      </c>
      <c r="CC37" s="3">
        <f t="shared" si="16"/>
        <v>1.0762762554042176</v>
      </c>
    </row>
    <row r="38" spans="2:81" x14ac:dyDescent="0.15">
      <c r="B38" s="4" t="s">
        <v>276</v>
      </c>
      <c r="C38" s="4" t="s">
        <v>63</v>
      </c>
      <c r="D38" s="4" t="s">
        <v>277</v>
      </c>
      <c r="E38" s="17">
        <v>6.9</v>
      </c>
      <c r="F38" s="1" t="s">
        <v>90</v>
      </c>
      <c r="G38" s="1" t="s">
        <v>53</v>
      </c>
      <c r="H38" s="4">
        <v>35.67</v>
      </c>
      <c r="I38" s="4">
        <v>19.12</v>
      </c>
      <c r="J38" s="4">
        <v>11.1</v>
      </c>
      <c r="M38" s="4">
        <v>11.06</v>
      </c>
      <c r="N38" s="4">
        <v>7.59</v>
      </c>
      <c r="O38" s="4">
        <v>6.5</v>
      </c>
      <c r="P38" s="4">
        <v>13.96</v>
      </c>
      <c r="Q38" s="4">
        <v>9.92</v>
      </c>
      <c r="R38" s="4">
        <v>21.44</v>
      </c>
      <c r="S38" s="4">
        <v>15.02</v>
      </c>
      <c r="T38" s="4">
        <v>26.64</v>
      </c>
      <c r="U38" s="4">
        <v>11.5</v>
      </c>
      <c r="X38" s="4">
        <v>12.62</v>
      </c>
      <c r="Y38" s="4">
        <v>12.72</v>
      </c>
      <c r="Z38" s="4">
        <v>8.26</v>
      </c>
      <c r="AA38" s="4">
        <v>19.21</v>
      </c>
      <c r="AB38" s="4">
        <v>13.33</v>
      </c>
      <c r="AC38" s="4">
        <v>21.12</v>
      </c>
      <c r="AD38" s="4">
        <v>11.73</v>
      </c>
      <c r="AE38" s="3"/>
      <c r="AF38" s="4">
        <v>13.2</v>
      </c>
      <c r="AG38" s="3">
        <f t="shared" ref="AG38:AR39" si="93">AVERAGE(H92)</f>
        <v>33.51</v>
      </c>
      <c r="AH38" s="3">
        <f t="shared" si="93"/>
        <v>19.940000000000001</v>
      </c>
      <c r="AI38" s="3">
        <f t="shared" si="93"/>
        <v>11.02</v>
      </c>
      <c r="AL38" s="3">
        <f t="shared" si="93"/>
        <v>10.38</v>
      </c>
      <c r="AM38" s="3">
        <f t="shared" si="93"/>
        <v>6.48</v>
      </c>
      <c r="AN38" s="3">
        <f t="shared" si="93"/>
        <v>5.94</v>
      </c>
      <c r="AO38" s="3">
        <f t="shared" si="93"/>
        <v>14.76</v>
      </c>
      <c r="AP38" s="3">
        <f t="shared" si="93"/>
        <v>11.16</v>
      </c>
      <c r="AQ38" s="3">
        <f t="shared" si="93"/>
        <v>20.25</v>
      </c>
      <c r="AR38" s="3">
        <f t="shared" si="93"/>
        <v>16.3</v>
      </c>
      <c r="AS38" s="3">
        <f t="shared" ref="AS38:BC38" si="94">AVERAGE(T92)</f>
        <v>25.41</v>
      </c>
      <c r="AT38" s="3">
        <f t="shared" si="94"/>
        <v>11.54</v>
      </c>
      <c r="AW38" s="3">
        <f t="shared" si="94"/>
        <v>11.41</v>
      </c>
      <c r="AX38" s="3">
        <f t="shared" si="94"/>
        <v>14.28</v>
      </c>
      <c r="AY38" s="3">
        <f t="shared" si="94"/>
        <v>10.51</v>
      </c>
      <c r="AZ38" s="3">
        <f t="shared" si="94"/>
        <v>19.32</v>
      </c>
      <c r="BA38" s="3">
        <f t="shared" si="94"/>
        <v>13.94</v>
      </c>
      <c r="BB38" s="3">
        <f t="shared" si="94"/>
        <v>20.59</v>
      </c>
      <c r="BC38" s="3">
        <f t="shared" si="94"/>
        <v>11.62</v>
      </c>
      <c r="BF38" s="4">
        <v>13.2</v>
      </c>
      <c r="BG38" s="3">
        <f t="shared" si="63"/>
        <v>1.5251744278352715</v>
      </c>
      <c r="BH38" s="3">
        <f t="shared" si="64"/>
        <v>1.2997251539756369</v>
      </c>
      <c r="BI38" s="3">
        <f t="shared" si="65"/>
        <v>1.0421815945157662</v>
      </c>
      <c r="BJ38" s="3" t="e">
        <f t="shared" si="66"/>
        <v>#NUM!</v>
      </c>
      <c r="BK38" s="3" t="e">
        <f t="shared" si="67"/>
        <v>#NUM!</v>
      </c>
      <c r="BL38" s="3">
        <f t="shared" si="68"/>
        <v>1.0161973535124391</v>
      </c>
      <c r="BM38" s="3">
        <f t="shared" si="69"/>
        <v>0.81157500587059339</v>
      </c>
      <c r="BN38" s="3">
        <f t="shared" si="70"/>
        <v>0.77378644498119353</v>
      </c>
      <c r="BO38" s="3">
        <f t="shared" si="71"/>
        <v>1.1690863574870227</v>
      </c>
      <c r="BP38" s="3">
        <f t="shared" si="72"/>
        <v>1.0476641946015599</v>
      </c>
      <c r="BQ38" s="3">
        <f t="shared" si="73"/>
        <v>1.3064250275506875</v>
      </c>
      <c r="BR38" s="3">
        <f t="shared" si="74"/>
        <v>1.2121876044039579</v>
      </c>
      <c r="BS38" s="3">
        <f t="shared" si="6"/>
        <v>1.4050046650503694</v>
      </c>
      <c r="BT38" s="3">
        <f t="shared" si="7"/>
        <v>1.0622058088197126</v>
      </c>
      <c r="BU38" s="3" t="e">
        <f t="shared" si="8"/>
        <v>#NUM!</v>
      </c>
      <c r="BV38" s="3" t="e">
        <f t="shared" si="9"/>
        <v>#NUM!</v>
      </c>
      <c r="BW38" s="3">
        <f t="shared" si="10"/>
        <v>1.0572856444182146</v>
      </c>
      <c r="BX38" s="3">
        <f t="shared" si="11"/>
        <v>1.1547282074401555</v>
      </c>
      <c r="BY38" s="3">
        <f t="shared" si="12"/>
        <v>1.0216027160282422</v>
      </c>
      <c r="BZ38" s="3">
        <f t="shared" si="13"/>
        <v>1.2860071220794747</v>
      </c>
      <c r="CA38" s="3">
        <f t="shared" si="14"/>
        <v>1.1442627737619906</v>
      </c>
      <c r="CB38" s="3">
        <f t="shared" si="15"/>
        <v>1.3136563466180313</v>
      </c>
      <c r="CC38" s="3">
        <f t="shared" si="16"/>
        <v>1.0652061280543119</v>
      </c>
    </row>
    <row r="39" spans="2:81" x14ac:dyDescent="0.15">
      <c r="B39" s="4" t="s">
        <v>280</v>
      </c>
      <c r="C39" s="4" t="s">
        <v>63</v>
      </c>
      <c r="D39" s="4" t="s">
        <v>281</v>
      </c>
      <c r="E39" s="17">
        <v>6.9</v>
      </c>
      <c r="F39" s="1" t="s">
        <v>90</v>
      </c>
      <c r="G39" s="1" t="s">
        <v>53</v>
      </c>
      <c r="H39" s="4">
        <v>35.04</v>
      </c>
      <c r="I39" s="4">
        <v>22.04</v>
      </c>
      <c r="J39" s="4">
        <v>12.04</v>
      </c>
      <c r="N39" s="4">
        <v>7.01</v>
      </c>
      <c r="O39" s="4">
        <v>6.76</v>
      </c>
      <c r="P39" s="4">
        <v>14.59</v>
      </c>
      <c r="Q39" s="4">
        <v>11.41</v>
      </c>
      <c r="R39" s="4">
        <v>22.72</v>
      </c>
      <c r="S39" s="4">
        <v>16.690000000000001</v>
      </c>
      <c r="T39" s="4">
        <v>26.67</v>
      </c>
      <c r="U39" s="4">
        <v>12.11</v>
      </c>
      <c r="X39" s="4">
        <v>13.35</v>
      </c>
      <c r="Y39" s="4">
        <v>14.63</v>
      </c>
      <c r="Z39" s="4">
        <v>11.04</v>
      </c>
      <c r="AA39" s="4">
        <v>20.68</v>
      </c>
      <c r="AB39" s="4">
        <v>14.39</v>
      </c>
      <c r="AC39" s="4">
        <v>21.92</v>
      </c>
      <c r="AD39" s="4">
        <v>12.9</v>
      </c>
      <c r="AE39" s="3"/>
      <c r="AF39" s="4">
        <v>14.1</v>
      </c>
      <c r="AH39" s="3">
        <f t="shared" si="93"/>
        <v>21.5</v>
      </c>
      <c r="AM39" s="3">
        <f t="shared" si="93"/>
        <v>8.7799999999999994</v>
      </c>
      <c r="AN39" s="3">
        <f t="shared" si="93"/>
        <v>7.72</v>
      </c>
      <c r="AO39" s="3">
        <f t="shared" si="93"/>
        <v>17.05</v>
      </c>
      <c r="AP39" s="3">
        <f t="shared" si="93"/>
        <v>13.21</v>
      </c>
      <c r="AQ39" s="3">
        <f t="shared" si="93"/>
        <v>23.16</v>
      </c>
      <c r="AR39" s="3">
        <f t="shared" si="93"/>
        <v>18.02</v>
      </c>
      <c r="AT39" s="3">
        <f t="shared" ref="AT39:BC39" si="95">AVERAGE(U93)</f>
        <v>12.24</v>
      </c>
      <c r="AY39" s="3">
        <f t="shared" si="95"/>
        <v>12.22</v>
      </c>
      <c r="BA39" s="3">
        <f t="shared" si="95"/>
        <v>15.49</v>
      </c>
      <c r="BC39" s="3">
        <f t="shared" si="95"/>
        <v>13.76</v>
      </c>
      <c r="BF39" s="4">
        <v>14.1</v>
      </c>
      <c r="BG39" s="3" t="e">
        <f t="shared" si="63"/>
        <v>#NUM!</v>
      </c>
      <c r="BH39" s="3">
        <f t="shared" si="64"/>
        <v>1.3324384599156054</v>
      </c>
      <c r="BI39" s="3" t="e">
        <f t="shared" si="65"/>
        <v>#NUM!</v>
      </c>
      <c r="BJ39" s="3" t="e">
        <f t="shared" si="66"/>
        <v>#NUM!</v>
      </c>
      <c r="BK39" s="3" t="e">
        <f t="shared" si="67"/>
        <v>#NUM!</v>
      </c>
      <c r="BL39" s="3" t="e">
        <f t="shared" si="68"/>
        <v>#NUM!</v>
      </c>
      <c r="BM39" s="3">
        <f t="shared" si="69"/>
        <v>0.94349451590610256</v>
      </c>
      <c r="BN39" s="3">
        <f t="shared" si="70"/>
        <v>0.88761730033573616</v>
      </c>
      <c r="BO39" s="3">
        <f t="shared" si="71"/>
        <v>1.2317243833285165</v>
      </c>
      <c r="BP39" s="3">
        <f t="shared" si="72"/>
        <v>1.1209028176145273</v>
      </c>
      <c r="BQ39" s="3">
        <f t="shared" si="73"/>
        <v>1.3647385550553985</v>
      </c>
      <c r="BR39" s="3">
        <f t="shared" si="74"/>
        <v>1.2557547866430441</v>
      </c>
      <c r="BS39" s="3" t="e">
        <f t="shared" si="6"/>
        <v>#NUM!</v>
      </c>
      <c r="BT39" s="3">
        <f t="shared" si="7"/>
        <v>1.0877814178095424</v>
      </c>
      <c r="BU39" s="3" t="e">
        <f t="shared" si="8"/>
        <v>#NUM!</v>
      </c>
      <c r="BV39" s="3" t="e">
        <f t="shared" si="9"/>
        <v>#NUM!</v>
      </c>
      <c r="BW39" s="3" t="e">
        <f t="shared" si="10"/>
        <v>#NUM!</v>
      </c>
      <c r="BX39" s="3" t="e">
        <f t="shared" si="11"/>
        <v>#NUM!</v>
      </c>
      <c r="BY39" s="3">
        <f t="shared" si="12"/>
        <v>1.0870712059065355</v>
      </c>
      <c r="BZ39" s="3" t="e">
        <f t="shared" si="13"/>
        <v>#NUM!</v>
      </c>
      <c r="CA39" s="3">
        <f t="shared" si="14"/>
        <v>1.1900514177592061</v>
      </c>
      <c r="CB39" s="3" t="e">
        <f t="shared" si="15"/>
        <v>#NUM!</v>
      </c>
      <c r="CC39" s="3">
        <f t="shared" si="16"/>
        <v>1.1386184338994925</v>
      </c>
    </row>
    <row r="40" spans="2:81" x14ac:dyDescent="0.15">
      <c r="B40" s="4" t="s">
        <v>284</v>
      </c>
      <c r="C40" s="4" t="s">
        <v>63</v>
      </c>
      <c r="D40" s="4" t="s">
        <v>285</v>
      </c>
      <c r="E40" s="17">
        <v>6.9</v>
      </c>
      <c r="F40" s="1" t="s">
        <v>90</v>
      </c>
      <c r="G40" s="1" t="s">
        <v>59</v>
      </c>
      <c r="H40" s="4">
        <v>33.4</v>
      </c>
      <c r="I40" s="4">
        <v>19.82</v>
      </c>
      <c r="J40" s="4">
        <v>10.4</v>
      </c>
      <c r="N40" s="4">
        <v>7.32</v>
      </c>
      <c r="O40" s="4">
        <v>6.25</v>
      </c>
      <c r="P40" s="4">
        <v>14.81</v>
      </c>
      <c r="Q40" s="4">
        <v>10.93</v>
      </c>
      <c r="R40" s="4">
        <v>22.8</v>
      </c>
      <c r="S40" s="4">
        <v>16.32</v>
      </c>
      <c r="T40" s="4">
        <v>25.18</v>
      </c>
      <c r="U40" s="4">
        <v>11.49</v>
      </c>
      <c r="Y40" s="4">
        <v>13.81</v>
      </c>
      <c r="Z40" s="4">
        <v>9.83</v>
      </c>
      <c r="AA40" s="4">
        <v>20.37</v>
      </c>
      <c r="AB40" s="4">
        <v>14.5</v>
      </c>
      <c r="AC40" s="4">
        <v>21.77</v>
      </c>
      <c r="AD40" s="4">
        <v>12.12</v>
      </c>
      <c r="AE40" s="3"/>
      <c r="AF40" s="4">
        <v>15.1</v>
      </c>
      <c r="AG40" s="3">
        <f>AVERAGE(H94:H95)</f>
        <v>36.635000000000005</v>
      </c>
      <c r="AH40" s="3">
        <f t="shared" ref="AH40:BC40" si="96">AVERAGE(I94:I95)</f>
        <v>20.479999999999997</v>
      </c>
      <c r="AI40" s="3">
        <f t="shared" si="96"/>
        <v>12.1</v>
      </c>
      <c r="AK40" s="3">
        <f t="shared" si="96"/>
        <v>15.31</v>
      </c>
      <c r="AL40" s="3">
        <f t="shared" si="96"/>
        <v>12.605</v>
      </c>
      <c r="AM40" s="3">
        <f t="shared" si="96"/>
        <v>8.1</v>
      </c>
      <c r="AN40" s="3">
        <f t="shared" si="96"/>
        <v>7.08</v>
      </c>
      <c r="AO40" s="3">
        <f t="shared" si="96"/>
        <v>15.120000000000001</v>
      </c>
      <c r="AP40" s="3">
        <f t="shared" si="96"/>
        <v>11.850000000000001</v>
      </c>
      <c r="AQ40" s="3">
        <f t="shared" si="96"/>
        <v>23.490000000000002</v>
      </c>
      <c r="AR40" s="3">
        <f t="shared" si="96"/>
        <v>16.695</v>
      </c>
      <c r="AS40" s="3">
        <f t="shared" si="96"/>
        <v>30</v>
      </c>
      <c r="AX40" s="3">
        <f t="shared" si="96"/>
        <v>15.2</v>
      </c>
      <c r="AY40" s="3">
        <f t="shared" si="96"/>
        <v>10.79</v>
      </c>
      <c r="AZ40" s="3">
        <f t="shared" si="96"/>
        <v>22.46</v>
      </c>
      <c r="BA40" s="3">
        <f t="shared" si="96"/>
        <v>15.19</v>
      </c>
      <c r="BB40" s="3">
        <f t="shared" si="96"/>
        <v>21.93</v>
      </c>
      <c r="BC40" s="3">
        <f t="shared" si="96"/>
        <v>14.43</v>
      </c>
      <c r="BF40" s="4">
        <v>15.1</v>
      </c>
      <c r="BG40" s="3">
        <f t="shared" si="63"/>
        <v>1.5638961958750244</v>
      </c>
      <c r="BH40" s="3">
        <f t="shared" si="64"/>
        <v>1.3113299523037931</v>
      </c>
      <c r="BI40" s="3">
        <f t="shared" si="65"/>
        <v>1.0827853703164501</v>
      </c>
      <c r="BJ40" s="3" t="e">
        <f t="shared" si="66"/>
        <v>#NUM!</v>
      </c>
      <c r="BK40" s="3">
        <f t="shared" si="67"/>
        <v>1.1849751906982611</v>
      </c>
      <c r="BL40" s="3">
        <f t="shared" si="68"/>
        <v>1.1005428500124648</v>
      </c>
      <c r="BM40" s="3">
        <f t="shared" si="69"/>
        <v>0.90848501887864974</v>
      </c>
      <c r="BN40" s="3">
        <f t="shared" si="70"/>
        <v>0.85003325768976901</v>
      </c>
      <c r="BO40" s="3">
        <f t="shared" si="71"/>
        <v>1.1795517911651878</v>
      </c>
      <c r="BP40" s="3">
        <f t="shared" si="72"/>
        <v>1.0737183503461227</v>
      </c>
      <c r="BQ40" s="3">
        <f t="shared" si="73"/>
        <v>1.3708830167776058</v>
      </c>
      <c r="BR40" s="3">
        <f t="shared" si="74"/>
        <v>1.2225864233903896</v>
      </c>
      <c r="BS40" s="3">
        <f t="shared" si="6"/>
        <v>1.4771212547196624</v>
      </c>
      <c r="BT40" s="3" t="e">
        <f t="shared" si="7"/>
        <v>#NUM!</v>
      </c>
      <c r="BU40" s="3" t="e">
        <f t="shared" si="8"/>
        <v>#NUM!</v>
      </c>
      <c r="BV40" s="3" t="e">
        <f t="shared" si="9"/>
        <v>#NUM!</v>
      </c>
      <c r="BW40" s="3" t="e">
        <f t="shared" si="10"/>
        <v>#NUM!</v>
      </c>
      <c r="BX40" s="3">
        <f t="shared" si="11"/>
        <v>1.1818435879447726</v>
      </c>
      <c r="BY40" s="3">
        <f t="shared" si="12"/>
        <v>1.0330214446829107</v>
      </c>
      <c r="BZ40" s="3">
        <f t="shared" si="13"/>
        <v>1.3514097519254391</v>
      </c>
      <c r="CA40" s="3">
        <f t="shared" si="14"/>
        <v>1.1815577738627863</v>
      </c>
      <c r="CB40" s="3">
        <f t="shared" si="15"/>
        <v>1.3410386316775229</v>
      </c>
      <c r="CC40" s="3">
        <f t="shared" si="16"/>
        <v>1.1592663310934941</v>
      </c>
    </row>
    <row r="41" spans="2:81" x14ac:dyDescent="0.15">
      <c r="B41" s="1" t="s">
        <v>309</v>
      </c>
      <c r="C41" s="4" t="s">
        <v>63</v>
      </c>
      <c r="D41" s="4" t="s">
        <v>308</v>
      </c>
      <c r="E41" s="17" t="s">
        <v>663</v>
      </c>
      <c r="F41" s="1" t="s">
        <v>90</v>
      </c>
      <c r="G41" s="1" t="s">
        <v>310</v>
      </c>
      <c r="I41" s="4">
        <v>21.64</v>
      </c>
      <c r="Z41" s="4">
        <v>10.15</v>
      </c>
      <c r="AB41" s="4">
        <v>15.96</v>
      </c>
      <c r="AE41" s="3"/>
      <c r="AF41" s="4">
        <v>16.100000000000001</v>
      </c>
      <c r="AG41" s="3">
        <f t="shared" ref="AG41:AQ41" si="97">AVERAGE(H96)</f>
        <v>37.08</v>
      </c>
      <c r="AH41" s="3">
        <f t="shared" si="97"/>
        <v>19</v>
      </c>
      <c r="AI41" s="3">
        <f t="shared" si="97"/>
        <v>10.92</v>
      </c>
      <c r="AQ41" s="3">
        <f t="shared" si="97"/>
        <v>20.64</v>
      </c>
      <c r="BB41" s="3">
        <f t="shared" ref="BB41:BB49" si="98">AVERAGE(AC96)</f>
        <v>21.32</v>
      </c>
      <c r="BC41" s="3">
        <f t="shared" ref="BC41:BC49" si="99">AVERAGE(AD96)</f>
        <v>11.73</v>
      </c>
      <c r="BF41" s="4">
        <v>16.100000000000001</v>
      </c>
      <c r="BG41" s="3">
        <f t="shared" si="63"/>
        <v>1.5691397254724595</v>
      </c>
      <c r="BH41" s="3">
        <f t="shared" si="64"/>
        <v>1.2787536009528289</v>
      </c>
      <c r="BI41" s="3">
        <f t="shared" si="65"/>
        <v>1.0382226383687185</v>
      </c>
      <c r="BJ41" s="3" t="e">
        <f t="shared" si="66"/>
        <v>#NUM!</v>
      </c>
      <c r="BK41" s="3" t="e">
        <f t="shared" si="67"/>
        <v>#NUM!</v>
      </c>
      <c r="BL41" s="3" t="e">
        <f t="shared" si="68"/>
        <v>#NUM!</v>
      </c>
      <c r="BM41" s="3" t="e">
        <f t="shared" si="69"/>
        <v>#NUM!</v>
      </c>
      <c r="BN41" s="3" t="e">
        <f t="shared" si="70"/>
        <v>#NUM!</v>
      </c>
      <c r="BO41" s="3" t="e">
        <f t="shared" si="71"/>
        <v>#NUM!</v>
      </c>
      <c r="BP41" s="3" t="e">
        <f t="shared" si="72"/>
        <v>#NUM!</v>
      </c>
      <c r="BQ41" s="3">
        <f t="shared" si="73"/>
        <v>1.3147096929551738</v>
      </c>
      <c r="BR41" s="3" t="e">
        <f t="shared" si="74"/>
        <v>#NUM!</v>
      </c>
      <c r="BS41" s="3" t="e">
        <f t="shared" si="6"/>
        <v>#NUM!</v>
      </c>
      <c r="BT41" s="3" t="e">
        <f t="shared" si="7"/>
        <v>#NUM!</v>
      </c>
      <c r="BU41" s="3" t="e">
        <f t="shared" si="8"/>
        <v>#NUM!</v>
      </c>
      <c r="BV41" s="3" t="e">
        <f t="shared" si="9"/>
        <v>#NUM!</v>
      </c>
      <c r="BW41" s="3" t="e">
        <f t="shared" si="10"/>
        <v>#NUM!</v>
      </c>
      <c r="BX41" s="3" t="e">
        <f t="shared" si="11"/>
        <v>#NUM!</v>
      </c>
      <c r="BY41" s="3" t="e">
        <f t="shared" si="12"/>
        <v>#NUM!</v>
      </c>
      <c r="BZ41" s="3" t="e">
        <f t="shared" si="13"/>
        <v>#NUM!</v>
      </c>
      <c r="CA41" s="3" t="e">
        <f t="shared" si="14"/>
        <v>#NUM!</v>
      </c>
      <c r="CB41" s="3">
        <f t="shared" si="15"/>
        <v>1.3287872003545347</v>
      </c>
      <c r="CC41" s="3">
        <f t="shared" si="16"/>
        <v>1.0692980121155293</v>
      </c>
    </row>
    <row r="42" spans="2:81" x14ac:dyDescent="0.15">
      <c r="B42" s="1" t="s">
        <v>291</v>
      </c>
      <c r="C42" s="4" t="s">
        <v>63</v>
      </c>
      <c r="D42" s="4" t="s">
        <v>290</v>
      </c>
      <c r="E42" s="17" t="s">
        <v>658</v>
      </c>
      <c r="F42" s="1" t="s">
        <v>90</v>
      </c>
      <c r="G42" s="1" t="s">
        <v>53</v>
      </c>
      <c r="H42" s="4">
        <v>35.81</v>
      </c>
      <c r="I42" s="4">
        <v>21.33</v>
      </c>
      <c r="J42" s="4">
        <v>11.98</v>
      </c>
      <c r="M42" s="4">
        <v>12.1</v>
      </c>
      <c r="O42" s="4">
        <v>7.17</v>
      </c>
      <c r="Q42" s="4">
        <v>11.52</v>
      </c>
      <c r="S42" s="4">
        <v>17.28</v>
      </c>
      <c r="T42" s="4">
        <v>30.03</v>
      </c>
      <c r="U42" s="4">
        <v>12.12</v>
      </c>
      <c r="Y42" s="4">
        <v>16.41</v>
      </c>
      <c r="Z42" s="4">
        <v>11.63</v>
      </c>
      <c r="AA42" s="4">
        <v>21.47</v>
      </c>
      <c r="AB42" s="4">
        <v>15.35</v>
      </c>
      <c r="AD42" s="4">
        <v>13.88</v>
      </c>
      <c r="AE42" s="3"/>
      <c r="AF42" s="4">
        <v>16.2</v>
      </c>
      <c r="AH42" s="3">
        <f t="shared" ref="AH42:AR42" si="100">AVERAGE(I97)</f>
        <v>19</v>
      </c>
      <c r="AR42" s="3">
        <f t="shared" si="100"/>
        <v>15.8</v>
      </c>
      <c r="AY42" s="3">
        <f t="shared" ref="AY42:AY49" si="101">AVERAGE(Z97)</f>
        <v>9.09</v>
      </c>
      <c r="BC42" s="3">
        <f t="shared" si="99"/>
        <v>12.27</v>
      </c>
      <c r="BF42" s="4">
        <v>16.2</v>
      </c>
      <c r="BG42" s="3" t="e">
        <f t="shared" si="63"/>
        <v>#NUM!</v>
      </c>
      <c r="BH42" s="3">
        <f t="shared" si="64"/>
        <v>1.2787536009528289</v>
      </c>
      <c r="BI42" s="3" t="e">
        <f t="shared" si="65"/>
        <v>#NUM!</v>
      </c>
      <c r="BJ42" s="3" t="e">
        <f t="shared" si="66"/>
        <v>#NUM!</v>
      </c>
      <c r="BK42" s="3" t="e">
        <f t="shared" si="67"/>
        <v>#NUM!</v>
      </c>
      <c r="BL42" s="3" t="e">
        <f t="shared" si="68"/>
        <v>#NUM!</v>
      </c>
      <c r="BM42" s="3" t="e">
        <f t="shared" si="69"/>
        <v>#NUM!</v>
      </c>
      <c r="BN42" s="3" t="e">
        <f t="shared" si="70"/>
        <v>#NUM!</v>
      </c>
      <c r="BO42" s="3" t="e">
        <f t="shared" si="71"/>
        <v>#NUM!</v>
      </c>
      <c r="BP42" s="3" t="e">
        <f t="shared" si="72"/>
        <v>#NUM!</v>
      </c>
      <c r="BQ42" s="3" t="e">
        <f t="shared" si="73"/>
        <v>#NUM!</v>
      </c>
      <c r="BR42" s="3">
        <f t="shared" si="74"/>
        <v>1.1986570869544226</v>
      </c>
      <c r="BS42" s="3" t="e">
        <f t="shared" si="6"/>
        <v>#NUM!</v>
      </c>
      <c r="BT42" s="3" t="e">
        <f t="shared" si="7"/>
        <v>#NUM!</v>
      </c>
      <c r="BU42" s="3" t="e">
        <f t="shared" si="8"/>
        <v>#NUM!</v>
      </c>
      <c r="BV42" s="3" t="e">
        <f t="shared" si="9"/>
        <v>#NUM!</v>
      </c>
      <c r="BW42" s="3" t="e">
        <f t="shared" si="10"/>
        <v>#NUM!</v>
      </c>
      <c r="BX42" s="3" t="e">
        <f t="shared" si="11"/>
        <v>#NUM!</v>
      </c>
      <c r="BY42" s="3">
        <f t="shared" si="12"/>
        <v>0.95856388322196739</v>
      </c>
      <c r="BZ42" s="3" t="e">
        <f t="shared" si="13"/>
        <v>#NUM!</v>
      </c>
      <c r="CA42" s="3" t="e">
        <f t="shared" si="14"/>
        <v>#NUM!</v>
      </c>
      <c r="CB42" s="3" t="e">
        <f t="shared" si="15"/>
        <v>#NUM!</v>
      </c>
      <c r="CC42" s="3">
        <f t="shared" si="16"/>
        <v>1.0888445627270043</v>
      </c>
    </row>
    <row r="43" spans="2:81" x14ac:dyDescent="0.15">
      <c r="B43" s="1" t="s">
        <v>296</v>
      </c>
      <c r="C43" s="4" t="s">
        <v>63</v>
      </c>
      <c r="D43" s="4" t="s">
        <v>290</v>
      </c>
      <c r="E43" s="17" t="s">
        <v>658</v>
      </c>
      <c r="F43" s="1" t="s">
        <v>90</v>
      </c>
      <c r="G43" s="1" t="s">
        <v>67</v>
      </c>
      <c r="I43" s="4">
        <v>18.54</v>
      </c>
      <c r="M43" s="4">
        <v>11.36</v>
      </c>
      <c r="O43" s="4">
        <v>6.71</v>
      </c>
      <c r="Y43" s="4">
        <v>15.64</v>
      </c>
      <c r="AB43" s="4">
        <v>13.21</v>
      </c>
      <c r="AE43" s="3"/>
      <c r="AF43" s="4">
        <v>17.100000000000001</v>
      </c>
      <c r="AG43" s="3">
        <f t="shared" ref="AG43:AR43" si="102">AVERAGE(H98)</f>
        <v>37.06</v>
      </c>
      <c r="AH43" s="3">
        <f t="shared" si="102"/>
        <v>21.7</v>
      </c>
      <c r="AI43" s="3">
        <f t="shared" si="102"/>
        <v>10.81</v>
      </c>
      <c r="AK43" s="3">
        <f t="shared" si="102"/>
        <v>16.09</v>
      </c>
      <c r="AL43" s="3">
        <f t="shared" si="102"/>
        <v>11.14</v>
      </c>
      <c r="AP43" s="3">
        <f t="shared" si="102"/>
        <v>12.46</v>
      </c>
      <c r="AQ43" s="3">
        <f t="shared" si="102"/>
        <v>25.07</v>
      </c>
      <c r="AR43" s="3">
        <f t="shared" si="102"/>
        <v>16.739999999999998</v>
      </c>
      <c r="AS43" s="3">
        <f t="shared" ref="AS43:AS48" si="103">AVERAGE(T98)</f>
        <v>31.04</v>
      </c>
      <c r="AT43" s="3">
        <f t="shared" ref="AT43:AT49" si="104">AVERAGE(U98)</f>
        <v>12.06</v>
      </c>
      <c r="AV43" s="3">
        <f t="shared" ref="AV43:AV47" si="105">AVERAGE(W98)</f>
        <v>14.73</v>
      </c>
      <c r="AW43" s="3">
        <f t="shared" ref="AW43:AW48" si="106">AVERAGE(X98)</f>
        <v>13.22</v>
      </c>
      <c r="AX43" s="3">
        <f t="shared" ref="AX43:AX48" si="107">AVERAGE(Y98)</f>
        <v>16.510000000000002</v>
      </c>
      <c r="AY43" s="3">
        <f t="shared" si="101"/>
        <v>11.43</v>
      </c>
      <c r="AZ43" s="3">
        <f t="shared" ref="AZ43:AZ48" si="108">AVERAGE(AA98)</f>
        <v>21.5</v>
      </c>
      <c r="BA43" s="3">
        <f t="shared" ref="BA43:BA49" si="109">AVERAGE(AB98)</f>
        <v>15.35</v>
      </c>
      <c r="BB43" s="3">
        <f t="shared" si="98"/>
        <v>21.36</v>
      </c>
      <c r="BC43" s="3">
        <f t="shared" si="99"/>
        <v>13.61</v>
      </c>
      <c r="BF43" s="4">
        <v>17.100000000000001</v>
      </c>
      <c r="BG43" s="3">
        <f t="shared" si="63"/>
        <v>1.5689054149828787</v>
      </c>
      <c r="BH43" s="3">
        <f t="shared" si="64"/>
        <v>1.3364597338485296</v>
      </c>
      <c r="BI43" s="3">
        <f t="shared" si="65"/>
        <v>1.0338256939533104</v>
      </c>
      <c r="BJ43" s="3" t="e">
        <f t="shared" si="66"/>
        <v>#NUM!</v>
      </c>
      <c r="BK43" s="3">
        <f t="shared" si="67"/>
        <v>1.2065560440990295</v>
      </c>
      <c r="BL43" s="3">
        <f t="shared" si="68"/>
        <v>1.0468851908377101</v>
      </c>
      <c r="BM43" s="3" t="e">
        <f t="shared" si="69"/>
        <v>#NUM!</v>
      </c>
      <c r="BN43" s="3" t="e">
        <f t="shared" si="70"/>
        <v>#NUM!</v>
      </c>
      <c r="BO43" s="3" t="e">
        <f t="shared" si="71"/>
        <v>#NUM!</v>
      </c>
      <c r="BP43" s="3">
        <f t="shared" si="72"/>
        <v>1.0955180423231508</v>
      </c>
      <c r="BQ43" s="3">
        <f t="shared" si="73"/>
        <v>1.3991543339582164</v>
      </c>
      <c r="BR43" s="3">
        <f t="shared" si="74"/>
        <v>1.2237554536572413</v>
      </c>
      <c r="BS43" s="3">
        <f t="shared" si="6"/>
        <v>1.4919217125861508</v>
      </c>
      <c r="BT43" s="3">
        <f t="shared" si="7"/>
        <v>1.0813473078041325</v>
      </c>
      <c r="BU43" s="3" t="e">
        <f t="shared" si="8"/>
        <v>#NUM!</v>
      </c>
      <c r="BV43" s="3">
        <f t="shared" si="9"/>
        <v>1.1682027468426308</v>
      </c>
      <c r="BW43" s="3">
        <f t="shared" si="10"/>
        <v>1.1212314551496214</v>
      </c>
      <c r="BX43" s="3">
        <f t="shared" si="11"/>
        <v>1.2177470732627937</v>
      </c>
      <c r="BY43" s="3">
        <f t="shared" si="12"/>
        <v>1.0580462303952818</v>
      </c>
      <c r="BZ43" s="3">
        <f t="shared" si="13"/>
        <v>1.3324384599156054</v>
      </c>
      <c r="CA43" s="3">
        <f t="shared" si="14"/>
        <v>1.1861083798132053</v>
      </c>
      <c r="CB43" s="3">
        <f t="shared" si="15"/>
        <v>1.3296012483565187</v>
      </c>
      <c r="CC43" s="3">
        <f t="shared" si="16"/>
        <v>1.1338581252033346</v>
      </c>
    </row>
    <row r="44" spans="2:81" x14ac:dyDescent="0.15">
      <c r="B44" s="4" t="s">
        <v>234</v>
      </c>
      <c r="C44" s="1" t="s">
        <v>63</v>
      </c>
      <c r="D44" s="4" t="s">
        <v>235</v>
      </c>
      <c r="E44" s="17">
        <v>6.11</v>
      </c>
      <c r="F44" s="1" t="s">
        <v>39</v>
      </c>
      <c r="G44" s="1" t="s">
        <v>59</v>
      </c>
      <c r="H44" s="4">
        <v>39.03</v>
      </c>
      <c r="I44" s="4">
        <v>21.28</v>
      </c>
      <c r="J44" s="4">
        <v>11.96</v>
      </c>
      <c r="N44" s="4">
        <v>9.83</v>
      </c>
      <c r="O44" s="4">
        <v>8.39</v>
      </c>
      <c r="Q44" s="4">
        <v>11.93</v>
      </c>
      <c r="S44" s="4">
        <v>17.489999999999998</v>
      </c>
      <c r="T44" s="4">
        <v>31.97</v>
      </c>
      <c r="U44" s="4">
        <v>13.09</v>
      </c>
      <c r="Y44" s="4">
        <v>16.05</v>
      </c>
      <c r="Z44" s="4">
        <v>11.66</v>
      </c>
      <c r="AB44" s="4">
        <v>15.74</v>
      </c>
      <c r="AC44" s="4">
        <v>22.84</v>
      </c>
      <c r="AD44" s="4">
        <v>13.6</v>
      </c>
      <c r="AE44" s="3"/>
      <c r="AF44" s="4">
        <v>17.2</v>
      </c>
      <c r="AG44" s="3">
        <f t="shared" ref="AG44:AR44" si="110">AVERAGE(H99)</f>
        <v>37.49</v>
      </c>
      <c r="AH44" s="3">
        <f t="shared" si="110"/>
        <v>20.5</v>
      </c>
      <c r="AI44" s="3">
        <f t="shared" si="110"/>
        <v>10.71</v>
      </c>
      <c r="AL44" s="3">
        <f t="shared" si="110"/>
        <v>12.1</v>
      </c>
      <c r="AP44" s="3">
        <f t="shared" si="110"/>
        <v>12.69</v>
      </c>
      <c r="AQ44" s="3">
        <f t="shared" si="110"/>
        <v>23.23</v>
      </c>
      <c r="AR44" s="3">
        <f t="shared" si="110"/>
        <v>17.16</v>
      </c>
      <c r="AS44" s="3">
        <f t="shared" si="103"/>
        <v>30.08</v>
      </c>
      <c r="AT44" s="3">
        <f t="shared" si="104"/>
        <v>11.98</v>
      </c>
      <c r="AW44" s="3">
        <f t="shared" si="106"/>
        <v>12.39</v>
      </c>
      <c r="AY44" s="3">
        <f t="shared" si="101"/>
        <v>11.17</v>
      </c>
      <c r="AZ44" s="3">
        <f t="shared" si="108"/>
        <v>21.18</v>
      </c>
      <c r="BA44" s="3">
        <f t="shared" si="109"/>
        <v>15</v>
      </c>
      <c r="BB44" s="3">
        <f t="shared" si="98"/>
        <v>22.12</v>
      </c>
      <c r="BC44" s="3">
        <f t="shared" si="99"/>
        <v>13.81</v>
      </c>
      <c r="BF44" s="4">
        <v>17.2</v>
      </c>
      <c r="BG44" s="3">
        <f t="shared" si="63"/>
        <v>1.5739154404215507</v>
      </c>
      <c r="BH44" s="3">
        <f t="shared" si="64"/>
        <v>1.3117538610557542</v>
      </c>
      <c r="BI44" s="3">
        <f t="shared" si="65"/>
        <v>1.0297894708318556</v>
      </c>
      <c r="BJ44" s="3" t="e">
        <f t="shared" si="66"/>
        <v>#NUM!</v>
      </c>
      <c r="BK44" s="3" t="e">
        <f t="shared" si="67"/>
        <v>#NUM!</v>
      </c>
      <c r="BL44" s="3">
        <f t="shared" si="68"/>
        <v>1.0827853703164501</v>
      </c>
      <c r="BM44" s="3" t="e">
        <f t="shared" si="69"/>
        <v>#NUM!</v>
      </c>
      <c r="BN44" s="3" t="e">
        <f t="shared" si="70"/>
        <v>#NUM!</v>
      </c>
      <c r="BO44" s="3" t="e">
        <f t="shared" si="71"/>
        <v>#NUM!</v>
      </c>
      <c r="BP44" s="3">
        <f t="shared" si="72"/>
        <v>1.1034616220947047</v>
      </c>
      <c r="BQ44" s="3">
        <f t="shared" si="73"/>
        <v>1.3660492098002355</v>
      </c>
      <c r="BR44" s="3">
        <f t="shared" si="74"/>
        <v>1.2345172835126867</v>
      </c>
      <c r="BS44" s="3">
        <f t="shared" si="6"/>
        <v>1.4782778319196046</v>
      </c>
      <c r="BT44" s="3">
        <f t="shared" si="7"/>
        <v>1.0784568180532925</v>
      </c>
      <c r="BU44" s="3" t="e">
        <f t="shared" si="8"/>
        <v>#NUM!</v>
      </c>
      <c r="BV44" s="3" t="e">
        <f t="shared" si="9"/>
        <v>#NUM!</v>
      </c>
      <c r="BW44" s="3">
        <f t="shared" si="10"/>
        <v>1.0930713063760635</v>
      </c>
      <c r="BX44" s="3" t="e">
        <f t="shared" si="11"/>
        <v>#NUM!</v>
      </c>
      <c r="BY44" s="3">
        <f t="shared" si="12"/>
        <v>1.0480531731156091</v>
      </c>
      <c r="BZ44" s="3">
        <f t="shared" si="13"/>
        <v>1.3259259557714662</v>
      </c>
      <c r="CA44" s="3">
        <f t="shared" si="14"/>
        <v>1.1760912590556813</v>
      </c>
      <c r="CB44" s="3">
        <f t="shared" si="15"/>
        <v>1.3447851226326606</v>
      </c>
      <c r="CC44" s="3">
        <f t="shared" si="16"/>
        <v>1.1401936785786313</v>
      </c>
    </row>
    <row r="45" spans="2:81" x14ac:dyDescent="0.15">
      <c r="B45" s="4" t="s">
        <v>236</v>
      </c>
      <c r="C45" s="1" t="s">
        <v>63</v>
      </c>
      <c r="D45" s="4" t="s">
        <v>237</v>
      </c>
      <c r="E45" s="17">
        <v>6.11</v>
      </c>
      <c r="F45" s="1" t="s">
        <v>39</v>
      </c>
      <c r="G45" s="1" t="s">
        <v>40</v>
      </c>
      <c r="I45" s="4">
        <v>21.17</v>
      </c>
      <c r="J45" s="4">
        <v>11.24</v>
      </c>
      <c r="N45" s="4">
        <v>6.9</v>
      </c>
      <c r="O45" s="4">
        <v>6.34</v>
      </c>
      <c r="P45" s="4">
        <v>15.67</v>
      </c>
      <c r="Q45" s="4">
        <v>11.41</v>
      </c>
      <c r="R45" s="4">
        <v>22.18</v>
      </c>
      <c r="S45" s="4">
        <v>17.34</v>
      </c>
      <c r="U45" s="4">
        <v>11.19</v>
      </c>
      <c r="Y45" s="4">
        <v>14.78</v>
      </c>
      <c r="Z45" s="4">
        <v>10.75</v>
      </c>
      <c r="AA45" s="4">
        <v>21.43</v>
      </c>
      <c r="AB45" s="4">
        <v>14.48</v>
      </c>
      <c r="AD45" s="4">
        <v>13.01</v>
      </c>
      <c r="AE45" s="3"/>
      <c r="AF45" s="4">
        <v>18.100000000000001</v>
      </c>
      <c r="AG45" s="3">
        <f t="shared" ref="AG45:AR45" si="111">AVERAGE(H100)</f>
        <v>36.520000000000003</v>
      </c>
      <c r="AH45" s="3">
        <f t="shared" si="111"/>
        <v>19.84</v>
      </c>
      <c r="AI45" s="3">
        <f t="shared" si="111"/>
        <v>11.07</v>
      </c>
      <c r="AK45" s="3">
        <f t="shared" si="111"/>
        <v>15.45</v>
      </c>
      <c r="AL45" s="3">
        <f t="shared" si="111"/>
        <v>11.9</v>
      </c>
      <c r="AM45" s="3">
        <f t="shared" si="111"/>
        <v>8.0500000000000007</v>
      </c>
      <c r="AN45" s="3">
        <f t="shared" si="111"/>
        <v>6.05</v>
      </c>
      <c r="AO45" s="3">
        <f t="shared" si="111"/>
        <v>13.98</v>
      </c>
      <c r="AP45" s="3">
        <f t="shared" si="111"/>
        <v>10.27</v>
      </c>
      <c r="AQ45" s="3">
        <f t="shared" si="111"/>
        <v>20.67</v>
      </c>
      <c r="AR45" s="3">
        <f t="shared" si="111"/>
        <v>15.25</v>
      </c>
      <c r="AS45" s="3">
        <f t="shared" si="103"/>
        <v>28.61</v>
      </c>
      <c r="AT45" s="3">
        <f t="shared" si="104"/>
        <v>11.69</v>
      </c>
      <c r="AV45" s="3">
        <f t="shared" si="105"/>
        <v>13.96</v>
      </c>
      <c r="AW45" s="3">
        <f t="shared" si="106"/>
        <v>12.46</v>
      </c>
      <c r="AX45" s="3">
        <f t="shared" si="107"/>
        <v>14.27</v>
      </c>
      <c r="AY45" s="3">
        <f t="shared" si="101"/>
        <v>10.18</v>
      </c>
      <c r="AZ45" s="3">
        <f t="shared" si="108"/>
        <v>19.5</v>
      </c>
      <c r="BA45" s="3">
        <f t="shared" si="109"/>
        <v>13.36</v>
      </c>
      <c r="BB45" s="3">
        <f t="shared" si="98"/>
        <v>21</v>
      </c>
      <c r="BC45" s="3">
        <f t="shared" si="99"/>
        <v>12.08</v>
      </c>
      <c r="BF45" s="4">
        <v>18.100000000000001</v>
      </c>
      <c r="BG45" s="3">
        <f t="shared" si="63"/>
        <v>1.5625307688622614</v>
      </c>
      <c r="BH45" s="3">
        <f t="shared" si="64"/>
        <v>1.2975416678181599</v>
      </c>
      <c r="BI45" s="3">
        <f t="shared" si="65"/>
        <v>1.0441476208787228</v>
      </c>
      <c r="BJ45" s="3" t="e">
        <f t="shared" si="66"/>
        <v>#NUM!</v>
      </c>
      <c r="BK45" s="3">
        <f t="shared" si="67"/>
        <v>1.1889284837608534</v>
      </c>
      <c r="BL45" s="3">
        <f t="shared" si="68"/>
        <v>1.0755469613925308</v>
      </c>
      <c r="BM45" s="3">
        <f t="shared" si="69"/>
        <v>0.90579588036786851</v>
      </c>
      <c r="BN45" s="3">
        <f t="shared" si="70"/>
        <v>0.78175537465246892</v>
      </c>
      <c r="BO45" s="3">
        <f t="shared" si="71"/>
        <v>1.1455071714096625</v>
      </c>
      <c r="BP45" s="3">
        <f t="shared" si="72"/>
        <v>1.0115704435972781</v>
      </c>
      <c r="BQ45" s="3">
        <f t="shared" si="73"/>
        <v>1.3153404766272883</v>
      </c>
      <c r="BR45" s="3">
        <f t="shared" si="74"/>
        <v>1.1832698436828046</v>
      </c>
      <c r="BS45" s="3">
        <f t="shared" si="6"/>
        <v>1.4565178578052627</v>
      </c>
      <c r="BT45" s="3">
        <f t="shared" si="7"/>
        <v>1.06781451116184</v>
      </c>
      <c r="BU45" s="3" t="e">
        <f t="shared" si="8"/>
        <v>#NUM!</v>
      </c>
      <c r="BV45" s="3">
        <f t="shared" si="9"/>
        <v>1.1448854182871424</v>
      </c>
      <c r="BW45" s="3">
        <f t="shared" si="10"/>
        <v>1.0955180423231508</v>
      </c>
      <c r="BX45" s="3">
        <f t="shared" si="11"/>
        <v>1.1544239731146468</v>
      </c>
      <c r="BY45" s="3">
        <f t="shared" si="12"/>
        <v>1.00774777800074</v>
      </c>
      <c r="BZ45" s="3">
        <f t="shared" si="13"/>
        <v>1.2900346113625181</v>
      </c>
      <c r="CA45" s="3">
        <f t="shared" si="14"/>
        <v>1.1258064581395268</v>
      </c>
      <c r="CB45" s="3">
        <f t="shared" si="15"/>
        <v>1.3222192947339193</v>
      </c>
      <c r="CC45" s="3">
        <f t="shared" si="16"/>
        <v>1.082066934285113</v>
      </c>
    </row>
    <row r="46" spans="2:81" x14ac:dyDescent="0.15">
      <c r="B46" s="4" t="s">
        <v>248</v>
      </c>
      <c r="C46" s="4" t="s">
        <v>63</v>
      </c>
      <c r="D46" s="4" t="s">
        <v>249</v>
      </c>
      <c r="E46" s="17">
        <v>6.11</v>
      </c>
      <c r="F46" s="1" t="s">
        <v>45</v>
      </c>
      <c r="G46" s="1" t="s">
        <v>40</v>
      </c>
      <c r="H46" s="4">
        <v>37.17</v>
      </c>
      <c r="I46" s="4">
        <v>21.44</v>
      </c>
      <c r="J46" s="4">
        <v>11.95</v>
      </c>
      <c r="M46" s="4">
        <v>12.7</v>
      </c>
      <c r="O46" s="4">
        <v>7.41</v>
      </c>
      <c r="P46" s="4">
        <v>15.05</v>
      </c>
      <c r="Q46" s="4">
        <v>11.22</v>
      </c>
      <c r="R46" s="4">
        <v>23.82</v>
      </c>
      <c r="S46" s="4">
        <v>17.87</v>
      </c>
      <c r="T46" s="4">
        <v>29.76</v>
      </c>
      <c r="U46" s="4">
        <v>11.96</v>
      </c>
      <c r="X46" s="4">
        <v>14.3</v>
      </c>
      <c r="Y46" s="4">
        <v>14.22</v>
      </c>
      <c r="AA46" s="4">
        <v>21.84</v>
      </c>
      <c r="AB46" s="4">
        <v>15.72</v>
      </c>
      <c r="AD46" s="4">
        <v>14.09</v>
      </c>
      <c r="AE46" s="3"/>
      <c r="AF46" s="4">
        <v>19.100000000000001</v>
      </c>
      <c r="AM46" s="3">
        <f t="shared" ref="AM46:AR46" si="112">AVERAGE(N101)</f>
        <v>7.28</v>
      </c>
      <c r="AN46" s="3">
        <f t="shared" si="112"/>
        <v>6.37</v>
      </c>
      <c r="AO46" s="3">
        <f t="shared" si="112"/>
        <v>15.24</v>
      </c>
      <c r="AP46" s="3">
        <f t="shared" si="112"/>
        <v>11.71</v>
      </c>
      <c r="AR46" s="3">
        <f t="shared" si="112"/>
        <v>17.72</v>
      </c>
      <c r="AS46" s="3">
        <f t="shared" si="103"/>
        <v>29.95</v>
      </c>
      <c r="AT46" s="3">
        <f t="shared" si="104"/>
        <v>12.62</v>
      </c>
      <c r="AX46" s="3">
        <f t="shared" si="107"/>
        <v>14.89</v>
      </c>
      <c r="AY46" s="3">
        <f t="shared" si="101"/>
        <v>10.91</v>
      </c>
      <c r="AZ46" s="3">
        <f t="shared" si="108"/>
        <v>21.27</v>
      </c>
      <c r="BA46" s="3">
        <f t="shared" si="109"/>
        <v>15.62</v>
      </c>
      <c r="BB46" s="3">
        <f t="shared" si="98"/>
        <v>22.44</v>
      </c>
      <c r="BC46" s="3">
        <f t="shared" si="99"/>
        <v>14.34</v>
      </c>
      <c r="BF46" s="4">
        <v>19.100000000000001</v>
      </c>
      <c r="BG46" s="3" t="e">
        <f t="shared" si="63"/>
        <v>#NUM!</v>
      </c>
      <c r="BH46" s="3" t="e">
        <f t="shared" si="64"/>
        <v>#NUM!</v>
      </c>
      <c r="BI46" s="3" t="e">
        <f t="shared" si="65"/>
        <v>#NUM!</v>
      </c>
      <c r="BJ46" s="3" t="e">
        <f t="shared" si="66"/>
        <v>#NUM!</v>
      </c>
      <c r="BK46" s="3" t="e">
        <f t="shared" si="67"/>
        <v>#NUM!</v>
      </c>
      <c r="BL46" s="3" t="e">
        <f t="shared" si="68"/>
        <v>#NUM!</v>
      </c>
      <c r="BM46" s="3">
        <f t="shared" si="69"/>
        <v>0.86213137931303718</v>
      </c>
      <c r="BN46" s="3">
        <f t="shared" si="70"/>
        <v>0.80413943233535046</v>
      </c>
      <c r="BO46" s="3">
        <f t="shared" si="71"/>
        <v>1.1829849670035817</v>
      </c>
      <c r="BP46" s="3">
        <f t="shared" si="72"/>
        <v>1.0685568950723632</v>
      </c>
      <c r="BQ46" s="3" t="e">
        <f t="shared" si="73"/>
        <v>#NUM!</v>
      </c>
      <c r="BR46" s="3">
        <f t="shared" si="74"/>
        <v>1.248463717551032</v>
      </c>
      <c r="BS46" s="3">
        <f t="shared" si="6"/>
        <v>1.4763968267253302</v>
      </c>
      <c r="BT46" s="3">
        <f t="shared" si="7"/>
        <v>1.1010593549081156</v>
      </c>
      <c r="BU46" s="3" t="e">
        <f t="shared" si="8"/>
        <v>#NUM!</v>
      </c>
      <c r="BV46" s="3" t="e">
        <f t="shared" si="9"/>
        <v>#NUM!</v>
      </c>
      <c r="BW46" s="3" t="e">
        <f t="shared" si="10"/>
        <v>#NUM!</v>
      </c>
      <c r="BX46" s="3">
        <f t="shared" si="11"/>
        <v>1.1728946977521761</v>
      </c>
      <c r="BY46" s="3">
        <f t="shared" si="12"/>
        <v>1.0378247505883418</v>
      </c>
      <c r="BZ46" s="3">
        <f t="shared" si="13"/>
        <v>1.327767489902729</v>
      </c>
      <c r="CA46" s="3">
        <f t="shared" si="14"/>
        <v>1.1936810295412814</v>
      </c>
      <c r="CB46" s="3">
        <f t="shared" si="15"/>
        <v>1.3510228525841239</v>
      </c>
      <c r="CC46" s="3">
        <f t="shared" si="16"/>
        <v>1.1565491513317814</v>
      </c>
    </row>
    <row r="47" spans="2:81" x14ac:dyDescent="0.15">
      <c r="B47" s="4" t="s">
        <v>274</v>
      </c>
      <c r="C47" s="4" t="s">
        <v>63</v>
      </c>
      <c r="D47" s="4" t="s">
        <v>235</v>
      </c>
      <c r="E47" s="17">
        <v>6.11</v>
      </c>
      <c r="F47" s="1" t="s">
        <v>90</v>
      </c>
      <c r="G47" s="1" t="s">
        <v>49</v>
      </c>
      <c r="H47" s="4">
        <v>35.96</v>
      </c>
      <c r="I47" s="4">
        <v>20.350000000000001</v>
      </c>
      <c r="J47" s="4">
        <v>11.29</v>
      </c>
      <c r="M47" s="4">
        <v>12.43</v>
      </c>
      <c r="N47" s="4">
        <v>7.12</v>
      </c>
      <c r="O47" s="4">
        <v>7.2</v>
      </c>
      <c r="P47" s="4">
        <v>15.66</v>
      </c>
      <c r="Q47" s="4">
        <v>10.89</v>
      </c>
      <c r="S47" s="4">
        <v>17.420000000000002</v>
      </c>
      <c r="Z47" s="4">
        <v>10.130000000000001</v>
      </c>
      <c r="AA47" s="4">
        <v>22.19</v>
      </c>
      <c r="AB47" s="4">
        <v>14.76</v>
      </c>
      <c r="AD47" s="4">
        <v>13.07</v>
      </c>
      <c r="AE47" s="3"/>
      <c r="AF47" s="4">
        <v>19.2</v>
      </c>
      <c r="AG47" s="3">
        <f t="shared" ref="AG47:AR47" si="113">AVERAGE(H102)</f>
        <v>37.17</v>
      </c>
      <c r="AH47" s="3">
        <f t="shared" si="113"/>
        <v>21.05</v>
      </c>
      <c r="AI47" s="3">
        <f t="shared" si="113"/>
        <v>11.35</v>
      </c>
      <c r="AK47" s="3">
        <f t="shared" si="113"/>
        <v>16.239999999999998</v>
      </c>
      <c r="AL47" s="3">
        <f t="shared" si="113"/>
        <v>12.54</v>
      </c>
      <c r="AO47" s="3">
        <f t="shared" si="113"/>
        <v>15.32</v>
      </c>
      <c r="AP47" s="3">
        <f t="shared" si="113"/>
        <v>12.14</v>
      </c>
      <c r="AQ47" s="3">
        <f t="shared" si="113"/>
        <v>22.39</v>
      </c>
      <c r="AR47" s="3">
        <f t="shared" si="113"/>
        <v>17.100000000000001</v>
      </c>
      <c r="AS47" s="3">
        <f t="shared" si="103"/>
        <v>29.4</v>
      </c>
      <c r="AT47" s="3">
        <f t="shared" si="104"/>
        <v>12.36</v>
      </c>
      <c r="AV47" s="3">
        <f t="shared" si="105"/>
        <v>14.64</v>
      </c>
      <c r="AW47" s="3">
        <f t="shared" si="106"/>
        <v>12.88</v>
      </c>
      <c r="AX47" s="3">
        <f t="shared" si="107"/>
        <v>15.61</v>
      </c>
      <c r="AY47" s="3">
        <f t="shared" si="101"/>
        <v>11.15</v>
      </c>
      <c r="AZ47" s="3">
        <f t="shared" si="108"/>
        <v>20.96</v>
      </c>
      <c r="BA47" s="3">
        <f t="shared" si="109"/>
        <v>14.11</v>
      </c>
      <c r="BB47" s="3">
        <f t="shared" si="98"/>
        <v>22.29</v>
      </c>
      <c r="BC47" s="3">
        <f t="shared" si="99"/>
        <v>13.61</v>
      </c>
      <c r="BF47" s="4">
        <v>19.2</v>
      </c>
      <c r="BG47" s="3">
        <f t="shared" si="63"/>
        <v>1.5701925610957259</v>
      </c>
      <c r="BH47" s="3">
        <f t="shared" si="64"/>
        <v>1.323252100171687</v>
      </c>
      <c r="BI47" s="3">
        <f t="shared" si="65"/>
        <v>1.0549958615291415</v>
      </c>
      <c r="BJ47" s="3" t="e">
        <f t="shared" si="66"/>
        <v>#NUM!</v>
      </c>
      <c r="BK47" s="3">
        <f t="shared" si="67"/>
        <v>1.2105860249051565</v>
      </c>
      <c r="BL47" s="3">
        <f t="shared" si="68"/>
        <v>1.0982975364946976</v>
      </c>
      <c r="BM47" s="3" t="e">
        <f t="shared" si="69"/>
        <v>#NUM!</v>
      </c>
      <c r="BN47" s="3" t="e">
        <f t="shared" si="70"/>
        <v>#NUM!</v>
      </c>
      <c r="BO47" s="3">
        <f t="shared" si="71"/>
        <v>1.1852587652965851</v>
      </c>
      <c r="BP47" s="3">
        <f t="shared" si="72"/>
        <v>1.0842186867392387</v>
      </c>
      <c r="BQ47" s="3">
        <f t="shared" si="73"/>
        <v>1.3500540935790302</v>
      </c>
      <c r="BR47" s="3">
        <f t="shared" si="74"/>
        <v>1.2329961103921538</v>
      </c>
      <c r="BS47" s="3">
        <f t="shared" si="6"/>
        <v>1.4683473304121573</v>
      </c>
      <c r="BT47" s="3">
        <f t="shared" si="7"/>
        <v>1.0920184707527971</v>
      </c>
      <c r="BU47" s="3" t="e">
        <f t="shared" si="8"/>
        <v>#NUM!</v>
      </c>
      <c r="BV47" s="3">
        <f t="shared" si="9"/>
        <v>1.1655410767223731</v>
      </c>
      <c r="BW47" s="3">
        <f t="shared" si="10"/>
        <v>1.1099158630237933</v>
      </c>
      <c r="BX47" s="3">
        <f t="shared" si="11"/>
        <v>1.1934029030624176</v>
      </c>
      <c r="BY47" s="3">
        <f t="shared" si="12"/>
        <v>1.0472748673841794</v>
      </c>
      <c r="BZ47" s="3">
        <f t="shared" si="13"/>
        <v>1.321391278311689</v>
      </c>
      <c r="CA47" s="3">
        <f t="shared" si="14"/>
        <v>1.1495270137543478</v>
      </c>
      <c r="CB47" s="3">
        <f t="shared" si="15"/>
        <v>1.3481100684802376</v>
      </c>
      <c r="CC47" s="3">
        <f t="shared" si="16"/>
        <v>1.1338581252033346</v>
      </c>
    </row>
    <row r="48" spans="2:81" x14ac:dyDescent="0.15">
      <c r="B48" s="4" t="s">
        <v>282</v>
      </c>
      <c r="C48" s="4" t="s">
        <v>63</v>
      </c>
      <c r="D48" s="4" t="s">
        <v>283</v>
      </c>
      <c r="E48" s="17">
        <v>6.11</v>
      </c>
      <c r="F48" s="1" t="s">
        <v>90</v>
      </c>
      <c r="G48" s="1" t="s">
        <v>53</v>
      </c>
      <c r="H48" s="4">
        <v>35.56</v>
      </c>
      <c r="I48" s="4">
        <v>19.329999999999998</v>
      </c>
      <c r="J48" s="4">
        <v>10.86</v>
      </c>
      <c r="M48" s="4">
        <v>11.04</v>
      </c>
      <c r="N48" s="4">
        <v>7.73</v>
      </c>
      <c r="O48" s="4">
        <v>6.45</v>
      </c>
      <c r="P48" s="4">
        <v>16.3</v>
      </c>
      <c r="Q48" s="4">
        <v>11.86</v>
      </c>
      <c r="R48" s="4">
        <v>22.04</v>
      </c>
      <c r="S48" s="4">
        <v>16.79</v>
      </c>
      <c r="T48" s="4">
        <v>26.86</v>
      </c>
      <c r="U48" s="4">
        <v>11.43</v>
      </c>
      <c r="W48" s="4">
        <v>14.42</v>
      </c>
      <c r="X48" s="4">
        <v>13.74</v>
      </c>
      <c r="Y48" s="4">
        <v>14.67</v>
      </c>
      <c r="Z48" s="4">
        <v>10.039999999999999</v>
      </c>
      <c r="AA48" s="4">
        <v>21.43</v>
      </c>
      <c r="AB48" s="4">
        <v>14.43</v>
      </c>
      <c r="AD48" s="4">
        <v>12.98</v>
      </c>
      <c r="AE48" s="3"/>
      <c r="AF48" s="4">
        <v>19.3</v>
      </c>
      <c r="AG48" s="3">
        <f t="shared" ref="AG48:AR48" si="114">AVERAGE(H103)</f>
        <v>35.94</v>
      </c>
      <c r="AH48" s="3">
        <f t="shared" si="114"/>
        <v>19.66</v>
      </c>
      <c r="AL48" s="3">
        <f t="shared" si="114"/>
        <v>11.67</v>
      </c>
      <c r="AN48" s="3">
        <f t="shared" si="114"/>
        <v>6.23</v>
      </c>
      <c r="AO48" s="3">
        <f t="shared" si="114"/>
        <v>15.71</v>
      </c>
      <c r="AP48" s="3">
        <f t="shared" si="114"/>
        <v>11.44</v>
      </c>
      <c r="AQ48" s="3">
        <f t="shared" si="114"/>
        <v>22.33</v>
      </c>
      <c r="AR48" s="3">
        <f t="shared" si="114"/>
        <v>16.11</v>
      </c>
      <c r="AS48" s="3">
        <f t="shared" si="103"/>
        <v>25.78</v>
      </c>
      <c r="AT48" s="3">
        <f t="shared" si="104"/>
        <v>11.25</v>
      </c>
      <c r="AW48" s="3">
        <f t="shared" si="106"/>
        <v>13.26</v>
      </c>
      <c r="AX48" s="3">
        <f t="shared" si="107"/>
        <v>14.83</v>
      </c>
      <c r="AY48" s="3">
        <f t="shared" si="101"/>
        <v>9.91</v>
      </c>
      <c r="AZ48" s="3">
        <f t="shared" si="108"/>
        <v>20.47</v>
      </c>
      <c r="BA48" s="3">
        <f t="shared" si="109"/>
        <v>13.82</v>
      </c>
      <c r="BB48" s="3">
        <f t="shared" si="98"/>
        <v>21.78</v>
      </c>
      <c r="BC48" s="3">
        <f t="shared" si="99"/>
        <v>12.93</v>
      </c>
      <c r="BF48" s="4">
        <v>19.3</v>
      </c>
      <c r="BG48" s="3">
        <f t="shared" si="63"/>
        <v>1.5555780727729549</v>
      </c>
      <c r="BH48" s="3">
        <f t="shared" si="64"/>
        <v>1.2935835134961169</v>
      </c>
      <c r="BI48" s="3" t="e">
        <f t="shared" si="65"/>
        <v>#NUM!</v>
      </c>
      <c r="BJ48" s="3" t="e">
        <f t="shared" si="66"/>
        <v>#NUM!</v>
      </c>
      <c r="BK48" s="3" t="e">
        <f t="shared" si="67"/>
        <v>#NUM!</v>
      </c>
      <c r="BL48" s="3">
        <f t="shared" si="68"/>
        <v>1.0670708560453701</v>
      </c>
      <c r="BM48" s="3" t="e">
        <f t="shared" si="69"/>
        <v>#NUM!</v>
      </c>
      <c r="BN48" s="3">
        <f t="shared" si="70"/>
        <v>0.79448804665916961</v>
      </c>
      <c r="BO48" s="3">
        <f t="shared" si="71"/>
        <v>1.1961761850399732</v>
      </c>
      <c r="BP48" s="3">
        <f t="shared" si="72"/>
        <v>1.0584260244570054</v>
      </c>
      <c r="BQ48" s="3">
        <f t="shared" si="73"/>
        <v>1.3488887230714379</v>
      </c>
      <c r="BR48" s="3">
        <f t="shared" si="74"/>
        <v>1.2070955404192181</v>
      </c>
      <c r="BS48" s="3">
        <f t="shared" si="6"/>
        <v>1.4112829130173843</v>
      </c>
      <c r="BT48" s="3">
        <f t="shared" si="7"/>
        <v>1.0511525224473812</v>
      </c>
      <c r="BU48" s="3" t="e">
        <f t="shared" si="8"/>
        <v>#NUM!</v>
      </c>
      <c r="BV48" s="3" t="e">
        <f t="shared" si="9"/>
        <v>#NUM!</v>
      </c>
      <c r="BW48" s="3">
        <f t="shared" si="10"/>
        <v>1.1225435240687542</v>
      </c>
      <c r="BX48" s="3">
        <f t="shared" si="11"/>
        <v>1.171141151028382</v>
      </c>
      <c r="BY48" s="3">
        <f t="shared" si="12"/>
        <v>0.99607365448527529</v>
      </c>
      <c r="BZ48" s="3">
        <f t="shared" si="13"/>
        <v>1.3111178426625056</v>
      </c>
      <c r="CA48" s="3">
        <f t="shared" si="14"/>
        <v>1.1405080430381795</v>
      </c>
      <c r="CB48" s="3">
        <f t="shared" si="15"/>
        <v>1.3380578754197561</v>
      </c>
      <c r="CC48" s="3">
        <f t="shared" si="16"/>
        <v>1.1115985248803941</v>
      </c>
    </row>
    <row r="49" spans="2:81" x14ac:dyDescent="0.15">
      <c r="B49" s="4" t="s">
        <v>253</v>
      </c>
      <c r="C49" s="4" t="s">
        <v>63</v>
      </c>
      <c r="D49" s="4" t="s">
        <v>254</v>
      </c>
      <c r="E49" s="17">
        <v>6.12</v>
      </c>
      <c r="F49" s="1" t="s">
        <v>45</v>
      </c>
      <c r="G49" s="1" t="s">
        <v>67</v>
      </c>
      <c r="O49" s="4">
        <v>7.24</v>
      </c>
      <c r="P49" s="4">
        <v>14.85</v>
      </c>
      <c r="Y49" s="4">
        <v>15.5</v>
      </c>
      <c r="AA49" s="4">
        <v>21.3</v>
      </c>
      <c r="AB49" s="4">
        <v>14.1</v>
      </c>
      <c r="AC49" s="4">
        <v>21.18</v>
      </c>
      <c r="AD49" s="4">
        <v>12.2</v>
      </c>
      <c r="AE49" s="3"/>
      <c r="AF49" s="4">
        <v>20.100000000000001</v>
      </c>
      <c r="AG49" s="3">
        <f t="shared" ref="AG49:AR49" si="115">AVERAGE(H104)</f>
        <v>37.07</v>
      </c>
      <c r="AH49" s="3">
        <f t="shared" si="115"/>
        <v>21.9</v>
      </c>
      <c r="AL49" s="3">
        <f t="shared" si="115"/>
        <v>12.02</v>
      </c>
      <c r="AP49" s="3">
        <f t="shared" si="115"/>
        <v>12.22</v>
      </c>
      <c r="AR49" s="3">
        <f t="shared" si="115"/>
        <v>16.14</v>
      </c>
      <c r="AT49" s="3">
        <f t="shared" si="104"/>
        <v>12.32</v>
      </c>
      <c r="AY49" s="3">
        <f t="shared" si="101"/>
        <v>11.77</v>
      </c>
      <c r="BA49" s="3">
        <f t="shared" si="109"/>
        <v>14.86</v>
      </c>
      <c r="BB49" s="3">
        <f t="shared" si="98"/>
        <v>21.94</v>
      </c>
      <c r="BC49" s="3">
        <f t="shared" si="99"/>
        <v>13.41</v>
      </c>
      <c r="BF49" s="4">
        <v>20.100000000000001</v>
      </c>
      <c r="BG49" s="3">
        <f t="shared" si="63"/>
        <v>1.5690225860295637</v>
      </c>
      <c r="BH49" s="3">
        <f t="shared" si="64"/>
        <v>1.3404441148401183</v>
      </c>
      <c r="BI49" s="3" t="e">
        <f t="shared" si="65"/>
        <v>#NUM!</v>
      </c>
      <c r="BJ49" s="3" t="e">
        <f t="shared" si="66"/>
        <v>#NUM!</v>
      </c>
      <c r="BK49" s="3" t="e">
        <f t="shared" si="67"/>
        <v>#NUM!</v>
      </c>
      <c r="BL49" s="3">
        <f t="shared" si="68"/>
        <v>1.0799044676667207</v>
      </c>
      <c r="BM49" s="3" t="e">
        <f t="shared" si="69"/>
        <v>#NUM!</v>
      </c>
      <c r="BN49" s="3" t="e">
        <f t="shared" si="70"/>
        <v>#NUM!</v>
      </c>
      <c r="BO49" s="3" t="e">
        <f t="shared" si="71"/>
        <v>#NUM!</v>
      </c>
      <c r="BP49" s="3">
        <f t="shared" si="72"/>
        <v>1.0870712059065355</v>
      </c>
      <c r="BQ49" s="3" t="e">
        <f t="shared" si="73"/>
        <v>#NUM!</v>
      </c>
      <c r="BR49" s="3">
        <f t="shared" si="74"/>
        <v>1.2079035303860517</v>
      </c>
      <c r="BS49" s="3" t="e">
        <f t="shared" si="6"/>
        <v>#NUM!</v>
      </c>
      <c r="BT49" s="3">
        <f t="shared" si="7"/>
        <v>1.0906107078284066</v>
      </c>
      <c r="BU49" s="3" t="e">
        <f t="shared" si="8"/>
        <v>#NUM!</v>
      </c>
      <c r="BV49" s="3" t="e">
        <f t="shared" si="9"/>
        <v>#NUM!</v>
      </c>
      <c r="BW49" s="3" t="e">
        <f t="shared" si="10"/>
        <v>#NUM!</v>
      </c>
      <c r="BX49" s="3" t="e">
        <f t="shared" si="11"/>
        <v>#NUM!</v>
      </c>
      <c r="BY49" s="3">
        <f t="shared" si="12"/>
        <v>1.0707764628434346</v>
      </c>
      <c r="BZ49" s="3" t="e">
        <f t="shared" si="13"/>
        <v>#NUM!</v>
      </c>
      <c r="CA49" s="3">
        <f t="shared" si="14"/>
        <v>1.1720188094245565</v>
      </c>
      <c r="CB49" s="3">
        <f t="shared" si="15"/>
        <v>1.3412366232386923</v>
      </c>
      <c r="CC49" s="3">
        <f t="shared" si="16"/>
        <v>1.127428777851599</v>
      </c>
    </row>
    <row r="50" spans="2:81" x14ac:dyDescent="0.15">
      <c r="B50" s="1" t="s">
        <v>326</v>
      </c>
      <c r="C50" s="4" t="s">
        <v>63</v>
      </c>
      <c r="D50" s="4" t="s">
        <v>325</v>
      </c>
      <c r="E50" s="17" t="s">
        <v>667</v>
      </c>
      <c r="F50" s="1" t="s">
        <v>90</v>
      </c>
      <c r="G50" s="1" t="s">
        <v>310</v>
      </c>
      <c r="I50" s="4">
        <v>20.22</v>
      </c>
      <c r="P50" s="4">
        <v>16.010000000000002</v>
      </c>
      <c r="Q50" s="4">
        <v>11.46</v>
      </c>
      <c r="Y50" s="4">
        <v>15.04</v>
      </c>
      <c r="AA50" s="4">
        <v>21.46</v>
      </c>
      <c r="AD50" s="4">
        <v>12.81</v>
      </c>
      <c r="AE50" s="3"/>
      <c r="AF50" s="4">
        <v>21.1</v>
      </c>
      <c r="AG50" s="3">
        <f t="shared" ref="AG50:AR50" si="116">AVERAGE(H105:H106)</f>
        <v>35.284999999999997</v>
      </c>
      <c r="AH50" s="3">
        <f t="shared" si="116"/>
        <v>19.38</v>
      </c>
      <c r="AI50" s="3">
        <f t="shared" si="116"/>
        <v>10.734999999999999</v>
      </c>
      <c r="AN50" s="3">
        <f t="shared" si="116"/>
        <v>6.99</v>
      </c>
      <c r="AO50" s="3">
        <f t="shared" si="116"/>
        <v>14.245000000000001</v>
      </c>
      <c r="AP50" s="3">
        <f t="shared" si="116"/>
        <v>11.045</v>
      </c>
      <c r="AQ50" s="3">
        <f t="shared" si="116"/>
        <v>21.645000000000003</v>
      </c>
      <c r="AR50" s="3">
        <f t="shared" si="116"/>
        <v>15.9</v>
      </c>
      <c r="AS50" s="3">
        <f t="shared" ref="AS50:BC50" si="117">AVERAGE(T105:T106)</f>
        <v>27.515000000000001</v>
      </c>
      <c r="AT50" s="3">
        <f t="shared" si="117"/>
        <v>11.64</v>
      </c>
      <c r="AX50" s="3">
        <f t="shared" si="117"/>
        <v>14.33</v>
      </c>
      <c r="AY50" s="3">
        <f t="shared" si="117"/>
        <v>9.27</v>
      </c>
      <c r="AZ50" s="3">
        <f t="shared" si="117"/>
        <v>20.07</v>
      </c>
      <c r="BA50" s="3">
        <f t="shared" si="117"/>
        <v>13.95</v>
      </c>
      <c r="BB50" s="3">
        <f t="shared" si="117"/>
        <v>20.62</v>
      </c>
      <c r="BC50" s="3">
        <f t="shared" si="117"/>
        <v>12.47</v>
      </c>
      <c r="BF50" s="4">
        <v>21.1</v>
      </c>
      <c r="BG50" s="3">
        <f t="shared" si="63"/>
        <v>1.5475901217701526</v>
      </c>
      <c r="BH50" s="3">
        <f t="shared" si="64"/>
        <v>1.2873537727147466</v>
      </c>
      <c r="BI50" s="3">
        <f t="shared" si="65"/>
        <v>1.0308020487722676</v>
      </c>
      <c r="BJ50" s="3" t="e">
        <f t="shared" si="66"/>
        <v>#NUM!</v>
      </c>
      <c r="BK50" s="3" t="e">
        <f t="shared" si="67"/>
        <v>#NUM!</v>
      </c>
      <c r="BL50" s="3" t="e">
        <f t="shared" si="68"/>
        <v>#NUM!</v>
      </c>
      <c r="BM50" s="3" t="e">
        <f t="shared" si="69"/>
        <v>#NUM!</v>
      </c>
      <c r="BN50" s="3">
        <f t="shared" si="70"/>
        <v>0.84447717574568137</v>
      </c>
      <c r="BO50" s="3">
        <f t="shared" si="71"/>
        <v>1.1536624535754958</v>
      </c>
      <c r="BP50" s="3">
        <f t="shared" si="72"/>
        <v>1.0431657202074538</v>
      </c>
      <c r="BQ50" s="3">
        <f t="shared" si="73"/>
        <v>1.3353575901491754</v>
      </c>
      <c r="BR50" s="3">
        <f t="shared" si="74"/>
        <v>1.2013971243204515</v>
      </c>
      <c r="BS50" s="3">
        <f t="shared" si="6"/>
        <v>1.4395695171471754</v>
      </c>
      <c r="BT50" s="3">
        <f t="shared" si="7"/>
        <v>1.0659529803138696</v>
      </c>
      <c r="BU50" s="3" t="e">
        <f t="shared" si="8"/>
        <v>#NUM!</v>
      </c>
      <c r="BV50" s="3" t="e">
        <f t="shared" si="9"/>
        <v>#NUM!</v>
      </c>
      <c r="BW50" s="3" t="e">
        <f t="shared" si="10"/>
        <v>#NUM!</v>
      </c>
      <c r="BX50" s="3">
        <f t="shared" si="11"/>
        <v>1.1562461903973444</v>
      </c>
      <c r="BY50" s="3">
        <f t="shared" si="12"/>
        <v>0.96707973414449711</v>
      </c>
      <c r="BZ50" s="3">
        <f t="shared" si="13"/>
        <v>1.3025473724874856</v>
      </c>
      <c r="CA50" s="3">
        <f t="shared" si="14"/>
        <v>1.1445742076096164</v>
      </c>
      <c r="CB50" s="3">
        <f t="shared" si="15"/>
        <v>1.3142886609474977</v>
      </c>
      <c r="CC50" s="3">
        <f t="shared" si="16"/>
        <v>1.0958664534785427</v>
      </c>
    </row>
    <row r="51" spans="2:81" x14ac:dyDescent="0.15">
      <c r="B51" s="1" t="s">
        <v>299</v>
      </c>
      <c r="C51" s="4" t="s">
        <v>63</v>
      </c>
      <c r="D51" s="4" t="s">
        <v>298</v>
      </c>
      <c r="E51" s="17" t="s">
        <v>659</v>
      </c>
      <c r="F51" s="1" t="s">
        <v>90</v>
      </c>
      <c r="G51" s="1" t="s">
        <v>53</v>
      </c>
      <c r="H51" s="4">
        <v>34.5</v>
      </c>
      <c r="I51" s="4">
        <v>19.66</v>
      </c>
      <c r="J51" s="4">
        <v>10.220000000000001</v>
      </c>
      <c r="L51" s="4">
        <v>16.72</v>
      </c>
      <c r="M51" s="4">
        <v>13.15</v>
      </c>
      <c r="N51" s="4">
        <v>7.84</v>
      </c>
      <c r="O51" s="4">
        <v>6.77</v>
      </c>
      <c r="P51" s="4">
        <v>16.61</v>
      </c>
      <c r="Q51" s="4">
        <v>11.87</v>
      </c>
      <c r="S51" s="4">
        <v>16.55</v>
      </c>
      <c r="T51" s="4">
        <v>25.94</v>
      </c>
      <c r="U51" s="4">
        <v>11.14</v>
      </c>
      <c r="W51" s="4">
        <v>15.5</v>
      </c>
      <c r="X51" s="4">
        <v>14.43</v>
      </c>
      <c r="Y51" s="4">
        <v>16.11</v>
      </c>
      <c r="Z51" s="4">
        <v>11.13</v>
      </c>
      <c r="AA51" s="4">
        <v>21.91</v>
      </c>
      <c r="AB51" s="4">
        <v>14.19</v>
      </c>
      <c r="AD51" s="4">
        <v>12.16</v>
      </c>
      <c r="AE51" s="3"/>
      <c r="AF51" s="4">
        <v>21.2</v>
      </c>
      <c r="AG51" s="3">
        <f t="shared" ref="AG51:AR51" si="118">AVERAGE(H107:H108)</f>
        <v>35.085000000000001</v>
      </c>
      <c r="AH51" s="3">
        <f t="shared" si="118"/>
        <v>19.625</v>
      </c>
      <c r="AI51" s="3">
        <f t="shared" si="118"/>
        <v>10.705</v>
      </c>
      <c r="AO51" s="3">
        <f t="shared" si="118"/>
        <v>15.414999999999999</v>
      </c>
      <c r="AP51" s="3">
        <f t="shared" si="118"/>
        <v>11.530000000000001</v>
      </c>
      <c r="AQ51" s="3">
        <f t="shared" si="118"/>
        <v>20.329999999999998</v>
      </c>
      <c r="AR51" s="3">
        <f t="shared" si="118"/>
        <v>14.4</v>
      </c>
      <c r="AS51" s="3">
        <f t="shared" ref="AS51:BC51" si="119">AVERAGE(T107:T108)</f>
        <v>28.759999999999998</v>
      </c>
      <c r="AT51" s="3">
        <f t="shared" si="119"/>
        <v>11.934999999999999</v>
      </c>
      <c r="AV51" s="3">
        <f t="shared" si="119"/>
        <v>13.17</v>
      </c>
      <c r="AW51" s="3">
        <f t="shared" si="119"/>
        <v>11.78</v>
      </c>
      <c r="AX51" s="3">
        <f t="shared" si="119"/>
        <v>15.16</v>
      </c>
      <c r="AY51" s="3">
        <f t="shared" si="119"/>
        <v>10.940000000000001</v>
      </c>
      <c r="AZ51" s="3">
        <f t="shared" si="119"/>
        <v>19.594999999999999</v>
      </c>
      <c r="BA51" s="3">
        <f t="shared" si="119"/>
        <v>12.91</v>
      </c>
      <c r="BB51" s="3">
        <f t="shared" si="119"/>
        <v>21.395000000000003</v>
      </c>
      <c r="BC51" s="3">
        <f t="shared" si="119"/>
        <v>12.465</v>
      </c>
      <c r="BF51" s="4">
        <v>21.2</v>
      </c>
      <c r="BG51" s="3">
        <f t="shared" si="63"/>
        <v>1.5451214808648344</v>
      </c>
      <c r="BH51" s="3">
        <f t="shared" si="64"/>
        <v>1.2928096654172903</v>
      </c>
      <c r="BI51" s="3">
        <f t="shared" si="65"/>
        <v>1.0295866716304571</v>
      </c>
      <c r="BJ51" s="3" t="e">
        <f t="shared" si="66"/>
        <v>#NUM!</v>
      </c>
      <c r="BK51" s="3" t="e">
        <f t="shared" si="67"/>
        <v>#NUM!</v>
      </c>
      <c r="BL51" s="3" t="e">
        <f t="shared" si="68"/>
        <v>#NUM!</v>
      </c>
      <c r="BM51" s="3" t="e">
        <f t="shared" si="69"/>
        <v>#NUM!</v>
      </c>
      <c r="BN51" s="3" t="e">
        <f t="shared" si="70"/>
        <v>#NUM!</v>
      </c>
      <c r="BO51" s="3">
        <f t="shared" si="71"/>
        <v>1.1879435290625271</v>
      </c>
      <c r="BP51" s="3">
        <f t="shared" si="72"/>
        <v>1.0618293072946992</v>
      </c>
      <c r="BQ51" s="3">
        <f t="shared" si="73"/>
        <v>1.3081373786380386</v>
      </c>
      <c r="BR51" s="3">
        <f t="shared" si="74"/>
        <v>1.1583624920952498</v>
      </c>
      <c r="BS51" s="3">
        <f t="shared" si="6"/>
        <v>1.458788881710845</v>
      </c>
      <c r="BT51" s="3">
        <f t="shared" si="7"/>
        <v>1.0768224233427732</v>
      </c>
      <c r="BU51" s="3" t="e">
        <f t="shared" si="8"/>
        <v>#NUM!</v>
      </c>
      <c r="BV51" s="3">
        <f t="shared" si="9"/>
        <v>1.1195857749617839</v>
      </c>
      <c r="BW51" s="3">
        <f t="shared" si="10"/>
        <v>1.0711452904510828</v>
      </c>
      <c r="BX51" s="3">
        <f t="shared" si="11"/>
        <v>1.1806992012960347</v>
      </c>
      <c r="BY51" s="3">
        <f t="shared" si="12"/>
        <v>1.0390173219974119</v>
      </c>
      <c r="BZ51" s="3">
        <f t="shared" si="13"/>
        <v>1.2921452678141214</v>
      </c>
      <c r="CA51" s="3">
        <f t="shared" si="14"/>
        <v>1.1109262422664203</v>
      </c>
      <c r="CB51" s="3">
        <f t="shared" si="15"/>
        <v>1.3303122908199516</v>
      </c>
      <c r="CC51" s="3">
        <f t="shared" si="16"/>
        <v>1.0956922828397921</v>
      </c>
    </row>
    <row r="52" spans="2:81" x14ac:dyDescent="0.15">
      <c r="B52" s="4" t="s">
        <v>258</v>
      </c>
      <c r="C52" s="4" t="s">
        <v>63</v>
      </c>
      <c r="D52" s="4" t="s">
        <v>259</v>
      </c>
      <c r="E52" s="17">
        <v>6.15</v>
      </c>
      <c r="F52" s="1" t="s">
        <v>45</v>
      </c>
      <c r="G52" s="1" t="s">
        <v>53</v>
      </c>
      <c r="H52" s="4">
        <v>37.11</v>
      </c>
      <c r="I52" s="4">
        <v>21.53</v>
      </c>
      <c r="J52" s="4">
        <v>11.14</v>
      </c>
      <c r="L52" s="4">
        <v>16.22</v>
      </c>
      <c r="M52" s="4">
        <v>12.41</v>
      </c>
      <c r="N52" s="4">
        <v>7.22</v>
      </c>
      <c r="O52" s="4">
        <v>7.03</v>
      </c>
      <c r="Q52" s="4">
        <v>12.19</v>
      </c>
      <c r="S52" s="4">
        <v>16.54</v>
      </c>
      <c r="T52" s="4">
        <v>29.31</v>
      </c>
      <c r="U52" s="4">
        <v>11.84</v>
      </c>
      <c r="Y52" s="4">
        <v>16.38</v>
      </c>
      <c r="Z52" s="4">
        <v>11.48</v>
      </c>
      <c r="AA52" s="4">
        <v>21.24</v>
      </c>
      <c r="AB52" s="4">
        <v>14.89</v>
      </c>
      <c r="AD52" s="4">
        <v>13.33</v>
      </c>
      <c r="AE52" s="3"/>
      <c r="AF52" s="3">
        <v>21.3</v>
      </c>
      <c r="AG52" s="3">
        <f>AVERAGE(H109)</f>
        <v>34.06</v>
      </c>
      <c r="AH52" s="3">
        <f t="shared" ref="AH52:AQ52" si="120">AVERAGE(I109)</f>
        <v>19.18</v>
      </c>
      <c r="AI52" s="3">
        <f t="shared" si="120"/>
        <v>10.52</v>
      </c>
      <c r="AL52" s="3">
        <f t="shared" si="120"/>
        <v>12.5</v>
      </c>
      <c r="AO52" s="3">
        <f t="shared" si="120"/>
        <v>14.8</v>
      </c>
      <c r="AQ52" s="3">
        <f t="shared" si="120"/>
        <v>22.02</v>
      </c>
      <c r="BF52" s="4">
        <v>21.3</v>
      </c>
      <c r="BG52" s="3">
        <f t="shared" si="63"/>
        <v>1.5322446436265822</v>
      </c>
      <c r="BH52" s="3">
        <f t="shared" si="64"/>
        <v>1.2828486028346449</v>
      </c>
      <c r="BI52" s="3">
        <f t="shared" si="65"/>
        <v>1.0220157398177203</v>
      </c>
      <c r="BJ52" s="3" t="e">
        <f t="shared" si="66"/>
        <v>#NUM!</v>
      </c>
      <c r="BK52" s="3" t="e">
        <f t="shared" si="67"/>
        <v>#NUM!</v>
      </c>
      <c r="BL52" s="3">
        <f t="shared" si="68"/>
        <v>1.0969100130080565</v>
      </c>
      <c r="BM52" s="3" t="e">
        <f t="shared" si="69"/>
        <v>#NUM!</v>
      </c>
      <c r="BN52" s="3" t="e">
        <f t="shared" si="70"/>
        <v>#NUM!</v>
      </c>
      <c r="BO52" s="3">
        <f t="shared" si="71"/>
        <v>1.1702617153949575</v>
      </c>
      <c r="BP52" s="3" t="e">
        <f t="shared" si="72"/>
        <v>#NUM!</v>
      </c>
      <c r="BQ52" s="3">
        <f t="shared" si="73"/>
        <v>1.342817314635733</v>
      </c>
      <c r="BR52" s="3" t="e">
        <f t="shared" si="74"/>
        <v>#NUM!</v>
      </c>
      <c r="BS52" s="3" t="e">
        <f t="shared" si="6"/>
        <v>#NUM!</v>
      </c>
      <c r="BT52" s="3" t="e">
        <f t="shared" si="7"/>
        <v>#NUM!</v>
      </c>
      <c r="BU52" s="3" t="e">
        <f t="shared" si="8"/>
        <v>#NUM!</v>
      </c>
      <c r="BV52" s="3" t="e">
        <f t="shared" si="9"/>
        <v>#NUM!</v>
      </c>
      <c r="BW52" s="3" t="e">
        <f t="shared" si="10"/>
        <v>#NUM!</v>
      </c>
      <c r="BX52" s="3" t="e">
        <f t="shared" si="11"/>
        <v>#NUM!</v>
      </c>
      <c r="BY52" s="3" t="e">
        <f t="shared" si="12"/>
        <v>#NUM!</v>
      </c>
      <c r="BZ52" s="3" t="e">
        <f t="shared" si="13"/>
        <v>#NUM!</v>
      </c>
      <c r="CA52" s="3" t="e">
        <f t="shared" si="14"/>
        <v>#NUM!</v>
      </c>
      <c r="CB52" s="3" t="e">
        <f t="shared" si="15"/>
        <v>#NUM!</v>
      </c>
      <c r="CC52" s="3" t="e">
        <f t="shared" si="16"/>
        <v>#NUM!</v>
      </c>
    </row>
    <row r="53" spans="2:81" x14ac:dyDescent="0.15">
      <c r="B53" s="1" t="s">
        <v>514</v>
      </c>
      <c r="C53" s="4" t="s">
        <v>515</v>
      </c>
      <c r="D53" s="4" t="s">
        <v>516</v>
      </c>
      <c r="E53" s="17" t="s">
        <v>670</v>
      </c>
      <c r="F53" s="1" t="s">
        <v>45</v>
      </c>
      <c r="G53" s="1" t="s">
        <v>53</v>
      </c>
      <c r="H53" s="4">
        <v>35.31</v>
      </c>
      <c r="I53" s="4">
        <v>19.010000000000002</v>
      </c>
      <c r="J53" s="4">
        <v>10.37</v>
      </c>
      <c r="L53" s="4">
        <v>13.92</v>
      </c>
      <c r="M53" s="4">
        <v>10.57</v>
      </c>
      <c r="N53" s="4">
        <v>7.53</v>
      </c>
      <c r="O53" s="4">
        <v>6.58</v>
      </c>
      <c r="P53" s="4">
        <v>13.22</v>
      </c>
      <c r="Q53" s="4">
        <v>9.65</v>
      </c>
      <c r="R53" s="4">
        <v>21.05</v>
      </c>
      <c r="S53" s="4">
        <v>14.52</v>
      </c>
      <c r="T53" s="4">
        <v>25.96</v>
      </c>
      <c r="U53" s="4">
        <v>10.66</v>
      </c>
      <c r="W53" s="4">
        <v>13.07</v>
      </c>
      <c r="X53" s="4">
        <v>11.17</v>
      </c>
      <c r="Y53" s="4">
        <v>13.62</v>
      </c>
      <c r="Z53" s="4">
        <v>8.44</v>
      </c>
      <c r="AA53" s="4">
        <v>19.190000000000001</v>
      </c>
      <c r="AB53" s="4">
        <v>12.76</v>
      </c>
      <c r="AC53" s="4">
        <v>20.11</v>
      </c>
      <c r="AD53" s="4">
        <v>11.75</v>
      </c>
      <c r="AE53" s="3"/>
      <c r="AF53" s="4">
        <v>21.4</v>
      </c>
      <c r="AG53" s="3">
        <f>AVERAGE(H110:H117)</f>
        <v>35.484999999999999</v>
      </c>
      <c r="AH53" s="3">
        <f t="shared" ref="AH53:BC53" si="121">AVERAGE(I110:I117)</f>
        <v>19.954999999999998</v>
      </c>
      <c r="AI53" s="3">
        <f t="shared" si="121"/>
        <v>10.91</v>
      </c>
      <c r="AL53" s="3">
        <f t="shared" si="121"/>
        <v>11.84</v>
      </c>
      <c r="AN53" s="3">
        <f t="shared" si="121"/>
        <v>6.8000000000000007</v>
      </c>
      <c r="AO53" s="3">
        <f t="shared" si="121"/>
        <v>15.7775</v>
      </c>
      <c r="AP53" s="3">
        <f t="shared" si="121"/>
        <v>10.9175</v>
      </c>
      <c r="AQ53" s="3">
        <f t="shared" si="121"/>
        <v>22.57</v>
      </c>
      <c r="AR53" s="3">
        <f t="shared" si="121"/>
        <v>16.335000000000001</v>
      </c>
      <c r="AS53" s="3">
        <f t="shared" si="121"/>
        <v>28.352499999999999</v>
      </c>
      <c r="AT53" s="3">
        <f t="shared" si="121"/>
        <v>11.299999999999999</v>
      </c>
      <c r="AW53" s="3">
        <f t="shared" si="121"/>
        <v>13.53</v>
      </c>
      <c r="AX53" s="3">
        <f t="shared" si="121"/>
        <v>16.2</v>
      </c>
      <c r="AY53" s="3">
        <f t="shared" si="121"/>
        <v>10.48</v>
      </c>
      <c r="AZ53" s="3">
        <f t="shared" si="121"/>
        <v>20.781666666666666</v>
      </c>
      <c r="BA53" s="3">
        <f t="shared" si="121"/>
        <v>14.163999999999998</v>
      </c>
      <c r="BB53" s="3">
        <f t="shared" si="121"/>
        <v>21.92</v>
      </c>
      <c r="BC53" s="3">
        <f t="shared" si="121"/>
        <v>12.546000000000001</v>
      </c>
      <c r="BF53" s="4">
        <v>21.4</v>
      </c>
      <c r="BG53" s="3">
        <f t="shared" si="63"/>
        <v>1.5500448095649058</v>
      </c>
      <c r="BH53" s="3">
        <f t="shared" si="64"/>
        <v>1.300051732120042</v>
      </c>
      <c r="BI53" s="3">
        <f t="shared" si="65"/>
        <v>1.0378247505883418</v>
      </c>
      <c r="BJ53" s="3" t="e">
        <f t="shared" si="66"/>
        <v>#NUM!</v>
      </c>
      <c r="BK53" s="3" t="e">
        <f t="shared" si="67"/>
        <v>#NUM!</v>
      </c>
      <c r="BL53" s="3">
        <f t="shared" si="68"/>
        <v>1.073351702386901</v>
      </c>
      <c r="BM53" s="3" t="e">
        <f t="shared" si="69"/>
        <v>#NUM!</v>
      </c>
      <c r="BN53" s="3">
        <f t="shared" si="70"/>
        <v>0.83250891270623639</v>
      </c>
      <c r="BO53" s="3">
        <f t="shared" si="71"/>
        <v>1.1980381888468132</v>
      </c>
      <c r="BP53" s="3">
        <f t="shared" si="72"/>
        <v>1.0381232005933778</v>
      </c>
      <c r="BQ53" s="3">
        <f t="shared" si="73"/>
        <v>1.3535315590777621</v>
      </c>
      <c r="BR53" s="3">
        <f t="shared" si="74"/>
        <v>1.2131191388114562</v>
      </c>
      <c r="BS53" s="3">
        <f t="shared" ref="BS53:BS69" si="122">LOG10(AS53)</f>
        <v>1.4525913591137791</v>
      </c>
      <c r="BT53" s="3">
        <f t="shared" ref="BT53:BT69" si="123">LOG10(AT53)</f>
        <v>1.0530784434834197</v>
      </c>
      <c r="BU53" s="3" t="e">
        <f t="shared" ref="BU53:BU69" si="124">LOG10(AU53)</f>
        <v>#NUM!</v>
      </c>
      <c r="BV53" s="3" t="e">
        <f t="shared" ref="BV53:BV69" si="125">LOG10(AV53)</f>
        <v>#NUM!</v>
      </c>
      <c r="BW53" s="3">
        <f t="shared" ref="BW53:BW69" si="126">LOG10(AW53)</f>
        <v>1.131297796597623</v>
      </c>
      <c r="BX53" s="3">
        <f t="shared" ref="BX53:BX69" si="127">LOG10(AX53)</f>
        <v>1.209515014542631</v>
      </c>
      <c r="BY53" s="3">
        <f t="shared" ref="BY53:BY69" si="128">LOG10(AY53)</f>
        <v>1.0203612826477078</v>
      </c>
      <c r="BZ53" s="3">
        <f t="shared" ref="BZ53:BZ69" si="129">LOG10(AZ53)</f>
        <v>1.3176803745546899</v>
      </c>
      <c r="CA53" s="3">
        <f t="shared" ref="CA53:CA69" si="130">LOG10(BA53)</f>
        <v>1.1511859180860733</v>
      </c>
      <c r="CB53" s="3">
        <f t="shared" ref="CB53:CB69" si="131">LOG10(BB53)</f>
        <v>1.3408405498123315</v>
      </c>
      <c r="CC53" s="3">
        <f t="shared" ref="CC53:CC69" si="132">LOG10(BC53)</f>
        <v>1.0985052832013156</v>
      </c>
    </row>
    <row r="54" spans="2:81" x14ac:dyDescent="0.15">
      <c r="B54" s="1" t="s">
        <v>519</v>
      </c>
      <c r="C54" s="4" t="s">
        <v>515</v>
      </c>
      <c r="D54" s="4" t="s">
        <v>520</v>
      </c>
      <c r="E54" s="17" t="s">
        <v>670</v>
      </c>
      <c r="F54" s="1" t="s">
        <v>45</v>
      </c>
      <c r="G54" s="1" t="s">
        <v>59</v>
      </c>
      <c r="H54" s="4">
        <v>36.340000000000003</v>
      </c>
      <c r="I54" s="4">
        <v>19.809999999999999</v>
      </c>
      <c r="J54" s="4">
        <v>11.59</v>
      </c>
      <c r="N54" s="4">
        <v>7.55</v>
      </c>
      <c r="O54" s="4">
        <v>7.19</v>
      </c>
      <c r="P54" s="4">
        <v>14.45</v>
      </c>
      <c r="Q54" s="4">
        <v>10.7</v>
      </c>
      <c r="R54" s="4">
        <v>21.61</v>
      </c>
      <c r="S54" s="4">
        <v>15.27</v>
      </c>
      <c r="T54" s="4">
        <v>27.71</v>
      </c>
      <c r="U54" s="4">
        <v>11.14</v>
      </c>
      <c r="Z54" s="4">
        <v>9.0299999999999994</v>
      </c>
      <c r="AA54" s="4">
        <v>21.04</v>
      </c>
      <c r="AB54" s="4">
        <v>13.2</v>
      </c>
      <c r="AC54" s="4">
        <v>22.26</v>
      </c>
      <c r="AD54" s="4">
        <v>12.68</v>
      </c>
      <c r="AE54" s="3"/>
      <c r="AF54" s="4">
        <v>21.5</v>
      </c>
      <c r="AI54" s="3">
        <f t="shared" ref="AI54:AZ54" si="133">AVERAGE(J118)</f>
        <v>10.29</v>
      </c>
      <c r="AL54" s="3">
        <f t="shared" si="133"/>
        <v>11.19</v>
      </c>
      <c r="AP54" s="3">
        <f t="shared" si="133"/>
        <v>10.49</v>
      </c>
      <c r="AR54" s="3">
        <f t="shared" si="133"/>
        <v>13.97</v>
      </c>
      <c r="AS54" s="3">
        <f t="shared" si="133"/>
        <v>27.67</v>
      </c>
      <c r="AT54" s="3">
        <f t="shared" si="133"/>
        <v>11.21</v>
      </c>
      <c r="AZ54" s="3">
        <f t="shared" si="133"/>
        <v>19.22</v>
      </c>
      <c r="BF54" s="4">
        <v>21.5</v>
      </c>
      <c r="BG54" s="3" t="e">
        <f t="shared" si="63"/>
        <v>#NUM!</v>
      </c>
      <c r="BH54" s="3" t="e">
        <f t="shared" si="64"/>
        <v>#NUM!</v>
      </c>
      <c r="BI54" s="3">
        <f t="shared" si="65"/>
        <v>1.0124153747624329</v>
      </c>
      <c r="BJ54" s="3" t="e">
        <f t="shared" si="66"/>
        <v>#NUM!</v>
      </c>
      <c r="BK54" s="3" t="e">
        <f t="shared" si="67"/>
        <v>#NUM!</v>
      </c>
      <c r="BL54" s="3">
        <f t="shared" si="68"/>
        <v>1.04883008652835</v>
      </c>
      <c r="BM54" s="3" t="e">
        <f t="shared" si="69"/>
        <v>#NUM!</v>
      </c>
      <c r="BN54" s="3" t="e">
        <f t="shared" si="70"/>
        <v>#NUM!</v>
      </c>
      <c r="BO54" s="3" t="e">
        <f t="shared" si="71"/>
        <v>#NUM!</v>
      </c>
      <c r="BP54" s="3">
        <f t="shared" si="72"/>
        <v>1.0207754881935578</v>
      </c>
      <c r="BQ54" s="3" t="e">
        <f t="shared" si="73"/>
        <v>#NUM!</v>
      </c>
      <c r="BR54" s="3">
        <f t="shared" si="74"/>
        <v>1.1451964061141819</v>
      </c>
      <c r="BS54" s="3">
        <f t="shared" si="122"/>
        <v>1.4420091591409521</v>
      </c>
      <c r="BT54" s="3">
        <f t="shared" si="123"/>
        <v>1.0496056125949731</v>
      </c>
      <c r="BU54" s="3" t="e">
        <f t="shared" si="124"/>
        <v>#NUM!</v>
      </c>
      <c r="BV54" s="3" t="e">
        <f t="shared" si="125"/>
        <v>#NUM!</v>
      </c>
      <c r="BW54" s="3" t="e">
        <f t="shared" si="126"/>
        <v>#NUM!</v>
      </c>
      <c r="BX54" s="3" t="e">
        <f t="shared" si="127"/>
        <v>#NUM!</v>
      </c>
      <c r="BY54" s="3" t="e">
        <f t="shared" si="128"/>
        <v>#NUM!</v>
      </c>
      <c r="BZ54" s="3">
        <f t="shared" si="129"/>
        <v>1.2837533833325265</v>
      </c>
      <c r="CA54" s="3" t="e">
        <f t="shared" si="130"/>
        <v>#NUM!</v>
      </c>
      <c r="CB54" s="3" t="e">
        <f t="shared" si="131"/>
        <v>#NUM!</v>
      </c>
      <c r="CC54" s="3" t="e">
        <f t="shared" si="132"/>
        <v>#NUM!</v>
      </c>
    </row>
    <row r="55" spans="2:81" x14ac:dyDescent="0.15">
      <c r="B55" s="1" t="s">
        <v>524</v>
      </c>
      <c r="C55" s="1" t="s">
        <v>364</v>
      </c>
      <c r="D55" s="4" t="s">
        <v>525</v>
      </c>
      <c r="E55" s="17" t="s">
        <v>674</v>
      </c>
      <c r="F55" s="1" t="s">
        <v>90</v>
      </c>
      <c r="G55" s="1" t="s">
        <v>53</v>
      </c>
      <c r="I55" s="4">
        <v>19.16</v>
      </c>
      <c r="J55" s="4">
        <v>10.94</v>
      </c>
      <c r="N55" s="4">
        <v>7.59</v>
      </c>
      <c r="O55" s="4">
        <v>6.04</v>
      </c>
      <c r="P55" s="4">
        <v>15</v>
      </c>
      <c r="Q55" s="4">
        <v>10.46</v>
      </c>
      <c r="T55" s="4">
        <v>28.54</v>
      </c>
      <c r="U55" s="4">
        <v>11.67</v>
      </c>
      <c r="Y55" s="4">
        <v>14.4</v>
      </c>
      <c r="AB55" s="4">
        <v>14.13</v>
      </c>
      <c r="AD55" s="4">
        <v>12.34</v>
      </c>
      <c r="AE55" s="3"/>
      <c r="AF55" s="4">
        <v>21.6</v>
      </c>
      <c r="AG55" s="3">
        <f>AVERAGE(H119:H123)</f>
        <v>38.730000000000004</v>
      </c>
      <c r="AH55" s="3">
        <f t="shared" ref="AH55:BC55" si="134">AVERAGE(I119:I123)</f>
        <v>20.630000000000003</v>
      </c>
      <c r="AI55" s="3">
        <f t="shared" si="134"/>
        <v>11.247499999999999</v>
      </c>
      <c r="AL55" s="3">
        <f t="shared" si="134"/>
        <v>12.855</v>
      </c>
      <c r="AM55" s="3">
        <f t="shared" si="134"/>
        <v>7.8550000000000004</v>
      </c>
      <c r="AN55" s="3">
        <f t="shared" si="134"/>
        <v>7.0549999999999997</v>
      </c>
      <c r="AO55" s="3">
        <f t="shared" si="134"/>
        <v>15.756666666666666</v>
      </c>
      <c r="AP55" s="3">
        <f t="shared" si="134"/>
        <v>11.205</v>
      </c>
      <c r="AQ55" s="3">
        <f t="shared" si="134"/>
        <v>23.293333333333333</v>
      </c>
      <c r="AR55" s="3">
        <f t="shared" si="134"/>
        <v>16.945999999999998</v>
      </c>
      <c r="AS55" s="3">
        <f t="shared" si="134"/>
        <v>29.456666666666667</v>
      </c>
      <c r="AT55" s="3">
        <f t="shared" si="134"/>
        <v>11.803333333333333</v>
      </c>
      <c r="AV55" s="3">
        <f t="shared" si="134"/>
        <v>14.955</v>
      </c>
      <c r="AW55" s="3">
        <f t="shared" si="134"/>
        <v>12.815</v>
      </c>
      <c r="AY55" s="3">
        <f t="shared" si="134"/>
        <v>10.803333333333335</v>
      </c>
      <c r="AZ55" s="3">
        <f t="shared" si="134"/>
        <v>22.126666666666665</v>
      </c>
      <c r="BA55" s="3">
        <f t="shared" si="134"/>
        <v>14.685</v>
      </c>
      <c r="BB55" s="3">
        <f t="shared" si="134"/>
        <v>22.8</v>
      </c>
      <c r="BC55" s="3">
        <f t="shared" si="134"/>
        <v>13.207500000000001</v>
      </c>
      <c r="BF55" s="4">
        <v>21.6</v>
      </c>
      <c r="BG55" s="3">
        <f t="shared" si="63"/>
        <v>1.5880474969860827</v>
      </c>
      <c r="BH55" s="3">
        <f t="shared" si="64"/>
        <v>1.3144992279731516</v>
      </c>
      <c r="BI55" s="3">
        <f t="shared" si="65"/>
        <v>1.0510560018376045</v>
      </c>
      <c r="BJ55" s="3" t="e">
        <f t="shared" si="66"/>
        <v>#NUM!</v>
      </c>
      <c r="BK55" s="3" t="e">
        <f t="shared" si="67"/>
        <v>#NUM!</v>
      </c>
      <c r="BL55" s="3">
        <f t="shared" si="68"/>
        <v>1.1090720809788794</v>
      </c>
      <c r="BM55" s="3">
        <f t="shared" si="69"/>
        <v>0.89514618937599211</v>
      </c>
      <c r="BN55" s="3">
        <f t="shared" si="70"/>
        <v>0.84849701809036659</v>
      </c>
      <c r="BO55" s="3">
        <f t="shared" si="71"/>
        <v>1.1974643475832514</v>
      </c>
      <c r="BP55" s="3">
        <f t="shared" si="72"/>
        <v>1.0494118608710801</v>
      </c>
      <c r="BQ55" s="3">
        <f t="shared" si="73"/>
        <v>1.3672316415912309</v>
      </c>
      <c r="BR55" s="3">
        <f t="shared" si="74"/>
        <v>1.2290672020708642</v>
      </c>
      <c r="BS55" s="3">
        <f t="shared" si="122"/>
        <v>1.4691836002738126</v>
      </c>
      <c r="BT55" s="3">
        <f t="shared" si="123"/>
        <v>1.0720046720384486</v>
      </c>
      <c r="BU55" s="3" t="e">
        <f t="shared" si="124"/>
        <v>#NUM!</v>
      </c>
      <c r="BV55" s="3">
        <f t="shared" si="125"/>
        <v>1.174786417367337</v>
      </c>
      <c r="BW55" s="3">
        <f t="shared" si="126"/>
        <v>1.1077186105202628</v>
      </c>
      <c r="BX55" s="3" t="e">
        <f t="shared" si="127"/>
        <v>#NUM!</v>
      </c>
      <c r="BY55" s="3">
        <f t="shared" si="128"/>
        <v>1.0335577763125476</v>
      </c>
      <c r="BZ55" s="3">
        <f t="shared" si="129"/>
        <v>1.3449159933529227</v>
      </c>
      <c r="CA55" s="3">
        <f t="shared" si="130"/>
        <v>1.1668739508588191</v>
      </c>
      <c r="CB55" s="3">
        <f t="shared" si="131"/>
        <v>1.3579348470004537</v>
      </c>
      <c r="CC55" s="3">
        <f t="shared" si="132"/>
        <v>1.1208206193589769</v>
      </c>
    </row>
    <row r="56" spans="2:81" x14ac:dyDescent="0.15">
      <c r="B56" s="1" t="s">
        <v>367</v>
      </c>
      <c r="C56" s="1" t="s">
        <v>364</v>
      </c>
      <c r="D56" s="4" t="s">
        <v>368</v>
      </c>
      <c r="E56" s="17" t="s">
        <v>673</v>
      </c>
      <c r="F56" s="1" t="s">
        <v>90</v>
      </c>
      <c r="G56" s="1" t="s">
        <v>59</v>
      </c>
      <c r="H56" s="4">
        <v>34.659999999999997</v>
      </c>
      <c r="I56" s="4">
        <v>19.89</v>
      </c>
      <c r="J56" s="4">
        <v>11.03</v>
      </c>
      <c r="L56" s="4">
        <v>15.44</v>
      </c>
      <c r="M56" s="4">
        <v>12.39</v>
      </c>
      <c r="N56" s="4">
        <v>6.86</v>
      </c>
      <c r="O56" s="4">
        <v>5.68</v>
      </c>
      <c r="P56" s="4">
        <v>14.23</v>
      </c>
      <c r="Q56" s="4">
        <v>10.68</v>
      </c>
      <c r="R56" s="4">
        <v>21.17</v>
      </c>
      <c r="S56" s="4">
        <v>16.38</v>
      </c>
      <c r="T56" s="4">
        <v>26.45</v>
      </c>
      <c r="U56" s="4">
        <v>11.27</v>
      </c>
      <c r="W56" s="4">
        <v>14.54</v>
      </c>
      <c r="X56" s="4">
        <v>13.64</v>
      </c>
      <c r="Y56" s="4">
        <v>13.66</v>
      </c>
      <c r="Z56" s="4">
        <v>9.8699999999999992</v>
      </c>
      <c r="AA56" s="4">
        <v>19.559999999999999</v>
      </c>
      <c r="AB56" s="4">
        <v>13.71</v>
      </c>
      <c r="AC56" s="4">
        <v>20.87</v>
      </c>
      <c r="AD56" s="4">
        <v>12.44</v>
      </c>
      <c r="AE56" s="3"/>
      <c r="AF56" s="4">
        <v>21.7</v>
      </c>
      <c r="AG56" s="3">
        <f t="shared" ref="AG56:BC56" si="135">AVERAGE(H124:H125)</f>
        <v>33.700000000000003</v>
      </c>
      <c r="AH56" s="3">
        <f t="shared" si="135"/>
        <v>19.91</v>
      </c>
      <c r="AI56" s="3">
        <f t="shared" si="135"/>
        <v>10.530000000000001</v>
      </c>
      <c r="AL56" s="3">
        <f t="shared" si="135"/>
        <v>12.87</v>
      </c>
      <c r="AM56" s="3">
        <f t="shared" si="135"/>
        <v>7.66</v>
      </c>
      <c r="AO56" s="3">
        <f t="shared" si="135"/>
        <v>14.335000000000001</v>
      </c>
      <c r="AQ56" s="3">
        <f t="shared" si="135"/>
        <v>21.229999999999997</v>
      </c>
      <c r="AR56" s="3">
        <f t="shared" si="135"/>
        <v>16.155000000000001</v>
      </c>
      <c r="AS56" s="3">
        <f t="shared" si="135"/>
        <v>24.97</v>
      </c>
      <c r="AT56" s="3">
        <f t="shared" si="135"/>
        <v>11.2</v>
      </c>
      <c r="AX56" s="3">
        <f t="shared" si="135"/>
        <v>13.39</v>
      </c>
      <c r="AY56" s="3">
        <f t="shared" si="135"/>
        <v>9.4700000000000006</v>
      </c>
      <c r="AZ56" s="3">
        <f t="shared" si="135"/>
        <v>19.395</v>
      </c>
      <c r="BA56" s="3">
        <f t="shared" si="135"/>
        <v>14.88</v>
      </c>
      <c r="BB56" s="3">
        <f t="shared" si="135"/>
        <v>19.62</v>
      </c>
      <c r="BC56" s="3">
        <f t="shared" si="135"/>
        <v>12.870000000000001</v>
      </c>
      <c r="BF56" s="4">
        <v>21.7</v>
      </c>
      <c r="BG56" s="3">
        <f t="shared" si="63"/>
        <v>1.5276299008713388</v>
      </c>
      <c r="BH56" s="3">
        <f t="shared" si="64"/>
        <v>1.2990712600274095</v>
      </c>
      <c r="BI56" s="3">
        <f t="shared" si="65"/>
        <v>1.0224283711854865</v>
      </c>
      <c r="BJ56" s="3" t="e">
        <f t="shared" si="66"/>
        <v>#NUM!</v>
      </c>
      <c r="BK56" s="3" t="e">
        <f t="shared" si="67"/>
        <v>#NUM!</v>
      </c>
      <c r="BL56" s="3">
        <f t="shared" si="68"/>
        <v>1.1095785469043866</v>
      </c>
      <c r="BM56" s="3">
        <f t="shared" si="69"/>
        <v>0.88422876963260399</v>
      </c>
      <c r="BN56" s="3" t="e">
        <f t="shared" si="70"/>
        <v>#NUM!</v>
      </c>
      <c r="BO56" s="3">
        <f t="shared" si="71"/>
        <v>1.1563976972825034</v>
      </c>
      <c r="BP56" s="3" t="e">
        <f t="shared" si="72"/>
        <v>#NUM!</v>
      </c>
      <c r="BQ56" s="3">
        <f t="shared" si="73"/>
        <v>1.3269499941659988</v>
      </c>
      <c r="BR56" s="3">
        <f t="shared" si="74"/>
        <v>1.2083069623536629</v>
      </c>
      <c r="BS56" s="3">
        <f t="shared" si="122"/>
        <v>1.3974185423513477</v>
      </c>
      <c r="BT56" s="3">
        <f t="shared" si="123"/>
        <v>1.0492180226701815</v>
      </c>
      <c r="BU56" s="3" t="e">
        <f t="shared" si="124"/>
        <v>#NUM!</v>
      </c>
      <c r="BV56" s="3" t="e">
        <f t="shared" si="125"/>
        <v>#NUM!</v>
      </c>
      <c r="BW56" s="3" t="e">
        <f t="shared" si="126"/>
        <v>#NUM!</v>
      </c>
      <c r="BX56" s="3">
        <f t="shared" si="127"/>
        <v>1.126780577012009</v>
      </c>
      <c r="BY56" s="3">
        <f t="shared" si="128"/>
        <v>0.97634997900327347</v>
      </c>
      <c r="BZ56" s="3">
        <f t="shared" si="129"/>
        <v>1.2876897839360752</v>
      </c>
      <c r="CA56" s="3">
        <f t="shared" si="130"/>
        <v>1.1726029312098598</v>
      </c>
      <c r="CB56" s="3">
        <f t="shared" si="131"/>
        <v>1.2926990030439298</v>
      </c>
      <c r="CC56" s="3">
        <f t="shared" si="132"/>
        <v>1.1095785469043866</v>
      </c>
    </row>
    <row r="57" spans="2:81" x14ac:dyDescent="0.15">
      <c r="B57" s="1" t="s">
        <v>102</v>
      </c>
      <c r="C57" s="1" t="s">
        <v>37</v>
      </c>
      <c r="D57" s="1" t="s">
        <v>103</v>
      </c>
      <c r="E57" s="16" t="s">
        <v>677</v>
      </c>
      <c r="F57" s="1" t="s">
        <v>39</v>
      </c>
      <c r="G57" s="1" t="s">
        <v>73</v>
      </c>
      <c r="I57" s="4">
        <v>17.3</v>
      </c>
      <c r="J57" s="4">
        <v>9.9</v>
      </c>
      <c r="S57" s="4">
        <v>14.75</v>
      </c>
      <c r="T57" s="4">
        <v>25.42</v>
      </c>
      <c r="Z57" s="4">
        <v>9.15</v>
      </c>
      <c r="AA57" s="4">
        <v>19.829999999999998</v>
      </c>
      <c r="AB57" s="4">
        <v>13.34</v>
      </c>
      <c r="AD57" s="4">
        <v>11.55</v>
      </c>
      <c r="AE57" s="3"/>
      <c r="AF57" s="4">
        <v>21.8</v>
      </c>
      <c r="AH57" s="3">
        <f t="shared" ref="AG57:AP58" si="136">AVERAGE(I126)</f>
        <v>19.690000000000001</v>
      </c>
      <c r="AI57" s="3">
        <f t="shared" si="136"/>
        <v>11.17</v>
      </c>
      <c r="AL57" s="3">
        <f t="shared" si="136"/>
        <v>12.16</v>
      </c>
      <c r="AM57" s="3">
        <f t="shared" si="136"/>
        <v>6.92</v>
      </c>
      <c r="AN57" s="3">
        <f t="shared" si="136"/>
        <v>6.79</v>
      </c>
      <c r="AP57" s="3">
        <f t="shared" si="136"/>
        <v>9.9600000000000009</v>
      </c>
      <c r="AS57" s="3">
        <f t="shared" ref="AQ57:AZ58" si="137">AVERAGE(T126)</f>
        <v>27.49</v>
      </c>
      <c r="AT57" s="3">
        <f t="shared" si="137"/>
        <v>11.43</v>
      </c>
      <c r="AV57" s="3">
        <f t="shared" si="137"/>
        <v>15.61</v>
      </c>
      <c r="BF57" s="4">
        <v>21.8</v>
      </c>
      <c r="BG57" s="3" t="e">
        <f t="shared" si="63"/>
        <v>#NUM!</v>
      </c>
      <c r="BH57" s="3">
        <f t="shared" si="64"/>
        <v>1.2942457161381182</v>
      </c>
      <c r="BI57" s="3">
        <f t="shared" si="65"/>
        <v>1.0480531731156091</v>
      </c>
      <c r="BJ57" s="3" t="e">
        <f t="shared" si="66"/>
        <v>#NUM!</v>
      </c>
      <c r="BK57" s="3" t="e">
        <f t="shared" si="67"/>
        <v>#NUM!</v>
      </c>
      <c r="BL57" s="3">
        <f t="shared" si="68"/>
        <v>1.0849335749367162</v>
      </c>
      <c r="BM57" s="3">
        <f t="shared" si="69"/>
        <v>0.84010609445675777</v>
      </c>
      <c r="BN57" s="3">
        <f t="shared" si="70"/>
        <v>0.83186977428050168</v>
      </c>
      <c r="BO57" s="3" t="e">
        <f t="shared" si="71"/>
        <v>#NUM!</v>
      </c>
      <c r="BP57" s="3">
        <f t="shared" si="72"/>
        <v>0.99825933842369874</v>
      </c>
      <c r="BQ57" s="3" t="e">
        <f t="shared" si="73"/>
        <v>#NUM!</v>
      </c>
      <c r="BR57" s="3" t="e">
        <f t="shared" si="74"/>
        <v>#NUM!</v>
      </c>
      <c r="BS57" s="3">
        <f t="shared" si="122"/>
        <v>1.4391747398434684</v>
      </c>
      <c r="BT57" s="3">
        <f t="shared" si="123"/>
        <v>1.0580462303952818</v>
      </c>
      <c r="BU57" s="3" t="e">
        <f t="shared" si="124"/>
        <v>#NUM!</v>
      </c>
      <c r="BV57" s="3">
        <f t="shared" si="125"/>
        <v>1.1934029030624176</v>
      </c>
      <c r="BW57" s="3" t="e">
        <f t="shared" si="126"/>
        <v>#NUM!</v>
      </c>
      <c r="BX57" s="3" t="e">
        <f t="shared" si="127"/>
        <v>#NUM!</v>
      </c>
      <c r="BY57" s="3" t="e">
        <f t="shared" si="128"/>
        <v>#NUM!</v>
      </c>
      <c r="BZ57" s="3" t="e">
        <f t="shared" si="129"/>
        <v>#NUM!</v>
      </c>
      <c r="CA57" s="3" t="e">
        <f t="shared" si="130"/>
        <v>#NUM!</v>
      </c>
      <c r="CB57" s="3" t="e">
        <f t="shared" si="131"/>
        <v>#NUM!</v>
      </c>
      <c r="CC57" s="3" t="e">
        <f t="shared" si="132"/>
        <v>#NUM!</v>
      </c>
    </row>
    <row r="58" spans="2:81" x14ac:dyDescent="0.15">
      <c r="B58" s="1" t="s">
        <v>122</v>
      </c>
      <c r="C58" s="1" t="s">
        <v>37</v>
      </c>
      <c r="D58" s="1" t="s">
        <v>123</v>
      </c>
      <c r="E58" s="16" t="s">
        <v>678</v>
      </c>
      <c r="F58" s="1" t="s">
        <v>39</v>
      </c>
      <c r="G58" s="1" t="s">
        <v>40</v>
      </c>
      <c r="I58" s="4">
        <v>20.29</v>
      </c>
      <c r="J58" s="4">
        <v>10.75</v>
      </c>
      <c r="M58" s="4">
        <v>12.91</v>
      </c>
      <c r="R58" s="4">
        <v>20.99</v>
      </c>
      <c r="S58" s="4">
        <v>16.079999999999998</v>
      </c>
      <c r="T58" s="4">
        <v>28.62</v>
      </c>
      <c r="U58" s="4">
        <v>11.85</v>
      </c>
      <c r="X58" s="4">
        <v>13.75</v>
      </c>
      <c r="Z58" s="4">
        <v>10.77</v>
      </c>
      <c r="AA58" s="4">
        <v>20.54</v>
      </c>
      <c r="AB58" s="4">
        <v>14.79</v>
      </c>
      <c r="AC58" s="4">
        <v>20.48</v>
      </c>
      <c r="AD58" s="4">
        <v>12.71</v>
      </c>
      <c r="AE58" s="3"/>
      <c r="AF58" s="4">
        <v>21.9</v>
      </c>
      <c r="AG58" s="3">
        <f t="shared" si="136"/>
        <v>35.5</v>
      </c>
      <c r="AH58" s="3">
        <f t="shared" si="136"/>
        <v>19.579999999999998</v>
      </c>
      <c r="AI58" s="3">
        <f t="shared" si="136"/>
        <v>10.39</v>
      </c>
      <c r="AN58" s="3">
        <f t="shared" si="136"/>
        <v>6.35</v>
      </c>
      <c r="AO58" s="3">
        <f t="shared" si="136"/>
        <v>13.19</v>
      </c>
      <c r="AP58" s="3">
        <f t="shared" si="136"/>
        <v>9.74</v>
      </c>
      <c r="AQ58" s="3">
        <f t="shared" si="137"/>
        <v>21.3</v>
      </c>
      <c r="AR58" s="3">
        <f t="shared" si="137"/>
        <v>15.88</v>
      </c>
      <c r="AS58" s="3">
        <f t="shared" si="137"/>
        <v>26.23</v>
      </c>
      <c r="AY58" s="3">
        <f t="shared" si="137"/>
        <v>9.36</v>
      </c>
      <c r="AZ58" s="3">
        <f t="shared" si="137"/>
        <v>19.28</v>
      </c>
      <c r="BA58" s="3">
        <f t="shared" ref="BA58:BC58" si="138">AVERAGE(AB127)</f>
        <v>13.86</v>
      </c>
      <c r="BC58" s="3">
        <f t="shared" si="138"/>
        <v>11.45</v>
      </c>
      <c r="BF58" s="4">
        <v>21.9</v>
      </c>
      <c r="BG58" s="3">
        <f t="shared" si="63"/>
        <v>1.550228353055094</v>
      </c>
      <c r="BH58" s="3">
        <f t="shared" si="64"/>
        <v>1.291812687467119</v>
      </c>
      <c r="BI58" s="3">
        <f t="shared" si="65"/>
        <v>1.0166155475571774</v>
      </c>
      <c r="BJ58" s="3" t="e">
        <f t="shared" si="66"/>
        <v>#NUM!</v>
      </c>
      <c r="BK58" s="3" t="e">
        <f t="shared" si="67"/>
        <v>#NUM!</v>
      </c>
      <c r="BL58" s="3" t="e">
        <f t="shared" si="68"/>
        <v>#NUM!</v>
      </c>
      <c r="BM58" s="3" t="e">
        <f t="shared" si="69"/>
        <v>#NUM!</v>
      </c>
      <c r="BN58" s="3">
        <f t="shared" si="70"/>
        <v>0.80277372529197566</v>
      </c>
      <c r="BO58" s="3">
        <f t="shared" si="71"/>
        <v>1.1202447955463652</v>
      </c>
      <c r="BP58" s="3">
        <f t="shared" si="72"/>
        <v>0.9885589568786155</v>
      </c>
      <c r="BQ58" s="3">
        <f t="shared" si="73"/>
        <v>1.3283796034387378</v>
      </c>
      <c r="BR58" s="3">
        <f t="shared" si="74"/>
        <v>1.2008504980910775</v>
      </c>
      <c r="BS58" s="3">
        <f t="shared" si="122"/>
        <v>1.4187982905903536</v>
      </c>
      <c r="BT58" s="3" t="e">
        <f t="shared" si="123"/>
        <v>#NUM!</v>
      </c>
      <c r="BU58" s="3" t="e">
        <f t="shared" si="124"/>
        <v>#NUM!</v>
      </c>
      <c r="BV58" s="3" t="e">
        <f t="shared" si="125"/>
        <v>#NUM!</v>
      </c>
      <c r="BW58" s="3" t="e">
        <f t="shared" si="126"/>
        <v>#NUM!</v>
      </c>
      <c r="BX58" s="3" t="e">
        <f t="shared" si="127"/>
        <v>#NUM!</v>
      </c>
      <c r="BY58" s="3">
        <f t="shared" si="128"/>
        <v>0.97127584873810524</v>
      </c>
      <c r="BZ58" s="3">
        <f t="shared" si="129"/>
        <v>1.2851070295668119</v>
      </c>
      <c r="CA58" s="3">
        <f t="shared" si="130"/>
        <v>1.1417632302757879</v>
      </c>
      <c r="CB58" s="3" t="e">
        <f t="shared" si="131"/>
        <v>#NUM!</v>
      </c>
      <c r="CC58" s="3">
        <f t="shared" si="132"/>
        <v>1.0588054866759067</v>
      </c>
    </row>
    <row r="59" spans="2:81" x14ac:dyDescent="0.15">
      <c r="B59" s="1" t="s">
        <v>129</v>
      </c>
      <c r="C59" s="1" t="s">
        <v>37</v>
      </c>
      <c r="D59" s="1" t="s">
        <v>123</v>
      </c>
      <c r="E59" s="16" t="s">
        <v>678</v>
      </c>
      <c r="F59" s="1" t="s">
        <v>39</v>
      </c>
      <c r="G59" s="1" t="s">
        <v>40</v>
      </c>
      <c r="J59" s="4">
        <v>10.65</v>
      </c>
      <c r="T59" s="4">
        <v>28.86</v>
      </c>
      <c r="U59" s="4">
        <v>11.88</v>
      </c>
      <c r="X59" s="4">
        <v>11.93</v>
      </c>
      <c r="AB59" s="4">
        <v>14.23</v>
      </c>
      <c r="AD59" s="4">
        <v>12.24</v>
      </c>
      <c r="AE59" s="3"/>
      <c r="AF59" s="46" t="s">
        <v>913</v>
      </c>
      <c r="AG59" s="3">
        <f t="shared" ref="AG59:BC59" si="139">AVERAGE(H128:H129)</f>
        <v>38.85</v>
      </c>
      <c r="AH59" s="3">
        <f t="shared" si="139"/>
        <v>20.84</v>
      </c>
      <c r="AI59" s="3">
        <f t="shared" si="139"/>
        <v>11.635</v>
      </c>
      <c r="AL59" s="3">
        <f t="shared" si="139"/>
        <v>14.01</v>
      </c>
      <c r="AN59" s="3">
        <f t="shared" si="139"/>
        <v>7.56</v>
      </c>
      <c r="AO59" s="3">
        <f t="shared" si="139"/>
        <v>14.01</v>
      </c>
      <c r="AP59" s="3">
        <f t="shared" si="139"/>
        <v>9.93</v>
      </c>
      <c r="AQ59" s="3">
        <f t="shared" si="139"/>
        <v>24.95</v>
      </c>
      <c r="AR59" s="3">
        <f t="shared" si="139"/>
        <v>18.09</v>
      </c>
      <c r="AY59" s="3">
        <f t="shared" si="139"/>
        <v>12.29</v>
      </c>
      <c r="AZ59" s="3">
        <f t="shared" si="139"/>
        <v>21.16</v>
      </c>
      <c r="BA59" s="3">
        <f t="shared" si="139"/>
        <v>16.37</v>
      </c>
      <c r="BC59" s="3">
        <f t="shared" si="139"/>
        <v>14.71</v>
      </c>
      <c r="BF59" s="46" t="s">
        <v>913</v>
      </c>
      <c r="BG59" s="3">
        <f t="shared" si="63"/>
        <v>1.589391023136933</v>
      </c>
      <c r="BH59" s="3">
        <f t="shared" si="64"/>
        <v>1.318897714627487</v>
      </c>
      <c r="BI59" s="3">
        <f t="shared" si="65"/>
        <v>1.0657663876227488</v>
      </c>
      <c r="BJ59" s="3" t="e">
        <f t="shared" si="66"/>
        <v>#NUM!</v>
      </c>
      <c r="BK59" s="3" t="e">
        <f t="shared" si="67"/>
        <v>#NUM!</v>
      </c>
      <c r="BL59" s="3">
        <f t="shared" si="68"/>
        <v>1.1464381352857747</v>
      </c>
      <c r="BM59" s="3" t="e">
        <f t="shared" si="69"/>
        <v>#NUM!</v>
      </c>
      <c r="BN59" s="3">
        <f t="shared" si="70"/>
        <v>0.87852179550120646</v>
      </c>
      <c r="BO59" s="3">
        <f t="shared" si="71"/>
        <v>1.1464381352857747</v>
      </c>
      <c r="BP59" s="3">
        <f t="shared" si="72"/>
        <v>0.99694924849538114</v>
      </c>
      <c r="BQ59" s="3">
        <f t="shared" si="73"/>
        <v>1.3970705499594087</v>
      </c>
      <c r="BR59" s="3">
        <f t="shared" si="74"/>
        <v>1.2574385668598138</v>
      </c>
      <c r="BS59" s="3" t="e">
        <f t="shared" si="122"/>
        <v>#NUM!</v>
      </c>
      <c r="BT59" s="3" t="e">
        <f t="shared" si="123"/>
        <v>#NUM!</v>
      </c>
      <c r="BU59" s="3" t="e">
        <f t="shared" si="124"/>
        <v>#NUM!</v>
      </c>
      <c r="BV59" s="3" t="e">
        <f t="shared" si="125"/>
        <v>#NUM!</v>
      </c>
      <c r="BW59" s="3" t="e">
        <f t="shared" si="126"/>
        <v>#NUM!</v>
      </c>
      <c r="BX59" s="3" t="e">
        <f t="shared" si="127"/>
        <v>#NUM!</v>
      </c>
      <c r="BY59" s="3">
        <f t="shared" si="128"/>
        <v>1.0895518828864541</v>
      </c>
      <c r="BZ59" s="3">
        <f t="shared" si="129"/>
        <v>1.3255156633631482</v>
      </c>
      <c r="CA59" s="3">
        <f t="shared" si="130"/>
        <v>1.2140486794119414</v>
      </c>
      <c r="CB59" s="3" t="e">
        <f t="shared" si="131"/>
        <v>#NUM!</v>
      </c>
      <c r="CC59" s="3">
        <f t="shared" si="132"/>
        <v>1.1676126727275302</v>
      </c>
    </row>
    <row r="60" spans="2:81" x14ac:dyDescent="0.15">
      <c r="B60" s="1" t="s">
        <v>138</v>
      </c>
      <c r="C60" s="1" t="s">
        <v>37</v>
      </c>
      <c r="D60" s="1" t="s">
        <v>132</v>
      </c>
      <c r="E60" s="16" t="s">
        <v>678</v>
      </c>
      <c r="F60" s="1" t="s">
        <v>39</v>
      </c>
      <c r="G60" s="1" t="s">
        <v>53</v>
      </c>
      <c r="H60" s="4">
        <v>34.4</v>
      </c>
      <c r="I60" s="4">
        <v>20.440000000000001</v>
      </c>
      <c r="J60" s="4">
        <v>10.98</v>
      </c>
      <c r="M60" s="4">
        <v>12.52</v>
      </c>
      <c r="R60" s="4">
        <v>21.16</v>
      </c>
      <c r="S60" s="4">
        <v>16.64</v>
      </c>
      <c r="T60" s="4">
        <v>26.96</v>
      </c>
      <c r="U60" s="4">
        <v>11.45</v>
      </c>
      <c r="X60" s="4">
        <v>12.81</v>
      </c>
      <c r="Z60" s="4">
        <v>10.199999999999999</v>
      </c>
      <c r="AA60" s="4">
        <v>20.010000000000002</v>
      </c>
      <c r="AB60" s="4">
        <v>14.58</v>
      </c>
      <c r="AC60" s="4">
        <v>20.95</v>
      </c>
      <c r="AD60" s="4">
        <v>12.55</v>
      </c>
      <c r="AE60" s="3"/>
      <c r="AF60" s="4">
        <v>21.11</v>
      </c>
      <c r="AG60" s="3">
        <f t="shared" ref="AG60:AX60" si="140">AVERAGE(H130)</f>
        <v>38.01</v>
      </c>
      <c r="AH60" s="3">
        <f t="shared" si="140"/>
        <v>20.48</v>
      </c>
      <c r="AK60" s="3">
        <f t="shared" si="140"/>
        <v>18.059999999999999</v>
      </c>
      <c r="AL60" s="3">
        <f t="shared" si="140"/>
        <v>12.35</v>
      </c>
      <c r="AN60" s="3">
        <f t="shared" si="140"/>
        <v>6.45</v>
      </c>
      <c r="AO60" s="3">
        <f t="shared" si="140"/>
        <v>15.1</v>
      </c>
      <c r="AP60" s="3">
        <f t="shared" si="140"/>
        <v>11.25</v>
      </c>
      <c r="AQ60" s="3">
        <f t="shared" si="140"/>
        <v>23.54</v>
      </c>
      <c r="AR60" s="3">
        <f t="shared" si="140"/>
        <v>17.34</v>
      </c>
      <c r="AS60" s="3">
        <f t="shared" si="140"/>
        <v>30.69</v>
      </c>
      <c r="AT60" s="3">
        <f t="shared" si="140"/>
        <v>12.17</v>
      </c>
      <c r="AW60" s="3">
        <f t="shared" si="140"/>
        <v>15.18</v>
      </c>
      <c r="AX60" s="3">
        <f t="shared" si="140"/>
        <v>15.76</v>
      </c>
      <c r="BF60" s="4">
        <v>21.11</v>
      </c>
      <c r="BG60" s="3">
        <f t="shared" si="63"/>
        <v>1.5798978696031039</v>
      </c>
      <c r="BH60" s="3">
        <f t="shared" si="64"/>
        <v>1.3113299523037931</v>
      </c>
      <c r="BI60" s="3" t="e">
        <f t="shared" si="65"/>
        <v>#NUM!</v>
      </c>
      <c r="BJ60" s="3" t="e">
        <f t="shared" si="66"/>
        <v>#NUM!</v>
      </c>
      <c r="BK60" s="3">
        <f t="shared" si="67"/>
        <v>1.256717745977487</v>
      </c>
      <c r="BL60" s="3">
        <f t="shared" si="68"/>
        <v>1.0916669575956846</v>
      </c>
      <c r="BM60" s="3" t="e">
        <f t="shared" si="69"/>
        <v>#NUM!</v>
      </c>
      <c r="BN60" s="3">
        <f t="shared" si="70"/>
        <v>0.80955971463526777</v>
      </c>
      <c r="BO60" s="3">
        <f t="shared" si="71"/>
        <v>1.1789769472931695</v>
      </c>
      <c r="BP60" s="3">
        <f t="shared" si="72"/>
        <v>1.0511525224473812</v>
      </c>
      <c r="BQ60" s="3">
        <f t="shared" si="73"/>
        <v>1.3718064585074159</v>
      </c>
      <c r="BR60" s="3">
        <f t="shared" si="74"/>
        <v>1.2390490931401914</v>
      </c>
      <c r="BS60" s="3">
        <f t="shared" si="122"/>
        <v>1.4869968884318225</v>
      </c>
      <c r="BT60" s="3">
        <f t="shared" si="123"/>
        <v>1.085290578230065</v>
      </c>
      <c r="BU60" s="3" t="e">
        <f t="shared" si="124"/>
        <v>#NUM!</v>
      </c>
      <c r="BV60" s="3" t="e">
        <f t="shared" si="125"/>
        <v>#NUM!</v>
      </c>
      <c r="BW60" s="3">
        <f t="shared" si="126"/>
        <v>1.1812717715594616</v>
      </c>
      <c r="BX60" s="3">
        <f t="shared" si="127"/>
        <v>1.1975562131535364</v>
      </c>
      <c r="BY60" s="3" t="e">
        <f t="shared" si="128"/>
        <v>#NUM!</v>
      </c>
      <c r="BZ60" s="3" t="e">
        <f t="shared" si="129"/>
        <v>#NUM!</v>
      </c>
      <c r="CA60" s="3" t="e">
        <f t="shared" si="130"/>
        <v>#NUM!</v>
      </c>
      <c r="CB60" s="3" t="e">
        <f t="shared" si="131"/>
        <v>#NUM!</v>
      </c>
      <c r="CC60" s="3" t="e">
        <f t="shared" si="132"/>
        <v>#NUM!</v>
      </c>
    </row>
    <row r="61" spans="2:81" x14ac:dyDescent="0.15">
      <c r="B61" s="1" t="s">
        <v>143</v>
      </c>
      <c r="C61" s="1" t="s">
        <v>37</v>
      </c>
      <c r="D61" s="1" t="s">
        <v>144</v>
      </c>
      <c r="E61" s="16" t="s">
        <v>678</v>
      </c>
      <c r="F61" s="1" t="s">
        <v>39</v>
      </c>
      <c r="G61" s="1" t="s">
        <v>40</v>
      </c>
      <c r="I61" s="4">
        <v>20.260000000000002</v>
      </c>
      <c r="J61" s="4">
        <v>10.53</v>
      </c>
      <c r="S61" s="4">
        <v>15.62</v>
      </c>
      <c r="T61" s="4">
        <v>27.2</v>
      </c>
      <c r="U61" s="4">
        <v>11.8</v>
      </c>
      <c r="X61" s="4">
        <v>12.46</v>
      </c>
      <c r="AE61" s="3"/>
      <c r="AF61" s="4">
        <v>21.12</v>
      </c>
      <c r="AG61" s="3">
        <f t="shared" ref="AG61:BC61" si="141">AVERAGE(H131:H172)</f>
        <v>34.630588235294127</v>
      </c>
      <c r="AH61" s="3">
        <f t="shared" si="141"/>
        <v>19.173414634146337</v>
      </c>
      <c r="AI61" s="3">
        <f t="shared" si="141"/>
        <v>10.328749999999999</v>
      </c>
      <c r="AJ61" s="3">
        <f t="shared" si="141"/>
        <v>25.95</v>
      </c>
      <c r="AK61" s="3">
        <f t="shared" si="141"/>
        <v>15.102105263157895</v>
      </c>
      <c r="AL61" s="3">
        <f t="shared" si="141"/>
        <v>11.704285714285712</v>
      </c>
      <c r="AM61" s="3">
        <f t="shared" si="141"/>
        <v>7.2319999999999993</v>
      </c>
      <c r="AN61" s="3">
        <f t="shared" si="141"/>
        <v>6.4997368421052633</v>
      </c>
      <c r="AO61" s="3">
        <f t="shared" si="141"/>
        <v>14.096388888888889</v>
      </c>
      <c r="AP61" s="3">
        <f t="shared" si="141"/>
        <v>10.636153846153844</v>
      </c>
      <c r="AQ61" s="3">
        <f t="shared" si="141"/>
        <v>21.175588235294111</v>
      </c>
      <c r="AR61" s="3">
        <f t="shared" si="141"/>
        <v>15.504999999999999</v>
      </c>
      <c r="AS61" s="3">
        <f t="shared" si="141"/>
        <v>26.503513513513514</v>
      </c>
      <c r="AT61" s="3">
        <f t="shared" si="141"/>
        <v>11.101111111111113</v>
      </c>
      <c r="AU61" s="3">
        <f t="shared" si="141"/>
        <v>25.805</v>
      </c>
      <c r="AV61" s="3">
        <f t="shared" si="141"/>
        <v>14.468333333333334</v>
      </c>
      <c r="AW61" s="3">
        <f t="shared" si="141"/>
        <v>12.523750000000001</v>
      </c>
      <c r="AX61" s="3">
        <f t="shared" si="141"/>
        <v>14.479230769230771</v>
      </c>
      <c r="AY61" s="3">
        <f t="shared" si="141"/>
        <v>9.8444999999999983</v>
      </c>
      <c r="AZ61" s="3">
        <f t="shared" si="141"/>
        <v>19.545897435897434</v>
      </c>
      <c r="BA61" s="3">
        <f t="shared" si="141"/>
        <v>13.807073170731709</v>
      </c>
      <c r="BB61" s="3">
        <f t="shared" si="141"/>
        <v>20.594516129032257</v>
      </c>
      <c r="BC61" s="3">
        <f t="shared" si="141"/>
        <v>12.001219512195123</v>
      </c>
      <c r="BF61" s="4">
        <v>21.12</v>
      </c>
      <c r="BG61" s="3">
        <f t="shared" si="63"/>
        <v>1.5394598685397178</v>
      </c>
      <c r="BH61" s="3">
        <f t="shared" si="64"/>
        <v>1.2826994641930429</v>
      </c>
      <c r="BI61" s="3">
        <f t="shared" si="65"/>
        <v>1.0140477657645006</v>
      </c>
      <c r="BJ61" s="3">
        <f t="shared" si="66"/>
        <v>1.4141373621844766</v>
      </c>
      <c r="BK61" s="3">
        <f t="shared" si="67"/>
        <v>1.1790374930177765</v>
      </c>
      <c r="BL61" s="3">
        <f t="shared" si="68"/>
        <v>1.0683449148451389</v>
      </c>
      <c r="BM61" s="3">
        <f t="shared" si="69"/>
        <v>0.8592584174673068</v>
      </c>
      <c r="BN61" s="3">
        <f t="shared" si="70"/>
        <v>0.8128957735143727</v>
      </c>
      <c r="BO61" s="3">
        <f t="shared" si="71"/>
        <v>1.1491078724789268</v>
      </c>
      <c r="BP61" s="3">
        <f t="shared" si="72"/>
        <v>1.0267846105373459</v>
      </c>
      <c r="BQ61" s="3">
        <f t="shared" si="73"/>
        <v>1.3258354834085984</v>
      </c>
      <c r="BR61" s="3">
        <f t="shared" si="74"/>
        <v>1.1904717705733452</v>
      </c>
      <c r="BS61" s="3">
        <f t="shared" si="122"/>
        <v>1.423303451234315</v>
      </c>
      <c r="BT61" s="3">
        <f t="shared" si="123"/>
        <v>1.0453664495320922</v>
      </c>
      <c r="BU61" s="3">
        <f t="shared" si="124"/>
        <v>1.4117038634059706</v>
      </c>
      <c r="BV61" s="3">
        <f t="shared" si="125"/>
        <v>1.1604185058374175</v>
      </c>
      <c r="BW61" s="3">
        <f t="shared" si="126"/>
        <v>1.097734389613662</v>
      </c>
      <c r="BX61" s="3">
        <f t="shared" si="127"/>
        <v>1.1607454899307217</v>
      </c>
      <c r="BY61" s="3">
        <f t="shared" si="128"/>
        <v>0.99319366331260428</v>
      </c>
      <c r="BZ61" s="3">
        <f t="shared" si="129"/>
        <v>1.2910556155464905</v>
      </c>
      <c r="CA61" s="3">
        <f t="shared" si="130"/>
        <v>1.1401016264051376</v>
      </c>
      <c r="CB61" s="3">
        <f t="shared" si="131"/>
        <v>1.3137515926041679</v>
      </c>
      <c r="CC61" s="3">
        <f t="shared" si="132"/>
        <v>1.079225379423193</v>
      </c>
    </row>
    <row r="62" spans="2:81" x14ac:dyDescent="0.15">
      <c r="B62" s="1" t="s">
        <v>106</v>
      </c>
      <c r="C62" s="1" t="s">
        <v>37</v>
      </c>
      <c r="D62" s="1" t="s">
        <v>107</v>
      </c>
      <c r="E62" s="16" t="s">
        <v>678</v>
      </c>
      <c r="F62" s="1" t="s">
        <v>45</v>
      </c>
      <c r="G62" s="1" t="s">
        <v>108</v>
      </c>
      <c r="I62" s="4">
        <v>18.53</v>
      </c>
      <c r="J62" s="4">
        <v>10.41</v>
      </c>
      <c r="M62" s="4">
        <v>11.3</v>
      </c>
      <c r="N62" s="4">
        <v>7.92</v>
      </c>
      <c r="O62" s="4">
        <v>7.05</v>
      </c>
      <c r="P62" s="4">
        <v>14.28</v>
      </c>
      <c r="Q62" s="4">
        <v>10.51</v>
      </c>
      <c r="R62" s="4">
        <v>21.69</v>
      </c>
      <c r="T62" s="4">
        <v>27.13</v>
      </c>
      <c r="U62" s="4">
        <v>11.01</v>
      </c>
      <c r="X62" s="4">
        <v>12.36</v>
      </c>
      <c r="Y62" s="4">
        <v>14.68</v>
      </c>
      <c r="AA62" s="4">
        <v>19.88</v>
      </c>
      <c r="AC62" s="4">
        <v>20.8</v>
      </c>
      <c r="AD62" s="4">
        <v>11.86</v>
      </c>
      <c r="AE62" s="3"/>
      <c r="AF62" s="4">
        <v>22.1</v>
      </c>
      <c r="AG62" s="3">
        <f t="shared" ref="AG62:BC62" si="142">AVERAGE(H173:H174)</f>
        <v>36.67</v>
      </c>
      <c r="AH62" s="3">
        <f t="shared" si="142"/>
        <v>19.810000000000002</v>
      </c>
      <c r="AI62" s="3">
        <f t="shared" si="142"/>
        <v>11.17</v>
      </c>
      <c r="AM62" s="3">
        <f t="shared" si="142"/>
        <v>7.9250000000000007</v>
      </c>
      <c r="AN62" s="3">
        <f t="shared" si="142"/>
        <v>7.2899999999999991</v>
      </c>
      <c r="AO62" s="3">
        <f t="shared" si="142"/>
        <v>14.82</v>
      </c>
      <c r="AP62" s="3">
        <f t="shared" si="142"/>
        <v>11.510000000000002</v>
      </c>
      <c r="AQ62" s="3">
        <f t="shared" si="142"/>
        <v>23.21</v>
      </c>
      <c r="AR62" s="3">
        <f t="shared" si="142"/>
        <v>17.440000000000001</v>
      </c>
      <c r="AS62" s="3">
        <f t="shared" si="142"/>
        <v>27.875</v>
      </c>
      <c r="AT62" s="3">
        <f t="shared" si="142"/>
        <v>11.17</v>
      </c>
      <c r="AX62" s="3">
        <f t="shared" si="142"/>
        <v>15.495000000000001</v>
      </c>
      <c r="AY62" s="3">
        <f t="shared" si="142"/>
        <v>10.42</v>
      </c>
      <c r="AZ62" s="3">
        <f t="shared" si="142"/>
        <v>21.695</v>
      </c>
      <c r="BA62" s="3">
        <f t="shared" si="142"/>
        <v>14.6</v>
      </c>
      <c r="BB62" s="3">
        <f t="shared" si="142"/>
        <v>21.395</v>
      </c>
      <c r="BC62" s="3">
        <f t="shared" si="142"/>
        <v>12.68</v>
      </c>
      <c r="BF62" s="4">
        <v>22.1</v>
      </c>
      <c r="BG62" s="3">
        <f t="shared" si="63"/>
        <v>1.5643109099606027</v>
      </c>
      <c r="BH62" s="3">
        <f t="shared" si="64"/>
        <v>1.2968844755385471</v>
      </c>
      <c r="BI62" s="3">
        <f t="shared" si="65"/>
        <v>1.0480531731156091</v>
      </c>
      <c r="BJ62" s="3" t="e">
        <f t="shared" si="66"/>
        <v>#NUM!</v>
      </c>
      <c r="BK62" s="3" t="e">
        <f t="shared" si="67"/>
        <v>#NUM!</v>
      </c>
      <c r="BL62" s="3" t="e">
        <f t="shared" si="68"/>
        <v>#NUM!</v>
      </c>
      <c r="BM62" s="3">
        <f t="shared" si="69"/>
        <v>0.89899927088978915</v>
      </c>
      <c r="BN62" s="3">
        <f t="shared" si="70"/>
        <v>0.86272752831797461</v>
      </c>
      <c r="BO62" s="3">
        <f t="shared" si="71"/>
        <v>1.1708482036433094</v>
      </c>
      <c r="BP62" s="3">
        <f t="shared" si="72"/>
        <v>1.0610753236297918</v>
      </c>
      <c r="BQ62" s="3">
        <f t="shared" si="73"/>
        <v>1.3656751404559178</v>
      </c>
      <c r="BR62" s="3">
        <f t="shared" si="74"/>
        <v>1.2415464805965484</v>
      </c>
      <c r="BS62" s="3">
        <f t="shared" si="122"/>
        <v>1.4452148760562171</v>
      </c>
      <c r="BT62" s="3">
        <f t="shared" si="123"/>
        <v>1.0480531731156091</v>
      </c>
      <c r="BU62" s="3" t="e">
        <f t="shared" si="124"/>
        <v>#NUM!</v>
      </c>
      <c r="BV62" s="3" t="e">
        <f t="shared" si="125"/>
        <v>#NUM!</v>
      </c>
      <c r="BW62" s="3" t="e">
        <f t="shared" si="126"/>
        <v>#NUM!</v>
      </c>
      <c r="BX62" s="3">
        <f t="shared" si="127"/>
        <v>1.1901915805753018</v>
      </c>
      <c r="BY62" s="3">
        <f t="shared" si="128"/>
        <v>1.0178677189635057</v>
      </c>
      <c r="BZ62" s="3">
        <f t="shared" si="129"/>
        <v>1.3363596544652308</v>
      </c>
      <c r="CA62" s="3">
        <f t="shared" si="130"/>
        <v>1.1643528557844371</v>
      </c>
      <c r="CB62" s="3">
        <f t="shared" si="131"/>
        <v>1.3303122908199516</v>
      </c>
      <c r="CC62" s="3">
        <f t="shared" si="132"/>
        <v>1.1031192535457139</v>
      </c>
    </row>
    <row r="63" spans="2:81" x14ac:dyDescent="0.15">
      <c r="B63" s="1" t="s">
        <v>126</v>
      </c>
      <c r="C63" s="1" t="s">
        <v>37</v>
      </c>
      <c r="D63" s="1" t="s">
        <v>123</v>
      </c>
      <c r="E63" s="16" t="s">
        <v>678</v>
      </c>
      <c r="F63" s="1" t="s">
        <v>45</v>
      </c>
      <c r="G63" s="1" t="s">
        <v>49</v>
      </c>
      <c r="H63" s="4">
        <v>35.96</v>
      </c>
      <c r="I63" s="4">
        <v>19.010000000000002</v>
      </c>
      <c r="J63" s="4">
        <v>10.37</v>
      </c>
      <c r="M63" s="4">
        <v>12</v>
      </c>
      <c r="Q63" s="4">
        <v>12.33</v>
      </c>
      <c r="R63" s="4">
        <v>21.29</v>
      </c>
      <c r="T63" s="4">
        <v>26.23</v>
      </c>
      <c r="U63" s="4">
        <v>11.22</v>
      </c>
      <c r="X63" s="4">
        <v>13.16</v>
      </c>
      <c r="Z63" s="4">
        <v>11.4</v>
      </c>
      <c r="AB63" s="4">
        <v>14.18</v>
      </c>
      <c r="AC63" s="4">
        <v>21.44</v>
      </c>
      <c r="AE63" s="3"/>
      <c r="AF63" s="4">
        <v>22.2</v>
      </c>
      <c r="AH63" s="3">
        <f t="shared" ref="AG63:AO64" si="143">AVERAGE(I175)</f>
        <v>18.62</v>
      </c>
      <c r="AO63" s="3">
        <f t="shared" si="143"/>
        <v>13.59</v>
      </c>
      <c r="AS63" s="3">
        <f t="shared" ref="AS63:AZ64" si="144">AVERAGE(T175)</f>
        <v>26.51</v>
      </c>
      <c r="AT63" s="3">
        <f t="shared" si="144"/>
        <v>10.58</v>
      </c>
      <c r="AY63" s="3">
        <f t="shared" si="144"/>
        <v>8.74</v>
      </c>
      <c r="BC63" s="3">
        <f t="shared" ref="BA63:BC64" si="145">AVERAGE(AD175)</f>
        <v>11.99</v>
      </c>
      <c r="BF63" s="4">
        <v>22.2</v>
      </c>
      <c r="BG63" s="3" t="e">
        <f t="shared" si="63"/>
        <v>#NUM!</v>
      </c>
      <c r="BH63" s="3">
        <f t="shared" si="64"/>
        <v>1.2699796766453237</v>
      </c>
      <c r="BI63" s="3" t="e">
        <f t="shared" si="65"/>
        <v>#NUM!</v>
      </c>
      <c r="BJ63" s="3" t="e">
        <f t="shared" si="66"/>
        <v>#NUM!</v>
      </c>
      <c r="BK63" s="3" t="e">
        <f t="shared" si="67"/>
        <v>#NUM!</v>
      </c>
      <c r="BL63" s="3" t="e">
        <f t="shared" si="68"/>
        <v>#NUM!</v>
      </c>
      <c r="BM63" s="3" t="e">
        <f t="shared" si="69"/>
        <v>#NUM!</v>
      </c>
      <c r="BN63" s="3" t="e">
        <f t="shared" si="70"/>
        <v>#NUM!</v>
      </c>
      <c r="BO63" s="3">
        <f t="shared" si="71"/>
        <v>1.1332194567324942</v>
      </c>
      <c r="BP63" s="3" t="e">
        <f t="shared" si="72"/>
        <v>#NUM!</v>
      </c>
      <c r="BQ63" s="3" t="e">
        <f t="shared" si="73"/>
        <v>#NUM!</v>
      </c>
      <c r="BR63" s="3" t="e">
        <f t="shared" si="74"/>
        <v>#NUM!</v>
      </c>
      <c r="BS63" s="3">
        <f t="shared" si="122"/>
        <v>1.4234097277330935</v>
      </c>
      <c r="BT63" s="3">
        <f t="shared" si="123"/>
        <v>1.0244856676991669</v>
      </c>
      <c r="BU63" s="3" t="e">
        <f t="shared" si="124"/>
        <v>#NUM!</v>
      </c>
      <c r="BV63" s="3" t="e">
        <f t="shared" si="125"/>
        <v>#NUM!</v>
      </c>
      <c r="BW63" s="3" t="e">
        <f t="shared" si="126"/>
        <v>#NUM!</v>
      </c>
      <c r="BX63" s="3" t="e">
        <f t="shared" si="127"/>
        <v>#NUM!</v>
      </c>
      <c r="BY63" s="3">
        <f t="shared" si="128"/>
        <v>0.94151143263440307</v>
      </c>
      <c r="BZ63" s="3" t="e">
        <f t="shared" si="129"/>
        <v>#NUM!</v>
      </c>
      <c r="CA63" s="3" t="e">
        <f t="shared" si="130"/>
        <v>#NUM!</v>
      </c>
      <c r="CB63" s="3" t="e">
        <f t="shared" si="131"/>
        <v>#NUM!</v>
      </c>
      <c r="CC63" s="3">
        <f t="shared" si="132"/>
        <v>1.0788191830988487</v>
      </c>
    </row>
    <row r="64" spans="2:81" x14ac:dyDescent="0.15">
      <c r="B64" s="1" t="s">
        <v>127</v>
      </c>
      <c r="C64" s="1" t="s">
        <v>37</v>
      </c>
      <c r="D64" s="1" t="s">
        <v>123</v>
      </c>
      <c r="E64" s="16" t="s">
        <v>678</v>
      </c>
      <c r="F64" s="1" t="s">
        <v>45</v>
      </c>
      <c r="G64" s="1" t="s">
        <v>73</v>
      </c>
      <c r="I64" s="4">
        <v>21.42</v>
      </c>
      <c r="J64" s="4">
        <v>11.39</v>
      </c>
      <c r="M64" s="4">
        <v>13.05</v>
      </c>
      <c r="P64" s="4">
        <v>16.28</v>
      </c>
      <c r="Q64" s="4">
        <v>12.76</v>
      </c>
      <c r="R64" s="4">
        <v>22.75</v>
      </c>
      <c r="S64" s="4">
        <v>16.7</v>
      </c>
      <c r="T64" s="4">
        <v>28.26</v>
      </c>
      <c r="U64" s="4">
        <v>11.36</v>
      </c>
      <c r="X64" s="4">
        <v>14.23</v>
      </c>
      <c r="AA64" s="4">
        <v>21.86</v>
      </c>
      <c r="AD64" s="4">
        <v>13.04</v>
      </c>
      <c r="AE64" s="3"/>
      <c r="AF64" s="4">
        <v>23.1</v>
      </c>
      <c r="AG64" s="3">
        <f t="shared" si="143"/>
        <v>37.81</v>
      </c>
      <c r="AH64" s="3">
        <f t="shared" si="143"/>
        <v>22.03</v>
      </c>
      <c r="AI64" s="3">
        <f t="shared" si="143"/>
        <v>11.71</v>
      </c>
      <c r="AL64" s="3">
        <f t="shared" si="143"/>
        <v>13.26</v>
      </c>
      <c r="AM64" s="3">
        <f t="shared" si="143"/>
        <v>8.35</v>
      </c>
      <c r="AN64" s="3">
        <f t="shared" si="143"/>
        <v>7.08</v>
      </c>
      <c r="AO64" s="3">
        <f t="shared" si="143"/>
        <v>15.89</v>
      </c>
      <c r="AS64" s="3">
        <f t="shared" si="144"/>
        <v>29.01</v>
      </c>
      <c r="AT64" s="3">
        <f t="shared" si="144"/>
        <v>11.91</v>
      </c>
      <c r="AW64" s="3">
        <f t="shared" si="144"/>
        <v>14.42</v>
      </c>
      <c r="AX64" s="3">
        <f t="shared" si="144"/>
        <v>16.37</v>
      </c>
      <c r="AY64" s="3">
        <f t="shared" si="144"/>
        <v>11.73</v>
      </c>
      <c r="AZ64" s="3">
        <f t="shared" si="144"/>
        <v>23.15</v>
      </c>
      <c r="BA64" s="3">
        <f t="shared" si="145"/>
        <v>15.15</v>
      </c>
      <c r="BB64" s="3">
        <f t="shared" si="145"/>
        <v>22.87</v>
      </c>
      <c r="BC64" s="3">
        <f t="shared" si="145"/>
        <v>13.11</v>
      </c>
      <c r="BF64" s="4">
        <v>23.1</v>
      </c>
      <c r="BG64" s="3">
        <f t="shared" si="63"/>
        <v>1.5776066773625357</v>
      </c>
      <c r="BH64" s="3">
        <f t="shared" si="64"/>
        <v>1.3430144971507676</v>
      </c>
      <c r="BI64" s="3">
        <f t="shared" si="65"/>
        <v>1.0685568950723632</v>
      </c>
      <c r="BJ64" s="3" t="e">
        <f t="shared" si="66"/>
        <v>#NUM!</v>
      </c>
      <c r="BK64" s="3" t="e">
        <f t="shared" si="67"/>
        <v>#NUM!</v>
      </c>
      <c r="BL64" s="3">
        <f t="shared" si="68"/>
        <v>1.1225435240687542</v>
      </c>
      <c r="BM64" s="3">
        <f t="shared" si="69"/>
        <v>0.92168647548360205</v>
      </c>
      <c r="BN64" s="3">
        <f t="shared" si="70"/>
        <v>0.85003325768976901</v>
      </c>
      <c r="BO64" s="3">
        <f t="shared" si="71"/>
        <v>1.2011238972073797</v>
      </c>
      <c r="BP64" s="3" t="e">
        <f t="shared" si="72"/>
        <v>#NUM!</v>
      </c>
      <c r="BQ64" s="3" t="e">
        <f t="shared" si="73"/>
        <v>#NUM!</v>
      </c>
      <c r="BR64" s="3" t="e">
        <f t="shared" si="74"/>
        <v>#NUM!</v>
      </c>
      <c r="BS64" s="3">
        <f t="shared" si="122"/>
        <v>1.462547728802664</v>
      </c>
      <c r="BT64" s="3">
        <f t="shared" si="123"/>
        <v>1.0759117614827776</v>
      </c>
      <c r="BU64" s="3" t="e">
        <f t="shared" si="124"/>
        <v>#NUM!</v>
      </c>
      <c r="BV64" s="3" t="e">
        <f t="shared" si="125"/>
        <v>#NUM!</v>
      </c>
      <c r="BW64" s="3">
        <f t="shared" si="126"/>
        <v>1.1589652603834102</v>
      </c>
      <c r="BX64" s="3">
        <f t="shared" si="127"/>
        <v>1.2140486794119414</v>
      </c>
      <c r="BY64" s="3">
        <f t="shared" si="128"/>
        <v>1.0692980121155293</v>
      </c>
      <c r="BZ64" s="3">
        <f t="shared" si="129"/>
        <v>1.3645509953539718</v>
      </c>
      <c r="CA64" s="3">
        <f t="shared" si="130"/>
        <v>1.1804126328383238</v>
      </c>
      <c r="CB64" s="3">
        <f t="shared" si="131"/>
        <v>1.3592661646067485</v>
      </c>
      <c r="CC64" s="3">
        <f t="shared" si="132"/>
        <v>1.1176026916900843</v>
      </c>
    </row>
    <row r="65" spans="2:81" x14ac:dyDescent="0.15">
      <c r="B65" s="1" t="s">
        <v>128</v>
      </c>
      <c r="C65" s="1" t="s">
        <v>37</v>
      </c>
      <c r="D65" s="1" t="s">
        <v>123</v>
      </c>
      <c r="E65" s="16" t="s">
        <v>678</v>
      </c>
      <c r="F65" s="1" t="s">
        <v>45</v>
      </c>
      <c r="G65" s="1" t="s">
        <v>49</v>
      </c>
      <c r="H65" s="4">
        <v>34.39</v>
      </c>
      <c r="I65" s="4">
        <v>19.309999999999999</v>
      </c>
      <c r="J65" s="4">
        <v>10.14</v>
      </c>
      <c r="M65" s="4">
        <v>12.28</v>
      </c>
      <c r="O65" s="4">
        <v>6.64</v>
      </c>
      <c r="R65" s="4">
        <v>21.46</v>
      </c>
      <c r="S65" s="4">
        <v>15.78</v>
      </c>
      <c r="U65" s="4">
        <v>10.63</v>
      </c>
      <c r="X65" s="4">
        <v>12.36</v>
      </c>
      <c r="Z65" s="4">
        <v>9.24</v>
      </c>
      <c r="AA65" s="4">
        <v>20.03</v>
      </c>
      <c r="AB65" s="4">
        <v>14.37</v>
      </c>
      <c r="AD65" s="4">
        <v>12.34</v>
      </c>
      <c r="AE65" s="3"/>
      <c r="AF65" s="4">
        <v>23.2</v>
      </c>
      <c r="AG65" s="3">
        <f t="shared" ref="AG65:BC65" si="146">AVERAGE(H177:H179)</f>
        <v>36.323333333333331</v>
      </c>
      <c r="AH65" s="3">
        <f t="shared" si="146"/>
        <v>19.936666666666667</v>
      </c>
      <c r="AI65" s="3">
        <f t="shared" si="146"/>
        <v>11.146666666666667</v>
      </c>
      <c r="AK65" s="3">
        <f t="shared" si="146"/>
        <v>15.73</v>
      </c>
      <c r="AL65" s="3">
        <f t="shared" si="146"/>
        <v>12.02</v>
      </c>
      <c r="AM65" s="3">
        <f t="shared" si="146"/>
        <v>7.4666666666666659</v>
      </c>
      <c r="AN65" s="3">
        <f t="shared" si="146"/>
        <v>6.5866666666666669</v>
      </c>
      <c r="AO65" s="3">
        <f t="shared" si="146"/>
        <v>14.549999999999999</v>
      </c>
      <c r="AP65" s="3">
        <f t="shared" si="146"/>
        <v>11.079999999999998</v>
      </c>
      <c r="AQ65" s="3">
        <f t="shared" si="146"/>
        <v>22.11</v>
      </c>
      <c r="AR65" s="3">
        <f t="shared" si="146"/>
        <v>15.939999999999998</v>
      </c>
      <c r="AS65" s="3">
        <f t="shared" si="146"/>
        <v>28.849999999999998</v>
      </c>
      <c r="AT65" s="3">
        <f t="shared" si="146"/>
        <v>11.793333333333331</v>
      </c>
      <c r="AU65" s="3">
        <f t="shared" si="146"/>
        <v>30.08</v>
      </c>
      <c r="AV65" s="3">
        <f t="shared" si="146"/>
        <v>15.336666666666668</v>
      </c>
      <c r="AW65" s="3">
        <f t="shared" si="146"/>
        <v>13.063333333333333</v>
      </c>
      <c r="AX65" s="3">
        <f t="shared" si="146"/>
        <v>15.073333333333332</v>
      </c>
      <c r="AY65" s="3">
        <f t="shared" si="146"/>
        <v>10.506666666666668</v>
      </c>
      <c r="AZ65" s="3">
        <f t="shared" si="146"/>
        <v>20.866666666666664</v>
      </c>
      <c r="BA65" s="3">
        <f t="shared" si="146"/>
        <v>14.38</v>
      </c>
      <c r="BB65" s="3">
        <f t="shared" si="146"/>
        <v>21.81</v>
      </c>
      <c r="BC65" s="3">
        <f t="shared" si="146"/>
        <v>12.153333333333334</v>
      </c>
      <c r="BF65" s="4">
        <v>23.2</v>
      </c>
      <c r="BG65" s="3">
        <f t="shared" si="63"/>
        <v>1.560185696177429</v>
      </c>
      <c r="BH65" s="3">
        <f t="shared" si="64"/>
        <v>1.2996525476924445</v>
      </c>
      <c r="BI65" s="3">
        <f t="shared" si="65"/>
        <v>1.0471450140473164</v>
      </c>
      <c r="BJ65" s="3" t="e">
        <f t="shared" si="66"/>
        <v>#NUM!</v>
      </c>
      <c r="BK65" s="3">
        <f t="shared" si="67"/>
        <v>1.1967287226232868</v>
      </c>
      <c r="BL65" s="3">
        <f t="shared" si="68"/>
        <v>1.0799044676667207</v>
      </c>
      <c r="BM65" s="3">
        <f t="shared" si="69"/>
        <v>0.87312676361450037</v>
      </c>
      <c r="BN65" s="3">
        <f t="shared" si="70"/>
        <v>0.81866568553194685</v>
      </c>
      <c r="BO65" s="3">
        <f t="shared" si="71"/>
        <v>1.1628629933219261</v>
      </c>
      <c r="BP65" s="3">
        <f t="shared" si="72"/>
        <v>1.0445397603924109</v>
      </c>
      <c r="BQ65" s="3">
        <f t="shared" si="73"/>
        <v>1.344588742578714</v>
      </c>
      <c r="BR65" s="3">
        <f t="shared" si="74"/>
        <v>1.2024883170600935</v>
      </c>
      <c r="BS65" s="3">
        <f t="shared" si="122"/>
        <v>1.4601458174917501</v>
      </c>
      <c r="BT65" s="3">
        <f t="shared" si="123"/>
        <v>1.0716365738540419</v>
      </c>
      <c r="BU65" s="3">
        <f t="shared" si="124"/>
        <v>1.4782778319196046</v>
      </c>
      <c r="BV65" s="3">
        <f t="shared" si="125"/>
        <v>1.1857309785451338</v>
      </c>
      <c r="BW65" s="3">
        <f t="shared" si="126"/>
        <v>1.1160540087584401</v>
      </c>
      <c r="BX65" s="3">
        <f t="shared" si="127"/>
        <v>1.1782093032896785</v>
      </c>
      <c r="BY65" s="3">
        <f t="shared" si="128"/>
        <v>1.0214649540978553</v>
      </c>
      <c r="BZ65" s="3">
        <f t="shared" si="129"/>
        <v>1.3194530784907672</v>
      </c>
      <c r="CA65" s="3">
        <f t="shared" si="130"/>
        <v>1.1577588860468637</v>
      </c>
      <c r="CB65" s="3">
        <f t="shared" si="131"/>
        <v>1.3386556655787003</v>
      </c>
      <c r="CC65" s="3">
        <f t="shared" si="132"/>
        <v>1.0846954095992951</v>
      </c>
    </row>
    <row r="66" spans="2:81" x14ac:dyDescent="0.15">
      <c r="B66" s="1" t="s">
        <v>130</v>
      </c>
      <c r="C66" s="1" t="s">
        <v>37</v>
      </c>
      <c r="D66" s="1" t="s">
        <v>123</v>
      </c>
      <c r="E66" s="16" t="s">
        <v>678</v>
      </c>
      <c r="F66" s="1" t="s">
        <v>45</v>
      </c>
      <c r="G66" s="1" t="s">
        <v>53</v>
      </c>
      <c r="H66" s="4">
        <v>32.82</v>
      </c>
      <c r="I66" s="4">
        <v>17.88</v>
      </c>
      <c r="J66" s="4">
        <v>9.43</v>
      </c>
      <c r="M66" s="4">
        <v>10.37</v>
      </c>
      <c r="Q66" s="4">
        <v>10.59</v>
      </c>
      <c r="R66" s="4">
        <v>19.86</v>
      </c>
      <c r="S66" s="4">
        <v>13.91</v>
      </c>
      <c r="T66" s="4">
        <v>24.87</v>
      </c>
      <c r="U66" s="4">
        <v>10.42</v>
      </c>
      <c r="W66" s="4">
        <v>12.96</v>
      </c>
      <c r="X66" s="4">
        <v>10.81</v>
      </c>
      <c r="Z66" s="4">
        <v>9.5399999999999991</v>
      </c>
      <c r="AA66" s="4">
        <v>19.04</v>
      </c>
      <c r="AB66" s="4">
        <v>12.46</v>
      </c>
      <c r="AD66" s="4">
        <v>11</v>
      </c>
      <c r="AE66" s="3"/>
      <c r="AF66" s="4">
        <v>23.3</v>
      </c>
      <c r="AG66" s="3">
        <f t="shared" ref="AG66:BC66" si="147">AVERAGE(H180:H184)</f>
        <v>34.063333333333333</v>
      </c>
      <c r="AH66" s="3">
        <f t="shared" si="147"/>
        <v>19.249999999999996</v>
      </c>
      <c r="AI66" s="3">
        <f t="shared" si="147"/>
        <v>10.337499999999999</v>
      </c>
      <c r="AL66" s="3">
        <f t="shared" si="147"/>
        <v>11.657500000000001</v>
      </c>
      <c r="AN66" s="3">
        <f t="shared" si="147"/>
        <v>7.74</v>
      </c>
      <c r="AO66" s="3">
        <f t="shared" si="147"/>
        <v>14.943333333333333</v>
      </c>
      <c r="AP66" s="3">
        <f t="shared" si="147"/>
        <v>10.773333333333333</v>
      </c>
      <c r="AQ66" s="3">
        <f t="shared" si="147"/>
        <v>21.4</v>
      </c>
      <c r="AR66" s="3">
        <f t="shared" si="147"/>
        <v>15.695</v>
      </c>
      <c r="AS66" s="3">
        <f t="shared" si="147"/>
        <v>25.9725</v>
      </c>
      <c r="AT66" s="3">
        <f t="shared" si="147"/>
        <v>10.754999999999999</v>
      </c>
      <c r="AW66" s="3">
        <f t="shared" si="147"/>
        <v>11.85</v>
      </c>
      <c r="AX66" s="3">
        <f t="shared" si="147"/>
        <v>14.26</v>
      </c>
      <c r="AY66" s="3">
        <f t="shared" si="147"/>
        <v>9.4666666666666668</v>
      </c>
      <c r="AZ66" s="3">
        <f t="shared" si="147"/>
        <v>20.16</v>
      </c>
      <c r="BA66" s="3">
        <f t="shared" si="147"/>
        <v>13.566666666666665</v>
      </c>
      <c r="BB66" s="3">
        <f t="shared" si="147"/>
        <v>20.375</v>
      </c>
      <c r="BC66" s="3">
        <f t="shared" si="147"/>
        <v>11.675000000000001</v>
      </c>
      <c r="BF66" s="4">
        <v>23.3</v>
      </c>
      <c r="BG66" s="3">
        <f t="shared" si="63"/>
        <v>1.5322871444322044</v>
      </c>
      <c r="BH66" s="3">
        <f t="shared" si="64"/>
        <v>1.2844307338445193</v>
      </c>
      <c r="BI66" s="3">
        <f t="shared" si="65"/>
        <v>1.0144155225606031</v>
      </c>
      <c r="BJ66" s="3" t="e">
        <f t="shared" si="66"/>
        <v>#NUM!</v>
      </c>
      <c r="BK66" s="3" t="e">
        <f t="shared" si="67"/>
        <v>#NUM!</v>
      </c>
      <c r="BL66" s="3">
        <f t="shared" si="68"/>
        <v>1.0666054241265297</v>
      </c>
      <c r="BM66" s="3" t="e">
        <f t="shared" si="69"/>
        <v>#NUM!</v>
      </c>
      <c r="BN66" s="3">
        <f t="shared" si="70"/>
        <v>0.88874096068289266</v>
      </c>
      <c r="BO66" s="3">
        <f t="shared" si="71"/>
        <v>1.1744474841461294</v>
      </c>
      <c r="BP66" s="3">
        <f t="shared" si="72"/>
        <v>1.0323500973828861</v>
      </c>
      <c r="BQ66" s="3">
        <f t="shared" si="73"/>
        <v>1.3304137733491908</v>
      </c>
      <c r="BR66" s="3">
        <f t="shared" si="74"/>
        <v>1.1957613200360613</v>
      </c>
      <c r="BS66" s="3">
        <f t="shared" si="122"/>
        <v>1.4145137549411608</v>
      </c>
      <c r="BT66" s="3">
        <f t="shared" si="123"/>
        <v>1.0316104147234813</v>
      </c>
      <c r="BU66" s="3" t="e">
        <f t="shared" si="124"/>
        <v>#NUM!</v>
      </c>
      <c r="BV66" s="3" t="e">
        <f t="shared" si="125"/>
        <v>#NUM!</v>
      </c>
      <c r="BW66" s="3">
        <f t="shared" si="126"/>
        <v>1.0737183503461227</v>
      </c>
      <c r="BX66" s="3">
        <f t="shared" si="127"/>
        <v>1.1541195255158467</v>
      </c>
      <c r="BY66" s="3">
        <f t="shared" si="128"/>
        <v>0.97619708532737526</v>
      </c>
      <c r="BZ66" s="3">
        <f t="shared" si="129"/>
        <v>1.3044905277734877</v>
      </c>
      <c r="CA66" s="3">
        <f t="shared" si="130"/>
        <v>1.1324731545055575</v>
      </c>
      <c r="CB66" s="3">
        <f t="shared" si="131"/>
        <v>1.3090976174120141</v>
      </c>
      <c r="CC66" s="3">
        <f t="shared" si="132"/>
        <v>1.0672568892381498</v>
      </c>
    </row>
    <row r="67" spans="2:81" x14ac:dyDescent="0.15">
      <c r="B67" s="1" t="s">
        <v>131</v>
      </c>
      <c r="C67" s="1" t="s">
        <v>37</v>
      </c>
      <c r="D67" s="1" t="s">
        <v>132</v>
      </c>
      <c r="E67" s="16" t="s">
        <v>678</v>
      </c>
      <c r="F67" s="1" t="s">
        <v>45</v>
      </c>
      <c r="G67" s="1" t="s">
        <v>49</v>
      </c>
      <c r="H67" s="4">
        <v>35.47</v>
      </c>
      <c r="I67" s="4">
        <v>19.28</v>
      </c>
      <c r="J67" s="4">
        <v>10.96</v>
      </c>
      <c r="M67" s="4">
        <v>12.43</v>
      </c>
      <c r="O67" s="4">
        <v>6.89</v>
      </c>
      <c r="Q67" s="4">
        <v>12.11</v>
      </c>
      <c r="R67" s="4">
        <v>21.03</v>
      </c>
      <c r="T67" s="4">
        <v>27.67</v>
      </c>
      <c r="U67" s="4">
        <v>12</v>
      </c>
      <c r="X67" s="4">
        <v>12.77</v>
      </c>
      <c r="Y67" s="4">
        <v>15.47</v>
      </c>
      <c r="Z67" s="4">
        <v>11</v>
      </c>
      <c r="AA67" s="4">
        <v>20.54</v>
      </c>
      <c r="AB67" s="4">
        <v>14.34</v>
      </c>
      <c r="AC67" s="4">
        <v>20.59</v>
      </c>
      <c r="AD67" s="4">
        <v>12.89</v>
      </c>
      <c r="AE67" s="3"/>
      <c r="AF67" s="4">
        <v>24.1</v>
      </c>
      <c r="AG67" s="3">
        <f t="shared" ref="AG67:BC67" si="148">AVERAGE(H185:H187)</f>
        <v>36.423333333333332</v>
      </c>
      <c r="AH67" s="3">
        <f t="shared" si="148"/>
        <v>20.053333333333331</v>
      </c>
      <c r="AI67" s="3">
        <f t="shared" si="148"/>
        <v>11.46</v>
      </c>
      <c r="AK67" s="3">
        <f t="shared" si="148"/>
        <v>15.22</v>
      </c>
      <c r="AL67" s="3">
        <f t="shared" si="148"/>
        <v>11.920000000000002</v>
      </c>
      <c r="AM67" s="3">
        <f t="shared" si="148"/>
        <v>7.4899999999999993</v>
      </c>
      <c r="AN67" s="3">
        <f t="shared" si="148"/>
        <v>7</v>
      </c>
      <c r="AO67" s="3">
        <f t="shared" si="148"/>
        <v>15.14</v>
      </c>
      <c r="AP67" s="3">
        <f t="shared" si="148"/>
        <v>10.81</v>
      </c>
      <c r="AQ67" s="3">
        <f t="shared" si="148"/>
        <v>22.576666666666668</v>
      </c>
      <c r="AR67" s="3">
        <f t="shared" si="148"/>
        <v>16.98</v>
      </c>
      <c r="AS67" s="3">
        <f t="shared" si="148"/>
        <v>29.866666666666671</v>
      </c>
      <c r="AT67" s="3">
        <f t="shared" si="148"/>
        <v>11.819999999999999</v>
      </c>
      <c r="AV67" s="3">
        <f t="shared" si="148"/>
        <v>14.62</v>
      </c>
      <c r="AW67" s="3">
        <f t="shared" si="148"/>
        <v>12.803333333333333</v>
      </c>
      <c r="AX67" s="3">
        <f t="shared" si="148"/>
        <v>14.770000000000001</v>
      </c>
      <c r="AY67" s="3">
        <f t="shared" si="148"/>
        <v>10.523333333333333</v>
      </c>
      <c r="AZ67" s="3">
        <f t="shared" si="148"/>
        <v>21.49</v>
      </c>
      <c r="BA67" s="3">
        <f t="shared" si="148"/>
        <v>14.939999999999998</v>
      </c>
      <c r="BB67" s="3">
        <f t="shared" si="148"/>
        <v>22.055</v>
      </c>
      <c r="BC67" s="3">
        <f t="shared" si="148"/>
        <v>12.953333333333333</v>
      </c>
      <c r="BF67" s="4">
        <v>24.1</v>
      </c>
      <c r="BG67" s="3">
        <f t="shared" si="63"/>
        <v>1.5613796883570119</v>
      </c>
      <c r="BH67" s="3">
        <f t="shared" si="64"/>
        <v>1.3021865728639233</v>
      </c>
      <c r="BI67" s="3">
        <f t="shared" si="65"/>
        <v>1.0591846176313713</v>
      </c>
      <c r="BJ67" s="3" t="e">
        <f t="shared" si="66"/>
        <v>#NUM!</v>
      </c>
      <c r="BK67" s="3">
        <f t="shared" si="67"/>
        <v>1.182414652434554</v>
      </c>
      <c r="BL67" s="3">
        <f t="shared" si="68"/>
        <v>1.0762762554042178</v>
      </c>
      <c r="BM67" s="3">
        <f t="shared" si="69"/>
        <v>0.87448181769946642</v>
      </c>
      <c r="BN67" s="3">
        <f t="shared" si="70"/>
        <v>0.84509804001425681</v>
      </c>
      <c r="BO67" s="3">
        <f t="shared" si="71"/>
        <v>1.180125875164054</v>
      </c>
      <c r="BP67" s="3">
        <f t="shared" si="72"/>
        <v>1.0338256939533104</v>
      </c>
      <c r="BQ67" s="3">
        <f t="shared" si="73"/>
        <v>1.3536598208866988</v>
      </c>
      <c r="BR67" s="3">
        <f t="shared" si="74"/>
        <v>1.2299376859079338</v>
      </c>
      <c r="BS67" s="3">
        <f t="shared" si="122"/>
        <v>1.4751867549424629</v>
      </c>
      <c r="BT67" s="3">
        <f t="shared" si="123"/>
        <v>1.0726174765452365</v>
      </c>
      <c r="BU67" s="3" t="e">
        <f t="shared" si="124"/>
        <v>#NUM!</v>
      </c>
      <c r="BV67" s="3">
        <f t="shared" si="125"/>
        <v>1.1649473726218416</v>
      </c>
      <c r="BW67" s="3">
        <f t="shared" si="126"/>
        <v>1.1073230524455138</v>
      </c>
      <c r="BX67" s="3">
        <f t="shared" si="127"/>
        <v>1.1693804953119495</v>
      </c>
      <c r="BY67" s="3">
        <f t="shared" si="128"/>
        <v>1.0221533271725549</v>
      </c>
      <c r="BZ67" s="3">
        <f t="shared" si="129"/>
        <v>1.3322364154914432</v>
      </c>
      <c r="CA67" s="3">
        <f t="shared" si="130"/>
        <v>1.17435059747938</v>
      </c>
      <c r="CB67" s="3">
        <f t="shared" si="131"/>
        <v>1.3435070621144261</v>
      </c>
      <c r="CC67" s="3">
        <f t="shared" si="132"/>
        <v>1.1123815415441012</v>
      </c>
    </row>
    <row r="68" spans="2:81" x14ac:dyDescent="0.15">
      <c r="B68" s="1" t="s">
        <v>139</v>
      </c>
      <c r="C68" s="1" t="s">
        <v>37</v>
      </c>
      <c r="D68" s="1" t="s">
        <v>123</v>
      </c>
      <c r="E68" s="16" t="s">
        <v>678</v>
      </c>
      <c r="F68" s="1" t="s">
        <v>45</v>
      </c>
      <c r="G68" s="1" t="s">
        <v>53</v>
      </c>
      <c r="H68" s="4">
        <v>34.130000000000003</v>
      </c>
      <c r="I68" s="4">
        <v>19.850000000000001</v>
      </c>
      <c r="J68" s="4">
        <v>10.8</v>
      </c>
      <c r="M68" s="4">
        <v>10.48</v>
      </c>
      <c r="R68" s="4">
        <v>21.02</v>
      </c>
      <c r="S68" s="4">
        <v>15.07</v>
      </c>
      <c r="T68" s="4">
        <v>25.55</v>
      </c>
      <c r="U68" s="4">
        <v>10.78</v>
      </c>
      <c r="X68" s="4">
        <v>12.31</v>
      </c>
      <c r="Z68" s="4">
        <v>8.36</v>
      </c>
      <c r="AB68" s="4">
        <v>13.8</v>
      </c>
      <c r="AC68" s="4">
        <v>20.100000000000001</v>
      </c>
      <c r="AD68" s="4">
        <v>11.58</v>
      </c>
      <c r="AE68" s="3"/>
      <c r="AF68" s="4">
        <v>24.2</v>
      </c>
      <c r="AG68" s="3">
        <f t="shared" ref="AG68:AP68" si="149">AVERAGE(H188)</f>
        <v>36.119999999999997</v>
      </c>
      <c r="AH68" s="3">
        <f t="shared" si="149"/>
        <v>21.42</v>
      </c>
      <c r="AI68" s="3">
        <f t="shared" si="149"/>
        <v>11.66</v>
      </c>
      <c r="AK68" s="3">
        <f t="shared" si="149"/>
        <v>15.68</v>
      </c>
      <c r="AL68" s="3">
        <f t="shared" si="149"/>
        <v>12.24</v>
      </c>
      <c r="AM68" s="3">
        <f t="shared" si="149"/>
        <v>8.1</v>
      </c>
      <c r="AN68" s="3">
        <f t="shared" si="149"/>
        <v>7.37</v>
      </c>
      <c r="AO68" s="3">
        <f t="shared" si="149"/>
        <v>15.88</v>
      </c>
      <c r="AP68" s="3">
        <f t="shared" si="149"/>
        <v>12.34</v>
      </c>
      <c r="AQ68" s="3">
        <f t="shared" ref="AQ68:AZ69" si="150">AVERAGE(R188)</f>
        <v>23.4</v>
      </c>
      <c r="AR68" s="3">
        <f t="shared" si="150"/>
        <v>17.649999999999999</v>
      </c>
      <c r="AS68" s="3">
        <f t="shared" si="150"/>
        <v>30.5</v>
      </c>
      <c r="AT68" s="3">
        <f t="shared" si="150"/>
        <v>12.43</v>
      </c>
      <c r="AV68" s="3">
        <f t="shared" si="150"/>
        <v>14.7</v>
      </c>
      <c r="AW68" s="3">
        <f t="shared" si="150"/>
        <v>14.14</v>
      </c>
      <c r="AY68" s="3">
        <f t="shared" si="150"/>
        <v>11.16</v>
      </c>
      <c r="AZ68" s="3">
        <f t="shared" si="150"/>
        <v>20.93</v>
      </c>
      <c r="BA68" s="3">
        <f t="shared" ref="BA68:BC69" si="151">AVERAGE(AB188)</f>
        <v>15.54</v>
      </c>
      <c r="BB68" s="3">
        <f t="shared" si="151"/>
        <v>21.61</v>
      </c>
      <c r="BC68" s="3">
        <f t="shared" si="151"/>
        <v>13.12</v>
      </c>
      <c r="BF68" s="4">
        <v>24.2</v>
      </c>
      <c r="BG68" s="3">
        <f t="shared" si="63"/>
        <v>1.5577477416414682</v>
      </c>
      <c r="BH68" s="3">
        <f t="shared" si="64"/>
        <v>1.3308194664958368</v>
      </c>
      <c r="BI68" s="3">
        <f t="shared" si="65"/>
        <v>1.0666985504229953</v>
      </c>
      <c r="BJ68" s="3" t="e">
        <f t="shared" si="66"/>
        <v>#NUM!</v>
      </c>
      <c r="BK68" s="3">
        <f t="shared" si="67"/>
        <v>1.1953460583484197</v>
      </c>
      <c r="BL68" s="3">
        <f t="shared" si="68"/>
        <v>1.0877814178095424</v>
      </c>
      <c r="BM68" s="3">
        <f t="shared" si="69"/>
        <v>0.90848501887864974</v>
      </c>
      <c r="BN68" s="3">
        <f t="shared" si="70"/>
        <v>0.86746748785905148</v>
      </c>
      <c r="BO68" s="3">
        <f t="shared" si="71"/>
        <v>1.2008504980910775</v>
      </c>
      <c r="BP68" s="3">
        <f t="shared" si="72"/>
        <v>1.0913151596972228</v>
      </c>
      <c r="BQ68" s="3">
        <f t="shared" si="73"/>
        <v>1.3692158574101427</v>
      </c>
      <c r="BR68" s="3">
        <f t="shared" si="74"/>
        <v>1.2467447097238413</v>
      </c>
      <c r="BS68" s="3">
        <f t="shared" si="122"/>
        <v>1.4842998393467859</v>
      </c>
      <c r="BT68" s="3">
        <f t="shared" si="123"/>
        <v>1.0944711286416449</v>
      </c>
      <c r="BU68" s="3" t="e">
        <f t="shared" si="124"/>
        <v>#NUM!</v>
      </c>
      <c r="BV68" s="3">
        <f t="shared" si="125"/>
        <v>1.167317334748176</v>
      </c>
      <c r="BW68" s="3">
        <f t="shared" si="126"/>
        <v>1.1504494094608806</v>
      </c>
      <c r="BX68" s="3" t="e">
        <f t="shared" si="127"/>
        <v>#NUM!</v>
      </c>
      <c r="BY68" s="3">
        <f t="shared" si="128"/>
        <v>1.0476641946015599</v>
      </c>
      <c r="BZ68" s="3">
        <f t="shared" si="129"/>
        <v>1.3207692283386865</v>
      </c>
      <c r="CA68" s="3">
        <f t="shared" si="130"/>
        <v>1.1914510144648955</v>
      </c>
      <c r="CB68" s="3">
        <f t="shared" si="131"/>
        <v>1.3346547668832414</v>
      </c>
      <c r="CC68" s="3">
        <f t="shared" si="132"/>
        <v>1.1179338350396415</v>
      </c>
    </row>
    <row r="69" spans="2:81" x14ac:dyDescent="0.15">
      <c r="B69" s="1" t="s">
        <v>141</v>
      </c>
      <c r="C69" s="1" t="s">
        <v>37</v>
      </c>
      <c r="D69" s="1" t="s">
        <v>132</v>
      </c>
      <c r="E69" s="16" t="s">
        <v>678</v>
      </c>
      <c r="F69" s="1" t="s">
        <v>45</v>
      </c>
      <c r="G69" s="1" t="s">
        <v>53</v>
      </c>
      <c r="H69" s="4">
        <v>34.770000000000003</v>
      </c>
      <c r="I69" s="4">
        <v>19.100000000000001</v>
      </c>
      <c r="J69" s="4">
        <v>9.69</v>
      </c>
      <c r="M69" s="4">
        <v>14.4</v>
      </c>
      <c r="T69" s="4">
        <v>26.27</v>
      </c>
      <c r="U69" s="4">
        <v>11.23</v>
      </c>
      <c r="X69" s="4">
        <v>12.9</v>
      </c>
      <c r="AA69" s="4">
        <v>19.32</v>
      </c>
      <c r="AB69" s="4">
        <v>14.33</v>
      </c>
      <c r="AC69" s="4">
        <v>20.149999999999999</v>
      </c>
      <c r="AD69" s="4">
        <v>12.29</v>
      </c>
      <c r="AE69" s="3"/>
      <c r="AF69" s="4">
        <v>25.1</v>
      </c>
      <c r="AZ69" s="3">
        <f t="shared" si="150"/>
        <v>21.87</v>
      </c>
      <c r="BA69" s="3">
        <f t="shared" si="151"/>
        <v>15.72</v>
      </c>
      <c r="BC69" s="3">
        <f t="shared" si="151"/>
        <v>13.33</v>
      </c>
      <c r="BF69" s="4">
        <v>25.1</v>
      </c>
      <c r="BG69" s="3" t="e">
        <f t="shared" si="63"/>
        <v>#NUM!</v>
      </c>
      <c r="BH69" s="3" t="e">
        <f t="shared" si="64"/>
        <v>#NUM!</v>
      </c>
      <c r="BI69" s="3" t="e">
        <f t="shared" si="65"/>
        <v>#NUM!</v>
      </c>
      <c r="BJ69" s="3" t="e">
        <f t="shared" si="66"/>
        <v>#NUM!</v>
      </c>
      <c r="BK69" s="3" t="e">
        <f t="shared" si="67"/>
        <v>#NUM!</v>
      </c>
      <c r="BL69" s="3" t="e">
        <f t="shared" si="68"/>
        <v>#NUM!</v>
      </c>
      <c r="BM69" s="3" t="e">
        <f t="shared" si="69"/>
        <v>#NUM!</v>
      </c>
      <c r="BN69" s="3" t="e">
        <f t="shared" si="70"/>
        <v>#NUM!</v>
      </c>
      <c r="BO69" s="3" t="e">
        <f t="shared" si="71"/>
        <v>#NUM!</v>
      </c>
      <c r="BP69" s="3" t="e">
        <f t="shared" si="72"/>
        <v>#NUM!</v>
      </c>
      <c r="BQ69" s="3" t="e">
        <f t="shared" si="73"/>
        <v>#NUM!</v>
      </c>
      <c r="BR69" s="3" t="e">
        <f t="shared" si="74"/>
        <v>#NUM!</v>
      </c>
      <c r="BS69" s="3" t="e">
        <f t="shared" si="122"/>
        <v>#NUM!</v>
      </c>
      <c r="BT69" s="3" t="e">
        <f t="shared" si="123"/>
        <v>#NUM!</v>
      </c>
      <c r="BU69" s="3" t="e">
        <f t="shared" si="124"/>
        <v>#NUM!</v>
      </c>
      <c r="BV69" s="3" t="e">
        <f t="shared" si="125"/>
        <v>#NUM!</v>
      </c>
      <c r="BW69" s="3" t="e">
        <f t="shared" si="126"/>
        <v>#NUM!</v>
      </c>
      <c r="BX69" s="3" t="e">
        <f t="shared" si="127"/>
        <v>#NUM!</v>
      </c>
      <c r="BY69" s="3" t="e">
        <f t="shared" si="128"/>
        <v>#NUM!</v>
      </c>
      <c r="BZ69" s="3">
        <f t="shared" si="129"/>
        <v>1.3398487830376371</v>
      </c>
      <c r="CA69" s="3">
        <f t="shared" si="130"/>
        <v>1.1964525417033891</v>
      </c>
      <c r="CB69" s="3" t="e">
        <f t="shared" si="131"/>
        <v>#NUM!</v>
      </c>
      <c r="CC69" s="3">
        <f t="shared" si="132"/>
        <v>1.1248301494138593</v>
      </c>
    </row>
    <row r="70" spans="2:81" x14ac:dyDescent="0.15">
      <c r="B70" s="1" t="s">
        <v>140</v>
      </c>
      <c r="C70" s="1" t="s">
        <v>37</v>
      </c>
      <c r="D70" s="1" t="s">
        <v>123</v>
      </c>
      <c r="E70" s="16" t="s">
        <v>678</v>
      </c>
      <c r="F70" s="1" t="s">
        <v>45</v>
      </c>
      <c r="G70" s="1" t="s">
        <v>53</v>
      </c>
      <c r="H70" s="4">
        <v>35.92</v>
      </c>
      <c r="I70" s="4">
        <v>19.48</v>
      </c>
      <c r="J70" s="4">
        <v>10.76</v>
      </c>
      <c r="M70" s="4">
        <v>12.1</v>
      </c>
      <c r="O70" s="4">
        <v>7.83</v>
      </c>
      <c r="P70" s="4">
        <v>14.01</v>
      </c>
      <c r="Q70" s="4">
        <v>10.63</v>
      </c>
      <c r="R70" s="4">
        <v>20.420000000000002</v>
      </c>
      <c r="S70" s="4">
        <v>15.33</v>
      </c>
      <c r="T70" s="4">
        <v>27.36</v>
      </c>
      <c r="U70" s="4">
        <v>11.18</v>
      </c>
      <c r="V70" s="4">
        <v>30.16</v>
      </c>
      <c r="W70" s="4">
        <v>15.01</v>
      </c>
      <c r="X70" s="4">
        <v>13.51</v>
      </c>
      <c r="Z70" s="4">
        <v>9.25</v>
      </c>
      <c r="AA70" s="4">
        <v>19.7</v>
      </c>
      <c r="AB70" s="4">
        <v>13.5</v>
      </c>
      <c r="AC70" s="4">
        <v>21.36</v>
      </c>
      <c r="AD70" s="4">
        <v>11.83</v>
      </c>
      <c r="AE70" s="3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</row>
    <row r="71" spans="2:81" x14ac:dyDescent="0.15">
      <c r="B71" s="1" t="s">
        <v>142</v>
      </c>
      <c r="C71" s="1" t="s">
        <v>37</v>
      </c>
      <c r="D71" s="1" t="s">
        <v>132</v>
      </c>
      <c r="E71" s="16" t="s">
        <v>678</v>
      </c>
      <c r="F71" s="1" t="s">
        <v>45</v>
      </c>
      <c r="G71" s="1" t="s">
        <v>53</v>
      </c>
      <c r="H71" s="4">
        <v>36.67</v>
      </c>
      <c r="I71" s="4">
        <v>19.32</v>
      </c>
      <c r="J71" s="4">
        <v>11.21</v>
      </c>
      <c r="L71" s="4">
        <v>14.32</v>
      </c>
      <c r="M71" s="4">
        <v>11.7</v>
      </c>
      <c r="R71" s="4">
        <v>20.16</v>
      </c>
      <c r="S71" s="4">
        <v>16.059999999999999</v>
      </c>
      <c r="T71" s="4">
        <v>27.45</v>
      </c>
      <c r="U71" s="4">
        <v>11.49</v>
      </c>
      <c r="V71" s="4">
        <v>27.52</v>
      </c>
      <c r="X71" s="4">
        <v>13.81</v>
      </c>
      <c r="AA71" s="4">
        <v>19.02</v>
      </c>
      <c r="AB71" s="4">
        <v>14.08</v>
      </c>
      <c r="AC71" s="4">
        <v>21.06</v>
      </c>
      <c r="AE71" s="3"/>
    </row>
    <row r="72" spans="2:81" x14ac:dyDescent="0.15">
      <c r="B72" s="4" t="s">
        <v>57</v>
      </c>
      <c r="C72" s="4" t="s">
        <v>37</v>
      </c>
      <c r="D72" s="1" t="s">
        <v>58</v>
      </c>
      <c r="E72" s="16" t="s">
        <v>676</v>
      </c>
      <c r="F72" s="1" t="s">
        <v>39</v>
      </c>
      <c r="G72" s="4" t="s">
        <v>40</v>
      </c>
      <c r="H72" s="4">
        <v>31.7</v>
      </c>
      <c r="I72" s="4">
        <v>17.95</v>
      </c>
      <c r="J72" s="4">
        <v>8.9700000000000006</v>
      </c>
      <c r="M72" s="4">
        <v>11.04</v>
      </c>
      <c r="O72" s="4">
        <v>6.45</v>
      </c>
      <c r="Q72" s="4">
        <v>9.4600000000000009</v>
      </c>
      <c r="R72" s="4">
        <v>20.36</v>
      </c>
      <c r="AE72" s="3"/>
    </row>
    <row r="73" spans="2:81" x14ac:dyDescent="0.15">
      <c r="B73" s="4" t="s">
        <v>71</v>
      </c>
      <c r="C73" s="1" t="s">
        <v>37</v>
      </c>
      <c r="D73" s="1" t="s">
        <v>72</v>
      </c>
      <c r="E73" s="16" t="s">
        <v>676</v>
      </c>
      <c r="F73" s="1" t="s">
        <v>39</v>
      </c>
      <c r="G73" s="1" t="s">
        <v>73</v>
      </c>
      <c r="H73" s="4">
        <v>36.44</v>
      </c>
      <c r="I73" s="4">
        <v>19.28</v>
      </c>
      <c r="P73" s="4">
        <v>14.35</v>
      </c>
      <c r="Z73" s="4">
        <v>10.17</v>
      </c>
      <c r="AA73" s="4">
        <v>20.84</v>
      </c>
      <c r="AB73" s="4">
        <v>13.5</v>
      </c>
      <c r="AE73" s="3"/>
    </row>
    <row r="74" spans="2:81" x14ac:dyDescent="0.15">
      <c r="B74" s="4" t="s">
        <v>54</v>
      </c>
      <c r="C74" s="4" t="s">
        <v>37</v>
      </c>
      <c r="D74" s="1" t="s">
        <v>55</v>
      </c>
      <c r="E74" s="16" t="s">
        <v>676</v>
      </c>
      <c r="F74" s="1" t="s">
        <v>45</v>
      </c>
      <c r="G74" s="4" t="s">
        <v>53</v>
      </c>
      <c r="H74" s="4">
        <v>34.700000000000003</v>
      </c>
      <c r="I74" s="4">
        <v>18.87</v>
      </c>
      <c r="L74" s="4">
        <v>14.72</v>
      </c>
      <c r="M74" s="4">
        <v>11.07</v>
      </c>
      <c r="O74" s="4">
        <v>6.97</v>
      </c>
      <c r="P74" s="4">
        <v>13.83</v>
      </c>
      <c r="Q74" s="4">
        <v>10.38</v>
      </c>
      <c r="R74" s="4">
        <v>20.99</v>
      </c>
      <c r="S74" s="4">
        <v>14.98</v>
      </c>
      <c r="T74" s="4">
        <v>27.17</v>
      </c>
      <c r="U74" s="4">
        <v>11.17</v>
      </c>
      <c r="X74" s="4">
        <v>11.95</v>
      </c>
      <c r="Y74" s="4">
        <v>13.93</v>
      </c>
      <c r="Z74" s="4">
        <v>10.029999999999999</v>
      </c>
      <c r="AA74" s="4">
        <v>19.7</v>
      </c>
      <c r="AB74" s="4">
        <v>13.18</v>
      </c>
      <c r="AC74" s="4">
        <v>20.83</v>
      </c>
      <c r="AD74" s="4">
        <v>11.53</v>
      </c>
      <c r="AE74" s="3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</row>
    <row r="75" spans="2:81" x14ac:dyDescent="0.15">
      <c r="B75" s="4" t="s">
        <v>78</v>
      </c>
      <c r="C75" s="1" t="s">
        <v>37</v>
      </c>
      <c r="D75" s="1" t="s">
        <v>55</v>
      </c>
      <c r="E75" s="16" t="s">
        <v>676</v>
      </c>
      <c r="F75" s="1" t="s">
        <v>45</v>
      </c>
      <c r="G75" s="1" t="s">
        <v>53</v>
      </c>
      <c r="H75" s="4">
        <v>36.119999999999997</v>
      </c>
      <c r="I75" s="4">
        <v>16.940000000000001</v>
      </c>
      <c r="J75" s="4">
        <v>9.9600000000000009</v>
      </c>
      <c r="L75" s="4">
        <v>15.09</v>
      </c>
      <c r="M75" s="4">
        <v>11.6</v>
      </c>
      <c r="N75" s="4">
        <v>8.08</v>
      </c>
      <c r="O75" s="4">
        <v>6.91</v>
      </c>
      <c r="P75" s="4">
        <v>13.7</v>
      </c>
      <c r="Q75" s="4">
        <v>9.82</v>
      </c>
      <c r="R75" s="4">
        <v>21.52</v>
      </c>
      <c r="S75" s="4">
        <v>16.190000000000001</v>
      </c>
      <c r="T75" s="4">
        <v>26.9</v>
      </c>
      <c r="U75" s="4">
        <v>11.01</v>
      </c>
      <c r="X75" s="4">
        <v>13.04</v>
      </c>
      <c r="Y75" s="4">
        <v>14.17</v>
      </c>
      <c r="Z75" s="4">
        <v>10.19</v>
      </c>
      <c r="AA75" s="4">
        <v>20.11</v>
      </c>
      <c r="AB75" s="4">
        <v>13.88</v>
      </c>
      <c r="AC75" s="4">
        <v>21.95</v>
      </c>
      <c r="AD75" s="4">
        <v>12.32</v>
      </c>
      <c r="AE75" s="3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</row>
    <row r="76" spans="2:81" x14ac:dyDescent="0.15">
      <c r="B76" s="1" t="s">
        <v>369</v>
      </c>
      <c r="C76" s="1" t="s">
        <v>37</v>
      </c>
      <c r="D76" s="4" t="s">
        <v>370</v>
      </c>
      <c r="E76" s="17" t="s">
        <v>681</v>
      </c>
      <c r="F76" s="1" t="s">
        <v>90</v>
      </c>
      <c r="G76" s="1" t="s">
        <v>49</v>
      </c>
      <c r="I76" s="4">
        <v>19.739999999999998</v>
      </c>
      <c r="J76" s="4">
        <v>10.68</v>
      </c>
      <c r="T76" s="4">
        <v>27.14</v>
      </c>
      <c r="U76" s="4">
        <v>11.11</v>
      </c>
      <c r="AE76" s="3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</row>
    <row r="77" spans="2:81" x14ac:dyDescent="0.15">
      <c r="B77" s="1" t="s">
        <v>372</v>
      </c>
      <c r="C77" s="1" t="s">
        <v>37</v>
      </c>
      <c r="D77" s="4" t="s">
        <v>370</v>
      </c>
      <c r="E77" s="17" t="s">
        <v>681</v>
      </c>
      <c r="F77" s="1" t="s">
        <v>90</v>
      </c>
      <c r="G77" s="1" t="s">
        <v>53</v>
      </c>
      <c r="H77" s="4">
        <v>35.049999999999997</v>
      </c>
      <c r="I77" s="4">
        <v>19.059999999999999</v>
      </c>
      <c r="L77" s="4">
        <v>14.21</v>
      </c>
      <c r="M77" s="4">
        <v>11.15</v>
      </c>
      <c r="N77" s="4">
        <v>6.96</v>
      </c>
      <c r="O77" s="4">
        <v>5.77</v>
      </c>
      <c r="Q77" s="4">
        <v>10.63</v>
      </c>
      <c r="R77" s="4">
        <v>21.71</v>
      </c>
      <c r="S77" s="4">
        <v>15.81</v>
      </c>
      <c r="T77" s="4">
        <v>25.98</v>
      </c>
      <c r="U77" s="4">
        <v>10.98</v>
      </c>
      <c r="X77" s="4">
        <v>13.38</v>
      </c>
      <c r="Y77" s="4">
        <v>14.44</v>
      </c>
      <c r="Z77" s="4">
        <v>9.77</v>
      </c>
      <c r="AA77" s="4">
        <v>19.78</v>
      </c>
      <c r="AB77" s="4">
        <v>13.85</v>
      </c>
      <c r="AD77" s="4">
        <v>11.89</v>
      </c>
      <c r="AE77" s="3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</row>
    <row r="78" spans="2:81" x14ac:dyDescent="0.15">
      <c r="B78" s="1" t="s">
        <v>145</v>
      </c>
      <c r="C78" s="1" t="s">
        <v>37</v>
      </c>
      <c r="D78" s="1" t="s">
        <v>146</v>
      </c>
      <c r="E78" s="16" t="s">
        <v>679</v>
      </c>
      <c r="F78" s="1" t="s">
        <v>39</v>
      </c>
      <c r="G78" s="1" t="s">
        <v>53</v>
      </c>
      <c r="H78" s="4">
        <v>36.21</v>
      </c>
      <c r="I78" s="4">
        <v>19.84</v>
      </c>
      <c r="J78" s="4">
        <v>10</v>
      </c>
      <c r="O78" s="4">
        <v>6.61</v>
      </c>
      <c r="Q78" s="4">
        <v>10.199999999999999</v>
      </c>
      <c r="R78" s="4">
        <v>21.06</v>
      </c>
      <c r="S78" s="4">
        <v>15.47</v>
      </c>
      <c r="AE78" s="3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</row>
    <row r="79" spans="2:81" x14ac:dyDescent="0.15">
      <c r="B79" s="1" t="s">
        <v>147</v>
      </c>
      <c r="C79" s="1" t="s">
        <v>37</v>
      </c>
      <c r="D79" s="1" t="s">
        <v>148</v>
      </c>
      <c r="E79" s="16" t="s">
        <v>679</v>
      </c>
      <c r="F79" s="1" t="s">
        <v>39</v>
      </c>
      <c r="G79" s="1" t="s">
        <v>53</v>
      </c>
      <c r="H79" s="4">
        <v>33.46</v>
      </c>
      <c r="I79" s="4">
        <v>18.899999999999999</v>
      </c>
      <c r="J79" s="4">
        <v>10.86</v>
      </c>
      <c r="M79" s="4">
        <v>10.99</v>
      </c>
      <c r="Q79" s="4">
        <v>10.77</v>
      </c>
      <c r="R79" s="4">
        <v>19.73</v>
      </c>
      <c r="S79" s="4">
        <v>15.3</v>
      </c>
      <c r="T79" s="4">
        <v>25.98</v>
      </c>
      <c r="U79" s="4">
        <v>11.22</v>
      </c>
      <c r="X79" s="4">
        <v>11.57</v>
      </c>
      <c r="AA79" s="4">
        <v>19.2</v>
      </c>
      <c r="AB79" s="4">
        <v>13.24</v>
      </c>
      <c r="AC79" s="4">
        <v>19.670000000000002</v>
      </c>
      <c r="AE79" s="3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</row>
    <row r="80" spans="2:81" x14ac:dyDescent="0.15">
      <c r="B80" s="1" t="s">
        <v>117</v>
      </c>
      <c r="C80" s="1" t="s">
        <v>37</v>
      </c>
      <c r="D80" s="1" t="s">
        <v>118</v>
      </c>
      <c r="E80" s="16" t="s">
        <v>679</v>
      </c>
      <c r="F80" s="1" t="s">
        <v>45</v>
      </c>
      <c r="G80" s="1" t="s">
        <v>119</v>
      </c>
      <c r="I80" s="4">
        <v>19.010000000000002</v>
      </c>
      <c r="J80" s="4">
        <v>10.23</v>
      </c>
      <c r="Q80" s="4">
        <v>10.28</v>
      </c>
      <c r="S80" s="4">
        <v>14.63</v>
      </c>
      <c r="T80" s="4">
        <v>26.08</v>
      </c>
      <c r="U80" s="4">
        <v>10.5</v>
      </c>
      <c r="X80" s="4">
        <v>11.26</v>
      </c>
      <c r="Z80" s="4">
        <v>9.36</v>
      </c>
      <c r="AB80" s="4">
        <v>12.75</v>
      </c>
      <c r="AD80" s="4">
        <v>11.3</v>
      </c>
      <c r="AE80" s="3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</row>
    <row r="81" spans="2:44" x14ac:dyDescent="0.15">
      <c r="B81" s="1" t="s">
        <v>104</v>
      </c>
      <c r="C81" s="1" t="s">
        <v>37</v>
      </c>
      <c r="D81" s="1" t="s">
        <v>105</v>
      </c>
      <c r="E81" s="16" t="s">
        <v>680</v>
      </c>
      <c r="F81" s="1" t="s">
        <v>45</v>
      </c>
      <c r="G81" s="1" t="s">
        <v>59</v>
      </c>
      <c r="H81" s="4">
        <v>34.01</v>
      </c>
      <c r="I81" s="4">
        <v>18.350000000000001</v>
      </c>
      <c r="J81" s="4">
        <v>10.62</v>
      </c>
      <c r="K81" s="4">
        <v>26.21</v>
      </c>
      <c r="L81" s="4">
        <v>14.67</v>
      </c>
      <c r="M81" s="4">
        <v>11.23</v>
      </c>
      <c r="N81" s="4">
        <v>7.51</v>
      </c>
      <c r="O81" s="4">
        <v>6.38</v>
      </c>
      <c r="P81" s="4">
        <v>14.15</v>
      </c>
      <c r="Q81" s="4">
        <v>10.119999999999999</v>
      </c>
      <c r="R81" s="4">
        <v>20.65</v>
      </c>
      <c r="S81" s="4">
        <v>15.42</v>
      </c>
      <c r="T81" s="4">
        <v>25.89</v>
      </c>
      <c r="U81" s="4">
        <v>10.82</v>
      </c>
      <c r="V81" s="4">
        <v>27.44</v>
      </c>
      <c r="W81" s="4">
        <v>13.64</v>
      </c>
      <c r="X81" s="4">
        <v>12.24</v>
      </c>
      <c r="Y81" s="4">
        <v>13.87</v>
      </c>
      <c r="Z81" s="4">
        <v>9.32</v>
      </c>
      <c r="AA81" s="4">
        <v>19.32</v>
      </c>
      <c r="AB81" s="4">
        <v>13.59</v>
      </c>
      <c r="AC81" s="4">
        <v>20.07</v>
      </c>
      <c r="AD81" s="4">
        <v>11.8</v>
      </c>
      <c r="AE81" s="3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</row>
    <row r="82" spans="2:44" x14ac:dyDescent="0.15">
      <c r="B82" s="1" t="s">
        <v>135</v>
      </c>
      <c r="C82" s="1" t="s">
        <v>134</v>
      </c>
      <c r="D82" s="1" t="s">
        <v>185</v>
      </c>
      <c r="E82" s="16" t="s">
        <v>682</v>
      </c>
      <c r="F82" s="1" t="s">
        <v>39</v>
      </c>
      <c r="G82" s="1" t="s">
        <v>40</v>
      </c>
      <c r="H82" s="4">
        <v>38.619999999999997</v>
      </c>
      <c r="I82" s="4">
        <v>21.12</v>
      </c>
      <c r="J82" s="4">
        <v>11.81</v>
      </c>
      <c r="M82" s="4">
        <v>12.79</v>
      </c>
      <c r="N82" s="4">
        <v>8.66</v>
      </c>
      <c r="O82" s="4">
        <v>8.0500000000000007</v>
      </c>
      <c r="P82" s="4">
        <v>17.850000000000001</v>
      </c>
      <c r="Q82" s="4">
        <v>12.32</v>
      </c>
      <c r="R82" s="4">
        <v>23.38</v>
      </c>
      <c r="S82" s="4">
        <v>17.29</v>
      </c>
      <c r="T82" s="4">
        <v>29.68</v>
      </c>
      <c r="U82" s="4">
        <v>12.47</v>
      </c>
      <c r="Y82" s="4">
        <v>17.07</v>
      </c>
      <c r="Z82" s="4">
        <v>11.84</v>
      </c>
      <c r="AA82" s="4">
        <v>21.6</v>
      </c>
      <c r="AB82" s="4">
        <v>15.4</v>
      </c>
      <c r="AC82" s="4">
        <v>22.77</v>
      </c>
      <c r="AD82" s="4">
        <v>13.45</v>
      </c>
      <c r="AE82" s="3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</row>
    <row r="83" spans="2:44" x14ac:dyDescent="0.15">
      <c r="B83" s="1" t="s">
        <v>133</v>
      </c>
      <c r="C83" s="1" t="s">
        <v>134</v>
      </c>
      <c r="D83" s="1" t="s">
        <v>186</v>
      </c>
      <c r="E83" s="16" t="s">
        <v>682</v>
      </c>
      <c r="F83" s="1" t="s">
        <v>45</v>
      </c>
      <c r="G83" s="1" t="s">
        <v>40</v>
      </c>
      <c r="H83" s="4">
        <v>40.04</v>
      </c>
      <c r="I83" s="4">
        <v>22.02</v>
      </c>
      <c r="J83" s="4">
        <v>11.98</v>
      </c>
      <c r="M83" s="4">
        <v>12.6</v>
      </c>
      <c r="N83" s="4">
        <v>9.3000000000000007</v>
      </c>
      <c r="O83" s="4">
        <v>8.6999999999999993</v>
      </c>
      <c r="P83" s="4">
        <v>16.239999999999998</v>
      </c>
      <c r="Q83" s="4">
        <v>12.03</v>
      </c>
      <c r="R83" s="4">
        <v>23.77</v>
      </c>
      <c r="S83" s="4">
        <v>17.309999999999999</v>
      </c>
      <c r="T83" s="4">
        <v>30.1</v>
      </c>
      <c r="U83" s="4">
        <v>12.17</v>
      </c>
      <c r="X83" s="4">
        <v>12.62</v>
      </c>
      <c r="Z83" s="4">
        <v>10.85</v>
      </c>
      <c r="AA83" s="4">
        <v>21.48</v>
      </c>
      <c r="AB83" s="4">
        <v>15.04</v>
      </c>
      <c r="AC83" s="4">
        <v>23.54</v>
      </c>
      <c r="AD83" s="4">
        <v>13.69</v>
      </c>
      <c r="AE83" s="3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</row>
    <row r="84" spans="2:44" x14ac:dyDescent="0.15">
      <c r="B84" s="1" t="s">
        <v>526</v>
      </c>
      <c r="C84" s="1" t="s">
        <v>376</v>
      </c>
      <c r="D84" s="1" t="s">
        <v>527</v>
      </c>
      <c r="E84" s="16" t="s">
        <v>683</v>
      </c>
      <c r="F84" s="1" t="s">
        <v>45</v>
      </c>
      <c r="G84" s="1" t="s">
        <v>53</v>
      </c>
      <c r="Q84" s="4">
        <v>11.4</v>
      </c>
      <c r="Z84" s="4">
        <v>10.43</v>
      </c>
      <c r="AB84" s="4">
        <v>14.94</v>
      </c>
      <c r="AE84" s="3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</row>
    <row r="85" spans="2:44" x14ac:dyDescent="0.15">
      <c r="B85" s="1" t="s">
        <v>529</v>
      </c>
      <c r="C85" s="1" t="s">
        <v>376</v>
      </c>
      <c r="D85" s="1" t="s">
        <v>530</v>
      </c>
      <c r="E85" s="16" t="s">
        <v>683</v>
      </c>
      <c r="F85" s="1" t="s">
        <v>90</v>
      </c>
      <c r="G85" s="1" t="s">
        <v>310</v>
      </c>
      <c r="AE85" s="3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</row>
    <row r="86" spans="2:44" x14ac:dyDescent="0.15">
      <c r="B86" s="1" t="s">
        <v>532</v>
      </c>
      <c r="C86" s="1" t="s">
        <v>376</v>
      </c>
      <c r="D86" s="1" t="s">
        <v>533</v>
      </c>
      <c r="E86" s="16" t="s">
        <v>683</v>
      </c>
      <c r="F86" s="1" t="s">
        <v>90</v>
      </c>
      <c r="G86" s="1" t="s">
        <v>73</v>
      </c>
      <c r="N86" s="4">
        <v>7.93</v>
      </c>
      <c r="Y86" s="4">
        <v>15.12</v>
      </c>
      <c r="AB86" s="4">
        <v>14.74</v>
      </c>
      <c r="AE86" s="3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</row>
    <row r="87" spans="2:44" x14ac:dyDescent="0.15">
      <c r="B87" s="1" t="s">
        <v>539</v>
      </c>
      <c r="C87" s="1" t="s">
        <v>376</v>
      </c>
      <c r="D87" s="1" t="s">
        <v>538</v>
      </c>
      <c r="E87" s="16" t="s">
        <v>683</v>
      </c>
      <c r="F87" s="1" t="s">
        <v>90</v>
      </c>
      <c r="G87" s="1" t="s">
        <v>67</v>
      </c>
      <c r="I87" s="4">
        <v>19.79</v>
      </c>
      <c r="O87" s="4">
        <v>7.32</v>
      </c>
      <c r="S87" s="4">
        <v>16.34</v>
      </c>
      <c r="X87" s="4">
        <v>12.51</v>
      </c>
      <c r="Y87" s="4">
        <v>15.42</v>
      </c>
      <c r="Z87" s="4">
        <v>10.38</v>
      </c>
      <c r="AA87" s="4">
        <v>20.21</v>
      </c>
      <c r="AB87" s="4">
        <v>13.83</v>
      </c>
      <c r="AD87" s="4">
        <v>11.96</v>
      </c>
      <c r="AE87" s="3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</row>
    <row r="88" spans="2:44" x14ac:dyDescent="0.15">
      <c r="B88" s="1" t="s">
        <v>541</v>
      </c>
      <c r="C88" s="1" t="s">
        <v>376</v>
      </c>
      <c r="D88" s="1" t="s">
        <v>538</v>
      </c>
      <c r="E88" s="16" t="s">
        <v>683</v>
      </c>
      <c r="F88" s="1" t="s">
        <v>90</v>
      </c>
      <c r="G88" s="1" t="s">
        <v>53</v>
      </c>
      <c r="H88" s="4">
        <v>36.479999999999997</v>
      </c>
      <c r="I88" s="4">
        <v>19.920000000000002</v>
      </c>
      <c r="J88" s="4">
        <v>10.99</v>
      </c>
      <c r="L88" s="4">
        <v>16.05</v>
      </c>
      <c r="M88" s="4">
        <v>11.8</v>
      </c>
      <c r="N88" s="4">
        <v>7.21</v>
      </c>
      <c r="O88" s="4">
        <v>6.22</v>
      </c>
      <c r="P88" s="4">
        <v>15.05</v>
      </c>
      <c r="Q88" s="4">
        <v>11.24</v>
      </c>
      <c r="R88" s="4">
        <v>22.19</v>
      </c>
      <c r="S88" s="4">
        <v>16.61</v>
      </c>
      <c r="T88" s="4">
        <v>27.99</v>
      </c>
      <c r="U88" s="4">
        <v>12.08</v>
      </c>
      <c r="X88" s="4">
        <v>13.01</v>
      </c>
      <c r="Z88" s="4">
        <v>9.7899999999999991</v>
      </c>
      <c r="AA88" s="4">
        <v>20.440000000000001</v>
      </c>
      <c r="AB88" s="4">
        <v>14.57</v>
      </c>
      <c r="AC88" s="4">
        <v>21.14</v>
      </c>
      <c r="AD88" s="4">
        <v>12.8</v>
      </c>
      <c r="AE88" s="3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</row>
    <row r="89" spans="2:44" x14ac:dyDescent="0.15">
      <c r="B89" s="1" t="s">
        <v>535</v>
      </c>
      <c r="C89" s="1" t="s">
        <v>376</v>
      </c>
      <c r="D89" s="1" t="s">
        <v>536</v>
      </c>
      <c r="E89" s="16" t="s">
        <v>685</v>
      </c>
      <c r="F89" s="1" t="s">
        <v>90</v>
      </c>
      <c r="G89" s="1" t="s">
        <v>53</v>
      </c>
      <c r="H89" s="4">
        <v>38.450000000000003</v>
      </c>
      <c r="I89" s="4">
        <v>19.190000000000001</v>
      </c>
      <c r="J89" s="4">
        <v>11.25</v>
      </c>
      <c r="O89" s="4">
        <v>7.34</v>
      </c>
      <c r="Q89" s="4">
        <v>11.41</v>
      </c>
      <c r="Z89" s="4">
        <v>10.87</v>
      </c>
      <c r="AB89" s="4">
        <v>14.36</v>
      </c>
      <c r="AE89" s="3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</row>
    <row r="90" spans="2:44" x14ac:dyDescent="0.15">
      <c r="B90" s="1" t="s">
        <v>379</v>
      </c>
      <c r="C90" s="1" t="s">
        <v>380</v>
      </c>
      <c r="D90" s="1" t="s">
        <v>381</v>
      </c>
      <c r="E90" s="16" t="s">
        <v>686</v>
      </c>
      <c r="F90" s="1" t="s">
        <v>45</v>
      </c>
      <c r="G90" s="1" t="s">
        <v>40</v>
      </c>
      <c r="H90" s="4">
        <v>33.450000000000003</v>
      </c>
      <c r="I90" s="4">
        <v>19.28</v>
      </c>
      <c r="J90" s="4">
        <v>10.71</v>
      </c>
      <c r="L90" s="4">
        <v>14.84</v>
      </c>
      <c r="M90" s="4">
        <v>11.62</v>
      </c>
      <c r="N90" s="4">
        <v>7.16</v>
      </c>
      <c r="O90" s="4">
        <v>5.86</v>
      </c>
      <c r="P90" s="4">
        <v>14.2</v>
      </c>
      <c r="Q90" s="4">
        <v>10.79</v>
      </c>
      <c r="R90" s="4">
        <v>21.93</v>
      </c>
      <c r="S90" s="4">
        <v>16.100000000000001</v>
      </c>
      <c r="T90" s="4">
        <v>26.17</v>
      </c>
      <c r="Y90" s="4">
        <v>14.37</v>
      </c>
      <c r="Z90" s="4">
        <v>9.98</v>
      </c>
      <c r="AA90" s="4">
        <v>19.79</v>
      </c>
      <c r="AB90" s="4">
        <v>14.3</v>
      </c>
      <c r="AC90" s="4">
        <v>20.73</v>
      </c>
      <c r="AD90" s="4">
        <v>12.48</v>
      </c>
      <c r="AE90" s="3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</row>
    <row r="91" spans="2:44" x14ac:dyDescent="0.15">
      <c r="B91" s="1" t="s">
        <v>384</v>
      </c>
      <c r="C91" s="1" t="s">
        <v>380</v>
      </c>
      <c r="D91" s="1" t="s">
        <v>385</v>
      </c>
      <c r="E91" s="16" t="s">
        <v>686</v>
      </c>
      <c r="F91" s="1" t="s">
        <v>90</v>
      </c>
      <c r="G91" s="1" t="s">
        <v>53</v>
      </c>
      <c r="H91" s="4">
        <v>34.81</v>
      </c>
      <c r="I91" s="4">
        <v>18.64</v>
      </c>
      <c r="J91" s="4">
        <v>10.56</v>
      </c>
      <c r="L91" s="4">
        <v>14.94</v>
      </c>
      <c r="N91" s="4">
        <v>6.55</v>
      </c>
      <c r="O91" s="4">
        <v>6.14</v>
      </c>
      <c r="P91" s="4">
        <v>16.12</v>
      </c>
      <c r="Q91" s="4">
        <v>10.78</v>
      </c>
      <c r="R91" s="4">
        <v>22.25</v>
      </c>
      <c r="S91" s="4">
        <v>15.25</v>
      </c>
      <c r="T91" s="4">
        <v>25.43</v>
      </c>
      <c r="U91" s="4">
        <v>11.38</v>
      </c>
      <c r="W91" s="4">
        <v>14.61</v>
      </c>
      <c r="X91" s="4">
        <v>12.44</v>
      </c>
      <c r="Y91" s="4">
        <v>16.09</v>
      </c>
      <c r="Z91" s="4">
        <v>11.55</v>
      </c>
      <c r="AA91" s="4">
        <v>21.05</v>
      </c>
      <c r="AB91" s="4">
        <v>13.24</v>
      </c>
      <c r="AC91" s="4">
        <v>21.14</v>
      </c>
      <c r="AD91" s="4">
        <v>11.36</v>
      </c>
      <c r="AE91" s="3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</row>
    <row r="92" spans="2:44" x14ac:dyDescent="0.15">
      <c r="B92" s="1" t="s">
        <v>387</v>
      </c>
      <c r="C92" s="1" t="s">
        <v>380</v>
      </c>
      <c r="D92" s="1" t="s">
        <v>388</v>
      </c>
      <c r="E92" s="16" t="s">
        <v>687</v>
      </c>
      <c r="F92" s="1" t="s">
        <v>90</v>
      </c>
      <c r="G92" s="1" t="s">
        <v>53</v>
      </c>
      <c r="H92" s="4">
        <v>33.51</v>
      </c>
      <c r="I92" s="4">
        <v>19.940000000000001</v>
      </c>
      <c r="J92" s="4">
        <v>11.02</v>
      </c>
      <c r="M92" s="4">
        <v>10.38</v>
      </c>
      <c r="N92" s="4">
        <v>6.48</v>
      </c>
      <c r="O92" s="4">
        <v>5.94</v>
      </c>
      <c r="P92" s="4">
        <v>14.76</v>
      </c>
      <c r="Q92" s="4">
        <v>11.16</v>
      </c>
      <c r="R92" s="4">
        <v>20.25</v>
      </c>
      <c r="S92" s="4">
        <v>16.3</v>
      </c>
      <c r="T92" s="4">
        <v>25.41</v>
      </c>
      <c r="U92" s="4">
        <v>11.54</v>
      </c>
      <c r="X92" s="4">
        <v>11.41</v>
      </c>
      <c r="Y92" s="4">
        <v>14.28</v>
      </c>
      <c r="Z92" s="4">
        <v>10.51</v>
      </c>
      <c r="AA92" s="4">
        <v>19.32</v>
      </c>
      <c r="AB92" s="4">
        <v>13.94</v>
      </c>
      <c r="AC92" s="4">
        <v>20.59</v>
      </c>
      <c r="AD92" s="4">
        <v>11.62</v>
      </c>
      <c r="AE92" s="3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</row>
    <row r="93" spans="2:44" x14ac:dyDescent="0.15">
      <c r="B93" s="1" t="s">
        <v>545</v>
      </c>
      <c r="C93" s="1" t="s">
        <v>546</v>
      </c>
      <c r="D93" s="1" t="s">
        <v>547</v>
      </c>
      <c r="E93" s="16" t="s">
        <v>692</v>
      </c>
      <c r="F93" s="1" t="s">
        <v>90</v>
      </c>
      <c r="G93" s="1" t="s">
        <v>67</v>
      </c>
      <c r="I93" s="4">
        <v>21.5</v>
      </c>
      <c r="N93" s="4">
        <v>8.7799999999999994</v>
      </c>
      <c r="O93" s="4">
        <v>7.72</v>
      </c>
      <c r="P93" s="4">
        <v>17.05</v>
      </c>
      <c r="Q93" s="4">
        <v>13.21</v>
      </c>
      <c r="R93" s="4">
        <v>23.16</v>
      </c>
      <c r="S93" s="4">
        <v>18.02</v>
      </c>
      <c r="U93" s="4">
        <v>12.24</v>
      </c>
      <c r="Z93" s="4">
        <v>12.22</v>
      </c>
      <c r="AB93" s="4">
        <v>15.49</v>
      </c>
      <c r="AD93" s="4">
        <v>13.76</v>
      </c>
      <c r="AE93" s="3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</row>
    <row r="94" spans="2:44" x14ac:dyDescent="0.15">
      <c r="B94" s="1" t="s">
        <v>403</v>
      </c>
      <c r="C94" s="1" t="s">
        <v>404</v>
      </c>
      <c r="D94" s="1" t="s">
        <v>405</v>
      </c>
      <c r="E94" s="16" t="s">
        <v>693</v>
      </c>
      <c r="F94" s="1" t="s">
        <v>39</v>
      </c>
      <c r="G94" s="1" t="s">
        <v>49</v>
      </c>
      <c r="H94" s="4">
        <v>37.39</v>
      </c>
      <c r="I94" s="4">
        <v>20.329999999999998</v>
      </c>
      <c r="J94" s="4">
        <v>12.1</v>
      </c>
      <c r="M94" s="4">
        <v>12.49</v>
      </c>
      <c r="O94" s="4">
        <v>6.98</v>
      </c>
      <c r="P94" s="4">
        <v>15.1</v>
      </c>
      <c r="Q94" s="4">
        <v>12.24</v>
      </c>
      <c r="R94" s="4">
        <v>24.78</v>
      </c>
      <c r="S94" s="4">
        <v>17.2</v>
      </c>
      <c r="T94" s="6">
        <v>30</v>
      </c>
      <c r="Y94" s="4">
        <v>15.2</v>
      </c>
      <c r="Z94" s="4">
        <v>10.79</v>
      </c>
      <c r="AA94" s="4">
        <v>22.46</v>
      </c>
      <c r="AB94" s="4">
        <v>15.19</v>
      </c>
      <c r="AC94" s="4">
        <v>21.93</v>
      </c>
      <c r="AD94" s="4">
        <v>14.43</v>
      </c>
      <c r="AE94" s="3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</row>
    <row r="95" spans="2:44" x14ac:dyDescent="0.15">
      <c r="B95" s="4" t="s">
        <v>408</v>
      </c>
      <c r="C95" s="4" t="s">
        <v>404</v>
      </c>
      <c r="D95" s="4" t="s">
        <v>409</v>
      </c>
      <c r="E95" s="17" t="s">
        <v>693</v>
      </c>
      <c r="F95" s="4" t="s">
        <v>90</v>
      </c>
      <c r="G95" s="4" t="s">
        <v>59</v>
      </c>
      <c r="H95" s="4">
        <v>35.880000000000003</v>
      </c>
      <c r="I95" s="4">
        <v>20.63</v>
      </c>
      <c r="L95" s="4">
        <v>15.31</v>
      </c>
      <c r="M95" s="4">
        <v>12.72</v>
      </c>
      <c r="N95" s="4">
        <v>8.1</v>
      </c>
      <c r="O95" s="4">
        <v>7.18</v>
      </c>
      <c r="P95" s="4">
        <v>15.14</v>
      </c>
      <c r="Q95" s="4">
        <v>11.46</v>
      </c>
      <c r="R95" s="4">
        <v>22.2</v>
      </c>
      <c r="S95" s="4">
        <v>16.190000000000001</v>
      </c>
      <c r="T95" s="6"/>
      <c r="AE95" s="3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</row>
    <row r="96" spans="2:44" x14ac:dyDescent="0.15">
      <c r="B96" s="4" t="s">
        <v>410</v>
      </c>
      <c r="C96" s="4" t="s">
        <v>411</v>
      </c>
      <c r="D96" s="4" t="s">
        <v>412</v>
      </c>
      <c r="E96" s="17" t="s">
        <v>694</v>
      </c>
      <c r="F96" s="4" t="s">
        <v>45</v>
      </c>
      <c r="G96" s="4" t="s">
        <v>49</v>
      </c>
      <c r="H96" s="4">
        <v>37.08</v>
      </c>
      <c r="I96" s="4">
        <v>19</v>
      </c>
      <c r="J96" s="4">
        <v>10.92</v>
      </c>
      <c r="R96" s="4">
        <v>20.64</v>
      </c>
      <c r="AC96" s="4">
        <v>21.32</v>
      </c>
      <c r="AD96" s="4">
        <v>11.73</v>
      </c>
      <c r="AE96" s="3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</row>
    <row r="97" spans="2:44" x14ac:dyDescent="0.15">
      <c r="B97" s="4" t="s">
        <v>550</v>
      </c>
      <c r="C97" s="4" t="s">
        <v>411</v>
      </c>
      <c r="D97" s="4" t="s">
        <v>551</v>
      </c>
      <c r="E97" s="17" t="s">
        <v>696</v>
      </c>
      <c r="F97" s="4" t="s">
        <v>45</v>
      </c>
      <c r="G97" s="4" t="s">
        <v>73</v>
      </c>
      <c r="I97" s="4">
        <v>19</v>
      </c>
      <c r="S97" s="4">
        <v>15.8</v>
      </c>
      <c r="Z97" s="4">
        <v>9.09</v>
      </c>
      <c r="AD97" s="4">
        <v>12.27</v>
      </c>
      <c r="AE97" s="3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</row>
    <row r="98" spans="2:44" x14ac:dyDescent="0.15">
      <c r="B98" s="4" t="s">
        <v>476</v>
      </c>
      <c r="C98" s="4" t="s">
        <v>154</v>
      </c>
      <c r="D98" s="4" t="s">
        <v>477</v>
      </c>
      <c r="E98" s="17" t="s">
        <v>717</v>
      </c>
      <c r="F98" s="4" t="s">
        <v>90</v>
      </c>
      <c r="G98" s="4" t="s">
        <v>53</v>
      </c>
      <c r="H98" s="4">
        <v>37.06</v>
      </c>
      <c r="I98" s="4">
        <v>21.7</v>
      </c>
      <c r="J98" s="4">
        <v>10.81</v>
      </c>
      <c r="L98" s="4">
        <v>16.09</v>
      </c>
      <c r="M98" s="4">
        <v>11.14</v>
      </c>
      <c r="Q98" s="4">
        <v>12.46</v>
      </c>
      <c r="R98" s="4">
        <v>25.07</v>
      </c>
      <c r="S98" s="4">
        <v>16.739999999999998</v>
      </c>
      <c r="T98" s="4">
        <v>31.04</v>
      </c>
      <c r="U98" s="4">
        <v>12.06</v>
      </c>
      <c r="W98" s="4">
        <v>14.73</v>
      </c>
      <c r="X98" s="4">
        <v>13.22</v>
      </c>
      <c r="Y98" s="4">
        <v>16.510000000000002</v>
      </c>
      <c r="Z98" s="4">
        <v>11.43</v>
      </c>
      <c r="AA98" s="4">
        <v>21.5</v>
      </c>
      <c r="AB98" s="4">
        <v>15.35</v>
      </c>
      <c r="AC98" s="4">
        <v>21.36</v>
      </c>
      <c r="AD98" s="4">
        <v>13.61</v>
      </c>
      <c r="AE98" s="3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</row>
    <row r="99" spans="2:44" x14ac:dyDescent="0.15">
      <c r="B99" s="4" t="s">
        <v>479</v>
      </c>
      <c r="C99" s="4" t="s">
        <v>154</v>
      </c>
      <c r="D99" s="4" t="s">
        <v>480</v>
      </c>
      <c r="E99" s="17" t="s">
        <v>718</v>
      </c>
      <c r="F99" s="4" t="s">
        <v>90</v>
      </c>
      <c r="G99" s="4" t="s">
        <v>53</v>
      </c>
      <c r="H99" s="4">
        <v>37.49</v>
      </c>
      <c r="I99" s="4">
        <v>20.5</v>
      </c>
      <c r="J99" s="4">
        <v>10.71</v>
      </c>
      <c r="M99" s="4">
        <v>12.1</v>
      </c>
      <c r="Q99" s="4">
        <v>12.69</v>
      </c>
      <c r="R99" s="4">
        <v>23.23</v>
      </c>
      <c r="S99" s="4">
        <v>17.16</v>
      </c>
      <c r="T99" s="4">
        <v>30.08</v>
      </c>
      <c r="U99" s="4">
        <v>11.98</v>
      </c>
      <c r="X99" s="4">
        <v>12.39</v>
      </c>
      <c r="Z99" s="4">
        <v>11.17</v>
      </c>
      <c r="AA99" s="4">
        <v>21.18</v>
      </c>
      <c r="AB99" s="4">
        <v>15</v>
      </c>
      <c r="AC99" s="4">
        <v>22.12</v>
      </c>
      <c r="AD99" s="4">
        <v>13.81</v>
      </c>
      <c r="AE99" s="3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</row>
    <row r="100" spans="2:44" x14ac:dyDescent="0.15">
      <c r="B100" s="4" t="s">
        <v>418</v>
      </c>
      <c r="C100" s="4" t="s">
        <v>419</v>
      </c>
      <c r="D100" s="4" t="s">
        <v>420</v>
      </c>
      <c r="E100" s="17" t="s">
        <v>697</v>
      </c>
      <c r="F100" s="4" t="s">
        <v>45</v>
      </c>
      <c r="G100" s="4" t="s">
        <v>53</v>
      </c>
      <c r="H100" s="4">
        <v>36.520000000000003</v>
      </c>
      <c r="I100" s="4">
        <v>19.84</v>
      </c>
      <c r="J100" s="4">
        <v>11.07</v>
      </c>
      <c r="L100" s="4">
        <v>15.45</v>
      </c>
      <c r="M100" s="4">
        <v>11.9</v>
      </c>
      <c r="N100" s="4">
        <v>8.0500000000000007</v>
      </c>
      <c r="O100" s="4">
        <v>6.05</v>
      </c>
      <c r="P100" s="4">
        <v>13.98</v>
      </c>
      <c r="Q100" s="4">
        <v>10.27</v>
      </c>
      <c r="R100" s="4">
        <v>20.67</v>
      </c>
      <c r="S100" s="4">
        <v>15.25</v>
      </c>
      <c r="T100" s="4">
        <v>28.61</v>
      </c>
      <c r="U100" s="4">
        <v>11.69</v>
      </c>
      <c r="W100" s="4">
        <v>13.96</v>
      </c>
      <c r="X100" s="4">
        <v>12.46</v>
      </c>
      <c r="Y100" s="4">
        <v>14.27</v>
      </c>
      <c r="Z100" s="4">
        <v>10.18</v>
      </c>
      <c r="AA100" s="4">
        <v>19.5</v>
      </c>
      <c r="AB100" s="4">
        <v>13.36</v>
      </c>
      <c r="AC100" s="4">
        <v>21</v>
      </c>
      <c r="AD100" s="4">
        <v>12.08</v>
      </c>
      <c r="AE100" s="3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</row>
    <row r="101" spans="2:44" x14ac:dyDescent="0.15">
      <c r="B101" s="1" t="s">
        <v>396</v>
      </c>
      <c r="C101" s="1" t="s">
        <v>389</v>
      </c>
      <c r="D101" s="1" t="s">
        <v>397</v>
      </c>
      <c r="E101" s="16" t="s">
        <v>690</v>
      </c>
      <c r="F101" s="1" t="s">
        <v>90</v>
      </c>
      <c r="G101" s="1" t="s">
        <v>53</v>
      </c>
      <c r="N101" s="4">
        <v>7.28</v>
      </c>
      <c r="O101" s="4">
        <v>6.37</v>
      </c>
      <c r="P101" s="4">
        <v>15.24</v>
      </c>
      <c r="Q101" s="4">
        <v>11.71</v>
      </c>
      <c r="S101" s="4">
        <v>17.72</v>
      </c>
      <c r="T101" s="4">
        <v>29.95</v>
      </c>
      <c r="U101" s="4">
        <v>12.62</v>
      </c>
      <c r="Y101" s="4">
        <v>14.89</v>
      </c>
      <c r="Z101" s="4">
        <v>10.91</v>
      </c>
      <c r="AA101" s="4">
        <v>21.27</v>
      </c>
      <c r="AB101" s="4">
        <v>15.62</v>
      </c>
      <c r="AC101" s="4">
        <v>22.44</v>
      </c>
      <c r="AD101" s="4">
        <v>14.34</v>
      </c>
      <c r="AE101" s="3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</row>
    <row r="102" spans="2:44" x14ac:dyDescent="0.15">
      <c r="B102" s="1" t="s">
        <v>401</v>
      </c>
      <c r="C102" s="1" t="s">
        <v>389</v>
      </c>
      <c r="D102" s="1" t="s">
        <v>402</v>
      </c>
      <c r="E102" s="16" t="s">
        <v>691</v>
      </c>
      <c r="F102" s="1" t="s">
        <v>90</v>
      </c>
      <c r="G102" s="1" t="s">
        <v>53</v>
      </c>
      <c r="H102" s="4">
        <v>37.17</v>
      </c>
      <c r="I102" s="4">
        <v>21.05</v>
      </c>
      <c r="J102" s="4">
        <v>11.35</v>
      </c>
      <c r="L102" s="4">
        <v>16.239999999999998</v>
      </c>
      <c r="M102" s="4">
        <v>12.54</v>
      </c>
      <c r="P102" s="4">
        <v>15.32</v>
      </c>
      <c r="Q102" s="4">
        <v>12.14</v>
      </c>
      <c r="R102" s="4">
        <v>22.39</v>
      </c>
      <c r="S102" s="4">
        <v>17.100000000000001</v>
      </c>
      <c r="T102" s="4">
        <v>29.4</v>
      </c>
      <c r="U102" s="4">
        <v>12.36</v>
      </c>
      <c r="W102" s="4">
        <v>14.64</v>
      </c>
      <c r="X102" s="4">
        <v>12.88</v>
      </c>
      <c r="Y102" s="4">
        <v>15.61</v>
      </c>
      <c r="Z102" s="4">
        <v>11.15</v>
      </c>
      <c r="AA102" s="4">
        <v>20.96</v>
      </c>
      <c r="AB102" s="4">
        <v>14.11</v>
      </c>
      <c r="AC102" s="4">
        <v>22.29</v>
      </c>
      <c r="AD102" s="4">
        <v>13.61</v>
      </c>
      <c r="AE102" s="3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</row>
    <row r="103" spans="2:44" x14ac:dyDescent="0.15">
      <c r="B103" s="4" t="s">
        <v>393</v>
      </c>
      <c r="C103" s="4" t="s">
        <v>394</v>
      </c>
      <c r="D103" s="4" t="s">
        <v>395</v>
      </c>
      <c r="E103" s="17" t="s">
        <v>689</v>
      </c>
      <c r="F103" s="4" t="s">
        <v>45</v>
      </c>
      <c r="G103" s="4" t="s">
        <v>59</v>
      </c>
      <c r="H103" s="4">
        <v>35.94</v>
      </c>
      <c r="I103" s="4">
        <v>19.66</v>
      </c>
      <c r="M103" s="4">
        <v>11.67</v>
      </c>
      <c r="O103" s="4">
        <v>6.23</v>
      </c>
      <c r="P103" s="4">
        <v>15.71</v>
      </c>
      <c r="Q103" s="4">
        <v>11.44</v>
      </c>
      <c r="R103" s="4">
        <v>22.33</v>
      </c>
      <c r="S103" s="4">
        <v>16.11</v>
      </c>
      <c r="T103" s="4">
        <v>25.78</v>
      </c>
      <c r="U103" s="4">
        <v>11.25</v>
      </c>
      <c r="X103" s="4">
        <v>13.26</v>
      </c>
      <c r="Y103" s="4">
        <v>14.83</v>
      </c>
      <c r="Z103" s="4">
        <v>9.91</v>
      </c>
      <c r="AA103" s="4">
        <v>20.47</v>
      </c>
      <c r="AB103" s="4">
        <v>13.82</v>
      </c>
      <c r="AC103" s="4">
        <v>21.78</v>
      </c>
      <c r="AD103" s="4">
        <v>12.93</v>
      </c>
      <c r="AE103" s="3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</row>
    <row r="104" spans="2:44" x14ac:dyDescent="0.15">
      <c r="B104" s="4" t="s">
        <v>555</v>
      </c>
      <c r="C104" s="4" t="s">
        <v>556</v>
      </c>
      <c r="D104" s="4" t="s">
        <v>346</v>
      </c>
      <c r="E104" s="1">
        <v>20.100000000000001</v>
      </c>
      <c r="F104" s="4" t="s">
        <v>90</v>
      </c>
      <c r="G104" s="4" t="s">
        <v>59</v>
      </c>
      <c r="H104" s="4">
        <v>37.07</v>
      </c>
      <c r="I104" s="4">
        <v>21.9</v>
      </c>
      <c r="M104" s="4">
        <v>12.02</v>
      </c>
      <c r="Q104" s="4">
        <v>12.22</v>
      </c>
      <c r="S104" s="4">
        <v>16.14</v>
      </c>
      <c r="U104" s="4">
        <v>12.32</v>
      </c>
      <c r="Z104" s="4">
        <v>11.77</v>
      </c>
      <c r="AB104" s="4">
        <v>14.86</v>
      </c>
      <c r="AC104" s="4">
        <v>21.94</v>
      </c>
      <c r="AD104" s="4">
        <v>13.41</v>
      </c>
      <c r="AE104" s="3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</row>
    <row r="105" spans="2:44" x14ac:dyDescent="0.15">
      <c r="B105" s="4" t="s">
        <v>76</v>
      </c>
      <c r="C105" s="1" t="s">
        <v>43</v>
      </c>
      <c r="D105" s="1" t="s">
        <v>77</v>
      </c>
      <c r="E105" s="16" t="s">
        <v>701</v>
      </c>
      <c r="F105" s="1" t="s">
        <v>39</v>
      </c>
      <c r="G105" s="1" t="s">
        <v>49</v>
      </c>
      <c r="H105" s="4">
        <v>36.15</v>
      </c>
      <c r="I105" s="4">
        <v>20.02</v>
      </c>
      <c r="J105" s="4">
        <v>10.91</v>
      </c>
      <c r="O105" s="4">
        <v>6.99</v>
      </c>
      <c r="P105" s="4">
        <v>14.72</v>
      </c>
      <c r="Q105" s="4">
        <v>11.36</v>
      </c>
      <c r="R105" s="4">
        <v>22.03</v>
      </c>
      <c r="S105" s="4">
        <v>16.09</v>
      </c>
      <c r="T105" s="4">
        <v>26.57</v>
      </c>
      <c r="U105" s="4">
        <v>11.57</v>
      </c>
      <c r="Y105" s="4">
        <v>15.21</v>
      </c>
      <c r="AA105" s="4">
        <v>20.3</v>
      </c>
      <c r="AB105" s="4">
        <v>14.62</v>
      </c>
      <c r="AD105" s="4">
        <v>12.72</v>
      </c>
      <c r="AE105" s="3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</row>
    <row r="106" spans="2:44" x14ac:dyDescent="0.15">
      <c r="B106" s="1" t="s">
        <v>624</v>
      </c>
      <c r="C106" s="1" t="s">
        <v>43</v>
      </c>
      <c r="D106" s="4" t="s">
        <v>625</v>
      </c>
      <c r="E106" s="17" t="s">
        <v>701</v>
      </c>
      <c r="F106" s="1" t="s">
        <v>90</v>
      </c>
      <c r="G106" s="1" t="s">
        <v>49</v>
      </c>
      <c r="H106" s="1">
        <v>34.42</v>
      </c>
      <c r="I106" s="1">
        <v>18.739999999999998</v>
      </c>
      <c r="J106" s="1">
        <v>10.56</v>
      </c>
      <c r="L106" s="1"/>
      <c r="M106" s="1"/>
      <c r="N106" s="1"/>
      <c r="O106" s="1"/>
      <c r="P106" s="1">
        <v>13.77</v>
      </c>
      <c r="Q106" s="1">
        <v>10.73</v>
      </c>
      <c r="R106" s="1">
        <v>21.26</v>
      </c>
      <c r="S106" s="1">
        <v>15.71</v>
      </c>
      <c r="T106" s="4">
        <v>28.46</v>
      </c>
      <c r="U106" s="4">
        <v>11.71</v>
      </c>
      <c r="Y106" s="4">
        <v>13.45</v>
      </c>
      <c r="Z106" s="4">
        <v>9.27</v>
      </c>
      <c r="AA106" s="4">
        <v>19.84</v>
      </c>
      <c r="AB106" s="4">
        <v>13.28</v>
      </c>
      <c r="AC106" s="4">
        <v>20.62</v>
      </c>
      <c r="AD106" s="4">
        <v>12.22</v>
      </c>
      <c r="AE106" s="3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</row>
    <row r="107" spans="2:44" x14ac:dyDescent="0.15">
      <c r="B107" s="4" t="s">
        <v>595</v>
      </c>
      <c r="C107" s="4" t="s">
        <v>43</v>
      </c>
      <c r="D107" s="4" t="s">
        <v>596</v>
      </c>
      <c r="E107" s="17" t="s">
        <v>708</v>
      </c>
      <c r="F107" s="4" t="s">
        <v>45</v>
      </c>
      <c r="G107" s="4" t="s">
        <v>59</v>
      </c>
      <c r="H107" s="4">
        <v>33.130000000000003</v>
      </c>
      <c r="I107" s="4">
        <v>18.43</v>
      </c>
      <c r="J107" s="4">
        <v>10.01</v>
      </c>
      <c r="P107" s="4">
        <v>14.63</v>
      </c>
      <c r="Q107" s="4">
        <v>10.59</v>
      </c>
      <c r="R107" s="4">
        <v>20.329999999999998</v>
      </c>
      <c r="S107" s="4">
        <v>14.4</v>
      </c>
      <c r="T107" s="4">
        <v>26.81</v>
      </c>
      <c r="U107" s="4">
        <v>11.37</v>
      </c>
      <c r="W107" s="4">
        <v>13.17</v>
      </c>
      <c r="X107" s="4">
        <v>11.78</v>
      </c>
      <c r="Y107" s="4">
        <v>14.49</v>
      </c>
      <c r="Z107" s="4">
        <v>9.9600000000000009</v>
      </c>
      <c r="AA107" s="4">
        <v>18.309999999999999</v>
      </c>
      <c r="AB107" s="4">
        <v>12.91</v>
      </c>
      <c r="AC107" s="4">
        <v>20.100000000000001</v>
      </c>
      <c r="AD107" s="4">
        <v>11.49</v>
      </c>
      <c r="AE107" s="3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</row>
    <row r="108" spans="2:44" x14ac:dyDescent="0.15">
      <c r="B108" s="4" t="s">
        <v>610</v>
      </c>
      <c r="C108" s="4" t="s">
        <v>43</v>
      </c>
      <c r="D108" s="4" t="s">
        <v>611</v>
      </c>
      <c r="E108" s="17" t="s">
        <v>708</v>
      </c>
      <c r="F108" s="4" t="s">
        <v>45</v>
      </c>
      <c r="G108" s="4" t="s">
        <v>40</v>
      </c>
      <c r="H108" s="4">
        <v>37.04</v>
      </c>
      <c r="I108" s="4">
        <v>20.82</v>
      </c>
      <c r="J108" s="4">
        <v>11.4</v>
      </c>
      <c r="P108" s="4">
        <v>16.2</v>
      </c>
      <c r="Q108" s="4">
        <v>12.47</v>
      </c>
      <c r="T108" s="4">
        <v>30.71</v>
      </c>
      <c r="U108" s="4">
        <v>12.5</v>
      </c>
      <c r="Y108" s="4">
        <v>15.83</v>
      </c>
      <c r="Z108" s="4">
        <v>11.92</v>
      </c>
      <c r="AA108" s="4">
        <v>20.88</v>
      </c>
      <c r="AC108" s="4">
        <v>22.69</v>
      </c>
      <c r="AD108" s="4">
        <v>13.44</v>
      </c>
      <c r="AE108" s="3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</row>
    <row r="109" spans="2:44" x14ac:dyDescent="0.15">
      <c r="B109" s="4" t="s">
        <v>569</v>
      </c>
      <c r="C109" s="1" t="s">
        <v>43</v>
      </c>
      <c r="D109" s="1" t="s">
        <v>570</v>
      </c>
      <c r="E109" s="16" t="s">
        <v>703</v>
      </c>
      <c r="F109" s="1" t="s">
        <v>39</v>
      </c>
      <c r="G109" s="1" t="s">
        <v>40</v>
      </c>
      <c r="H109" s="4">
        <v>34.06</v>
      </c>
      <c r="I109" s="4">
        <v>19.18</v>
      </c>
      <c r="J109" s="4">
        <v>10.52</v>
      </c>
      <c r="M109" s="4">
        <v>12.5</v>
      </c>
      <c r="P109" s="4">
        <v>14.8</v>
      </c>
      <c r="R109" s="4">
        <v>22.02</v>
      </c>
      <c r="AE109" s="3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</row>
    <row r="110" spans="2:44" x14ac:dyDescent="0.15">
      <c r="B110" s="4" t="s">
        <v>571</v>
      </c>
      <c r="C110" s="1" t="s">
        <v>43</v>
      </c>
      <c r="D110" s="1" t="s">
        <v>572</v>
      </c>
      <c r="E110" s="16" t="s">
        <v>704</v>
      </c>
      <c r="F110" s="1" t="s">
        <v>39</v>
      </c>
      <c r="G110" s="1" t="s">
        <v>310</v>
      </c>
      <c r="Z110" s="4">
        <v>10.48</v>
      </c>
      <c r="AA110" s="4">
        <v>20.21</v>
      </c>
      <c r="AB110" s="4">
        <v>13.96</v>
      </c>
      <c r="AE110" s="3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</row>
    <row r="111" spans="2:44" x14ac:dyDescent="0.15">
      <c r="B111" s="4" t="s">
        <v>590</v>
      </c>
      <c r="C111" s="4" t="s">
        <v>43</v>
      </c>
      <c r="D111" s="4" t="s">
        <v>572</v>
      </c>
      <c r="E111" s="17" t="s">
        <v>704</v>
      </c>
      <c r="F111" s="4" t="s">
        <v>45</v>
      </c>
      <c r="G111" s="4" t="s">
        <v>67</v>
      </c>
      <c r="I111" s="4">
        <v>19.73</v>
      </c>
      <c r="AA111" s="4">
        <v>20.85</v>
      </c>
      <c r="AD111" s="4">
        <v>12.68</v>
      </c>
      <c r="AE111" s="3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</row>
    <row r="112" spans="2:44" x14ac:dyDescent="0.15">
      <c r="B112" s="4" t="s">
        <v>592</v>
      </c>
      <c r="C112" s="4" t="s">
        <v>43</v>
      </c>
      <c r="D112" s="4" t="s">
        <v>572</v>
      </c>
      <c r="E112" s="17" t="s">
        <v>704</v>
      </c>
      <c r="F112" s="4" t="s">
        <v>45</v>
      </c>
      <c r="G112" s="4" t="s">
        <v>40</v>
      </c>
      <c r="P112" s="4">
        <v>15</v>
      </c>
      <c r="Q112" s="4">
        <v>11.4</v>
      </c>
      <c r="R112" s="4">
        <v>21.98</v>
      </c>
      <c r="S112" s="4">
        <v>16.649999999999999</v>
      </c>
      <c r="T112" s="4">
        <v>27.96</v>
      </c>
      <c r="X112" s="4">
        <v>13.53</v>
      </c>
      <c r="AA112" s="4">
        <v>20.69</v>
      </c>
      <c r="AB112" s="4">
        <v>14.43</v>
      </c>
      <c r="AD112" s="4">
        <v>12.87</v>
      </c>
      <c r="AE112" s="3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</row>
    <row r="113" spans="2:44" x14ac:dyDescent="0.15">
      <c r="B113" s="4" t="s">
        <v>597</v>
      </c>
      <c r="C113" s="4" t="s">
        <v>43</v>
      </c>
      <c r="D113" s="4" t="s">
        <v>572</v>
      </c>
      <c r="E113" s="17" t="s">
        <v>704</v>
      </c>
      <c r="F113" s="4" t="s">
        <v>45</v>
      </c>
      <c r="G113" s="4" t="s">
        <v>40</v>
      </c>
      <c r="H113" s="4">
        <v>34.69</v>
      </c>
      <c r="I113" s="4">
        <v>19.059999999999999</v>
      </c>
      <c r="J113" s="4">
        <v>10.26</v>
      </c>
      <c r="M113" s="4">
        <v>11.73</v>
      </c>
      <c r="O113" s="4">
        <v>6.73</v>
      </c>
      <c r="Q113" s="4">
        <v>9.99</v>
      </c>
      <c r="S113" s="4">
        <v>15.21</v>
      </c>
      <c r="T113" s="4">
        <v>27.53</v>
      </c>
      <c r="U113" s="4">
        <v>10.33</v>
      </c>
      <c r="AA113" s="4">
        <v>20.87</v>
      </c>
      <c r="AB113" s="4">
        <v>13.89</v>
      </c>
      <c r="AD113" s="4">
        <v>12.1</v>
      </c>
      <c r="AE113" s="3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</row>
    <row r="114" spans="2:44" x14ac:dyDescent="0.15">
      <c r="B114" s="4" t="s">
        <v>606</v>
      </c>
      <c r="C114" s="4" t="s">
        <v>43</v>
      </c>
      <c r="D114" s="4" t="s">
        <v>607</v>
      </c>
      <c r="E114" s="17" t="s">
        <v>704</v>
      </c>
      <c r="F114" s="4" t="s">
        <v>45</v>
      </c>
      <c r="G114" s="4" t="s">
        <v>53</v>
      </c>
      <c r="H114" s="4">
        <v>36.369999999999997</v>
      </c>
      <c r="J114" s="4">
        <v>11.2</v>
      </c>
      <c r="P114" s="4">
        <v>14.17</v>
      </c>
      <c r="Q114" s="4">
        <v>10.73</v>
      </c>
      <c r="S114" s="4">
        <v>16.760000000000002</v>
      </c>
      <c r="T114" s="4">
        <v>28.42</v>
      </c>
      <c r="U114" s="4">
        <v>11.72</v>
      </c>
      <c r="AA114" s="4">
        <v>20.89</v>
      </c>
      <c r="AB114" s="4">
        <v>13.86</v>
      </c>
      <c r="AD114" s="4">
        <v>12.02</v>
      </c>
      <c r="AE114" s="3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</row>
    <row r="115" spans="2:44" x14ac:dyDescent="0.15">
      <c r="B115" s="1" t="s">
        <v>621</v>
      </c>
      <c r="C115" s="1" t="s">
        <v>43</v>
      </c>
      <c r="D115" s="4" t="s">
        <v>622</v>
      </c>
      <c r="E115" s="17" t="s">
        <v>704</v>
      </c>
      <c r="F115" s="1" t="s">
        <v>90</v>
      </c>
      <c r="G115" s="1" t="s">
        <v>310</v>
      </c>
      <c r="H115" s="1"/>
      <c r="I115" s="1"/>
      <c r="J115" s="1"/>
      <c r="L115" s="1"/>
      <c r="M115" s="1"/>
      <c r="N115" s="1"/>
      <c r="O115" s="1"/>
      <c r="P115" s="1"/>
      <c r="Q115" s="1"/>
      <c r="R115" s="1"/>
      <c r="S115" s="1"/>
      <c r="AE115" s="3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</row>
    <row r="116" spans="2:44" x14ac:dyDescent="0.15">
      <c r="B116" s="1" t="s">
        <v>626</v>
      </c>
      <c r="C116" s="1" t="s">
        <v>43</v>
      </c>
      <c r="D116" s="4" t="s">
        <v>627</v>
      </c>
      <c r="E116" s="17" t="s">
        <v>704</v>
      </c>
      <c r="F116" s="1" t="s">
        <v>90</v>
      </c>
      <c r="G116" s="1" t="s">
        <v>67</v>
      </c>
      <c r="H116" s="1">
        <v>36.86</v>
      </c>
      <c r="I116" s="1">
        <v>20.63</v>
      </c>
      <c r="J116" s="1">
        <v>11.16</v>
      </c>
      <c r="L116" s="1"/>
      <c r="M116" s="1">
        <v>11.95</v>
      </c>
      <c r="N116" s="1"/>
      <c r="O116" s="1">
        <v>6.87</v>
      </c>
      <c r="P116" s="1">
        <v>17.079999999999998</v>
      </c>
      <c r="Q116" s="1"/>
      <c r="R116" s="1">
        <v>23.16</v>
      </c>
      <c r="S116" s="1"/>
      <c r="T116" s="4">
        <v>29.5</v>
      </c>
      <c r="U116" s="4">
        <v>11.85</v>
      </c>
      <c r="Y116" s="4">
        <v>16.2</v>
      </c>
      <c r="AA116" s="4">
        <v>21.18</v>
      </c>
      <c r="AB116" s="4">
        <v>14.68</v>
      </c>
      <c r="AC116" s="4">
        <v>21.92</v>
      </c>
      <c r="AD116" s="4">
        <v>13.06</v>
      </c>
      <c r="AE116" s="3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</row>
    <row r="117" spans="2:44" x14ac:dyDescent="0.15">
      <c r="B117" s="1" t="s">
        <v>639</v>
      </c>
      <c r="C117" s="1" t="s">
        <v>43</v>
      </c>
      <c r="D117" s="4" t="s">
        <v>640</v>
      </c>
      <c r="E117" s="17" t="s">
        <v>704</v>
      </c>
      <c r="F117" s="1" t="s">
        <v>90</v>
      </c>
      <c r="G117" s="1" t="s">
        <v>40</v>
      </c>
      <c r="H117" s="1">
        <v>34.020000000000003</v>
      </c>
      <c r="I117" s="1">
        <v>20.399999999999999</v>
      </c>
      <c r="J117" s="1">
        <v>11.02</v>
      </c>
      <c r="L117" s="1"/>
      <c r="M117" s="1"/>
      <c r="N117" s="1"/>
      <c r="O117" s="1"/>
      <c r="P117" s="1">
        <v>16.86</v>
      </c>
      <c r="Q117" s="1">
        <v>11.55</v>
      </c>
      <c r="R117" s="1"/>
      <c r="S117" s="1">
        <v>16.72</v>
      </c>
      <c r="AE117" s="3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</row>
    <row r="118" spans="2:44" x14ac:dyDescent="0.15">
      <c r="B118" s="1" t="s">
        <v>637</v>
      </c>
      <c r="C118" s="1" t="s">
        <v>43</v>
      </c>
      <c r="D118" s="4" t="s">
        <v>638</v>
      </c>
      <c r="E118" s="17" t="s">
        <v>713</v>
      </c>
      <c r="F118" s="1" t="s">
        <v>90</v>
      </c>
      <c r="G118" s="1" t="s">
        <v>46</v>
      </c>
      <c r="H118" s="1"/>
      <c r="I118" s="1"/>
      <c r="J118" s="1">
        <v>10.29</v>
      </c>
      <c r="L118" s="1"/>
      <c r="M118" s="1">
        <v>11.19</v>
      </c>
      <c r="N118" s="1"/>
      <c r="O118" s="1"/>
      <c r="P118" s="1"/>
      <c r="Q118" s="1">
        <v>10.49</v>
      </c>
      <c r="R118" s="1"/>
      <c r="S118" s="1">
        <v>13.97</v>
      </c>
      <c r="T118" s="4">
        <v>27.67</v>
      </c>
      <c r="U118" s="4">
        <v>11.21</v>
      </c>
      <c r="AA118" s="4">
        <v>19.22</v>
      </c>
      <c r="AE118" s="3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</row>
    <row r="119" spans="2:44" x14ac:dyDescent="0.15">
      <c r="B119" s="4" t="s">
        <v>603</v>
      </c>
      <c r="C119" s="4" t="s">
        <v>43</v>
      </c>
      <c r="D119" s="4" t="s">
        <v>604</v>
      </c>
      <c r="E119" s="17" t="s">
        <v>710</v>
      </c>
      <c r="F119" s="4" t="s">
        <v>45</v>
      </c>
      <c r="G119" s="4" t="s">
        <v>49</v>
      </c>
      <c r="I119" s="4">
        <v>19.89</v>
      </c>
      <c r="P119" s="4">
        <v>15.61</v>
      </c>
      <c r="Q119" s="4">
        <v>10.39</v>
      </c>
      <c r="R119" s="4">
        <v>23.49</v>
      </c>
      <c r="S119" s="4">
        <v>16.079999999999998</v>
      </c>
      <c r="T119" s="4">
        <v>28.57</v>
      </c>
      <c r="U119" s="4">
        <v>12.13</v>
      </c>
      <c r="X119" s="4">
        <v>12.54</v>
      </c>
      <c r="Z119" s="4">
        <v>11.23</v>
      </c>
      <c r="AA119" s="4">
        <v>21.47</v>
      </c>
      <c r="AB119" s="4">
        <v>14.82</v>
      </c>
      <c r="AD119" s="4">
        <v>13.21</v>
      </c>
      <c r="AE119" s="3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</row>
    <row r="120" spans="2:44" x14ac:dyDescent="0.15">
      <c r="B120" s="4" t="s">
        <v>608</v>
      </c>
      <c r="C120" s="4" t="s">
        <v>43</v>
      </c>
      <c r="D120" s="4" t="s">
        <v>609</v>
      </c>
      <c r="E120" s="17" t="s">
        <v>710</v>
      </c>
      <c r="F120" s="4" t="s">
        <v>45</v>
      </c>
      <c r="G120" s="4" t="s">
        <v>53</v>
      </c>
      <c r="H120" s="4">
        <v>39.200000000000003</v>
      </c>
      <c r="I120" s="4">
        <v>20.05</v>
      </c>
      <c r="J120" s="4">
        <v>11.13</v>
      </c>
      <c r="N120" s="4">
        <v>8.49</v>
      </c>
      <c r="O120" s="4">
        <v>7.42</v>
      </c>
      <c r="Q120" s="4">
        <v>10.09</v>
      </c>
      <c r="S120" s="4">
        <v>17.600000000000001</v>
      </c>
      <c r="U120" s="4">
        <v>11.59</v>
      </c>
      <c r="W120" s="4">
        <v>14.85</v>
      </c>
      <c r="Z120" s="4">
        <v>10.33</v>
      </c>
      <c r="AA120" s="4">
        <v>22.26</v>
      </c>
      <c r="AC120" s="4">
        <v>22.02</v>
      </c>
      <c r="AD120" s="4">
        <v>13.32</v>
      </c>
      <c r="AE120" s="3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</row>
    <row r="121" spans="2:44" x14ac:dyDescent="0.15">
      <c r="B121" s="1" t="s">
        <v>634</v>
      </c>
      <c r="C121" s="1" t="s">
        <v>43</v>
      </c>
      <c r="D121" s="4" t="s">
        <v>635</v>
      </c>
      <c r="E121" s="17" t="s">
        <v>710</v>
      </c>
      <c r="F121" s="1" t="s">
        <v>90</v>
      </c>
      <c r="G121" s="1" t="s">
        <v>53</v>
      </c>
      <c r="H121" s="1">
        <v>38.26</v>
      </c>
      <c r="I121" s="1">
        <v>21.42</v>
      </c>
      <c r="J121" s="1">
        <v>10.97</v>
      </c>
      <c r="L121" s="1"/>
      <c r="M121" s="1">
        <v>12.78</v>
      </c>
      <c r="N121" s="1">
        <v>7.22</v>
      </c>
      <c r="O121" s="1">
        <v>6.69</v>
      </c>
      <c r="P121" s="1">
        <v>16.32</v>
      </c>
      <c r="Q121" s="1">
        <v>12.23</v>
      </c>
      <c r="R121" s="1">
        <v>23.75</v>
      </c>
      <c r="S121" s="1">
        <v>16.899999999999999</v>
      </c>
      <c r="T121" s="4">
        <v>30.07</v>
      </c>
      <c r="U121" s="4">
        <v>11.69</v>
      </c>
      <c r="W121" s="4">
        <v>15.06</v>
      </c>
      <c r="X121" s="4">
        <v>13.09</v>
      </c>
      <c r="Z121" s="4">
        <v>10.85</v>
      </c>
      <c r="AA121" s="4">
        <v>22.65</v>
      </c>
      <c r="AB121" s="4">
        <v>14.55</v>
      </c>
      <c r="AC121" s="4">
        <v>23.21</v>
      </c>
      <c r="AD121" s="4">
        <v>13.06</v>
      </c>
      <c r="AE121" s="3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</row>
    <row r="122" spans="2:44" x14ac:dyDescent="0.15">
      <c r="B122" s="1" t="s">
        <v>641</v>
      </c>
      <c r="C122" s="1" t="s">
        <v>43</v>
      </c>
      <c r="D122" s="4" t="s">
        <v>642</v>
      </c>
      <c r="E122" s="17" t="s">
        <v>710</v>
      </c>
      <c r="F122" s="1" t="s">
        <v>90</v>
      </c>
      <c r="G122" s="1" t="s">
        <v>67</v>
      </c>
      <c r="H122" s="1"/>
      <c r="I122" s="1">
        <v>21.89</v>
      </c>
      <c r="J122" s="1">
        <v>11.69</v>
      </c>
      <c r="L122" s="1"/>
      <c r="M122" s="1"/>
      <c r="N122" s="1"/>
      <c r="O122" s="1"/>
      <c r="P122" s="1"/>
      <c r="Q122" s="1"/>
      <c r="R122" s="1"/>
      <c r="S122" s="1">
        <v>17.47</v>
      </c>
      <c r="T122" s="4">
        <v>29.73</v>
      </c>
      <c r="AC122" s="4">
        <v>23.17</v>
      </c>
      <c r="AD122" s="4">
        <v>13.24</v>
      </c>
      <c r="AE122" s="3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</row>
    <row r="123" spans="2:44" x14ac:dyDescent="0.15">
      <c r="B123" s="1" t="s">
        <v>643</v>
      </c>
      <c r="C123" s="1" t="s">
        <v>43</v>
      </c>
      <c r="D123" s="4" t="s">
        <v>644</v>
      </c>
      <c r="E123" s="17" t="s">
        <v>710</v>
      </c>
      <c r="F123" s="1" t="s">
        <v>90</v>
      </c>
      <c r="G123" s="1" t="s">
        <v>40</v>
      </c>
      <c r="H123" s="1"/>
      <c r="I123" s="1">
        <v>19.899999999999999</v>
      </c>
      <c r="J123" s="1">
        <v>11.2</v>
      </c>
      <c r="L123" s="1"/>
      <c r="M123" s="1">
        <v>12.93</v>
      </c>
      <c r="N123" s="1"/>
      <c r="O123" s="1"/>
      <c r="P123" s="1">
        <v>15.34</v>
      </c>
      <c r="Q123" s="1">
        <v>12.11</v>
      </c>
      <c r="R123" s="1">
        <v>22.64</v>
      </c>
      <c r="S123" s="1">
        <v>16.68</v>
      </c>
      <c r="AE123" s="3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</row>
    <row r="124" spans="2:44" x14ac:dyDescent="0.15">
      <c r="B124" s="4" t="s">
        <v>601</v>
      </c>
      <c r="C124" s="4" t="s">
        <v>43</v>
      </c>
      <c r="D124" s="4" t="s">
        <v>602</v>
      </c>
      <c r="E124" s="17" t="s">
        <v>709</v>
      </c>
      <c r="F124" s="4" t="s">
        <v>45</v>
      </c>
      <c r="G124" s="4" t="s">
        <v>40</v>
      </c>
      <c r="H124" s="4">
        <v>34.65</v>
      </c>
      <c r="I124" s="4">
        <v>20.43</v>
      </c>
      <c r="J124" s="4">
        <v>10.67</v>
      </c>
      <c r="M124" s="4">
        <v>12.87</v>
      </c>
      <c r="N124" s="4">
        <v>7.66</v>
      </c>
      <c r="P124" s="4">
        <v>14.57</v>
      </c>
      <c r="R124" s="4">
        <v>21.33</v>
      </c>
      <c r="S124" s="4">
        <v>16.7</v>
      </c>
      <c r="U124" s="4">
        <v>11.47</v>
      </c>
      <c r="Y124" s="4">
        <v>13.39</v>
      </c>
      <c r="Z124" s="4">
        <v>9.4700000000000006</v>
      </c>
      <c r="AA124" s="4">
        <v>19.98</v>
      </c>
      <c r="AB124" s="4">
        <v>14.88</v>
      </c>
      <c r="AD124" s="4">
        <v>13.17</v>
      </c>
      <c r="AE124" s="3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</row>
    <row r="125" spans="2:44" x14ac:dyDescent="0.15">
      <c r="B125" s="1" t="s">
        <v>618</v>
      </c>
      <c r="C125" s="1" t="s">
        <v>43</v>
      </c>
      <c r="D125" s="4" t="s">
        <v>619</v>
      </c>
      <c r="E125" s="17" t="s">
        <v>709</v>
      </c>
      <c r="F125" s="1" t="s">
        <v>90</v>
      </c>
      <c r="G125" s="1" t="s">
        <v>49</v>
      </c>
      <c r="H125" s="1">
        <v>32.75</v>
      </c>
      <c r="I125" s="1">
        <v>19.39</v>
      </c>
      <c r="J125" s="1">
        <v>10.39</v>
      </c>
      <c r="L125" s="1"/>
      <c r="M125" s="1"/>
      <c r="N125" s="1"/>
      <c r="O125" s="1"/>
      <c r="P125" s="1">
        <v>14.1</v>
      </c>
      <c r="Q125" s="1"/>
      <c r="R125" s="1">
        <v>21.13</v>
      </c>
      <c r="S125" s="1">
        <v>15.61</v>
      </c>
      <c r="T125" s="4">
        <v>24.97</v>
      </c>
      <c r="U125" s="4">
        <v>10.93</v>
      </c>
      <c r="AA125" s="4">
        <v>18.809999999999999</v>
      </c>
      <c r="AC125" s="4">
        <v>19.62</v>
      </c>
      <c r="AD125" s="4">
        <v>12.57</v>
      </c>
      <c r="AE125" s="3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</row>
    <row r="126" spans="2:44" x14ac:dyDescent="0.15">
      <c r="B126" s="4" t="s">
        <v>42</v>
      </c>
      <c r="C126" s="4" t="s">
        <v>43</v>
      </c>
      <c r="D126" s="4" t="s">
        <v>44</v>
      </c>
      <c r="E126" s="17" t="s">
        <v>706</v>
      </c>
      <c r="F126" s="4" t="s">
        <v>45</v>
      </c>
      <c r="G126" s="4" t="s">
        <v>46</v>
      </c>
      <c r="I126" s="4">
        <v>19.690000000000001</v>
      </c>
      <c r="J126" s="4">
        <v>11.17</v>
      </c>
      <c r="M126" s="4">
        <v>12.16</v>
      </c>
      <c r="N126" s="4">
        <v>6.92</v>
      </c>
      <c r="O126" s="4">
        <v>6.79</v>
      </c>
      <c r="Q126" s="4">
        <v>9.9600000000000009</v>
      </c>
      <c r="T126" s="4">
        <v>27.49</v>
      </c>
      <c r="U126" s="4">
        <v>11.43</v>
      </c>
      <c r="W126" s="4">
        <v>15.61</v>
      </c>
      <c r="AE126" s="3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</row>
    <row r="127" spans="2:44" x14ac:dyDescent="0.15">
      <c r="B127" s="4" t="s">
        <v>593</v>
      </c>
      <c r="C127" s="4" t="s">
        <v>43</v>
      </c>
      <c r="D127" s="4" t="s">
        <v>594</v>
      </c>
      <c r="E127" s="17" t="s">
        <v>707</v>
      </c>
      <c r="F127" s="4" t="s">
        <v>45</v>
      </c>
      <c r="G127" s="4" t="s">
        <v>53</v>
      </c>
      <c r="H127" s="4">
        <v>35.5</v>
      </c>
      <c r="I127" s="4">
        <v>19.579999999999998</v>
      </c>
      <c r="J127" s="4">
        <v>10.39</v>
      </c>
      <c r="O127" s="4">
        <v>6.35</v>
      </c>
      <c r="P127" s="4">
        <v>13.19</v>
      </c>
      <c r="Q127" s="4">
        <v>9.74</v>
      </c>
      <c r="R127" s="4">
        <v>21.3</v>
      </c>
      <c r="S127" s="4">
        <v>15.88</v>
      </c>
      <c r="T127" s="4">
        <v>26.23</v>
      </c>
      <c r="Z127" s="4">
        <v>9.36</v>
      </c>
      <c r="AA127" s="4">
        <v>19.28</v>
      </c>
      <c r="AB127" s="4">
        <v>13.86</v>
      </c>
      <c r="AD127" s="4">
        <v>11.45</v>
      </c>
      <c r="AE127" s="3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</row>
    <row r="128" spans="2:44" x14ac:dyDescent="0.15">
      <c r="B128" s="4" t="s">
        <v>574</v>
      </c>
      <c r="C128" s="1" t="s">
        <v>43</v>
      </c>
      <c r="D128" s="1" t="s">
        <v>575</v>
      </c>
      <c r="E128" s="16" t="s">
        <v>705</v>
      </c>
      <c r="F128" s="1" t="s">
        <v>39</v>
      </c>
      <c r="G128" s="1" t="s">
        <v>576</v>
      </c>
      <c r="H128" s="4">
        <v>38.85</v>
      </c>
      <c r="I128" s="4">
        <v>23.07</v>
      </c>
      <c r="J128" s="4">
        <v>12.79</v>
      </c>
      <c r="M128" s="4">
        <v>14.01</v>
      </c>
      <c r="O128" s="4">
        <v>7.56</v>
      </c>
      <c r="R128" s="4">
        <v>24.95</v>
      </c>
      <c r="S128" s="4">
        <v>18.09</v>
      </c>
      <c r="Z128" s="4">
        <v>12.29</v>
      </c>
      <c r="AA128" s="4">
        <v>21.16</v>
      </c>
      <c r="AB128" s="4">
        <v>16.37</v>
      </c>
      <c r="AD128" s="4">
        <v>14.71</v>
      </c>
      <c r="AE128" s="3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</row>
    <row r="129" spans="2:44" x14ac:dyDescent="0.15">
      <c r="B129" s="1" t="s">
        <v>629</v>
      </c>
      <c r="C129" s="1" t="s">
        <v>43</v>
      </c>
      <c r="D129" s="4" t="s">
        <v>630</v>
      </c>
      <c r="E129" s="17" t="s">
        <v>705</v>
      </c>
      <c r="F129" s="1" t="s">
        <v>90</v>
      </c>
      <c r="G129" s="1" t="s">
        <v>46</v>
      </c>
      <c r="H129" s="1"/>
      <c r="I129" s="1">
        <v>18.61</v>
      </c>
      <c r="J129" s="1">
        <v>10.48</v>
      </c>
      <c r="L129" s="1"/>
      <c r="M129" s="1"/>
      <c r="N129" s="1"/>
      <c r="O129" s="1"/>
      <c r="P129" s="1">
        <v>14.01</v>
      </c>
      <c r="Q129" s="1">
        <v>9.93</v>
      </c>
      <c r="R129" s="1"/>
      <c r="S129" s="1"/>
      <c r="AE129" s="3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</row>
    <row r="130" spans="2:44" x14ac:dyDescent="0.15">
      <c r="B130" s="1" t="s">
        <v>631</v>
      </c>
      <c r="C130" s="1" t="s">
        <v>43</v>
      </c>
      <c r="D130" s="4" t="s">
        <v>632</v>
      </c>
      <c r="E130" s="17" t="s">
        <v>712</v>
      </c>
      <c r="F130" s="1" t="s">
        <v>90</v>
      </c>
      <c r="G130" s="1" t="s">
        <v>40</v>
      </c>
      <c r="H130" s="1">
        <v>38.01</v>
      </c>
      <c r="I130" s="1">
        <v>20.48</v>
      </c>
      <c r="J130" s="1"/>
      <c r="L130" s="1">
        <v>18.059999999999999</v>
      </c>
      <c r="M130" s="1">
        <v>12.35</v>
      </c>
      <c r="N130" s="1"/>
      <c r="O130" s="1">
        <v>6.45</v>
      </c>
      <c r="P130" s="1">
        <v>15.1</v>
      </c>
      <c r="Q130" s="1">
        <v>11.25</v>
      </c>
      <c r="R130" s="1">
        <v>23.54</v>
      </c>
      <c r="S130" s="1">
        <v>17.34</v>
      </c>
      <c r="T130" s="4">
        <v>30.69</v>
      </c>
      <c r="U130" s="4">
        <v>12.17</v>
      </c>
      <c r="X130" s="4">
        <v>15.18</v>
      </c>
      <c r="Y130" s="4">
        <v>15.76</v>
      </c>
      <c r="AE130" s="3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</row>
    <row r="131" spans="2:44" x14ac:dyDescent="0.15">
      <c r="B131" s="4" t="s">
        <v>423</v>
      </c>
      <c r="C131" s="1" t="s">
        <v>43</v>
      </c>
      <c r="D131" s="1" t="s">
        <v>424</v>
      </c>
      <c r="E131" s="16" t="s">
        <v>702</v>
      </c>
      <c r="F131" s="1" t="s">
        <v>39</v>
      </c>
      <c r="G131" s="1" t="s">
        <v>53</v>
      </c>
      <c r="H131" s="4">
        <v>35.06</v>
      </c>
      <c r="I131" s="4">
        <v>19.84</v>
      </c>
      <c r="J131" s="4">
        <v>11.17</v>
      </c>
      <c r="L131" s="4">
        <v>15.59</v>
      </c>
      <c r="M131" s="4">
        <v>13.3</v>
      </c>
      <c r="N131" s="4">
        <v>8.27</v>
      </c>
      <c r="O131" s="4">
        <v>7.56</v>
      </c>
      <c r="P131" s="4">
        <v>15.28</v>
      </c>
      <c r="Q131" s="4">
        <v>11.53</v>
      </c>
      <c r="R131" s="4">
        <v>22.33</v>
      </c>
      <c r="S131" s="4">
        <v>16.79</v>
      </c>
      <c r="T131" s="4">
        <v>28.45</v>
      </c>
      <c r="U131" s="4">
        <v>11.52</v>
      </c>
      <c r="W131" s="4">
        <v>14.7</v>
      </c>
      <c r="X131" s="4">
        <v>13.14</v>
      </c>
      <c r="Y131" s="4">
        <v>15.86</v>
      </c>
      <c r="Z131" s="4">
        <v>11.51</v>
      </c>
      <c r="AA131" s="4">
        <v>20.53</v>
      </c>
      <c r="AB131" s="4">
        <v>15.09</v>
      </c>
      <c r="AC131" s="4">
        <v>21.26</v>
      </c>
      <c r="AD131" s="4">
        <v>12.73</v>
      </c>
      <c r="AE131" s="3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</row>
    <row r="132" spans="2:44" x14ac:dyDescent="0.15">
      <c r="B132" s="4" t="s">
        <v>426</v>
      </c>
      <c r="C132" s="1" t="s">
        <v>43</v>
      </c>
      <c r="D132" s="1" t="s">
        <v>424</v>
      </c>
      <c r="E132" s="16" t="s">
        <v>702</v>
      </c>
      <c r="F132" s="1" t="s">
        <v>39</v>
      </c>
      <c r="G132" s="1" t="s">
        <v>53</v>
      </c>
      <c r="H132" s="4">
        <v>33.56</v>
      </c>
      <c r="I132" s="4">
        <v>18.190000000000001</v>
      </c>
      <c r="J132" s="4">
        <v>9.67</v>
      </c>
      <c r="L132" s="4">
        <v>14.44</v>
      </c>
      <c r="M132" s="4">
        <v>11.48</v>
      </c>
      <c r="N132" s="4">
        <v>7.01</v>
      </c>
      <c r="O132" s="4">
        <v>6.12</v>
      </c>
      <c r="Q132" s="4">
        <v>10.220000000000001</v>
      </c>
      <c r="R132" s="4">
        <v>20.76</v>
      </c>
      <c r="S132" s="4">
        <v>15.33</v>
      </c>
      <c r="T132" s="4">
        <v>25.46</v>
      </c>
      <c r="U132" s="4">
        <v>10.83</v>
      </c>
      <c r="W132" s="4">
        <v>13.67</v>
      </c>
      <c r="X132" s="4">
        <v>12.52</v>
      </c>
      <c r="Y132" s="4">
        <v>14.72</v>
      </c>
      <c r="Z132" s="4">
        <v>9.75</v>
      </c>
      <c r="AA132" s="4">
        <v>19.36</v>
      </c>
      <c r="AB132" s="4">
        <v>13.28</v>
      </c>
      <c r="AC132" s="4">
        <v>20.28</v>
      </c>
      <c r="AD132" s="4">
        <v>11.92</v>
      </c>
      <c r="AE132" s="3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</row>
    <row r="133" spans="2:44" x14ac:dyDescent="0.15">
      <c r="B133" s="4" t="s">
        <v>427</v>
      </c>
      <c r="C133" s="1" t="s">
        <v>43</v>
      </c>
      <c r="D133" s="1" t="s">
        <v>424</v>
      </c>
      <c r="E133" s="16" t="s">
        <v>702</v>
      </c>
      <c r="F133" s="1" t="s">
        <v>39</v>
      </c>
      <c r="G133" s="1" t="s">
        <v>40</v>
      </c>
      <c r="H133" s="4">
        <v>35.299999999999997</v>
      </c>
      <c r="I133" s="4">
        <v>18</v>
      </c>
      <c r="J133" s="4">
        <v>10.23</v>
      </c>
      <c r="M133" s="4">
        <v>12.37</v>
      </c>
      <c r="N133" s="4">
        <v>7.78</v>
      </c>
      <c r="O133" s="4">
        <v>6.44</v>
      </c>
      <c r="P133" s="4">
        <v>14.91</v>
      </c>
      <c r="Q133" s="4">
        <v>10.14</v>
      </c>
      <c r="R133" s="4">
        <v>22.62</v>
      </c>
      <c r="S133" s="4">
        <v>16.079999999999998</v>
      </c>
      <c r="T133" s="4">
        <v>25.86</v>
      </c>
      <c r="U133" s="4">
        <v>10.96</v>
      </c>
      <c r="Y133" s="4">
        <v>14.55</v>
      </c>
      <c r="Z133" s="4">
        <v>10.1</v>
      </c>
      <c r="AA133" s="4">
        <v>20.55</v>
      </c>
      <c r="AB133" s="4">
        <v>14.38</v>
      </c>
      <c r="AC133" s="4">
        <v>21.95</v>
      </c>
      <c r="AD133" s="4">
        <v>12.03</v>
      </c>
      <c r="AE133" s="3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</row>
    <row r="134" spans="2:44" x14ac:dyDescent="0.15">
      <c r="B134" s="4" t="s">
        <v>429</v>
      </c>
      <c r="C134" s="4" t="s">
        <v>43</v>
      </c>
      <c r="D134" s="4" t="s">
        <v>424</v>
      </c>
      <c r="E134" s="16" t="s">
        <v>702</v>
      </c>
      <c r="F134" s="4" t="s">
        <v>39</v>
      </c>
      <c r="G134" s="4" t="s">
        <v>53</v>
      </c>
      <c r="H134" s="4">
        <v>36.33</v>
      </c>
      <c r="I134" s="4">
        <v>20.02</v>
      </c>
      <c r="J134" s="4">
        <v>10.42</v>
      </c>
      <c r="L134" s="4">
        <v>16.22</v>
      </c>
      <c r="M134" s="4">
        <v>11.58</v>
      </c>
      <c r="N134" s="4">
        <v>8.99</v>
      </c>
      <c r="O134" s="4">
        <v>7.08</v>
      </c>
      <c r="P134" s="4">
        <v>14.42</v>
      </c>
      <c r="Q134" s="4">
        <v>10.82</v>
      </c>
      <c r="S134" s="4">
        <v>15.38</v>
      </c>
      <c r="T134" s="4">
        <v>26.65</v>
      </c>
      <c r="U134" s="4">
        <v>11.61</v>
      </c>
      <c r="W134" s="4">
        <v>15.07</v>
      </c>
      <c r="X134" s="4">
        <v>13.62</v>
      </c>
      <c r="Y134" s="4">
        <v>14.85</v>
      </c>
      <c r="Z134" s="4">
        <v>9.3000000000000007</v>
      </c>
      <c r="AA134" s="4">
        <v>20.74</v>
      </c>
      <c r="AB134" s="4">
        <v>14.33</v>
      </c>
      <c r="AC134" s="4">
        <v>21.41</v>
      </c>
      <c r="AD134" s="4">
        <v>12.57</v>
      </c>
      <c r="AE134" s="3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</row>
    <row r="135" spans="2:44" x14ac:dyDescent="0.15">
      <c r="B135" s="4" t="s">
        <v>430</v>
      </c>
      <c r="C135" s="1" t="s">
        <v>43</v>
      </c>
      <c r="D135" s="1" t="s">
        <v>424</v>
      </c>
      <c r="E135" s="16" t="s">
        <v>702</v>
      </c>
      <c r="F135" s="1" t="s">
        <v>39</v>
      </c>
      <c r="G135" s="1" t="s">
        <v>40</v>
      </c>
      <c r="H135" s="4">
        <v>35.08</v>
      </c>
      <c r="I135" s="4">
        <v>20.41</v>
      </c>
      <c r="J135" s="4">
        <v>10.38</v>
      </c>
      <c r="L135" s="4">
        <v>15.55</v>
      </c>
      <c r="M135" s="4">
        <v>12.46</v>
      </c>
      <c r="N135" s="4">
        <v>6.89</v>
      </c>
      <c r="O135" s="4">
        <v>6.45</v>
      </c>
      <c r="P135" s="4">
        <v>14.36</v>
      </c>
      <c r="Q135" s="4">
        <v>10.61</v>
      </c>
      <c r="R135" s="4">
        <v>21.23</v>
      </c>
      <c r="S135" s="4">
        <v>15.81</v>
      </c>
      <c r="T135" s="4">
        <v>26.46</v>
      </c>
      <c r="U135" s="4">
        <v>10.92</v>
      </c>
      <c r="W135" s="4">
        <v>14.25</v>
      </c>
      <c r="X135" s="4">
        <v>12.38</v>
      </c>
      <c r="Y135" s="4">
        <v>13.95</v>
      </c>
      <c r="Z135" s="4">
        <v>9.31</v>
      </c>
      <c r="AA135" s="4">
        <v>20.21</v>
      </c>
      <c r="AB135" s="4">
        <v>14.42</v>
      </c>
      <c r="AC135" s="4">
        <v>20.5</v>
      </c>
      <c r="AD135" s="4">
        <v>11.51</v>
      </c>
      <c r="AE135" s="3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</row>
    <row r="136" spans="2:44" x14ac:dyDescent="0.15">
      <c r="B136" s="4" t="s">
        <v>431</v>
      </c>
      <c r="C136" s="1" t="s">
        <v>43</v>
      </c>
      <c r="D136" s="1" t="s">
        <v>424</v>
      </c>
      <c r="E136" s="16" t="s">
        <v>702</v>
      </c>
      <c r="F136" s="1" t="s">
        <v>39</v>
      </c>
      <c r="G136" s="1" t="s">
        <v>40</v>
      </c>
      <c r="H136" s="4">
        <v>33.770000000000003</v>
      </c>
      <c r="I136" s="4">
        <v>19.68</v>
      </c>
      <c r="J136" s="4">
        <v>9.8800000000000008</v>
      </c>
      <c r="N136" s="4">
        <v>6.77</v>
      </c>
      <c r="O136" s="4">
        <v>5.92</v>
      </c>
      <c r="P136" s="4">
        <v>13.68</v>
      </c>
      <c r="Q136" s="4">
        <v>10.41</v>
      </c>
      <c r="R136" s="4">
        <v>20.02</v>
      </c>
      <c r="S136" s="4">
        <v>15.25</v>
      </c>
      <c r="T136" s="4">
        <v>26.36</v>
      </c>
      <c r="U136" s="4">
        <v>10.5</v>
      </c>
      <c r="Y136" s="4">
        <v>13.78</v>
      </c>
      <c r="Z136" s="4">
        <v>9.67</v>
      </c>
      <c r="AA136" s="4">
        <v>18.64</v>
      </c>
      <c r="AB136" s="4">
        <v>13.3</v>
      </c>
      <c r="AC136" s="4">
        <v>19.79</v>
      </c>
      <c r="AD136" s="4">
        <v>11.31</v>
      </c>
      <c r="AE136" s="3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</row>
    <row r="137" spans="2:44" x14ac:dyDescent="0.15">
      <c r="B137" s="4" t="s">
        <v>432</v>
      </c>
      <c r="C137" s="1" t="s">
        <v>43</v>
      </c>
      <c r="D137" s="1" t="s">
        <v>433</v>
      </c>
      <c r="E137" s="16" t="s">
        <v>702</v>
      </c>
      <c r="F137" s="1" t="s">
        <v>39</v>
      </c>
      <c r="G137" s="1" t="s">
        <v>40</v>
      </c>
      <c r="H137" s="4">
        <v>35.56</v>
      </c>
      <c r="I137" s="4">
        <v>20.51</v>
      </c>
      <c r="J137" s="4">
        <v>10.62</v>
      </c>
      <c r="M137" s="4">
        <v>10.47</v>
      </c>
      <c r="N137" s="4">
        <v>7.89</v>
      </c>
      <c r="O137" s="4">
        <v>6.41</v>
      </c>
      <c r="P137" s="4">
        <v>15.01</v>
      </c>
      <c r="Q137" s="4">
        <v>10.95</v>
      </c>
      <c r="R137" s="4">
        <v>21.87</v>
      </c>
      <c r="S137" s="4">
        <v>15.46</v>
      </c>
      <c r="T137" s="4">
        <v>27.47</v>
      </c>
      <c r="U137" s="4">
        <v>10.79</v>
      </c>
      <c r="Y137" s="4">
        <v>15.43</v>
      </c>
      <c r="Z137" s="4">
        <v>10.08</v>
      </c>
      <c r="AA137" s="4">
        <v>20.59</v>
      </c>
      <c r="AB137" s="4">
        <v>13.14</v>
      </c>
      <c r="AD137" s="4">
        <v>11.74</v>
      </c>
      <c r="AE137" s="3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</row>
    <row r="138" spans="2:44" x14ac:dyDescent="0.15">
      <c r="B138" s="4" t="s">
        <v>434</v>
      </c>
      <c r="C138" s="1" t="s">
        <v>43</v>
      </c>
      <c r="D138" s="1" t="s">
        <v>435</v>
      </c>
      <c r="E138" s="16" t="s">
        <v>702</v>
      </c>
      <c r="F138" s="1" t="s">
        <v>39</v>
      </c>
      <c r="G138" s="1" t="s">
        <v>53</v>
      </c>
      <c r="H138" s="4">
        <v>33.08</v>
      </c>
      <c r="I138" s="4">
        <v>18.87</v>
      </c>
      <c r="J138" s="4">
        <v>9.8699999999999992</v>
      </c>
      <c r="L138" s="4">
        <v>15.1</v>
      </c>
      <c r="M138" s="4">
        <v>11.27</v>
      </c>
      <c r="N138" s="4">
        <v>6.87</v>
      </c>
      <c r="O138" s="4">
        <v>6.61</v>
      </c>
      <c r="P138" s="4">
        <v>13.79</v>
      </c>
      <c r="Q138" s="4">
        <v>9.7799999999999994</v>
      </c>
      <c r="R138" s="4">
        <v>21.28</v>
      </c>
      <c r="S138" s="4">
        <v>15.47</v>
      </c>
      <c r="T138" s="4">
        <v>25.97</v>
      </c>
      <c r="U138" s="4">
        <v>10.92</v>
      </c>
      <c r="X138" s="4">
        <v>10.72</v>
      </c>
      <c r="Y138" s="4">
        <v>14.07</v>
      </c>
      <c r="Z138" s="4">
        <v>8.86</v>
      </c>
      <c r="AA138" s="4">
        <v>19.66</v>
      </c>
      <c r="AB138" s="4">
        <v>13.3</v>
      </c>
      <c r="AC138" s="4">
        <v>20.11</v>
      </c>
      <c r="AD138" s="4">
        <v>11.3</v>
      </c>
      <c r="AE138" s="3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</row>
    <row r="139" spans="2:44" x14ac:dyDescent="0.15">
      <c r="B139" s="4" t="s">
        <v>436</v>
      </c>
      <c r="C139" s="1" t="s">
        <v>43</v>
      </c>
      <c r="D139" s="1" t="s">
        <v>424</v>
      </c>
      <c r="E139" s="16" t="s">
        <v>702</v>
      </c>
      <c r="F139" s="1" t="s">
        <v>39</v>
      </c>
      <c r="G139" s="1" t="s">
        <v>53</v>
      </c>
      <c r="H139" s="4">
        <v>34.67</v>
      </c>
      <c r="I139" s="4">
        <v>19.690000000000001</v>
      </c>
      <c r="J139" s="4">
        <v>10.65</v>
      </c>
      <c r="L139" s="4">
        <v>15.45</v>
      </c>
      <c r="M139" s="4">
        <v>11.77</v>
      </c>
      <c r="N139" s="4">
        <v>6.79</v>
      </c>
      <c r="O139" s="4">
        <v>6.48</v>
      </c>
      <c r="P139" s="4">
        <v>14.12</v>
      </c>
      <c r="Q139" s="4">
        <v>10.9</v>
      </c>
      <c r="R139" s="4">
        <v>21.44</v>
      </c>
      <c r="S139" s="4">
        <v>16.14</v>
      </c>
      <c r="T139" s="4">
        <v>26.62</v>
      </c>
      <c r="U139" s="4">
        <v>10.88</v>
      </c>
      <c r="W139" s="4">
        <v>14.82</v>
      </c>
      <c r="X139" s="4">
        <v>12.06</v>
      </c>
      <c r="Y139" s="4">
        <v>14.06</v>
      </c>
      <c r="Z139" s="4">
        <v>10.16</v>
      </c>
      <c r="AA139" s="4">
        <v>19.77</v>
      </c>
      <c r="AB139" s="4">
        <v>13.9</v>
      </c>
      <c r="AC139" s="4">
        <v>20.75</v>
      </c>
      <c r="AD139" s="4">
        <v>11.7</v>
      </c>
      <c r="AE139" s="3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</row>
    <row r="140" spans="2:44" x14ac:dyDescent="0.15">
      <c r="B140" s="4" t="s">
        <v>578</v>
      </c>
      <c r="C140" s="1" t="s">
        <v>43</v>
      </c>
      <c r="D140" s="1" t="s">
        <v>424</v>
      </c>
      <c r="E140" s="16" t="s">
        <v>702</v>
      </c>
      <c r="F140" s="1" t="s">
        <v>39</v>
      </c>
      <c r="G140" s="1" t="s">
        <v>53</v>
      </c>
      <c r="H140" s="4">
        <v>37.06</v>
      </c>
      <c r="I140" s="4">
        <v>20.58</v>
      </c>
      <c r="J140" s="4">
        <v>10.84</v>
      </c>
      <c r="N140" s="4">
        <v>6.88</v>
      </c>
      <c r="O140" s="4">
        <v>7</v>
      </c>
      <c r="P140" s="4">
        <v>14.86</v>
      </c>
      <c r="Q140" s="4">
        <v>11.18</v>
      </c>
      <c r="R140" s="4">
        <v>21.24</v>
      </c>
      <c r="S140" s="4">
        <v>16.260000000000002</v>
      </c>
      <c r="T140" s="4">
        <v>28.03</v>
      </c>
      <c r="U140" s="4">
        <v>11.57</v>
      </c>
      <c r="W140" s="4">
        <v>14.78</v>
      </c>
      <c r="X140" s="4">
        <v>13.16</v>
      </c>
      <c r="Y140" s="4">
        <v>14.21</v>
      </c>
      <c r="Z140" s="4">
        <v>9.7200000000000006</v>
      </c>
      <c r="AA140" s="4">
        <v>20.28</v>
      </c>
      <c r="AB140" s="4">
        <v>14.28</v>
      </c>
      <c r="AD140" s="4">
        <v>12.78</v>
      </c>
      <c r="AE140" s="3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</row>
    <row r="141" spans="2:44" x14ac:dyDescent="0.15">
      <c r="B141" s="4" t="s">
        <v>579</v>
      </c>
      <c r="C141" s="1" t="s">
        <v>43</v>
      </c>
      <c r="D141" s="1" t="s">
        <v>424</v>
      </c>
      <c r="E141" s="16" t="s">
        <v>702</v>
      </c>
      <c r="F141" s="1" t="s">
        <v>39</v>
      </c>
      <c r="G141" s="1" t="s">
        <v>53</v>
      </c>
      <c r="I141" s="4">
        <v>18.98</v>
      </c>
      <c r="J141" s="4">
        <v>10.42</v>
      </c>
      <c r="N141" s="4">
        <v>6.94</v>
      </c>
      <c r="O141" s="4">
        <v>6.02</v>
      </c>
      <c r="P141" s="4">
        <v>14.39</v>
      </c>
      <c r="Q141" s="4">
        <v>10.99</v>
      </c>
      <c r="T141" s="4">
        <v>27.43</v>
      </c>
      <c r="U141" s="4">
        <v>11.61</v>
      </c>
      <c r="Y141" s="4">
        <v>14.56</v>
      </c>
      <c r="Z141" s="4">
        <v>10.43</v>
      </c>
      <c r="AB141" s="4">
        <v>14.59</v>
      </c>
      <c r="AC141" s="4">
        <v>21.28</v>
      </c>
      <c r="AD141" s="4">
        <v>12.79</v>
      </c>
      <c r="AE141" s="3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</row>
    <row r="142" spans="2:44" x14ac:dyDescent="0.15">
      <c r="B142" s="4" t="s">
        <v>580</v>
      </c>
      <c r="C142" s="1" t="s">
        <v>43</v>
      </c>
      <c r="D142" s="1" t="s">
        <v>435</v>
      </c>
      <c r="E142" s="16" t="s">
        <v>702</v>
      </c>
      <c r="F142" s="1" t="s">
        <v>39</v>
      </c>
      <c r="G142" s="1" t="s">
        <v>53</v>
      </c>
      <c r="I142" s="4">
        <v>19.23</v>
      </c>
      <c r="J142" s="4">
        <v>10.27</v>
      </c>
      <c r="N142" s="4">
        <v>6.91</v>
      </c>
      <c r="O142" s="4">
        <v>6.45</v>
      </c>
      <c r="U142" s="4">
        <v>11.13</v>
      </c>
      <c r="Z142" s="4">
        <v>9.23</v>
      </c>
      <c r="AA142" s="4">
        <v>20.64</v>
      </c>
      <c r="AB142" s="4">
        <v>14.37</v>
      </c>
      <c r="AD142" s="4">
        <v>12.59</v>
      </c>
      <c r="AE142" s="3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</row>
    <row r="143" spans="2:44" x14ac:dyDescent="0.15">
      <c r="B143" s="4" t="s">
        <v>581</v>
      </c>
      <c r="C143" s="1" t="s">
        <v>43</v>
      </c>
      <c r="D143" s="1" t="s">
        <v>435</v>
      </c>
      <c r="E143" s="16" t="s">
        <v>702</v>
      </c>
      <c r="F143" s="1" t="s">
        <v>39</v>
      </c>
      <c r="G143" s="1" t="s">
        <v>53</v>
      </c>
      <c r="H143" s="4">
        <v>32.44</v>
      </c>
      <c r="I143" s="4">
        <v>17.510000000000002</v>
      </c>
      <c r="J143" s="4">
        <v>9.9700000000000006</v>
      </c>
      <c r="L143" s="4">
        <v>14.24</v>
      </c>
      <c r="M143" s="4">
        <v>11.34</v>
      </c>
      <c r="N143" s="4">
        <v>6.57</v>
      </c>
      <c r="O143" s="4">
        <v>5.97</v>
      </c>
      <c r="P143" s="4">
        <v>13.67</v>
      </c>
      <c r="Q143" s="4">
        <v>10.17</v>
      </c>
      <c r="R143" s="4">
        <v>20.56</v>
      </c>
      <c r="S143" s="4">
        <v>14.51</v>
      </c>
      <c r="T143" s="4">
        <v>26.65</v>
      </c>
      <c r="U143" s="4">
        <v>11.28</v>
      </c>
      <c r="W143" s="4">
        <v>21.79</v>
      </c>
      <c r="Y143" s="4">
        <v>14.65</v>
      </c>
      <c r="Z143" s="4">
        <v>9.94</v>
      </c>
      <c r="AA143" s="4">
        <v>9.35</v>
      </c>
      <c r="AB143" s="4">
        <v>12.76</v>
      </c>
      <c r="AC143" s="4">
        <v>19.78</v>
      </c>
      <c r="AD143" s="4">
        <v>11.41</v>
      </c>
      <c r="AE143" s="3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</row>
    <row r="144" spans="2:44" x14ac:dyDescent="0.15">
      <c r="B144" s="4" t="s">
        <v>582</v>
      </c>
      <c r="C144" s="1" t="s">
        <v>43</v>
      </c>
      <c r="D144" s="1" t="s">
        <v>435</v>
      </c>
      <c r="E144" s="16" t="s">
        <v>702</v>
      </c>
      <c r="F144" s="1" t="s">
        <v>39</v>
      </c>
      <c r="G144" s="1" t="s">
        <v>40</v>
      </c>
      <c r="H144" s="4">
        <v>37.799999999999997</v>
      </c>
      <c r="I144" s="4">
        <v>20.28</v>
      </c>
      <c r="J144" s="4">
        <v>10.66</v>
      </c>
      <c r="M144" s="4">
        <v>11.8</v>
      </c>
      <c r="Q144" s="4">
        <v>11.42</v>
      </c>
      <c r="R144" s="4">
        <v>21.68</v>
      </c>
      <c r="S144" s="4">
        <v>16.2</v>
      </c>
      <c r="T144" s="4">
        <v>27.37</v>
      </c>
      <c r="U144" s="4">
        <v>11.25</v>
      </c>
      <c r="X144" s="4">
        <v>12.31</v>
      </c>
      <c r="Y144" s="4">
        <v>14.32</v>
      </c>
      <c r="Z144" s="4">
        <v>9.9499999999999993</v>
      </c>
      <c r="AA144" s="4">
        <v>21.07</v>
      </c>
      <c r="AB144" s="4">
        <v>14.45</v>
      </c>
      <c r="AD144" s="4">
        <v>12.33</v>
      </c>
      <c r="AE144" s="3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</row>
    <row r="145" spans="2:44" x14ac:dyDescent="0.15">
      <c r="B145" s="4" t="s">
        <v>583</v>
      </c>
      <c r="C145" s="1" t="s">
        <v>43</v>
      </c>
      <c r="D145" s="1" t="s">
        <v>424</v>
      </c>
      <c r="E145" s="16" t="s">
        <v>702</v>
      </c>
      <c r="F145" s="1" t="s">
        <v>39</v>
      </c>
      <c r="G145" s="1" t="s">
        <v>53</v>
      </c>
      <c r="H145" s="4">
        <v>37.21</v>
      </c>
      <c r="I145" s="4">
        <v>21.04</v>
      </c>
      <c r="J145" s="4">
        <v>10.98</v>
      </c>
      <c r="L145" s="4">
        <v>16.8</v>
      </c>
      <c r="M145" s="4">
        <v>12.37</v>
      </c>
      <c r="O145" s="4">
        <v>7.28</v>
      </c>
      <c r="P145" s="4">
        <v>14.82</v>
      </c>
      <c r="Q145" s="4">
        <v>11.94</v>
      </c>
      <c r="R145" s="4">
        <v>22.95</v>
      </c>
      <c r="S145" s="4">
        <v>16.79</v>
      </c>
      <c r="T145" s="4">
        <v>27.41</v>
      </c>
      <c r="U145" s="4">
        <v>12.13</v>
      </c>
      <c r="X145" s="4">
        <v>13.27</v>
      </c>
      <c r="Y145" s="4">
        <v>15.22</v>
      </c>
      <c r="Z145" s="4">
        <v>10.07</v>
      </c>
      <c r="AA145" s="4">
        <v>21.38</v>
      </c>
      <c r="AB145" s="4">
        <v>15.14</v>
      </c>
      <c r="AC145" s="4">
        <v>21.45</v>
      </c>
      <c r="AD145" s="4">
        <v>13.23</v>
      </c>
      <c r="AE145" s="3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</row>
    <row r="146" spans="2:44" x14ac:dyDescent="0.15">
      <c r="B146" s="4" t="s">
        <v>584</v>
      </c>
      <c r="C146" s="1" t="s">
        <v>43</v>
      </c>
      <c r="D146" s="1" t="s">
        <v>433</v>
      </c>
      <c r="E146" s="16" t="s">
        <v>702</v>
      </c>
      <c r="F146" s="1" t="s">
        <v>39</v>
      </c>
      <c r="G146" s="1" t="s">
        <v>46</v>
      </c>
      <c r="H146" s="4">
        <v>33.729999999999997</v>
      </c>
      <c r="I146" s="4">
        <v>19.66</v>
      </c>
      <c r="J146" s="4">
        <v>10.37</v>
      </c>
      <c r="N146" s="4">
        <v>7.12</v>
      </c>
      <c r="O146" s="4">
        <v>6.16</v>
      </c>
      <c r="P146" s="4">
        <v>15.49</v>
      </c>
      <c r="Q146" s="4">
        <v>11.11</v>
      </c>
      <c r="T146" s="4">
        <v>26.62</v>
      </c>
      <c r="U146" s="4">
        <v>11.42</v>
      </c>
      <c r="Y146" s="4">
        <v>16.489999999999998</v>
      </c>
      <c r="Z146" s="4">
        <v>11.18</v>
      </c>
      <c r="AC146" s="4">
        <v>21.09</v>
      </c>
      <c r="AD146" s="4">
        <v>12.51</v>
      </c>
      <c r="AE146" s="3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</row>
    <row r="147" spans="2:44" x14ac:dyDescent="0.15">
      <c r="B147" s="4" t="s">
        <v>585</v>
      </c>
      <c r="C147" s="1" t="s">
        <v>43</v>
      </c>
      <c r="D147" s="1" t="s">
        <v>435</v>
      </c>
      <c r="E147" s="16" t="s">
        <v>702</v>
      </c>
      <c r="F147" s="1" t="s">
        <v>39</v>
      </c>
      <c r="G147" s="1" t="s">
        <v>53</v>
      </c>
      <c r="I147" s="4">
        <v>18.61</v>
      </c>
      <c r="J147" s="4">
        <v>10.24</v>
      </c>
      <c r="L147" s="4">
        <v>15.28</v>
      </c>
      <c r="M147" s="4">
        <v>11.23</v>
      </c>
      <c r="N147" s="4">
        <v>7.12</v>
      </c>
      <c r="O147" s="4">
        <v>6.46</v>
      </c>
      <c r="P147" s="4">
        <v>13.97</v>
      </c>
      <c r="Q147" s="4">
        <v>10.46</v>
      </c>
      <c r="R147" s="4">
        <v>20.75</v>
      </c>
      <c r="S147" s="4">
        <v>15.27</v>
      </c>
      <c r="T147" s="4">
        <v>27.03</v>
      </c>
      <c r="U147" s="4">
        <v>11.38</v>
      </c>
      <c r="Y147" s="4">
        <v>14.22</v>
      </c>
      <c r="Z147" s="4">
        <v>9.5299999999999994</v>
      </c>
      <c r="AA147" s="4">
        <v>19.52</v>
      </c>
      <c r="AB147" s="4">
        <v>13.59</v>
      </c>
      <c r="AC147" s="4">
        <v>20.8</v>
      </c>
      <c r="AD147" s="4">
        <v>12.21</v>
      </c>
      <c r="AE147" s="3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</row>
    <row r="148" spans="2:44" x14ac:dyDescent="0.15">
      <c r="B148" s="4" t="s">
        <v>586</v>
      </c>
      <c r="C148" s="1" t="s">
        <v>43</v>
      </c>
      <c r="D148" s="1" t="s">
        <v>435</v>
      </c>
      <c r="E148" s="16" t="s">
        <v>702</v>
      </c>
      <c r="F148" s="1" t="s">
        <v>39</v>
      </c>
      <c r="G148" s="1" t="s">
        <v>49</v>
      </c>
      <c r="I148" s="4">
        <v>18.95</v>
      </c>
      <c r="J148" s="4">
        <v>10.88</v>
      </c>
      <c r="N148" s="4">
        <v>7.96</v>
      </c>
      <c r="O148" s="4">
        <v>7.17</v>
      </c>
      <c r="P148" s="4">
        <v>13.86</v>
      </c>
      <c r="Q148" s="4">
        <v>10.34</v>
      </c>
      <c r="S148" s="4">
        <v>15.31</v>
      </c>
      <c r="T148" s="4">
        <v>26.54</v>
      </c>
      <c r="Y148" s="4">
        <v>14.26</v>
      </c>
      <c r="Z148" s="4">
        <v>9.1300000000000008</v>
      </c>
      <c r="AA148" s="4">
        <v>20.05</v>
      </c>
      <c r="AB148" s="4">
        <v>14.89</v>
      </c>
      <c r="AC148" s="4">
        <v>19.98</v>
      </c>
      <c r="AD148" s="4">
        <v>12.29</v>
      </c>
      <c r="AE148" s="3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</row>
    <row r="149" spans="2:44" x14ac:dyDescent="0.15">
      <c r="B149" s="4" t="s">
        <v>587</v>
      </c>
      <c r="C149" s="1" t="s">
        <v>43</v>
      </c>
      <c r="D149" s="1" t="s">
        <v>435</v>
      </c>
      <c r="E149" s="16" t="s">
        <v>702</v>
      </c>
      <c r="F149" s="1" t="s">
        <v>39</v>
      </c>
      <c r="G149" s="1" t="s">
        <v>40</v>
      </c>
      <c r="H149" s="4">
        <v>35.26</v>
      </c>
      <c r="I149" s="4">
        <v>18.059999999999999</v>
      </c>
      <c r="M149" s="4">
        <v>11.08</v>
      </c>
      <c r="O149" s="4">
        <v>6.45</v>
      </c>
      <c r="P149" s="4">
        <v>13.75</v>
      </c>
      <c r="Q149" s="4">
        <v>9.43</v>
      </c>
      <c r="R149" s="4">
        <v>20.77</v>
      </c>
      <c r="S149" s="4">
        <v>15.24</v>
      </c>
      <c r="Y149" s="4">
        <v>14.01</v>
      </c>
      <c r="Z149" s="4">
        <v>9.1999999999999993</v>
      </c>
      <c r="AA149" s="4">
        <v>19.22</v>
      </c>
      <c r="AB149" s="4">
        <v>13.38</v>
      </c>
      <c r="AD149" s="4">
        <v>12.64</v>
      </c>
      <c r="AE149" s="3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</row>
    <row r="150" spans="2:44" x14ac:dyDescent="0.15">
      <c r="B150" s="4" t="s">
        <v>588</v>
      </c>
      <c r="C150" s="1" t="s">
        <v>43</v>
      </c>
      <c r="D150" s="1" t="s">
        <v>435</v>
      </c>
      <c r="E150" s="16" t="s">
        <v>702</v>
      </c>
      <c r="F150" s="1" t="s">
        <v>39</v>
      </c>
      <c r="G150" s="1" t="s">
        <v>40</v>
      </c>
      <c r="H150" s="4">
        <v>33.979999999999997</v>
      </c>
      <c r="I150" s="4">
        <v>19.11</v>
      </c>
      <c r="J150" s="4">
        <v>10.210000000000001</v>
      </c>
      <c r="P150" s="4">
        <v>13.25</v>
      </c>
      <c r="Q150" s="4">
        <v>9.73</v>
      </c>
      <c r="S150" s="4">
        <v>14.94</v>
      </c>
      <c r="T150" s="4">
        <v>25.36</v>
      </c>
      <c r="U150" s="4">
        <v>11.05</v>
      </c>
      <c r="W150" s="4">
        <v>14.37</v>
      </c>
      <c r="X150" s="4">
        <v>12.67</v>
      </c>
      <c r="Y150" s="4">
        <v>14.38</v>
      </c>
      <c r="Z150" s="4">
        <v>9.59</v>
      </c>
      <c r="AA150" s="4">
        <v>18.55</v>
      </c>
      <c r="AB150" s="4">
        <v>13.6</v>
      </c>
      <c r="AC150" s="4">
        <v>20.21</v>
      </c>
      <c r="AD150" s="4">
        <v>11.16</v>
      </c>
      <c r="AE150" s="3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</row>
    <row r="151" spans="2:44" x14ac:dyDescent="0.15">
      <c r="B151" s="4" t="s">
        <v>589</v>
      </c>
      <c r="C151" s="1" t="s">
        <v>43</v>
      </c>
      <c r="D151" s="1" t="s">
        <v>424</v>
      </c>
      <c r="E151" s="16" t="s">
        <v>702</v>
      </c>
      <c r="F151" s="1" t="s">
        <v>39</v>
      </c>
      <c r="G151" s="1" t="s">
        <v>53</v>
      </c>
      <c r="H151" s="4">
        <v>34.19</v>
      </c>
      <c r="I151" s="4">
        <v>19.670000000000002</v>
      </c>
      <c r="J151" s="4">
        <v>11.15</v>
      </c>
      <c r="L151" s="4">
        <v>14.09</v>
      </c>
      <c r="M151" s="4">
        <v>11.03</v>
      </c>
      <c r="N151" s="4">
        <v>7.88</v>
      </c>
      <c r="O151" s="4">
        <v>7.26</v>
      </c>
      <c r="P151" s="4">
        <v>14.48</v>
      </c>
      <c r="Q151" s="4">
        <v>11.14</v>
      </c>
      <c r="R151" s="4">
        <v>21</v>
      </c>
      <c r="S151" s="4">
        <v>16.25</v>
      </c>
      <c r="T151" s="4">
        <v>26.05</v>
      </c>
      <c r="U151" s="4">
        <v>11.62</v>
      </c>
      <c r="W151" s="4">
        <v>13.44</v>
      </c>
      <c r="Y151" s="4">
        <v>14.69</v>
      </c>
      <c r="Z151" s="4">
        <v>9.98</v>
      </c>
      <c r="AA151" s="4">
        <v>19.239999999999998</v>
      </c>
      <c r="AB151" s="4">
        <v>14.16</v>
      </c>
      <c r="AC151" s="4">
        <v>20.73</v>
      </c>
      <c r="AD151" s="4">
        <v>13.12</v>
      </c>
      <c r="AE151" s="3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</row>
    <row r="152" spans="2:44" x14ac:dyDescent="0.15">
      <c r="B152" s="4" t="s">
        <v>437</v>
      </c>
      <c r="C152" s="4" t="s">
        <v>43</v>
      </c>
      <c r="D152" s="4" t="s">
        <v>438</v>
      </c>
      <c r="E152" s="17" t="s">
        <v>702</v>
      </c>
      <c r="F152" s="4" t="s">
        <v>45</v>
      </c>
      <c r="G152" s="4" t="s">
        <v>53</v>
      </c>
      <c r="H152" s="4">
        <v>35.76</v>
      </c>
      <c r="I152" s="4">
        <v>18.510000000000002</v>
      </c>
      <c r="J152" s="4">
        <v>10.41</v>
      </c>
      <c r="N152" s="4">
        <v>6.51</v>
      </c>
      <c r="O152" s="4">
        <v>6.03</v>
      </c>
      <c r="P152" s="4">
        <v>13.75</v>
      </c>
      <c r="Q152" s="4">
        <v>9.86</v>
      </c>
      <c r="R152" s="4">
        <v>20.399999999999999</v>
      </c>
      <c r="S152" s="4">
        <v>14.86</v>
      </c>
      <c r="T152" s="4">
        <v>26.06</v>
      </c>
      <c r="U152" s="4">
        <v>10.98</v>
      </c>
      <c r="Y152" s="4">
        <v>14.13</v>
      </c>
      <c r="Z152" s="4">
        <v>9.57</v>
      </c>
      <c r="AA152" s="4">
        <v>19.329999999999998</v>
      </c>
      <c r="AB152" s="4">
        <v>13.43</v>
      </c>
      <c r="AC152" s="4">
        <v>21.11</v>
      </c>
      <c r="AD152" s="4">
        <v>11.87</v>
      </c>
      <c r="AE152" s="3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</row>
    <row r="153" spans="2:44" x14ac:dyDescent="0.15">
      <c r="B153" s="4" t="s">
        <v>440</v>
      </c>
      <c r="C153" s="4" t="s">
        <v>43</v>
      </c>
      <c r="D153" s="4" t="s">
        <v>424</v>
      </c>
      <c r="E153" s="17" t="s">
        <v>702</v>
      </c>
      <c r="F153" s="4" t="s">
        <v>45</v>
      </c>
      <c r="G153" s="4" t="s">
        <v>59</v>
      </c>
      <c r="H153" s="4">
        <v>34.35</v>
      </c>
      <c r="I153" s="4">
        <v>19.71</v>
      </c>
      <c r="J153" s="4">
        <v>10.48</v>
      </c>
      <c r="N153" s="4">
        <v>7.19</v>
      </c>
      <c r="O153" s="4">
        <v>6.83</v>
      </c>
      <c r="P153" s="4">
        <v>13.67</v>
      </c>
      <c r="Q153" s="4">
        <v>10.64</v>
      </c>
      <c r="R153" s="4">
        <v>20.43</v>
      </c>
      <c r="S153" s="4">
        <v>15.69</v>
      </c>
      <c r="T153" s="4">
        <v>25.55</v>
      </c>
      <c r="U153" s="4">
        <v>10.77</v>
      </c>
      <c r="X153" s="4">
        <v>12.31</v>
      </c>
      <c r="Y153" s="4">
        <v>14.47</v>
      </c>
      <c r="Z153" s="4">
        <v>10.18</v>
      </c>
      <c r="AA153" s="4">
        <v>18.87</v>
      </c>
      <c r="AB153" s="4">
        <v>13.72</v>
      </c>
      <c r="AC153" s="4">
        <v>20.25</v>
      </c>
      <c r="AD153" s="4">
        <v>11.71</v>
      </c>
      <c r="AE153" s="3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</row>
    <row r="154" spans="2:44" x14ac:dyDescent="0.15">
      <c r="B154" s="4" t="s">
        <v>441</v>
      </c>
      <c r="C154" s="4" t="s">
        <v>43</v>
      </c>
      <c r="D154" s="4" t="s">
        <v>424</v>
      </c>
      <c r="E154" s="17" t="s">
        <v>702</v>
      </c>
      <c r="F154" s="4" t="s">
        <v>45</v>
      </c>
      <c r="G154" s="4" t="s">
        <v>53</v>
      </c>
      <c r="H154" s="4">
        <v>35.89</v>
      </c>
      <c r="I154" s="4">
        <v>19.2</v>
      </c>
      <c r="J154" s="4">
        <v>9.6999999999999993</v>
      </c>
      <c r="M154" s="4">
        <v>11.96</v>
      </c>
      <c r="N154" s="4">
        <v>7.05</v>
      </c>
      <c r="O154" s="4">
        <v>6.12</v>
      </c>
      <c r="P154" s="4">
        <v>13.31</v>
      </c>
      <c r="Q154" s="4">
        <v>10.06</v>
      </c>
      <c r="R154" s="4">
        <v>21.19</v>
      </c>
      <c r="S154" s="4">
        <v>15.42</v>
      </c>
      <c r="T154" s="4">
        <v>25.97</v>
      </c>
      <c r="U154" s="4">
        <v>10.83</v>
      </c>
      <c r="X154" s="4">
        <v>12.02</v>
      </c>
      <c r="Y154" s="4">
        <v>13.65</v>
      </c>
      <c r="Z154" s="4">
        <v>9.4499999999999993</v>
      </c>
      <c r="AA154" s="4">
        <v>20.13</v>
      </c>
      <c r="AB154" s="4">
        <v>14.44</v>
      </c>
      <c r="AC154" s="4">
        <v>20.64</v>
      </c>
      <c r="AD154" s="4">
        <v>12.46</v>
      </c>
      <c r="AE154" s="3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</row>
    <row r="155" spans="2:44" x14ac:dyDescent="0.15">
      <c r="B155" s="4" t="s">
        <v>442</v>
      </c>
      <c r="C155" s="4" t="s">
        <v>43</v>
      </c>
      <c r="D155" s="4" t="s">
        <v>424</v>
      </c>
      <c r="E155" s="17" t="s">
        <v>702</v>
      </c>
      <c r="F155" s="4" t="s">
        <v>45</v>
      </c>
      <c r="G155" s="4" t="s">
        <v>53</v>
      </c>
      <c r="H155" s="4">
        <v>33.97</v>
      </c>
      <c r="I155" s="4">
        <v>19.399999999999999</v>
      </c>
      <c r="J155" s="4">
        <v>10.14</v>
      </c>
      <c r="M155" s="4">
        <v>12.13</v>
      </c>
      <c r="N155" s="4">
        <v>7.75</v>
      </c>
      <c r="O155" s="4">
        <v>7.03</v>
      </c>
      <c r="P155" s="4">
        <v>16.22</v>
      </c>
      <c r="Q155" s="4">
        <v>11.97</v>
      </c>
      <c r="R155" s="4">
        <v>22.31</v>
      </c>
      <c r="S155" s="4">
        <v>15.74</v>
      </c>
      <c r="T155" s="4">
        <v>27.71</v>
      </c>
      <c r="W155" s="4">
        <v>13.55</v>
      </c>
      <c r="X155" s="4">
        <v>12.26</v>
      </c>
      <c r="Y155" s="4">
        <v>15.67</v>
      </c>
      <c r="Z155" s="4">
        <v>10.9</v>
      </c>
      <c r="AA155" s="4">
        <v>21.13</v>
      </c>
      <c r="AB155" s="4">
        <v>14.2</v>
      </c>
      <c r="AC155" s="4">
        <v>20.9</v>
      </c>
      <c r="AD155" s="4">
        <v>11.73</v>
      </c>
      <c r="AE155" s="3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</row>
    <row r="156" spans="2:44" x14ac:dyDescent="0.15">
      <c r="B156" s="4" t="s">
        <v>443</v>
      </c>
      <c r="C156" s="4" t="s">
        <v>43</v>
      </c>
      <c r="D156" s="4" t="s">
        <v>433</v>
      </c>
      <c r="E156" s="17" t="s">
        <v>702</v>
      </c>
      <c r="F156" s="4" t="s">
        <v>45</v>
      </c>
      <c r="G156" s="4" t="s">
        <v>53</v>
      </c>
      <c r="H156" s="4">
        <v>31.92</v>
      </c>
      <c r="I156" s="4">
        <v>17.510000000000002</v>
      </c>
      <c r="J156" s="4">
        <v>10.28</v>
      </c>
      <c r="L156" s="4">
        <v>15.9</v>
      </c>
      <c r="M156" s="4">
        <v>12.6</v>
      </c>
      <c r="N156" s="4">
        <v>7.49</v>
      </c>
      <c r="O156" s="4">
        <v>6.15</v>
      </c>
      <c r="P156" s="4">
        <v>12.69</v>
      </c>
      <c r="Q156" s="4">
        <v>10.1</v>
      </c>
      <c r="R156" s="4">
        <v>18.89</v>
      </c>
      <c r="S156" s="4">
        <v>15.8</v>
      </c>
      <c r="T156" s="4">
        <v>24.9</v>
      </c>
      <c r="U156" s="4">
        <v>10.43</v>
      </c>
      <c r="W156" s="4">
        <v>15.02</v>
      </c>
      <c r="X156" s="4">
        <v>13.05</v>
      </c>
      <c r="Y156" s="4">
        <v>13.46</v>
      </c>
      <c r="Z156" s="4">
        <v>9.43</v>
      </c>
      <c r="AA156" s="4">
        <v>18.34</v>
      </c>
      <c r="AB156" s="4">
        <v>13.78</v>
      </c>
      <c r="AC156" s="4">
        <v>20.010000000000002</v>
      </c>
      <c r="AD156" s="4">
        <v>11.22</v>
      </c>
      <c r="AE156" s="3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</row>
    <row r="157" spans="2:44" x14ac:dyDescent="0.15">
      <c r="B157" s="4" t="s">
        <v>444</v>
      </c>
      <c r="C157" s="4" t="s">
        <v>43</v>
      </c>
      <c r="D157" s="4" t="s">
        <v>424</v>
      </c>
      <c r="E157" s="17" t="s">
        <v>702</v>
      </c>
      <c r="F157" s="4" t="s">
        <v>45</v>
      </c>
      <c r="G157" s="4" t="s">
        <v>445</v>
      </c>
      <c r="H157" s="4">
        <v>36.08</v>
      </c>
      <c r="I157" s="4">
        <v>19.57</v>
      </c>
      <c r="J157" s="4">
        <v>10.37</v>
      </c>
      <c r="L157" s="4">
        <v>15.44</v>
      </c>
      <c r="M157" s="4">
        <v>11.84</v>
      </c>
      <c r="N157" s="4">
        <v>7.27</v>
      </c>
      <c r="O157" s="4">
        <v>6.9</v>
      </c>
      <c r="P157" s="4">
        <v>14.73</v>
      </c>
      <c r="Q157" s="4">
        <v>10.67</v>
      </c>
      <c r="R157" s="4">
        <v>21.99</v>
      </c>
      <c r="S157" s="4">
        <v>15.14</v>
      </c>
      <c r="T157" s="4">
        <v>26</v>
      </c>
      <c r="U157" s="4">
        <v>11.36</v>
      </c>
      <c r="W157" s="4">
        <v>14.6</v>
      </c>
      <c r="X157" s="4">
        <v>12.98</v>
      </c>
      <c r="Y157" s="4">
        <v>15.09</v>
      </c>
      <c r="Z157" s="4">
        <v>10.51</v>
      </c>
      <c r="AA157" s="4">
        <v>20.57</v>
      </c>
      <c r="AB157" s="4">
        <v>14</v>
      </c>
      <c r="AD157" s="4">
        <v>12.04</v>
      </c>
      <c r="AE157" s="3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</row>
    <row r="158" spans="2:44" x14ac:dyDescent="0.15">
      <c r="B158" s="4" t="s">
        <v>446</v>
      </c>
      <c r="C158" s="4" t="s">
        <v>43</v>
      </c>
      <c r="D158" s="4" t="s">
        <v>424</v>
      </c>
      <c r="E158" s="17" t="s">
        <v>702</v>
      </c>
      <c r="F158" s="4" t="s">
        <v>45</v>
      </c>
      <c r="G158" s="4" t="s">
        <v>59</v>
      </c>
      <c r="H158" s="4">
        <v>33.35</v>
      </c>
      <c r="I158" s="4">
        <v>18.66</v>
      </c>
      <c r="J158" s="4">
        <v>10.1</v>
      </c>
      <c r="K158" s="4">
        <v>25.58</v>
      </c>
      <c r="L158" s="4">
        <v>14.29</v>
      </c>
      <c r="M158" s="4">
        <v>12.38</v>
      </c>
      <c r="N158" s="4">
        <v>7.04</v>
      </c>
      <c r="O158" s="4">
        <v>6.26</v>
      </c>
      <c r="P158" s="4">
        <v>12.27</v>
      </c>
      <c r="Q158" s="4">
        <v>9.27</v>
      </c>
      <c r="R158" s="4">
        <v>20.13</v>
      </c>
      <c r="S158" s="4">
        <v>14.21</v>
      </c>
      <c r="T158" s="4">
        <v>24.48</v>
      </c>
      <c r="U158" s="4">
        <v>10.98</v>
      </c>
      <c r="V158" s="4">
        <v>24.76</v>
      </c>
      <c r="W158" s="4">
        <v>13.62</v>
      </c>
      <c r="X158" s="4">
        <v>12.55</v>
      </c>
      <c r="Y158" s="4">
        <v>13.92</v>
      </c>
      <c r="Z158" s="4">
        <v>9.2100000000000009</v>
      </c>
      <c r="AA158" s="4">
        <v>18.43</v>
      </c>
      <c r="AB158" s="4">
        <v>12.94</v>
      </c>
      <c r="AD158" s="4">
        <v>11.05</v>
      </c>
      <c r="AE158" s="3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</row>
    <row r="159" spans="2:44" x14ac:dyDescent="0.15">
      <c r="B159" s="4" t="s">
        <v>447</v>
      </c>
      <c r="C159" s="4" t="s">
        <v>43</v>
      </c>
      <c r="D159" s="4" t="s">
        <v>424</v>
      </c>
      <c r="E159" s="17" t="s">
        <v>702</v>
      </c>
      <c r="F159" s="4" t="s">
        <v>45</v>
      </c>
      <c r="G159" s="4" t="s">
        <v>53</v>
      </c>
      <c r="H159" s="4">
        <v>31.92</v>
      </c>
      <c r="I159" s="4">
        <v>17.510000000000002</v>
      </c>
      <c r="J159" s="4">
        <v>8.7200000000000006</v>
      </c>
      <c r="L159" s="4">
        <v>13.71</v>
      </c>
      <c r="M159" s="4">
        <v>11.55</v>
      </c>
      <c r="N159" s="4">
        <v>7.13</v>
      </c>
      <c r="O159" s="4">
        <v>6.29</v>
      </c>
      <c r="P159" s="4">
        <v>13.31</v>
      </c>
      <c r="Q159" s="4">
        <v>10.06</v>
      </c>
      <c r="R159" s="4">
        <v>19.32</v>
      </c>
      <c r="S159" s="4">
        <v>13.58</v>
      </c>
      <c r="T159" s="4">
        <v>26.11</v>
      </c>
      <c r="U159" s="4">
        <v>9.91</v>
      </c>
      <c r="W159" s="4">
        <v>12.84</v>
      </c>
      <c r="X159" s="4">
        <v>11.74</v>
      </c>
      <c r="Y159" s="4">
        <v>12.92</v>
      </c>
      <c r="Z159" s="4">
        <v>8.9499999999999993</v>
      </c>
      <c r="AA159" s="4">
        <v>18.36</v>
      </c>
      <c r="AB159" s="4">
        <v>12.69</v>
      </c>
      <c r="AD159" s="4">
        <v>11.07</v>
      </c>
      <c r="AE159" s="3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</row>
    <row r="160" spans="2:44" x14ac:dyDescent="0.15">
      <c r="B160" s="4" t="s">
        <v>448</v>
      </c>
      <c r="C160" s="4" t="s">
        <v>43</v>
      </c>
      <c r="D160" s="4" t="s">
        <v>435</v>
      </c>
      <c r="E160" s="17" t="s">
        <v>702</v>
      </c>
      <c r="F160" s="4" t="s">
        <v>45</v>
      </c>
      <c r="G160" s="4" t="s">
        <v>53</v>
      </c>
      <c r="H160" s="4">
        <v>33.51</v>
      </c>
      <c r="I160" s="4">
        <v>19.64</v>
      </c>
      <c r="J160" s="4">
        <v>10.29</v>
      </c>
      <c r="L160" s="4">
        <v>14.31</v>
      </c>
      <c r="M160" s="4">
        <v>11.33</v>
      </c>
      <c r="N160" s="4">
        <v>7.07</v>
      </c>
      <c r="O160" s="4">
        <v>6.6</v>
      </c>
      <c r="P160" s="4">
        <v>13.5</v>
      </c>
      <c r="Q160" s="4">
        <v>9.7799999999999994</v>
      </c>
      <c r="R160" s="4">
        <v>20.5</v>
      </c>
      <c r="S160" s="4">
        <v>15.74</v>
      </c>
      <c r="T160" s="4">
        <v>27</v>
      </c>
      <c r="U160" s="4">
        <v>11.03</v>
      </c>
      <c r="W160" s="4">
        <v>13.47</v>
      </c>
      <c r="X160" s="4">
        <v>12.24</v>
      </c>
      <c r="Y160" s="4">
        <v>12.88</v>
      </c>
      <c r="Z160" s="4">
        <v>8.7200000000000006</v>
      </c>
      <c r="AA160" s="4">
        <v>19.350000000000001</v>
      </c>
      <c r="AB160" s="4">
        <v>13.56</v>
      </c>
      <c r="AC160" s="4">
        <v>20.75</v>
      </c>
      <c r="AD160" s="4">
        <v>11.53</v>
      </c>
      <c r="AE160" s="3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</row>
    <row r="161" spans="2:44" x14ac:dyDescent="0.15">
      <c r="B161" s="4" t="s">
        <v>449</v>
      </c>
      <c r="C161" s="4" t="s">
        <v>43</v>
      </c>
      <c r="D161" s="4" t="s">
        <v>435</v>
      </c>
      <c r="E161" s="17" t="s">
        <v>702</v>
      </c>
      <c r="F161" s="4" t="s">
        <v>45</v>
      </c>
      <c r="G161" s="4" t="s">
        <v>53</v>
      </c>
      <c r="H161" s="4">
        <v>32.950000000000003</v>
      </c>
      <c r="I161" s="4">
        <v>19</v>
      </c>
      <c r="J161" s="4">
        <v>9.9600000000000009</v>
      </c>
      <c r="L161" s="4">
        <v>15.85</v>
      </c>
      <c r="M161" s="4">
        <v>11.92</v>
      </c>
      <c r="N161" s="4">
        <v>6.88</v>
      </c>
      <c r="O161" s="4">
        <v>5.92</v>
      </c>
      <c r="P161" s="4">
        <v>13.74</v>
      </c>
      <c r="Q161" s="4">
        <v>9.84</v>
      </c>
      <c r="R161" s="4">
        <v>20.66</v>
      </c>
      <c r="S161" s="4">
        <v>15.64</v>
      </c>
      <c r="T161" s="4">
        <v>26.23</v>
      </c>
      <c r="U161" s="4">
        <v>11.83</v>
      </c>
      <c r="W161" s="4">
        <v>14.76</v>
      </c>
      <c r="X161" s="4">
        <v>13.29</v>
      </c>
      <c r="Y161" s="4">
        <v>14.63</v>
      </c>
      <c r="Z161" s="4">
        <v>9.31</v>
      </c>
      <c r="AA161" s="4">
        <v>19.7</v>
      </c>
      <c r="AB161" s="4">
        <v>13.55</v>
      </c>
      <c r="AC161" s="4">
        <v>20.170000000000002</v>
      </c>
      <c r="AD161" s="4">
        <v>12.23</v>
      </c>
      <c r="AE161" s="3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</row>
    <row r="162" spans="2:44" x14ac:dyDescent="0.15">
      <c r="B162" s="4" t="s">
        <v>450</v>
      </c>
      <c r="C162" s="4" t="s">
        <v>43</v>
      </c>
      <c r="D162" s="4" t="s">
        <v>424</v>
      </c>
      <c r="E162" s="17" t="s">
        <v>702</v>
      </c>
      <c r="F162" s="4" t="s">
        <v>45</v>
      </c>
      <c r="G162" s="4" t="s">
        <v>53</v>
      </c>
      <c r="I162" s="4">
        <v>20.23</v>
      </c>
      <c r="J162" s="4">
        <v>10.75</v>
      </c>
      <c r="M162" s="4">
        <v>11.74</v>
      </c>
      <c r="N162" s="4">
        <v>7.94</v>
      </c>
      <c r="O162" s="4">
        <v>6.75</v>
      </c>
      <c r="Q162" s="4">
        <v>12.31</v>
      </c>
      <c r="R162" s="4">
        <v>23.12</v>
      </c>
      <c r="S162" s="4">
        <v>16.18</v>
      </c>
      <c r="T162" s="4">
        <v>28.41</v>
      </c>
      <c r="U162" s="4">
        <v>11.27</v>
      </c>
      <c r="Y162" s="4">
        <v>15.56</v>
      </c>
      <c r="Z162" s="4">
        <v>10.95</v>
      </c>
      <c r="AA162" s="4">
        <v>21.21</v>
      </c>
      <c r="AB162" s="4">
        <v>14.21</v>
      </c>
      <c r="AC162" s="4">
        <v>21.86</v>
      </c>
      <c r="AD162" s="4">
        <v>12.24</v>
      </c>
      <c r="AE162" s="3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</row>
    <row r="163" spans="2:44" x14ac:dyDescent="0.15">
      <c r="B163" s="4" t="s">
        <v>451</v>
      </c>
      <c r="C163" s="4" t="s">
        <v>43</v>
      </c>
      <c r="D163" s="4" t="s">
        <v>424</v>
      </c>
      <c r="E163" s="17" t="s">
        <v>702</v>
      </c>
      <c r="F163" s="4" t="s">
        <v>45</v>
      </c>
      <c r="G163" s="4" t="s">
        <v>40</v>
      </c>
      <c r="H163" s="4">
        <v>36.479999999999997</v>
      </c>
      <c r="I163" s="4">
        <v>20.3</v>
      </c>
      <c r="J163" s="4">
        <v>10.85</v>
      </c>
      <c r="L163" s="4">
        <v>16.059999999999999</v>
      </c>
      <c r="M163" s="4">
        <v>12.4</v>
      </c>
      <c r="N163" s="4">
        <v>7</v>
      </c>
      <c r="O163" s="4">
        <v>6.86</v>
      </c>
      <c r="P163" s="4">
        <v>15.63</v>
      </c>
      <c r="Q163" s="4">
        <v>11.68</v>
      </c>
      <c r="R163" s="4">
        <v>23.34</v>
      </c>
      <c r="S163" s="4">
        <v>15.96</v>
      </c>
      <c r="T163" s="4">
        <v>28.78</v>
      </c>
      <c r="U163" s="4">
        <v>11.36</v>
      </c>
      <c r="X163" s="4">
        <v>13.09</v>
      </c>
      <c r="Y163" s="4">
        <v>16.010000000000002</v>
      </c>
      <c r="Z163" s="4">
        <v>11.06</v>
      </c>
      <c r="AA163" s="4">
        <v>22.16</v>
      </c>
      <c r="AB163" s="4">
        <v>14.35</v>
      </c>
      <c r="AD163" s="4">
        <v>12.36</v>
      </c>
      <c r="AE163" s="3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</row>
    <row r="164" spans="2:44" x14ac:dyDescent="0.15">
      <c r="B164" s="4" t="s">
        <v>453</v>
      </c>
      <c r="C164" s="4" t="s">
        <v>43</v>
      </c>
      <c r="D164" s="4" t="s">
        <v>435</v>
      </c>
      <c r="E164" s="17" t="s">
        <v>702</v>
      </c>
      <c r="F164" s="4" t="s">
        <v>45</v>
      </c>
      <c r="G164" s="4" t="s">
        <v>53</v>
      </c>
      <c r="H164" s="4">
        <v>33.130000000000003</v>
      </c>
      <c r="I164" s="4">
        <v>18.64</v>
      </c>
      <c r="J164" s="4">
        <v>10.33</v>
      </c>
      <c r="M164" s="4">
        <v>12.15</v>
      </c>
      <c r="N164" s="4">
        <v>6.69</v>
      </c>
      <c r="O164" s="4">
        <v>6</v>
      </c>
      <c r="P164" s="4">
        <v>13.11</v>
      </c>
      <c r="Q164" s="4">
        <v>10.15</v>
      </c>
      <c r="R164" s="4">
        <v>20.28</v>
      </c>
      <c r="S164" s="4">
        <v>14.8</v>
      </c>
      <c r="T164" s="4">
        <v>26.27</v>
      </c>
      <c r="U164" s="4">
        <v>11.29</v>
      </c>
      <c r="X164" s="4">
        <v>12.7</v>
      </c>
      <c r="Y164" s="4">
        <v>13.78</v>
      </c>
      <c r="Z164" s="4">
        <v>9.64</v>
      </c>
      <c r="AA164" s="4">
        <v>18.88</v>
      </c>
      <c r="AB164" s="4">
        <v>13.33</v>
      </c>
      <c r="AC164" s="4">
        <v>20.49</v>
      </c>
      <c r="AD164" s="4">
        <v>11.9</v>
      </c>
      <c r="AE164" s="3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</row>
    <row r="165" spans="2:44" x14ac:dyDescent="0.15">
      <c r="B165" s="4" t="s">
        <v>612</v>
      </c>
      <c r="C165" s="4" t="s">
        <v>43</v>
      </c>
      <c r="D165" s="4" t="s">
        <v>435</v>
      </c>
      <c r="E165" s="17" t="s">
        <v>702</v>
      </c>
      <c r="F165" s="4" t="s">
        <v>45</v>
      </c>
      <c r="G165" s="4" t="s">
        <v>67</v>
      </c>
      <c r="I165" s="4">
        <v>17.399999999999999</v>
      </c>
      <c r="J165" s="4">
        <v>9.52</v>
      </c>
      <c r="O165" s="4">
        <v>7.11</v>
      </c>
      <c r="P165" s="4">
        <v>13.67</v>
      </c>
      <c r="Q165" s="4">
        <v>9.93</v>
      </c>
      <c r="Y165" s="4">
        <v>13.41</v>
      </c>
      <c r="AA165" s="4">
        <v>19.57</v>
      </c>
      <c r="AB165" s="4">
        <v>12.7</v>
      </c>
      <c r="AD165" s="4">
        <v>11.3</v>
      </c>
      <c r="AE165" s="3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</row>
    <row r="166" spans="2:44" x14ac:dyDescent="0.15">
      <c r="B166" s="4" t="s">
        <v>613</v>
      </c>
      <c r="C166" s="4" t="s">
        <v>43</v>
      </c>
      <c r="D166" s="4" t="s">
        <v>435</v>
      </c>
      <c r="E166" s="17" t="s">
        <v>702</v>
      </c>
      <c r="F166" s="4" t="s">
        <v>45</v>
      </c>
      <c r="G166" s="4" t="s">
        <v>40</v>
      </c>
      <c r="I166" s="4">
        <v>19.41</v>
      </c>
      <c r="J166" s="4">
        <v>10.17</v>
      </c>
      <c r="M166" s="4">
        <v>11.46</v>
      </c>
      <c r="R166" s="4">
        <v>22.51</v>
      </c>
      <c r="U166" s="4">
        <v>11.61</v>
      </c>
      <c r="X166" s="4">
        <v>13.51</v>
      </c>
      <c r="Y166" s="4">
        <v>15.1</v>
      </c>
      <c r="Z166" s="4">
        <v>10.119999999999999</v>
      </c>
      <c r="AA166" s="4">
        <v>20.04</v>
      </c>
      <c r="AB166" s="4">
        <v>14.3</v>
      </c>
      <c r="AC166" s="4">
        <v>19.75</v>
      </c>
      <c r="AE166" s="3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</row>
    <row r="167" spans="2:44" x14ac:dyDescent="0.15">
      <c r="B167" s="4" t="s">
        <v>614</v>
      </c>
      <c r="C167" s="4" t="s">
        <v>43</v>
      </c>
      <c r="D167" s="4" t="s">
        <v>435</v>
      </c>
      <c r="E167" s="17" t="s">
        <v>702</v>
      </c>
      <c r="F167" s="4" t="s">
        <v>45</v>
      </c>
      <c r="G167" s="4" t="s">
        <v>49</v>
      </c>
      <c r="H167" s="4">
        <v>35.700000000000003</v>
      </c>
      <c r="I167" s="4">
        <v>20.38</v>
      </c>
      <c r="J167" s="4">
        <v>11.32</v>
      </c>
      <c r="N167" s="4">
        <v>6.73</v>
      </c>
      <c r="O167" s="4">
        <v>6.25</v>
      </c>
      <c r="P167" s="4">
        <v>14.34</v>
      </c>
      <c r="R167" s="4">
        <v>22.42</v>
      </c>
      <c r="S167" s="4">
        <v>15.82</v>
      </c>
      <c r="T167" s="4">
        <v>27.04</v>
      </c>
      <c r="U167" s="4">
        <v>11.65</v>
      </c>
      <c r="Y167" s="4">
        <v>14.7</v>
      </c>
      <c r="Z167" s="4">
        <v>9.7799999999999994</v>
      </c>
      <c r="AA167" s="4">
        <v>20.27</v>
      </c>
      <c r="AB167" s="4">
        <v>14.57</v>
      </c>
      <c r="AC167" s="4">
        <v>21.01</v>
      </c>
      <c r="AD167" s="4">
        <v>12.7</v>
      </c>
      <c r="AE167" s="3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</row>
    <row r="168" spans="2:44" x14ac:dyDescent="0.15">
      <c r="B168" s="4" t="s">
        <v>615</v>
      </c>
      <c r="C168" s="4" t="s">
        <v>43</v>
      </c>
      <c r="D168" s="4" t="s">
        <v>424</v>
      </c>
      <c r="E168" s="17" t="s">
        <v>702</v>
      </c>
      <c r="F168" s="4" t="s">
        <v>45</v>
      </c>
      <c r="G168" s="4" t="s">
        <v>49</v>
      </c>
      <c r="H168" s="4">
        <v>35.39</v>
      </c>
      <c r="I168" s="4">
        <v>18.88</v>
      </c>
      <c r="J168" s="4">
        <v>10.53</v>
      </c>
      <c r="N168" s="4">
        <v>7.08</v>
      </c>
      <c r="O168" s="4">
        <v>6.17</v>
      </c>
      <c r="P168" s="4">
        <v>13.58</v>
      </c>
      <c r="Q168" s="4">
        <v>9.57</v>
      </c>
      <c r="R168" s="4">
        <v>21.4</v>
      </c>
      <c r="S168" s="4">
        <v>15.62</v>
      </c>
      <c r="T168" s="4">
        <v>27.07</v>
      </c>
      <c r="U168" s="4">
        <v>10.86</v>
      </c>
      <c r="Z168" s="4">
        <v>9.1</v>
      </c>
      <c r="AA168" s="4">
        <v>20</v>
      </c>
      <c r="AB168" s="4">
        <v>13.44</v>
      </c>
      <c r="AC168" s="4">
        <v>20.72</v>
      </c>
      <c r="AD168" s="4">
        <v>11.77</v>
      </c>
      <c r="AE168" s="3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</row>
    <row r="169" spans="2:44" x14ac:dyDescent="0.15">
      <c r="B169" s="4" t="s">
        <v>616</v>
      </c>
      <c r="C169" s="4" t="s">
        <v>43</v>
      </c>
      <c r="D169" s="4" t="s">
        <v>424</v>
      </c>
      <c r="E169" s="17" t="s">
        <v>702</v>
      </c>
      <c r="F169" s="4" t="s">
        <v>45</v>
      </c>
      <c r="G169" s="4" t="s">
        <v>228</v>
      </c>
      <c r="H169" s="4">
        <v>35.4</v>
      </c>
      <c r="I169" s="4">
        <v>19.66</v>
      </c>
      <c r="J169" s="4">
        <v>10.58</v>
      </c>
      <c r="N169" s="4">
        <v>7.29</v>
      </c>
      <c r="O169" s="4">
        <v>5.82</v>
      </c>
      <c r="P169" s="4">
        <v>14.1</v>
      </c>
      <c r="Q169" s="4">
        <v>10.7</v>
      </c>
      <c r="R169" s="4">
        <v>21.18</v>
      </c>
      <c r="S169" s="4">
        <v>16.27</v>
      </c>
      <c r="Y169" s="4">
        <v>13.51</v>
      </c>
      <c r="Z169" s="4">
        <v>9.57</v>
      </c>
      <c r="AA169" s="4">
        <v>19.420000000000002</v>
      </c>
      <c r="AB169" s="4">
        <v>14.14</v>
      </c>
      <c r="AD169" s="4">
        <v>12.49</v>
      </c>
      <c r="AE169" s="3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</row>
    <row r="170" spans="2:44" x14ac:dyDescent="0.15">
      <c r="B170" s="1" t="s">
        <v>159</v>
      </c>
      <c r="C170" s="1" t="s">
        <v>43</v>
      </c>
      <c r="D170" s="4" t="s">
        <v>157</v>
      </c>
      <c r="E170" s="17" t="s">
        <v>702</v>
      </c>
      <c r="F170" s="1" t="s">
        <v>90</v>
      </c>
      <c r="G170" s="1" t="s">
        <v>46</v>
      </c>
      <c r="H170" s="1">
        <v>36.119999999999997</v>
      </c>
      <c r="I170" s="1">
        <v>18.53</v>
      </c>
      <c r="J170" s="1">
        <v>10.28</v>
      </c>
      <c r="K170" s="1">
        <v>26.32</v>
      </c>
      <c r="L170" s="1">
        <v>15.14</v>
      </c>
      <c r="M170" s="1">
        <v>10.4</v>
      </c>
      <c r="N170" s="1">
        <v>7.36</v>
      </c>
      <c r="O170" s="1">
        <v>6.4</v>
      </c>
      <c r="P170" s="1">
        <v>14.09</v>
      </c>
      <c r="Q170" s="1">
        <v>10.52</v>
      </c>
      <c r="R170" s="1">
        <v>20.170000000000002</v>
      </c>
      <c r="S170" s="1">
        <v>15.07</v>
      </c>
      <c r="T170" s="4">
        <v>25.74</v>
      </c>
      <c r="U170" s="4">
        <v>10.57</v>
      </c>
      <c r="V170" s="4">
        <v>26.85</v>
      </c>
      <c r="W170" s="4">
        <v>12.99</v>
      </c>
      <c r="X170" s="4">
        <v>11.63</v>
      </c>
      <c r="Y170" s="4">
        <v>15.45</v>
      </c>
      <c r="Z170" s="4">
        <v>10.75</v>
      </c>
      <c r="AA170" s="4">
        <v>18.760000000000002</v>
      </c>
      <c r="AB170" s="4">
        <v>14.06</v>
      </c>
      <c r="AC170" s="4">
        <v>21.61</v>
      </c>
      <c r="AD170" s="4">
        <v>12.16</v>
      </c>
      <c r="AE170" s="3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</row>
    <row r="171" spans="2:44" x14ac:dyDescent="0.15">
      <c r="B171" s="1" t="s">
        <v>158</v>
      </c>
      <c r="C171" s="1" t="s">
        <v>43</v>
      </c>
      <c r="D171" s="4" t="s">
        <v>157</v>
      </c>
      <c r="E171" s="17" t="s">
        <v>702</v>
      </c>
      <c r="F171" s="1" t="s">
        <v>90</v>
      </c>
      <c r="G171" s="1" t="s">
        <v>46</v>
      </c>
      <c r="H171" s="1"/>
      <c r="I171" s="1"/>
      <c r="J171" s="1"/>
      <c r="K171" s="1"/>
      <c r="L171" s="1"/>
      <c r="M171" s="1"/>
      <c r="N171" s="1"/>
      <c r="O171" s="1"/>
      <c r="P171" s="1"/>
      <c r="Q171" s="1">
        <v>13.76</v>
      </c>
      <c r="R171" s="1"/>
      <c r="S171" s="1"/>
      <c r="T171" s="4">
        <v>26.25</v>
      </c>
      <c r="AB171" s="4">
        <v>11.73</v>
      </c>
      <c r="AC171" s="4">
        <v>19.62</v>
      </c>
      <c r="AD171" s="4">
        <v>11.5</v>
      </c>
      <c r="AE171" s="3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</row>
    <row r="172" spans="2:44" x14ac:dyDescent="0.15">
      <c r="B172" s="1" t="s">
        <v>156</v>
      </c>
      <c r="C172" s="1" t="s">
        <v>43</v>
      </c>
      <c r="D172" s="4" t="s">
        <v>157</v>
      </c>
      <c r="E172" s="17" t="s">
        <v>702</v>
      </c>
      <c r="F172" s="1" t="s">
        <v>90</v>
      </c>
      <c r="G172" s="1" t="s">
        <v>46</v>
      </c>
      <c r="H172" s="1">
        <v>31.44</v>
      </c>
      <c r="I172" s="1">
        <v>17.079999999999998</v>
      </c>
      <c r="J172" s="1">
        <v>9.49</v>
      </c>
      <c r="L172" s="1">
        <v>13.48</v>
      </c>
      <c r="M172" s="1">
        <v>10.31</v>
      </c>
      <c r="N172" s="1">
        <v>7.01</v>
      </c>
      <c r="O172" s="1">
        <v>6.21</v>
      </c>
      <c r="P172" s="1">
        <v>13.65</v>
      </c>
      <c r="Q172" s="1">
        <v>10.67</v>
      </c>
      <c r="R172" s="1">
        <v>19.23</v>
      </c>
      <c r="S172" s="1">
        <v>14.16</v>
      </c>
      <c r="T172" s="4">
        <v>23.27</v>
      </c>
      <c r="U172" s="4">
        <v>9.5399999999999991</v>
      </c>
      <c r="W172" s="4">
        <v>12.69</v>
      </c>
      <c r="X172" s="4">
        <v>11.35</v>
      </c>
      <c r="Y172" s="4">
        <v>14.07</v>
      </c>
      <c r="Z172" s="4">
        <v>9.89</v>
      </c>
      <c r="AA172" s="4">
        <v>18.420000000000002</v>
      </c>
      <c r="AB172" s="4">
        <v>12.6</v>
      </c>
      <c r="AC172" s="4">
        <v>18.170000000000002</v>
      </c>
      <c r="AD172" s="4">
        <v>10.85</v>
      </c>
      <c r="AE172" s="3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</row>
    <row r="173" spans="2:44" x14ac:dyDescent="0.15">
      <c r="B173" s="4" t="s">
        <v>557</v>
      </c>
      <c r="C173" s="4" t="s">
        <v>561</v>
      </c>
      <c r="D173" s="4" t="s">
        <v>559</v>
      </c>
      <c r="E173" s="17" t="s">
        <v>699</v>
      </c>
      <c r="F173" s="4" t="s">
        <v>39</v>
      </c>
      <c r="G173" s="4" t="s">
        <v>53</v>
      </c>
      <c r="H173" s="4">
        <v>35.020000000000003</v>
      </c>
      <c r="I173" s="4">
        <v>18.09</v>
      </c>
      <c r="N173" s="4">
        <v>7.22</v>
      </c>
      <c r="O173" s="4">
        <v>6.47</v>
      </c>
      <c r="P173" s="4">
        <v>14.02</v>
      </c>
      <c r="Q173" s="4">
        <v>10.46</v>
      </c>
      <c r="R173" s="4">
        <v>22.14</v>
      </c>
      <c r="T173" s="4">
        <v>27.4</v>
      </c>
      <c r="U173" s="4">
        <v>11.14</v>
      </c>
      <c r="Y173" s="4">
        <v>14.12</v>
      </c>
      <c r="Z173" s="4">
        <v>9.85</v>
      </c>
      <c r="AA173" s="4">
        <v>20.68</v>
      </c>
      <c r="AB173" s="4">
        <v>14.08</v>
      </c>
      <c r="AC173" s="4">
        <v>20.82</v>
      </c>
      <c r="AD173" s="4">
        <v>12.21</v>
      </c>
      <c r="AE173" s="3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</row>
    <row r="174" spans="2:44" x14ac:dyDescent="0.15">
      <c r="B174" s="4" t="s">
        <v>566</v>
      </c>
      <c r="C174" s="4" t="s">
        <v>561</v>
      </c>
      <c r="D174" s="4" t="s">
        <v>567</v>
      </c>
      <c r="E174" s="17" t="s">
        <v>699</v>
      </c>
      <c r="F174" s="4" t="s">
        <v>90</v>
      </c>
      <c r="G174" s="4" t="s">
        <v>53</v>
      </c>
      <c r="H174" s="4">
        <v>38.32</v>
      </c>
      <c r="I174" s="4">
        <v>21.53</v>
      </c>
      <c r="J174" s="4">
        <v>11.17</v>
      </c>
      <c r="N174" s="4">
        <v>8.6300000000000008</v>
      </c>
      <c r="O174" s="4">
        <v>8.11</v>
      </c>
      <c r="P174" s="4">
        <v>15.62</v>
      </c>
      <c r="Q174" s="4">
        <v>12.56</v>
      </c>
      <c r="R174" s="4">
        <v>24.28</v>
      </c>
      <c r="S174" s="4">
        <v>17.440000000000001</v>
      </c>
      <c r="T174" s="4">
        <v>28.35</v>
      </c>
      <c r="U174" s="4">
        <v>11.2</v>
      </c>
      <c r="Y174" s="4">
        <v>16.87</v>
      </c>
      <c r="Z174" s="4">
        <v>10.99</v>
      </c>
      <c r="AA174" s="4">
        <v>22.71</v>
      </c>
      <c r="AB174" s="4">
        <v>15.12</v>
      </c>
      <c r="AC174" s="4">
        <v>21.97</v>
      </c>
      <c r="AD174" s="4">
        <v>13.15</v>
      </c>
      <c r="AE174" s="3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</row>
    <row r="175" spans="2:44" x14ac:dyDescent="0.15">
      <c r="B175" s="4" t="s">
        <v>562</v>
      </c>
      <c r="C175" s="4" t="s">
        <v>561</v>
      </c>
      <c r="D175" s="4" t="s">
        <v>563</v>
      </c>
      <c r="E175" s="17" t="s">
        <v>700</v>
      </c>
      <c r="F175" s="4" t="s">
        <v>39</v>
      </c>
      <c r="G175" s="4" t="s">
        <v>46</v>
      </c>
      <c r="I175" s="4">
        <v>18.62</v>
      </c>
      <c r="P175" s="4">
        <v>13.59</v>
      </c>
      <c r="T175" s="4">
        <v>26.51</v>
      </c>
      <c r="U175" s="4">
        <v>10.58</v>
      </c>
      <c r="Z175" s="4">
        <v>8.74</v>
      </c>
      <c r="AD175" s="4">
        <v>11.99</v>
      </c>
      <c r="AE175" s="3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</row>
    <row r="176" spans="2:44" x14ac:dyDescent="0.15">
      <c r="B176" s="4" t="s">
        <v>461</v>
      </c>
      <c r="C176" s="4" t="s">
        <v>455</v>
      </c>
      <c r="D176" s="4" t="s">
        <v>462</v>
      </c>
      <c r="E176" s="17" t="s">
        <v>715</v>
      </c>
      <c r="F176" s="4" t="s">
        <v>45</v>
      </c>
      <c r="G176" s="4" t="s">
        <v>463</v>
      </c>
      <c r="H176" s="4">
        <v>37.81</v>
      </c>
      <c r="I176" s="4">
        <v>22.03</v>
      </c>
      <c r="J176" s="4">
        <v>11.71</v>
      </c>
      <c r="M176" s="4">
        <v>13.26</v>
      </c>
      <c r="N176" s="4">
        <v>8.35</v>
      </c>
      <c r="O176" s="4">
        <v>7.08</v>
      </c>
      <c r="P176" s="4">
        <v>15.89</v>
      </c>
      <c r="T176" s="4">
        <v>29.01</v>
      </c>
      <c r="U176" s="4">
        <v>11.91</v>
      </c>
      <c r="X176" s="4">
        <v>14.42</v>
      </c>
      <c r="Y176" s="4">
        <v>16.37</v>
      </c>
      <c r="Z176" s="4">
        <v>11.73</v>
      </c>
      <c r="AA176" s="4">
        <v>23.15</v>
      </c>
      <c r="AB176" s="4">
        <v>15.15</v>
      </c>
      <c r="AC176" s="4">
        <v>22.87</v>
      </c>
      <c r="AD176" s="4">
        <v>13.11</v>
      </c>
      <c r="AE176" s="3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</row>
    <row r="177" spans="2:44" x14ac:dyDescent="0.15">
      <c r="B177" s="4" t="s">
        <v>454</v>
      </c>
      <c r="C177" s="4" t="s">
        <v>455</v>
      </c>
      <c r="D177" s="4" t="s">
        <v>456</v>
      </c>
      <c r="E177" s="17" t="s">
        <v>714</v>
      </c>
      <c r="F177" s="4" t="s">
        <v>39</v>
      </c>
      <c r="G177" s="4" t="s">
        <v>40</v>
      </c>
      <c r="H177" s="4">
        <v>34.950000000000003</v>
      </c>
      <c r="I177" s="4">
        <v>20.05</v>
      </c>
      <c r="J177" s="4">
        <v>11.22</v>
      </c>
      <c r="N177" s="4">
        <v>7.45</v>
      </c>
      <c r="O177" s="4">
        <v>6.38</v>
      </c>
      <c r="P177" s="4">
        <v>14.1</v>
      </c>
      <c r="Q177" s="4">
        <v>11.53</v>
      </c>
      <c r="R177" s="4">
        <v>21.8</v>
      </c>
      <c r="S177" s="4">
        <v>16.36</v>
      </c>
      <c r="T177" s="4">
        <v>28.77</v>
      </c>
      <c r="U177" s="4">
        <v>11.6</v>
      </c>
      <c r="W177" s="4">
        <v>15.13</v>
      </c>
      <c r="X177" s="4">
        <v>12.39</v>
      </c>
      <c r="Y177" s="4">
        <v>14.14</v>
      </c>
      <c r="Z177" s="4">
        <v>10.32</v>
      </c>
      <c r="AA177" s="4">
        <v>20.34</v>
      </c>
      <c r="AB177" s="4">
        <v>14.63</v>
      </c>
      <c r="AC177" s="4">
        <v>22.16</v>
      </c>
      <c r="AD177" s="4">
        <v>12.64</v>
      </c>
      <c r="AE177" s="3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</row>
    <row r="178" spans="2:44" x14ac:dyDescent="0.15">
      <c r="B178" s="4" t="s">
        <v>459</v>
      </c>
      <c r="C178" s="4" t="s">
        <v>455</v>
      </c>
      <c r="D178" s="4" t="s">
        <v>456</v>
      </c>
      <c r="E178" s="17" t="s">
        <v>714</v>
      </c>
      <c r="F178" s="4" t="s">
        <v>39</v>
      </c>
      <c r="G178" s="4" t="s">
        <v>53</v>
      </c>
      <c r="H178" s="4">
        <v>36.76</v>
      </c>
      <c r="I178" s="4">
        <v>19.96</v>
      </c>
      <c r="J178" s="4">
        <v>11.1</v>
      </c>
      <c r="L178" s="4">
        <v>15.73</v>
      </c>
      <c r="M178" s="4">
        <v>12.02</v>
      </c>
      <c r="N178" s="4">
        <v>7.48</v>
      </c>
      <c r="O178" s="4">
        <v>6.51</v>
      </c>
      <c r="P178" s="4">
        <v>14.27</v>
      </c>
      <c r="Q178" s="4">
        <v>10.28</v>
      </c>
      <c r="R178" s="4">
        <v>22.42</v>
      </c>
      <c r="S178" s="4">
        <v>15.76</v>
      </c>
      <c r="T178" s="4">
        <v>28.49</v>
      </c>
      <c r="U178" s="4">
        <v>11.77</v>
      </c>
      <c r="W178" s="4">
        <v>15.06</v>
      </c>
      <c r="X178" s="4">
        <v>13.07</v>
      </c>
      <c r="Y178" s="4">
        <v>14.73</v>
      </c>
      <c r="Z178" s="4">
        <v>10.210000000000001</v>
      </c>
      <c r="AA178" s="4">
        <v>20.9</v>
      </c>
      <c r="AB178" s="4">
        <v>14.1</v>
      </c>
      <c r="AC178" s="4">
        <v>21.14</v>
      </c>
      <c r="AD178" s="4">
        <v>11.77</v>
      </c>
      <c r="AE178" s="3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</row>
    <row r="179" spans="2:44" x14ac:dyDescent="0.15">
      <c r="B179" s="4" t="s">
        <v>465</v>
      </c>
      <c r="C179" s="4" t="s">
        <v>455</v>
      </c>
      <c r="D179" s="4" t="s">
        <v>456</v>
      </c>
      <c r="E179" s="17" t="s">
        <v>714</v>
      </c>
      <c r="F179" s="4" t="s">
        <v>45</v>
      </c>
      <c r="G179" s="4" t="s">
        <v>59</v>
      </c>
      <c r="H179" s="4">
        <v>37.26</v>
      </c>
      <c r="I179" s="4">
        <v>19.8</v>
      </c>
      <c r="J179" s="4">
        <v>11.12</v>
      </c>
      <c r="N179" s="4">
        <v>7.47</v>
      </c>
      <c r="O179" s="4">
        <v>6.87</v>
      </c>
      <c r="P179" s="4">
        <v>15.28</v>
      </c>
      <c r="Q179" s="4">
        <v>11.43</v>
      </c>
      <c r="S179" s="4">
        <v>15.7</v>
      </c>
      <c r="T179" s="4">
        <v>29.29</v>
      </c>
      <c r="U179" s="4">
        <v>12.01</v>
      </c>
      <c r="V179" s="4">
        <v>30.08</v>
      </c>
      <c r="W179" s="4">
        <v>15.82</v>
      </c>
      <c r="X179" s="4">
        <v>13.73</v>
      </c>
      <c r="Y179" s="4">
        <v>16.350000000000001</v>
      </c>
      <c r="Z179" s="4">
        <v>10.99</v>
      </c>
      <c r="AA179" s="4">
        <v>21.36</v>
      </c>
      <c r="AB179" s="4">
        <v>14.41</v>
      </c>
      <c r="AC179" s="4">
        <v>22.13</v>
      </c>
      <c r="AD179" s="4">
        <v>12.05</v>
      </c>
      <c r="AE179" s="3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</row>
    <row r="180" spans="2:44" x14ac:dyDescent="0.15">
      <c r="B180" s="4" t="s">
        <v>466</v>
      </c>
      <c r="C180" s="4" t="s">
        <v>455</v>
      </c>
      <c r="D180" s="4" t="s">
        <v>467</v>
      </c>
      <c r="E180" s="17" t="s">
        <v>722</v>
      </c>
      <c r="F180" s="4" t="s">
        <v>45</v>
      </c>
      <c r="G180" s="4" t="s">
        <v>40</v>
      </c>
      <c r="H180" s="4">
        <v>33.21</v>
      </c>
      <c r="I180" s="4">
        <v>17.86</v>
      </c>
      <c r="J180" s="4">
        <v>10.220000000000001</v>
      </c>
      <c r="M180" s="4">
        <v>10.75</v>
      </c>
      <c r="P180" s="4">
        <v>15.14</v>
      </c>
      <c r="Q180" s="4">
        <v>10.83</v>
      </c>
      <c r="R180" s="4">
        <v>21.41</v>
      </c>
      <c r="S180" s="4">
        <v>15.31</v>
      </c>
      <c r="T180" s="4">
        <v>24.49</v>
      </c>
      <c r="U180" s="4">
        <v>10.78</v>
      </c>
      <c r="X180" s="4">
        <v>11.51</v>
      </c>
      <c r="Y180" s="4">
        <v>14.26</v>
      </c>
      <c r="Z180" s="4">
        <v>9.8000000000000007</v>
      </c>
      <c r="AB180" s="4">
        <v>13.1</v>
      </c>
      <c r="AC180" s="4">
        <v>20.87</v>
      </c>
      <c r="AD180" s="4">
        <v>11.61</v>
      </c>
      <c r="AE180" s="3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</row>
    <row r="181" spans="2:44" x14ac:dyDescent="0.15">
      <c r="B181" s="4" t="s">
        <v>469</v>
      </c>
      <c r="C181" s="4" t="s">
        <v>470</v>
      </c>
      <c r="D181" s="4" t="s">
        <v>646</v>
      </c>
      <c r="E181" s="17" t="s">
        <v>722</v>
      </c>
      <c r="F181" s="4" t="s">
        <v>39</v>
      </c>
      <c r="G181" s="4" t="s">
        <v>73</v>
      </c>
      <c r="H181" s="4">
        <v>34.619999999999997</v>
      </c>
      <c r="I181" s="4">
        <v>19.989999999999998</v>
      </c>
      <c r="J181" s="4">
        <v>10.28</v>
      </c>
      <c r="P181" s="4">
        <v>16.27</v>
      </c>
      <c r="T181" s="4">
        <v>27.28</v>
      </c>
      <c r="U181" s="4">
        <v>10.83</v>
      </c>
      <c r="AB181" s="4">
        <v>14.02</v>
      </c>
      <c r="AD181" s="4">
        <v>12.04</v>
      </c>
      <c r="AE181" s="3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</row>
    <row r="182" spans="2:44" x14ac:dyDescent="0.15">
      <c r="B182" s="4" t="s">
        <v>645</v>
      </c>
      <c r="C182" s="4" t="s">
        <v>470</v>
      </c>
      <c r="D182" s="4" t="s">
        <v>646</v>
      </c>
      <c r="E182" s="17" t="s">
        <v>722</v>
      </c>
      <c r="F182" s="4" t="s">
        <v>45</v>
      </c>
      <c r="G182" s="4" t="s">
        <v>49</v>
      </c>
      <c r="H182" s="4">
        <v>34.36</v>
      </c>
      <c r="I182" s="4">
        <v>20.43</v>
      </c>
      <c r="J182" s="4">
        <v>10.37</v>
      </c>
      <c r="M182" s="4">
        <v>11.99</v>
      </c>
      <c r="O182" s="4">
        <v>7.74</v>
      </c>
      <c r="Q182" s="4">
        <v>11.48</v>
      </c>
      <c r="T182" s="4">
        <v>25.87</v>
      </c>
      <c r="U182" s="4">
        <v>10.55</v>
      </c>
      <c r="Z182" s="4">
        <v>9.85</v>
      </c>
      <c r="AE182" s="3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</row>
    <row r="183" spans="2:44" x14ac:dyDescent="0.15">
      <c r="B183" s="4" t="s">
        <v>648</v>
      </c>
      <c r="C183" s="4" t="s">
        <v>470</v>
      </c>
      <c r="D183" s="4" t="s">
        <v>649</v>
      </c>
      <c r="E183" s="17" t="s">
        <v>722</v>
      </c>
      <c r="F183" s="4" t="s">
        <v>90</v>
      </c>
      <c r="G183" s="4" t="s">
        <v>49</v>
      </c>
      <c r="I183" s="4">
        <v>18.89</v>
      </c>
      <c r="M183" s="4">
        <v>12.32</v>
      </c>
      <c r="AD183" s="4">
        <v>11.5</v>
      </c>
      <c r="AE183" s="3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</row>
    <row r="184" spans="2:44" x14ac:dyDescent="0.15">
      <c r="B184" s="4" t="s">
        <v>651</v>
      </c>
      <c r="C184" s="4" t="s">
        <v>470</v>
      </c>
      <c r="D184" s="4" t="s">
        <v>652</v>
      </c>
      <c r="E184" s="17" t="s">
        <v>722</v>
      </c>
      <c r="F184" s="4" t="s">
        <v>90</v>
      </c>
      <c r="G184" s="4" t="s">
        <v>53</v>
      </c>
      <c r="I184" s="4">
        <v>19.079999999999998</v>
      </c>
      <c r="J184" s="4">
        <v>10.48</v>
      </c>
      <c r="M184" s="4">
        <v>11.57</v>
      </c>
      <c r="P184" s="4">
        <v>13.42</v>
      </c>
      <c r="Q184" s="4">
        <v>10.01</v>
      </c>
      <c r="R184" s="4">
        <v>21.39</v>
      </c>
      <c r="S184" s="4">
        <v>16.079999999999998</v>
      </c>
      <c r="T184" s="4">
        <v>26.25</v>
      </c>
      <c r="U184" s="4">
        <v>10.86</v>
      </c>
      <c r="X184" s="4">
        <v>12.19</v>
      </c>
      <c r="Z184" s="4">
        <v>8.75</v>
      </c>
      <c r="AA184" s="4">
        <v>20.16</v>
      </c>
      <c r="AB184" s="4">
        <v>13.58</v>
      </c>
      <c r="AC184" s="4">
        <v>19.88</v>
      </c>
      <c r="AD184" s="4">
        <v>11.55</v>
      </c>
      <c r="AE184" s="3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</row>
    <row r="185" spans="2:44" x14ac:dyDescent="0.15">
      <c r="B185" s="4" t="s">
        <v>482</v>
      </c>
      <c r="C185" s="4" t="s">
        <v>152</v>
      </c>
      <c r="D185" s="4" t="s">
        <v>483</v>
      </c>
      <c r="E185" s="17" t="s">
        <v>719</v>
      </c>
      <c r="F185" s="4" t="s">
        <v>39</v>
      </c>
      <c r="G185" s="4" t="s">
        <v>40</v>
      </c>
      <c r="H185" s="4">
        <v>36.700000000000003</v>
      </c>
      <c r="I185" s="4">
        <v>20.8</v>
      </c>
      <c r="J185" s="4">
        <v>11.85</v>
      </c>
      <c r="L185" s="4">
        <v>16.23</v>
      </c>
      <c r="M185" s="4">
        <v>12.46</v>
      </c>
      <c r="N185" s="4">
        <v>7.38</v>
      </c>
      <c r="O185" s="4">
        <v>6.68</v>
      </c>
      <c r="P185" s="4">
        <v>15.38</v>
      </c>
      <c r="Q185" s="4">
        <v>10.64</v>
      </c>
      <c r="R185" s="4">
        <v>22.6</v>
      </c>
      <c r="T185" s="4">
        <v>30.01</v>
      </c>
      <c r="U185" s="4">
        <v>11.49</v>
      </c>
      <c r="W185" s="4">
        <v>15.38</v>
      </c>
      <c r="X185" s="4">
        <v>12.33</v>
      </c>
      <c r="Y185" s="4">
        <v>15.58</v>
      </c>
      <c r="Z185" s="4">
        <v>11.41</v>
      </c>
      <c r="AA185" s="4">
        <v>21.46</v>
      </c>
      <c r="AB185" s="4">
        <v>15.54</v>
      </c>
      <c r="AC185" s="4">
        <v>22.1</v>
      </c>
      <c r="AD185" s="4">
        <v>13.35</v>
      </c>
      <c r="AE185" s="3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</row>
    <row r="186" spans="2:44" x14ac:dyDescent="0.15">
      <c r="B186" s="1" t="s">
        <v>488</v>
      </c>
      <c r="C186" s="1" t="s">
        <v>152</v>
      </c>
      <c r="D186" s="4" t="s">
        <v>486</v>
      </c>
      <c r="E186" s="17" t="s">
        <v>719</v>
      </c>
      <c r="F186" s="1" t="s">
        <v>45</v>
      </c>
      <c r="G186" s="1" t="s">
        <v>59</v>
      </c>
      <c r="H186" s="4">
        <v>37.659999999999997</v>
      </c>
      <c r="I186" s="4">
        <v>19.45</v>
      </c>
      <c r="J186" s="4">
        <v>10.86</v>
      </c>
      <c r="M186" s="4">
        <v>11.66</v>
      </c>
      <c r="N186" s="4">
        <v>7.29</v>
      </c>
      <c r="O186" s="4">
        <v>7.18</v>
      </c>
      <c r="P186" s="4">
        <v>15.49</v>
      </c>
      <c r="Q186" s="4">
        <v>10.72</v>
      </c>
      <c r="R186" s="4">
        <v>23.08</v>
      </c>
      <c r="S186" s="4">
        <v>15.92</v>
      </c>
      <c r="T186" s="4">
        <v>30.83</v>
      </c>
      <c r="U186" s="4">
        <v>12.02</v>
      </c>
      <c r="W186" s="4">
        <v>14.22</v>
      </c>
      <c r="X186" s="4">
        <v>13.38</v>
      </c>
      <c r="Y186" s="4">
        <v>15.18</v>
      </c>
      <c r="Z186" s="4">
        <v>10.49</v>
      </c>
      <c r="AA186" s="4">
        <v>21.51</v>
      </c>
      <c r="AB186" s="4">
        <v>13.94</v>
      </c>
      <c r="AC186" s="4">
        <v>22.01</v>
      </c>
      <c r="AD186" s="4">
        <v>12.79</v>
      </c>
      <c r="AE186" s="3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</row>
    <row r="187" spans="2:44" x14ac:dyDescent="0.15">
      <c r="B187" s="4" t="s">
        <v>487</v>
      </c>
      <c r="C187" s="4" t="s">
        <v>152</v>
      </c>
      <c r="D187" s="4" t="s">
        <v>489</v>
      </c>
      <c r="E187" s="17" t="s">
        <v>719</v>
      </c>
      <c r="F187" s="4" t="s">
        <v>45</v>
      </c>
      <c r="G187" s="4" t="s">
        <v>40</v>
      </c>
      <c r="H187" s="4">
        <v>34.909999999999997</v>
      </c>
      <c r="I187" s="4">
        <v>19.91</v>
      </c>
      <c r="J187" s="4">
        <v>11.67</v>
      </c>
      <c r="L187" s="4">
        <v>14.21</v>
      </c>
      <c r="M187" s="4">
        <v>11.64</v>
      </c>
      <c r="N187" s="4">
        <v>7.8</v>
      </c>
      <c r="O187" s="4">
        <v>7.14</v>
      </c>
      <c r="P187" s="4">
        <v>14.55</v>
      </c>
      <c r="Q187" s="4">
        <v>11.07</v>
      </c>
      <c r="R187" s="4">
        <v>22.05</v>
      </c>
      <c r="S187" s="4">
        <v>18.04</v>
      </c>
      <c r="T187" s="4">
        <v>28.76</v>
      </c>
      <c r="U187" s="4">
        <v>11.95</v>
      </c>
      <c r="W187" s="4">
        <v>14.26</v>
      </c>
      <c r="X187" s="4">
        <v>12.7</v>
      </c>
      <c r="Y187" s="4">
        <v>13.55</v>
      </c>
      <c r="Z187" s="4">
        <v>9.67</v>
      </c>
      <c r="AA187" s="4">
        <v>21.5</v>
      </c>
      <c r="AB187" s="4">
        <v>15.34</v>
      </c>
      <c r="AD187" s="4">
        <v>12.72</v>
      </c>
      <c r="AE187" s="3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</row>
    <row r="188" spans="2:44" x14ac:dyDescent="0.15">
      <c r="B188" s="1" t="s">
        <v>151</v>
      </c>
      <c r="C188" s="1" t="s">
        <v>152</v>
      </c>
      <c r="D188" s="4" t="s">
        <v>153</v>
      </c>
      <c r="E188" s="17" t="s">
        <v>720</v>
      </c>
      <c r="F188" s="1" t="s">
        <v>45</v>
      </c>
      <c r="G188" s="1" t="s">
        <v>46</v>
      </c>
      <c r="H188" s="1">
        <v>36.119999999999997</v>
      </c>
      <c r="I188" s="1">
        <v>21.42</v>
      </c>
      <c r="J188" s="1">
        <v>11.66</v>
      </c>
      <c r="L188" s="1">
        <v>15.68</v>
      </c>
      <c r="M188" s="1">
        <v>12.24</v>
      </c>
      <c r="N188" s="1">
        <v>8.1</v>
      </c>
      <c r="O188" s="1">
        <v>7.37</v>
      </c>
      <c r="P188" s="1">
        <v>15.88</v>
      </c>
      <c r="Q188" s="1">
        <v>12.34</v>
      </c>
      <c r="R188" s="1">
        <v>23.4</v>
      </c>
      <c r="S188" s="1">
        <v>17.649999999999999</v>
      </c>
      <c r="T188" s="4">
        <v>30.5</v>
      </c>
      <c r="U188" s="4">
        <v>12.43</v>
      </c>
      <c r="W188" s="4">
        <v>14.7</v>
      </c>
      <c r="X188" s="4">
        <v>14.14</v>
      </c>
      <c r="Z188" s="4">
        <v>11.16</v>
      </c>
      <c r="AA188" s="4">
        <v>20.93</v>
      </c>
      <c r="AB188" s="4">
        <v>15.54</v>
      </c>
      <c r="AC188" s="4">
        <v>21.61</v>
      </c>
      <c r="AD188" s="4">
        <v>13.12</v>
      </c>
      <c r="AE188" s="3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</row>
    <row r="189" spans="2:44" x14ac:dyDescent="0.15">
      <c r="B189" s="4" t="s">
        <v>493</v>
      </c>
      <c r="C189" s="4" t="s">
        <v>494</v>
      </c>
      <c r="D189" s="4" t="s">
        <v>495</v>
      </c>
      <c r="E189" s="17" t="s">
        <v>721</v>
      </c>
      <c r="F189" s="4" t="s">
        <v>45</v>
      </c>
      <c r="G189" s="4" t="s">
        <v>67</v>
      </c>
      <c r="AA189" s="4">
        <v>21.87</v>
      </c>
      <c r="AB189" s="4">
        <v>15.72</v>
      </c>
      <c r="AD189" s="4">
        <v>13.33</v>
      </c>
      <c r="AE189" s="3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</row>
    <row r="190" spans="2:44" x14ac:dyDescent="0.15">
      <c r="AE190" s="3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</row>
    <row r="191" spans="2:44" x14ac:dyDescent="0.15">
      <c r="AE191" s="3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</row>
    <row r="192" spans="2:44" x14ac:dyDescent="0.15">
      <c r="AE192" s="3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</row>
    <row r="193" spans="31:44" x14ac:dyDescent="0.15">
      <c r="AE193" s="3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</row>
    <row r="194" spans="31:44" x14ac:dyDescent="0.15">
      <c r="AE194" s="3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</row>
    <row r="195" spans="31:44" x14ac:dyDescent="0.15">
      <c r="AE195" s="3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</row>
    <row r="196" spans="31:44" x14ac:dyDescent="0.15">
      <c r="AE196" s="3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51"/>
  <sheetViews>
    <sheetView workbookViewId="0">
      <pane ySplit="1" topLeftCell="A157" activePane="bottomLeft" state="frozen"/>
      <selection activeCell="B1" sqref="B1"/>
      <selection pane="bottomLeft"/>
    </sheetView>
  </sheetViews>
  <sheetFormatPr defaultRowHeight="9" x14ac:dyDescent="0.15"/>
  <cols>
    <col min="1" max="1" width="9.140625" style="3"/>
    <col min="2" max="2" width="20.28515625" style="3" customWidth="1"/>
    <col min="3" max="7" width="9.140625" style="3"/>
    <col min="8" max="9" width="9.140625" style="31"/>
    <col min="10" max="11" width="9.140625" style="34"/>
    <col min="12" max="13" width="9.140625" style="25"/>
    <col min="14" max="15" width="9.140625" style="28"/>
    <col min="16" max="16" width="9.140625" style="31"/>
    <col min="17" max="17" width="9.140625" style="34"/>
    <col min="18" max="18" width="9.140625" style="25"/>
    <col min="19" max="19" width="9.140625" style="28"/>
    <col min="20" max="16384" width="9.140625" style="3"/>
  </cols>
  <sheetData>
    <row r="1" spans="1:89" ht="54" x14ac:dyDescent="0.15">
      <c r="A1" s="8" t="s">
        <v>931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4</v>
      </c>
      <c r="H1" s="29" t="s">
        <v>209</v>
      </c>
      <c r="I1" s="29" t="s">
        <v>210</v>
      </c>
      <c r="J1" s="32" t="s">
        <v>211</v>
      </c>
      <c r="K1" s="32" t="s">
        <v>212</v>
      </c>
      <c r="L1" s="23" t="s">
        <v>213</v>
      </c>
      <c r="M1" s="23" t="s">
        <v>214</v>
      </c>
      <c r="N1" s="26" t="s">
        <v>215</v>
      </c>
      <c r="O1" s="26" t="s">
        <v>216</v>
      </c>
      <c r="P1" s="29" t="s">
        <v>217</v>
      </c>
      <c r="Q1" s="32" t="s">
        <v>218</v>
      </c>
      <c r="R1" s="23" t="s">
        <v>219</v>
      </c>
      <c r="S1" s="26" t="s">
        <v>220</v>
      </c>
      <c r="T1" s="10" t="s">
        <v>346</v>
      </c>
      <c r="U1" s="10" t="s">
        <v>770</v>
      </c>
      <c r="V1" s="10" t="s">
        <v>209</v>
      </c>
      <c r="W1" s="10" t="s">
        <v>210</v>
      </c>
      <c r="X1" s="10" t="s">
        <v>211</v>
      </c>
      <c r="Y1" s="10" t="s">
        <v>212</v>
      </c>
      <c r="Z1" s="10" t="s">
        <v>213</v>
      </c>
      <c r="AA1" s="10" t="s">
        <v>214</v>
      </c>
      <c r="AB1" s="10" t="s">
        <v>215</v>
      </c>
      <c r="AC1" s="10" t="s">
        <v>216</v>
      </c>
      <c r="AD1" s="10" t="s">
        <v>217</v>
      </c>
      <c r="AE1" s="10" t="s">
        <v>218</v>
      </c>
      <c r="AF1" s="10" t="s">
        <v>219</v>
      </c>
      <c r="AG1" s="10" t="s">
        <v>220</v>
      </c>
      <c r="AH1" s="10" t="s">
        <v>346</v>
      </c>
      <c r="AI1" s="10" t="s">
        <v>769</v>
      </c>
      <c r="AJ1" s="10" t="s">
        <v>761</v>
      </c>
      <c r="AK1" s="10" t="s">
        <v>762</v>
      </c>
      <c r="AL1" s="10" t="s">
        <v>763</v>
      </c>
      <c r="AM1" s="10" t="s">
        <v>764</v>
      </c>
      <c r="AN1" s="10" t="s">
        <v>765</v>
      </c>
      <c r="AO1" s="10" t="s">
        <v>766</v>
      </c>
      <c r="AP1" s="10" t="s">
        <v>767</v>
      </c>
      <c r="AQ1" s="10" t="s">
        <v>768</v>
      </c>
      <c r="AR1" s="10" t="s">
        <v>346</v>
      </c>
      <c r="AS1" s="10" t="s">
        <v>771</v>
      </c>
      <c r="AT1" s="10" t="s">
        <v>772</v>
      </c>
      <c r="AU1" s="10" t="s">
        <v>773</v>
      </c>
      <c r="AV1" s="10" t="s">
        <v>774</v>
      </c>
      <c r="AW1" s="10" t="s">
        <v>775</v>
      </c>
      <c r="AX1" s="10" t="s">
        <v>776</v>
      </c>
      <c r="AY1" s="10" t="s">
        <v>777</v>
      </c>
      <c r="AZ1" s="10" t="s">
        <v>778</v>
      </c>
      <c r="BA1" s="10" t="s">
        <v>779</v>
      </c>
      <c r="BB1" s="10" t="s">
        <v>346</v>
      </c>
      <c r="BC1" s="10" t="s">
        <v>780</v>
      </c>
      <c r="BD1" s="10" t="s">
        <v>781</v>
      </c>
      <c r="BE1" s="10" t="s">
        <v>782</v>
      </c>
      <c r="BF1" s="10" t="s">
        <v>783</v>
      </c>
      <c r="BG1" s="10" t="s">
        <v>784</v>
      </c>
      <c r="BH1" s="10" t="s">
        <v>346</v>
      </c>
      <c r="BI1" s="10" t="s">
        <v>785</v>
      </c>
      <c r="BJ1" s="10" t="s">
        <v>786</v>
      </c>
      <c r="BK1" s="10" t="s">
        <v>787</v>
      </c>
      <c r="BL1" s="10" t="s">
        <v>788</v>
      </c>
      <c r="BM1" s="10" t="s">
        <v>789</v>
      </c>
      <c r="BN1" s="10" t="s">
        <v>346</v>
      </c>
      <c r="BO1" s="10" t="s">
        <v>791</v>
      </c>
      <c r="BP1" s="10" t="s">
        <v>781</v>
      </c>
      <c r="BQ1" s="10" t="s">
        <v>782</v>
      </c>
      <c r="BR1" s="10" t="s">
        <v>783</v>
      </c>
      <c r="BS1" s="10" t="s">
        <v>784</v>
      </c>
      <c r="BT1" s="10" t="s">
        <v>346</v>
      </c>
      <c r="BU1" s="10" t="s">
        <v>790</v>
      </c>
      <c r="BV1" s="10" t="s">
        <v>786</v>
      </c>
      <c r="BW1" s="10" t="s">
        <v>787</v>
      </c>
      <c r="BX1" s="10" t="s">
        <v>788</v>
      </c>
      <c r="BY1" s="10" t="s">
        <v>789</v>
      </c>
      <c r="BZ1" s="10" t="s">
        <v>346</v>
      </c>
      <c r="CA1" s="10" t="s">
        <v>792</v>
      </c>
      <c r="CB1" s="10" t="s">
        <v>793</v>
      </c>
      <c r="CC1" s="10" t="s">
        <v>794</v>
      </c>
      <c r="CD1" s="10" t="s">
        <v>795</v>
      </c>
      <c r="CE1" s="10" t="s">
        <v>796</v>
      </c>
      <c r="CF1" s="3" t="s">
        <v>346</v>
      </c>
      <c r="CG1" s="8" t="s">
        <v>827</v>
      </c>
      <c r="CH1" s="10" t="s">
        <v>793</v>
      </c>
      <c r="CI1" s="10" t="s">
        <v>794</v>
      </c>
      <c r="CJ1" s="10" t="s">
        <v>795</v>
      </c>
      <c r="CK1" s="10" t="s">
        <v>796</v>
      </c>
    </row>
    <row r="2" spans="1:89" x14ac:dyDescent="0.15">
      <c r="B2" s="4" t="s">
        <v>359</v>
      </c>
      <c r="C2" s="4" t="s">
        <v>341</v>
      </c>
      <c r="D2" s="4" t="s">
        <v>342</v>
      </c>
      <c r="E2" s="4">
        <v>1.1000000000000001</v>
      </c>
      <c r="F2" s="3" t="s">
        <v>39</v>
      </c>
      <c r="G2" s="3" t="s">
        <v>344</v>
      </c>
      <c r="H2" s="30">
        <v>33.89</v>
      </c>
      <c r="I2" s="30">
        <v>18.88</v>
      </c>
      <c r="J2" s="33">
        <v>34.21</v>
      </c>
      <c r="K2" s="33">
        <v>17.670000000000002</v>
      </c>
      <c r="L2" s="24">
        <v>41.76</v>
      </c>
      <c r="M2" s="24">
        <v>15.14</v>
      </c>
      <c r="N2" s="27">
        <v>53.78</v>
      </c>
      <c r="O2" s="27">
        <v>14.09</v>
      </c>
      <c r="P2" s="30">
        <v>133.54</v>
      </c>
      <c r="Q2" s="33">
        <v>113.7</v>
      </c>
      <c r="R2" s="24">
        <v>92.56</v>
      </c>
      <c r="S2" s="27">
        <v>65.180000000000007</v>
      </c>
      <c r="T2" s="1"/>
      <c r="V2" s="3">
        <f>(H2/10)/2</f>
        <v>1.6945000000000001</v>
      </c>
      <c r="W2" s="3">
        <f t="shared" ref="W2:AC17" si="0">(I2/10)/2</f>
        <v>0.94399999999999995</v>
      </c>
      <c r="X2" s="3">
        <f t="shared" si="0"/>
        <v>1.7105000000000001</v>
      </c>
      <c r="Y2" s="3">
        <f t="shared" si="0"/>
        <v>0.88350000000000006</v>
      </c>
      <c r="Z2" s="3">
        <f t="shared" si="0"/>
        <v>2.0880000000000001</v>
      </c>
      <c r="AA2" s="3">
        <f t="shared" si="0"/>
        <v>0.75700000000000001</v>
      </c>
      <c r="AB2" s="3">
        <f t="shared" si="0"/>
        <v>2.6890000000000001</v>
      </c>
      <c r="AC2" s="3">
        <f t="shared" si="0"/>
        <v>0.70450000000000002</v>
      </c>
      <c r="AD2" s="3">
        <f>P2/10</f>
        <v>13.353999999999999</v>
      </c>
      <c r="AE2" s="3">
        <f t="shared" ref="AE2:AG2" si="1">Q2/10</f>
        <v>11.370000000000001</v>
      </c>
      <c r="AF2" s="3">
        <f t="shared" si="1"/>
        <v>9.2560000000000002</v>
      </c>
      <c r="AG2" s="3">
        <f t="shared" si="1"/>
        <v>6.5180000000000007</v>
      </c>
      <c r="AJ2" s="3">
        <f>(PI()*W2*V2^3)/4</f>
        <v>3.6073359938701537</v>
      </c>
      <c r="AK2" s="3">
        <f>(PI()*V2*W2^3)/4</f>
        <v>1.1195601649212843</v>
      </c>
      <c r="AL2" s="3">
        <f>(PI()*Y2*X2^3)/4</f>
        <v>3.4726872358837126</v>
      </c>
      <c r="AM2" s="3">
        <f>(PI()*X2*Y2^3)/4</f>
        <v>0.92647268880817901</v>
      </c>
      <c r="AN2" s="3">
        <f>(PI()*AA2*Z2^3)/4</f>
        <v>5.4122424572803887</v>
      </c>
      <c r="AO2" s="3">
        <f>(PI()*Z2*AA2^3)/4</f>
        <v>0.71139042290145249</v>
      </c>
      <c r="AP2" s="3">
        <f>(PI()*AC2*AB2^3)/4</f>
        <v>10.758290955069022</v>
      </c>
      <c r="AQ2" s="3">
        <f>(PI()*AB2*AC2^3)/4</f>
        <v>0.73845438876601599</v>
      </c>
      <c r="AT2" s="3">
        <f>AJ2/V2</f>
        <v>2.128849804585514</v>
      </c>
      <c r="AU2" s="3">
        <f>AK2/W2</f>
        <v>1.1859747509759369</v>
      </c>
      <c r="AV2" s="3">
        <f t="shared" ref="AV2:BA2" si="2">AL2/X2</f>
        <v>2.030217618172296</v>
      </c>
      <c r="AW2" s="3">
        <f t="shared" si="2"/>
        <v>1.0486391497545886</v>
      </c>
      <c r="AX2" s="3">
        <f t="shared" si="2"/>
        <v>2.5920701423756651</v>
      </c>
      <c r="AY2" s="3">
        <f t="shared" si="2"/>
        <v>0.93974956790152242</v>
      </c>
      <c r="AZ2" s="3">
        <f t="shared" si="2"/>
        <v>4.0008519728780296</v>
      </c>
      <c r="BA2" s="3">
        <f t="shared" si="2"/>
        <v>1.0481964354379218</v>
      </c>
      <c r="BD2" s="3">
        <f>AT2/AD2</f>
        <v>0.15941663955260701</v>
      </c>
      <c r="BE2" s="3">
        <f>AV2/AE2</f>
        <v>0.17855915727109023</v>
      </c>
      <c r="BF2" s="3">
        <f>AX2/AF2</f>
        <v>0.28004215021344697</v>
      </c>
      <c r="BG2" s="3">
        <f>AZ2/AG2</f>
        <v>0.61381589028506123</v>
      </c>
      <c r="BJ2" s="3">
        <f>AU2/AD2</f>
        <v>8.8810450125500748E-2</v>
      </c>
      <c r="BK2" s="3">
        <f>AW2/AE2</f>
        <v>9.2228597163991954E-2</v>
      </c>
      <c r="BL2" s="3">
        <f>AY2/AF2</f>
        <v>0.10152869143274874</v>
      </c>
      <c r="BM2" s="3">
        <f>BA2/AG2</f>
        <v>0.16081565440900916</v>
      </c>
      <c r="BP2" s="3">
        <f>LOG10(BD2)</f>
        <v>-0.79746634988642928</v>
      </c>
      <c r="BQ2" s="3">
        <f t="shared" ref="BQ2:BS2" si="3">LOG10(BE2)</f>
        <v>-0.74821787243661764</v>
      </c>
      <c r="BR2" s="3">
        <f t="shared" si="3"/>
        <v>-0.55277659641699983</v>
      </c>
      <c r="BS2" s="3">
        <f t="shared" si="3"/>
        <v>-0.21196187287097554</v>
      </c>
      <c r="BV2" s="3">
        <f>LOG10(BJ2)</f>
        <v>-1.0515359287617574</v>
      </c>
      <c r="BW2" s="3">
        <f t="shared" ref="BW2:BY2" si="4">LOG10(BK2)</f>
        <v>-1.0351343971149161</v>
      </c>
      <c r="BX2" s="3">
        <f t="shared" si="4"/>
        <v>-0.99341121124715159</v>
      </c>
      <c r="BY2" s="3">
        <f t="shared" si="4"/>
        <v>-0.7936716776489019</v>
      </c>
      <c r="CB2" s="3">
        <f>AT2/AU2</f>
        <v>1.7950211864406782</v>
      </c>
      <c r="CC2" s="3">
        <f>AV2/AW2</f>
        <v>1.936049801924165</v>
      </c>
      <c r="CD2" s="3">
        <f>AX2/AY2</f>
        <v>2.758256274768824</v>
      </c>
      <c r="CE2" s="3">
        <f>AZ2/BA2</f>
        <v>3.8168914123491837</v>
      </c>
      <c r="CH2" s="3">
        <f>LOG10(CB2)</f>
        <v>0.25406957887532816</v>
      </c>
      <c r="CI2" s="3">
        <f t="shared" ref="CI2:CK2" si="5">LOG10(CC2)</f>
        <v>0.28691652467829842</v>
      </c>
      <c r="CJ2" s="3">
        <f t="shared" si="5"/>
        <v>0.44063461483015176</v>
      </c>
      <c r="CK2" s="3">
        <f t="shared" si="5"/>
        <v>0.58170980477792633</v>
      </c>
    </row>
    <row r="3" spans="1:89" x14ac:dyDescent="0.15">
      <c r="B3" s="3" t="s">
        <v>360</v>
      </c>
      <c r="C3" s="3" t="s">
        <v>341</v>
      </c>
      <c r="D3" s="3" t="s">
        <v>342</v>
      </c>
      <c r="E3" s="3">
        <v>1.1000000000000001</v>
      </c>
      <c r="F3" s="3" t="s">
        <v>45</v>
      </c>
      <c r="G3" s="3" t="s">
        <v>59</v>
      </c>
      <c r="H3" s="30">
        <v>30.4</v>
      </c>
      <c r="I3" s="30">
        <v>17.14</v>
      </c>
      <c r="J3" s="33">
        <v>31.04</v>
      </c>
      <c r="K3" s="33">
        <v>16.68</v>
      </c>
      <c r="L3" s="24">
        <v>35.14</v>
      </c>
      <c r="M3" s="24">
        <v>14.83</v>
      </c>
      <c r="N3" s="27">
        <v>52.06</v>
      </c>
      <c r="O3" s="27">
        <v>12.86</v>
      </c>
      <c r="P3" s="30">
        <v>131.12</v>
      </c>
      <c r="Q3" s="33">
        <v>111.97</v>
      </c>
      <c r="R3" s="24">
        <v>89.86</v>
      </c>
      <c r="S3" s="27">
        <v>63.16</v>
      </c>
      <c r="T3" s="1"/>
      <c r="V3" s="3">
        <f t="shared" ref="V3:V66" si="6">(H3/10)/2</f>
        <v>1.52</v>
      </c>
      <c r="W3" s="3">
        <f t="shared" si="0"/>
        <v>0.85699999999999998</v>
      </c>
      <c r="X3" s="3">
        <f t="shared" si="0"/>
        <v>1.552</v>
      </c>
      <c r="Y3" s="3">
        <f t="shared" si="0"/>
        <v>0.83399999999999996</v>
      </c>
      <c r="Z3" s="3">
        <f t="shared" si="0"/>
        <v>1.7570000000000001</v>
      </c>
      <c r="AA3" s="3">
        <f t="shared" si="0"/>
        <v>0.74150000000000005</v>
      </c>
      <c r="AB3" s="3">
        <f t="shared" si="0"/>
        <v>2.6030000000000002</v>
      </c>
      <c r="AC3" s="3">
        <f t="shared" si="0"/>
        <v>0.64300000000000002</v>
      </c>
      <c r="AD3" s="3">
        <f t="shared" ref="AD3:AD66" si="7">P3/10</f>
        <v>13.112</v>
      </c>
      <c r="AE3" s="3">
        <f t="shared" ref="AE3:AE66" si="8">Q3/10</f>
        <v>11.196999999999999</v>
      </c>
      <c r="AF3" s="3">
        <f t="shared" ref="AF3:AF66" si="9">R3/10</f>
        <v>8.9860000000000007</v>
      </c>
      <c r="AG3" s="3">
        <f t="shared" ref="AG3:AG66" si="10">S3/10</f>
        <v>6.3159999999999998</v>
      </c>
      <c r="AJ3" s="3">
        <f t="shared" ref="AJ3:AJ66" si="11">(PI()*W3*V3^3)/4</f>
        <v>2.3637495932676273</v>
      </c>
      <c r="AK3" s="3">
        <f t="shared" ref="AK3:AK66" si="12">(PI()*V3*W3^3)/4</f>
        <v>0.75140820854649226</v>
      </c>
      <c r="AL3" s="3">
        <f t="shared" ref="AL3:AL66" si="13">(PI()*Y3*X3^3)/4</f>
        <v>2.4486746362566838</v>
      </c>
      <c r="AM3" s="3">
        <f t="shared" ref="AM3:AM66" si="14">(PI()*X3*Y3^3)/4</f>
        <v>0.70709823012547568</v>
      </c>
      <c r="AN3" s="3">
        <f t="shared" ref="AN3:AN66" si="15">(PI()*AA3*Z3^3)/4</f>
        <v>3.1587577554356105</v>
      </c>
      <c r="AO3" s="3">
        <f t="shared" ref="AO3:AO66" si="16">(PI()*Z3*AA3^3)/4</f>
        <v>0.56259401658300756</v>
      </c>
      <c r="AP3" s="3">
        <f t="shared" ref="AP3:AP66" si="17">(PI()*AC3*AB3^3)/4</f>
        <v>8.9068340068874203</v>
      </c>
      <c r="AQ3" s="3">
        <f t="shared" ref="AQ3:AQ66" si="18">(PI()*AB3*AC3^3)/4</f>
        <v>0.54349677103764338</v>
      </c>
      <c r="AT3" s="3">
        <f t="shared" ref="AT3:AT66" si="19">AJ3/V3</f>
        <v>1.555098416623439</v>
      </c>
      <c r="AU3" s="3">
        <f t="shared" ref="AU3:AU66" si="20">AK3/W3</f>
        <v>0.87678904147782066</v>
      </c>
      <c r="AV3" s="3">
        <f t="shared" ref="AV3:AV66" si="21">AL3/X3</f>
        <v>1.577754275938585</v>
      </c>
      <c r="AW3" s="3">
        <f t="shared" ref="AW3:AW66" si="22">AM3/Y3</f>
        <v>0.84783960446699724</v>
      </c>
      <c r="AX3" s="3">
        <f t="shared" ref="AX3:AX66" si="23">AN3/Z3</f>
        <v>1.7978131789616449</v>
      </c>
      <c r="AY3" s="3">
        <f t="shared" ref="AY3:AY66" si="24">AO3/AA3</f>
        <v>0.75872423005125766</v>
      </c>
      <c r="AZ3" s="3">
        <f t="shared" ref="AZ3:AZ66" si="25">AP3/AB3</f>
        <v>3.4217572058730004</v>
      </c>
      <c r="BA3" s="3">
        <f t="shared" ref="BA3:BA66" si="26">AQ3/AC3</f>
        <v>0.84525158792790567</v>
      </c>
      <c r="BD3" s="3">
        <f t="shared" ref="BD3:BD66" si="27">AT3/AD3</f>
        <v>0.11860116051124459</v>
      </c>
      <c r="BE3" s="3">
        <f t="shared" ref="BE3:BE66" si="28">AV3/AE3</f>
        <v>0.14090866088582524</v>
      </c>
      <c r="BF3" s="3">
        <f t="shared" ref="BF3:BF66" si="29">AX3/AF3</f>
        <v>0.20006823714240426</v>
      </c>
      <c r="BG3" s="3">
        <f t="shared" ref="BG3:BG66" si="30">AZ3/AG3</f>
        <v>0.54176016559103868</v>
      </c>
      <c r="BJ3" s="3">
        <f t="shared" ref="BJ3:BJ66" si="31">AU3/AD3</f>
        <v>6.6869206946142512E-2</v>
      </c>
      <c r="BK3" s="3">
        <f t="shared" ref="BK3:BK66" si="32">AW3/AE3</f>
        <v>7.5720246893542675E-2</v>
      </c>
      <c r="BL3" s="3">
        <f t="shared" ref="BL3:BL66" si="33">AY3/AF3</f>
        <v>8.4434034058675458E-2</v>
      </c>
      <c r="BM3" s="3">
        <f t="shared" ref="BM3:BM66" si="34">BA3/AG3</f>
        <v>0.13382704052056771</v>
      </c>
      <c r="BP3" s="3">
        <f t="shared" ref="BP3:BP66" si="35">LOG10(BD3)</f>
        <v>-0.92591106138352797</v>
      </c>
      <c r="BQ3" s="3">
        <f t="shared" ref="BQ3:BQ66" si="36">LOG10(BE3)</f>
        <v>-0.8510623123603076</v>
      </c>
      <c r="BR3" s="3">
        <f t="shared" ref="BR3:BR66" si="37">LOG10(BF3)</f>
        <v>-0.69882185453584433</v>
      </c>
      <c r="BS3" s="3">
        <f t="shared" ref="BS3:BS66" si="38">LOG10(BG3)</f>
        <v>-0.26619293082739148</v>
      </c>
      <c r="BV3" s="3">
        <f t="shared" ref="BV3:BV66" si="39">LOG10(BJ3)</f>
        <v>-1.1747738274051023</v>
      </c>
      <c r="BW3" s="3">
        <f t="shared" ref="BW3:BW66" si="40">LOG10(BK3)</f>
        <v>-1.1207879786447386</v>
      </c>
      <c r="BX3" s="3">
        <f t="shared" ref="BX3:BX66" si="41">LOG10(BL3)</f>
        <v>-1.0734824606667384</v>
      </c>
      <c r="BY3" s="3">
        <f t="shared" ref="BY3:BY66" si="42">LOG10(BM3)</f>
        <v>-0.8734561260124053</v>
      </c>
      <c r="CB3" s="3">
        <f t="shared" ref="CB3:CB66" si="43">AT3/AU3</f>
        <v>1.773628938156359</v>
      </c>
      <c r="CC3" s="3">
        <f t="shared" ref="CC3:CC66" si="44">AV3/AW3</f>
        <v>1.8609112709832136</v>
      </c>
      <c r="CD3" s="3">
        <f t="shared" ref="CD3:CD66" si="45">AX3/AY3</f>
        <v>2.3695212407282535</v>
      </c>
      <c r="CE3" s="3">
        <f t="shared" ref="CE3:CE66" si="46">AZ3/BA3</f>
        <v>4.0482115085536563</v>
      </c>
      <c r="CH3" s="3">
        <f t="shared" ref="CH3:CH66" si="47">LOG10(CB3)</f>
        <v>0.24886276602157428</v>
      </c>
      <c r="CI3" s="3">
        <f t="shared" ref="CI3:CI66" si="48">LOG10(CC3)</f>
        <v>0.26972566628443095</v>
      </c>
      <c r="CJ3" s="3">
        <f t="shared" ref="CJ3:CJ66" si="49">LOG10(CD3)</f>
        <v>0.37466060613089414</v>
      </c>
      <c r="CK3" s="3">
        <f t="shared" ref="CK3:CK66" si="50">LOG10(CE3)</f>
        <v>0.60726319518501382</v>
      </c>
    </row>
    <row r="4" spans="1:89" x14ac:dyDescent="0.15">
      <c r="B4" s="3" t="s">
        <v>351</v>
      </c>
      <c r="C4" s="3" t="s">
        <v>352</v>
      </c>
      <c r="D4" s="3" t="s">
        <v>353</v>
      </c>
      <c r="E4" s="3">
        <v>2.1</v>
      </c>
      <c r="F4" s="3" t="s">
        <v>90</v>
      </c>
      <c r="G4" s="3" t="s">
        <v>40</v>
      </c>
      <c r="H4" s="30">
        <v>29.41</v>
      </c>
      <c r="I4" s="30">
        <v>16.309999999999999</v>
      </c>
      <c r="J4" s="33">
        <v>30.19</v>
      </c>
      <c r="K4" s="33">
        <v>14.46</v>
      </c>
      <c r="L4" s="24">
        <v>33.21</v>
      </c>
      <c r="M4" s="24">
        <v>13.55</v>
      </c>
      <c r="N4" s="27">
        <v>45.53</v>
      </c>
      <c r="O4" s="27">
        <v>11.96</v>
      </c>
      <c r="P4" s="30">
        <v>122.24</v>
      </c>
      <c r="Q4" s="33">
        <v>102.2</v>
      </c>
      <c r="R4" s="24">
        <v>81.709999999999994</v>
      </c>
      <c r="S4" s="27">
        <v>54.57</v>
      </c>
      <c r="T4" s="1"/>
      <c r="V4" s="3">
        <f t="shared" si="6"/>
        <v>1.4704999999999999</v>
      </c>
      <c r="W4" s="3">
        <f t="shared" si="0"/>
        <v>0.81549999999999989</v>
      </c>
      <c r="X4" s="3">
        <f t="shared" si="0"/>
        <v>1.5095000000000001</v>
      </c>
      <c r="Y4" s="3">
        <f t="shared" si="0"/>
        <v>0.72300000000000009</v>
      </c>
      <c r="Z4" s="3">
        <f t="shared" si="0"/>
        <v>1.6605000000000001</v>
      </c>
      <c r="AA4" s="3">
        <f t="shared" si="0"/>
        <v>0.67749999999999999</v>
      </c>
      <c r="AB4" s="3">
        <f t="shared" si="0"/>
        <v>2.2765</v>
      </c>
      <c r="AC4" s="3">
        <f t="shared" si="0"/>
        <v>0.59800000000000009</v>
      </c>
      <c r="AD4" s="3">
        <f t="shared" si="7"/>
        <v>12.224</v>
      </c>
      <c r="AE4" s="3">
        <f t="shared" si="8"/>
        <v>10.220000000000001</v>
      </c>
      <c r="AF4" s="3">
        <f t="shared" si="9"/>
        <v>8.1709999999999994</v>
      </c>
      <c r="AG4" s="3">
        <f t="shared" si="10"/>
        <v>5.4569999999999999</v>
      </c>
      <c r="AJ4" s="3">
        <f t="shared" si="11"/>
        <v>2.0366149773922224</v>
      </c>
      <c r="AK4" s="3">
        <f t="shared" si="12"/>
        <v>0.62636402517962286</v>
      </c>
      <c r="AL4" s="3">
        <f t="shared" si="13"/>
        <v>1.9531137196766717</v>
      </c>
      <c r="AM4" s="3">
        <f t="shared" si="14"/>
        <v>0.44806177046218243</v>
      </c>
      <c r="AN4" s="3">
        <f t="shared" si="15"/>
        <v>2.4362161659983541</v>
      </c>
      <c r="AO4" s="3">
        <f t="shared" si="16"/>
        <v>0.40556144330020427</v>
      </c>
      <c r="AP4" s="3">
        <f t="shared" si="17"/>
        <v>5.5410750100824382</v>
      </c>
      <c r="AQ4" s="3">
        <f t="shared" si="18"/>
        <v>0.38234999423400778</v>
      </c>
      <c r="AT4" s="3">
        <f t="shared" si="19"/>
        <v>1.3849812835037216</v>
      </c>
      <c r="AU4" s="3">
        <f t="shared" si="20"/>
        <v>0.76807360537047575</v>
      </c>
      <c r="AV4" s="3">
        <f t="shared" si="21"/>
        <v>1.2938812319818958</v>
      </c>
      <c r="AW4" s="3">
        <f t="shared" si="22"/>
        <v>0.61972582359914574</v>
      </c>
      <c r="AX4" s="3">
        <f t="shared" si="23"/>
        <v>1.4671581848830797</v>
      </c>
      <c r="AY4" s="3">
        <f t="shared" si="24"/>
        <v>0.59861467645786615</v>
      </c>
      <c r="AZ4" s="3">
        <f t="shared" si="25"/>
        <v>2.4340325104688945</v>
      </c>
      <c r="BA4" s="3">
        <f t="shared" si="26"/>
        <v>0.63938126126088246</v>
      </c>
      <c r="BD4" s="3">
        <f t="shared" si="27"/>
        <v>0.1133001704436945</v>
      </c>
      <c r="BE4" s="3">
        <f t="shared" si="28"/>
        <v>0.12660286027220113</v>
      </c>
      <c r="BF4" s="3">
        <f t="shared" si="29"/>
        <v>0.17955674762979804</v>
      </c>
      <c r="BG4" s="3">
        <f t="shared" si="30"/>
        <v>0.44603857622666199</v>
      </c>
      <c r="BJ4" s="3">
        <f t="shared" si="31"/>
        <v>6.2833246512637081E-2</v>
      </c>
      <c r="BK4" s="3">
        <f t="shared" si="32"/>
        <v>6.0638534598742244E-2</v>
      </c>
      <c r="BL4" s="3">
        <f t="shared" si="33"/>
        <v>7.3260883179276245E-2</v>
      </c>
      <c r="BM4" s="3">
        <f t="shared" si="34"/>
        <v>0.1171671726701269</v>
      </c>
      <c r="BP4" s="3">
        <f t="shared" si="35"/>
        <v>-0.94576943680297243</v>
      </c>
      <c r="BQ4" s="3">
        <f t="shared" si="36"/>
        <v>-0.89755648241975849</v>
      </c>
      <c r="BR4" s="3">
        <f t="shared" si="37"/>
        <v>-0.74579826971738938</v>
      </c>
      <c r="BS4" s="3">
        <f t="shared" si="38"/>
        <v>-0.35062757914014642</v>
      </c>
      <c r="BV4" s="3">
        <f t="shared" si="39"/>
        <v>-1.2018105002697661</v>
      </c>
      <c r="BW4" s="3">
        <f t="shared" si="40"/>
        <v>-1.2172513024843443</v>
      </c>
      <c r="BX4" s="3">
        <f t="shared" si="41"/>
        <v>-1.1351278501053499</v>
      </c>
      <c r="BY4" s="3">
        <f t="shared" si="42"/>
        <v>-0.93119404979594411</v>
      </c>
      <c r="CB4" s="3">
        <f t="shared" si="43"/>
        <v>1.8031882280809326</v>
      </c>
      <c r="CC4" s="3">
        <f t="shared" si="44"/>
        <v>2.0878284923928079</v>
      </c>
      <c r="CD4" s="3">
        <f t="shared" si="45"/>
        <v>2.4509225092250917</v>
      </c>
      <c r="CE4" s="3">
        <f t="shared" si="46"/>
        <v>3.8068561872909696</v>
      </c>
      <c r="CH4" s="3">
        <f t="shared" si="47"/>
        <v>0.25604106346679367</v>
      </c>
      <c r="CI4" s="3">
        <f t="shared" si="48"/>
        <v>0.31969482006458577</v>
      </c>
      <c r="CJ4" s="3">
        <f t="shared" si="49"/>
        <v>0.38932958038796062</v>
      </c>
      <c r="CK4" s="3">
        <f t="shared" si="50"/>
        <v>0.58056647065579781</v>
      </c>
    </row>
    <row r="5" spans="1:89" x14ac:dyDescent="0.15">
      <c r="B5" s="1" t="s">
        <v>136</v>
      </c>
      <c r="C5" s="1" t="s">
        <v>51</v>
      </c>
      <c r="D5" s="2" t="s">
        <v>356</v>
      </c>
      <c r="E5" s="16">
        <v>3.1</v>
      </c>
      <c r="F5" s="1" t="s">
        <v>39</v>
      </c>
      <c r="G5" s="1" t="s">
        <v>49</v>
      </c>
      <c r="H5" s="30">
        <v>41.2</v>
      </c>
      <c r="I5" s="30">
        <v>21.15</v>
      </c>
      <c r="J5" s="33">
        <v>42.08</v>
      </c>
      <c r="K5" s="33">
        <v>19</v>
      </c>
      <c r="L5" s="24">
        <v>44.69</v>
      </c>
      <c r="M5" s="24">
        <v>16.260000000000002</v>
      </c>
      <c r="N5" s="27">
        <v>58.64</v>
      </c>
      <c r="O5" s="27">
        <v>14.36</v>
      </c>
      <c r="P5" s="30">
        <v>137.72999999999999</v>
      </c>
      <c r="Q5" s="33">
        <v>117.07</v>
      </c>
      <c r="R5" s="24">
        <v>96.84</v>
      </c>
      <c r="S5" s="27">
        <v>65.95</v>
      </c>
      <c r="T5" s="1"/>
      <c r="V5" s="3">
        <f t="shared" si="6"/>
        <v>2.06</v>
      </c>
      <c r="W5" s="3">
        <f t="shared" si="0"/>
        <v>1.0574999999999999</v>
      </c>
      <c r="X5" s="3">
        <f t="shared" si="0"/>
        <v>2.1040000000000001</v>
      </c>
      <c r="Y5" s="3">
        <f t="shared" si="0"/>
        <v>0.95</v>
      </c>
      <c r="Z5" s="3">
        <f t="shared" si="0"/>
        <v>2.2344999999999997</v>
      </c>
      <c r="AA5" s="3">
        <f t="shared" si="0"/>
        <v>0.81300000000000006</v>
      </c>
      <c r="AB5" s="3">
        <f t="shared" si="0"/>
        <v>2.9319999999999999</v>
      </c>
      <c r="AC5" s="3">
        <f t="shared" si="0"/>
        <v>0.71799999999999997</v>
      </c>
      <c r="AD5" s="3">
        <f t="shared" si="7"/>
        <v>13.773</v>
      </c>
      <c r="AE5" s="3">
        <f t="shared" si="8"/>
        <v>11.706999999999999</v>
      </c>
      <c r="AF5" s="3">
        <f t="shared" si="9"/>
        <v>9.6840000000000011</v>
      </c>
      <c r="AG5" s="3">
        <f t="shared" si="10"/>
        <v>6.5950000000000006</v>
      </c>
      <c r="AJ5" s="3">
        <f t="shared" si="11"/>
        <v>7.2605900894500364</v>
      </c>
      <c r="AK5" s="3">
        <f t="shared" si="12"/>
        <v>1.9133667819115925</v>
      </c>
      <c r="AL5" s="3">
        <f t="shared" si="13"/>
        <v>6.9494541364095594</v>
      </c>
      <c r="AM5" s="3">
        <f t="shared" si="14"/>
        <v>1.4167930987214346</v>
      </c>
      <c r="AN5" s="3">
        <f t="shared" si="15"/>
        <v>7.1239605191997164</v>
      </c>
      <c r="AO5" s="3">
        <f t="shared" si="16"/>
        <v>0.94306554282074162</v>
      </c>
      <c r="AP5" s="3">
        <f t="shared" si="17"/>
        <v>14.213669847639165</v>
      </c>
      <c r="AQ5" s="3">
        <f t="shared" si="18"/>
        <v>0.85236808478936976</v>
      </c>
      <c r="AT5" s="3">
        <f t="shared" si="19"/>
        <v>3.5245582958495323</v>
      </c>
      <c r="AU5" s="3">
        <f t="shared" si="20"/>
        <v>1.8093302902237283</v>
      </c>
      <c r="AV5" s="3">
        <f t="shared" si="21"/>
        <v>3.3029724982935167</v>
      </c>
      <c r="AW5" s="3">
        <f t="shared" si="22"/>
        <v>1.4913611565488785</v>
      </c>
      <c r="AX5" s="3">
        <f t="shared" si="23"/>
        <v>3.1881676076078396</v>
      </c>
      <c r="AY5" s="3">
        <f t="shared" si="24"/>
        <v>1.159982217491687</v>
      </c>
      <c r="AZ5" s="3">
        <f t="shared" si="25"/>
        <v>4.8477727993312296</v>
      </c>
      <c r="BA5" s="3">
        <f t="shared" si="26"/>
        <v>1.1871421793723813</v>
      </c>
      <c r="BD5" s="3">
        <f t="shared" si="27"/>
        <v>0.25590345573582607</v>
      </c>
      <c r="BE5" s="3">
        <f t="shared" si="28"/>
        <v>0.28213654209391964</v>
      </c>
      <c r="BF5" s="3">
        <f t="shared" si="29"/>
        <v>0.32922011644029731</v>
      </c>
      <c r="BG5" s="3">
        <f t="shared" si="30"/>
        <v>0.7350678998227792</v>
      </c>
      <c r="BJ5" s="3">
        <f t="shared" si="31"/>
        <v>0.13136791477700779</v>
      </c>
      <c r="BK5" s="3">
        <f t="shared" si="32"/>
        <v>0.12739054894925075</v>
      </c>
      <c r="BL5" s="3">
        <f t="shared" si="33"/>
        <v>0.11978337644482516</v>
      </c>
      <c r="BM5" s="3">
        <f t="shared" si="34"/>
        <v>0.18000639565919352</v>
      </c>
      <c r="BP5" s="3">
        <f t="shared" si="35"/>
        <v>-0.59192384933412501</v>
      </c>
      <c r="BQ5" s="3">
        <f t="shared" si="36"/>
        <v>-0.54954066073592944</v>
      </c>
      <c r="BR5" s="3">
        <f t="shared" si="37"/>
        <v>-0.48251363581669998</v>
      </c>
      <c r="BS5" s="3">
        <f t="shared" si="38"/>
        <v>-0.1336725423357317</v>
      </c>
      <c r="BV5" s="3">
        <f t="shared" si="39"/>
        <v>-0.8815106936561985</v>
      </c>
      <c r="BW5" s="3">
        <f t="shared" si="40"/>
        <v>-0.89486279092878318</v>
      </c>
      <c r="BX5" s="3">
        <f t="shared" si="41"/>
        <v>-0.92160344921900961</v>
      </c>
      <c r="BY5" s="3">
        <f t="shared" si="42"/>
        <v>-0.74471206406252177</v>
      </c>
      <c r="CB5" s="3">
        <f t="shared" si="43"/>
        <v>1.9479905437352247</v>
      </c>
      <c r="CC5" s="3">
        <f t="shared" si="44"/>
        <v>2.2147368421052636</v>
      </c>
      <c r="CD5" s="3">
        <f t="shared" si="45"/>
        <v>2.7484624846248451</v>
      </c>
      <c r="CE5" s="3">
        <f t="shared" si="46"/>
        <v>4.0835654596100293</v>
      </c>
      <c r="CH5" s="3">
        <f t="shared" si="47"/>
        <v>0.28958684432207349</v>
      </c>
      <c r="CI5" s="3">
        <f t="shared" si="48"/>
        <v>0.34532213019285379</v>
      </c>
      <c r="CJ5" s="3">
        <f t="shared" si="49"/>
        <v>0.43908981340230957</v>
      </c>
      <c r="CK5" s="3">
        <f t="shared" si="50"/>
        <v>0.6110395217267901</v>
      </c>
    </row>
    <row r="6" spans="1:89" x14ac:dyDescent="0.15">
      <c r="B6" s="3" t="s">
        <v>52</v>
      </c>
      <c r="C6" s="3" t="s">
        <v>51</v>
      </c>
      <c r="D6" s="3" t="s">
        <v>50</v>
      </c>
      <c r="E6" s="14">
        <v>3.1</v>
      </c>
      <c r="F6" s="3" t="s">
        <v>45</v>
      </c>
      <c r="G6" s="3" t="s">
        <v>49</v>
      </c>
      <c r="H6" s="30"/>
      <c r="I6" s="30"/>
      <c r="J6" s="33"/>
      <c r="K6" s="33"/>
      <c r="L6" s="24"/>
      <c r="M6" s="24"/>
      <c r="N6" s="27"/>
      <c r="O6" s="27"/>
      <c r="P6" s="30"/>
      <c r="Q6" s="33"/>
      <c r="R6" s="24"/>
      <c r="S6" s="27"/>
      <c r="T6" s="1"/>
      <c r="V6" s="3">
        <f t="shared" si="6"/>
        <v>0</v>
      </c>
      <c r="W6" s="3">
        <f t="shared" si="0"/>
        <v>0</v>
      </c>
      <c r="X6" s="3">
        <f t="shared" si="0"/>
        <v>0</v>
      </c>
      <c r="Y6" s="3">
        <f t="shared" si="0"/>
        <v>0</v>
      </c>
      <c r="Z6" s="3">
        <f t="shared" si="0"/>
        <v>0</v>
      </c>
      <c r="AA6" s="3">
        <f t="shared" si="0"/>
        <v>0</v>
      </c>
      <c r="AB6" s="3">
        <f t="shared" si="0"/>
        <v>0</v>
      </c>
      <c r="AC6" s="3">
        <f t="shared" si="0"/>
        <v>0</v>
      </c>
      <c r="AD6" s="3">
        <f t="shared" si="7"/>
        <v>0</v>
      </c>
      <c r="AE6" s="3">
        <f t="shared" si="8"/>
        <v>0</v>
      </c>
      <c r="AF6" s="3">
        <f t="shared" si="9"/>
        <v>0</v>
      </c>
      <c r="AG6" s="3">
        <f t="shared" si="10"/>
        <v>0</v>
      </c>
      <c r="AJ6" s="3">
        <f t="shared" si="11"/>
        <v>0</v>
      </c>
      <c r="AK6" s="3">
        <f t="shared" si="12"/>
        <v>0</v>
      </c>
      <c r="AL6" s="3">
        <f t="shared" si="13"/>
        <v>0</v>
      </c>
      <c r="AM6" s="3">
        <f t="shared" si="14"/>
        <v>0</v>
      </c>
      <c r="AN6" s="3">
        <f t="shared" si="15"/>
        <v>0</v>
      </c>
      <c r="AO6" s="3">
        <f t="shared" si="16"/>
        <v>0</v>
      </c>
      <c r="AP6" s="3">
        <f t="shared" si="17"/>
        <v>0</v>
      </c>
      <c r="AQ6" s="3">
        <f t="shared" si="18"/>
        <v>0</v>
      </c>
      <c r="AT6" s="3" t="e">
        <f t="shared" si="19"/>
        <v>#DIV/0!</v>
      </c>
      <c r="AU6" s="3" t="e">
        <f t="shared" si="20"/>
        <v>#DIV/0!</v>
      </c>
      <c r="AV6" s="3" t="e">
        <f t="shared" si="21"/>
        <v>#DIV/0!</v>
      </c>
      <c r="AW6" s="3" t="e">
        <f t="shared" si="22"/>
        <v>#DIV/0!</v>
      </c>
      <c r="AX6" s="3" t="e">
        <f t="shared" si="23"/>
        <v>#DIV/0!</v>
      </c>
      <c r="AY6" s="3" t="e">
        <f t="shared" si="24"/>
        <v>#DIV/0!</v>
      </c>
      <c r="AZ6" s="3" t="e">
        <f t="shared" si="25"/>
        <v>#DIV/0!</v>
      </c>
      <c r="BA6" s="3" t="e">
        <f t="shared" si="26"/>
        <v>#DIV/0!</v>
      </c>
      <c r="BD6" s="3" t="e">
        <f t="shared" si="27"/>
        <v>#DIV/0!</v>
      </c>
      <c r="BE6" s="3" t="e">
        <f t="shared" si="28"/>
        <v>#DIV/0!</v>
      </c>
      <c r="BF6" s="3" t="e">
        <f t="shared" si="29"/>
        <v>#DIV/0!</v>
      </c>
      <c r="BG6" s="3" t="e">
        <f t="shared" si="30"/>
        <v>#DIV/0!</v>
      </c>
      <c r="BJ6" s="3" t="e">
        <f t="shared" si="31"/>
        <v>#DIV/0!</v>
      </c>
      <c r="BK6" s="3" t="e">
        <f t="shared" si="32"/>
        <v>#DIV/0!</v>
      </c>
      <c r="BL6" s="3" t="e">
        <f t="shared" si="33"/>
        <v>#DIV/0!</v>
      </c>
      <c r="BM6" s="3" t="e">
        <f t="shared" si="34"/>
        <v>#DIV/0!</v>
      </c>
      <c r="BP6" s="3" t="e">
        <f t="shared" si="35"/>
        <v>#DIV/0!</v>
      </c>
      <c r="BQ6" s="3" t="e">
        <f t="shared" si="36"/>
        <v>#DIV/0!</v>
      </c>
      <c r="BR6" s="3" t="e">
        <f t="shared" si="37"/>
        <v>#DIV/0!</v>
      </c>
      <c r="BS6" s="3" t="e">
        <f t="shared" si="38"/>
        <v>#DIV/0!</v>
      </c>
      <c r="BV6" s="3" t="e">
        <f t="shared" si="39"/>
        <v>#DIV/0!</v>
      </c>
      <c r="BW6" s="3" t="e">
        <f t="shared" si="40"/>
        <v>#DIV/0!</v>
      </c>
      <c r="BX6" s="3" t="e">
        <f t="shared" si="41"/>
        <v>#DIV/0!</v>
      </c>
      <c r="BY6" s="3" t="e">
        <f t="shared" si="42"/>
        <v>#DIV/0!</v>
      </c>
      <c r="CB6" s="3" t="e">
        <f t="shared" si="43"/>
        <v>#DIV/0!</v>
      </c>
      <c r="CC6" s="3" t="e">
        <f t="shared" si="44"/>
        <v>#DIV/0!</v>
      </c>
      <c r="CD6" s="3" t="e">
        <f t="shared" si="45"/>
        <v>#DIV/0!</v>
      </c>
      <c r="CE6" s="3" t="e">
        <f t="shared" si="46"/>
        <v>#DIV/0!</v>
      </c>
      <c r="CH6" s="3" t="e">
        <f t="shared" si="47"/>
        <v>#DIV/0!</v>
      </c>
      <c r="CI6" s="3" t="e">
        <f t="shared" si="48"/>
        <v>#DIV/0!</v>
      </c>
      <c r="CJ6" s="3" t="e">
        <f t="shared" si="49"/>
        <v>#DIV/0!</v>
      </c>
      <c r="CK6" s="3" t="e">
        <f t="shared" si="50"/>
        <v>#DIV/0!</v>
      </c>
    </row>
    <row r="7" spans="1:89" x14ac:dyDescent="0.15">
      <c r="B7" s="3" t="s">
        <v>70</v>
      </c>
      <c r="C7" s="1" t="s">
        <v>51</v>
      </c>
      <c r="D7" s="2" t="s">
        <v>50</v>
      </c>
      <c r="E7" s="15">
        <v>3.1</v>
      </c>
      <c r="F7" s="1" t="s">
        <v>45</v>
      </c>
      <c r="G7" s="1" t="s">
        <v>53</v>
      </c>
      <c r="H7" s="30">
        <v>34.020000000000003</v>
      </c>
      <c r="I7" s="30">
        <v>18.88</v>
      </c>
      <c r="J7" s="33">
        <v>35.97</v>
      </c>
      <c r="K7" s="33">
        <v>18.36</v>
      </c>
      <c r="L7" s="24">
        <v>41</v>
      </c>
      <c r="M7" s="24">
        <v>16.11</v>
      </c>
      <c r="N7" s="27">
        <v>55.96</v>
      </c>
      <c r="O7" s="27">
        <v>14.42</v>
      </c>
      <c r="P7" s="30">
        <v>135.6</v>
      </c>
      <c r="Q7" s="33">
        <v>117.46</v>
      </c>
      <c r="R7" s="24">
        <v>97.9</v>
      </c>
      <c r="S7" s="27">
        <v>67.3</v>
      </c>
      <c r="T7" s="1"/>
      <c r="V7" s="3">
        <f t="shared" si="6"/>
        <v>1.7010000000000001</v>
      </c>
      <c r="W7" s="3">
        <f t="shared" si="0"/>
        <v>0.94399999999999995</v>
      </c>
      <c r="X7" s="3">
        <f t="shared" si="0"/>
        <v>1.7985</v>
      </c>
      <c r="Y7" s="3">
        <f t="shared" si="0"/>
        <v>0.91799999999999993</v>
      </c>
      <c r="Z7" s="3">
        <f t="shared" si="0"/>
        <v>2.0499999999999998</v>
      </c>
      <c r="AA7" s="3">
        <f t="shared" si="0"/>
        <v>0.80549999999999999</v>
      </c>
      <c r="AB7" s="3">
        <f t="shared" si="0"/>
        <v>2.798</v>
      </c>
      <c r="AC7" s="3">
        <f t="shared" si="0"/>
        <v>0.72099999999999997</v>
      </c>
      <c r="AD7" s="3">
        <f t="shared" si="7"/>
        <v>13.559999999999999</v>
      </c>
      <c r="AE7" s="3">
        <f t="shared" si="8"/>
        <v>11.745999999999999</v>
      </c>
      <c r="AF7" s="3">
        <f t="shared" si="9"/>
        <v>9.7900000000000009</v>
      </c>
      <c r="AG7" s="3">
        <f t="shared" si="10"/>
        <v>6.7299999999999995</v>
      </c>
      <c r="AJ7" s="3">
        <f t="shared" si="11"/>
        <v>3.6490080083951475</v>
      </c>
      <c r="AK7" s="3">
        <f t="shared" si="12"/>
        <v>1.1238547303222808</v>
      </c>
      <c r="AL7" s="3">
        <f t="shared" si="13"/>
        <v>4.194342480709369</v>
      </c>
      <c r="AM7" s="3">
        <f t="shared" si="14"/>
        <v>1.0927690020352028</v>
      </c>
      <c r="AN7" s="3">
        <f t="shared" si="15"/>
        <v>5.4502573503899692</v>
      </c>
      <c r="AO7" s="3">
        <f t="shared" si="16"/>
        <v>0.84147337042661785</v>
      </c>
      <c r="AP7" s="3">
        <f t="shared" si="17"/>
        <v>12.404186191936954</v>
      </c>
      <c r="AQ7" s="3">
        <f t="shared" si="18"/>
        <v>0.82365129516624747</v>
      </c>
      <c r="AT7" s="3">
        <f t="shared" si="19"/>
        <v>2.1452134088154895</v>
      </c>
      <c r="AU7" s="3">
        <f t="shared" si="20"/>
        <v>1.1905240787312297</v>
      </c>
      <c r="AV7" s="3">
        <f t="shared" si="21"/>
        <v>2.3321337118206111</v>
      </c>
      <c r="AW7" s="3">
        <f t="shared" si="22"/>
        <v>1.1903801765089357</v>
      </c>
      <c r="AX7" s="3">
        <f t="shared" si="23"/>
        <v>2.6586621221414486</v>
      </c>
      <c r="AY7" s="3">
        <f t="shared" si="24"/>
        <v>1.0446596777487496</v>
      </c>
      <c r="AZ7" s="3">
        <f t="shared" si="25"/>
        <v>4.433233092186188</v>
      </c>
      <c r="BA7" s="3">
        <f t="shared" si="26"/>
        <v>1.1423735023110229</v>
      </c>
      <c r="BD7" s="3">
        <f t="shared" si="27"/>
        <v>0.15820157882120131</v>
      </c>
      <c r="BE7" s="3">
        <f t="shared" si="28"/>
        <v>0.19854705532271508</v>
      </c>
      <c r="BF7" s="3">
        <f t="shared" si="29"/>
        <v>0.27156916467226233</v>
      </c>
      <c r="BG7" s="3">
        <f t="shared" si="30"/>
        <v>0.65872705678843813</v>
      </c>
      <c r="BJ7" s="3">
        <f t="shared" si="31"/>
        <v>8.7796760968379781E-2</v>
      </c>
      <c r="BK7" s="3">
        <f t="shared" si="32"/>
        <v>0.10134345109049343</v>
      </c>
      <c r="BL7" s="3">
        <f t="shared" si="33"/>
        <v>0.10670681080171088</v>
      </c>
      <c r="BM7" s="3">
        <f t="shared" si="34"/>
        <v>0.16974346245334665</v>
      </c>
      <c r="BP7" s="3">
        <f t="shared" si="35"/>
        <v>-0.80078918664166598</v>
      </c>
      <c r="BQ7" s="3">
        <f t="shared" si="36"/>
        <v>-0.70213654963046457</v>
      </c>
      <c r="BR7" s="3">
        <f t="shared" si="37"/>
        <v>-0.56611954357022098</v>
      </c>
      <c r="BS7" s="3">
        <f t="shared" si="38"/>
        <v>-0.18129449782675869</v>
      </c>
      <c r="BV7" s="3">
        <f t="shared" si="39"/>
        <v>-1.0565215059561661</v>
      </c>
      <c r="BW7" s="3">
        <f t="shared" si="40"/>
        <v>-0.99420431058375203</v>
      </c>
      <c r="BX7" s="3">
        <f t="shared" si="41"/>
        <v>-0.97180785987073848</v>
      </c>
      <c r="BY7" s="3">
        <f t="shared" si="42"/>
        <v>-0.77020694326313843</v>
      </c>
      <c r="CB7" s="3">
        <f t="shared" si="43"/>
        <v>1.8019067796610173</v>
      </c>
      <c r="CC7" s="3">
        <f t="shared" si="44"/>
        <v>1.9591503267973858</v>
      </c>
      <c r="CD7" s="3">
        <f t="shared" si="45"/>
        <v>2.5450031036623217</v>
      </c>
      <c r="CE7" s="3">
        <f t="shared" si="46"/>
        <v>3.8807212205270454</v>
      </c>
      <c r="CH7" s="3">
        <f t="shared" si="47"/>
        <v>0.25573231931450013</v>
      </c>
      <c r="CI7" s="3">
        <f t="shared" si="48"/>
        <v>0.29206776095328751</v>
      </c>
      <c r="CJ7" s="3">
        <f t="shared" si="49"/>
        <v>0.40568831630051749</v>
      </c>
      <c r="CK7" s="3">
        <f t="shared" si="50"/>
        <v>0.58891244543637977</v>
      </c>
    </row>
    <row r="8" spans="1:89" x14ac:dyDescent="0.15">
      <c r="B8" s="3" t="s">
        <v>357</v>
      </c>
      <c r="C8" s="1" t="s">
        <v>51</v>
      </c>
      <c r="D8" s="2" t="s">
        <v>358</v>
      </c>
      <c r="E8" s="2">
        <v>3.1</v>
      </c>
      <c r="F8" s="1" t="s">
        <v>45</v>
      </c>
      <c r="G8" s="1" t="s">
        <v>53</v>
      </c>
      <c r="H8" s="30">
        <v>36.71</v>
      </c>
      <c r="I8" s="30">
        <v>20.23</v>
      </c>
      <c r="J8" s="33">
        <v>34.93</v>
      </c>
      <c r="K8" s="33">
        <v>19.38</v>
      </c>
      <c r="L8" s="24">
        <v>41.9</v>
      </c>
      <c r="M8" s="24">
        <v>17.82</v>
      </c>
      <c r="N8" s="27">
        <v>53.63</v>
      </c>
      <c r="O8" s="27">
        <v>15.57</v>
      </c>
      <c r="P8" s="30">
        <v>136.35</v>
      </c>
      <c r="Q8" s="33">
        <v>119.11</v>
      </c>
      <c r="R8" s="24">
        <v>97.69</v>
      </c>
      <c r="S8" s="27">
        <v>66.81</v>
      </c>
      <c r="T8" s="1"/>
      <c r="V8" s="3">
        <f t="shared" si="6"/>
        <v>1.8355000000000001</v>
      </c>
      <c r="W8" s="3">
        <f t="shared" si="0"/>
        <v>1.0115000000000001</v>
      </c>
      <c r="X8" s="3">
        <f t="shared" si="0"/>
        <v>1.7464999999999999</v>
      </c>
      <c r="Y8" s="3">
        <f t="shared" si="0"/>
        <v>0.96899999999999997</v>
      </c>
      <c r="Z8" s="3">
        <f t="shared" si="0"/>
        <v>2.0949999999999998</v>
      </c>
      <c r="AA8" s="3">
        <f t="shared" si="0"/>
        <v>0.89100000000000001</v>
      </c>
      <c r="AB8" s="3">
        <f t="shared" si="0"/>
        <v>2.6815000000000002</v>
      </c>
      <c r="AC8" s="3">
        <f t="shared" si="0"/>
        <v>0.77849999999999997</v>
      </c>
      <c r="AD8" s="3">
        <f t="shared" si="7"/>
        <v>13.635</v>
      </c>
      <c r="AE8" s="3">
        <f t="shared" si="8"/>
        <v>11.911</v>
      </c>
      <c r="AF8" s="3">
        <f t="shared" si="9"/>
        <v>9.7690000000000001</v>
      </c>
      <c r="AG8" s="3">
        <f t="shared" si="10"/>
        <v>6.681</v>
      </c>
      <c r="AJ8" s="3">
        <f t="shared" si="11"/>
        <v>4.9126851901211781</v>
      </c>
      <c r="AK8" s="3">
        <f t="shared" si="12"/>
        <v>1.4919076178914752</v>
      </c>
      <c r="AL8" s="3">
        <f t="shared" si="13"/>
        <v>4.0543331122270185</v>
      </c>
      <c r="AM8" s="3">
        <f t="shared" si="14"/>
        <v>1.248043729154696</v>
      </c>
      <c r="AN8" s="3">
        <f t="shared" si="15"/>
        <v>6.4345720371331323</v>
      </c>
      <c r="AO8" s="3">
        <f t="shared" si="16"/>
        <v>1.1638768253567224</v>
      </c>
      <c r="AP8" s="3">
        <f t="shared" si="17"/>
        <v>11.789133947779357</v>
      </c>
      <c r="AQ8" s="3">
        <f t="shared" si="18"/>
        <v>0.99367310069732329</v>
      </c>
      <c r="AT8" s="3">
        <f t="shared" si="19"/>
        <v>2.6764833506516905</v>
      </c>
      <c r="AU8" s="3">
        <f t="shared" si="20"/>
        <v>1.4749457418600842</v>
      </c>
      <c r="AV8" s="3">
        <f t="shared" si="21"/>
        <v>2.3214045875906204</v>
      </c>
      <c r="AW8" s="3">
        <f t="shared" si="22"/>
        <v>1.2879708247210484</v>
      </c>
      <c r="AX8" s="3">
        <f t="shared" si="23"/>
        <v>3.0713947671279871</v>
      </c>
      <c r="AY8" s="3">
        <f t="shared" si="24"/>
        <v>1.3062590632510913</v>
      </c>
      <c r="AZ8" s="3">
        <f t="shared" si="25"/>
        <v>4.3964698667832769</v>
      </c>
      <c r="BA8" s="3">
        <f t="shared" si="26"/>
        <v>1.2763944774532092</v>
      </c>
      <c r="BD8" s="3">
        <f t="shared" si="27"/>
        <v>0.1962950752219795</v>
      </c>
      <c r="BE8" s="3">
        <f t="shared" si="28"/>
        <v>0.19489585992701036</v>
      </c>
      <c r="BF8" s="3">
        <f t="shared" si="29"/>
        <v>0.31440216676507188</v>
      </c>
      <c r="BG8" s="3">
        <f t="shared" si="30"/>
        <v>0.65805566034774388</v>
      </c>
      <c r="BJ8" s="3">
        <f t="shared" si="31"/>
        <v>0.10817350508691487</v>
      </c>
      <c r="BK8" s="3">
        <f t="shared" si="32"/>
        <v>0.10813288764344291</v>
      </c>
      <c r="BL8" s="3">
        <f t="shared" si="33"/>
        <v>0.13371471627096851</v>
      </c>
      <c r="BM8" s="3">
        <f t="shared" si="34"/>
        <v>0.19104841752031271</v>
      </c>
      <c r="BP8" s="3">
        <f t="shared" si="35"/>
        <v>-0.70709059612464242</v>
      </c>
      <c r="BQ8" s="3">
        <f t="shared" si="36"/>
        <v>-0.71019738627976725</v>
      </c>
      <c r="BR8" s="3">
        <f t="shared" si="37"/>
        <v>-0.50251446959550605</v>
      </c>
      <c r="BS8" s="3">
        <f t="shared" si="38"/>
        <v>-0.18173737088521622</v>
      </c>
      <c r="BV8" s="3">
        <f t="shared" si="39"/>
        <v>-0.96587909785782455</v>
      </c>
      <c r="BW8" s="3">
        <f t="shared" si="40"/>
        <v>-0.96604219920266743</v>
      </c>
      <c r="BX8" s="3">
        <f t="shared" si="41"/>
        <v>-0.87382079286094538</v>
      </c>
      <c r="BY8" s="3">
        <f t="shared" si="42"/>
        <v>-0.71885655528016412</v>
      </c>
      <c r="CB8" s="3">
        <f t="shared" si="43"/>
        <v>1.8146317350469603</v>
      </c>
      <c r="CC8" s="3">
        <f t="shared" si="44"/>
        <v>1.8023735810113519</v>
      </c>
      <c r="CD8" s="3">
        <f t="shared" si="45"/>
        <v>2.351290684624018</v>
      </c>
      <c r="CE8" s="3">
        <f t="shared" si="46"/>
        <v>3.4444444444444451</v>
      </c>
      <c r="CH8" s="3">
        <f t="shared" si="47"/>
        <v>0.25878850173318219</v>
      </c>
      <c r="CI8" s="3">
        <f t="shared" si="48"/>
        <v>0.25584481292290023</v>
      </c>
      <c r="CJ8" s="3">
        <f t="shared" si="49"/>
        <v>0.37130632326543933</v>
      </c>
      <c r="CK8" s="3">
        <f t="shared" si="50"/>
        <v>0.53711918439494788</v>
      </c>
    </row>
    <row r="9" spans="1:89" x14ac:dyDescent="0.15">
      <c r="B9" s="1" t="s">
        <v>98</v>
      </c>
      <c r="C9" s="1" t="s">
        <v>51</v>
      </c>
      <c r="D9" s="2" t="s">
        <v>97</v>
      </c>
      <c r="E9" s="15">
        <v>3.2</v>
      </c>
      <c r="F9" s="1" t="s">
        <v>39</v>
      </c>
      <c r="G9" s="1" t="s">
        <v>53</v>
      </c>
      <c r="H9" s="30">
        <v>36.29</v>
      </c>
      <c r="I9" s="30">
        <v>20.67</v>
      </c>
      <c r="J9" s="33">
        <v>36.76</v>
      </c>
      <c r="K9" s="33">
        <v>18.72</v>
      </c>
      <c r="L9" s="24">
        <v>44.37</v>
      </c>
      <c r="M9" s="24">
        <v>18.399999999999999</v>
      </c>
      <c r="N9" s="27">
        <v>58.35</v>
      </c>
      <c r="O9" s="27">
        <v>15.41</v>
      </c>
      <c r="P9" s="30">
        <v>135.72</v>
      </c>
      <c r="Q9" s="33">
        <v>115.52</v>
      </c>
      <c r="R9" s="24">
        <v>94.88</v>
      </c>
      <c r="S9" s="27">
        <v>68.52</v>
      </c>
      <c r="T9" s="1"/>
      <c r="V9" s="3">
        <f t="shared" si="6"/>
        <v>1.8145</v>
      </c>
      <c r="W9" s="3">
        <f t="shared" si="0"/>
        <v>1.0335000000000001</v>
      </c>
      <c r="X9" s="3">
        <f t="shared" si="0"/>
        <v>1.8379999999999999</v>
      </c>
      <c r="Y9" s="3">
        <f t="shared" si="0"/>
        <v>0.93599999999999994</v>
      </c>
      <c r="Z9" s="3">
        <f t="shared" si="0"/>
        <v>2.2184999999999997</v>
      </c>
      <c r="AA9" s="3">
        <f t="shared" si="0"/>
        <v>0.91999999999999993</v>
      </c>
      <c r="AB9" s="3">
        <f t="shared" si="0"/>
        <v>2.9175</v>
      </c>
      <c r="AC9" s="3">
        <f t="shared" si="0"/>
        <v>0.77049999999999996</v>
      </c>
      <c r="AD9" s="3">
        <f t="shared" si="7"/>
        <v>13.571999999999999</v>
      </c>
      <c r="AE9" s="3">
        <f t="shared" si="8"/>
        <v>11.552</v>
      </c>
      <c r="AF9" s="3">
        <f t="shared" si="9"/>
        <v>9.4879999999999995</v>
      </c>
      <c r="AG9" s="3">
        <f t="shared" si="10"/>
        <v>6.8519999999999994</v>
      </c>
      <c r="AJ9" s="3">
        <f t="shared" si="11"/>
        <v>4.8492132140485706</v>
      </c>
      <c r="AK9" s="3">
        <f t="shared" si="12"/>
        <v>1.5731795662218258</v>
      </c>
      <c r="AL9" s="3">
        <f t="shared" si="13"/>
        <v>4.5645950110675155</v>
      </c>
      <c r="AM9" s="3">
        <f t="shared" si="14"/>
        <v>1.1837580206806277</v>
      </c>
      <c r="AN9" s="3">
        <f t="shared" si="15"/>
        <v>7.8896185785562132</v>
      </c>
      <c r="AO9" s="3">
        <f t="shared" si="16"/>
        <v>1.3567905074447935</v>
      </c>
      <c r="AP9" s="3">
        <f t="shared" si="17"/>
        <v>15.027790035233201</v>
      </c>
      <c r="AQ9" s="3">
        <f t="shared" si="18"/>
        <v>1.0481385037593403</v>
      </c>
      <c r="AT9" s="3">
        <f t="shared" si="19"/>
        <v>2.6724790377782148</v>
      </c>
      <c r="AU9" s="3">
        <f t="shared" si="20"/>
        <v>1.5221863243559028</v>
      </c>
      <c r="AV9" s="3">
        <f t="shared" si="21"/>
        <v>2.4834575685895079</v>
      </c>
      <c r="AW9" s="3">
        <f t="shared" si="22"/>
        <v>1.2646987400434058</v>
      </c>
      <c r="AX9" s="3">
        <f t="shared" si="23"/>
        <v>3.5562851379563734</v>
      </c>
      <c r="AY9" s="3">
        <f t="shared" si="24"/>
        <v>1.4747722907008625</v>
      </c>
      <c r="AZ9" s="3">
        <f t="shared" si="25"/>
        <v>5.1509134653755613</v>
      </c>
      <c r="BA9" s="3">
        <f t="shared" si="26"/>
        <v>1.3603355013099809</v>
      </c>
      <c r="BD9" s="3">
        <f t="shared" si="27"/>
        <v>0.19691121704820327</v>
      </c>
      <c r="BE9" s="3">
        <f t="shared" si="28"/>
        <v>0.21498074520338539</v>
      </c>
      <c r="BF9" s="3">
        <f t="shared" si="29"/>
        <v>0.37481925990265319</v>
      </c>
      <c r="BG9" s="3">
        <f t="shared" si="30"/>
        <v>0.7517386843805548</v>
      </c>
      <c r="BJ9" s="3">
        <f t="shared" si="31"/>
        <v>0.1121563752104261</v>
      </c>
      <c r="BK9" s="3">
        <f t="shared" si="32"/>
        <v>0.10947876904807875</v>
      </c>
      <c r="BL9" s="3">
        <f t="shared" si="33"/>
        <v>0.15543552810928146</v>
      </c>
      <c r="BM9" s="3">
        <f t="shared" si="34"/>
        <v>0.19853115897693827</v>
      </c>
      <c r="BP9" s="3">
        <f t="shared" si="35"/>
        <v>-0.70572954357045103</v>
      </c>
      <c r="BQ9" s="3">
        <f t="shared" si="36"/>
        <v>-0.66760043602110242</v>
      </c>
      <c r="BR9" s="3">
        <f t="shared" si="37"/>
        <v>-0.42617810120331345</v>
      </c>
      <c r="BS9" s="3">
        <f t="shared" si="38"/>
        <v>-0.1239331004380478</v>
      </c>
      <c r="BV9" s="3">
        <f t="shared" si="39"/>
        <v>-0.95017603514371907</v>
      </c>
      <c r="BW9" s="3">
        <f t="shared" si="40"/>
        <v>-0.96067009433308959</v>
      </c>
      <c r="BX9" s="3">
        <f t="shared" si="41"/>
        <v>-0.80844970691033191</v>
      </c>
      <c r="BY9" s="3">
        <f t="shared" si="42"/>
        <v>-0.70217132210101751</v>
      </c>
      <c r="CB9" s="3">
        <f t="shared" si="43"/>
        <v>1.7556845670053214</v>
      </c>
      <c r="CC9" s="3">
        <f t="shared" si="44"/>
        <v>1.9636752136752134</v>
      </c>
      <c r="CD9" s="3">
        <f t="shared" si="45"/>
        <v>2.411413043478261</v>
      </c>
      <c r="CE9" s="3">
        <f t="shared" si="46"/>
        <v>3.7865022712524339</v>
      </c>
      <c r="CH9" s="3">
        <f t="shared" si="47"/>
        <v>0.24444649157326817</v>
      </c>
      <c r="CI9" s="3">
        <f t="shared" si="48"/>
        <v>0.29306965831198717</v>
      </c>
      <c r="CJ9" s="3">
        <f t="shared" si="49"/>
        <v>0.38227160570701846</v>
      </c>
      <c r="CK9" s="3">
        <f t="shared" si="50"/>
        <v>0.57823822166296968</v>
      </c>
    </row>
    <row r="10" spans="1:89" x14ac:dyDescent="0.15">
      <c r="B10" s="3" t="s">
        <v>361</v>
      </c>
      <c r="C10" s="3" t="s">
        <v>347</v>
      </c>
      <c r="D10" s="3" t="s">
        <v>348</v>
      </c>
      <c r="E10" s="3">
        <v>4.0999999999999996</v>
      </c>
      <c r="F10" s="3" t="s">
        <v>90</v>
      </c>
      <c r="G10" s="3" t="s">
        <v>53</v>
      </c>
      <c r="H10" s="30"/>
      <c r="I10" s="30"/>
      <c r="J10" s="33"/>
      <c r="K10" s="33"/>
      <c r="L10" s="24"/>
      <c r="M10" s="24"/>
      <c r="N10" s="27"/>
      <c r="O10" s="27"/>
      <c r="P10" s="30"/>
      <c r="Q10" s="33"/>
      <c r="R10" s="24"/>
      <c r="S10" s="27"/>
      <c r="T10" s="1"/>
      <c r="V10" s="3">
        <f t="shared" si="6"/>
        <v>0</v>
      </c>
      <c r="W10" s="3">
        <f t="shared" si="0"/>
        <v>0</v>
      </c>
      <c r="X10" s="3">
        <f t="shared" si="0"/>
        <v>0</v>
      </c>
      <c r="Y10" s="3">
        <f t="shared" si="0"/>
        <v>0</v>
      </c>
      <c r="Z10" s="3">
        <f t="shared" si="0"/>
        <v>0</v>
      </c>
      <c r="AA10" s="3">
        <f t="shared" si="0"/>
        <v>0</v>
      </c>
      <c r="AB10" s="3">
        <f t="shared" si="0"/>
        <v>0</v>
      </c>
      <c r="AC10" s="3">
        <f t="shared" si="0"/>
        <v>0</v>
      </c>
      <c r="AD10" s="3">
        <f t="shared" si="7"/>
        <v>0</v>
      </c>
      <c r="AE10" s="3">
        <f t="shared" si="8"/>
        <v>0</v>
      </c>
      <c r="AF10" s="3">
        <f t="shared" si="9"/>
        <v>0</v>
      </c>
      <c r="AG10" s="3">
        <f t="shared" si="10"/>
        <v>0</v>
      </c>
      <c r="AJ10" s="3">
        <f t="shared" si="11"/>
        <v>0</v>
      </c>
      <c r="AK10" s="3">
        <f t="shared" si="12"/>
        <v>0</v>
      </c>
      <c r="AL10" s="3">
        <f t="shared" si="13"/>
        <v>0</v>
      </c>
      <c r="AM10" s="3">
        <f t="shared" si="14"/>
        <v>0</v>
      </c>
      <c r="AN10" s="3">
        <f t="shared" si="15"/>
        <v>0</v>
      </c>
      <c r="AO10" s="3">
        <f t="shared" si="16"/>
        <v>0</v>
      </c>
      <c r="AP10" s="3">
        <f t="shared" si="17"/>
        <v>0</v>
      </c>
      <c r="AQ10" s="3">
        <f t="shared" si="18"/>
        <v>0</v>
      </c>
      <c r="AT10" s="3" t="e">
        <f t="shared" si="19"/>
        <v>#DIV/0!</v>
      </c>
      <c r="AU10" s="3" t="e">
        <f t="shared" si="20"/>
        <v>#DIV/0!</v>
      </c>
      <c r="AV10" s="3" t="e">
        <f t="shared" si="21"/>
        <v>#DIV/0!</v>
      </c>
      <c r="AW10" s="3" t="e">
        <f t="shared" si="22"/>
        <v>#DIV/0!</v>
      </c>
      <c r="AX10" s="3" t="e">
        <f t="shared" si="23"/>
        <v>#DIV/0!</v>
      </c>
      <c r="AY10" s="3" t="e">
        <f t="shared" si="24"/>
        <v>#DIV/0!</v>
      </c>
      <c r="AZ10" s="3" t="e">
        <f t="shared" si="25"/>
        <v>#DIV/0!</v>
      </c>
      <c r="BA10" s="3" t="e">
        <f t="shared" si="26"/>
        <v>#DIV/0!</v>
      </c>
      <c r="BD10" s="3" t="e">
        <f t="shared" si="27"/>
        <v>#DIV/0!</v>
      </c>
      <c r="BE10" s="3" t="e">
        <f t="shared" si="28"/>
        <v>#DIV/0!</v>
      </c>
      <c r="BF10" s="3" t="e">
        <f t="shared" si="29"/>
        <v>#DIV/0!</v>
      </c>
      <c r="BG10" s="3" t="e">
        <f t="shared" si="30"/>
        <v>#DIV/0!</v>
      </c>
      <c r="BJ10" s="3" t="e">
        <f t="shared" si="31"/>
        <v>#DIV/0!</v>
      </c>
      <c r="BK10" s="3" t="e">
        <f t="shared" si="32"/>
        <v>#DIV/0!</v>
      </c>
      <c r="BL10" s="3" t="e">
        <f t="shared" si="33"/>
        <v>#DIV/0!</v>
      </c>
      <c r="BM10" s="3" t="e">
        <f t="shared" si="34"/>
        <v>#DIV/0!</v>
      </c>
      <c r="BP10" s="3" t="e">
        <f t="shared" si="35"/>
        <v>#DIV/0!</v>
      </c>
      <c r="BQ10" s="3" t="e">
        <f t="shared" si="36"/>
        <v>#DIV/0!</v>
      </c>
      <c r="BR10" s="3" t="e">
        <f t="shared" si="37"/>
        <v>#DIV/0!</v>
      </c>
      <c r="BS10" s="3" t="e">
        <f t="shared" si="38"/>
        <v>#DIV/0!</v>
      </c>
      <c r="BV10" s="3" t="e">
        <f t="shared" si="39"/>
        <v>#DIV/0!</v>
      </c>
      <c r="BW10" s="3" t="e">
        <f t="shared" si="40"/>
        <v>#DIV/0!</v>
      </c>
      <c r="BX10" s="3" t="e">
        <f t="shared" si="41"/>
        <v>#DIV/0!</v>
      </c>
      <c r="BY10" s="3" t="e">
        <f t="shared" si="42"/>
        <v>#DIV/0!</v>
      </c>
      <c r="CB10" s="3" t="e">
        <f t="shared" si="43"/>
        <v>#DIV/0!</v>
      </c>
      <c r="CC10" s="3" t="e">
        <f t="shared" si="44"/>
        <v>#DIV/0!</v>
      </c>
      <c r="CD10" s="3" t="e">
        <f t="shared" si="45"/>
        <v>#DIV/0!</v>
      </c>
      <c r="CE10" s="3" t="e">
        <f t="shared" si="46"/>
        <v>#DIV/0!</v>
      </c>
      <c r="CH10" s="3" t="e">
        <f t="shared" si="47"/>
        <v>#DIV/0!</v>
      </c>
      <c r="CI10" s="3" t="e">
        <f t="shared" si="48"/>
        <v>#DIV/0!</v>
      </c>
      <c r="CJ10" s="3" t="e">
        <f t="shared" si="49"/>
        <v>#DIV/0!</v>
      </c>
      <c r="CK10" s="3" t="e">
        <f t="shared" si="50"/>
        <v>#DIV/0!</v>
      </c>
    </row>
    <row r="11" spans="1:89" x14ac:dyDescent="0.15">
      <c r="B11" s="3" t="s">
        <v>503</v>
      </c>
      <c r="C11" s="1" t="s">
        <v>501</v>
      </c>
      <c r="D11" s="2" t="s">
        <v>504</v>
      </c>
      <c r="E11" s="15">
        <v>5</v>
      </c>
      <c r="F11" s="1" t="s">
        <v>90</v>
      </c>
      <c r="G11" s="1" t="s">
        <v>40</v>
      </c>
      <c r="H11" s="30">
        <v>33.36</v>
      </c>
      <c r="I11" s="30">
        <v>17.02</v>
      </c>
      <c r="J11" s="33">
        <v>31.96</v>
      </c>
      <c r="K11" s="33">
        <v>15.93</v>
      </c>
      <c r="L11" s="24">
        <v>38.44</v>
      </c>
      <c r="M11" s="24">
        <v>13.03</v>
      </c>
      <c r="N11" s="27">
        <v>52.17</v>
      </c>
      <c r="O11" s="27">
        <v>11.28</v>
      </c>
      <c r="P11" s="30">
        <v>131.85</v>
      </c>
      <c r="Q11" s="33">
        <v>110.49</v>
      </c>
      <c r="R11" s="24">
        <v>89.15</v>
      </c>
      <c r="S11" s="27">
        <v>61.59</v>
      </c>
      <c r="T11" s="1"/>
      <c r="V11" s="3">
        <f t="shared" si="6"/>
        <v>1.6679999999999999</v>
      </c>
      <c r="W11" s="3">
        <f t="shared" si="0"/>
        <v>0.85099999999999998</v>
      </c>
      <c r="X11" s="3">
        <f t="shared" si="0"/>
        <v>1.5980000000000001</v>
      </c>
      <c r="Y11" s="3">
        <f t="shared" si="0"/>
        <v>0.79649999999999999</v>
      </c>
      <c r="Z11" s="3">
        <f t="shared" si="0"/>
        <v>1.9219999999999999</v>
      </c>
      <c r="AA11" s="3">
        <f t="shared" si="0"/>
        <v>0.65149999999999997</v>
      </c>
      <c r="AB11" s="3">
        <f t="shared" si="0"/>
        <v>2.6085000000000003</v>
      </c>
      <c r="AC11" s="3">
        <f t="shared" si="0"/>
        <v>0.56399999999999995</v>
      </c>
      <c r="AD11" s="3">
        <f t="shared" si="7"/>
        <v>13.184999999999999</v>
      </c>
      <c r="AE11" s="3">
        <f t="shared" si="8"/>
        <v>11.048999999999999</v>
      </c>
      <c r="AF11" s="3">
        <f t="shared" si="9"/>
        <v>8.9150000000000009</v>
      </c>
      <c r="AG11" s="3">
        <f t="shared" si="10"/>
        <v>6.1590000000000007</v>
      </c>
      <c r="AJ11" s="3">
        <f t="shared" si="11"/>
        <v>3.1017556383339158</v>
      </c>
      <c r="AK11" s="3">
        <f t="shared" si="12"/>
        <v>0.80737371794544954</v>
      </c>
      <c r="AL11" s="3">
        <f t="shared" si="13"/>
        <v>2.5527364900562053</v>
      </c>
      <c r="AM11" s="3">
        <f t="shared" si="14"/>
        <v>0.63419672757156553</v>
      </c>
      <c r="AN11" s="3">
        <f t="shared" si="15"/>
        <v>3.6329920826753384</v>
      </c>
      <c r="AO11" s="3">
        <f t="shared" si="16"/>
        <v>0.41743275565031379</v>
      </c>
      <c r="AP11" s="3">
        <f t="shared" si="17"/>
        <v>7.8621533158936678</v>
      </c>
      <c r="AQ11" s="3">
        <f t="shared" si="18"/>
        <v>0.36755136027552554</v>
      </c>
      <c r="AT11" s="3">
        <f t="shared" si="19"/>
        <v>1.8595657304160167</v>
      </c>
      <c r="AU11" s="3">
        <f t="shared" si="20"/>
        <v>0.94873527373143307</v>
      </c>
      <c r="AV11" s="3">
        <f t="shared" si="21"/>
        <v>1.5974571276947467</v>
      </c>
      <c r="AW11" s="3">
        <f t="shared" si="22"/>
        <v>0.79622941314697493</v>
      </c>
      <c r="AX11" s="3">
        <f t="shared" si="23"/>
        <v>1.8902144030568879</v>
      </c>
      <c r="AY11" s="3">
        <f t="shared" si="24"/>
        <v>0.64072564182703573</v>
      </c>
      <c r="AZ11" s="3">
        <f t="shared" si="25"/>
        <v>3.0140514916211107</v>
      </c>
      <c r="BA11" s="3">
        <f t="shared" si="26"/>
        <v>0.65168680899915887</v>
      </c>
      <c r="BD11" s="3">
        <f t="shared" si="27"/>
        <v>0.14103646040318671</v>
      </c>
      <c r="BE11" s="3">
        <f t="shared" si="28"/>
        <v>0.14457934000314479</v>
      </c>
      <c r="BF11" s="3">
        <f t="shared" si="29"/>
        <v>0.21202629310789542</v>
      </c>
      <c r="BG11" s="3">
        <f t="shared" si="30"/>
        <v>0.48937351706788607</v>
      </c>
      <c r="BJ11" s="3">
        <f t="shared" si="31"/>
        <v>7.1955652160139036E-2</v>
      </c>
      <c r="BK11" s="3">
        <f t="shared" si="32"/>
        <v>7.2063482047875368E-2</v>
      </c>
      <c r="BL11" s="3">
        <f t="shared" si="33"/>
        <v>7.1870515067530644E-2</v>
      </c>
      <c r="BM11" s="3">
        <f t="shared" si="34"/>
        <v>0.1058104901768402</v>
      </c>
      <c r="BP11" s="3">
        <f t="shared" si="35"/>
        <v>-0.85066860007525413</v>
      </c>
      <c r="BQ11" s="3">
        <f t="shared" si="36"/>
        <v>-0.83989376211530842</v>
      </c>
      <c r="BR11" s="3">
        <f t="shared" si="37"/>
        <v>-0.6736102794315455</v>
      </c>
      <c r="BS11" s="3">
        <f t="shared" si="38"/>
        <v>-0.3103595366239531</v>
      </c>
      <c r="BV11" s="3">
        <f t="shared" si="39"/>
        <v>-1.1429350862923859</v>
      </c>
      <c r="BW11" s="3">
        <f t="shared" si="40"/>
        <v>-1.1422847569561307</v>
      </c>
      <c r="BX11" s="3">
        <f t="shared" si="41"/>
        <v>-1.1434492427154686</v>
      </c>
      <c r="BY11" s="3">
        <f t="shared" si="42"/>
        <v>-0.97547127369900466</v>
      </c>
      <c r="CB11" s="3">
        <f t="shared" si="43"/>
        <v>1.9600470035252642</v>
      </c>
      <c r="CC11" s="3">
        <f t="shared" si="44"/>
        <v>2.0062774639045822</v>
      </c>
      <c r="CD11" s="3">
        <f t="shared" si="45"/>
        <v>2.9501151189562544</v>
      </c>
      <c r="CE11" s="3">
        <f t="shared" si="46"/>
        <v>4.6250000000000018</v>
      </c>
      <c r="CH11" s="3">
        <f t="shared" si="47"/>
        <v>0.29226648621713197</v>
      </c>
      <c r="CI11" s="3">
        <f t="shared" si="48"/>
        <v>0.30239099484082221</v>
      </c>
      <c r="CJ11" s="3">
        <f t="shared" si="49"/>
        <v>0.46983896328392299</v>
      </c>
      <c r="CK11" s="3">
        <f t="shared" si="50"/>
        <v>0.66511173707505156</v>
      </c>
    </row>
    <row r="12" spans="1:89" x14ac:dyDescent="0.15">
      <c r="B12" s="3" t="s">
        <v>505</v>
      </c>
      <c r="C12" s="1" t="s">
        <v>501</v>
      </c>
      <c r="D12" s="2" t="s">
        <v>506</v>
      </c>
      <c r="E12" s="15">
        <v>5</v>
      </c>
      <c r="F12" s="1" t="s">
        <v>90</v>
      </c>
      <c r="G12" s="1" t="s">
        <v>59</v>
      </c>
      <c r="H12" s="30">
        <v>37.950000000000003</v>
      </c>
      <c r="I12" s="30">
        <v>19.07</v>
      </c>
      <c r="J12" s="33">
        <v>36.11</v>
      </c>
      <c r="K12" s="33">
        <v>17.010000000000002</v>
      </c>
      <c r="L12" s="24">
        <v>43.75</v>
      </c>
      <c r="M12" s="24">
        <v>14.6</v>
      </c>
      <c r="N12" s="27">
        <v>57.42</v>
      </c>
      <c r="O12" s="27">
        <v>12.15</v>
      </c>
      <c r="P12" s="30">
        <v>134.59</v>
      </c>
      <c r="Q12" s="33">
        <v>113.43</v>
      </c>
      <c r="R12" s="24">
        <v>90.99</v>
      </c>
      <c r="S12" s="27">
        <v>63.99</v>
      </c>
      <c r="T12" s="1"/>
      <c r="V12" s="3">
        <f t="shared" si="6"/>
        <v>1.8975000000000002</v>
      </c>
      <c r="W12" s="3">
        <f t="shared" si="0"/>
        <v>0.95350000000000001</v>
      </c>
      <c r="X12" s="3">
        <f t="shared" si="0"/>
        <v>1.8054999999999999</v>
      </c>
      <c r="Y12" s="3">
        <f t="shared" si="0"/>
        <v>0.85050000000000003</v>
      </c>
      <c r="Z12" s="3">
        <f t="shared" si="0"/>
        <v>2.1875</v>
      </c>
      <c r="AA12" s="3">
        <f t="shared" si="0"/>
        <v>0.73</v>
      </c>
      <c r="AB12" s="3">
        <f t="shared" si="0"/>
        <v>2.871</v>
      </c>
      <c r="AC12" s="3">
        <f t="shared" si="0"/>
        <v>0.60750000000000004</v>
      </c>
      <c r="AD12" s="3">
        <f t="shared" si="7"/>
        <v>13.459</v>
      </c>
      <c r="AE12" s="3">
        <f t="shared" si="8"/>
        <v>11.343</v>
      </c>
      <c r="AF12" s="3">
        <f t="shared" si="9"/>
        <v>9.0990000000000002</v>
      </c>
      <c r="AG12" s="3">
        <f t="shared" si="10"/>
        <v>6.399</v>
      </c>
      <c r="AJ12" s="3">
        <f t="shared" si="11"/>
        <v>5.1162991818590209</v>
      </c>
      <c r="AK12" s="3">
        <f t="shared" si="12"/>
        <v>1.2919144567106655</v>
      </c>
      <c r="AL12" s="3">
        <f t="shared" si="13"/>
        <v>3.9314854941283968</v>
      </c>
      <c r="AM12" s="3">
        <f t="shared" si="14"/>
        <v>0.87238929543927957</v>
      </c>
      <c r="AN12" s="3">
        <f t="shared" si="15"/>
        <v>6.0014601481044636</v>
      </c>
      <c r="AO12" s="3">
        <f t="shared" si="16"/>
        <v>0.66835395666021735</v>
      </c>
      <c r="AP12" s="3">
        <f t="shared" si="17"/>
        <v>11.291086672086362</v>
      </c>
      <c r="AQ12" s="3">
        <f t="shared" si="18"/>
        <v>0.50554744597334422</v>
      </c>
      <c r="AT12" s="3">
        <f t="shared" si="19"/>
        <v>2.6963368547346618</v>
      </c>
      <c r="AU12" s="3">
        <f t="shared" si="20"/>
        <v>1.3549181507191039</v>
      </c>
      <c r="AV12" s="3">
        <f t="shared" si="21"/>
        <v>2.1775051199824964</v>
      </c>
      <c r="AW12" s="3">
        <f t="shared" si="22"/>
        <v>1.0257369728856902</v>
      </c>
      <c r="AX12" s="3">
        <f t="shared" si="23"/>
        <v>2.7435246391334691</v>
      </c>
      <c r="AY12" s="3">
        <f t="shared" si="24"/>
        <v>0.91555336528796905</v>
      </c>
      <c r="AZ12" s="3">
        <f t="shared" si="25"/>
        <v>3.9328062250387883</v>
      </c>
      <c r="BA12" s="3">
        <f t="shared" si="26"/>
        <v>0.83217686579974348</v>
      </c>
      <c r="BD12" s="3">
        <f t="shared" si="27"/>
        <v>0.20033708705956327</v>
      </c>
      <c r="BE12" s="3">
        <f t="shared" si="28"/>
        <v>0.19196906638301123</v>
      </c>
      <c r="BF12" s="3">
        <f t="shared" si="29"/>
        <v>0.30151935807599395</v>
      </c>
      <c r="BG12" s="3">
        <f t="shared" si="30"/>
        <v>0.61459700344409884</v>
      </c>
      <c r="BJ12" s="3">
        <f t="shared" si="31"/>
        <v>0.10067004611925878</v>
      </c>
      <c r="BK12" s="3">
        <f t="shared" si="32"/>
        <v>9.0429072810163991E-2</v>
      </c>
      <c r="BL12" s="3">
        <f t="shared" si="33"/>
        <v>0.10062131720936027</v>
      </c>
      <c r="BM12" s="3">
        <f t="shared" si="34"/>
        <v>0.13004795527422153</v>
      </c>
      <c r="BP12" s="3">
        <f t="shared" si="35"/>
        <v>-0.69823864524280299</v>
      </c>
      <c r="BQ12" s="3">
        <f t="shared" si="36"/>
        <v>-0.71676874724174799</v>
      </c>
      <c r="BR12" s="3">
        <f t="shared" si="37"/>
        <v>-0.52068480015499696</v>
      </c>
      <c r="BS12" s="3">
        <f t="shared" si="38"/>
        <v>-0.21140956153955784</v>
      </c>
      <c r="BV12" s="3">
        <f t="shared" si="39"/>
        <v>-0.99709973242829664</v>
      </c>
      <c r="BW12" s="3">
        <f t="shared" si="40"/>
        <v>-1.0436919220560055</v>
      </c>
      <c r="BX12" s="3">
        <f t="shared" si="41"/>
        <v>-0.99731000172889184</v>
      </c>
      <c r="BY12" s="3">
        <f t="shared" si="42"/>
        <v>-0.88589647176571407</v>
      </c>
      <c r="CB12" s="3">
        <f t="shared" si="43"/>
        <v>1.9900367068694287</v>
      </c>
      <c r="CC12" s="3">
        <f t="shared" si="44"/>
        <v>2.1228689006466777</v>
      </c>
      <c r="CD12" s="3">
        <f t="shared" si="45"/>
        <v>2.9965753424657535</v>
      </c>
      <c r="CE12" s="3">
        <f t="shared" si="46"/>
        <v>4.7259259259259263</v>
      </c>
      <c r="CH12" s="3">
        <f t="shared" si="47"/>
        <v>0.29886108718549359</v>
      </c>
      <c r="CI12" s="3">
        <f t="shared" si="48"/>
        <v>0.32692317481425742</v>
      </c>
      <c r="CJ12" s="3">
        <f t="shared" si="49"/>
        <v>0.47662520157389499</v>
      </c>
      <c r="CK12" s="3">
        <f t="shared" si="50"/>
        <v>0.67448691022615626</v>
      </c>
    </row>
    <row r="13" spans="1:89" x14ac:dyDescent="0.15">
      <c r="B13" s="3" t="s">
        <v>507</v>
      </c>
      <c r="C13" s="1" t="s">
        <v>501</v>
      </c>
      <c r="D13" s="2" t="s">
        <v>508</v>
      </c>
      <c r="E13" s="15">
        <v>5</v>
      </c>
      <c r="F13" s="1" t="s">
        <v>90</v>
      </c>
      <c r="G13" s="1" t="s">
        <v>49</v>
      </c>
      <c r="H13" s="30"/>
      <c r="I13" s="30"/>
      <c r="J13" s="33"/>
      <c r="K13" s="33"/>
      <c r="L13" s="24"/>
      <c r="M13" s="24"/>
      <c r="N13" s="27"/>
      <c r="O13" s="27"/>
      <c r="P13" s="30"/>
      <c r="Q13" s="33"/>
      <c r="R13" s="24"/>
      <c r="S13" s="27"/>
      <c r="T13" s="1"/>
      <c r="V13" s="3">
        <f t="shared" si="6"/>
        <v>0</v>
      </c>
      <c r="W13" s="3">
        <f t="shared" si="0"/>
        <v>0</v>
      </c>
      <c r="X13" s="3">
        <f t="shared" si="0"/>
        <v>0</v>
      </c>
      <c r="Y13" s="3">
        <f t="shared" si="0"/>
        <v>0</v>
      </c>
      <c r="Z13" s="3">
        <f t="shared" si="0"/>
        <v>0</v>
      </c>
      <c r="AA13" s="3">
        <f t="shared" si="0"/>
        <v>0</v>
      </c>
      <c r="AB13" s="3">
        <f t="shared" si="0"/>
        <v>0</v>
      </c>
      <c r="AC13" s="3">
        <f t="shared" si="0"/>
        <v>0</v>
      </c>
      <c r="AD13" s="3">
        <f t="shared" si="7"/>
        <v>0</v>
      </c>
      <c r="AE13" s="3">
        <f t="shared" si="8"/>
        <v>0</v>
      </c>
      <c r="AF13" s="3">
        <f t="shared" si="9"/>
        <v>0</v>
      </c>
      <c r="AG13" s="3">
        <f t="shared" si="10"/>
        <v>0</v>
      </c>
      <c r="AJ13" s="3">
        <f t="shared" si="11"/>
        <v>0</v>
      </c>
      <c r="AK13" s="3">
        <f t="shared" si="12"/>
        <v>0</v>
      </c>
      <c r="AL13" s="3">
        <f t="shared" si="13"/>
        <v>0</v>
      </c>
      <c r="AM13" s="3">
        <f t="shared" si="14"/>
        <v>0</v>
      </c>
      <c r="AN13" s="3">
        <f t="shared" si="15"/>
        <v>0</v>
      </c>
      <c r="AO13" s="3">
        <f t="shared" si="16"/>
        <v>0</v>
      </c>
      <c r="AP13" s="3">
        <f t="shared" si="17"/>
        <v>0</v>
      </c>
      <c r="AQ13" s="3">
        <f t="shared" si="18"/>
        <v>0</v>
      </c>
      <c r="AT13" s="3" t="e">
        <f t="shared" si="19"/>
        <v>#DIV/0!</v>
      </c>
      <c r="AU13" s="3" t="e">
        <f t="shared" si="20"/>
        <v>#DIV/0!</v>
      </c>
      <c r="AV13" s="3" t="e">
        <f t="shared" si="21"/>
        <v>#DIV/0!</v>
      </c>
      <c r="AW13" s="3" t="e">
        <f t="shared" si="22"/>
        <v>#DIV/0!</v>
      </c>
      <c r="AX13" s="3" t="e">
        <f t="shared" si="23"/>
        <v>#DIV/0!</v>
      </c>
      <c r="AY13" s="3" t="e">
        <f t="shared" si="24"/>
        <v>#DIV/0!</v>
      </c>
      <c r="AZ13" s="3" t="e">
        <f t="shared" si="25"/>
        <v>#DIV/0!</v>
      </c>
      <c r="BA13" s="3" t="e">
        <f t="shared" si="26"/>
        <v>#DIV/0!</v>
      </c>
      <c r="BD13" s="3" t="e">
        <f t="shared" si="27"/>
        <v>#DIV/0!</v>
      </c>
      <c r="BE13" s="3" t="e">
        <f t="shared" si="28"/>
        <v>#DIV/0!</v>
      </c>
      <c r="BF13" s="3" t="e">
        <f t="shared" si="29"/>
        <v>#DIV/0!</v>
      </c>
      <c r="BG13" s="3" t="e">
        <f t="shared" si="30"/>
        <v>#DIV/0!</v>
      </c>
      <c r="BJ13" s="3" t="e">
        <f t="shared" si="31"/>
        <v>#DIV/0!</v>
      </c>
      <c r="BK13" s="3" t="e">
        <f t="shared" si="32"/>
        <v>#DIV/0!</v>
      </c>
      <c r="BL13" s="3" t="e">
        <f t="shared" si="33"/>
        <v>#DIV/0!</v>
      </c>
      <c r="BM13" s="3" t="e">
        <f t="shared" si="34"/>
        <v>#DIV/0!</v>
      </c>
      <c r="BP13" s="3" t="e">
        <f t="shared" si="35"/>
        <v>#DIV/0!</v>
      </c>
      <c r="BQ13" s="3" t="e">
        <f t="shared" si="36"/>
        <v>#DIV/0!</v>
      </c>
      <c r="BR13" s="3" t="e">
        <f t="shared" si="37"/>
        <v>#DIV/0!</v>
      </c>
      <c r="BS13" s="3" t="e">
        <f t="shared" si="38"/>
        <v>#DIV/0!</v>
      </c>
      <c r="BV13" s="3" t="e">
        <f t="shared" si="39"/>
        <v>#DIV/0!</v>
      </c>
      <c r="BW13" s="3" t="e">
        <f t="shared" si="40"/>
        <v>#DIV/0!</v>
      </c>
      <c r="BX13" s="3" t="e">
        <f t="shared" si="41"/>
        <v>#DIV/0!</v>
      </c>
      <c r="BY13" s="3" t="e">
        <f t="shared" si="42"/>
        <v>#DIV/0!</v>
      </c>
      <c r="CB13" s="3" t="e">
        <f t="shared" si="43"/>
        <v>#DIV/0!</v>
      </c>
      <c r="CC13" s="3" t="e">
        <f t="shared" si="44"/>
        <v>#DIV/0!</v>
      </c>
      <c r="CD13" s="3" t="e">
        <f t="shared" si="45"/>
        <v>#DIV/0!</v>
      </c>
      <c r="CE13" s="3" t="e">
        <f t="shared" si="46"/>
        <v>#DIV/0!</v>
      </c>
      <c r="CH13" s="3" t="e">
        <f t="shared" si="47"/>
        <v>#DIV/0!</v>
      </c>
      <c r="CI13" s="3" t="e">
        <f t="shared" si="48"/>
        <v>#DIV/0!</v>
      </c>
      <c r="CJ13" s="3" t="e">
        <f t="shared" si="49"/>
        <v>#DIV/0!</v>
      </c>
      <c r="CK13" s="3" t="e">
        <f t="shared" si="50"/>
        <v>#DIV/0!</v>
      </c>
    </row>
    <row r="14" spans="1:89" x14ac:dyDescent="0.15">
      <c r="B14" s="3" t="s">
        <v>509</v>
      </c>
      <c r="C14" s="1" t="s">
        <v>501</v>
      </c>
      <c r="D14" s="2" t="s">
        <v>510</v>
      </c>
      <c r="E14" s="15" t="s">
        <v>669</v>
      </c>
      <c r="F14" s="1" t="s">
        <v>90</v>
      </c>
      <c r="G14" s="1" t="s">
        <v>53</v>
      </c>
      <c r="H14" s="30">
        <v>42.3</v>
      </c>
      <c r="I14" s="30">
        <v>21.59</v>
      </c>
      <c r="J14" s="33">
        <v>38.08</v>
      </c>
      <c r="K14" s="33">
        <v>18.22</v>
      </c>
      <c r="L14" s="24">
        <v>44.76</v>
      </c>
      <c r="M14" s="24">
        <v>15.68</v>
      </c>
      <c r="N14" s="27">
        <v>59.71</v>
      </c>
      <c r="O14" s="27">
        <v>11.58</v>
      </c>
      <c r="P14" s="30">
        <v>139.16999999999999</v>
      </c>
      <c r="Q14" s="33">
        <v>119.17</v>
      </c>
      <c r="R14" s="24">
        <v>95.59</v>
      </c>
      <c r="S14" s="27">
        <v>66</v>
      </c>
      <c r="T14" s="1"/>
      <c r="V14" s="3">
        <f t="shared" si="6"/>
        <v>2.1149999999999998</v>
      </c>
      <c r="W14" s="3">
        <f t="shared" si="0"/>
        <v>1.0794999999999999</v>
      </c>
      <c r="X14" s="3">
        <f t="shared" si="0"/>
        <v>1.9039999999999999</v>
      </c>
      <c r="Y14" s="3">
        <f t="shared" si="0"/>
        <v>0.91099999999999992</v>
      </c>
      <c r="Z14" s="3">
        <f t="shared" si="0"/>
        <v>2.238</v>
      </c>
      <c r="AA14" s="3">
        <f t="shared" si="0"/>
        <v>0.78400000000000003</v>
      </c>
      <c r="AB14" s="3">
        <f t="shared" si="0"/>
        <v>2.9855</v>
      </c>
      <c r="AC14" s="3">
        <f t="shared" si="0"/>
        <v>0.57899999999999996</v>
      </c>
      <c r="AD14" s="3">
        <f t="shared" si="7"/>
        <v>13.916999999999998</v>
      </c>
      <c r="AE14" s="3">
        <f t="shared" si="8"/>
        <v>11.917</v>
      </c>
      <c r="AF14" s="3">
        <f t="shared" si="9"/>
        <v>9.5590000000000011</v>
      </c>
      <c r="AG14" s="3">
        <f t="shared" si="10"/>
        <v>6.6</v>
      </c>
      <c r="AJ14" s="3">
        <f t="shared" si="11"/>
        <v>8.021279382809956</v>
      </c>
      <c r="AK14" s="3">
        <f t="shared" si="12"/>
        <v>2.0896242187003655</v>
      </c>
      <c r="AL14" s="3">
        <f t="shared" si="13"/>
        <v>4.9386595692108664</v>
      </c>
      <c r="AM14" s="3">
        <f t="shared" si="14"/>
        <v>1.1306077453975298</v>
      </c>
      <c r="AN14" s="3">
        <f t="shared" si="15"/>
        <v>6.90217856458107</v>
      </c>
      <c r="AO14" s="3">
        <f t="shared" si="16"/>
        <v>0.84702875025478808</v>
      </c>
      <c r="AP14" s="3">
        <f t="shared" si="17"/>
        <v>12.100955716703654</v>
      </c>
      <c r="AQ14" s="3">
        <f t="shared" si="18"/>
        <v>0.45513752976077826</v>
      </c>
      <c r="AT14" s="3">
        <f t="shared" si="19"/>
        <v>3.7925670840709018</v>
      </c>
      <c r="AU14" s="3">
        <f t="shared" si="20"/>
        <v>1.9357334124134931</v>
      </c>
      <c r="AV14" s="3">
        <f t="shared" si="21"/>
        <v>2.5938338073586484</v>
      </c>
      <c r="AW14" s="3">
        <f t="shared" si="22"/>
        <v>1.2410622891301097</v>
      </c>
      <c r="AX14" s="3">
        <f t="shared" si="23"/>
        <v>3.0840833621899328</v>
      </c>
      <c r="AY14" s="3">
        <f t="shared" si="24"/>
        <v>1.080393814100495</v>
      </c>
      <c r="AZ14" s="3">
        <f t="shared" si="25"/>
        <v>4.053242578028355</v>
      </c>
      <c r="BA14" s="3">
        <f t="shared" si="26"/>
        <v>0.78607518093398665</v>
      </c>
      <c r="BD14" s="3">
        <f t="shared" si="27"/>
        <v>0.27251326320837121</v>
      </c>
      <c r="BE14" s="3">
        <f t="shared" si="28"/>
        <v>0.21765828709898871</v>
      </c>
      <c r="BF14" s="3">
        <f t="shared" si="29"/>
        <v>0.32263661075320982</v>
      </c>
      <c r="BG14" s="3">
        <f t="shared" si="30"/>
        <v>0.61412766333762958</v>
      </c>
      <c r="BJ14" s="3">
        <f t="shared" si="31"/>
        <v>0.13909128493306699</v>
      </c>
      <c r="BK14" s="3">
        <f t="shared" si="32"/>
        <v>0.1041421741319216</v>
      </c>
      <c r="BL14" s="3">
        <f t="shared" si="33"/>
        <v>0.11302372780630765</v>
      </c>
      <c r="BM14" s="3">
        <f t="shared" si="34"/>
        <v>0.11910230014151313</v>
      </c>
      <c r="BP14" s="3">
        <f t="shared" si="35"/>
        <v>-0.56461235577987878</v>
      </c>
      <c r="BQ14" s="3">
        <f t="shared" si="36"/>
        <v>-0.66222479290885194</v>
      </c>
      <c r="BR14" s="3">
        <f t="shared" si="37"/>
        <v>-0.49128635317161917</v>
      </c>
      <c r="BS14" s="3">
        <f t="shared" si="38"/>
        <v>-0.21174133941266368</v>
      </c>
      <c r="BV14" s="3">
        <f t="shared" si="39"/>
        <v>-0.85670008082069038</v>
      </c>
      <c r="BW14" s="3">
        <f t="shared" si="40"/>
        <v>-0.98237335998430919</v>
      </c>
      <c r="BX14" s="3">
        <f t="shared" si="41"/>
        <v>-0.94683037267951187</v>
      </c>
      <c r="BY14" s="3">
        <f t="shared" si="42"/>
        <v>-0.92407985120302627</v>
      </c>
      <c r="CB14" s="3">
        <f t="shared" si="43"/>
        <v>1.9592403890690138</v>
      </c>
      <c r="CC14" s="3">
        <f t="shared" si="44"/>
        <v>2.0900109769484083</v>
      </c>
      <c r="CD14" s="3">
        <f t="shared" si="45"/>
        <v>2.8545918367346936</v>
      </c>
      <c r="CE14" s="3">
        <f t="shared" si="46"/>
        <v>5.1563039723661497</v>
      </c>
      <c r="CH14" s="3">
        <f t="shared" si="47"/>
        <v>0.2920877250408116</v>
      </c>
      <c r="CI14" s="3">
        <f t="shared" si="48"/>
        <v>0.3201485670754573</v>
      </c>
      <c r="CJ14" s="3">
        <f t="shared" si="49"/>
        <v>0.45554401950789275</v>
      </c>
      <c r="CK14" s="3">
        <f t="shared" si="50"/>
        <v>0.71233851179036256</v>
      </c>
    </row>
    <row r="15" spans="1:89" x14ac:dyDescent="0.15">
      <c r="B15" s="3" t="s">
        <v>512</v>
      </c>
      <c r="C15" s="1" t="s">
        <v>501</v>
      </c>
      <c r="D15" s="2" t="s">
        <v>513</v>
      </c>
      <c r="E15" s="15">
        <v>5.2</v>
      </c>
      <c r="F15" s="1" t="s">
        <v>90</v>
      </c>
      <c r="G15" s="1" t="s">
        <v>59</v>
      </c>
      <c r="H15" s="30">
        <v>35.68</v>
      </c>
      <c r="I15" s="30">
        <v>18.32</v>
      </c>
      <c r="J15" s="33">
        <v>32.83</v>
      </c>
      <c r="K15" s="33">
        <v>15.74</v>
      </c>
      <c r="L15" s="24">
        <v>38.56</v>
      </c>
      <c r="M15" s="24">
        <v>15.41</v>
      </c>
      <c r="N15" s="27">
        <v>52.58</v>
      </c>
      <c r="O15" s="27">
        <v>12.65</v>
      </c>
      <c r="P15" s="30">
        <v>123.18</v>
      </c>
      <c r="Q15" s="33">
        <v>104.76</v>
      </c>
      <c r="R15" s="24">
        <v>81.96</v>
      </c>
      <c r="S15" s="27">
        <v>54.57</v>
      </c>
      <c r="T15" s="1"/>
      <c r="V15" s="3">
        <f t="shared" si="6"/>
        <v>1.784</v>
      </c>
      <c r="W15" s="3">
        <f t="shared" si="0"/>
        <v>0.91600000000000004</v>
      </c>
      <c r="X15" s="3">
        <f t="shared" si="0"/>
        <v>1.6415</v>
      </c>
      <c r="Y15" s="3">
        <f t="shared" si="0"/>
        <v>0.78700000000000003</v>
      </c>
      <c r="Z15" s="3">
        <f t="shared" si="0"/>
        <v>1.9280000000000002</v>
      </c>
      <c r="AA15" s="3">
        <f t="shared" si="0"/>
        <v>0.77049999999999996</v>
      </c>
      <c r="AB15" s="3">
        <f t="shared" si="0"/>
        <v>2.629</v>
      </c>
      <c r="AC15" s="3">
        <f t="shared" si="0"/>
        <v>0.63250000000000006</v>
      </c>
      <c r="AD15" s="3">
        <f t="shared" si="7"/>
        <v>12.318000000000001</v>
      </c>
      <c r="AE15" s="3">
        <f t="shared" si="8"/>
        <v>10.476000000000001</v>
      </c>
      <c r="AF15" s="3">
        <f t="shared" si="9"/>
        <v>8.1959999999999997</v>
      </c>
      <c r="AG15" s="3">
        <f t="shared" si="10"/>
        <v>5.4569999999999999</v>
      </c>
      <c r="AJ15" s="3">
        <f t="shared" si="11"/>
        <v>4.0847916073371771</v>
      </c>
      <c r="AK15" s="3">
        <f t="shared" si="12"/>
        <v>1.0768895246253136</v>
      </c>
      <c r="AL15" s="3">
        <f t="shared" si="13"/>
        <v>2.7339292716282793</v>
      </c>
      <c r="AM15" s="3">
        <f t="shared" si="14"/>
        <v>0.62842718743151427</v>
      </c>
      <c r="AN15" s="3">
        <f t="shared" si="15"/>
        <v>4.3369419896273991</v>
      </c>
      <c r="AO15" s="3">
        <f t="shared" si="16"/>
        <v>0.69265159734293358</v>
      </c>
      <c r="AP15" s="3">
        <f t="shared" si="17"/>
        <v>9.0265578437819176</v>
      </c>
      <c r="AQ15" s="3">
        <f t="shared" si="18"/>
        <v>0.52247084033899904</v>
      </c>
      <c r="AT15" s="3">
        <f t="shared" si="19"/>
        <v>2.2896813942472964</v>
      </c>
      <c r="AU15" s="3">
        <f t="shared" si="20"/>
        <v>1.1756435858354952</v>
      </c>
      <c r="AV15" s="3">
        <f t="shared" si="21"/>
        <v>1.665506714363862</v>
      </c>
      <c r="AW15" s="3">
        <f t="shared" si="22"/>
        <v>0.79850976801971318</v>
      </c>
      <c r="AX15" s="3">
        <f t="shared" si="23"/>
        <v>2.2494512394332982</v>
      </c>
      <c r="AY15" s="3">
        <f t="shared" si="24"/>
        <v>0.89896378629842133</v>
      </c>
      <c r="AZ15" s="3">
        <f t="shared" si="25"/>
        <v>3.4334567682700334</v>
      </c>
      <c r="BA15" s="3">
        <f t="shared" si="26"/>
        <v>0.82604085429090746</v>
      </c>
      <c r="BD15" s="3">
        <f t="shared" si="27"/>
        <v>0.18588093799702032</v>
      </c>
      <c r="BE15" s="3">
        <f t="shared" si="28"/>
        <v>0.15898307697249539</v>
      </c>
      <c r="BF15" s="3">
        <f t="shared" si="29"/>
        <v>0.27445720344476554</v>
      </c>
      <c r="BG15" s="3">
        <f t="shared" si="30"/>
        <v>0.62918394140920531</v>
      </c>
      <c r="BJ15" s="3">
        <f t="shared" si="31"/>
        <v>9.544110941999473E-2</v>
      </c>
      <c r="BK15" s="3">
        <f t="shared" si="32"/>
        <v>7.6222772815932899E-2</v>
      </c>
      <c r="BL15" s="3">
        <f t="shared" si="33"/>
        <v>0.10968323405300406</v>
      </c>
      <c r="BM15" s="3">
        <f t="shared" si="34"/>
        <v>0.15137270556916024</v>
      </c>
      <c r="BP15" s="3">
        <f t="shared" si="35"/>
        <v>-0.73076514464000508</v>
      </c>
      <c r="BQ15" s="3">
        <f t="shared" si="36"/>
        <v>-0.7986491018972407</v>
      </c>
      <c r="BR15" s="3">
        <f t="shared" si="37"/>
        <v>-0.56152536617492388</v>
      </c>
      <c r="BS15" s="3">
        <f t="shared" si="38"/>
        <v>-0.20122237035639354</v>
      </c>
      <c r="BV15" s="3">
        <f t="shared" si="39"/>
        <v>-1.020264521012259</v>
      </c>
      <c r="BW15" s="3">
        <f t="shared" si="40"/>
        <v>-1.1179152566035351</v>
      </c>
      <c r="BX15" s="3">
        <f t="shared" si="41"/>
        <v>-0.95985975268729773</v>
      </c>
      <c r="BY15" s="3">
        <f t="shared" si="42"/>
        <v>-0.81995242661490086</v>
      </c>
      <c r="CB15" s="3">
        <f t="shared" si="43"/>
        <v>1.9475982532751093</v>
      </c>
      <c r="CC15" s="3">
        <f t="shared" si="44"/>
        <v>2.0857687420584501</v>
      </c>
      <c r="CD15" s="3">
        <f t="shared" si="45"/>
        <v>2.5022712524334847</v>
      </c>
      <c r="CE15" s="3">
        <f t="shared" si="46"/>
        <v>4.1565217391304357</v>
      </c>
      <c r="CH15" s="3">
        <f t="shared" si="47"/>
        <v>0.28949937637225387</v>
      </c>
      <c r="CI15" s="3">
        <f t="shared" si="48"/>
        <v>0.31926615470629438</v>
      </c>
      <c r="CJ15" s="3">
        <f t="shared" si="49"/>
        <v>0.39833438651237385</v>
      </c>
      <c r="CK15" s="3">
        <f t="shared" si="50"/>
        <v>0.6187300562585073</v>
      </c>
    </row>
    <row r="16" spans="1:89" x14ac:dyDescent="0.15">
      <c r="B16" s="3" t="s">
        <v>500</v>
      </c>
      <c r="C16" s="1" t="s">
        <v>501</v>
      </c>
      <c r="D16" s="2" t="s">
        <v>502</v>
      </c>
      <c r="E16" s="15">
        <v>5.3</v>
      </c>
      <c r="F16" s="1" t="s">
        <v>45</v>
      </c>
      <c r="G16" s="1" t="s">
        <v>53</v>
      </c>
      <c r="H16" s="30">
        <v>33.4</v>
      </c>
      <c r="I16" s="30">
        <v>18.350000000000001</v>
      </c>
      <c r="J16" s="33">
        <v>34.42</v>
      </c>
      <c r="K16" s="33">
        <v>17.25</v>
      </c>
      <c r="L16" s="24">
        <v>40.36</v>
      </c>
      <c r="M16" s="24">
        <v>14.58</v>
      </c>
      <c r="N16" s="27">
        <v>55.51</v>
      </c>
      <c r="O16" s="27">
        <v>12.48</v>
      </c>
      <c r="P16" s="30">
        <v>129.97</v>
      </c>
      <c r="Q16" s="33">
        <v>111.71</v>
      </c>
      <c r="R16" s="24">
        <v>91.16</v>
      </c>
      <c r="S16" s="27">
        <v>63.52</v>
      </c>
      <c r="T16" s="1"/>
      <c r="V16" s="3">
        <f t="shared" si="6"/>
        <v>1.67</v>
      </c>
      <c r="W16" s="3">
        <f t="shared" si="0"/>
        <v>0.91750000000000009</v>
      </c>
      <c r="X16" s="3">
        <f t="shared" si="0"/>
        <v>1.7210000000000001</v>
      </c>
      <c r="Y16" s="3">
        <f t="shared" si="0"/>
        <v>0.86250000000000004</v>
      </c>
      <c r="Z16" s="3">
        <f t="shared" si="0"/>
        <v>2.0179999999999998</v>
      </c>
      <c r="AA16" s="3">
        <f t="shared" si="0"/>
        <v>0.72899999999999998</v>
      </c>
      <c r="AB16" s="3">
        <f t="shared" si="0"/>
        <v>2.7755000000000001</v>
      </c>
      <c r="AC16" s="3">
        <f t="shared" si="0"/>
        <v>0.624</v>
      </c>
      <c r="AD16" s="3">
        <f t="shared" si="7"/>
        <v>12.997</v>
      </c>
      <c r="AE16" s="3">
        <f t="shared" si="8"/>
        <v>11.170999999999999</v>
      </c>
      <c r="AF16" s="3">
        <f t="shared" si="9"/>
        <v>9.1159999999999997</v>
      </c>
      <c r="AG16" s="3">
        <f t="shared" si="10"/>
        <v>6.3520000000000003</v>
      </c>
      <c r="AJ16" s="3">
        <f t="shared" si="11"/>
        <v>3.3561809481725153</v>
      </c>
      <c r="AK16" s="3">
        <f t="shared" si="12"/>
        <v>1.0130352821193123</v>
      </c>
      <c r="AL16" s="3">
        <f t="shared" si="13"/>
        <v>3.4529603871806964</v>
      </c>
      <c r="AM16" s="3">
        <f t="shared" si="14"/>
        <v>0.86725749728838919</v>
      </c>
      <c r="AN16" s="3">
        <f t="shared" si="15"/>
        <v>4.7052304119050268</v>
      </c>
      <c r="AO16" s="3">
        <f t="shared" si="16"/>
        <v>0.61403570917569894</v>
      </c>
      <c r="AP16" s="3">
        <f t="shared" si="17"/>
        <v>10.478477038311823</v>
      </c>
      <c r="AQ16" s="3">
        <f t="shared" si="18"/>
        <v>0.52964500647226576</v>
      </c>
      <c r="AT16" s="3">
        <f t="shared" si="19"/>
        <v>2.0096891905224643</v>
      </c>
      <c r="AU16" s="3">
        <f t="shared" si="20"/>
        <v>1.1041256480864439</v>
      </c>
      <c r="AV16" s="3">
        <f t="shared" si="21"/>
        <v>2.0063686154449134</v>
      </c>
      <c r="AW16" s="3">
        <f t="shared" si="22"/>
        <v>1.0055159388850889</v>
      </c>
      <c r="AX16" s="3">
        <f t="shared" si="23"/>
        <v>2.3316305311719661</v>
      </c>
      <c r="AY16" s="3">
        <f t="shared" si="24"/>
        <v>0.84229864084458017</v>
      </c>
      <c r="AZ16" s="3">
        <f t="shared" si="25"/>
        <v>3.7753475187576373</v>
      </c>
      <c r="BA16" s="3">
        <f t="shared" si="26"/>
        <v>0.84879007447478483</v>
      </c>
      <c r="BD16" s="3">
        <f t="shared" si="27"/>
        <v>0.15462715938466295</v>
      </c>
      <c r="BE16" s="3">
        <f t="shared" si="28"/>
        <v>0.17960510388012832</v>
      </c>
      <c r="BF16" s="3">
        <f t="shared" si="29"/>
        <v>0.25577342377928547</v>
      </c>
      <c r="BG16" s="3">
        <f t="shared" si="30"/>
        <v>0.59435571768854489</v>
      </c>
      <c r="BJ16" s="3">
        <f t="shared" si="31"/>
        <v>8.495234654816064E-2</v>
      </c>
      <c r="BK16" s="3">
        <f t="shared" si="32"/>
        <v>9.0011273734230512E-2</v>
      </c>
      <c r="BL16" s="3">
        <f t="shared" si="33"/>
        <v>9.2397832475272071E-2</v>
      </c>
      <c r="BM16" s="3">
        <f t="shared" si="34"/>
        <v>0.13362564144754169</v>
      </c>
      <c r="BP16" s="3">
        <f t="shared" si="35"/>
        <v>-0.81071422235202195</v>
      </c>
      <c r="BQ16" s="3">
        <f t="shared" si="36"/>
        <v>-0.74568132604576853</v>
      </c>
      <c r="BR16" s="3">
        <f t="shared" si="37"/>
        <v>-0.59214458302240847</v>
      </c>
      <c r="BS16" s="3">
        <f t="shared" si="38"/>
        <v>-0.2259535550346855</v>
      </c>
      <c r="BV16" s="3">
        <f t="shared" si="39"/>
        <v>-1.0708246205754783</v>
      </c>
      <c r="BW16" s="3">
        <f t="shared" si="40"/>
        <v>-1.0457030926280169</v>
      </c>
      <c r="BX16" s="3">
        <f t="shared" si="41"/>
        <v>-1.0343382166053257</v>
      </c>
      <c r="BY16" s="3">
        <f t="shared" si="42"/>
        <v>-0.87411019702014103</v>
      </c>
      <c r="CB16" s="3">
        <f t="shared" si="43"/>
        <v>1.8201634877384194</v>
      </c>
      <c r="CC16" s="3">
        <f t="shared" si="44"/>
        <v>1.9953623188405794</v>
      </c>
      <c r="CD16" s="3">
        <f t="shared" si="45"/>
        <v>2.7681755829903985</v>
      </c>
      <c r="CE16" s="3">
        <f t="shared" si="46"/>
        <v>4.447916666666667</v>
      </c>
      <c r="CH16" s="3">
        <f t="shared" si="47"/>
        <v>0.26011039822345627</v>
      </c>
      <c r="CI16" s="3">
        <f t="shared" si="48"/>
        <v>0.30002176658224844</v>
      </c>
      <c r="CJ16" s="3">
        <f t="shared" si="49"/>
        <v>0.44219363358291719</v>
      </c>
      <c r="CK16" s="3">
        <f t="shared" si="50"/>
        <v>0.64815664198545553</v>
      </c>
    </row>
    <row r="17" spans="2:89" x14ac:dyDescent="0.15">
      <c r="B17" s="4" t="s">
        <v>68</v>
      </c>
      <c r="C17" s="1" t="s">
        <v>63</v>
      </c>
      <c r="D17" s="4" t="s">
        <v>346</v>
      </c>
      <c r="E17" s="14">
        <v>6</v>
      </c>
      <c r="F17" s="1" t="s">
        <v>39</v>
      </c>
      <c r="G17" s="1" t="s">
        <v>53</v>
      </c>
      <c r="H17" s="31">
        <v>34.68</v>
      </c>
      <c r="I17" s="31">
        <v>18.11</v>
      </c>
      <c r="J17" s="34">
        <v>35.26</v>
      </c>
      <c r="K17" s="34">
        <v>16.12</v>
      </c>
      <c r="L17" s="25">
        <v>42.82</v>
      </c>
      <c r="M17" s="25">
        <v>14.71</v>
      </c>
      <c r="N17" s="28">
        <v>55.91</v>
      </c>
      <c r="O17" s="28">
        <v>14.2</v>
      </c>
      <c r="P17" s="31">
        <v>135.53</v>
      </c>
      <c r="Q17" s="34">
        <v>115.96</v>
      </c>
      <c r="R17" s="25">
        <v>94.02</v>
      </c>
      <c r="S17" s="28">
        <v>64.48</v>
      </c>
      <c r="T17" s="4"/>
      <c r="V17" s="3">
        <f t="shared" si="6"/>
        <v>1.734</v>
      </c>
      <c r="W17" s="3">
        <f t="shared" si="0"/>
        <v>0.90549999999999997</v>
      </c>
      <c r="X17" s="3">
        <f t="shared" si="0"/>
        <v>1.7629999999999999</v>
      </c>
      <c r="Y17" s="3">
        <f t="shared" si="0"/>
        <v>0.80600000000000005</v>
      </c>
      <c r="Z17" s="3">
        <f t="shared" si="0"/>
        <v>2.141</v>
      </c>
      <c r="AA17" s="3">
        <f t="shared" si="0"/>
        <v>0.73550000000000004</v>
      </c>
      <c r="AB17" s="3">
        <f t="shared" si="0"/>
        <v>2.7954999999999997</v>
      </c>
      <c r="AC17" s="3">
        <f t="shared" si="0"/>
        <v>0.71</v>
      </c>
      <c r="AD17" s="3">
        <f t="shared" si="7"/>
        <v>13.553000000000001</v>
      </c>
      <c r="AE17" s="3">
        <f t="shared" si="8"/>
        <v>11.596</v>
      </c>
      <c r="AF17" s="3">
        <f t="shared" si="9"/>
        <v>9.4019999999999992</v>
      </c>
      <c r="AG17" s="3">
        <f t="shared" si="10"/>
        <v>6.4480000000000004</v>
      </c>
      <c r="AJ17" s="3">
        <f t="shared" si="11"/>
        <v>3.7078795306769901</v>
      </c>
      <c r="AK17" s="3">
        <f t="shared" si="12"/>
        <v>1.0111238126931041</v>
      </c>
      <c r="AL17" s="3">
        <f t="shared" si="13"/>
        <v>3.4688207631822121</v>
      </c>
      <c r="AM17" s="3">
        <f t="shared" si="14"/>
        <v>0.72501554623015685</v>
      </c>
      <c r="AN17" s="3">
        <f t="shared" si="15"/>
        <v>5.6692102062749852</v>
      </c>
      <c r="AO17" s="3">
        <f t="shared" si="16"/>
        <v>0.66904384526759475</v>
      </c>
      <c r="AP17" s="3">
        <f t="shared" si="17"/>
        <v>12.182227900820932</v>
      </c>
      <c r="AQ17" s="3">
        <f t="shared" si="18"/>
        <v>0.78582243587801448</v>
      </c>
      <c r="AT17" s="3">
        <f t="shared" si="19"/>
        <v>2.1383388296868455</v>
      </c>
      <c r="AU17" s="3">
        <f t="shared" si="20"/>
        <v>1.1166469494125943</v>
      </c>
      <c r="AV17" s="3">
        <f t="shared" si="21"/>
        <v>1.96756708064788</v>
      </c>
      <c r="AW17" s="3">
        <f t="shared" si="22"/>
        <v>0.89952301021111269</v>
      </c>
      <c r="AX17" s="3">
        <f t="shared" si="23"/>
        <v>2.6479262990541734</v>
      </c>
      <c r="AY17" s="3">
        <f t="shared" si="24"/>
        <v>0.90964492898381333</v>
      </c>
      <c r="AZ17" s="3">
        <f t="shared" si="25"/>
        <v>4.3577992848581406</v>
      </c>
      <c r="BA17" s="3">
        <f t="shared" si="26"/>
        <v>1.1067921632084712</v>
      </c>
      <c r="BD17" s="3">
        <f t="shared" si="27"/>
        <v>0.15777605177354426</v>
      </c>
      <c r="BE17" s="3">
        <f t="shared" si="28"/>
        <v>0.16967636086994481</v>
      </c>
      <c r="BF17" s="3">
        <f t="shared" si="29"/>
        <v>0.28163436492811889</v>
      </c>
      <c r="BG17" s="3">
        <f t="shared" si="30"/>
        <v>0.67583735807353296</v>
      </c>
      <c r="BJ17" s="3">
        <f t="shared" si="31"/>
        <v>8.2391127382320836E-2</v>
      </c>
      <c r="BK17" s="3">
        <f t="shared" si="32"/>
        <v>7.7571835996129074E-2</v>
      </c>
      <c r="BL17" s="3">
        <f t="shared" si="33"/>
        <v>9.6750151987216912E-2</v>
      </c>
      <c r="BM17" s="3">
        <f t="shared" si="34"/>
        <v>0.17164890868617727</v>
      </c>
      <c r="BP17" s="3">
        <f t="shared" si="35"/>
        <v>-0.80195891603086711</v>
      </c>
      <c r="BQ17" s="3">
        <f t="shared" si="36"/>
        <v>-0.77037865891305368</v>
      </c>
      <c r="BR17" s="3">
        <f t="shared" si="37"/>
        <v>-0.55031435383363669</v>
      </c>
      <c r="BS17" s="3">
        <f t="shared" si="38"/>
        <v>-0.17015780552240442</v>
      </c>
      <c r="BV17" s="3">
        <f t="shared" si="39"/>
        <v>-1.0841195545209814</v>
      </c>
      <c r="BW17" s="3">
        <f t="shared" si="40"/>
        <v>-1.1102959294072849</v>
      </c>
      <c r="BX17" s="3">
        <f t="shared" si="41"/>
        <v>-1.0143483440645262</v>
      </c>
      <c r="BY17" s="3">
        <f t="shared" si="42"/>
        <v>-0.76535895339802062</v>
      </c>
      <c r="CB17" s="3">
        <f t="shared" si="43"/>
        <v>1.9149641082274986</v>
      </c>
      <c r="CC17" s="3">
        <f t="shared" si="44"/>
        <v>2.1873449131513643</v>
      </c>
      <c r="CD17" s="3">
        <f t="shared" si="45"/>
        <v>2.9109449354180832</v>
      </c>
      <c r="CE17" s="3">
        <f t="shared" si="46"/>
        <v>3.93732394366197</v>
      </c>
      <c r="CH17" s="3">
        <f t="shared" si="47"/>
        <v>0.2821606384901143</v>
      </c>
      <c r="CI17" s="3">
        <f t="shared" si="48"/>
        <v>0.33991727049423126</v>
      </c>
      <c r="CJ17" s="3">
        <f t="shared" si="49"/>
        <v>0.46403399023088943</v>
      </c>
      <c r="CK17" s="3">
        <f t="shared" si="50"/>
        <v>0.59520114787561618</v>
      </c>
    </row>
    <row r="18" spans="2:89" x14ac:dyDescent="0.15">
      <c r="B18" s="4" t="s">
        <v>79</v>
      </c>
      <c r="C18" s="1" t="s">
        <v>63</v>
      </c>
      <c r="D18" s="4" t="s">
        <v>346</v>
      </c>
      <c r="E18" s="14">
        <v>6</v>
      </c>
      <c r="F18" s="1" t="s">
        <v>39</v>
      </c>
      <c r="G18" s="1" t="s">
        <v>732</v>
      </c>
      <c r="H18" s="31">
        <v>32.909999999999997</v>
      </c>
      <c r="I18" s="31">
        <v>19.420000000000002</v>
      </c>
      <c r="J18" s="34">
        <v>32.049999999999997</v>
      </c>
      <c r="K18" s="34">
        <v>16.940000000000001</v>
      </c>
      <c r="L18" s="25">
        <v>40.67</v>
      </c>
      <c r="M18" s="25">
        <v>15.77</v>
      </c>
      <c r="N18" s="28">
        <v>52.93</v>
      </c>
      <c r="O18" s="28">
        <v>14.28</v>
      </c>
      <c r="P18" s="31">
        <v>134.47999999999999</v>
      </c>
      <c r="Q18" s="34">
        <v>115.24</v>
      </c>
      <c r="R18" s="25">
        <v>93.35</v>
      </c>
      <c r="S18" s="28">
        <v>64.47</v>
      </c>
      <c r="T18" s="4"/>
      <c r="V18" s="3">
        <f t="shared" si="6"/>
        <v>1.6454999999999997</v>
      </c>
      <c r="W18" s="3">
        <f t="shared" ref="W18:W81" si="51">(I18/10)/2</f>
        <v>0.97100000000000009</v>
      </c>
      <c r="X18" s="3">
        <f t="shared" ref="X18:X81" si="52">(J18/10)/2</f>
        <v>1.6024999999999998</v>
      </c>
      <c r="Y18" s="3">
        <f t="shared" ref="Y18:Y81" si="53">(K18/10)/2</f>
        <v>0.84700000000000009</v>
      </c>
      <c r="Z18" s="3">
        <f t="shared" ref="Z18:Z81" si="54">(L18/10)/2</f>
        <v>2.0335000000000001</v>
      </c>
      <c r="AA18" s="3">
        <f t="shared" ref="AA18:AA81" si="55">(M18/10)/2</f>
        <v>0.78849999999999998</v>
      </c>
      <c r="AB18" s="3">
        <f t="shared" ref="AB18:AB81" si="56">(N18/10)/2</f>
        <v>2.6465000000000001</v>
      </c>
      <c r="AC18" s="3">
        <f t="shared" ref="AC18:AC81" si="57">(O18/10)/2</f>
        <v>0.71399999999999997</v>
      </c>
      <c r="AD18" s="3">
        <f t="shared" si="7"/>
        <v>13.447999999999999</v>
      </c>
      <c r="AE18" s="3">
        <f t="shared" si="8"/>
        <v>11.523999999999999</v>
      </c>
      <c r="AF18" s="3">
        <f t="shared" si="9"/>
        <v>9.3349999999999991</v>
      </c>
      <c r="AG18" s="3">
        <f t="shared" si="10"/>
        <v>6.4470000000000001</v>
      </c>
      <c r="AJ18" s="3">
        <f t="shared" si="11"/>
        <v>3.3978387992810872</v>
      </c>
      <c r="AK18" s="3">
        <f t="shared" si="12"/>
        <v>1.1831653914847942</v>
      </c>
      <c r="AL18" s="3">
        <f t="shared" si="13"/>
        <v>2.7375836995067475</v>
      </c>
      <c r="AM18" s="3">
        <f t="shared" si="14"/>
        <v>0.76478286775175786</v>
      </c>
      <c r="AN18" s="3">
        <f t="shared" si="15"/>
        <v>5.2074380159801832</v>
      </c>
      <c r="AO18" s="3">
        <f t="shared" si="16"/>
        <v>0.78295923522234334</v>
      </c>
      <c r="AP18" s="3">
        <f t="shared" si="17"/>
        <v>10.394504416932088</v>
      </c>
      <c r="AQ18" s="3">
        <f t="shared" si="18"/>
        <v>0.75658271483891992</v>
      </c>
      <c r="AT18" s="3">
        <f t="shared" si="19"/>
        <v>2.064927863434268</v>
      </c>
      <c r="AU18" s="3">
        <f t="shared" si="20"/>
        <v>1.218501947976101</v>
      </c>
      <c r="AV18" s="3">
        <f t="shared" si="21"/>
        <v>1.7083205613146633</v>
      </c>
      <c r="AW18" s="3">
        <f t="shared" si="22"/>
        <v>0.90293136688519215</v>
      </c>
      <c r="AX18" s="3">
        <f t="shared" si="23"/>
        <v>2.5608251861225391</v>
      </c>
      <c r="AY18" s="3">
        <f t="shared" si="24"/>
        <v>0.99297303135363779</v>
      </c>
      <c r="AZ18" s="3">
        <f t="shared" si="25"/>
        <v>3.9276419485857126</v>
      </c>
      <c r="BA18" s="3">
        <f t="shared" si="26"/>
        <v>1.0596396566371429</v>
      </c>
      <c r="BD18" s="3">
        <f t="shared" si="27"/>
        <v>0.15354906777470764</v>
      </c>
      <c r="BE18" s="3">
        <f t="shared" si="28"/>
        <v>0.14824024308527103</v>
      </c>
      <c r="BF18" s="3">
        <f t="shared" si="29"/>
        <v>0.27432514045233414</v>
      </c>
      <c r="BG18" s="3">
        <f t="shared" si="30"/>
        <v>0.60922009439828018</v>
      </c>
      <c r="BJ18" s="3">
        <f t="shared" si="31"/>
        <v>9.060841374004322E-2</v>
      </c>
      <c r="BK18" s="3">
        <f t="shared" si="32"/>
        <v>7.835225328750367E-2</v>
      </c>
      <c r="BL18" s="3">
        <f t="shared" si="33"/>
        <v>0.10637097282845612</v>
      </c>
      <c r="BM18" s="3">
        <f t="shared" si="34"/>
        <v>0.16436166536949634</v>
      </c>
      <c r="BP18" s="3">
        <f t="shared" si="35"/>
        <v>-0.81375281589645354</v>
      </c>
      <c r="BQ18" s="3">
        <f t="shared" si="36"/>
        <v>-0.82903388152978696</v>
      </c>
      <c r="BR18" s="3">
        <f t="shared" si="37"/>
        <v>-0.56173438977279122</v>
      </c>
      <c r="BS18" s="3">
        <f t="shared" si="38"/>
        <v>-0.21522578041418661</v>
      </c>
      <c r="BV18" s="3">
        <f t="shared" si="39"/>
        <v>-1.042831472618841</v>
      </c>
      <c r="BW18" s="3">
        <f t="shared" si="40"/>
        <v>-1.1059485093899348</v>
      </c>
      <c r="BX18" s="3">
        <f t="shared" si="41"/>
        <v>-0.97317686884847587</v>
      </c>
      <c r="BY18" s="3">
        <f t="shared" si="42"/>
        <v>-0.78419946696529885</v>
      </c>
      <c r="CB18" s="3">
        <f t="shared" si="43"/>
        <v>1.6946446961894954</v>
      </c>
      <c r="CC18" s="3">
        <f t="shared" si="44"/>
        <v>1.8919716646989366</v>
      </c>
      <c r="CD18" s="3">
        <f t="shared" si="45"/>
        <v>2.5789473684210522</v>
      </c>
      <c r="CE18" s="3">
        <f t="shared" si="46"/>
        <v>3.7065826330532214</v>
      </c>
      <c r="CH18" s="3">
        <f t="shared" si="47"/>
        <v>0.22907865672238753</v>
      </c>
      <c r="CI18" s="3">
        <f t="shared" si="48"/>
        <v>0.27691462786014792</v>
      </c>
      <c r="CJ18" s="3">
        <f t="shared" si="49"/>
        <v>0.41144247907568465</v>
      </c>
      <c r="CK18" s="3">
        <f t="shared" si="50"/>
        <v>0.56897368655111225</v>
      </c>
    </row>
    <row r="19" spans="2:89" x14ac:dyDescent="0.15">
      <c r="B19" s="4" t="s">
        <v>238</v>
      </c>
      <c r="C19" s="1" t="s">
        <v>63</v>
      </c>
      <c r="D19" s="4" t="s">
        <v>239</v>
      </c>
      <c r="E19" s="17">
        <v>6</v>
      </c>
      <c r="F19" s="1" t="s">
        <v>39</v>
      </c>
      <c r="G19" s="1" t="s">
        <v>40</v>
      </c>
      <c r="H19" s="31">
        <v>34.409999999999997</v>
      </c>
      <c r="I19" s="31">
        <v>18.100000000000001</v>
      </c>
      <c r="J19" s="34">
        <v>34.08</v>
      </c>
      <c r="K19" s="34">
        <v>16.48</v>
      </c>
      <c r="L19" s="25">
        <v>40.6</v>
      </c>
      <c r="M19" s="25">
        <v>13.93</v>
      </c>
      <c r="N19" s="28">
        <v>52.35</v>
      </c>
      <c r="O19" s="28">
        <v>12.1</v>
      </c>
      <c r="P19" s="31">
        <v>137.78</v>
      </c>
      <c r="Q19" s="34">
        <v>116.36</v>
      </c>
      <c r="R19" s="25">
        <v>94.57</v>
      </c>
      <c r="S19" s="28">
        <v>66.510000000000005</v>
      </c>
      <c r="T19" s="4"/>
      <c r="V19" s="3">
        <f t="shared" si="6"/>
        <v>1.7204999999999999</v>
      </c>
      <c r="W19" s="3">
        <f t="shared" si="51"/>
        <v>0.90500000000000003</v>
      </c>
      <c r="X19" s="3">
        <f t="shared" si="52"/>
        <v>1.704</v>
      </c>
      <c r="Y19" s="3">
        <f t="shared" si="53"/>
        <v>0.82400000000000007</v>
      </c>
      <c r="Z19" s="3">
        <f t="shared" si="54"/>
        <v>2.0300000000000002</v>
      </c>
      <c r="AA19" s="3">
        <f t="shared" si="55"/>
        <v>0.69650000000000001</v>
      </c>
      <c r="AB19" s="3">
        <f t="shared" si="56"/>
        <v>2.6175000000000002</v>
      </c>
      <c r="AC19" s="3">
        <f t="shared" si="57"/>
        <v>0.60499999999999998</v>
      </c>
      <c r="AD19" s="3">
        <f t="shared" si="7"/>
        <v>13.778</v>
      </c>
      <c r="AE19" s="3">
        <f t="shared" si="8"/>
        <v>11.635999999999999</v>
      </c>
      <c r="AF19" s="3">
        <f t="shared" si="9"/>
        <v>9.456999999999999</v>
      </c>
      <c r="AG19" s="3">
        <f t="shared" si="10"/>
        <v>6.6510000000000007</v>
      </c>
      <c r="AJ19" s="3">
        <f t="shared" si="11"/>
        <v>3.6199493289550806</v>
      </c>
      <c r="AK19" s="3">
        <f t="shared" si="12"/>
        <v>1.0015907290075241</v>
      </c>
      <c r="AL19" s="3">
        <f t="shared" si="13"/>
        <v>3.2020334492391358</v>
      </c>
      <c r="AM19" s="3">
        <f t="shared" si="14"/>
        <v>0.74875736434521378</v>
      </c>
      <c r="AN19" s="3">
        <f t="shared" si="15"/>
        <v>4.5761380327783758</v>
      </c>
      <c r="AO19" s="3">
        <f t="shared" si="16"/>
        <v>0.53870286039255766</v>
      </c>
      <c r="AP19" s="3">
        <f t="shared" si="17"/>
        <v>8.5212896355874914</v>
      </c>
      <c r="AQ19" s="3">
        <f t="shared" si="18"/>
        <v>0.45524239102082337</v>
      </c>
      <c r="AT19" s="3">
        <f t="shared" si="19"/>
        <v>2.104010072045964</v>
      </c>
      <c r="AU19" s="3">
        <f t="shared" si="20"/>
        <v>1.1067300873011316</v>
      </c>
      <c r="AV19" s="3">
        <f t="shared" si="21"/>
        <v>1.8791276110558308</v>
      </c>
      <c r="AW19" s="3">
        <f t="shared" si="22"/>
        <v>0.90868612177817198</v>
      </c>
      <c r="AX19" s="3">
        <f t="shared" si="23"/>
        <v>2.254255188560776</v>
      </c>
      <c r="AY19" s="3">
        <f t="shared" si="24"/>
        <v>0.77344272848895568</v>
      </c>
      <c r="AZ19" s="3">
        <f t="shared" si="25"/>
        <v>3.2555070241021933</v>
      </c>
      <c r="BA19" s="3">
        <f t="shared" si="26"/>
        <v>0.75246676201788987</v>
      </c>
      <c r="BD19" s="3">
        <f t="shared" si="27"/>
        <v>0.15270794542357119</v>
      </c>
      <c r="BE19" s="3">
        <f t="shared" si="28"/>
        <v>0.16149257571810166</v>
      </c>
      <c r="BF19" s="3">
        <f t="shared" si="29"/>
        <v>0.23836895300420602</v>
      </c>
      <c r="BG19" s="3">
        <f t="shared" si="30"/>
        <v>0.48947632297431859</v>
      </c>
      <c r="BJ19" s="3">
        <f t="shared" si="31"/>
        <v>8.0325888176885726E-2</v>
      </c>
      <c r="BK19" s="3">
        <f t="shared" si="32"/>
        <v>7.8092653985748717E-2</v>
      </c>
      <c r="BL19" s="3">
        <f t="shared" si="33"/>
        <v>8.1785209737649966E-2</v>
      </c>
      <c r="BM19" s="3">
        <f t="shared" si="34"/>
        <v>0.11313588362921212</v>
      </c>
      <c r="BP19" s="3">
        <f t="shared" si="35"/>
        <v>-0.81613836593085642</v>
      </c>
      <c r="BQ19" s="3">
        <f t="shared" si="36"/>
        <v>-0.79184743865037166</v>
      </c>
      <c r="BR19" s="3">
        <f t="shared" si="37"/>
        <v>-0.62275031108370771</v>
      </c>
      <c r="BS19" s="3">
        <f t="shared" si="38"/>
        <v>-0.31026831111375031</v>
      </c>
      <c r="BV19" s="3">
        <f t="shared" si="39"/>
        <v>-1.0951444636826022</v>
      </c>
      <c r="BW19" s="3">
        <f t="shared" si="40"/>
        <v>-1.1073898173839372</v>
      </c>
      <c r="BX19" s="3">
        <f t="shared" si="41"/>
        <v>-1.0873252282369386</v>
      </c>
      <c r="BY19" s="3">
        <f t="shared" si="42"/>
        <v>-0.94639962681216139</v>
      </c>
      <c r="CB19" s="3">
        <f t="shared" si="43"/>
        <v>1.901104972375691</v>
      </c>
      <c r="CC19" s="3">
        <f t="shared" si="44"/>
        <v>2.0679611650485432</v>
      </c>
      <c r="CD19" s="3">
        <f t="shared" si="45"/>
        <v>2.9145728643216091</v>
      </c>
      <c r="CE19" s="3">
        <f t="shared" si="46"/>
        <v>4.3264462809917363</v>
      </c>
      <c r="CH19" s="3">
        <f t="shared" si="47"/>
        <v>0.27900609775174567</v>
      </c>
      <c r="CI19" s="3">
        <f t="shared" si="48"/>
        <v>0.31554237873356544</v>
      </c>
      <c r="CJ19" s="3">
        <f t="shared" si="49"/>
        <v>0.46457491715323079</v>
      </c>
      <c r="CK19" s="3">
        <f t="shared" si="50"/>
        <v>0.63613131569841119</v>
      </c>
    </row>
    <row r="20" spans="2:89" x14ac:dyDescent="0.15">
      <c r="B20" s="4" t="s">
        <v>62</v>
      </c>
      <c r="C20" s="4" t="s">
        <v>63</v>
      </c>
      <c r="D20" s="4" t="s">
        <v>346</v>
      </c>
      <c r="E20" s="14">
        <v>6</v>
      </c>
      <c r="F20" s="1" t="s">
        <v>45</v>
      </c>
      <c r="G20" s="1" t="s">
        <v>53</v>
      </c>
      <c r="H20" s="31">
        <v>31.82</v>
      </c>
      <c r="I20" s="31">
        <v>18.29</v>
      </c>
      <c r="J20" s="34">
        <v>32.67</v>
      </c>
      <c r="K20" s="34">
        <v>17.75</v>
      </c>
      <c r="L20" s="25">
        <v>39.47</v>
      </c>
      <c r="M20" s="25">
        <v>14.81</v>
      </c>
      <c r="N20" s="28">
        <v>53.86</v>
      </c>
      <c r="O20" s="28">
        <v>12.91</v>
      </c>
      <c r="P20" s="31">
        <v>133.28</v>
      </c>
      <c r="Q20" s="34">
        <v>114.85</v>
      </c>
      <c r="R20" s="25">
        <v>94.58</v>
      </c>
      <c r="S20" s="28">
        <v>66.75</v>
      </c>
      <c r="T20" s="4"/>
      <c r="V20" s="3">
        <f t="shared" si="6"/>
        <v>1.591</v>
      </c>
      <c r="W20" s="3">
        <f t="shared" si="51"/>
        <v>0.91449999999999998</v>
      </c>
      <c r="X20" s="3">
        <f t="shared" si="52"/>
        <v>1.6335000000000002</v>
      </c>
      <c r="Y20" s="3">
        <f t="shared" si="53"/>
        <v>0.88749999999999996</v>
      </c>
      <c r="Z20" s="3">
        <f t="shared" si="54"/>
        <v>1.9735</v>
      </c>
      <c r="AA20" s="3">
        <f t="shared" si="55"/>
        <v>0.74050000000000005</v>
      </c>
      <c r="AB20" s="3">
        <f t="shared" si="56"/>
        <v>2.6930000000000001</v>
      </c>
      <c r="AC20" s="3">
        <f t="shared" si="57"/>
        <v>0.64549999999999996</v>
      </c>
      <c r="AD20" s="3">
        <f t="shared" si="7"/>
        <v>13.327999999999999</v>
      </c>
      <c r="AE20" s="3">
        <f t="shared" si="8"/>
        <v>11.484999999999999</v>
      </c>
      <c r="AF20" s="3">
        <f t="shared" si="9"/>
        <v>9.4580000000000002</v>
      </c>
      <c r="AG20" s="3">
        <f t="shared" si="10"/>
        <v>6.6749999999999998</v>
      </c>
      <c r="AJ20" s="3">
        <f t="shared" si="11"/>
        <v>2.8925716815491782</v>
      </c>
      <c r="AK20" s="3">
        <f t="shared" si="12"/>
        <v>0.95567712400927174</v>
      </c>
      <c r="AL20" s="3">
        <f t="shared" si="13"/>
        <v>3.0381951038914212</v>
      </c>
      <c r="AM20" s="3">
        <f t="shared" si="14"/>
        <v>0.89683821446209377</v>
      </c>
      <c r="AN20" s="3">
        <f t="shared" si="15"/>
        <v>4.4701936409825862</v>
      </c>
      <c r="AO20" s="3">
        <f t="shared" si="16"/>
        <v>0.62936443951390686</v>
      </c>
      <c r="AP20" s="3">
        <f t="shared" si="17"/>
        <v>9.9013676842449563</v>
      </c>
      <c r="AQ20" s="3">
        <f t="shared" si="18"/>
        <v>0.568872545376788</v>
      </c>
      <c r="AT20" s="3">
        <f t="shared" si="19"/>
        <v>1.8180840236009921</v>
      </c>
      <c r="AU20" s="3">
        <f t="shared" si="20"/>
        <v>1.045026926199313</v>
      </c>
      <c r="AV20" s="3">
        <f t="shared" si="21"/>
        <v>1.8599296626210107</v>
      </c>
      <c r="AW20" s="3">
        <f t="shared" si="22"/>
        <v>1.0105219317882748</v>
      </c>
      <c r="AX20" s="3">
        <f t="shared" si="23"/>
        <v>2.2651095216531978</v>
      </c>
      <c r="AY20" s="3">
        <f t="shared" si="24"/>
        <v>0.84991821676422263</v>
      </c>
      <c r="AZ20" s="3">
        <f t="shared" si="25"/>
        <v>3.6767054156126835</v>
      </c>
      <c r="BA20" s="3">
        <f t="shared" si="26"/>
        <v>0.88128976820571348</v>
      </c>
      <c r="BD20" s="3">
        <f t="shared" si="27"/>
        <v>0.13641086611652103</v>
      </c>
      <c r="BE20" s="3">
        <f t="shared" si="28"/>
        <v>0.16194424576586947</v>
      </c>
      <c r="BF20" s="3">
        <f t="shared" si="29"/>
        <v>0.2394913852456331</v>
      </c>
      <c r="BG20" s="3">
        <f t="shared" si="30"/>
        <v>0.55081729072849195</v>
      </c>
      <c r="BJ20" s="3">
        <f t="shared" si="31"/>
        <v>7.8408382818075717E-2</v>
      </c>
      <c r="BK20" s="3">
        <f t="shared" si="32"/>
        <v>8.7986236986353925E-2</v>
      </c>
      <c r="BL20" s="3">
        <f t="shared" si="33"/>
        <v>8.986236167944836E-2</v>
      </c>
      <c r="BM20" s="3">
        <f t="shared" si="34"/>
        <v>0.13202842969373985</v>
      </c>
      <c r="BP20" s="3">
        <f t="shared" si="35"/>
        <v>-0.86515103359094214</v>
      </c>
      <c r="BQ20" s="3">
        <f t="shared" si="36"/>
        <v>-0.79063447881482918</v>
      </c>
      <c r="BR20" s="3">
        <f t="shared" si="37"/>
        <v>-0.62071010399294047</v>
      </c>
      <c r="BS20" s="3">
        <f t="shared" si="38"/>
        <v>-0.25899243524498133</v>
      </c>
      <c r="BV20" s="3">
        <f t="shared" si="39"/>
        <v>-1.105637503425088</v>
      </c>
      <c r="BW20" s="3">
        <f t="shared" si="40"/>
        <v>-1.0555852558991539</v>
      </c>
      <c r="BX20" s="3">
        <f t="shared" si="41"/>
        <v>-1.0464221718672473</v>
      </c>
      <c r="BY20" s="3">
        <f t="shared" si="42"/>
        <v>-0.87933254205405287</v>
      </c>
      <c r="CB20" s="3">
        <f t="shared" si="43"/>
        <v>1.7397484964461456</v>
      </c>
      <c r="CC20" s="3">
        <f t="shared" si="44"/>
        <v>1.8405633802816903</v>
      </c>
      <c r="CD20" s="3">
        <f t="shared" si="45"/>
        <v>2.6650911546252525</v>
      </c>
      <c r="CE20" s="3">
        <f t="shared" si="46"/>
        <v>4.1719597211463997</v>
      </c>
      <c r="CH20" s="3">
        <f t="shared" si="47"/>
        <v>0.2404864698341459</v>
      </c>
      <c r="CI20" s="3">
        <f t="shared" si="48"/>
        <v>0.26495077708432452</v>
      </c>
      <c r="CJ20" s="3">
        <f t="shared" si="49"/>
        <v>0.42571206787430671</v>
      </c>
      <c r="CK20" s="3">
        <f t="shared" si="50"/>
        <v>0.62034010680907148</v>
      </c>
    </row>
    <row r="21" spans="2:89" x14ac:dyDescent="0.15">
      <c r="B21" s="4" t="s">
        <v>64</v>
      </c>
      <c r="C21" s="4" t="s">
        <v>63</v>
      </c>
      <c r="D21" s="4" t="s">
        <v>346</v>
      </c>
      <c r="E21" s="14">
        <v>6</v>
      </c>
      <c r="F21" s="1" t="s">
        <v>45</v>
      </c>
      <c r="G21" s="1" t="s">
        <v>40</v>
      </c>
      <c r="H21" s="31">
        <v>32.89</v>
      </c>
      <c r="I21" s="31">
        <v>18.77</v>
      </c>
      <c r="J21" s="34">
        <v>34.68</v>
      </c>
      <c r="K21" s="34">
        <v>16.850000000000001</v>
      </c>
      <c r="L21" s="25">
        <v>38.64</v>
      </c>
      <c r="M21" s="25">
        <v>14.68</v>
      </c>
      <c r="N21" s="28">
        <v>52.07</v>
      </c>
      <c r="O21" s="28">
        <v>14.11</v>
      </c>
      <c r="P21" s="31">
        <v>139.07</v>
      </c>
      <c r="Q21" s="34">
        <v>119.11</v>
      </c>
      <c r="R21" s="25">
        <v>98.95</v>
      </c>
      <c r="S21" s="28">
        <v>70.5</v>
      </c>
      <c r="T21" s="4"/>
      <c r="V21" s="3">
        <f t="shared" si="6"/>
        <v>1.6445000000000001</v>
      </c>
      <c r="W21" s="3">
        <f t="shared" si="51"/>
        <v>0.9385</v>
      </c>
      <c r="X21" s="3">
        <f t="shared" si="52"/>
        <v>1.734</v>
      </c>
      <c r="Y21" s="3">
        <f t="shared" si="53"/>
        <v>0.84250000000000003</v>
      </c>
      <c r="Z21" s="3">
        <f t="shared" si="54"/>
        <v>1.9319999999999999</v>
      </c>
      <c r="AA21" s="3">
        <f t="shared" si="55"/>
        <v>0.73399999999999999</v>
      </c>
      <c r="AB21" s="3">
        <f t="shared" si="56"/>
        <v>2.6034999999999999</v>
      </c>
      <c r="AC21" s="3">
        <f t="shared" si="57"/>
        <v>0.70550000000000002</v>
      </c>
      <c r="AD21" s="3">
        <f t="shared" si="7"/>
        <v>13.907</v>
      </c>
      <c r="AE21" s="3">
        <f t="shared" si="8"/>
        <v>11.911</v>
      </c>
      <c r="AF21" s="3">
        <f t="shared" si="9"/>
        <v>9.8949999999999996</v>
      </c>
      <c r="AG21" s="3">
        <f t="shared" si="10"/>
        <v>7.05</v>
      </c>
      <c r="AJ21" s="3">
        <f t="shared" si="11"/>
        <v>3.2781271278720641</v>
      </c>
      <c r="AK21" s="3">
        <f t="shared" si="12"/>
        <v>1.0676443105488564</v>
      </c>
      <c r="AL21" s="3">
        <f t="shared" si="13"/>
        <v>3.4499044777419816</v>
      </c>
      <c r="AM21" s="3">
        <f t="shared" si="14"/>
        <v>0.81442051174230456</v>
      </c>
      <c r="AN21" s="3">
        <f t="shared" si="15"/>
        <v>4.1572611570221039</v>
      </c>
      <c r="AO21" s="3">
        <f t="shared" si="16"/>
        <v>0.60004688174126319</v>
      </c>
      <c r="AP21" s="3">
        <f t="shared" si="17"/>
        <v>9.7782164261658622</v>
      </c>
      <c r="AQ21" s="3">
        <f t="shared" si="18"/>
        <v>0.71802326732238897</v>
      </c>
      <c r="AT21" s="3">
        <f t="shared" si="19"/>
        <v>1.993388341667415</v>
      </c>
      <c r="AU21" s="3">
        <f t="shared" si="20"/>
        <v>1.1376071502918024</v>
      </c>
      <c r="AV21" s="3">
        <f t="shared" si="21"/>
        <v>1.9895642893552374</v>
      </c>
      <c r="AW21" s="3">
        <f t="shared" si="22"/>
        <v>0.9666712305546642</v>
      </c>
      <c r="AX21" s="3">
        <f t="shared" si="23"/>
        <v>2.1517914891418757</v>
      </c>
      <c r="AY21" s="3">
        <f t="shared" si="24"/>
        <v>0.81750256368019514</v>
      </c>
      <c r="AZ21" s="3">
        <f t="shared" si="25"/>
        <v>3.7557965915751343</v>
      </c>
      <c r="BA21" s="3">
        <f t="shared" si="26"/>
        <v>1.0177509104498781</v>
      </c>
      <c r="BD21" s="3">
        <f t="shared" si="27"/>
        <v>0.14333704908804307</v>
      </c>
      <c r="BE21" s="3">
        <f t="shared" si="28"/>
        <v>0.16703587350812168</v>
      </c>
      <c r="BF21" s="3">
        <f t="shared" si="29"/>
        <v>0.21746250521898694</v>
      </c>
      <c r="BG21" s="3">
        <f t="shared" si="30"/>
        <v>0.53273710518796236</v>
      </c>
      <c r="BJ21" s="3">
        <f t="shared" si="31"/>
        <v>8.1801046256691046E-2</v>
      </c>
      <c r="BK21" s="3">
        <f t="shared" si="32"/>
        <v>8.1157856649707344E-2</v>
      </c>
      <c r="BL21" s="3">
        <f t="shared" si="33"/>
        <v>8.2617742666012656E-2</v>
      </c>
      <c r="BM21" s="3">
        <f t="shared" si="34"/>
        <v>0.14436183126948626</v>
      </c>
      <c r="BP21" s="3">
        <f t="shared" si="35"/>
        <v>-0.84364154069228647</v>
      </c>
      <c r="BQ21" s="3">
        <f t="shared" si="36"/>
        <v>-0.77719024745410437</v>
      </c>
      <c r="BR21" s="3">
        <f t="shared" si="37"/>
        <v>-0.66261561310122408</v>
      </c>
      <c r="BS21" s="3">
        <f t="shared" si="38"/>
        <v>-0.27348705351143826</v>
      </c>
      <c r="BV21" s="3">
        <f t="shared" si="39"/>
        <v>-1.0872411415535947</v>
      </c>
      <c r="BW21" s="3">
        <f t="shared" si="40"/>
        <v>-1.0906694310509195</v>
      </c>
      <c r="BX21" s="3">
        <f t="shared" si="41"/>
        <v>-1.082926675264628</v>
      </c>
      <c r="BY21" s="3">
        <f t="shared" si="42"/>
        <v>-0.84054761743278272</v>
      </c>
      <c r="CB21" s="3">
        <f t="shared" si="43"/>
        <v>1.7522642514651039</v>
      </c>
      <c r="CC21" s="3">
        <f t="shared" si="44"/>
        <v>2.0581602373887238</v>
      </c>
      <c r="CD21" s="3">
        <f t="shared" si="45"/>
        <v>2.6321525885558579</v>
      </c>
      <c r="CE21" s="3">
        <f t="shared" si="46"/>
        <v>3.6902905740609491</v>
      </c>
      <c r="CH21" s="3">
        <f t="shared" si="47"/>
        <v>0.24359960086130839</v>
      </c>
      <c r="CI21" s="3">
        <f t="shared" si="48"/>
        <v>0.3134791835968152</v>
      </c>
      <c r="CJ21" s="3">
        <f t="shared" si="49"/>
        <v>0.42031106216340391</v>
      </c>
      <c r="CK21" s="3">
        <f t="shared" si="50"/>
        <v>0.56706056392134441</v>
      </c>
    </row>
    <row r="22" spans="2:89" x14ac:dyDescent="0.15">
      <c r="B22" s="4" t="s">
        <v>246</v>
      </c>
      <c r="C22" s="4" t="s">
        <v>63</v>
      </c>
      <c r="D22" s="4" t="s">
        <v>247</v>
      </c>
      <c r="E22" s="14">
        <v>6</v>
      </c>
      <c r="F22" s="1" t="s">
        <v>45</v>
      </c>
      <c r="G22" s="1" t="s">
        <v>53</v>
      </c>
      <c r="H22" s="31">
        <v>32.39</v>
      </c>
      <c r="I22" s="31">
        <v>19.52</v>
      </c>
      <c r="J22" s="34">
        <v>33.020000000000003</v>
      </c>
      <c r="K22" s="34">
        <v>17.21</v>
      </c>
      <c r="L22" s="25">
        <v>41.44</v>
      </c>
      <c r="M22" s="25">
        <v>15.97</v>
      </c>
      <c r="N22" s="28">
        <v>55.94</v>
      </c>
      <c r="O22" s="28">
        <v>12.87</v>
      </c>
      <c r="P22" s="31">
        <v>129.85</v>
      </c>
      <c r="Q22" s="34">
        <v>112.95</v>
      </c>
      <c r="R22" s="25">
        <v>90.94</v>
      </c>
      <c r="S22" s="28">
        <v>64.790000000000006</v>
      </c>
      <c r="T22" s="4"/>
      <c r="V22" s="3">
        <f t="shared" si="6"/>
        <v>1.6194999999999999</v>
      </c>
      <c r="W22" s="3">
        <f t="shared" si="51"/>
        <v>0.97599999999999998</v>
      </c>
      <c r="X22" s="3">
        <f t="shared" si="52"/>
        <v>1.6510000000000002</v>
      </c>
      <c r="Y22" s="3">
        <f t="shared" si="53"/>
        <v>0.86050000000000004</v>
      </c>
      <c r="Z22" s="3">
        <f t="shared" si="54"/>
        <v>2.0720000000000001</v>
      </c>
      <c r="AA22" s="3">
        <f t="shared" si="55"/>
        <v>0.79849999999999999</v>
      </c>
      <c r="AB22" s="3">
        <f t="shared" si="56"/>
        <v>2.7969999999999997</v>
      </c>
      <c r="AC22" s="3">
        <f t="shared" si="57"/>
        <v>0.64349999999999996</v>
      </c>
      <c r="AD22" s="3">
        <f t="shared" si="7"/>
        <v>12.984999999999999</v>
      </c>
      <c r="AE22" s="3">
        <f t="shared" si="8"/>
        <v>11.295</v>
      </c>
      <c r="AF22" s="3">
        <f t="shared" si="9"/>
        <v>9.0939999999999994</v>
      </c>
      <c r="AG22" s="3">
        <f t="shared" si="10"/>
        <v>6.479000000000001</v>
      </c>
      <c r="AJ22" s="3">
        <f t="shared" si="11"/>
        <v>3.2559862040573884</v>
      </c>
      <c r="AK22" s="3">
        <f t="shared" si="12"/>
        <v>1.1825521083270971</v>
      </c>
      <c r="AL22" s="3">
        <f t="shared" si="13"/>
        <v>3.0414590660479321</v>
      </c>
      <c r="AM22" s="3">
        <f t="shared" si="14"/>
        <v>0.82620834771526519</v>
      </c>
      <c r="AN22" s="3">
        <f t="shared" si="15"/>
        <v>5.578713457258706</v>
      </c>
      <c r="AO22" s="3">
        <f t="shared" si="16"/>
        <v>0.82852266580082023</v>
      </c>
      <c r="AP22" s="3">
        <f t="shared" si="17"/>
        <v>11.058999329269444</v>
      </c>
      <c r="AQ22" s="3">
        <f t="shared" si="18"/>
        <v>0.58536668456712249</v>
      </c>
      <c r="AT22" s="3">
        <f t="shared" si="19"/>
        <v>2.0104885483528179</v>
      </c>
      <c r="AU22" s="3">
        <f t="shared" si="20"/>
        <v>1.2116312585318618</v>
      </c>
      <c r="AV22" s="3">
        <f t="shared" si="21"/>
        <v>1.8421920448503524</v>
      </c>
      <c r="AW22" s="3">
        <f t="shared" si="22"/>
        <v>0.96014915481146446</v>
      </c>
      <c r="AX22" s="3">
        <f t="shared" si="23"/>
        <v>2.6924292747387577</v>
      </c>
      <c r="AY22" s="3">
        <f t="shared" si="24"/>
        <v>1.0375988300573828</v>
      </c>
      <c r="AZ22" s="3">
        <f t="shared" si="25"/>
        <v>3.9538789164352681</v>
      </c>
      <c r="BA22" s="3">
        <f t="shared" si="26"/>
        <v>0.90966073747804588</v>
      </c>
      <c r="BD22" s="3">
        <f t="shared" si="27"/>
        <v>0.15483161712382118</v>
      </c>
      <c r="BE22" s="3">
        <f t="shared" si="28"/>
        <v>0.16309801193894222</v>
      </c>
      <c r="BF22" s="3">
        <f t="shared" si="29"/>
        <v>0.29606655759168221</v>
      </c>
      <c r="BG22" s="3">
        <f t="shared" si="30"/>
        <v>0.61026067548005369</v>
      </c>
      <c r="BJ22" s="3">
        <f t="shared" si="31"/>
        <v>9.3310069967798379E-2</v>
      </c>
      <c r="BK22" s="3">
        <f t="shared" si="32"/>
        <v>8.5006565277686102E-2</v>
      </c>
      <c r="BL22" s="3">
        <f t="shared" si="33"/>
        <v>0.11409707829969022</v>
      </c>
      <c r="BM22" s="3">
        <f t="shared" si="34"/>
        <v>0.14040141032227901</v>
      </c>
      <c r="BP22" s="3">
        <f t="shared" si="35"/>
        <v>-0.81014035024006681</v>
      </c>
      <c r="BQ22" s="3">
        <f t="shared" si="36"/>
        <v>-0.78755133270104383</v>
      </c>
      <c r="BR22" s="3">
        <f t="shared" si="37"/>
        <v>-0.52861064588202533</v>
      </c>
      <c r="BS22" s="3">
        <f t="shared" si="38"/>
        <v>-0.21448461459569534</v>
      </c>
      <c r="BV22" s="3">
        <f t="shared" si="39"/>
        <v>-1.0300714849195707</v>
      </c>
      <c r="BW22" s="3">
        <f t="shared" si="40"/>
        <v>-1.0705475313002584</v>
      </c>
      <c r="BX22" s="3">
        <f t="shared" si="41"/>
        <v>-0.94272547648071914</v>
      </c>
      <c r="BY22" s="3">
        <f t="shared" si="42"/>
        <v>-0.85262852972681724</v>
      </c>
      <c r="CB22" s="3">
        <f t="shared" si="43"/>
        <v>1.6593237704918034</v>
      </c>
      <c r="CC22" s="3">
        <f t="shared" si="44"/>
        <v>1.9186519465427083</v>
      </c>
      <c r="CD22" s="3">
        <f t="shared" si="45"/>
        <v>2.5948653725735764</v>
      </c>
      <c r="CE22" s="3">
        <f t="shared" si="46"/>
        <v>4.3465423465423481</v>
      </c>
      <c r="CH22" s="3">
        <f t="shared" si="47"/>
        <v>0.21993113467950393</v>
      </c>
      <c r="CI22" s="3">
        <f t="shared" si="48"/>
        <v>0.28299619859921471</v>
      </c>
      <c r="CJ22" s="3">
        <f t="shared" si="49"/>
        <v>0.41411483059869386</v>
      </c>
      <c r="CK22" s="3">
        <f t="shared" si="50"/>
        <v>0.6381439151311219</v>
      </c>
    </row>
    <row r="23" spans="2:89" x14ac:dyDescent="0.15">
      <c r="B23" s="4" t="s">
        <v>251</v>
      </c>
      <c r="C23" s="4" t="s">
        <v>63</v>
      </c>
      <c r="D23" s="4" t="s">
        <v>252</v>
      </c>
      <c r="E23" s="14">
        <v>6</v>
      </c>
      <c r="F23" s="1" t="s">
        <v>45</v>
      </c>
      <c r="G23" s="1" t="s">
        <v>40</v>
      </c>
      <c r="H23" s="31">
        <v>34.75</v>
      </c>
      <c r="I23" s="31">
        <v>19.86</v>
      </c>
      <c r="J23" s="34">
        <v>36.46</v>
      </c>
      <c r="K23" s="34">
        <v>17.82</v>
      </c>
      <c r="L23" s="25">
        <v>40.75</v>
      </c>
      <c r="M23" s="25">
        <v>16.23</v>
      </c>
      <c r="N23" s="28">
        <v>60.74</v>
      </c>
      <c r="O23" s="28">
        <v>14.41</v>
      </c>
      <c r="P23" s="31">
        <v>139.22999999999999</v>
      </c>
      <c r="Q23" s="34">
        <v>118.56</v>
      </c>
      <c r="R23" s="25">
        <v>97.72</v>
      </c>
      <c r="S23" s="28">
        <v>70.56</v>
      </c>
      <c r="T23" s="4"/>
      <c r="V23" s="3">
        <f t="shared" si="6"/>
        <v>1.7375</v>
      </c>
      <c r="W23" s="3">
        <f t="shared" si="51"/>
        <v>0.99299999999999999</v>
      </c>
      <c r="X23" s="3">
        <f t="shared" si="52"/>
        <v>1.823</v>
      </c>
      <c r="Y23" s="3">
        <f t="shared" si="53"/>
        <v>0.89100000000000001</v>
      </c>
      <c r="Z23" s="3">
        <f t="shared" si="54"/>
        <v>2.0375000000000001</v>
      </c>
      <c r="AA23" s="3">
        <f t="shared" si="55"/>
        <v>0.8115</v>
      </c>
      <c r="AB23" s="3">
        <f t="shared" si="56"/>
        <v>3.0369999999999999</v>
      </c>
      <c r="AC23" s="3">
        <f t="shared" si="57"/>
        <v>0.72050000000000003</v>
      </c>
      <c r="AD23" s="3">
        <f t="shared" si="7"/>
        <v>13.922999999999998</v>
      </c>
      <c r="AE23" s="3">
        <f t="shared" si="8"/>
        <v>11.856</v>
      </c>
      <c r="AF23" s="3">
        <f t="shared" si="9"/>
        <v>9.7720000000000002</v>
      </c>
      <c r="AG23" s="3">
        <f t="shared" si="10"/>
        <v>7.056</v>
      </c>
      <c r="AJ23" s="3">
        <f t="shared" si="11"/>
        <v>4.0908501339335839</v>
      </c>
      <c r="AK23" s="3">
        <f t="shared" si="12"/>
        <v>1.3361722258566575</v>
      </c>
      <c r="AL23" s="3">
        <f t="shared" si="13"/>
        <v>4.2396264345683754</v>
      </c>
      <c r="AM23" s="3">
        <f t="shared" si="14"/>
        <v>1.0127672804894059</v>
      </c>
      <c r="AN23" s="3">
        <f t="shared" si="15"/>
        <v>5.3910239071494255</v>
      </c>
      <c r="AO23" s="3">
        <f t="shared" si="16"/>
        <v>0.85517120936523694</v>
      </c>
      <c r="AP23" s="3">
        <f t="shared" si="17"/>
        <v>15.851057532292126</v>
      </c>
      <c r="AQ23" s="3">
        <f t="shared" si="18"/>
        <v>0.89214742996055707</v>
      </c>
      <c r="AT23" s="3">
        <f t="shared" si="19"/>
        <v>2.3544461202495448</v>
      </c>
      <c r="AU23" s="3">
        <f t="shared" si="20"/>
        <v>1.3455913654145595</v>
      </c>
      <c r="AV23" s="3">
        <f t="shared" si="21"/>
        <v>2.3256316152322412</v>
      </c>
      <c r="AW23" s="3">
        <f t="shared" si="22"/>
        <v>1.1366636144662243</v>
      </c>
      <c r="AX23" s="3">
        <f t="shared" si="23"/>
        <v>2.6459013041224173</v>
      </c>
      <c r="AY23" s="3">
        <f t="shared" si="24"/>
        <v>1.0538154151142785</v>
      </c>
      <c r="AZ23" s="3">
        <f t="shared" si="25"/>
        <v>5.219314301051079</v>
      </c>
      <c r="BA23" s="3">
        <f t="shared" si="26"/>
        <v>1.2382337681617723</v>
      </c>
      <c r="BD23" s="3">
        <f t="shared" si="27"/>
        <v>0.16910479927095778</v>
      </c>
      <c r="BE23" s="3">
        <f t="shared" si="28"/>
        <v>0.19615651275575582</v>
      </c>
      <c r="BF23" s="3">
        <f t="shared" si="29"/>
        <v>0.27076353910380857</v>
      </c>
      <c r="BG23" s="3">
        <f t="shared" si="30"/>
        <v>0.73969873881109394</v>
      </c>
      <c r="BJ23" s="3">
        <f t="shared" si="31"/>
        <v>9.6645217655286914E-2</v>
      </c>
      <c r="BK23" s="3">
        <f t="shared" si="32"/>
        <v>9.5872437117596521E-2</v>
      </c>
      <c r="BL23" s="3">
        <f t="shared" si="33"/>
        <v>0.10784030035962734</v>
      </c>
      <c r="BM23" s="3">
        <f t="shared" si="34"/>
        <v>0.17548664514764348</v>
      </c>
      <c r="BP23" s="3">
        <f t="shared" si="35"/>
        <v>-0.77184406675283657</v>
      </c>
      <c r="BQ23" s="3">
        <f t="shared" si="36"/>
        <v>-0.7073972679222541</v>
      </c>
      <c r="BR23" s="3">
        <f t="shared" si="37"/>
        <v>-0.56740981794894851</v>
      </c>
      <c r="BS23" s="3">
        <f t="shared" si="38"/>
        <v>-0.13094512177105336</v>
      </c>
      <c r="BV23" s="3">
        <f t="shared" si="39"/>
        <v>-1.0148196315196072</v>
      </c>
      <c r="BW23" s="3">
        <f t="shared" si="40"/>
        <v>-1.0183062325403556</v>
      </c>
      <c r="BX23" s="3">
        <f t="shared" si="41"/>
        <v>-0.96721891119871195</v>
      </c>
      <c r="BY23" s="3">
        <f t="shared" si="42"/>
        <v>-0.7557559285393104</v>
      </c>
      <c r="CB23" s="3">
        <f t="shared" si="43"/>
        <v>1.7497482376636462</v>
      </c>
      <c r="CC23" s="3">
        <f t="shared" si="44"/>
        <v>2.0460157126823795</v>
      </c>
      <c r="CD23" s="3">
        <f t="shared" si="45"/>
        <v>2.5107825015403566</v>
      </c>
      <c r="CE23" s="3">
        <f t="shared" si="46"/>
        <v>4.2151283830673139</v>
      </c>
      <c r="CH23" s="3">
        <f t="shared" si="47"/>
        <v>0.24297556476677049</v>
      </c>
      <c r="CI23" s="3">
        <f t="shared" si="48"/>
        <v>0.31090896461810152</v>
      </c>
      <c r="CJ23" s="3">
        <f t="shared" si="49"/>
        <v>0.39980909324976344</v>
      </c>
      <c r="CK23" s="3">
        <f t="shared" si="50"/>
        <v>0.62481080676825707</v>
      </c>
    </row>
    <row r="24" spans="2:89" x14ac:dyDescent="0.15">
      <c r="B24" s="4" t="s">
        <v>256</v>
      </c>
      <c r="C24" s="4" t="s">
        <v>63</v>
      </c>
      <c r="D24" s="4" t="s">
        <v>257</v>
      </c>
      <c r="E24" s="14">
        <v>6</v>
      </c>
      <c r="F24" s="1" t="s">
        <v>45</v>
      </c>
      <c r="G24" s="1" t="s">
        <v>59</v>
      </c>
      <c r="H24" s="31">
        <v>31.8</v>
      </c>
      <c r="I24" s="31">
        <v>19.2</v>
      </c>
      <c r="J24" s="34">
        <v>31.99</v>
      </c>
      <c r="K24" s="34">
        <v>17.12</v>
      </c>
      <c r="L24" s="25">
        <v>35.67</v>
      </c>
      <c r="M24" s="25">
        <v>16</v>
      </c>
      <c r="N24" s="28">
        <v>50.27</v>
      </c>
      <c r="O24" s="28">
        <v>13.74</v>
      </c>
      <c r="P24" s="31">
        <v>131.35</v>
      </c>
      <c r="Q24" s="34">
        <v>112.23</v>
      </c>
      <c r="R24" s="25">
        <v>90.88</v>
      </c>
      <c r="S24" s="28">
        <v>65.150000000000006</v>
      </c>
      <c r="T24" s="4"/>
      <c r="V24" s="3">
        <f t="shared" si="6"/>
        <v>1.59</v>
      </c>
      <c r="W24" s="3">
        <f t="shared" si="51"/>
        <v>0.96</v>
      </c>
      <c r="X24" s="3">
        <f t="shared" si="52"/>
        <v>1.5994999999999999</v>
      </c>
      <c r="Y24" s="3">
        <f t="shared" si="53"/>
        <v>0.85600000000000009</v>
      </c>
      <c r="Z24" s="3">
        <f t="shared" si="54"/>
        <v>1.7835000000000001</v>
      </c>
      <c r="AA24" s="3">
        <f t="shared" si="55"/>
        <v>0.8</v>
      </c>
      <c r="AB24" s="3">
        <f t="shared" si="56"/>
        <v>2.5135000000000001</v>
      </c>
      <c r="AC24" s="3">
        <f t="shared" si="57"/>
        <v>0.68700000000000006</v>
      </c>
      <c r="AD24" s="3">
        <f t="shared" si="7"/>
        <v>13.135</v>
      </c>
      <c r="AE24" s="3">
        <f t="shared" si="8"/>
        <v>11.223000000000001</v>
      </c>
      <c r="AF24" s="3">
        <f t="shared" si="9"/>
        <v>9.0879999999999992</v>
      </c>
      <c r="AG24" s="3">
        <f t="shared" si="10"/>
        <v>6.5150000000000006</v>
      </c>
      <c r="AJ24" s="3">
        <f t="shared" si="11"/>
        <v>3.0307665638854004</v>
      </c>
      <c r="AK24" s="3">
        <f t="shared" si="12"/>
        <v>1.1048433468916516</v>
      </c>
      <c r="AL24" s="3">
        <f t="shared" si="13"/>
        <v>2.7511633624461531</v>
      </c>
      <c r="AM24" s="3">
        <f t="shared" si="14"/>
        <v>0.78794412154444771</v>
      </c>
      <c r="AN24" s="3">
        <f t="shared" si="15"/>
        <v>3.5645048451931438</v>
      </c>
      <c r="AO24" s="3">
        <f t="shared" si="16"/>
        <v>0.71718790370270691</v>
      </c>
      <c r="AP24" s="3">
        <f t="shared" si="17"/>
        <v>8.5680755467517109</v>
      </c>
      <c r="AQ24" s="3">
        <f t="shared" si="18"/>
        <v>0.64008696349438243</v>
      </c>
      <c r="AT24" s="3">
        <f t="shared" si="19"/>
        <v>1.9061424930096857</v>
      </c>
      <c r="AU24" s="3">
        <f t="shared" si="20"/>
        <v>1.1508784863454704</v>
      </c>
      <c r="AV24" s="3">
        <f t="shared" si="21"/>
        <v>1.72001460609325</v>
      </c>
      <c r="AW24" s="3">
        <f t="shared" si="22"/>
        <v>0.92049546909398083</v>
      </c>
      <c r="AX24" s="3">
        <f t="shared" si="23"/>
        <v>1.9986009785215271</v>
      </c>
      <c r="AY24" s="3">
        <f t="shared" si="24"/>
        <v>0.89648487962838364</v>
      </c>
      <c r="AZ24" s="3">
        <f t="shared" si="25"/>
        <v>3.4088225767860396</v>
      </c>
      <c r="BA24" s="3">
        <f t="shared" si="26"/>
        <v>0.93171319285936305</v>
      </c>
      <c r="BD24" s="3">
        <f t="shared" si="27"/>
        <v>0.14511933711531677</v>
      </c>
      <c r="BE24" s="3">
        <f t="shared" si="28"/>
        <v>0.15325800642370577</v>
      </c>
      <c r="BF24" s="3">
        <f t="shared" si="29"/>
        <v>0.21991648091125959</v>
      </c>
      <c r="BG24" s="3">
        <f t="shared" si="30"/>
        <v>0.52322679612986023</v>
      </c>
      <c r="BJ24" s="3">
        <f t="shared" si="31"/>
        <v>8.7619222409247841E-2</v>
      </c>
      <c r="BK24" s="3">
        <f t="shared" si="32"/>
        <v>8.2018664269266753E-2</v>
      </c>
      <c r="BL24" s="3">
        <f t="shared" si="33"/>
        <v>9.8644903128123212E-2</v>
      </c>
      <c r="BM24" s="3">
        <f t="shared" si="34"/>
        <v>0.14301046705439185</v>
      </c>
      <c r="BP24" s="3">
        <f t="shared" si="35"/>
        <v>-0.83827471407544618</v>
      </c>
      <c r="BQ24" s="3">
        <f t="shared" si="36"/>
        <v>-0.81457682803429121</v>
      </c>
      <c r="BR24" s="3">
        <f t="shared" si="37"/>
        <v>-0.65774222266008298</v>
      </c>
      <c r="BS24" s="3">
        <f t="shared" si="38"/>
        <v>-0.28131002249469339</v>
      </c>
      <c r="BV24" s="3">
        <f t="shared" si="39"/>
        <v>-1.0574006053563294</v>
      </c>
      <c r="BW24" s="3">
        <f t="shared" si="40"/>
        <v>-1.0860873077772637</v>
      </c>
      <c r="BX24" s="3">
        <f t="shared" si="41"/>
        <v>-1.005925349342512</v>
      </c>
      <c r="BY24" s="3">
        <f t="shared" si="42"/>
        <v>-0.84463217499923704</v>
      </c>
      <c r="CB24" s="3">
        <f t="shared" si="43"/>
        <v>1.6562500000000002</v>
      </c>
      <c r="CC24" s="3">
        <f t="shared" si="44"/>
        <v>1.8685747663551397</v>
      </c>
      <c r="CD24" s="3">
        <f t="shared" si="45"/>
        <v>2.2293749999999992</v>
      </c>
      <c r="CE24" s="3">
        <f t="shared" si="46"/>
        <v>3.6586608442503641</v>
      </c>
      <c r="CH24" s="3">
        <f t="shared" si="47"/>
        <v>0.21912589128088314</v>
      </c>
      <c r="CI24" s="3">
        <f t="shared" si="48"/>
        <v>0.27151047974297254</v>
      </c>
      <c r="CJ24" s="3">
        <f t="shared" si="49"/>
        <v>0.34818312668242907</v>
      </c>
      <c r="CK24" s="3">
        <f t="shared" si="50"/>
        <v>0.56332215250454365</v>
      </c>
    </row>
    <row r="25" spans="2:89" x14ac:dyDescent="0.15">
      <c r="B25" s="1" t="s">
        <v>288</v>
      </c>
      <c r="C25" s="4" t="s">
        <v>63</v>
      </c>
      <c r="D25" s="4" t="s">
        <v>289</v>
      </c>
      <c r="E25" s="14">
        <v>6</v>
      </c>
      <c r="F25" s="1" t="s">
        <v>90</v>
      </c>
      <c r="G25" s="1" t="s">
        <v>53</v>
      </c>
      <c r="H25" s="31">
        <v>33.4</v>
      </c>
      <c r="I25" s="31">
        <v>20.82</v>
      </c>
      <c r="J25" s="34">
        <v>34.049999999999997</v>
      </c>
      <c r="K25" s="34">
        <v>19.13</v>
      </c>
      <c r="L25" s="25">
        <v>42.31</v>
      </c>
      <c r="M25" s="25">
        <v>17.940000000000001</v>
      </c>
      <c r="N25" s="28">
        <v>57.83</v>
      </c>
      <c r="O25" s="28">
        <v>14.27</v>
      </c>
      <c r="P25" s="31">
        <v>135.84</v>
      </c>
      <c r="Q25" s="34">
        <v>117.12</v>
      </c>
      <c r="R25" s="25">
        <v>95.71</v>
      </c>
      <c r="S25" s="28">
        <v>67.290000000000006</v>
      </c>
      <c r="T25" s="4"/>
      <c r="V25" s="3">
        <f t="shared" si="6"/>
        <v>1.67</v>
      </c>
      <c r="W25" s="3">
        <f t="shared" si="51"/>
        <v>1.0409999999999999</v>
      </c>
      <c r="X25" s="3">
        <f t="shared" si="52"/>
        <v>1.7024999999999999</v>
      </c>
      <c r="Y25" s="3">
        <f t="shared" si="53"/>
        <v>0.95649999999999991</v>
      </c>
      <c r="Z25" s="3">
        <f t="shared" si="54"/>
        <v>2.1154999999999999</v>
      </c>
      <c r="AA25" s="3">
        <f t="shared" si="55"/>
        <v>0.89700000000000002</v>
      </c>
      <c r="AB25" s="3">
        <f t="shared" si="56"/>
        <v>2.8914999999999997</v>
      </c>
      <c r="AC25" s="3">
        <f t="shared" si="57"/>
        <v>0.71350000000000002</v>
      </c>
      <c r="AD25" s="3">
        <f t="shared" si="7"/>
        <v>13.584</v>
      </c>
      <c r="AE25" s="3">
        <f t="shared" si="8"/>
        <v>11.712</v>
      </c>
      <c r="AF25" s="3">
        <f t="shared" si="9"/>
        <v>9.5709999999999997</v>
      </c>
      <c r="AG25" s="3">
        <f t="shared" si="10"/>
        <v>6.729000000000001</v>
      </c>
      <c r="AJ25" s="3">
        <f t="shared" si="11"/>
        <v>3.8079393646295241</v>
      </c>
      <c r="AK25" s="3">
        <f t="shared" si="12"/>
        <v>1.479648441536479</v>
      </c>
      <c r="AL25" s="3">
        <f t="shared" si="13"/>
        <v>3.7071163555987363</v>
      </c>
      <c r="AM25" s="3">
        <f t="shared" si="14"/>
        <v>1.1701241022287008</v>
      </c>
      <c r="AN25" s="3">
        <f t="shared" si="15"/>
        <v>6.6699321091675019</v>
      </c>
      <c r="AO25" s="3">
        <f t="shared" si="16"/>
        <v>1.1991685781712698</v>
      </c>
      <c r="AP25" s="3">
        <f t="shared" si="17"/>
        <v>13.547321852285183</v>
      </c>
      <c r="AQ25" s="3">
        <f t="shared" si="18"/>
        <v>0.82488804667960081</v>
      </c>
      <c r="AT25" s="3">
        <f t="shared" si="19"/>
        <v>2.2802032123530087</v>
      </c>
      <c r="AU25" s="3">
        <f t="shared" si="20"/>
        <v>1.4213721820715457</v>
      </c>
      <c r="AV25" s="3">
        <f t="shared" si="21"/>
        <v>2.1774545407334722</v>
      </c>
      <c r="AW25" s="3">
        <f t="shared" si="22"/>
        <v>1.2233393645882915</v>
      </c>
      <c r="AX25" s="3">
        <f t="shared" si="23"/>
        <v>3.1528868395970231</v>
      </c>
      <c r="AY25" s="3">
        <f t="shared" si="24"/>
        <v>1.3368657504696431</v>
      </c>
      <c r="AZ25" s="3">
        <f t="shared" si="25"/>
        <v>4.6852228436054588</v>
      </c>
      <c r="BA25" s="3">
        <f t="shared" si="26"/>
        <v>1.1561149918424678</v>
      </c>
      <c r="BD25" s="3">
        <f t="shared" si="27"/>
        <v>0.16785948265260664</v>
      </c>
      <c r="BE25" s="3">
        <f t="shared" si="28"/>
        <v>0.18591654207082242</v>
      </c>
      <c r="BF25" s="3">
        <f t="shared" si="29"/>
        <v>0.32942083790586391</v>
      </c>
      <c r="BG25" s="3">
        <f t="shared" si="30"/>
        <v>0.69627327145273565</v>
      </c>
      <c r="BJ25" s="3">
        <f t="shared" si="31"/>
        <v>0.10463576134213382</v>
      </c>
      <c r="BK25" s="3">
        <f t="shared" si="32"/>
        <v>0.1044517900092462</v>
      </c>
      <c r="BL25" s="3">
        <f t="shared" si="33"/>
        <v>0.13967879536826278</v>
      </c>
      <c r="BM25" s="3">
        <f t="shared" si="34"/>
        <v>0.17181081763151548</v>
      </c>
      <c r="BP25" s="3">
        <f t="shared" si="35"/>
        <v>-0.7750541197280032</v>
      </c>
      <c r="BQ25" s="3">
        <f t="shared" si="36"/>
        <v>-0.73068196681518516</v>
      </c>
      <c r="BR25" s="3">
        <f t="shared" si="37"/>
        <v>-0.48224893248472966</v>
      </c>
      <c r="BS25" s="3">
        <f t="shared" si="38"/>
        <v>-0.15722027620656626</v>
      </c>
      <c r="BV25" s="3">
        <f t="shared" si="39"/>
        <v>-0.98031986136505045</v>
      </c>
      <c r="BW25" s="3">
        <f t="shared" si="40"/>
        <v>-0.98108411303669318</v>
      </c>
      <c r="BX25" s="3">
        <f t="shared" si="41"/>
        <v>-0.85486951910795106</v>
      </c>
      <c r="BY25" s="3">
        <f t="shared" si="42"/>
        <v>-0.76494949539551382</v>
      </c>
      <c r="CB25" s="3">
        <f t="shared" si="43"/>
        <v>1.6042267050912589</v>
      </c>
      <c r="CC25" s="3">
        <f t="shared" si="44"/>
        <v>1.7799268165185571</v>
      </c>
      <c r="CD25" s="3">
        <f t="shared" si="45"/>
        <v>2.3584169453734671</v>
      </c>
      <c r="CE25" s="3">
        <f t="shared" si="46"/>
        <v>4.0525578135949534</v>
      </c>
      <c r="CH25" s="3">
        <f t="shared" si="47"/>
        <v>0.20526574163704725</v>
      </c>
      <c r="CI25" s="3">
        <f t="shared" si="48"/>
        <v>0.25040214622150808</v>
      </c>
      <c r="CJ25" s="3">
        <f t="shared" si="49"/>
        <v>0.37262058662322139</v>
      </c>
      <c r="CK25" s="3">
        <f t="shared" si="50"/>
        <v>0.60772921918894751</v>
      </c>
    </row>
    <row r="26" spans="2:89" x14ac:dyDescent="0.15">
      <c r="B26" s="1" t="s">
        <v>300</v>
      </c>
      <c r="C26" s="4" t="s">
        <v>63</v>
      </c>
      <c r="D26" s="4" t="s">
        <v>301</v>
      </c>
      <c r="E26" s="14" t="s">
        <v>660</v>
      </c>
      <c r="F26" s="1" t="s">
        <v>90</v>
      </c>
      <c r="G26" s="1" t="s">
        <v>53</v>
      </c>
      <c r="H26" s="31">
        <v>32.909999999999997</v>
      </c>
      <c r="I26" s="31">
        <v>16.690000000000001</v>
      </c>
      <c r="J26" s="34">
        <v>31.62</v>
      </c>
      <c r="K26" s="34">
        <v>15.38</v>
      </c>
      <c r="L26" s="25">
        <v>38.24</v>
      </c>
      <c r="M26" s="25">
        <v>14.2</v>
      </c>
      <c r="N26" s="28">
        <v>50.99</v>
      </c>
      <c r="O26" s="28">
        <v>12.54</v>
      </c>
      <c r="P26" s="31">
        <v>129.9</v>
      </c>
      <c r="Q26" s="34">
        <v>110.38</v>
      </c>
      <c r="R26" s="25">
        <v>89.32</v>
      </c>
      <c r="S26" s="28">
        <v>62.65</v>
      </c>
      <c r="T26" s="4"/>
      <c r="V26" s="3">
        <f t="shared" si="6"/>
        <v>1.6454999999999997</v>
      </c>
      <c r="W26" s="3">
        <f t="shared" si="51"/>
        <v>0.83450000000000002</v>
      </c>
      <c r="X26" s="3">
        <f t="shared" si="52"/>
        <v>1.581</v>
      </c>
      <c r="Y26" s="3">
        <f t="shared" si="53"/>
        <v>0.76900000000000002</v>
      </c>
      <c r="Z26" s="3">
        <f t="shared" si="54"/>
        <v>1.9120000000000001</v>
      </c>
      <c r="AA26" s="3">
        <f t="shared" si="55"/>
        <v>0.71</v>
      </c>
      <c r="AB26" s="3">
        <f t="shared" si="56"/>
        <v>2.5495000000000001</v>
      </c>
      <c r="AC26" s="3">
        <f t="shared" si="57"/>
        <v>0.627</v>
      </c>
      <c r="AD26" s="3">
        <f t="shared" si="7"/>
        <v>12.99</v>
      </c>
      <c r="AE26" s="3">
        <f t="shared" si="8"/>
        <v>11.038</v>
      </c>
      <c r="AF26" s="3">
        <f t="shared" si="9"/>
        <v>8.9319999999999986</v>
      </c>
      <c r="AG26" s="3">
        <f t="shared" si="10"/>
        <v>6.2649999999999997</v>
      </c>
      <c r="AJ26" s="3">
        <f t="shared" si="11"/>
        <v>2.9201817487127362</v>
      </c>
      <c r="AK26" s="3">
        <f t="shared" si="12"/>
        <v>0.75104643855044761</v>
      </c>
      <c r="AL26" s="3">
        <f t="shared" si="13"/>
        <v>2.3867769275585196</v>
      </c>
      <c r="AM26" s="3">
        <f t="shared" si="14"/>
        <v>0.56467787369779487</v>
      </c>
      <c r="AN26" s="3">
        <f t="shared" si="15"/>
        <v>3.8977312756275295</v>
      </c>
      <c r="AO26" s="3">
        <f t="shared" si="16"/>
        <v>0.53746825161823075</v>
      </c>
      <c r="AP26" s="3">
        <f t="shared" si="17"/>
        <v>8.1606071424449507</v>
      </c>
      <c r="AQ26" s="3">
        <f t="shared" si="18"/>
        <v>0.49356859697537542</v>
      </c>
      <c r="AT26" s="3">
        <f t="shared" si="19"/>
        <v>1.7746470669782659</v>
      </c>
      <c r="AU26" s="3">
        <f t="shared" si="20"/>
        <v>0.89999573223540752</v>
      </c>
      <c r="AV26" s="3">
        <f t="shared" si="21"/>
        <v>1.5096628257802147</v>
      </c>
      <c r="AW26" s="3">
        <f t="shared" si="22"/>
        <v>0.73430152626501277</v>
      </c>
      <c r="AX26" s="3">
        <f t="shared" si="23"/>
        <v>2.0385623826503814</v>
      </c>
      <c r="AY26" s="3">
        <f t="shared" si="24"/>
        <v>0.75699753749046583</v>
      </c>
      <c r="AZ26" s="3">
        <f t="shared" si="25"/>
        <v>3.2008657158050404</v>
      </c>
      <c r="BA26" s="3">
        <f t="shared" si="26"/>
        <v>0.78719074477731321</v>
      </c>
      <c r="BD26" s="3">
        <f t="shared" si="27"/>
        <v>0.13661640238477799</v>
      </c>
      <c r="BE26" s="3">
        <f t="shared" si="28"/>
        <v>0.1367695982768812</v>
      </c>
      <c r="BF26" s="3">
        <f t="shared" si="29"/>
        <v>0.22823134601997108</v>
      </c>
      <c r="BG26" s="3">
        <f t="shared" si="30"/>
        <v>0.51091232494892902</v>
      </c>
      <c r="BJ26" s="3">
        <f t="shared" si="31"/>
        <v>6.9283736122818129E-2</v>
      </c>
      <c r="BK26" s="3">
        <f t="shared" si="32"/>
        <v>6.6524871015130702E-2</v>
      </c>
      <c r="BL26" s="3">
        <f t="shared" si="33"/>
        <v>8.475117974590976E-2</v>
      </c>
      <c r="BM26" s="3">
        <f t="shared" si="34"/>
        <v>0.12564896165639478</v>
      </c>
      <c r="BP26" s="3">
        <f t="shared" si="35"/>
        <v>-0.8644971554308063</v>
      </c>
      <c r="BQ26" s="3">
        <f t="shared" si="36"/>
        <v>-0.86401042869722422</v>
      </c>
      <c r="BR26" s="3">
        <f t="shared" si="37"/>
        <v>-0.641624708433991</v>
      </c>
      <c r="BS26" s="3">
        <f t="shared" si="38"/>
        <v>-0.29165362052629612</v>
      </c>
      <c r="BV26" s="3">
        <f t="shared" si="39"/>
        <v>-1.1593687010459333</v>
      </c>
      <c r="BW26" s="3">
        <f t="shared" si="40"/>
        <v>-1.1770159588280023</v>
      </c>
      <c r="BX26" s="3">
        <f t="shared" si="41"/>
        <v>-1.071854247654997</v>
      </c>
      <c r="BY26" s="3">
        <f t="shared" si="42"/>
        <v>-0.90084109599907203</v>
      </c>
      <c r="CB26" s="3">
        <f t="shared" si="43"/>
        <v>1.9718394248052724</v>
      </c>
      <c r="CC26" s="3">
        <f t="shared" si="44"/>
        <v>2.0559167750325096</v>
      </c>
      <c r="CD26" s="3">
        <f t="shared" si="45"/>
        <v>2.6929577464788732</v>
      </c>
      <c r="CE26" s="3">
        <f t="shared" si="46"/>
        <v>4.0661881977671461</v>
      </c>
      <c r="CH26" s="3">
        <f t="shared" si="47"/>
        <v>0.2948715456151268</v>
      </c>
      <c r="CI26" s="3">
        <f t="shared" si="48"/>
        <v>0.31300553013077798</v>
      </c>
      <c r="CJ26" s="3">
        <f t="shared" si="49"/>
        <v>0.43022953922100599</v>
      </c>
      <c r="CK26" s="3">
        <f t="shared" si="50"/>
        <v>0.60918747547277607</v>
      </c>
    </row>
    <row r="27" spans="2:89" x14ac:dyDescent="0.15">
      <c r="B27" s="1" t="s">
        <v>306</v>
      </c>
      <c r="C27" s="4" t="s">
        <v>63</v>
      </c>
      <c r="D27" s="4" t="s">
        <v>307</v>
      </c>
      <c r="E27" s="14" t="s">
        <v>660</v>
      </c>
      <c r="F27" s="1" t="s">
        <v>90</v>
      </c>
      <c r="G27" s="1" t="s">
        <v>40</v>
      </c>
      <c r="H27" s="31">
        <v>33.619999999999997</v>
      </c>
      <c r="I27" s="31">
        <v>18.37</v>
      </c>
      <c r="J27" s="34">
        <v>33.56</v>
      </c>
      <c r="K27" s="34">
        <v>16.82</v>
      </c>
      <c r="L27" s="25">
        <v>40.75</v>
      </c>
      <c r="M27" s="25">
        <v>14.68</v>
      </c>
      <c r="N27" s="28">
        <v>54.43</v>
      </c>
      <c r="O27" s="28">
        <v>12.69</v>
      </c>
      <c r="P27" s="31">
        <v>136.87</v>
      </c>
      <c r="Q27" s="34">
        <v>115.5</v>
      </c>
      <c r="R27" s="25">
        <v>94.6</v>
      </c>
      <c r="S27" s="28">
        <v>66.03</v>
      </c>
      <c r="T27" s="4"/>
      <c r="V27" s="3">
        <f t="shared" si="6"/>
        <v>1.6809999999999998</v>
      </c>
      <c r="W27" s="3">
        <f t="shared" si="51"/>
        <v>0.91850000000000009</v>
      </c>
      <c r="X27" s="3">
        <f t="shared" si="52"/>
        <v>1.6780000000000002</v>
      </c>
      <c r="Y27" s="3">
        <f t="shared" si="53"/>
        <v>0.84099999999999997</v>
      </c>
      <c r="Z27" s="3">
        <f t="shared" si="54"/>
        <v>2.0375000000000001</v>
      </c>
      <c r="AA27" s="3">
        <f t="shared" si="55"/>
        <v>0.73399999999999999</v>
      </c>
      <c r="AB27" s="3">
        <f t="shared" si="56"/>
        <v>2.7214999999999998</v>
      </c>
      <c r="AC27" s="3">
        <f t="shared" si="57"/>
        <v>0.63449999999999995</v>
      </c>
      <c r="AD27" s="3">
        <f t="shared" si="7"/>
        <v>13.687000000000001</v>
      </c>
      <c r="AE27" s="3">
        <f t="shared" si="8"/>
        <v>11.55</v>
      </c>
      <c r="AF27" s="3">
        <f t="shared" si="9"/>
        <v>9.4599999999999991</v>
      </c>
      <c r="AG27" s="3">
        <f t="shared" si="10"/>
        <v>6.6029999999999998</v>
      </c>
      <c r="AJ27" s="3">
        <f t="shared" si="11"/>
        <v>3.4266692103613616</v>
      </c>
      <c r="AK27" s="3">
        <f t="shared" si="12"/>
        <v>1.0230457999225635</v>
      </c>
      <c r="AL27" s="3">
        <f t="shared" si="13"/>
        <v>3.1207698864383739</v>
      </c>
      <c r="AM27" s="3">
        <f t="shared" si="14"/>
        <v>0.78391653539602424</v>
      </c>
      <c r="AN27" s="3">
        <f t="shared" si="15"/>
        <v>4.8761694982719392</v>
      </c>
      <c r="AO27" s="3">
        <f t="shared" si="16"/>
        <v>0.63281341695021942</v>
      </c>
      <c r="AP27" s="3">
        <f t="shared" si="17"/>
        <v>10.044920959332678</v>
      </c>
      <c r="AQ27" s="3">
        <f t="shared" si="18"/>
        <v>0.54600057405147484</v>
      </c>
      <c r="AT27" s="3">
        <f t="shared" si="19"/>
        <v>2.0384706783827258</v>
      </c>
      <c r="AU27" s="3">
        <f t="shared" si="20"/>
        <v>1.1138223189140593</v>
      </c>
      <c r="AV27" s="3">
        <f t="shared" si="21"/>
        <v>1.8598151885806755</v>
      </c>
      <c r="AW27" s="3">
        <f t="shared" si="22"/>
        <v>0.93212429892511806</v>
      </c>
      <c r="AX27" s="3">
        <f t="shared" si="23"/>
        <v>2.3932120236917491</v>
      </c>
      <c r="AY27" s="3">
        <f t="shared" si="24"/>
        <v>0.86214361982318721</v>
      </c>
      <c r="AZ27" s="3">
        <f t="shared" si="25"/>
        <v>3.6909501963375635</v>
      </c>
      <c r="BA27" s="3">
        <f t="shared" si="26"/>
        <v>0.86052099929310466</v>
      </c>
      <c r="BD27" s="3">
        <f t="shared" si="27"/>
        <v>0.1489348051715296</v>
      </c>
      <c r="BE27" s="3">
        <f t="shared" si="28"/>
        <v>0.16102296005027492</v>
      </c>
      <c r="BF27" s="3">
        <f t="shared" si="29"/>
        <v>0.25298224351921239</v>
      </c>
      <c r="BG27" s="3">
        <f t="shared" si="30"/>
        <v>0.55898079605294015</v>
      </c>
      <c r="BJ27" s="3">
        <f t="shared" si="31"/>
        <v>8.1378119304015423E-2</v>
      </c>
      <c r="BK27" s="3">
        <f t="shared" si="32"/>
        <v>8.0703402504339217E-2</v>
      </c>
      <c r="BL27" s="3">
        <f t="shared" si="33"/>
        <v>9.113568919906842E-2</v>
      </c>
      <c r="BM27" s="3">
        <f t="shared" si="34"/>
        <v>0.13032273198441688</v>
      </c>
      <c r="BP27" s="3">
        <f t="shared" si="35"/>
        <v>-0.8270037983688725</v>
      </c>
      <c r="BQ27" s="3">
        <f t="shared" si="36"/>
        <v>-0.79311219407871658</v>
      </c>
      <c r="BR27" s="3">
        <f t="shared" si="37"/>
        <v>-0.59690996029552235</v>
      </c>
      <c r="BS27" s="3">
        <f t="shared" si="38"/>
        <v>-0.25260311216993031</v>
      </c>
      <c r="BV27" s="3">
        <f t="shared" si="39"/>
        <v>-1.0894923511665164</v>
      </c>
      <c r="BW27" s="3">
        <f t="shared" si="40"/>
        <v>-1.0931081547734858</v>
      </c>
      <c r="BX27" s="3">
        <f t="shared" si="41"/>
        <v>-1.0403115177914659</v>
      </c>
      <c r="BY27" s="3">
        <f t="shared" si="42"/>
        <v>-0.88497982439229927</v>
      </c>
      <c r="CB27" s="3">
        <f t="shared" si="43"/>
        <v>1.8301578660860098</v>
      </c>
      <c r="CC27" s="3">
        <f t="shared" si="44"/>
        <v>1.9952437574316291</v>
      </c>
      <c r="CD27" s="3">
        <f t="shared" si="45"/>
        <v>2.7758855585831061</v>
      </c>
      <c r="CE27" s="3">
        <f t="shared" si="46"/>
        <v>4.2892040977147357</v>
      </c>
      <c r="CH27" s="3">
        <f t="shared" si="47"/>
        <v>0.26248855279764388</v>
      </c>
      <c r="CI27" s="3">
        <f t="shared" si="48"/>
        <v>0.2999959606947693</v>
      </c>
      <c r="CJ27" s="3">
        <f t="shared" si="49"/>
        <v>0.44340155749594368</v>
      </c>
      <c r="CK27" s="3">
        <f t="shared" si="50"/>
        <v>0.63237671222236891</v>
      </c>
    </row>
    <row r="28" spans="2:89" x14ac:dyDescent="0.15">
      <c r="B28" s="1" t="s">
        <v>312</v>
      </c>
      <c r="C28" s="4" t="s">
        <v>63</v>
      </c>
      <c r="D28" s="4" t="s">
        <v>313</v>
      </c>
      <c r="E28" s="14" t="s">
        <v>660</v>
      </c>
      <c r="F28" s="1" t="s">
        <v>90</v>
      </c>
      <c r="G28" s="1" t="s">
        <v>40</v>
      </c>
      <c r="T28" s="4"/>
      <c r="V28" s="3">
        <f t="shared" si="6"/>
        <v>0</v>
      </c>
      <c r="W28" s="3">
        <f t="shared" si="51"/>
        <v>0</v>
      </c>
      <c r="X28" s="3">
        <f t="shared" si="52"/>
        <v>0</v>
      </c>
      <c r="Y28" s="3">
        <f t="shared" si="53"/>
        <v>0</v>
      </c>
      <c r="Z28" s="3">
        <f t="shared" si="54"/>
        <v>0</v>
      </c>
      <c r="AA28" s="3">
        <f t="shared" si="55"/>
        <v>0</v>
      </c>
      <c r="AB28" s="3">
        <f t="shared" si="56"/>
        <v>0</v>
      </c>
      <c r="AC28" s="3">
        <f t="shared" si="57"/>
        <v>0</v>
      </c>
      <c r="AD28" s="3">
        <f t="shared" si="7"/>
        <v>0</v>
      </c>
      <c r="AE28" s="3">
        <f t="shared" si="8"/>
        <v>0</v>
      </c>
      <c r="AF28" s="3">
        <f t="shared" si="9"/>
        <v>0</v>
      </c>
      <c r="AG28" s="3">
        <f t="shared" si="10"/>
        <v>0</v>
      </c>
      <c r="AJ28" s="3">
        <f t="shared" si="11"/>
        <v>0</v>
      </c>
      <c r="AK28" s="3">
        <f t="shared" si="12"/>
        <v>0</v>
      </c>
      <c r="AL28" s="3">
        <f t="shared" si="13"/>
        <v>0</v>
      </c>
      <c r="AM28" s="3">
        <f t="shared" si="14"/>
        <v>0</v>
      </c>
      <c r="AN28" s="3">
        <f t="shared" si="15"/>
        <v>0</v>
      </c>
      <c r="AO28" s="3">
        <f t="shared" si="16"/>
        <v>0</v>
      </c>
      <c r="AP28" s="3">
        <f t="shared" si="17"/>
        <v>0</v>
      </c>
      <c r="AQ28" s="3">
        <f t="shared" si="18"/>
        <v>0</v>
      </c>
      <c r="AT28" s="3" t="e">
        <f t="shared" si="19"/>
        <v>#DIV/0!</v>
      </c>
      <c r="AU28" s="3" t="e">
        <f t="shared" si="20"/>
        <v>#DIV/0!</v>
      </c>
      <c r="AV28" s="3" t="e">
        <f t="shared" si="21"/>
        <v>#DIV/0!</v>
      </c>
      <c r="AW28" s="3" t="e">
        <f t="shared" si="22"/>
        <v>#DIV/0!</v>
      </c>
      <c r="AX28" s="3" t="e">
        <f t="shared" si="23"/>
        <v>#DIV/0!</v>
      </c>
      <c r="AY28" s="3" t="e">
        <f t="shared" si="24"/>
        <v>#DIV/0!</v>
      </c>
      <c r="AZ28" s="3" t="e">
        <f t="shared" si="25"/>
        <v>#DIV/0!</v>
      </c>
      <c r="BA28" s="3" t="e">
        <f t="shared" si="26"/>
        <v>#DIV/0!</v>
      </c>
      <c r="BD28" s="3" t="e">
        <f t="shared" si="27"/>
        <v>#DIV/0!</v>
      </c>
      <c r="BE28" s="3" t="e">
        <f t="shared" si="28"/>
        <v>#DIV/0!</v>
      </c>
      <c r="BF28" s="3" t="e">
        <f t="shared" si="29"/>
        <v>#DIV/0!</v>
      </c>
      <c r="BG28" s="3" t="e">
        <f t="shared" si="30"/>
        <v>#DIV/0!</v>
      </c>
      <c r="BJ28" s="3" t="e">
        <f t="shared" si="31"/>
        <v>#DIV/0!</v>
      </c>
      <c r="BK28" s="3" t="e">
        <f t="shared" si="32"/>
        <v>#DIV/0!</v>
      </c>
      <c r="BL28" s="3" t="e">
        <f t="shared" si="33"/>
        <v>#DIV/0!</v>
      </c>
      <c r="BM28" s="3" t="e">
        <f t="shared" si="34"/>
        <v>#DIV/0!</v>
      </c>
      <c r="BP28" s="3" t="e">
        <f t="shared" si="35"/>
        <v>#DIV/0!</v>
      </c>
      <c r="BQ28" s="3" t="e">
        <f t="shared" si="36"/>
        <v>#DIV/0!</v>
      </c>
      <c r="BR28" s="3" t="e">
        <f t="shared" si="37"/>
        <v>#DIV/0!</v>
      </c>
      <c r="BS28" s="3" t="e">
        <f t="shared" si="38"/>
        <v>#DIV/0!</v>
      </c>
      <c r="BV28" s="3" t="e">
        <f t="shared" si="39"/>
        <v>#DIV/0!</v>
      </c>
      <c r="BW28" s="3" t="e">
        <f t="shared" si="40"/>
        <v>#DIV/0!</v>
      </c>
      <c r="BX28" s="3" t="e">
        <f t="shared" si="41"/>
        <v>#DIV/0!</v>
      </c>
      <c r="BY28" s="3" t="e">
        <f t="shared" si="42"/>
        <v>#DIV/0!</v>
      </c>
      <c r="CB28" s="3" t="e">
        <f t="shared" si="43"/>
        <v>#DIV/0!</v>
      </c>
      <c r="CC28" s="3" t="e">
        <f t="shared" si="44"/>
        <v>#DIV/0!</v>
      </c>
      <c r="CD28" s="3" t="e">
        <f t="shared" si="45"/>
        <v>#DIV/0!</v>
      </c>
      <c r="CE28" s="3" t="e">
        <f t="shared" si="46"/>
        <v>#DIV/0!</v>
      </c>
      <c r="CH28" s="3" t="e">
        <f t="shared" si="47"/>
        <v>#DIV/0!</v>
      </c>
      <c r="CI28" s="3" t="e">
        <f t="shared" si="48"/>
        <v>#DIV/0!</v>
      </c>
      <c r="CJ28" s="3" t="e">
        <f t="shared" si="49"/>
        <v>#DIV/0!</v>
      </c>
      <c r="CK28" s="3" t="e">
        <f t="shared" si="50"/>
        <v>#DIV/0!</v>
      </c>
    </row>
    <row r="29" spans="2:89" x14ac:dyDescent="0.15">
      <c r="B29" s="1" t="s">
        <v>314</v>
      </c>
      <c r="C29" s="4" t="s">
        <v>63</v>
      </c>
      <c r="D29" s="4" t="s">
        <v>346</v>
      </c>
      <c r="E29" s="4">
        <v>6</v>
      </c>
      <c r="F29" s="1" t="s">
        <v>90</v>
      </c>
      <c r="G29" s="1" t="s">
        <v>53</v>
      </c>
      <c r="H29" s="31">
        <v>33.880000000000003</v>
      </c>
      <c r="I29" s="31">
        <v>19.48</v>
      </c>
      <c r="J29" s="34">
        <v>35.049999999999997</v>
      </c>
      <c r="K29" s="34">
        <v>17.7</v>
      </c>
      <c r="L29" s="25">
        <v>42.23</v>
      </c>
      <c r="M29" s="25">
        <v>15.64</v>
      </c>
      <c r="N29" s="28">
        <v>57.44</v>
      </c>
      <c r="O29" s="28">
        <v>12.93</v>
      </c>
      <c r="P29" s="31">
        <v>135.24</v>
      </c>
      <c r="Q29" s="34">
        <v>114.32</v>
      </c>
      <c r="R29" s="25">
        <v>91.18</v>
      </c>
      <c r="S29" s="28">
        <v>63.59</v>
      </c>
      <c r="T29" s="4"/>
      <c r="V29" s="3">
        <f t="shared" si="6"/>
        <v>1.6940000000000002</v>
      </c>
      <c r="W29" s="3">
        <f t="shared" si="51"/>
        <v>0.97399999999999998</v>
      </c>
      <c r="X29" s="3">
        <f t="shared" si="52"/>
        <v>1.7524999999999999</v>
      </c>
      <c r="Y29" s="3">
        <f t="shared" si="53"/>
        <v>0.88500000000000001</v>
      </c>
      <c r="Z29" s="3">
        <f t="shared" si="54"/>
        <v>2.1114999999999999</v>
      </c>
      <c r="AA29" s="3">
        <f t="shared" si="55"/>
        <v>0.78200000000000003</v>
      </c>
      <c r="AB29" s="3">
        <f t="shared" si="56"/>
        <v>2.8719999999999999</v>
      </c>
      <c r="AC29" s="3">
        <f t="shared" si="57"/>
        <v>0.64649999999999996</v>
      </c>
      <c r="AD29" s="3">
        <f t="shared" si="7"/>
        <v>13.524000000000001</v>
      </c>
      <c r="AE29" s="3">
        <f t="shared" si="8"/>
        <v>11.431999999999999</v>
      </c>
      <c r="AF29" s="3">
        <f t="shared" si="9"/>
        <v>9.1180000000000003</v>
      </c>
      <c r="AG29" s="3">
        <f t="shared" si="10"/>
        <v>6.359</v>
      </c>
      <c r="AJ29" s="3">
        <f t="shared" si="11"/>
        <v>3.718682125130544</v>
      </c>
      <c r="AK29" s="3">
        <f t="shared" si="12"/>
        <v>1.2293630564086675</v>
      </c>
      <c r="AL29" s="3">
        <f t="shared" si="13"/>
        <v>3.7411681810679425</v>
      </c>
      <c r="AM29" s="3">
        <f t="shared" si="14"/>
        <v>0.95406446421295521</v>
      </c>
      <c r="AN29" s="3">
        <f t="shared" si="15"/>
        <v>5.781890888179654</v>
      </c>
      <c r="AO29" s="3">
        <f t="shared" si="16"/>
        <v>0.79305119944419389</v>
      </c>
      <c r="AP29" s="3">
        <f t="shared" si="17"/>
        <v>12.028506779073998</v>
      </c>
      <c r="AQ29" s="3">
        <f t="shared" si="18"/>
        <v>0.60950869376619976</v>
      </c>
      <c r="AT29" s="3">
        <f t="shared" si="19"/>
        <v>2.1952078660747012</v>
      </c>
      <c r="AU29" s="3">
        <f t="shared" si="20"/>
        <v>1.2621797293723487</v>
      </c>
      <c r="AV29" s="3">
        <f t="shared" si="21"/>
        <v>2.1347607309945462</v>
      </c>
      <c r="AW29" s="3">
        <f t="shared" si="22"/>
        <v>1.0780389426135086</v>
      </c>
      <c r="AX29" s="3">
        <f t="shared" si="23"/>
        <v>2.7382859996114868</v>
      </c>
      <c r="AY29" s="3">
        <f t="shared" si="24"/>
        <v>1.0141319685987134</v>
      </c>
      <c r="AZ29" s="3">
        <f t="shared" si="25"/>
        <v>4.1881987392318933</v>
      </c>
      <c r="BA29" s="3">
        <f t="shared" si="26"/>
        <v>0.94278220226790377</v>
      </c>
      <c r="BD29" s="3">
        <f t="shared" si="27"/>
        <v>0.16231942221788681</v>
      </c>
      <c r="BE29" s="3">
        <f t="shared" si="28"/>
        <v>0.18673554329903311</v>
      </c>
      <c r="BF29" s="3">
        <f t="shared" si="29"/>
        <v>0.30031651673738613</v>
      </c>
      <c r="BG29" s="3">
        <f t="shared" si="30"/>
        <v>0.65862537179303249</v>
      </c>
      <c r="BJ29" s="3">
        <f t="shared" si="31"/>
        <v>9.3328876765184018E-2</v>
      </c>
      <c r="BK29" s="3">
        <f t="shared" si="32"/>
        <v>9.4300117443448989E-2</v>
      </c>
      <c r="BL29" s="3">
        <f t="shared" si="33"/>
        <v>0.11122307179191855</v>
      </c>
      <c r="BM29" s="3">
        <f t="shared" si="34"/>
        <v>0.14825950656831322</v>
      </c>
      <c r="BP29" s="3">
        <f t="shared" si="35"/>
        <v>-0.78962951185956809</v>
      </c>
      <c r="BQ29" s="3">
        <f t="shared" si="36"/>
        <v>-0.72877301044152443</v>
      </c>
      <c r="BR29" s="3">
        <f t="shared" si="37"/>
        <v>-0.52242078191807118</v>
      </c>
      <c r="BS29" s="3">
        <f t="shared" si="38"/>
        <v>-0.18136154326050383</v>
      </c>
      <c r="BV29" s="3">
        <f t="shared" si="39"/>
        <v>-1.0299839609756407</v>
      </c>
      <c r="BW29" s="3">
        <f t="shared" si="40"/>
        <v>-1.0254877663823951</v>
      </c>
      <c r="BX29" s="3">
        <f t="shared" si="41"/>
        <v>-0.95380511461914952</v>
      </c>
      <c r="BY29" s="3">
        <f t="shared" si="42"/>
        <v>-0.82897744961435371</v>
      </c>
      <c r="CB29" s="3">
        <f t="shared" si="43"/>
        <v>1.7392197125256676</v>
      </c>
      <c r="CC29" s="3">
        <f t="shared" si="44"/>
        <v>1.9802259887005644</v>
      </c>
      <c r="CD29" s="3">
        <f t="shared" si="45"/>
        <v>2.700127877237851</v>
      </c>
      <c r="CE29" s="3">
        <f t="shared" si="46"/>
        <v>4.442382057231244</v>
      </c>
      <c r="CH29" s="3">
        <f t="shared" si="47"/>
        <v>0.24035444911607265</v>
      </c>
      <c r="CI29" s="3">
        <f t="shared" si="48"/>
        <v>0.29671475594087071</v>
      </c>
      <c r="CJ29" s="3">
        <f t="shared" si="49"/>
        <v>0.4313843327010784</v>
      </c>
      <c r="CK29" s="3">
        <f t="shared" si="50"/>
        <v>0.6476159063538498</v>
      </c>
    </row>
    <row r="30" spans="2:89" x14ac:dyDescent="0.15">
      <c r="B30" s="1" t="s">
        <v>330</v>
      </c>
      <c r="C30" s="4" t="s">
        <v>63</v>
      </c>
      <c r="D30" s="4" t="s">
        <v>329</v>
      </c>
      <c r="E30" s="14" t="s">
        <v>660</v>
      </c>
      <c r="F30" s="1" t="s">
        <v>90</v>
      </c>
      <c r="G30" s="1" t="s">
        <v>40</v>
      </c>
      <c r="T30" s="4"/>
      <c r="V30" s="3">
        <f t="shared" si="6"/>
        <v>0</v>
      </c>
      <c r="W30" s="3">
        <f t="shared" si="51"/>
        <v>0</v>
      </c>
      <c r="X30" s="3">
        <f t="shared" si="52"/>
        <v>0</v>
      </c>
      <c r="Y30" s="3">
        <f t="shared" si="53"/>
        <v>0</v>
      </c>
      <c r="Z30" s="3">
        <f t="shared" si="54"/>
        <v>0</v>
      </c>
      <c r="AA30" s="3">
        <f t="shared" si="55"/>
        <v>0</v>
      </c>
      <c r="AB30" s="3">
        <f t="shared" si="56"/>
        <v>0</v>
      </c>
      <c r="AC30" s="3">
        <f t="shared" si="57"/>
        <v>0</v>
      </c>
      <c r="AD30" s="3">
        <f t="shared" si="7"/>
        <v>0</v>
      </c>
      <c r="AE30" s="3">
        <f t="shared" si="8"/>
        <v>0</v>
      </c>
      <c r="AF30" s="3">
        <f t="shared" si="9"/>
        <v>0</v>
      </c>
      <c r="AG30" s="3">
        <f t="shared" si="10"/>
        <v>0</v>
      </c>
      <c r="AJ30" s="3">
        <f t="shared" si="11"/>
        <v>0</v>
      </c>
      <c r="AK30" s="3">
        <f t="shared" si="12"/>
        <v>0</v>
      </c>
      <c r="AL30" s="3">
        <f t="shared" si="13"/>
        <v>0</v>
      </c>
      <c r="AM30" s="3">
        <f t="shared" si="14"/>
        <v>0</v>
      </c>
      <c r="AN30" s="3">
        <f t="shared" si="15"/>
        <v>0</v>
      </c>
      <c r="AO30" s="3">
        <f t="shared" si="16"/>
        <v>0</v>
      </c>
      <c r="AP30" s="3">
        <f t="shared" si="17"/>
        <v>0</v>
      </c>
      <c r="AQ30" s="3">
        <f t="shared" si="18"/>
        <v>0</v>
      </c>
      <c r="AT30" s="3" t="e">
        <f t="shared" si="19"/>
        <v>#DIV/0!</v>
      </c>
      <c r="AU30" s="3" t="e">
        <f t="shared" si="20"/>
        <v>#DIV/0!</v>
      </c>
      <c r="AV30" s="3" t="e">
        <f t="shared" si="21"/>
        <v>#DIV/0!</v>
      </c>
      <c r="AW30" s="3" t="e">
        <f t="shared" si="22"/>
        <v>#DIV/0!</v>
      </c>
      <c r="AX30" s="3" t="e">
        <f t="shared" si="23"/>
        <v>#DIV/0!</v>
      </c>
      <c r="AY30" s="3" t="e">
        <f t="shared" si="24"/>
        <v>#DIV/0!</v>
      </c>
      <c r="AZ30" s="3" t="e">
        <f t="shared" si="25"/>
        <v>#DIV/0!</v>
      </c>
      <c r="BA30" s="3" t="e">
        <f t="shared" si="26"/>
        <v>#DIV/0!</v>
      </c>
      <c r="BD30" s="3" t="e">
        <f t="shared" si="27"/>
        <v>#DIV/0!</v>
      </c>
      <c r="BE30" s="3" t="e">
        <f t="shared" si="28"/>
        <v>#DIV/0!</v>
      </c>
      <c r="BF30" s="3" t="e">
        <f t="shared" si="29"/>
        <v>#DIV/0!</v>
      </c>
      <c r="BG30" s="3" t="e">
        <f t="shared" si="30"/>
        <v>#DIV/0!</v>
      </c>
      <c r="BJ30" s="3" t="e">
        <f t="shared" si="31"/>
        <v>#DIV/0!</v>
      </c>
      <c r="BK30" s="3" t="e">
        <f t="shared" si="32"/>
        <v>#DIV/0!</v>
      </c>
      <c r="BL30" s="3" t="e">
        <f t="shared" si="33"/>
        <v>#DIV/0!</v>
      </c>
      <c r="BM30" s="3" t="e">
        <f t="shared" si="34"/>
        <v>#DIV/0!</v>
      </c>
      <c r="BP30" s="3" t="e">
        <f t="shared" si="35"/>
        <v>#DIV/0!</v>
      </c>
      <c r="BQ30" s="3" t="e">
        <f t="shared" si="36"/>
        <v>#DIV/0!</v>
      </c>
      <c r="BR30" s="3" t="e">
        <f t="shared" si="37"/>
        <v>#DIV/0!</v>
      </c>
      <c r="BS30" s="3" t="e">
        <f t="shared" si="38"/>
        <v>#DIV/0!</v>
      </c>
      <c r="BV30" s="3" t="e">
        <f t="shared" si="39"/>
        <v>#DIV/0!</v>
      </c>
      <c r="BW30" s="3" t="e">
        <f t="shared" si="40"/>
        <v>#DIV/0!</v>
      </c>
      <c r="BX30" s="3" t="e">
        <f t="shared" si="41"/>
        <v>#DIV/0!</v>
      </c>
      <c r="BY30" s="3" t="e">
        <f t="shared" si="42"/>
        <v>#DIV/0!</v>
      </c>
      <c r="CB30" s="3" t="e">
        <f t="shared" si="43"/>
        <v>#DIV/0!</v>
      </c>
      <c r="CC30" s="3" t="e">
        <f t="shared" si="44"/>
        <v>#DIV/0!</v>
      </c>
      <c r="CD30" s="3" t="e">
        <f t="shared" si="45"/>
        <v>#DIV/0!</v>
      </c>
      <c r="CE30" s="3" t="e">
        <f t="shared" si="46"/>
        <v>#DIV/0!</v>
      </c>
      <c r="CH30" s="3" t="e">
        <f t="shared" si="47"/>
        <v>#DIV/0!</v>
      </c>
      <c r="CI30" s="3" t="e">
        <f t="shared" si="48"/>
        <v>#DIV/0!</v>
      </c>
      <c r="CJ30" s="3" t="e">
        <f t="shared" si="49"/>
        <v>#DIV/0!</v>
      </c>
      <c r="CK30" s="3" t="e">
        <f t="shared" si="50"/>
        <v>#DIV/0!</v>
      </c>
    </row>
    <row r="31" spans="2:89" x14ac:dyDescent="0.15">
      <c r="B31" s="1" t="s">
        <v>333</v>
      </c>
      <c r="C31" s="4" t="s">
        <v>63</v>
      </c>
      <c r="D31" s="4" t="s">
        <v>332</v>
      </c>
      <c r="E31" s="14" t="s">
        <v>660</v>
      </c>
      <c r="F31" s="1" t="s">
        <v>90</v>
      </c>
      <c r="G31" s="1" t="s">
        <v>53</v>
      </c>
      <c r="H31" s="31">
        <v>31.66</v>
      </c>
      <c r="I31" s="31">
        <v>17.309999999999999</v>
      </c>
      <c r="J31" s="34">
        <v>31.34</v>
      </c>
      <c r="K31" s="34">
        <v>16.68</v>
      </c>
      <c r="L31" s="25">
        <v>37.6</v>
      </c>
      <c r="M31" s="25">
        <v>14.74</v>
      </c>
      <c r="N31" s="28">
        <v>50.95</v>
      </c>
      <c r="O31" s="28">
        <v>14.08</v>
      </c>
      <c r="P31" s="31">
        <v>127.31</v>
      </c>
      <c r="Q31" s="34">
        <v>106.68</v>
      </c>
      <c r="R31" s="25">
        <v>84.48</v>
      </c>
      <c r="S31" s="28">
        <v>57.63</v>
      </c>
      <c r="T31" s="4"/>
      <c r="V31" s="3">
        <f t="shared" si="6"/>
        <v>1.583</v>
      </c>
      <c r="W31" s="3">
        <f t="shared" si="51"/>
        <v>0.86549999999999994</v>
      </c>
      <c r="X31" s="3">
        <f t="shared" si="52"/>
        <v>1.5669999999999999</v>
      </c>
      <c r="Y31" s="3">
        <f t="shared" si="53"/>
        <v>0.83399999999999996</v>
      </c>
      <c r="Z31" s="3">
        <f t="shared" si="54"/>
        <v>1.8800000000000001</v>
      </c>
      <c r="AA31" s="3">
        <f t="shared" si="55"/>
        <v>0.73699999999999999</v>
      </c>
      <c r="AB31" s="3">
        <f t="shared" si="56"/>
        <v>2.5475000000000003</v>
      </c>
      <c r="AC31" s="3">
        <f t="shared" si="57"/>
        <v>0.70399999999999996</v>
      </c>
      <c r="AD31" s="3">
        <f t="shared" si="7"/>
        <v>12.731</v>
      </c>
      <c r="AE31" s="3">
        <f t="shared" si="8"/>
        <v>10.668000000000001</v>
      </c>
      <c r="AF31" s="3">
        <f t="shared" si="9"/>
        <v>8.4480000000000004</v>
      </c>
      <c r="AG31" s="3">
        <f t="shared" si="10"/>
        <v>5.7629999999999999</v>
      </c>
      <c r="AJ31" s="3">
        <f t="shared" si="11"/>
        <v>2.69649548947416</v>
      </c>
      <c r="AK31" s="3">
        <f t="shared" si="12"/>
        <v>0.80606861689965936</v>
      </c>
      <c r="AL31" s="3">
        <f t="shared" si="13"/>
        <v>2.5203619904921237</v>
      </c>
      <c r="AM31" s="3">
        <f t="shared" si="14"/>
        <v>0.71393229807127601</v>
      </c>
      <c r="AN31" s="3">
        <f t="shared" si="15"/>
        <v>3.8461916174765181</v>
      </c>
      <c r="AO31" s="3">
        <f t="shared" si="16"/>
        <v>0.59108534819859171</v>
      </c>
      <c r="AP31" s="3">
        <f t="shared" si="17"/>
        <v>9.1412401516487165</v>
      </c>
      <c r="AQ31" s="3">
        <f t="shared" si="18"/>
        <v>0.69810709439195495</v>
      </c>
      <c r="AT31" s="3">
        <f t="shared" si="19"/>
        <v>1.7034083951194947</v>
      </c>
      <c r="AU31" s="3">
        <f t="shared" si="20"/>
        <v>0.93133289069862435</v>
      </c>
      <c r="AV31" s="3">
        <f t="shared" si="21"/>
        <v>1.6083994834027593</v>
      </c>
      <c r="AW31" s="3">
        <f t="shared" si="22"/>
        <v>0.85603393054109833</v>
      </c>
      <c r="AX31" s="3">
        <f t="shared" si="23"/>
        <v>2.0458466050407011</v>
      </c>
      <c r="AY31" s="3">
        <f t="shared" si="24"/>
        <v>0.80201539782712583</v>
      </c>
      <c r="AZ31" s="3">
        <f t="shared" si="25"/>
        <v>3.5883180183115666</v>
      </c>
      <c r="BA31" s="3">
        <f t="shared" si="26"/>
        <v>0.9916293954431179</v>
      </c>
      <c r="BD31" s="3">
        <f t="shared" si="27"/>
        <v>0.13380004674569906</v>
      </c>
      <c r="BE31" s="3">
        <f t="shared" si="28"/>
        <v>0.15076860549332199</v>
      </c>
      <c r="BF31" s="3">
        <f t="shared" si="29"/>
        <v>0.2421693424527345</v>
      </c>
      <c r="BG31" s="3">
        <f t="shared" si="30"/>
        <v>0.6226475825631731</v>
      </c>
      <c r="BJ31" s="3">
        <f t="shared" si="31"/>
        <v>7.3154731812004117E-2</v>
      </c>
      <c r="BK31" s="3">
        <f t="shared" si="32"/>
        <v>8.0243150594403664E-2</v>
      </c>
      <c r="BL31" s="3">
        <f t="shared" si="33"/>
        <v>9.4935534780673028E-2</v>
      </c>
      <c r="BM31" s="3">
        <f t="shared" si="34"/>
        <v>0.17206826226672184</v>
      </c>
      <c r="BP31" s="3">
        <f t="shared" si="35"/>
        <v>-0.87354373483878156</v>
      </c>
      <c r="BQ31" s="3">
        <f t="shared" si="36"/>
        <v>-0.82168908207674818</v>
      </c>
      <c r="BR31" s="3">
        <f t="shared" si="37"/>
        <v>-0.61588083743715438</v>
      </c>
      <c r="BS31" s="3">
        <f t="shared" si="38"/>
        <v>-0.20575769371614439</v>
      </c>
      <c r="BV31" s="3">
        <f t="shared" si="39"/>
        <v>-1.1357575774897248</v>
      </c>
      <c r="BW31" s="3">
        <f t="shared" si="40"/>
        <v>-1.0955920279075995</v>
      </c>
      <c r="BX31" s="3">
        <f t="shared" si="41"/>
        <v>-1.0225711988417827</v>
      </c>
      <c r="BY31" s="3">
        <f t="shared" si="42"/>
        <v>-0.76429922725249611</v>
      </c>
      <c r="CB31" s="3">
        <f t="shared" si="43"/>
        <v>1.8290005777007514</v>
      </c>
      <c r="CC31" s="3">
        <f t="shared" si="44"/>
        <v>1.8788968824940051</v>
      </c>
      <c r="CD31" s="3">
        <f t="shared" si="45"/>
        <v>2.5508819538670289</v>
      </c>
      <c r="CE31" s="3">
        <f t="shared" si="46"/>
        <v>3.6186079545454546</v>
      </c>
      <c r="CH31" s="3">
        <f t="shared" si="47"/>
        <v>0.26221384265094333</v>
      </c>
      <c r="CI31" s="3">
        <f t="shared" si="48"/>
        <v>0.27390294583085151</v>
      </c>
      <c r="CJ31" s="3">
        <f t="shared" si="49"/>
        <v>0.40669036140462844</v>
      </c>
      <c r="CK31" s="3">
        <f t="shared" si="50"/>
        <v>0.55854153353635183</v>
      </c>
    </row>
    <row r="32" spans="2:89" x14ac:dyDescent="0.15">
      <c r="B32" s="1" t="s">
        <v>334</v>
      </c>
      <c r="C32" s="4" t="s">
        <v>63</v>
      </c>
      <c r="D32" s="4" t="s">
        <v>329</v>
      </c>
      <c r="E32" s="14" t="s">
        <v>660</v>
      </c>
      <c r="F32" s="1" t="s">
        <v>90</v>
      </c>
      <c r="G32" s="1" t="s">
        <v>40</v>
      </c>
      <c r="H32" s="31">
        <v>36.39</v>
      </c>
      <c r="I32" s="31">
        <v>19.96</v>
      </c>
      <c r="J32" s="34">
        <v>38.18</v>
      </c>
      <c r="K32" s="34">
        <v>18.41</v>
      </c>
      <c r="L32" s="25">
        <v>43.24</v>
      </c>
      <c r="M32" s="25">
        <v>16.39</v>
      </c>
      <c r="N32" s="28">
        <v>53.84</v>
      </c>
      <c r="O32" s="28">
        <v>14.57</v>
      </c>
      <c r="P32" s="31">
        <v>141.34</v>
      </c>
      <c r="Q32" s="34">
        <v>120.52</v>
      </c>
      <c r="R32" s="25">
        <v>99.8</v>
      </c>
      <c r="S32" s="28">
        <v>72.040000000000006</v>
      </c>
      <c r="T32" s="4"/>
      <c r="V32" s="3">
        <f t="shared" si="6"/>
        <v>1.8195000000000001</v>
      </c>
      <c r="W32" s="3">
        <f t="shared" si="51"/>
        <v>0.998</v>
      </c>
      <c r="X32" s="3">
        <f t="shared" si="52"/>
        <v>1.909</v>
      </c>
      <c r="Y32" s="3">
        <f t="shared" si="53"/>
        <v>0.92049999999999998</v>
      </c>
      <c r="Z32" s="3">
        <f t="shared" si="54"/>
        <v>2.1619999999999999</v>
      </c>
      <c r="AA32" s="3">
        <f t="shared" si="55"/>
        <v>0.81950000000000001</v>
      </c>
      <c r="AB32" s="3">
        <f t="shared" si="56"/>
        <v>2.6920000000000002</v>
      </c>
      <c r="AC32" s="3">
        <f t="shared" si="57"/>
        <v>0.72850000000000004</v>
      </c>
      <c r="AD32" s="3">
        <f t="shared" si="7"/>
        <v>14.134</v>
      </c>
      <c r="AE32" s="3">
        <f t="shared" si="8"/>
        <v>12.052</v>
      </c>
      <c r="AF32" s="3">
        <f t="shared" si="9"/>
        <v>9.98</v>
      </c>
      <c r="AG32" s="3">
        <f t="shared" si="10"/>
        <v>7.2040000000000006</v>
      </c>
      <c r="AJ32" s="3">
        <f t="shared" si="11"/>
        <v>4.7214631278167465</v>
      </c>
      <c r="AK32" s="3">
        <f t="shared" si="12"/>
        <v>1.4204749035030912</v>
      </c>
      <c r="AL32" s="3">
        <f t="shared" si="13"/>
        <v>5.0295769773837176</v>
      </c>
      <c r="AM32" s="3">
        <f t="shared" si="14"/>
        <v>1.1694110365998163</v>
      </c>
      <c r="AN32" s="3">
        <f t="shared" si="15"/>
        <v>6.5043800355090307</v>
      </c>
      <c r="AO32" s="3">
        <f t="shared" si="16"/>
        <v>0.93452827245264969</v>
      </c>
      <c r="AP32" s="3">
        <f t="shared" si="17"/>
        <v>11.162066462806994</v>
      </c>
      <c r="AQ32" s="3">
        <f t="shared" si="18"/>
        <v>0.81743570834582246</v>
      </c>
      <c r="AT32" s="3">
        <f t="shared" si="19"/>
        <v>2.594923400833606</v>
      </c>
      <c r="AU32" s="3">
        <f t="shared" si="20"/>
        <v>1.4233215465962838</v>
      </c>
      <c r="AV32" s="3">
        <f t="shared" si="21"/>
        <v>2.6346657817620311</v>
      </c>
      <c r="AW32" s="3">
        <f t="shared" si="22"/>
        <v>1.2704085134164218</v>
      </c>
      <c r="AX32" s="3">
        <f t="shared" si="23"/>
        <v>3.008501404028229</v>
      </c>
      <c r="AY32" s="3">
        <f t="shared" si="24"/>
        <v>1.1403639688256859</v>
      </c>
      <c r="AZ32" s="3">
        <f t="shared" si="25"/>
        <v>4.1463842729595068</v>
      </c>
      <c r="BA32" s="3">
        <f t="shared" si="26"/>
        <v>1.122080587983284</v>
      </c>
      <c r="BD32" s="3">
        <f t="shared" si="27"/>
        <v>0.18359441069998628</v>
      </c>
      <c r="BE32" s="3">
        <f t="shared" si="28"/>
        <v>0.21860817970146293</v>
      </c>
      <c r="BF32" s="3">
        <f t="shared" si="29"/>
        <v>0.3014530464958145</v>
      </c>
      <c r="BG32" s="3">
        <f t="shared" si="30"/>
        <v>0.57556694516372942</v>
      </c>
      <c r="BJ32" s="3">
        <f t="shared" si="31"/>
        <v>0.10070196310996772</v>
      </c>
      <c r="BK32" s="3">
        <f t="shared" si="32"/>
        <v>0.10541059686495369</v>
      </c>
      <c r="BL32" s="3">
        <f t="shared" si="33"/>
        <v>0.11426492673604066</v>
      </c>
      <c r="BM32" s="3">
        <f t="shared" si="34"/>
        <v>0.15575799388996167</v>
      </c>
      <c r="BP32" s="3">
        <f t="shared" si="35"/>
        <v>-0.73614054448065269</v>
      </c>
      <c r="BQ32" s="3">
        <f t="shared" si="36"/>
        <v>-0.66033359200778097</v>
      </c>
      <c r="BR32" s="3">
        <f t="shared" si="37"/>
        <v>-0.52078032278009867</v>
      </c>
      <c r="BS32" s="3">
        <f t="shared" si="38"/>
        <v>-0.23990415557143677</v>
      </c>
      <c r="BV32" s="3">
        <f t="shared" si="39"/>
        <v>-0.99696206311553581</v>
      </c>
      <c r="BW32" s="3">
        <f t="shared" si="40"/>
        <v>-0.97711572756141429</v>
      </c>
      <c r="BX32" s="3">
        <f t="shared" si="41"/>
        <v>-0.94208705449087249</v>
      </c>
      <c r="BY32" s="3">
        <f t="shared" si="42"/>
        <v>-0.80754965501736709</v>
      </c>
      <c r="CB32" s="3">
        <f t="shared" si="43"/>
        <v>1.8231462925851705</v>
      </c>
      <c r="CC32" s="3">
        <f t="shared" si="44"/>
        <v>2.0738728951656711</v>
      </c>
      <c r="CD32" s="3">
        <f t="shared" si="45"/>
        <v>2.6381940207443573</v>
      </c>
      <c r="CE32" s="3">
        <f t="shared" si="46"/>
        <v>3.6952642415923131</v>
      </c>
      <c r="CH32" s="3">
        <f t="shared" si="47"/>
        <v>0.26082151863488312</v>
      </c>
      <c r="CI32" s="3">
        <f t="shared" si="48"/>
        <v>0.31678213555363333</v>
      </c>
      <c r="CJ32" s="3">
        <f t="shared" si="49"/>
        <v>0.42130673171077382</v>
      </c>
      <c r="CK32" s="3">
        <f t="shared" si="50"/>
        <v>0.56764549944593035</v>
      </c>
    </row>
    <row r="33" spans="2:89" x14ac:dyDescent="0.15">
      <c r="B33" s="1" t="s">
        <v>336</v>
      </c>
      <c r="C33" s="4" t="s">
        <v>63</v>
      </c>
      <c r="D33" s="4" t="s">
        <v>335</v>
      </c>
      <c r="E33" s="14" t="s">
        <v>660</v>
      </c>
      <c r="F33" s="1" t="s">
        <v>90</v>
      </c>
      <c r="G33" s="1" t="s">
        <v>73</v>
      </c>
      <c r="H33" s="31">
        <v>34.82</v>
      </c>
      <c r="I33" s="31">
        <v>20.63</v>
      </c>
      <c r="J33" s="34">
        <v>35.61</v>
      </c>
      <c r="K33" s="34">
        <v>18.64</v>
      </c>
      <c r="L33" s="25">
        <v>41.28</v>
      </c>
      <c r="M33" s="25">
        <v>17.55</v>
      </c>
      <c r="N33" s="28">
        <v>53.31</v>
      </c>
      <c r="O33" s="28">
        <v>13.9</v>
      </c>
      <c r="P33" s="31">
        <v>141.41999999999999</v>
      </c>
      <c r="Q33" s="34">
        <v>119.34</v>
      </c>
      <c r="R33" s="25">
        <v>98.37</v>
      </c>
      <c r="S33" s="28">
        <v>72.599999999999994</v>
      </c>
      <c r="T33" s="4"/>
      <c r="V33" s="3">
        <f t="shared" si="6"/>
        <v>1.7410000000000001</v>
      </c>
      <c r="W33" s="3">
        <f t="shared" si="51"/>
        <v>1.0314999999999999</v>
      </c>
      <c r="X33" s="3">
        <f t="shared" si="52"/>
        <v>1.7805</v>
      </c>
      <c r="Y33" s="3">
        <f t="shared" si="53"/>
        <v>0.93200000000000005</v>
      </c>
      <c r="Z33" s="3">
        <f t="shared" si="54"/>
        <v>2.0640000000000001</v>
      </c>
      <c r="AA33" s="3">
        <f t="shared" si="55"/>
        <v>0.87750000000000006</v>
      </c>
      <c r="AB33" s="3">
        <f t="shared" si="56"/>
        <v>2.6655000000000002</v>
      </c>
      <c r="AC33" s="3">
        <f t="shared" si="57"/>
        <v>0.69500000000000006</v>
      </c>
      <c r="AD33" s="3">
        <f t="shared" si="7"/>
        <v>14.141999999999999</v>
      </c>
      <c r="AE33" s="3">
        <f t="shared" si="8"/>
        <v>11.934000000000001</v>
      </c>
      <c r="AF33" s="3">
        <f t="shared" si="9"/>
        <v>9.8369999999999997</v>
      </c>
      <c r="AG33" s="3">
        <f t="shared" si="10"/>
        <v>7.26</v>
      </c>
      <c r="AJ33" s="3">
        <f t="shared" si="11"/>
        <v>4.2751900631500801</v>
      </c>
      <c r="AK33" s="3">
        <f t="shared" si="12"/>
        <v>1.5007085242752318</v>
      </c>
      <c r="AL33" s="3">
        <f t="shared" si="13"/>
        <v>4.1317280422913161</v>
      </c>
      <c r="AM33" s="3">
        <f t="shared" si="14"/>
        <v>1.1320864607011707</v>
      </c>
      <c r="AN33" s="3">
        <f t="shared" si="15"/>
        <v>6.0599087605034212</v>
      </c>
      <c r="AO33" s="3">
        <f t="shared" si="16"/>
        <v>1.0953198284774306</v>
      </c>
      <c r="AP33" s="3">
        <f t="shared" si="17"/>
        <v>10.337386317115492</v>
      </c>
      <c r="AQ33" s="3">
        <f t="shared" si="18"/>
        <v>0.70278580669486213</v>
      </c>
      <c r="AT33" s="3">
        <f t="shared" si="19"/>
        <v>2.4555945221999309</v>
      </c>
      <c r="AU33" s="3">
        <f t="shared" si="20"/>
        <v>1.4548798102522851</v>
      </c>
      <c r="AV33" s="3">
        <f t="shared" si="21"/>
        <v>2.3205436912616211</v>
      </c>
      <c r="AW33" s="3">
        <f t="shared" si="22"/>
        <v>1.2146850436707839</v>
      </c>
      <c r="AX33" s="3">
        <f t="shared" si="23"/>
        <v>2.9360023064454559</v>
      </c>
      <c r="AY33" s="3">
        <f t="shared" si="24"/>
        <v>1.2482277247606046</v>
      </c>
      <c r="AZ33" s="3">
        <f t="shared" si="25"/>
        <v>3.8782165886758548</v>
      </c>
      <c r="BA33" s="3">
        <f t="shared" si="26"/>
        <v>1.0112025995609526</v>
      </c>
      <c r="BD33" s="3">
        <f t="shared" si="27"/>
        <v>0.17363841904963448</v>
      </c>
      <c r="BE33" s="3">
        <f t="shared" si="28"/>
        <v>0.19444810551882194</v>
      </c>
      <c r="BF33" s="3">
        <f t="shared" si="29"/>
        <v>0.29846521362666018</v>
      </c>
      <c r="BG33" s="3">
        <f t="shared" si="30"/>
        <v>0.53418961276526933</v>
      </c>
      <c r="BJ33" s="3">
        <f t="shared" si="31"/>
        <v>0.10287652455468003</v>
      </c>
      <c r="BK33" s="3">
        <f t="shared" si="32"/>
        <v>0.10178356323703568</v>
      </c>
      <c r="BL33" s="3">
        <f t="shared" si="33"/>
        <v>0.12689109736307866</v>
      </c>
      <c r="BM33" s="3">
        <f t="shared" si="34"/>
        <v>0.13928410462272076</v>
      </c>
      <c r="BP33" s="3">
        <f t="shared" si="35"/>
        <v>-0.76035417699796326</v>
      </c>
      <c r="BQ33" s="3">
        <f t="shared" si="36"/>
        <v>-0.71119628376738142</v>
      </c>
      <c r="BR33" s="3">
        <f t="shared" si="37"/>
        <v>-0.52510627897464701</v>
      </c>
      <c r="BS33" s="3">
        <f t="shared" si="38"/>
        <v>-0.27230456102184269</v>
      </c>
      <c r="BV33" s="3">
        <f t="shared" si="39"/>
        <v>-0.98768371580612413</v>
      </c>
      <c r="BW33" s="3">
        <f t="shared" si="40"/>
        <v>-0.99232234942367259</v>
      </c>
      <c r="BX33" s="3">
        <f t="shared" si="41"/>
        <v>-0.89656884679195903</v>
      </c>
      <c r="BY33" s="3">
        <f t="shared" si="42"/>
        <v>-0.85609844329271156</v>
      </c>
      <c r="CB33" s="3">
        <f t="shared" si="43"/>
        <v>1.6878332525448378</v>
      </c>
      <c r="CC33" s="3">
        <f t="shared" si="44"/>
        <v>1.9104077253218885</v>
      </c>
      <c r="CD33" s="3">
        <f t="shared" si="45"/>
        <v>2.3521367521367518</v>
      </c>
      <c r="CE33" s="3">
        <f t="shared" si="46"/>
        <v>3.8352517985611509</v>
      </c>
      <c r="CH33" s="3">
        <f t="shared" si="47"/>
        <v>0.2273295388081609</v>
      </c>
      <c r="CI33" s="3">
        <f t="shared" si="48"/>
        <v>0.28112606565629111</v>
      </c>
      <c r="CJ33" s="3">
        <f t="shared" si="49"/>
        <v>0.37146256781731196</v>
      </c>
      <c r="CK33" s="3">
        <f t="shared" si="50"/>
        <v>0.58379388227086881</v>
      </c>
    </row>
    <row r="34" spans="2:89" x14ac:dyDescent="0.15">
      <c r="B34" s="1" t="s">
        <v>304</v>
      </c>
      <c r="C34" s="4" t="s">
        <v>63</v>
      </c>
      <c r="D34" s="4" t="s">
        <v>305</v>
      </c>
      <c r="E34" s="14" t="s">
        <v>662</v>
      </c>
      <c r="F34" s="1" t="s">
        <v>90</v>
      </c>
      <c r="G34" s="1" t="s">
        <v>46</v>
      </c>
      <c r="H34" s="31">
        <v>36.270000000000003</v>
      </c>
      <c r="I34" s="31">
        <v>18.93</v>
      </c>
      <c r="J34" s="34">
        <v>36.19</v>
      </c>
      <c r="K34" s="34">
        <v>17.2</v>
      </c>
      <c r="L34" s="25">
        <v>42.32</v>
      </c>
      <c r="M34" s="25">
        <v>16.71</v>
      </c>
      <c r="N34" s="28">
        <v>55.35</v>
      </c>
      <c r="O34" s="28">
        <v>13.25</v>
      </c>
      <c r="P34" s="31">
        <v>139.13</v>
      </c>
      <c r="Q34" s="34">
        <v>119.21</v>
      </c>
      <c r="R34" s="25">
        <v>97.35</v>
      </c>
      <c r="S34" s="28">
        <v>68.97</v>
      </c>
      <c r="T34" s="4"/>
      <c r="V34" s="3">
        <f t="shared" si="6"/>
        <v>1.8135000000000001</v>
      </c>
      <c r="W34" s="3">
        <f t="shared" si="51"/>
        <v>0.94650000000000001</v>
      </c>
      <c r="X34" s="3">
        <f t="shared" si="52"/>
        <v>1.8094999999999999</v>
      </c>
      <c r="Y34" s="3">
        <f t="shared" si="53"/>
        <v>0.86</v>
      </c>
      <c r="Z34" s="3">
        <f t="shared" si="54"/>
        <v>2.1160000000000001</v>
      </c>
      <c r="AA34" s="3">
        <f t="shared" si="55"/>
        <v>0.83550000000000002</v>
      </c>
      <c r="AB34" s="3">
        <f t="shared" si="56"/>
        <v>2.7675000000000001</v>
      </c>
      <c r="AC34" s="3">
        <f t="shared" si="57"/>
        <v>0.66249999999999998</v>
      </c>
      <c r="AD34" s="3">
        <f t="shared" si="7"/>
        <v>13.913</v>
      </c>
      <c r="AE34" s="3">
        <f t="shared" si="8"/>
        <v>11.920999999999999</v>
      </c>
      <c r="AF34" s="3">
        <f t="shared" si="9"/>
        <v>9.7349999999999994</v>
      </c>
      <c r="AG34" s="3">
        <f t="shared" si="10"/>
        <v>6.8970000000000002</v>
      </c>
      <c r="AJ34" s="3">
        <f t="shared" si="11"/>
        <v>4.4336681028031846</v>
      </c>
      <c r="AK34" s="3">
        <f t="shared" si="12"/>
        <v>1.2077284479173076</v>
      </c>
      <c r="AL34" s="3">
        <f t="shared" si="13"/>
        <v>4.0018803055652388</v>
      </c>
      <c r="AM34" s="3">
        <f t="shared" si="14"/>
        <v>0.90394877912733951</v>
      </c>
      <c r="AN34" s="3">
        <f t="shared" si="15"/>
        <v>6.2170351913272563</v>
      </c>
      <c r="AO34" s="3">
        <f t="shared" si="16"/>
        <v>0.96927030436853034</v>
      </c>
      <c r="AP34" s="3">
        <f t="shared" si="17"/>
        <v>11.029063892127301</v>
      </c>
      <c r="AQ34" s="3">
        <f t="shared" si="18"/>
        <v>0.63202631184540492</v>
      </c>
      <c r="AT34" s="3">
        <f t="shared" si="19"/>
        <v>2.4448128496295474</v>
      </c>
      <c r="AU34" s="3">
        <f t="shared" si="20"/>
        <v>1.275994134091186</v>
      </c>
      <c r="AV34" s="3">
        <f t="shared" si="21"/>
        <v>2.2115945319509471</v>
      </c>
      <c r="AW34" s="3">
        <f t="shared" si="22"/>
        <v>1.0511032315434181</v>
      </c>
      <c r="AX34" s="3">
        <f t="shared" si="23"/>
        <v>2.9381073683021057</v>
      </c>
      <c r="AY34" s="3">
        <f t="shared" si="24"/>
        <v>1.1601080842232558</v>
      </c>
      <c r="AZ34" s="3">
        <f t="shared" si="25"/>
        <v>3.9852082717713824</v>
      </c>
      <c r="BA34" s="3">
        <f t="shared" si="26"/>
        <v>0.9540019801440075</v>
      </c>
      <c r="BD34" s="3">
        <f t="shared" si="27"/>
        <v>0.17572147269672589</v>
      </c>
      <c r="BE34" s="3">
        <f t="shared" si="28"/>
        <v>0.18552089018966086</v>
      </c>
      <c r="BF34" s="3">
        <f t="shared" si="29"/>
        <v>0.30180866649225535</v>
      </c>
      <c r="BG34" s="3">
        <f t="shared" si="30"/>
        <v>0.57781764126016855</v>
      </c>
      <c r="BJ34" s="3">
        <f t="shared" si="31"/>
        <v>9.1712364988944584E-2</v>
      </c>
      <c r="BK34" s="3">
        <f t="shared" si="32"/>
        <v>8.8172404290195294E-2</v>
      </c>
      <c r="BL34" s="3">
        <f t="shared" si="33"/>
        <v>0.11916878112206018</v>
      </c>
      <c r="BM34" s="3">
        <f t="shared" si="34"/>
        <v>0.1383212962366257</v>
      </c>
      <c r="BP34" s="3">
        <f t="shared" si="35"/>
        <v>-0.75517516563104325</v>
      </c>
      <c r="BQ34" s="3">
        <f t="shared" si="36"/>
        <v>-0.73160718047868256</v>
      </c>
      <c r="BR34" s="3">
        <f t="shared" si="37"/>
        <v>-0.52026829353417259</v>
      </c>
      <c r="BS34" s="3">
        <f t="shared" si="38"/>
        <v>-0.23820920291240377</v>
      </c>
      <c r="BV34" s="3">
        <f t="shared" si="39"/>
        <v>-1.0375721072476809</v>
      </c>
      <c r="BW34" s="3">
        <f t="shared" si="40"/>
        <v>-1.0546673166793328</v>
      </c>
      <c r="BX34" s="3">
        <f t="shared" si="41"/>
        <v>-0.92383750266791054</v>
      </c>
      <c r="BY34" s="3">
        <f t="shared" si="42"/>
        <v>-0.8591109498543188</v>
      </c>
      <c r="CB34" s="3">
        <f t="shared" si="43"/>
        <v>1.9160063391442161</v>
      </c>
      <c r="CC34" s="3">
        <f t="shared" si="44"/>
        <v>2.1040697674418598</v>
      </c>
      <c r="CD34" s="3">
        <f t="shared" si="45"/>
        <v>2.5326152004787552</v>
      </c>
      <c r="CE34" s="3">
        <f t="shared" si="46"/>
        <v>4.1773584905660375</v>
      </c>
      <c r="CH34" s="3">
        <f t="shared" si="47"/>
        <v>0.2823969416166377</v>
      </c>
      <c r="CI34" s="3">
        <f t="shared" si="48"/>
        <v>0.32306013620065027</v>
      </c>
      <c r="CJ34" s="3">
        <f t="shared" si="49"/>
        <v>0.403569209133738</v>
      </c>
      <c r="CK34" s="3">
        <f t="shared" si="50"/>
        <v>0.62090174694191491</v>
      </c>
    </row>
    <row r="35" spans="2:89" x14ac:dyDescent="0.15">
      <c r="B35" s="1" t="s">
        <v>264</v>
      </c>
      <c r="C35" s="4" t="s">
        <v>63</v>
      </c>
      <c r="D35" s="4" t="s">
        <v>265</v>
      </c>
      <c r="E35" s="14">
        <v>6.2</v>
      </c>
      <c r="F35" s="1" t="s">
        <v>45</v>
      </c>
      <c r="G35" s="1" t="s">
        <v>40</v>
      </c>
      <c r="H35" s="31">
        <v>34.770000000000003</v>
      </c>
      <c r="I35" s="31">
        <v>20.02</v>
      </c>
      <c r="J35" s="34">
        <v>34.01</v>
      </c>
      <c r="K35" s="34">
        <v>18.09</v>
      </c>
      <c r="L35" s="25">
        <v>40.380000000000003</v>
      </c>
      <c r="M35" s="25">
        <v>17.309999999999999</v>
      </c>
      <c r="N35" s="28">
        <v>54.37</v>
      </c>
      <c r="O35" s="28">
        <v>16.28</v>
      </c>
      <c r="P35" s="31">
        <v>131.76</v>
      </c>
      <c r="Q35" s="34">
        <v>112.66</v>
      </c>
      <c r="R35" s="25">
        <v>91.63</v>
      </c>
      <c r="S35" s="28">
        <v>63.33</v>
      </c>
      <c r="T35" s="4"/>
      <c r="V35" s="3">
        <f t="shared" si="6"/>
        <v>1.7385000000000002</v>
      </c>
      <c r="W35" s="3">
        <f t="shared" si="51"/>
        <v>1.0009999999999999</v>
      </c>
      <c r="X35" s="3">
        <f t="shared" si="52"/>
        <v>1.7004999999999999</v>
      </c>
      <c r="Y35" s="3">
        <f t="shared" si="53"/>
        <v>0.90449999999999997</v>
      </c>
      <c r="Z35" s="3">
        <f t="shared" si="54"/>
        <v>2.0190000000000001</v>
      </c>
      <c r="AA35" s="3">
        <f t="shared" si="55"/>
        <v>0.86549999999999994</v>
      </c>
      <c r="AB35" s="3">
        <f t="shared" si="56"/>
        <v>2.7184999999999997</v>
      </c>
      <c r="AC35" s="3">
        <f t="shared" si="57"/>
        <v>0.81400000000000006</v>
      </c>
      <c r="AD35" s="3">
        <f t="shared" si="7"/>
        <v>13.175999999999998</v>
      </c>
      <c r="AE35" s="3">
        <f t="shared" si="8"/>
        <v>11.266</v>
      </c>
      <c r="AF35" s="3">
        <f t="shared" si="9"/>
        <v>9.1630000000000003</v>
      </c>
      <c r="AG35" s="3">
        <f t="shared" si="10"/>
        <v>6.3330000000000002</v>
      </c>
      <c r="AJ35" s="3">
        <f t="shared" si="11"/>
        <v>4.1309319797011579</v>
      </c>
      <c r="AK35" s="3">
        <f t="shared" si="12"/>
        <v>1.3695150487971985</v>
      </c>
      <c r="AL35" s="3">
        <f t="shared" si="13"/>
        <v>3.4932394923185499</v>
      </c>
      <c r="AM35" s="3">
        <f t="shared" si="14"/>
        <v>0.98830781882234364</v>
      </c>
      <c r="AN35" s="3">
        <f t="shared" si="15"/>
        <v>5.5945596717592903</v>
      </c>
      <c r="AO35" s="3">
        <f t="shared" si="16"/>
        <v>1.0280811986862999</v>
      </c>
      <c r="AP35" s="3">
        <f t="shared" si="17"/>
        <v>12.844059189580333</v>
      </c>
      <c r="AQ35" s="3">
        <f t="shared" si="18"/>
        <v>1.151575544465971</v>
      </c>
      <c r="AT35" s="3">
        <f t="shared" si="19"/>
        <v>2.3761472417032832</v>
      </c>
      <c r="AU35" s="3">
        <f t="shared" si="20"/>
        <v>1.3681469018953034</v>
      </c>
      <c r="AV35" s="3">
        <f t="shared" si="21"/>
        <v>2.0542425711958541</v>
      </c>
      <c r="AW35" s="3">
        <f t="shared" si="22"/>
        <v>1.0926565161109383</v>
      </c>
      <c r="AX35" s="3">
        <f t="shared" si="23"/>
        <v>2.7709557561957849</v>
      </c>
      <c r="AY35" s="3">
        <f t="shared" si="24"/>
        <v>1.1878465611626805</v>
      </c>
      <c r="AZ35" s="3">
        <f t="shared" si="25"/>
        <v>4.7246861098327511</v>
      </c>
      <c r="BA35" s="3">
        <f t="shared" si="26"/>
        <v>1.4147119710884164</v>
      </c>
      <c r="BD35" s="3">
        <f t="shared" si="27"/>
        <v>0.18033904384511867</v>
      </c>
      <c r="BE35" s="3">
        <f t="shared" si="28"/>
        <v>0.18234001164529151</v>
      </c>
      <c r="BF35" s="3">
        <f t="shared" si="29"/>
        <v>0.30240704531221052</v>
      </c>
      <c r="BG35" s="3">
        <f t="shared" si="30"/>
        <v>0.7460423353596638</v>
      </c>
      <c r="BJ35" s="3">
        <f t="shared" si="31"/>
        <v>0.10383628581476197</v>
      </c>
      <c r="BK35" s="3">
        <f t="shared" si="32"/>
        <v>9.6987086464666986E-2</v>
      </c>
      <c r="BL35" s="3">
        <f t="shared" si="33"/>
        <v>0.12963511526385249</v>
      </c>
      <c r="BM35" s="3">
        <f t="shared" si="34"/>
        <v>0.22338733161036103</v>
      </c>
      <c r="BP35" s="3">
        <f t="shared" si="35"/>
        <v>-0.74391023727765315</v>
      </c>
      <c r="BQ35" s="3">
        <f t="shared" si="36"/>
        <v>-0.7391180217998462</v>
      </c>
      <c r="BR35" s="3">
        <f t="shared" si="37"/>
        <v>-0.51940809510014996</v>
      </c>
      <c r="BS35" s="3">
        <f t="shared" si="38"/>
        <v>-0.12723652709648706</v>
      </c>
      <c r="BV35" s="3">
        <f t="shared" si="39"/>
        <v>-0.98365085481761205</v>
      </c>
      <c r="BW35" s="3">
        <f t="shared" si="40"/>
        <v>-1.0132860868727545</v>
      </c>
      <c r="BX35" s="3">
        <f t="shared" si="41"/>
        <v>-0.88727734183237661</v>
      </c>
      <c r="BY35" s="3">
        <f t="shared" si="42"/>
        <v>-0.65094145954501537</v>
      </c>
      <c r="CB35" s="3">
        <f t="shared" si="43"/>
        <v>1.7367632367632377</v>
      </c>
      <c r="CC35" s="3">
        <f t="shared" si="44"/>
        <v>1.880044223327805</v>
      </c>
      <c r="CD35" s="3">
        <f t="shared" si="45"/>
        <v>2.3327556325823222</v>
      </c>
      <c r="CE35" s="3">
        <f t="shared" si="46"/>
        <v>3.3396805896805892</v>
      </c>
      <c r="CH35" s="3">
        <f t="shared" si="47"/>
        <v>0.23974061753995884</v>
      </c>
      <c r="CI35" s="3">
        <f t="shared" si="48"/>
        <v>0.27416806507290831</v>
      </c>
      <c r="CJ35" s="3">
        <f t="shared" si="49"/>
        <v>0.3678692467322266</v>
      </c>
      <c r="CK35" s="3">
        <f t="shared" si="50"/>
        <v>0.52370493244852834</v>
      </c>
    </row>
    <row r="36" spans="2:89" x14ac:dyDescent="0.15">
      <c r="B36" s="1" t="s">
        <v>317</v>
      </c>
      <c r="C36" s="4" t="s">
        <v>63</v>
      </c>
      <c r="D36" s="4" t="s">
        <v>316</v>
      </c>
      <c r="E36" s="14" t="s">
        <v>665</v>
      </c>
      <c r="F36" s="1" t="s">
        <v>90</v>
      </c>
      <c r="G36" s="1" t="s">
        <v>53</v>
      </c>
      <c r="H36" s="31">
        <v>36.44</v>
      </c>
      <c r="I36" s="31">
        <v>19.739999999999998</v>
      </c>
      <c r="J36" s="34">
        <v>36.28</v>
      </c>
      <c r="K36" s="34">
        <v>17.690000000000001</v>
      </c>
      <c r="L36" s="25">
        <v>42.63</v>
      </c>
      <c r="M36" s="25">
        <v>15.68</v>
      </c>
      <c r="N36" s="28">
        <v>59.04</v>
      </c>
      <c r="O36" s="28">
        <v>12.92</v>
      </c>
      <c r="P36" s="31">
        <v>137.72</v>
      </c>
      <c r="Q36" s="34">
        <v>116.82</v>
      </c>
      <c r="R36" s="25">
        <v>94.5</v>
      </c>
      <c r="S36" s="28">
        <v>68.790000000000006</v>
      </c>
      <c r="T36" s="4"/>
      <c r="V36" s="3">
        <f t="shared" si="6"/>
        <v>1.8219999999999998</v>
      </c>
      <c r="W36" s="3">
        <f t="shared" si="51"/>
        <v>0.98699999999999988</v>
      </c>
      <c r="X36" s="3">
        <f t="shared" si="52"/>
        <v>1.8140000000000001</v>
      </c>
      <c r="Y36" s="3">
        <f t="shared" si="53"/>
        <v>0.88450000000000006</v>
      </c>
      <c r="Z36" s="3">
        <f t="shared" si="54"/>
        <v>2.1315</v>
      </c>
      <c r="AA36" s="3">
        <f t="shared" si="55"/>
        <v>0.78400000000000003</v>
      </c>
      <c r="AB36" s="3">
        <f t="shared" si="56"/>
        <v>2.952</v>
      </c>
      <c r="AC36" s="3">
        <f t="shared" si="57"/>
        <v>0.64600000000000002</v>
      </c>
      <c r="AD36" s="3">
        <f t="shared" si="7"/>
        <v>13.772</v>
      </c>
      <c r="AE36" s="3">
        <f t="shared" si="8"/>
        <v>11.681999999999999</v>
      </c>
      <c r="AF36" s="3">
        <f t="shared" si="9"/>
        <v>9.4499999999999993</v>
      </c>
      <c r="AG36" s="3">
        <f t="shared" si="10"/>
        <v>6.8790000000000004</v>
      </c>
      <c r="AJ36" s="3">
        <f t="shared" si="11"/>
        <v>4.6886968265015199</v>
      </c>
      <c r="AK36" s="3">
        <f t="shared" si="12"/>
        <v>1.3759090018134734</v>
      </c>
      <c r="AL36" s="3">
        <f t="shared" si="13"/>
        <v>4.1466708787828255</v>
      </c>
      <c r="AM36" s="3">
        <f t="shared" si="14"/>
        <v>0.98587232585667606</v>
      </c>
      <c r="AN36" s="3">
        <f t="shared" si="15"/>
        <v>5.9629608090637909</v>
      </c>
      <c r="AO36" s="3">
        <f t="shared" si="16"/>
        <v>0.80672108184454017</v>
      </c>
      <c r="AP36" s="3">
        <f t="shared" si="17"/>
        <v>13.051831512996724</v>
      </c>
      <c r="AQ36" s="3">
        <f t="shared" si="18"/>
        <v>0.62503421038303719</v>
      </c>
      <c r="AT36" s="3">
        <f t="shared" si="19"/>
        <v>2.573379158343315</v>
      </c>
      <c r="AU36" s="3">
        <f t="shared" si="20"/>
        <v>1.3940314101453632</v>
      </c>
      <c r="AV36" s="3">
        <f t="shared" si="21"/>
        <v>2.2859266145440054</v>
      </c>
      <c r="AW36" s="3">
        <f t="shared" si="22"/>
        <v>1.1146097522404477</v>
      </c>
      <c r="AX36" s="3">
        <f t="shared" si="23"/>
        <v>2.7975420169194423</v>
      </c>
      <c r="AY36" s="3">
        <f t="shared" si="24"/>
        <v>1.028980971740485</v>
      </c>
      <c r="AZ36" s="3">
        <f t="shared" si="25"/>
        <v>4.4213521385490262</v>
      </c>
      <c r="BA36" s="3">
        <f t="shared" si="26"/>
        <v>0.96754521731120302</v>
      </c>
      <c r="BD36" s="3">
        <f t="shared" si="27"/>
        <v>0.18685587847395549</v>
      </c>
      <c r="BE36" s="3">
        <f t="shared" si="28"/>
        <v>0.19567938833624426</v>
      </c>
      <c r="BF36" s="3">
        <f t="shared" si="29"/>
        <v>0.29603619226660766</v>
      </c>
      <c r="BG36" s="3">
        <f t="shared" si="30"/>
        <v>0.64273181255255496</v>
      </c>
      <c r="BJ36" s="3">
        <f t="shared" si="31"/>
        <v>0.1012221471206334</v>
      </c>
      <c r="BK36" s="3">
        <f t="shared" si="32"/>
        <v>9.5412579373433296E-2</v>
      </c>
      <c r="BL36" s="3">
        <f t="shared" si="33"/>
        <v>0.10888687531645344</v>
      </c>
      <c r="BM36" s="3">
        <f t="shared" si="34"/>
        <v>0.14065201589056592</v>
      </c>
      <c r="BP36" s="3">
        <f t="shared" si="35"/>
        <v>-0.72849323472286898</v>
      </c>
      <c r="BQ36" s="3">
        <f t="shared" si="36"/>
        <v>-0.70845491784360881</v>
      </c>
      <c r="BR36" s="3">
        <f t="shared" si="37"/>
        <v>-0.5286551904923511</v>
      </c>
      <c r="BS36" s="3">
        <f t="shared" si="38"/>
        <v>-0.19197020378633789</v>
      </c>
      <c r="BV36" s="3">
        <f t="shared" si="39"/>
        <v>-0.99472445469021176</v>
      </c>
      <c r="BW36" s="3">
        <f t="shared" si="40"/>
        <v>-1.0203943633219434</v>
      </c>
      <c r="BX36" s="3">
        <f t="shared" si="41"/>
        <v>-0.96302446479106341</v>
      </c>
      <c r="BY36" s="3">
        <f t="shared" si="42"/>
        <v>-0.85185403894225764</v>
      </c>
      <c r="CB36" s="3">
        <f t="shared" si="43"/>
        <v>1.8459979736575483</v>
      </c>
      <c r="CC36" s="3">
        <f t="shared" si="44"/>
        <v>2.050876201243641</v>
      </c>
      <c r="CD36" s="3">
        <f t="shared" si="45"/>
        <v>2.7187499999999987</v>
      </c>
      <c r="CE36" s="3">
        <f t="shared" si="46"/>
        <v>4.5696594427244577</v>
      </c>
      <c r="CH36" s="3">
        <f t="shared" si="47"/>
        <v>0.26623121996734272</v>
      </c>
      <c r="CI36" s="3">
        <f t="shared" si="48"/>
        <v>0.31193944547833463</v>
      </c>
      <c r="CJ36" s="3">
        <f t="shared" si="49"/>
        <v>0.43436927429871236</v>
      </c>
      <c r="CK36" s="3">
        <f t="shared" si="50"/>
        <v>0.65988383515591986</v>
      </c>
    </row>
    <row r="37" spans="2:89" x14ac:dyDescent="0.15">
      <c r="B37" s="1" t="s">
        <v>338</v>
      </c>
      <c r="C37" s="4" t="s">
        <v>63</v>
      </c>
      <c r="D37" s="4" t="s">
        <v>337</v>
      </c>
      <c r="E37" s="14" t="s">
        <v>665</v>
      </c>
      <c r="F37" s="1" t="s">
        <v>90</v>
      </c>
      <c r="G37" s="1" t="s">
        <v>53</v>
      </c>
      <c r="H37" s="31">
        <v>37.1</v>
      </c>
      <c r="I37" s="31">
        <v>18.739999999999998</v>
      </c>
      <c r="J37" s="34">
        <v>36.549999999999997</v>
      </c>
      <c r="K37" s="34">
        <v>16.91</v>
      </c>
      <c r="L37" s="25">
        <v>43.44</v>
      </c>
      <c r="M37" s="25">
        <v>16.16</v>
      </c>
      <c r="N37" s="28">
        <v>55.14</v>
      </c>
      <c r="O37" s="28">
        <v>13.38</v>
      </c>
      <c r="P37" s="31">
        <v>143.6</v>
      </c>
      <c r="Q37" s="34">
        <v>123.76</v>
      </c>
      <c r="R37" s="25">
        <v>102.52</v>
      </c>
      <c r="S37" s="28">
        <v>74.930000000000007</v>
      </c>
      <c r="T37" s="4"/>
      <c r="V37" s="3">
        <f t="shared" si="6"/>
        <v>1.855</v>
      </c>
      <c r="W37" s="3">
        <f t="shared" si="51"/>
        <v>0.93699999999999994</v>
      </c>
      <c r="X37" s="3">
        <f t="shared" si="52"/>
        <v>1.8274999999999999</v>
      </c>
      <c r="Y37" s="3">
        <f t="shared" si="53"/>
        <v>0.84550000000000003</v>
      </c>
      <c r="Z37" s="3">
        <f t="shared" si="54"/>
        <v>2.1719999999999997</v>
      </c>
      <c r="AA37" s="3">
        <f t="shared" si="55"/>
        <v>0.80800000000000005</v>
      </c>
      <c r="AB37" s="3">
        <f t="shared" si="56"/>
        <v>2.7570000000000001</v>
      </c>
      <c r="AC37" s="3">
        <f t="shared" si="57"/>
        <v>0.66900000000000004</v>
      </c>
      <c r="AD37" s="3">
        <f t="shared" si="7"/>
        <v>14.36</v>
      </c>
      <c r="AE37" s="3">
        <f t="shared" si="8"/>
        <v>12.376000000000001</v>
      </c>
      <c r="AF37" s="3">
        <f t="shared" si="9"/>
        <v>10.251999999999999</v>
      </c>
      <c r="AG37" s="3">
        <f t="shared" si="10"/>
        <v>7.4930000000000003</v>
      </c>
      <c r="AJ37" s="3">
        <f t="shared" si="11"/>
        <v>4.6974397026123285</v>
      </c>
      <c r="AK37" s="3">
        <f t="shared" si="12"/>
        <v>1.1985400972857922</v>
      </c>
      <c r="AL37" s="3">
        <f t="shared" si="13"/>
        <v>4.0529911011020276</v>
      </c>
      <c r="AM37" s="3">
        <f t="shared" si="14"/>
        <v>0.86753719277943786</v>
      </c>
      <c r="AN37" s="3">
        <f t="shared" si="15"/>
        <v>6.5025051509110199</v>
      </c>
      <c r="AO37" s="3">
        <f t="shared" si="16"/>
        <v>0.89987831119580985</v>
      </c>
      <c r="AP37" s="3">
        <f t="shared" si="17"/>
        <v>11.010988205784265</v>
      </c>
      <c r="AQ37" s="3">
        <f t="shared" si="18"/>
        <v>0.64834326056429981</v>
      </c>
      <c r="AT37" s="3">
        <f t="shared" si="19"/>
        <v>2.5323125081468079</v>
      </c>
      <c r="AU37" s="3">
        <f t="shared" si="20"/>
        <v>1.2791249704224037</v>
      </c>
      <c r="AV37" s="3">
        <f t="shared" si="21"/>
        <v>2.2177789882911232</v>
      </c>
      <c r="AW37" s="3">
        <f t="shared" si="22"/>
        <v>1.026064095540435</v>
      </c>
      <c r="AX37" s="3">
        <f t="shared" si="23"/>
        <v>2.9937869018927352</v>
      </c>
      <c r="AY37" s="3">
        <f t="shared" si="24"/>
        <v>1.113710781182933</v>
      </c>
      <c r="AZ37" s="3">
        <f t="shared" si="25"/>
        <v>3.9938295994864945</v>
      </c>
      <c r="BA37" s="3">
        <f t="shared" si="26"/>
        <v>0.96912296048475299</v>
      </c>
      <c r="BD37" s="3">
        <f t="shared" si="27"/>
        <v>0.17634488218292535</v>
      </c>
      <c r="BE37" s="3">
        <f t="shared" si="28"/>
        <v>0.17919998289359429</v>
      </c>
      <c r="BF37" s="3">
        <f t="shared" si="29"/>
        <v>0.29201979144486301</v>
      </c>
      <c r="BG37" s="3">
        <f t="shared" si="30"/>
        <v>0.53300808747984707</v>
      </c>
      <c r="BJ37" s="3">
        <f t="shared" si="31"/>
        <v>8.9075555043342886E-2</v>
      </c>
      <c r="BK37" s="3">
        <f t="shared" si="32"/>
        <v>8.2907570745025444E-2</v>
      </c>
      <c r="BL37" s="3">
        <f t="shared" si="33"/>
        <v>0.10863351357617373</v>
      </c>
      <c r="BM37" s="3">
        <f t="shared" si="34"/>
        <v>0.12933710936670934</v>
      </c>
      <c r="BP37" s="3">
        <f t="shared" si="35"/>
        <v>-0.75363713975020252</v>
      </c>
      <c r="BQ37" s="3">
        <f t="shared" si="36"/>
        <v>-0.74666203613158311</v>
      </c>
      <c r="BR37" s="3">
        <f t="shared" si="37"/>
        <v>-0.53458771353783008</v>
      </c>
      <c r="BS37" s="3">
        <f t="shared" si="38"/>
        <v>-0.27326620125255902</v>
      </c>
      <c r="BV37" s="3">
        <f t="shared" si="39"/>
        <v>-1.0502414628134888</v>
      </c>
      <c r="BW37" s="3">
        <f t="shared" si="40"/>
        <v>-1.0814058098277206</v>
      </c>
      <c r="BX37" s="3">
        <f t="shared" si="41"/>
        <v>-0.96403617368005323</v>
      </c>
      <c r="BY37" s="3">
        <f t="shared" si="42"/>
        <v>-0.88827684959050968</v>
      </c>
      <c r="CB37" s="3">
        <f t="shared" si="43"/>
        <v>1.9797225186766276</v>
      </c>
      <c r="CC37" s="3">
        <f t="shared" si="44"/>
        <v>2.1614429331756355</v>
      </c>
      <c r="CD37" s="3">
        <f t="shared" si="45"/>
        <v>2.6881188118811878</v>
      </c>
      <c r="CE37" s="3">
        <f t="shared" si="46"/>
        <v>4.1210762331838575</v>
      </c>
      <c r="CH37" s="3">
        <f t="shared" si="47"/>
        <v>0.29660432306328643</v>
      </c>
      <c r="CI37" s="3">
        <f t="shared" si="48"/>
        <v>0.33474377369613745</v>
      </c>
      <c r="CJ37" s="3">
        <f t="shared" si="49"/>
        <v>0.42944846014222315</v>
      </c>
      <c r="CK37" s="3">
        <f t="shared" si="50"/>
        <v>0.61501064833795072</v>
      </c>
    </row>
    <row r="38" spans="2:89" x14ac:dyDescent="0.15">
      <c r="B38" s="1" t="s">
        <v>293</v>
      </c>
      <c r="C38" s="4" t="s">
        <v>63</v>
      </c>
      <c r="D38" s="4" t="s">
        <v>292</v>
      </c>
      <c r="E38" s="14">
        <v>6.3</v>
      </c>
      <c r="F38" s="1" t="s">
        <v>90</v>
      </c>
      <c r="G38" s="1" t="s">
        <v>49</v>
      </c>
      <c r="H38" s="31">
        <v>34.44</v>
      </c>
      <c r="I38" s="31">
        <v>18.97</v>
      </c>
      <c r="J38" s="34">
        <v>34.85</v>
      </c>
      <c r="K38" s="34">
        <v>17.46</v>
      </c>
      <c r="L38" s="25">
        <v>40.67</v>
      </c>
      <c r="M38" s="25">
        <v>15.5</v>
      </c>
      <c r="N38" s="28">
        <v>54.28</v>
      </c>
      <c r="O38" s="28">
        <v>12.37</v>
      </c>
      <c r="P38" s="31">
        <v>137.24</v>
      </c>
      <c r="Q38" s="34">
        <v>117.15</v>
      </c>
      <c r="R38" s="25">
        <v>96.43</v>
      </c>
      <c r="S38" s="28">
        <v>70.48</v>
      </c>
      <c r="T38" s="4"/>
      <c r="V38" s="3">
        <f t="shared" si="6"/>
        <v>1.722</v>
      </c>
      <c r="W38" s="3">
        <f t="shared" si="51"/>
        <v>0.9484999999999999</v>
      </c>
      <c r="X38" s="3">
        <f t="shared" si="52"/>
        <v>1.7425000000000002</v>
      </c>
      <c r="Y38" s="3">
        <f t="shared" si="53"/>
        <v>0.873</v>
      </c>
      <c r="Z38" s="3">
        <f t="shared" si="54"/>
        <v>2.0335000000000001</v>
      </c>
      <c r="AA38" s="3">
        <f t="shared" si="55"/>
        <v>0.77500000000000002</v>
      </c>
      <c r="AB38" s="3">
        <f t="shared" si="56"/>
        <v>2.714</v>
      </c>
      <c r="AC38" s="3">
        <f t="shared" si="57"/>
        <v>0.61849999999999994</v>
      </c>
      <c r="AD38" s="3">
        <f t="shared" si="7"/>
        <v>13.724</v>
      </c>
      <c r="AE38" s="3">
        <f t="shared" si="8"/>
        <v>11.715</v>
      </c>
      <c r="AF38" s="3">
        <f t="shared" si="9"/>
        <v>9.6430000000000007</v>
      </c>
      <c r="AG38" s="3">
        <f t="shared" si="10"/>
        <v>7.048</v>
      </c>
      <c r="AJ38" s="3">
        <f t="shared" si="11"/>
        <v>3.8038786865007466</v>
      </c>
      <c r="AK38" s="3">
        <f t="shared" si="12"/>
        <v>1.1540776596904176</v>
      </c>
      <c r="AL38" s="3">
        <f t="shared" si="13"/>
        <v>3.6276258284346299</v>
      </c>
      <c r="AM38" s="3">
        <f t="shared" si="14"/>
        <v>0.91055335574237806</v>
      </c>
      <c r="AN38" s="3">
        <f t="shared" si="15"/>
        <v>5.1182808654212328</v>
      </c>
      <c r="AO38" s="3">
        <f t="shared" si="16"/>
        <v>0.7434284306331278</v>
      </c>
      <c r="AP38" s="3">
        <f t="shared" si="17"/>
        <v>9.7108918026386011</v>
      </c>
      <c r="AQ38" s="3">
        <f t="shared" si="18"/>
        <v>0.50433468421986238</v>
      </c>
      <c r="AT38" s="3">
        <f t="shared" si="19"/>
        <v>2.2089887842629192</v>
      </c>
      <c r="AU38" s="3">
        <f t="shared" si="20"/>
        <v>1.2167397571854695</v>
      </c>
      <c r="AV38" s="3">
        <f t="shared" si="21"/>
        <v>2.0818512645248952</v>
      </c>
      <c r="AW38" s="3">
        <f t="shared" si="22"/>
        <v>1.0430164441493448</v>
      </c>
      <c r="AX38" s="3">
        <f t="shared" si="23"/>
        <v>2.5169810009447913</v>
      </c>
      <c r="AY38" s="3">
        <f t="shared" si="24"/>
        <v>0.95926249113951967</v>
      </c>
      <c r="AZ38" s="3">
        <f t="shared" si="25"/>
        <v>3.5780736192478266</v>
      </c>
      <c r="BA38" s="3">
        <f t="shared" si="26"/>
        <v>0.81541581927221085</v>
      </c>
      <c r="BD38" s="3">
        <f t="shared" si="27"/>
        <v>0.16095808687430188</v>
      </c>
      <c r="BE38" s="3">
        <f t="shared" si="28"/>
        <v>0.17770817452197143</v>
      </c>
      <c r="BF38" s="3">
        <f t="shared" si="29"/>
        <v>0.26101638504042218</v>
      </c>
      <c r="BG38" s="3">
        <f t="shared" si="30"/>
        <v>0.5076721934233579</v>
      </c>
      <c r="BJ38" s="3">
        <f t="shared" si="31"/>
        <v>8.8657808014097159E-2</v>
      </c>
      <c r="BK38" s="3">
        <f t="shared" si="32"/>
        <v>8.90325603200465E-2</v>
      </c>
      <c r="BL38" s="3">
        <f t="shared" si="33"/>
        <v>9.9477599412995915E-2</v>
      </c>
      <c r="BM38" s="3">
        <f t="shared" si="34"/>
        <v>0.11569463951081312</v>
      </c>
      <c r="BP38" s="3">
        <f t="shared" si="35"/>
        <v>-0.79328719855801111</v>
      </c>
      <c r="BQ38" s="3">
        <f t="shared" si="36"/>
        <v>-0.75029259432114626</v>
      </c>
      <c r="BR38" s="3">
        <f t="shared" si="37"/>
        <v>-0.58333222940773932</v>
      </c>
      <c r="BS38" s="3">
        <f t="shared" si="38"/>
        <v>-0.29441662342524422</v>
      </c>
      <c r="BV38" s="3">
        <f t="shared" si="39"/>
        <v>-1.0522830104509657</v>
      </c>
      <c r="BW38" s="3">
        <f t="shared" si="40"/>
        <v>-1.0504511373856236</v>
      </c>
      <c r="BX38" s="3">
        <f t="shared" si="41"/>
        <v>-1.0022747036420354</v>
      </c>
      <c r="BY38" s="3">
        <f t="shared" si="42"/>
        <v>-0.93668676278382312</v>
      </c>
      <c r="CB38" s="3">
        <f t="shared" si="43"/>
        <v>1.8154981549815503</v>
      </c>
      <c r="CC38" s="3">
        <f t="shared" si="44"/>
        <v>1.995990836197022</v>
      </c>
      <c r="CD38" s="3">
        <f t="shared" si="45"/>
        <v>2.6238709677419356</v>
      </c>
      <c r="CE38" s="3">
        <f t="shared" si="46"/>
        <v>4.3880355699272444</v>
      </c>
      <c r="CH38" s="3">
        <f t="shared" si="47"/>
        <v>0.25899581189295473</v>
      </c>
      <c r="CI38" s="3">
        <f t="shared" si="48"/>
        <v>0.30015854306447737</v>
      </c>
      <c r="CJ38" s="3">
        <f t="shared" si="49"/>
        <v>0.41894247423429609</v>
      </c>
      <c r="CK38" s="3">
        <f t="shared" si="50"/>
        <v>0.64227013935857891</v>
      </c>
    </row>
    <row r="39" spans="2:89" x14ac:dyDescent="0.15">
      <c r="B39" s="1" t="s">
        <v>331</v>
      </c>
      <c r="C39" s="4" t="s">
        <v>63</v>
      </c>
      <c r="D39" s="4" t="s">
        <v>292</v>
      </c>
      <c r="E39" s="14" t="s">
        <v>668</v>
      </c>
      <c r="F39" s="1" t="s">
        <v>90</v>
      </c>
      <c r="G39" s="1" t="s">
        <v>53</v>
      </c>
      <c r="H39" s="31">
        <v>36.35</v>
      </c>
      <c r="I39" s="31">
        <v>19.27</v>
      </c>
      <c r="J39" s="34">
        <v>36.07</v>
      </c>
      <c r="K39" s="34">
        <v>17.940000000000001</v>
      </c>
      <c r="L39" s="25">
        <v>42.11</v>
      </c>
      <c r="M39" s="25">
        <v>16.03</v>
      </c>
      <c r="N39" s="28">
        <v>52.92</v>
      </c>
      <c r="O39" s="28">
        <v>13.47</v>
      </c>
      <c r="P39" s="31">
        <v>143.41999999999999</v>
      </c>
      <c r="Q39" s="34">
        <v>123.57</v>
      </c>
      <c r="R39" s="25">
        <v>101.88</v>
      </c>
      <c r="S39" s="28">
        <v>72.12</v>
      </c>
      <c r="T39" s="4"/>
      <c r="V39" s="3">
        <f t="shared" si="6"/>
        <v>1.8175000000000001</v>
      </c>
      <c r="W39" s="3">
        <f t="shared" si="51"/>
        <v>0.96350000000000002</v>
      </c>
      <c r="X39" s="3">
        <f t="shared" si="52"/>
        <v>1.8035000000000001</v>
      </c>
      <c r="Y39" s="3">
        <f t="shared" si="53"/>
        <v>0.89700000000000002</v>
      </c>
      <c r="Z39" s="3">
        <f t="shared" si="54"/>
        <v>2.1055000000000001</v>
      </c>
      <c r="AA39" s="3">
        <f t="shared" si="55"/>
        <v>0.8015000000000001</v>
      </c>
      <c r="AB39" s="3">
        <f t="shared" si="56"/>
        <v>2.6459999999999999</v>
      </c>
      <c r="AC39" s="3">
        <f t="shared" si="57"/>
        <v>0.67349999999999999</v>
      </c>
      <c r="AD39" s="3">
        <f t="shared" si="7"/>
        <v>14.341999999999999</v>
      </c>
      <c r="AE39" s="3">
        <f t="shared" si="8"/>
        <v>12.356999999999999</v>
      </c>
      <c r="AF39" s="3">
        <f t="shared" si="9"/>
        <v>10.187999999999999</v>
      </c>
      <c r="AG39" s="3">
        <f t="shared" si="10"/>
        <v>7.2120000000000006</v>
      </c>
      <c r="AJ39" s="3">
        <f t="shared" si="11"/>
        <v>4.5432314176874158</v>
      </c>
      <c r="AK39" s="3">
        <f t="shared" si="12"/>
        <v>1.276789956805382</v>
      </c>
      <c r="AL39" s="3">
        <f t="shared" si="13"/>
        <v>4.1326703500269941</v>
      </c>
      <c r="AM39" s="3">
        <f t="shared" si="14"/>
        <v>1.0223117611590098</v>
      </c>
      <c r="AN39" s="3">
        <f t="shared" si="15"/>
        <v>5.8756936647519593</v>
      </c>
      <c r="AO39" s="3">
        <f t="shared" si="16"/>
        <v>0.85144325063478687</v>
      </c>
      <c r="AP39" s="3">
        <f t="shared" si="17"/>
        <v>9.7993439413564776</v>
      </c>
      <c r="AQ39" s="3">
        <f t="shared" si="18"/>
        <v>0.63488127950847628</v>
      </c>
      <c r="AT39" s="3">
        <f t="shared" si="19"/>
        <v>2.4997146727303523</v>
      </c>
      <c r="AU39" s="3">
        <f t="shared" si="20"/>
        <v>1.3251582322837383</v>
      </c>
      <c r="AV39" s="3">
        <f t="shared" si="21"/>
        <v>2.2914723315924559</v>
      </c>
      <c r="AW39" s="3">
        <f t="shared" si="22"/>
        <v>1.1397009600434891</v>
      </c>
      <c r="AX39" s="3">
        <f t="shared" si="23"/>
        <v>2.7906405436960147</v>
      </c>
      <c r="AY39" s="3">
        <f t="shared" si="24"/>
        <v>1.0623122278662342</v>
      </c>
      <c r="AZ39" s="3">
        <f t="shared" si="25"/>
        <v>3.7034557601498403</v>
      </c>
      <c r="BA39" s="3">
        <f t="shared" si="26"/>
        <v>0.94265965777056615</v>
      </c>
      <c r="BD39" s="3">
        <f t="shared" si="27"/>
        <v>0.17429331144403518</v>
      </c>
      <c r="BE39" s="3">
        <f t="shared" si="28"/>
        <v>0.18543921110240802</v>
      </c>
      <c r="BF39" s="3">
        <f t="shared" si="29"/>
        <v>0.27391446247507018</v>
      </c>
      <c r="BG39" s="3">
        <f t="shared" si="30"/>
        <v>0.51351300057540761</v>
      </c>
      <c r="BJ39" s="3">
        <f t="shared" si="31"/>
        <v>9.239703195396308E-2</v>
      </c>
      <c r="BK39" s="3">
        <f t="shared" si="32"/>
        <v>9.2231201751516487E-2</v>
      </c>
      <c r="BL39" s="3">
        <f t="shared" si="33"/>
        <v>0.10427092931549219</v>
      </c>
      <c r="BM39" s="3">
        <f t="shared" si="34"/>
        <v>0.13070710728931864</v>
      </c>
      <c r="BP39" s="3">
        <f t="shared" si="35"/>
        <v>-0.75871927874590495</v>
      </c>
      <c r="BQ39" s="3">
        <f t="shared" si="36"/>
        <v>-0.7317984289570526</v>
      </c>
      <c r="BR39" s="3">
        <f t="shared" si="37"/>
        <v>-0.56238503672267448</v>
      </c>
      <c r="BS39" s="3">
        <f t="shared" si="38"/>
        <v>-0.28944855692222432</v>
      </c>
      <c r="BV39" s="3">
        <f t="shared" si="39"/>
        <v>-1.0343419792855086</v>
      </c>
      <c r="BW39" s="3">
        <f t="shared" si="40"/>
        <v>-1.0351221325673423</v>
      </c>
      <c r="BX39" s="3">
        <f t="shared" si="41"/>
        <v>-0.9818367557887947</v>
      </c>
      <c r="BY39" s="3">
        <f t="shared" si="42"/>
        <v>-0.88370079671470192</v>
      </c>
      <c r="CB39" s="3">
        <f t="shared" si="43"/>
        <v>1.8863518422418268</v>
      </c>
      <c r="CC39" s="3">
        <f t="shared" si="44"/>
        <v>2.0105908584169456</v>
      </c>
      <c r="CD39" s="3">
        <f t="shared" si="45"/>
        <v>2.626949469744229</v>
      </c>
      <c r="CE39" s="3">
        <f t="shared" si="46"/>
        <v>3.9287305122494423</v>
      </c>
      <c r="CH39" s="3">
        <f t="shared" si="47"/>
        <v>0.27562270053960369</v>
      </c>
      <c r="CI39" s="3">
        <f t="shared" si="48"/>
        <v>0.30332370361028987</v>
      </c>
      <c r="CJ39" s="3">
        <f t="shared" si="49"/>
        <v>0.41945171906612017</v>
      </c>
      <c r="CK39" s="3">
        <f t="shared" si="50"/>
        <v>0.59425223979247765</v>
      </c>
    </row>
    <row r="40" spans="2:89" x14ac:dyDescent="0.15">
      <c r="B40" s="4" t="s">
        <v>226</v>
      </c>
      <c r="C40" s="1" t="s">
        <v>63</v>
      </c>
      <c r="D40" s="4" t="s">
        <v>227</v>
      </c>
      <c r="E40" s="17">
        <v>6.4</v>
      </c>
      <c r="F40" s="1" t="s">
        <v>39</v>
      </c>
      <c r="G40" s="1" t="s">
        <v>228</v>
      </c>
      <c r="T40" s="4"/>
      <c r="V40" s="3">
        <f t="shared" si="6"/>
        <v>0</v>
      </c>
      <c r="W40" s="3">
        <f t="shared" si="51"/>
        <v>0</v>
      </c>
      <c r="X40" s="3">
        <f t="shared" si="52"/>
        <v>0</v>
      </c>
      <c r="Y40" s="3">
        <f t="shared" si="53"/>
        <v>0</v>
      </c>
      <c r="Z40" s="3">
        <f t="shared" si="54"/>
        <v>0</v>
      </c>
      <c r="AA40" s="3">
        <f t="shared" si="55"/>
        <v>0</v>
      </c>
      <c r="AB40" s="3">
        <f t="shared" si="56"/>
        <v>0</v>
      </c>
      <c r="AC40" s="3">
        <f t="shared" si="57"/>
        <v>0</v>
      </c>
      <c r="AD40" s="3">
        <f t="shared" si="7"/>
        <v>0</v>
      </c>
      <c r="AE40" s="3">
        <f t="shared" si="8"/>
        <v>0</v>
      </c>
      <c r="AF40" s="3">
        <f t="shared" si="9"/>
        <v>0</v>
      </c>
      <c r="AG40" s="3">
        <f t="shared" si="10"/>
        <v>0</v>
      </c>
      <c r="AJ40" s="3">
        <f t="shared" si="11"/>
        <v>0</v>
      </c>
      <c r="AK40" s="3">
        <f t="shared" si="12"/>
        <v>0</v>
      </c>
      <c r="AL40" s="3">
        <f t="shared" si="13"/>
        <v>0</v>
      </c>
      <c r="AM40" s="3">
        <f t="shared" si="14"/>
        <v>0</v>
      </c>
      <c r="AN40" s="3">
        <f t="shared" si="15"/>
        <v>0</v>
      </c>
      <c r="AO40" s="3">
        <f t="shared" si="16"/>
        <v>0</v>
      </c>
      <c r="AP40" s="3">
        <f t="shared" si="17"/>
        <v>0</v>
      </c>
      <c r="AQ40" s="3">
        <f t="shared" si="18"/>
        <v>0</v>
      </c>
      <c r="AT40" s="3" t="e">
        <f t="shared" si="19"/>
        <v>#DIV/0!</v>
      </c>
      <c r="AU40" s="3" t="e">
        <f t="shared" si="20"/>
        <v>#DIV/0!</v>
      </c>
      <c r="AV40" s="3" t="e">
        <f t="shared" si="21"/>
        <v>#DIV/0!</v>
      </c>
      <c r="AW40" s="3" t="e">
        <f t="shared" si="22"/>
        <v>#DIV/0!</v>
      </c>
      <c r="AX40" s="3" t="e">
        <f t="shared" si="23"/>
        <v>#DIV/0!</v>
      </c>
      <c r="AY40" s="3" t="e">
        <f t="shared" si="24"/>
        <v>#DIV/0!</v>
      </c>
      <c r="AZ40" s="3" t="e">
        <f t="shared" si="25"/>
        <v>#DIV/0!</v>
      </c>
      <c r="BA40" s="3" t="e">
        <f t="shared" si="26"/>
        <v>#DIV/0!</v>
      </c>
      <c r="BD40" s="3" t="e">
        <f t="shared" si="27"/>
        <v>#DIV/0!</v>
      </c>
      <c r="BE40" s="3" t="e">
        <f t="shared" si="28"/>
        <v>#DIV/0!</v>
      </c>
      <c r="BF40" s="3" t="e">
        <f t="shared" si="29"/>
        <v>#DIV/0!</v>
      </c>
      <c r="BG40" s="3" t="e">
        <f t="shared" si="30"/>
        <v>#DIV/0!</v>
      </c>
      <c r="BJ40" s="3" t="e">
        <f t="shared" si="31"/>
        <v>#DIV/0!</v>
      </c>
      <c r="BK40" s="3" t="e">
        <f t="shared" si="32"/>
        <v>#DIV/0!</v>
      </c>
      <c r="BL40" s="3" t="e">
        <f t="shared" si="33"/>
        <v>#DIV/0!</v>
      </c>
      <c r="BM40" s="3" t="e">
        <f t="shared" si="34"/>
        <v>#DIV/0!</v>
      </c>
      <c r="BP40" s="3" t="e">
        <f t="shared" si="35"/>
        <v>#DIV/0!</v>
      </c>
      <c r="BQ40" s="3" t="e">
        <f t="shared" si="36"/>
        <v>#DIV/0!</v>
      </c>
      <c r="BR40" s="3" t="e">
        <f t="shared" si="37"/>
        <v>#DIV/0!</v>
      </c>
      <c r="BS40" s="3" t="e">
        <f t="shared" si="38"/>
        <v>#DIV/0!</v>
      </c>
      <c r="BV40" s="3" t="e">
        <f t="shared" si="39"/>
        <v>#DIV/0!</v>
      </c>
      <c r="BW40" s="3" t="e">
        <f t="shared" si="40"/>
        <v>#DIV/0!</v>
      </c>
      <c r="BX40" s="3" t="e">
        <f t="shared" si="41"/>
        <v>#DIV/0!</v>
      </c>
      <c r="BY40" s="3" t="e">
        <f t="shared" si="42"/>
        <v>#DIV/0!</v>
      </c>
      <c r="CB40" s="3" t="e">
        <f t="shared" si="43"/>
        <v>#DIV/0!</v>
      </c>
      <c r="CC40" s="3" t="e">
        <f t="shared" si="44"/>
        <v>#DIV/0!</v>
      </c>
      <c r="CD40" s="3" t="e">
        <f t="shared" si="45"/>
        <v>#DIV/0!</v>
      </c>
      <c r="CE40" s="3" t="e">
        <f t="shared" si="46"/>
        <v>#DIV/0!</v>
      </c>
      <c r="CH40" s="3" t="e">
        <f t="shared" si="47"/>
        <v>#DIV/0!</v>
      </c>
      <c r="CI40" s="3" t="e">
        <f t="shared" si="48"/>
        <v>#DIV/0!</v>
      </c>
      <c r="CJ40" s="3" t="e">
        <f t="shared" si="49"/>
        <v>#DIV/0!</v>
      </c>
      <c r="CK40" s="3" t="e">
        <f t="shared" si="50"/>
        <v>#DIV/0!</v>
      </c>
    </row>
    <row r="41" spans="2:89" x14ac:dyDescent="0.15">
      <c r="B41" s="4" t="s">
        <v>230</v>
      </c>
      <c r="C41" s="1" t="s">
        <v>63</v>
      </c>
      <c r="D41" s="4" t="s">
        <v>227</v>
      </c>
      <c r="E41" s="17">
        <v>6.4</v>
      </c>
      <c r="F41" s="1" t="s">
        <v>39</v>
      </c>
      <c r="G41" s="1" t="s">
        <v>53</v>
      </c>
      <c r="H41" s="31">
        <v>32.090000000000003</v>
      </c>
      <c r="I41" s="31">
        <v>18.64</v>
      </c>
      <c r="J41" s="34">
        <v>33.549999999999997</v>
      </c>
      <c r="K41" s="34">
        <v>17.82</v>
      </c>
      <c r="L41" s="25">
        <v>40.67</v>
      </c>
      <c r="M41" s="25">
        <v>15.87</v>
      </c>
      <c r="N41" s="28">
        <v>53.87</v>
      </c>
      <c r="O41" s="28">
        <v>13.08</v>
      </c>
      <c r="P41" s="31">
        <v>129.27000000000001</v>
      </c>
      <c r="Q41" s="34">
        <v>109.39</v>
      </c>
      <c r="R41" s="25">
        <v>89.23</v>
      </c>
      <c r="S41" s="28">
        <v>62.62</v>
      </c>
      <c r="T41" s="4"/>
      <c r="V41" s="3">
        <f t="shared" si="6"/>
        <v>1.6045000000000003</v>
      </c>
      <c r="W41" s="3">
        <f t="shared" si="51"/>
        <v>0.93200000000000005</v>
      </c>
      <c r="X41" s="3">
        <f t="shared" si="52"/>
        <v>1.6774999999999998</v>
      </c>
      <c r="Y41" s="3">
        <f t="shared" si="53"/>
        <v>0.89100000000000001</v>
      </c>
      <c r="Z41" s="3">
        <f t="shared" si="54"/>
        <v>2.0335000000000001</v>
      </c>
      <c r="AA41" s="3">
        <f t="shared" si="55"/>
        <v>0.79349999999999998</v>
      </c>
      <c r="AB41" s="3">
        <f t="shared" si="56"/>
        <v>2.6934999999999998</v>
      </c>
      <c r="AC41" s="3">
        <f t="shared" si="57"/>
        <v>0.65400000000000003</v>
      </c>
      <c r="AD41" s="3">
        <f t="shared" si="7"/>
        <v>12.927000000000001</v>
      </c>
      <c r="AE41" s="3">
        <f t="shared" si="8"/>
        <v>10.939</v>
      </c>
      <c r="AF41" s="3">
        <f t="shared" si="9"/>
        <v>8.923</v>
      </c>
      <c r="AG41" s="3">
        <f t="shared" si="10"/>
        <v>6.2619999999999996</v>
      </c>
      <c r="AJ41" s="3">
        <f t="shared" si="11"/>
        <v>3.023604325868833</v>
      </c>
      <c r="AK41" s="3">
        <f t="shared" si="12"/>
        <v>1.0201812559365508</v>
      </c>
      <c r="AL41" s="3">
        <f t="shared" si="13"/>
        <v>3.303354419024878</v>
      </c>
      <c r="AM41" s="3">
        <f t="shared" si="14"/>
        <v>0.93193478498133742</v>
      </c>
      <c r="AN41" s="3">
        <f t="shared" si="15"/>
        <v>5.2404591828538685</v>
      </c>
      <c r="AO41" s="3">
        <f t="shared" si="16"/>
        <v>0.79794847925602952</v>
      </c>
      <c r="AP41" s="3">
        <f t="shared" si="17"/>
        <v>10.037338471295682</v>
      </c>
      <c r="AQ41" s="3">
        <f t="shared" si="18"/>
        <v>0.59175250658800271</v>
      </c>
      <c r="AT41" s="3">
        <f t="shared" si="19"/>
        <v>1.8844526805041024</v>
      </c>
      <c r="AU41" s="3">
        <f t="shared" si="20"/>
        <v>1.0946150814769857</v>
      </c>
      <c r="AV41" s="3">
        <f t="shared" si="21"/>
        <v>1.9692127684201959</v>
      </c>
      <c r="AW41" s="3">
        <f t="shared" si="22"/>
        <v>1.0459425196199073</v>
      </c>
      <c r="AX41" s="3">
        <f t="shared" si="23"/>
        <v>2.5770637732254085</v>
      </c>
      <c r="AY41" s="3">
        <f t="shared" si="24"/>
        <v>1.0056061490309132</v>
      </c>
      <c r="AZ41" s="3">
        <f t="shared" si="25"/>
        <v>3.726503980432776</v>
      </c>
      <c r="BA41" s="3">
        <f t="shared" si="26"/>
        <v>0.90482034646483589</v>
      </c>
      <c r="BD41" s="3">
        <f t="shared" si="27"/>
        <v>0.14577648955705905</v>
      </c>
      <c r="BE41" s="3">
        <f t="shared" si="28"/>
        <v>0.18001762212452654</v>
      </c>
      <c r="BF41" s="3">
        <f t="shared" si="29"/>
        <v>0.2888113608904414</v>
      </c>
      <c r="BG41" s="3">
        <f t="shared" si="30"/>
        <v>0.59509804861590165</v>
      </c>
      <c r="BJ41" s="3">
        <f t="shared" si="31"/>
        <v>8.4676652083003456E-2</v>
      </c>
      <c r="BK41" s="3">
        <f t="shared" si="32"/>
        <v>9.5615917325158353E-2</v>
      </c>
      <c r="BL41" s="3">
        <f t="shared" si="33"/>
        <v>0.11269821237598489</v>
      </c>
      <c r="BM41" s="3">
        <f t="shared" si="34"/>
        <v>0.14449382728598467</v>
      </c>
      <c r="BP41" s="3">
        <f t="shared" si="35"/>
        <v>-0.83631251222483161</v>
      </c>
      <c r="BQ41" s="3">
        <f t="shared" si="36"/>
        <v>-0.74468497924758636</v>
      </c>
      <c r="BR41" s="3">
        <f t="shared" si="37"/>
        <v>-0.53938572704774546</v>
      </c>
      <c r="BS41" s="3">
        <f t="shared" si="38"/>
        <v>-0.22541147382651028</v>
      </c>
      <c r="BV41" s="3">
        <f t="shared" si="39"/>
        <v>-1.0722363213023731</v>
      </c>
      <c r="BW41" s="3">
        <f t="shared" si="40"/>
        <v>-1.0194698040517411</v>
      </c>
      <c r="BX41" s="3">
        <f t="shared" si="41"/>
        <v>-0.94808297269748476</v>
      </c>
      <c r="BY41" s="3">
        <f t="shared" si="42"/>
        <v>-0.84015070538421677</v>
      </c>
      <c r="CB41" s="3">
        <f t="shared" si="43"/>
        <v>1.7215665236051501</v>
      </c>
      <c r="CC41" s="3">
        <f t="shared" si="44"/>
        <v>1.8827160493827162</v>
      </c>
      <c r="CD41" s="3">
        <f t="shared" si="45"/>
        <v>2.5626969124133581</v>
      </c>
      <c r="CE41" s="3">
        <f t="shared" si="46"/>
        <v>4.1185015290519882</v>
      </c>
      <c r="CH41" s="3">
        <f t="shared" si="47"/>
        <v>0.23592380907754146</v>
      </c>
      <c r="CI41" s="3">
        <f t="shared" si="48"/>
        <v>0.27478482480415495</v>
      </c>
      <c r="CJ41" s="3">
        <f t="shared" si="49"/>
        <v>0.4086972456497393</v>
      </c>
      <c r="CK41" s="3">
        <f t="shared" si="50"/>
        <v>0.61473923155770649</v>
      </c>
    </row>
    <row r="42" spans="2:89" x14ac:dyDescent="0.15">
      <c r="B42" s="1" t="s">
        <v>318</v>
      </c>
      <c r="C42" s="4" t="s">
        <v>63</v>
      </c>
      <c r="D42" s="4" t="s">
        <v>319</v>
      </c>
      <c r="E42" s="14" t="s">
        <v>664</v>
      </c>
      <c r="F42" s="1" t="s">
        <v>90</v>
      </c>
      <c r="G42" s="1" t="s">
        <v>67</v>
      </c>
      <c r="T42" s="4"/>
      <c r="V42" s="3">
        <f t="shared" si="6"/>
        <v>0</v>
      </c>
      <c r="W42" s="3">
        <f t="shared" si="51"/>
        <v>0</v>
      </c>
      <c r="X42" s="3">
        <f t="shared" si="52"/>
        <v>0</v>
      </c>
      <c r="Y42" s="3">
        <f t="shared" si="53"/>
        <v>0</v>
      </c>
      <c r="Z42" s="3">
        <f t="shared" si="54"/>
        <v>0</v>
      </c>
      <c r="AA42" s="3">
        <f t="shared" si="55"/>
        <v>0</v>
      </c>
      <c r="AB42" s="3">
        <f t="shared" si="56"/>
        <v>0</v>
      </c>
      <c r="AC42" s="3">
        <f t="shared" si="57"/>
        <v>0</v>
      </c>
      <c r="AD42" s="3">
        <f t="shared" si="7"/>
        <v>0</v>
      </c>
      <c r="AE42" s="3">
        <f t="shared" si="8"/>
        <v>0</v>
      </c>
      <c r="AF42" s="3">
        <f t="shared" si="9"/>
        <v>0</v>
      </c>
      <c r="AG42" s="3">
        <f t="shared" si="10"/>
        <v>0</v>
      </c>
      <c r="AJ42" s="3">
        <f t="shared" si="11"/>
        <v>0</v>
      </c>
      <c r="AK42" s="3">
        <f t="shared" si="12"/>
        <v>0</v>
      </c>
      <c r="AL42" s="3">
        <f t="shared" si="13"/>
        <v>0</v>
      </c>
      <c r="AM42" s="3">
        <f t="shared" si="14"/>
        <v>0</v>
      </c>
      <c r="AN42" s="3">
        <f t="shared" si="15"/>
        <v>0</v>
      </c>
      <c r="AO42" s="3">
        <f t="shared" si="16"/>
        <v>0</v>
      </c>
      <c r="AP42" s="3">
        <f t="shared" si="17"/>
        <v>0</v>
      </c>
      <c r="AQ42" s="3">
        <f t="shared" si="18"/>
        <v>0</v>
      </c>
      <c r="AT42" s="3" t="e">
        <f t="shared" si="19"/>
        <v>#DIV/0!</v>
      </c>
      <c r="AU42" s="3" t="e">
        <f t="shared" si="20"/>
        <v>#DIV/0!</v>
      </c>
      <c r="AV42" s="3" t="e">
        <f t="shared" si="21"/>
        <v>#DIV/0!</v>
      </c>
      <c r="AW42" s="3" t="e">
        <f t="shared" si="22"/>
        <v>#DIV/0!</v>
      </c>
      <c r="AX42" s="3" t="e">
        <f t="shared" si="23"/>
        <v>#DIV/0!</v>
      </c>
      <c r="AY42" s="3" t="e">
        <f t="shared" si="24"/>
        <v>#DIV/0!</v>
      </c>
      <c r="AZ42" s="3" t="e">
        <f t="shared" si="25"/>
        <v>#DIV/0!</v>
      </c>
      <c r="BA42" s="3" t="e">
        <f t="shared" si="26"/>
        <v>#DIV/0!</v>
      </c>
      <c r="BD42" s="3" t="e">
        <f t="shared" si="27"/>
        <v>#DIV/0!</v>
      </c>
      <c r="BE42" s="3" t="e">
        <f t="shared" si="28"/>
        <v>#DIV/0!</v>
      </c>
      <c r="BF42" s="3" t="e">
        <f t="shared" si="29"/>
        <v>#DIV/0!</v>
      </c>
      <c r="BG42" s="3" t="e">
        <f t="shared" si="30"/>
        <v>#DIV/0!</v>
      </c>
      <c r="BJ42" s="3" t="e">
        <f t="shared" si="31"/>
        <v>#DIV/0!</v>
      </c>
      <c r="BK42" s="3" t="e">
        <f t="shared" si="32"/>
        <v>#DIV/0!</v>
      </c>
      <c r="BL42" s="3" t="e">
        <f t="shared" si="33"/>
        <v>#DIV/0!</v>
      </c>
      <c r="BM42" s="3" t="e">
        <f t="shared" si="34"/>
        <v>#DIV/0!</v>
      </c>
      <c r="BP42" s="3" t="e">
        <f t="shared" si="35"/>
        <v>#DIV/0!</v>
      </c>
      <c r="BQ42" s="3" t="e">
        <f t="shared" si="36"/>
        <v>#DIV/0!</v>
      </c>
      <c r="BR42" s="3" t="e">
        <f t="shared" si="37"/>
        <v>#DIV/0!</v>
      </c>
      <c r="BS42" s="3" t="e">
        <f t="shared" si="38"/>
        <v>#DIV/0!</v>
      </c>
      <c r="BV42" s="3" t="e">
        <f t="shared" si="39"/>
        <v>#DIV/0!</v>
      </c>
      <c r="BW42" s="3" t="e">
        <f t="shared" si="40"/>
        <v>#DIV/0!</v>
      </c>
      <c r="BX42" s="3" t="e">
        <f t="shared" si="41"/>
        <v>#DIV/0!</v>
      </c>
      <c r="BY42" s="3" t="e">
        <f t="shared" si="42"/>
        <v>#DIV/0!</v>
      </c>
      <c r="CB42" s="3" t="e">
        <f t="shared" si="43"/>
        <v>#DIV/0!</v>
      </c>
      <c r="CC42" s="3" t="e">
        <f t="shared" si="44"/>
        <v>#DIV/0!</v>
      </c>
      <c r="CD42" s="3" t="e">
        <f t="shared" si="45"/>
        <v>#DIV/0!</v>
      </c>
      <c r="CE42" s="3" t="e">
        <f t="shared" si="46"/>
        <v>#DIV/0!</v>
      </c>
      <c r="CH42" s="3" t="e">
        <f t="shared" si="47"/>
        <v>#DIV/0!</v>
      </c>
      <c r="CI42" s="3" t="e">
        <f t="shared" si="48"/>
        <v>#DIV/0!</v>
      </c>
      <c r="CJ42" s="3" t="e">
        <f t="shared" si="49"/>
        <v>#DIV/0!</v>
      </c>
      <c r="CK42" s="3" t="e">
        <f t="shared" si="50"/>
        <v>#DIV/0!</v>
      </c>
    </row>
    <row r="43" spans="2:89" x14ac:dyDescent="0.15">
      <c r="B43" s="4" t="s">
        <v>242</v>
      </c>
      <c r="C43" s="4" t="s">
        <v>63</v>
      </c>
      <c r="D43" s="4" t="s">
        <v>243</v>
      </c>
      <c r="E43" s="14">
        <v>6.6</v>
      </c>
      <c r="F43" s="1" t="s">
        <v>45</v>
      </c>
      <c r="G43" s="1" t="s">
        <v>46</v>
      </c>
      <c r="H43" s="31">
        <v>33.61</v>
      </c>
      <c r="I43" s="31">
        <v>17.739999999999998</v>
      </c>
      <c r="J43" s="34">
        <v>34.49</v>
      </c>
      <c r="K43" s="34">
        <v>17.34</v>
      </c>
      <c r="L43" s="25">
        <v>40.6</v>
      </c>
      <c r="M43" s="25">
        <v>14.72</v>
      </c>
      <c r="N43" s="28">
        <v>54.53</v>
      </c>
      <c r="O43" s="28">
        <v>12.75</v>
      </c>
      <c r="P43" s="31">
        <v>132.77000000000001</v>
      </c>
      <c r="Q43" s="34">
        <v>114.13</v>
      </c>
      <c r="R43" s="25">
        <v>91.31</v>
      </c>
      <c r="S43" s="28">
        <v>65.3</v>
      </c>
      <c r="T43" s="4"/>
      <c r="V43" s="3">
        <f t="shared" si="6"/>
        <v>1.6804999999999999</v>
      </c>
      <c r="W43" s="3">
        <f t="shared" si="51"/>
        <v>0.8869999999999999</v>
      </c>
      <c r="X43" s="3">
        <f t="shared" si="52"/>
        <v>1.7245000000000001</v>
      </c>
      <c r="Y43" s="3">
        <f t="shared" si="53"/>
        <v>0.86699999999999999</v>
      </c>
      <c r="Z43" s="3">
        <f t="shared" si="54"/>
        <v>2.0300000000000002</v>
      </c>
      <c r="AA43" s="3">
        <f t="shared" si="55"/>
        <v>0.73599999999999999</v>
      </c>
      <c r="AB43" s="3">
        <f t="shared" si="56"/>
        <v>2.7265000000000001</v>
      </c>
      <c r="AC43" s="3">
        <f t="shared" si="57"/>
        <v>0.63749999999999996</v>
      </c>
      <c r="AD43" s="3">
        <f t="shared" si="7"/>
        <v>13.277000000000001</v>
      </c>
      <c r="AE43" s="3">
        <f t="shared" si="8"/>
        <v>11.413</v>
      </c>
      <c r="AF43" s="3">
        <f t="shared" si="9"/>
        <v>9.1310000000000002</v>
      </c>
      <c r="AG43" s="3">
        <f t="shared" si="10"/>
        <v>6.5299999999999994</v>
      </c>
      <c r="AJ43" s="3">
        <f t="shared" si="11"/>
        <v>3.3061994676001669</v>
      </c>
      <c r="AK43" s="3">
        <f t="shared" si="12"/>
        <v>0.92108404105170716</v>
      </c>
      <c r="AL43" s="3">
        <f t="shared" si="13"/>
        <v>3.4921957136983521</v>
      </c>
      <c r="AM43" s="3">
        <f t="shared" si="14"/>
        <v>0.88269440235401297</v>
      </c>
      <c r="AN43" s="3">
        <f t="shared" si="15"/>
        <v>4.8356605773508745</v>
      </c>
      <c r="AO43" s="3">
        <f t="shared" si="16"/>
        <v>0.63565191878197935</v>
      </c>
      <c r="AP43" s="3">
        <f t="shared" si="17"/>
        <v>10.148142957860333</v>
      </c>
      <c r="AQ43" s="3">
        <f t="shared" si="18"/>
        <v>0.55479935909889533</v>
      </c>
      <c r="AT43" s="3">
        <f t="shared" si="19"/>
        <v>1.9673903407320246</v>
      </c>
      <c r="AU43" s="3">
        <f t="shared" si="20"/>
        <v>1.0384262018621278</v>
      </c>
      <c r="AV43" s="3">
        <f t="shared" si="21"/>
        <v>2.0250482538117436</v>
      </c>
      <c r="AW43" s="3">
        <f t="shared" si="22"/>
        <v>1.0181019634994384</v>
      </c>
      <c r="AX43" s="3">
        <f t="shared" si="23"/>
        <v>2.382098806576785</v>
      </c>
      <c r="AY43" s="3">
        <f t="shared" si="24"/>
        <v>0.86365749834508065</v>
      </c>
      <c r="AZ43" s="3">
        <f t="shared" si="25"/>
        <v>3.7220403293087596</v>
      </c>
      <c r="BA43" s="3">
        <f t="shared" si="26"/>
        <v>0.87027350446885543</v>
      </c>
      <c r="BD43" s="3">
        <f t="shared" si="27"/>
        <v>0.14818033748075804</v>
      </c>
      <c r="BE43" s="3">
        <f t="shared" si="28"/>
        <v>0.17743347531864923</v>
      </c>
      <c r="BF43" s="3">
        <f t="shared" si="29"/>
        <v>0.2608803862202152</v>
      </c>
      <c r="BG43" s="3">
        <f t="shared" si="30"/>
        <v>0.56999086206872285</v>
      </c>
      <c r="BJ43" s="3">
        <f t="shared" si="31"/>
        <v>7.8212412582821994E-2</v>
      </c>
      <c r="BK43" s="3">
        <f t="shared" si="32"/>
        <v>8.9205464251243177E-2</v>
      </c>
      <c r="BL43" s="3">
        <f t="shared" si="33"/>
        <v>9.4585204068018902E-2</v>
      </c>
      <c r="BM43" s="3">
        <f t="shared" si="34"/>
        <v>0.13327312472723668</v>
      </c>
      <c r="BP43" s="3">
        <f t="shared" si="35"/>
        <v>-0.829209420446684</v>
      </c>
      <c r="BQ43" s="3">
        <f t="shared" si="36"/>
        <v>-0.75096444101686133</v>
      </c>
      <c r="BR43" s="3">
        <f t="shared" si="37"/>
        <v>-0.58355857125061183</v>
      </c>
      <c r="BS43" s="3">
        <f t="shared" si="38"/>
        <v>-0.24413210675722941</v>
      </c>
      <c r="BV43" s="3">
        <f t="shared" si="39"/>
        <v>-1.106724317420454</v>
      </c>
      <c r="BW43" s="3">
        <f t="shared" si="40"/>
        <v>-1.0496085422440606</v>
      </c>
      <c r="BX43" s="3">
        <f t="shared" si="41"/>
        <v>-1.0241767948263258</v>
      </c>
      <c r="BY43" s="3">
        <f t="shared" si="42"/>
        <v>-0.87525741967407678</v>
      </c>
      <c r="CB43" s="3">
        <f t="shared" si="43"/>
        <v>1.894588500563698</v>
      </c>
      <c r="CC43" s="3">
        <f t="shared" si="44"/>
        <v>1.9890426758938873</v>
      </c>
      <c r="CD43" s="3">
        <f t="shared" si="45"/>
        <v>2.7581521739130435</v>
      </c>
      <c r="CE43" s="3">
        <f t="shared" si="46"/>
        <v>4.2768627450980388</v>
      </c>
      <c r="CH43" s="3">
        <f t="shared" si="47"/>
        <v>0.27751489697376991</v>
      </c>
      <c r="CI43" s="3">
        <f t="shared" si="48"/>
        <v>0.29864410122719931</v>
      </c>
      <c r="CJ43" s="3">
        <f t="shared" si="49"/>
        <v>0.44061822357571406</v>
      </c>
      <c r="CK43" s="3">
        <f t="shared" si="50"/>
        <v>0.63112531291684726</v>
      </c>
    </row>
    <row r="44" spans="2:89" x14ac:dyDescent="0.15">
      <c r="B44" s="1" t="s">
        <v>262</v>
      </c>
      <c r="C44" s="4" t="s">
        <v>63</v>
      </c>
      <c r="D44" s="4" t="s">
        <v>263</v>
      </c>
      <c r="E44" s="14">
        <v>6.6</v>
      </c>
      <c r="F44" s="1" t="s">
        <v>45</v>
      </c>
      <c r="G44" s="1" t="s">
        <v>59</v>
      </c>
      <c r="H44" s="31">
        <v>29.1</v>
      </c>
      <c r="I44" s="31">
        <v>16.96</v>
      </c>
      <c r="J44" s="34">
        <v>29.17</v>
      </c>
      <c r="K44" s="34">
        <v>15.15</v>
      </c>
      <c r="L44" s="25">
        <v>33.229999999999997</v>
      </c>
      <c r="M44" s="25">
        <v>14.45</v>
      </c>
      <c r="N44" s="28">
        <v>44.45</v>
      </c>
      <c r="O44" s="28">
        <v>13.19</v>
      </c>
      <c r="P44" s="31">
        <v>117.86</v>
      </c>
      <c r="Q44" s="34">
        <v>98.29</v>
      </c>
      <c r="R44" s="25">
        <v>77.569999999999993</v>
      </c>
      <c r="S44" s="28">
        <v>53.65</v>
      </c>
      <c r="T44" s="4"/>
      <c r="V44" s="3">
        <f t="shared" si="6"/>
        <v>1.4550000000000001</v>
      </c>
      <c r="W44" s="3">
        <f t="shared" si="51"/>
        <v>0.84800000000000009</v>
      </c>
      <c r="X44" s="3">
        <f t="shared" si="52"/>
        <v>1.4585000000000001</v>
      </c>
      <c r="Y44" s="3">
        <f t="shared" si="53"/>
        <v>0.75750000000000006</v>
      </c>
      <c r="Z44" s="3">
        <f t="shared" si="54"/>
        <v>1.6614999999999998</v>
      </c>
      <c r="AA44" s="3">
        <f t="shared" si="55"/>
        <v>0.72249999999999992</v>
      </c>
      <c r="AB44" s="3">
        <f t="shared" si="56"/>
        <v>2.2225000000000001</v>
      </c>
      <c r="AC44" s="3">
        <f t="shared" si="57"/>
        <v>0.65949999999999998</v>
      </c>
      <c r="AD44" s="3">
        <f t="shared" si="7"/>
        <v>11.786</v>
      </c>
      <c r="AE44" s="3">
        <f t="shared" si="8"/>
        <v>9.8290000000000006</v>
      </c>
      <c r="AF44" s="3">
        <f t="shared" si="9"/>
        <v>7.7569999999999997</v>
      </c>
      <c r="AG44" s="3">
        <f t="shared" si="10"/>
        <v>5.3650000000000002</v>
      </c>
      <c r="AJ44" s="3">
        <f t="shared" si="11"/>
        <v>2.0515150796257422</v>
      </c>
      <c r="AK44" s="3">
        <f t="shared" si="12"/>
        <v>0.69685180846668771</v>
      </c>
      <c r="AL44" s="3">
        <f t="shared" si="13"/>
        <v>1.8458305044199543</v>
      </c>
      <c r="AM44" s="3">
        <f t="shared" si="14"/>
        <v>0.49790240764773042</v>
      </c>
      <c r="AN44" s="3">
        <f t="shared" si="15"/>
        <v>2.6027279126334668</v>
      </c>
      <c r="AO44" s="3">
        <f t="shared" si="16"/>
        <v>0.49215713005621325</v>
      </c>
      <c r="AP44" s="3">
        <f t="shared" si="17"/>
        <v>5.6863029006832591</v>
      </c>
      <c r="AQ44" s="3">
        <f t="shared" si="18"/>
        <v>0.50069822367344941</v>
      </c>
      <c r="AT44" s="3">
        <f t="shared" si="19"/>
        <v>1.4099759997427781</v>
      </c>
      <c r="AU44" s="3">
        <f t="shared" si="20"/>
        <v>0.82175920809750902</v>
      </c>
      <c r="AV44" s="3">
        <f t="shared" si="21"/>
        <v>1.2655677095783024</v>
      </c>
      <c r="AW44" s="3">
        <f t="shared" si="22"/>
        <v>0.65729690778578265</v>
      </c>
      <c r="AX44" s="3">
        <f t="shared" si="23"/>
        <v>1.5664928754941121</v>
      </c>
      <c r="AY44" s="3">
        <f t="shared" si="24"/>
        <v>0.68118633917814986</v>
      </c>
      <c r="AZ44" s="3">
        <f t="shared" si="25"/>
        <v>2.5585164907461233</v>
      </c>
      <c r="BA44" s="3">
        <f t="shared" si="26"/>
        <v>0.75920883043737597</v>
      </c>
      <c r="BD44" s="3">
        <f t="shared" si="27"/>
        <v>0.11963142709509403</v>
      </c>
      <c r="BE44" s="3">
        <f t="shared" si="28"/>
        <v>0.1287585420264831</v>
      </c>
      <c r="BF44" s="3">
        <f t="shared" si="29"/>
        <v>0.2019457103898559</v>
      </c>
      <c r="BG44" s="3">
        <f t="shared" si="30"/>
        <v>0.47689030582406772</v>
      </c>
      <c r="BJ44" s="3">
        <f t="shared" si="31"/>
        <v>6.9723333454735192E-2</v>
      </c>
      <c r="BK44" s="3">
        <f t="shared" si="32"/>
        <v>6.6873222889997211E-2</v>
      </c>
      <c r="BL44" s="3">
        <f t="shared" si="33"/>
        <v>8.7815694105730299E-2</v>
      </c>
      <c r="BM44" s="3">
        <f t="shared" si="34"/>
        <v>0.14151143158198992</v>
      </c>
      <c r="BP44" s="3">
        <f t="shared" si="35"/>
        <v>-0.92215471649239267</v>
      </c>
      <c r="BQ44" s="3">
        <f t="shared" si="36"/>
        <v>-0.89022394961175833</v>
      </c>
      <c r="BR44" s="3">
        <f t="shared" si="37"/>
        <v>-0.69476536741996886</v>
      </c>
      <c r="BS44" s="3">
        <f t="shared" si="38"/>
        <v>-0.3215815057689117</v>
      </c>
      <c r="BV44" s="3">
        <f t="shared" si="39"/>
        <v>-1.156621857557605</v>
      </c>
      <c r="BW44" s="3">
        <f t="shared" si="40"/>
        <v>-1.1747477458951674</v>
      </c>
      <c r="BX44" s="3">
        <f t="shared" si="41"/>
        <v>-1.0564278616061131</v>
      </c>
      <c r="BY44" s="3">
        <f t="shared" si="42"/>
        <v>-0.84920847552877898</v>
      </c>
      <c r="CB44" s="3">
        <f t="shared" si="43"/>
        <v>1.7158018867924532</v>
      </c>
      <c r="CC44" s="3">
        <f t="shared" si="44"/>
        <v>1.9254125412541256</v>
      </c>
      <c r="CD44" s="3">
        <f t="shared" si="45"/>
        <v>2.2996539792387543</v>
      </c>
      <c r="CE44" s="3">
        <f t="shared" si="46"/>
        <v>3.3699772554965888</v>
      </c>
      <c r="CH44" s="3">
        <f t="shared" si="47"/>
        <v>0.23446714106521235</v>
      </c>
      <c r="CI44" s="3">
        <f t="shared" si="48"/>
        <v>0.2845237962834089</v>
      </c>
      <c r="CJ44" s="3">
        <f t="shared" si="49"/>
        <v>0.36166249418614438</v>
      </c>
      <c r="CK44" s="3">
        <f t="shared" si="50"/>
        <v>0.52762696975986723</v>
      </c>
    </row>
    <row r="45" spans="2:89" x14ac:dyDescent="0.15">
      <c r="B45" s="1" t="s">
        <v>286</v>
      </c>
      <c r="C45" s="4" t="s">
        <v>63</v>
      </c>
      <c r="D45" s="4" t="s">
        <v>287</v>
      </c>
      <c r="E45" s="14">
        <v>6.6</v>
      </c>
      <c r="F45" s="1" t="s">
        <v>90</v>
      </c>
      <c r="G45" s="1" t="s">
        <v>53</v>
      </c>
      <c r="H45" s="31">
        <v>31.54</v>
      </c>
      <c r="I45" s="31">
        <v>17.739999999999998</v>
      </c>
      <c r="J45" s="34">
        <v>31.65</v>
      </c>
      <c r="K45" s="34">
        <v>16.41</v>
      </c>
      <c r="L45" s="25">
        <v>39.11</v>
      </c>
      <c r="M45" s="25">
        <v>16.079999999999998</v>
      </c>
      <c r="N45" s="28">
        <v>48.95</v>
      </c>
      <c r="O45" s="28">
        <v>14.28</v>
      </c>
      <c r="P45" s="31">
        <v>131.05000000000001</v>
      </c>
      <c r="Q45" s="34">
        <v>111.1</v>
      </c>
      <c r="R45" s="25">
        <v>91.39</v>
      </c>
      <c r="S45" s="28">
        <v>65.58</v>
      </c>
      <c r="T45" s="4"/>
      <c r="V45" s="3">
        <f t="shared" si="6"/>
        <v>1.577</v>
      </c>
      <c r="W45" s="3">
        <f t="shared" si="51"/>
        <v>0.8869999999999999</v>
      </c>
      <c r="X45" s="3">
        <f t="shared" si="52"/>
        <v>1.5825</v>
      </c>
      <c r="Y45" s="3">
        <f t="shared" si="53"/>
        <v>0.82050000000000001</v>
      </c>
      <c r="Z45" s="3">
        <f t="shared" si="54"/>
        <v>1.9555</v>
      </c>
      <c r="AA45" s="3">
        <f t="shared" si="55"/>
        <v>0.80399999999999994</v>
      </c>
      <c r="AB45" s="3">
        <f t="shared" si="56"/>
        <v>2.4475000000000002</v>
      </c>
      <c r="AC45" s="3">
        <f t="shared" si="57"/>
        <v>0.71399999999999997</v>
      </c>
      <c r="AD45" s="3">
        <f t="shared" si="7"/>
        <v>13.105</v>
      </c>
      <c r="AE45" s="3">
        <f t="shared" si="8"/>
        <v>11.11</v>
      </c>
      <c r="AF45" s="3">
        <f t="shared" si="9"/>
        <v>9.1389999999999993</v>
      </c>
      <c r="AG45" s="3">
        <f t="shared" si="10"/>
        <v>6.5579999999999998</v>
      </c>
      <c r="AJ45" s="3">
        <f t="shared" si="11"/>
        <v>2.7321754281474044</v>
      </c>
      <c r="AK45" s="3">
        <f t="shared" si="12"/>
        <v>0.86435556842519623</v>
      </c>
      <c r="AL45" s="3">
        <f t="shared" si="13"/>
        <v>2.5538749177863256</v>
      </c>
      <c r="AM45" s="3">
        <f t="shared" si="14"/>
        <v>0.6865455495392544</v>
      </c>
      <c r="AN45" s="3">
        <f t="shared" si="15"/>
        <v>4.7219283295713543</v>
      </c>
      <c r="AO45" s="3">
        <f t="shared" si="16"/>
        <v>0.79820758046231977</v>
      </c>
      <c r="AP45" s="3">
        <f t="shared" si="17"/>
        <v>8.2215971802039309</v>
      </c>
      <c r="AQ45" s="3">
        <f t="shared" si="18"/>
        <v>0.69969249747525275</v>
      </c>
      <c r="AT45" s="3">
        <f t="shared" si="19"/>
        <v>1.7325145390915691</v>
      </c>
      <c r="AU45" s="3">
        <f t="shared" si="20"/>
        <v>0.97447076485365991</v>
      </c>
      <c r="AV45" s="3">
        <f t="shared" si="21"/>
        <v>1.6138230128191631</v>
      </c>
      <c r="AW45" s="3">
        <f t="shared" si="22"/>
        <v>0.83674046257069401</v>
      </c>
      <c r="AX45" s="3">
        <f t="shared" si="23"/>
        <v>2.4146910404353639</v>
      </c>
      <c r="AY45" s="3">
        <f t="shared" si="24"/>
        <v>0.99279549808746248</v>
      </c>
      <c r="AZ45" s="3">
        <f t="shared" si="25"/>
        <v>3.3591816875194813</v>
      </c>
      <c r="BA45" s="3">
        <f t="shared" si="26"/>
        <v>0.97996148105777703</v>
      </c>
      <c r="BD45" s="3">
        <f t="shared" si="27"/>
        <v>0.13220255925918115</v>
      </c>
      <c r="BE45" s="3">
        <f t="shared" si="28"/>
        <v>0.14525859701342603</v>
      </c>
      <c r="BF45" s="3">
        <f t="shared" si="29"/>
        <v>0.26421829964277976</v>
      </c>
      <c r="BG45" s="3">
        <f t="shared" si="30"/>
        <v>0.5122265458248676</v>
      </c>
      <c r="BJ45" s="3">
        <f t="shared" si="31"/>
        <v>7.4358700103293388E-2</v>
      </c>
      <c r="BK45" s="3">
        <f t="shared" si="32"/>
        <v>7.5314173048667332E-2</v>
      </c>
      <c r="BL45" s="3">
        <f t="shared" si="33"/>
        <v>0.10863283708145996</v>
      </c>
      <c r="BM45" s="3">
        <f t="shared" si="34"/>
        <v>0.14942993001795929</v>
      </c>
      <c r="BP45" s="3">
        <f t="shared" si="35"/>
        <v>-0.87876013742691583</v>
      </c>
      <c r="BQ45" s="3">
        <f t="shared" si="36"/>
        <v>-0.83785815480679871</v>
      </c>
      <c r="BR45" s="3">
        <f t="shared" si="37"/>
        <v>-0.57803710663573904</v>
      </c>
      <c r="BS45" s="3">
        <f t="shared" si="38"/>
        <v>-0.29053791824064967</v>
      </c>
      <c r="BV45" s="3">
        <f t="shared" si="39"/>
        <v>-1.1286682109240922</v>
      </c>
      <c r="BW45" s="3">
        <f t="shared" si="40"/>
        <v>-1.1231232881070794</v>
      </c>
      <c r="BX45" s="3">
        <f t="shared" si="41"/>
        <v>-0.96403887817543732</v>
      </c>
      <c r="BY45" s="3">
        <f t="shared" si="42"/>
        <v>-0.82556240693965077</v>
      </c>
      <c r="CB45" s="3">
        <f t="shared" si="43"/>
        <v>1.7779030439684329</v>
      </c>
      <c r="CC45" s="3">
        <f t="shared" si="44"/>
        <v>1.9287020109689215</v>
      </c>
      <c r="CD45" s="3">
        <f t="shared" si="45"/>
        <v>2.4322139303482584</v>
      </c>
      <c r="CE45" s="3">
        <f t="shared" si="46"/>
        <v>3.4278711484593845</v>
      </c>
      <c r="CH45" s="3">
        <f t="shared" si="47"/>
        <v>0.24990807349717648</v>
      </c>
      <c r="CI45" s="3">
        <f t="shared" si="48"/>
        <v>0.28526513330028069</v>
      </c>
      <c r="CJ45" s="3">
        <f t="shared" si="49"/>
        <v>0.38600177153969817</v>
      </c>
      <c r="CK45" s="3">
        <f t="shared" si="50"/>
        <v>0.5350244886990011</v>
      </c>
    </row>
    <row r="46" spans="2:89" x14ac:dyDescent="0.15">
      <c r="B46" s="1" t="s">
        <v>323</v>
      </c>
      <c r="C46" s="4" t="s">
        <v>63</v>
      </c>
      <c r="D46" s="4" t="s">
        <v>322</v>
      </c>
      <c r="E46" s="14" t="s">
        <v>666</v>
      </c>
      <c r="F46" s="1" t="s">
        <v>90</v>
      </c>
      <c r="G46" s="1" t="s">
        <v>40</v>
      </c>
      <c r="H46" s="31">
        <v>32.14</v>
      </c>
      <c r="I46" s="31">
        <v>16.510000000000002</v>
      </c>
      <c r="J46" s="34">
        <v>32.01</v>
      </c>
      <c r="K46" s="34">
        <v>14.79</v>
      </c>
      <c r="L46" s="25">
        <v>36.130000000000003</v>
      </c>
      <c r="M46" s="25">
        <v>12.4</v>
      </c>
      <c r="N46" s="28">
        <v>52.94</v>
      </c>
      <c r="O46" s="28">
        <v>11.04</v>
      </c>
      <c r="P46" s="31">
        <v>128.97999999999999</v>
      </c>
      <c r="Q46" s="34">
        <v>108.93</v>
      </c>
      <c r="R46" s="25">
        <v>88.63</v>
      </c>
      <c r="S46" s="28">
        <v>61.94</v>
      </c>
      <c r="T46" s="4"/>
      <c r="V46" s="3">
        <f t="shared" si="6"/>
        <v>1.607</v>
      </c>
      <c r="W46" s="3">
        <f t="shared" si="51"/>
        <v>0.82550000000000012</v>
      </c>
      <c r="X46" s="3">
        <f t="shared" si="52"/>
        <v>1.6004999999999998</v>
      </c>
      <c r="Y46" s="3">
        <f t="shared" si="53"/>
        <v>0.73949999999999994</v>
      </c>
      <c r="Z46" s="3">
        <f t="shared" si="54"/>
        <v>1.8065000000000002</v>
      </c>
      <c r="AA46" s="3">
        <f t="shared" si="55"/>
        <v>0.62</v>
      </c>
      <c r="AB46" s="3">
        <f t="shared" si="56"/>
        <v>2.6469999999999998</v>
      </c>
      <c r="AC46" s="3">
        <f t="shared" si="57"/>
        <v>0.55199999999999994</v>
      </c>
      <c r="AD46" s="3">
        <f t="shared" si="7"/>
        <v>12.898</v>
      </c>
      <c r="AE46" s="3">
        <f t="shared" si="8"/>
        <v>10.893000000000001</v>
      </c>
      <c r="AF46" s="3">
        <f t="shared" si="9"/>
        <v>8.8629999999999995</v>
      </c>
      <c r="AG46" s="3">
        <f t="shared" si="10"/>
        <v>6.194</v>
      </c>
      <c r="AJ46" s="3">
        <f t="shared" si="11"/>
        <v>2.690633773442122</v>
      </c>
      <c r="AK46" s="3">
        <f t="shared" si="12"/>
        <v>0.70999778023518678</v>
      </c>
      <c r="AL46" s="3">
        <f t="shared" si="13"/>
        <v>2.3811957302371294</v>
      </c>
      <c r="AM46" s="3">
        <f t="shared" si="14"/>
        <v>0.50834680092508933</v>
      </c>
      <c r="AN46" s="3">
        <f t="shared" si="15"/>
        <v>2.8707506284905584</v>
      </c>
      <c r="AO46" s="3">
        <f t="shared" si="16"/>
        <v>0.33814495770279696</v>
      </c>
      <c r="AP46" s="3">
        <f t="shared" si="17"/>
        <v>8.0406430534055229</v>
      </c>
      <c r="AQ46" s="3">
        <f t="shared" si="18"/>
        <v>0.34967215966309467</v>
      </c>
      <c r="AT46" s="3">
        <f t="shared" si="19"/>
        <v>1.6743209542265849</v>
      </c>
      <c r="AU46" s="3">
        <f t="shared" si="20"/>
        <v>0.86008210809834851</v>
      </c>
      <c r="AV46" s="3">
        <f t="shared" si="21"/>
        <v>1.4877823993983941</v>
      </c>
      <c r="AW46" s="3">
        <f t="shared" si="22"/>
        <v>0.68741960909410327</v>
      </c>
      <c r="AX46" s="3">
        <f t="shared" si="23"/>
        <v>1.5891229606922546</v>
      </c>
      <c r="AY46" s="3">
        <f t="shared" si="24"/>
        <v>0.54539509306902734</v>
      </c>
      <c r="AZ46" s="3">
        <f t="shared" si="25"/>
        <v>3.0376437678147048</v>
      </c>
      <c r="BA46" s="3">
        <f t="shared" si="26"/>
        <v>0.63346405736067879</v>
      </c>
      <c r="BD46" s="3">
        <f t="shared" si="27"/>
        <v>0.12981244799399791</v>
      </c>
      <c r="BE46" s="3">
        <f t="shared" si="28"/>
        <v>0.13658151100692131</v>
      </c>
      <c r="BF46" s="3">
        <f t="shared" si="29"/>
        <v>0.17929854007584956</v>
      </c>
      <c r="BG46" s="3">
        <f t="shared" si="30"/>
        <v>0.49041714042859297</v>
      </c>
      <c r="BJ46" s="3">
        <f t="shared" si="31"/>
        <v>6.668337014252973E-2</v>
      </c>
      <c r="BK46" s="3">
        <f t="shared" si="32"/>
        <v>6.3106546322785576E-2</v>
      </c>
      <c r="BL46" s="3">
        <f t="shared" si="33"/>
        <v>6.1536172071423603E-2</v>
      </c>
      <c r="BM46" s="3">
        <f t="shared" si="34"/>
        <v>0.10227059369723585</v>
      </c>
      <c r="BP46" s="3">
        <f t="shared" si="35"/>
        <v>-0.88668366010964994</v>
      </c>
      <c r="BQ46" s="3">
        <f t="shared" si="36"/>
        <v>-0.86460808697317004</v>
      </c>
      <c r="BR46" s="3">
        <f t="shared" si="37"/>
        <v>-0.74642324663181503</v>
      </c>
      <c r="BS46" s="3">
        <f t="shared" si="38"/>
        <v>-0.30943435932270125</v>
      </c>
      <c r="BV46" s="3">
        <f t="shared" si="39"/>
        <v>-1.1759824592741821</v>
      </c>
      <c r="BW46" s="3">
        <f t="shared" si="40"/>
        <v>-1.1999255871204098</v>
      </c>
      <c r="BX46" s="3">
        <f t="shared" si="41"/>
        <v>-1.2108695230376021</v>
      </c>
      <c r="BY46" s="3">
        <f t="shared" si="42"/>
        <v>-0.99024922289485062</v>
      </c>
      <c r="CB46" s="3">
        <f t="shared" si="43"/>
        <v>1.9466989703210174</v>
      </c>
      <c r="CC46" s="3">
        <f t="shared" si="44"/>
        <v>2.1643002028397569</v>
      </c>
      <c r="CD46" s="3">
        <f t="shared" si="45"/>
        <v>2.9137096774193547</v>
      </c>
      <c r="CE46" s="3">
        <f t="shared" si="46"/>
        <v>4.7952898550724647</v>
      </c>
      <c r="CH46" s="3">
        <f t="shared" si="47"/>
        <v>0.28929879916453205</v>
      </c>
      <c r="CI46" s="3">
        <f t="shared" si="48"/>
        <v>0.33531750014723993</v>
      </c>
      <c r="CJ46" s="3">
        <f t="shared" si="49"/>
        <v>0.46444627640578712</v>
      </c>
      <c r="CK46" s="3">
        <f t="shared" si="50"/>
        <v>0.68081486357214938</v>
      </c>
    </row>
    <row r="47" spans="2:89" x14ac:dyDescent="0.15">
      <c r="B47" s="1" t="s">
        <v>324</v>
      </c>
      <c r="C47" s="4" t="s">
        <v>63</v>
      </c>
      <c r="D47" s="4" t="s">
        <v>322</v>
      </c>
      <c r="E47" s="14" t="s">
        <v>666</v>
      </c>
      <c r="F47" s="1" t="s">
        <v>90</v>
      </c>
      <c r="G47" s="1" t="s">
        <v>59</v>
      </c>
      <c r="H47" s="31">
        <v>31.27</v>
      </c>
      <c r="I47" s="31">
        <v>17.739999999999998</v>
      </c>
      <c r="J47" s="34">
        <v>30.82</v>
      </c>
      <c r="K47" s="34">
        <v>16.93</v>
      </c>
      <c r="L47" s="25">
        <v>38.049999999999997</v>
      </c>
      <c r="M47" s="25">
        <v>15.97</v>
      </c>
      <c r="N47" s="28">
        <v>50.01</v>
      </c>
      <c r="O47" s="28">
        <v>13.15</v>
      </c>
      <c r="P47" s="31">
        <v>130.85</v>
      </c>
      <c r="Q47" s="34">
        <v>110.79</v>
      </c>
      <c r="R47" s="25">
        <v>89.52</v>
      </c>
      <c r="S47" s="28">
        <v>62.75</v>
      </c>
      <c r="T47" s="4"/>
      <c r="V47" s="3">
        <f t="shared" si="6"/>
        <v>1.5634999999999999</v>
      </c>
      <c r="W47" s="3">
        <f t="shared" si="51"/>
        <v>0.8869999999999999</v>
      </c>
      <c r="X47" s="3">
        <f t="shared" si="52"/>
        <v>1.5409999999999999</v>
      </c>
      <c r="Y47" s="3">
        <f t="shared" si="53"/>
        <v>0.84650000000000003</v>
      </c>
      <c r="Z47" s="3">
        <f t="shared" si="54"/>
        <v>1.9024999999999999</v>
      </c>
      <c r="AA47" s="3">
        <f t="shared" si="55"/>
        <v>0.79849999999999999</v>
      </c>
      <c r="AB47" s="3">
        <f t="shared" si="56"/>
        <v>2.5004999999999997</v>
      </c>
      <c r="AC47" s="3">
        <f t="shared" si="57"/>
        <v>0.65749999999999997</v>
      </c>
      <c r="AD47" s="3">
        <f t="shared" si="7"/>
        <v>13.084999999999999</v>
      </c>
      <c r="AE47" s="3">
        <f t="shared" si="8"/>
        <v>11.079000000000001</v>
      </c>
      <c r="AF47" s="3">
        <f t="shared" si="9"/>
        <v>8.952</v>
      </c>
      <c r="AG47" s="3">
        <f t="shared" si="10"/>
        <v>6.2750000000000004</v>
      </c>
      <c r="AJ47" s="3">
        <f t="shared" si="11"/>
        <v>2.6626075425934728</v>
      </c>
      <c r="AK47" s="3">
        <f t="shared" si="12"/>
        <v>0.85695620243043391</v>
      </c>
      <c r="AL47" s="3">
        <f t="shared" si="13"/>
        <v>2.4329028097543288</v>
      </c>
      <c r="AM47" s="3">
        <f t="shared" si="14"/>
        <v>0.7341307364605536</v>
      </c>
      <c r="AN47" s="3">
        <f t="shared" si="15"/>
        <v>4.3185584121036511</v>
      </c>
      <c r="AO47" s="3">
        <f t="shared" si="16"/>
        <v>0.76074535313033809</v>
      </c>
      <c r="AP47" s="3">
        <f t="shared" si="17"/>
        <v>8.0735811559582604</v>
      </c>
      <c r="AQ47" s="3">
        <f t="shared" si="18"/>
        <v>0.5582182253576049</v>
      </c>
      <c r="AT47" s="3">
        <f t="shared" si="19"/>
        <v>1.7029789207505424</v>
      </c>
      <c r="AU47" s="3">
        <f t="shared" si="20"/>
        <v>0.96612875133081622</v>
      </c>
      <c r="AV47" s="3">
        <f t="shared" si="21"/>
        <v>1.5787818363104016</v>
      </c>
      <c r="AW47" s="3">
        <f t="shared" si="22"/>
        <v>0.86725426634442238</v>
      </c>
      <c r="AX47" s="3">
        <f t="shared" si="23"/>
        <v>2.269938718582734</v>
      </c>
      <c r="AY47" s="3">
        <f t="shared" si="24"/>
        <v>0.95271803773367325</v>
      </c>
      <c r="AZ47" s="3">
        <f t="shared" si="25"/>
        <v>3.228786705042296</v>
      </c>
      <c r="BA47" s="3">
        <f t="shared" si="26"/>
        <v>0.84900110320548272</v>
      </c>
      <c r="BD47" s="3">
        <f t="shared" si="27"/>
        <v>0.13014741465422563</v>
      </c>
      <c r="BE47" s="3">
        <f t="shared" si="28"/>
        <v>0.14250219661615682</v>
      </c>
      <c r="BF47" s="3">
        <f t="shared" si="29"/>
        <v>0.25356777464060926</v>
      </c>
      <c r="BG47" s="3">
        <f t="shared" si="30"/>
        <v>0.51454768207845347</v>
      </c>
      <c r="BJ47" s="3">
        <f t="shared" si="31"/>
        <v>7.3834830059672618E-2</v>
      </c>
      <c r="BK47" s="3">
        <f t="shared" si="32"/>
        <v>7.8279110600633847E-2</v>
      </c>
      <c r="BL47" s="3">
        <f t="shared" si="33"/>
        <v>0.10642516060474455</v>
      </c>
      <c r="BM47" s="3">
        <f t="shared" si="34"/>
        <v>0.13529898059051518</v>
      </c>
      <c r="BP47" s="3">
        <f t="shared" si="35"/>
        <v>-0.88556445462009803</v>
      </c>
      <c r="BQ47" s="3">
        <f t="shared" si="36"/>
        <v>-0.84617844112267715</v>
      </c>
      <c r="BR47" s="3">
        <f t="shared" si="37"/>
        <v>-0.59590594079439974</v>
      </c>
      <c r="BS47" s="3">
        <f t="shared" si="38"/>
        <v>-0.28857437385773582</v>
      </c>
      <c r="BV47" s="3">
        <f t="shared" si="39"/>
        <v>-1.1317387203673237</v>
      </c>
      <c r="BW47" s="3">
        <f t="shared" si="40"/>
        <v>-1.1063541173961424</v>
      </c>
      <c r="BX47" s="3">
        <f t="shared" si="41"/>
        <v>-0.97295568576250835</v>
      </c>
      <c r="BY47" s="3">
        <f t="shared" si="42"/>
        <v>-0.86870547557962685</v>
      </c>
      <c r="CB47" s="3">
        <f t="shared" si="43"/>
        <v>1.762683201803833</v>
      </c>
      <c r="CC47" s="3">
        <f t="shared" si="44"/>
        <v>1.8204370939161254</v>
      </c>
      <c r="CD47" s="3">
        <f t="shared" si="45"/>
        <v>2.3825923606762678</v>
      </c>
      <c r="CE47" s="3">
        <f t="shared" si="46"/>
        <v>3.8030418250950571</v>
      </c>
      <c r="CH47" s="3">
        <f t="shared" si="47"/>
        <v>0.24617426574722562</v>
      </c>
      <c r="CI47" s="3">
        <f t="shared" si="48"/>
        <v>0.26017567627346533</v>
      </c>
      <c r="CJ47" s="3">
        <f t="shared" si="49"/>
        <v>0.37704974496810867</v>
      </c>
      <c r="CK47" s="3">
        <f t="shared" si="50"/>
        <v>0.58013110172189108</v>
      </c>
    </row>
    <row r="48" spans="2:89" x14ac:dyDescent="0.15">
      <c r="B48" s="1" t="s">
        <v>339</v>
      </c>
      <c r="C48" s="4" t="s">
        <v>63</v>
      </c>
      <c r="D48" s="4" t="s">
        <v>340</v>
      </c>
      <c r="E48" s="14" t="s">
        <v>666</v>
      </c>
      <c r="F48" s="1" t="s">
        <v>90</v>
      </c>
      <c r="G48" s="1" t="s">
        <v>53</v>
      </c>
      <c r="H48" s="31">
        <v>33.299999999999997</v>
      </c>
      <c r="I48" s="31">
        <v>17.98</v>
      </c>
      <c r="J48" s="34">
        <v>35.869999999999997</v>
      </c>
      <c r="K48" s="34">
        <v>16.11</v>
      </c>
      <c r="L48" s="25">
        <v>40.36</v>
      </c>
      <c r="M48" s="25">
        <v>13.61</v>
      </c>
      <c r="N48" s="28">
        <v>54.88</v>
      </c>
      <c r="O48" s="28">
        <v>12.25</v>
      </c>
      <c r="P48" s="31">
        <v>137.08000000000001</v>
      </c>
      <c r="Q48" s="34">
        <v>116.24</v>
      </c>
      <c r="R48" s="25">
        <v>95.74</v>
      </c>
      <c r="S48" s="28">
        <v>68.72</v>
      </c>
      <c r="T48" s="4"/>
      <c r="V48" s="3">
        <f t="shared" si="6"/>
        <v>1.6649999999999998</v>
      </c>
      <c r="W48" s="3">
        <f t="shared" si="51"/>
        <v>0.89900000000000002</v>
      </c>
      <c r="X48" s="3">
        <f t="shared" si="52"/>
        <v>1.7934999999999999</v>
      </c>
      <c r="Y48" s="3">
        <f t="shared" si="53"/>
        <v>0.80549999999999999</v>
      </c>
      <c r="Z48" s="3">
        <f t="shared" si="54"/>
        <v>2.0179999999999998</v>
      </c>
      <c r="AA48" s="3">
        <f t="shared" si="55"/>
        <v>0.68049999999999999</v>
      </c>
      <c r="AB48" s="3">
        <f t="shared" si="56"/>
        <v>2.7440000000000002</v>
      </c>
      <c r="AC48" s="3">
        <f t="shared" si="57"/>
        <v>0.61250000000000004</v>
      </c>
      <c r="AD48" s="3">
        <f t="shared" si="7"/>
        <v>13.708000000000002</v>
      </c>
      <c r="AE48" s="3">
        <f t="shared" si="8"/>
        <v>11.623999999999999</v>
      </c>
      <c r="AF48" s="3">
        <f t="shared" si="9"/>
        <v>9.5739999999999998</v>
      </c>
      <c r="AG48" s="3">
        <f t="shared" si="10"/>
        <v>6.8719999999999999</v>
      </c>
      <c r="AJ48" s="3">
        <f t="shared" si="11"/>
        <v>3.2590594794462806</v>
      </c>
      <c r="AK48" s="3">
        <f t="shared" si="12"/>
        <v>0.95013035750992958</v>
      </c>
      <c r="AL48" s="3">
        <f t="shared" si="13"/>
        <v>3.6497201825294727</v>
      </c>
      <c r="AM48" s="3">
        <f t="shared" si="14"/>
        <v>0.73618658041958007</v>
      </c>
      <c r="AN48" s="3">
        <f t="shared" si="15"/>
        <v>4.3921938207151854</v>
      </c>
      <c r="AO48" s="3">
        <f t="shared" si="16"/>
        <v>0.49945392668786759</v>
      </c>
      <c r="AP48" s="3">
        <f t="shared" si="17"/>
        <v>9.9391282712886948</v>
      </c>
      <c r="AQ48" s="3">
        <f t="shared" si="18"/>
        <v>0.49521326287910034</v>
      </c>
      <c r="AT48" s="3">
        <f t="shared" si="19"/>
        <v>1.9573930807485171</v>
      </c>
      <c r="AU48" s="3">
        <f t="shared" si="20"/>
        <v>1.0568747024582086</v>
      </c>
      <c r="AV48" s="3">
        <f t="shared" si="21"/>
        <v>2.0349708294003195</v>
      </c>
      <c r="AW48" s="3">
        <f t="shared" si="22"/>
        <v>0.91394982050847928</v>
      </c>
      <c r="AX48" s="3">
        <f t="shared" si="23"/>
        <v>2.1765083353395371</v>
      </c>
      <c r="AY48" s="3">
        <f t="shared" si="24"/>
        <v>0.73395139851266367</v>
      </c>
      <c r="AZ48" s="3">
        <f t="shared" si="25"/>
        <v>3.6221312942014192</v>
      </c>
      <c r="BA48" s="3">
        <f t="shared" si="26"/>
        <v>0.80851144959853105</v>
      </c>
      <c r="BD48" s="3">
        <f t="shared" si="27"/>
        <v>0.14279202514943951</v>
      </c>
      <c r="BE48" s="3">
        <f t="shared" si="28"/>
        <v>0.17506631360980038</v>
      </c>
      <c r="BF48" s="3">
        <f t="shared" si="29"/>
        <v>0.2273353180843469</v>
      </c>
      <c r="BG48" s="3">
        <f t="shared" si="30"/>
        <v>0.52708546190358252</v>
      </c>
      <c r="BJ48" s="3">
        <f t="shared" si="31"/>
        <v>7.7099117483090784E-2</v>
      </c>
      <c r="BK48" s="3">
        <f t="shared" si="32"/>
        <v>7.8626102934315156E-2</v>
      </c>
      <c r="BL48" s="3">
        <f t="shared" si="33"/>
        <v>7.6660893932803814E-2</v>
      </c>
      <c r="BM48" s="3">
        <f t="shared" si="34"/>
        <v>0.11765300488919253</v>
      </c>
      <c r="BP48" s="3">
        <f t="shared" si="35"/>
        <v>-0.84529604697375194</v>
      </c>
      <c r="BQ48" s="3">
        <f t="shared" si="36"/>
        <v>-0.75679741314458615</v>
      </c>
      <c r="BR48" s="3">
        <f t="shared" si="37"/>
        <v>-0.64333308843862147</v>
      </c>
      <c r="BS48" s="3">
        <f t="shared" si="38"/>
        <v>-0.27811896235101613</v>
      </c>
      <c r="BV48" s="3">
        <f t="shared" si="39"/>
        <v>-1.1129505930828616</v>
      </c>
      <c r="BW48" s="3">
        <f t="shared" si="40"/>
        <v>-1.1044332494013345</v>
      </c>
      <c r="BX48" s="3">
        <f t="shared" si="41"/>
        <v>-1.1154261208001597</v>
      </c>
      <c r="BY48" s="3">
        <f t="shared" si="42"/>
        <v>-0.92939697634916019</v>
      </c>
      <c r="CB48" s="3">
        <f t="shared" si="43"/>
        <v>1.8520578420467182</v>
      </c>
      <c r="CC48" s="3">
        <f t="shared" si="44"/>
        <v>2.226567349472377</v>
      </c>
      <c r="CD48" s="3">
        <f t="shared" si="45"/>
        <v>2.965466568699485</v>
      </c>
      <c r="CE48" s="3">
        <f t="shared" si="46"/>
        <v>4.4800000000000004</v>
      </c>
      <c r="CH48" s="3">
        <f t="shared" si="47"/>
        <v>0.26765454610910983</v>
      </c>
      <c r="CI48" s="3">
        <f t="shared" si="48"/>
        <v>0.34763583625674849</v>
      </c>
      <c r="CJ48" s="3">
        <f t="shared" si="49"/>
        <v>0.4720930323615381</v>
      </c>
      <c r="CK48" s="3">
        <f t="shared" si="50"/>
        <v>0.651278013998144</v>
      </c>
    </row>
    <row r="49" spans="2:89" x14ac:dyDescent="0.15">
      <c r="B49" s="4" t="s">
        <v>278</v>
      </c>
      <c r="C49" s="4" t="s">
        <v>63</v>
      </c>
      <c r="D49" s="4" t="s">
        <v>279</v>
      </c>
      <c r="E49" s="14">
        <v>6.7</v>
      </c>
      <c r="F49" s="1" t="s">
        <v>90</v>
      </c>
      <c r="G49" s="1" t="s">
        <v>59</v>
      </c>
      <c r="H49" s="31">
        <v>32.979999999999997</v>
      </c>
      <c r="I49" s="31">
        <v>18.190000000000001</v>
      </c>
      <c r="J49" s="34">
        <v>32.270000000000003</v>
      </c>
      <c r="K49" s="34">
        <v>17.23</v>
      </c>
      <c r="L49" s="25">
        <v>37.11</v>
      </c>
      <c r="M49" s="25">
        <v>15.53</v>
      </c>
      <c r="N49" s="28">
        <v>51.12</v>
      </c>
      <c r="O49" s="28">
        <v>13.56</v>
      </c>
      <c r="P49" s="31">
        <v>131.02000000000001</v>
      </c>
      <c r="Q49" s="34">
        <v>111.42</v>
      </c>
      <c r="R49" s="25">
        <v>90.6</v>
      </c>
      <c r="S49" s="28">
        <v>62.47</v>
      </c>
      <c r="T49" s="4"/>
      <c r="V49" s="3">
        <f t="shared" si="6"/>
        <v>1.6489999999999998</v>
      </c>
      <c r="W49" s="3">
        <f t="shared" si="51"/>
        <v>0.90950000000000009</v>
      </c>
      <c r="X49" s="3">
        <f t="shared" si="52"/>
        <v>1.6135000000000002</v>
      </c>
      <c r="Y49" s="3">
        <f t="shared" si="53"/>
        <v>0.86150000000000004</v>
      </c>
      <c r="Z49" s="3">
        <f t="shared" si="54"/>
        <v>1.8554999999999999</v>
      </c>
      <c r="AA49" s="3">
        <f t="shared" si="55"/>
        <v>0.77649999999999997</v>
      </c>
      <c r="AB49" s="3">
        <f t="shared" si="56"/>
        <v>2.556</v>
      </c>
      <c r="AC49" s="3">
        <f t="shared" si="57"/>
        <v>0.67800000000000005</v>
      </c>
      <c r="AD49" s="3">
        <f t="shared" si="7"/>
        <v>13.102</v>
      </c>
      <c r="AE49" s="3">
        <f t="shared" si="8"/>
        <v>11.141999999999999</v>
      </c>
      <c r="AF49" s="3">
        <f t="shared" si="9"/>
        <v>9.0599999999999987</v>
      </c>
      <c r="AG49" s="3">
        <f t="shared" si="10"/>
        <v>6.2469999999999999</v>
      </c>
      <c r="AJ49" s="3">
        <f t="shared" si="11"/>
        <v>3.2029823957547348</v>
      </c>
      <c r="AK49" s="3">
        <f t="shared" si="12"/>
        <v>0.97435820621203029</v>
      </c>
      <c r="AL49" s="3">
        <f t="shared" si="13"/>
        <v>2.8421832284244517</v>
      </c>
      <c r="AM49" s="3">
        <f t="shared" si="14"/>
        <v>0.81026055370252414</v>
      </c>
      <c r="AN49" s="3">
        <f t="shared" si="15"/>
        <v>3.8959575615370401</v>
      </c>
      <c r="AO49" s="3">
        <f t="shared" si="16"/>
        <v>0.68229976271561354</v>
      </c>
      <c r="AP49" s="3">
        <f t="shared" si="17"/>
        <v>8.8920546604629287</v>
      </c>
      <c r="AQ49" s="3">
        <f t="shared" si="18"/>
        <v>0.6256620487527339</v>
      </c>
      <c r="AT49" s="3">
        <f t="shared" si="19"/>
        <v>1.9423786511550849</v>
      </c>
      <c r="AU49" s="3">
        <f t="shared" si="20"/>
        <v>1.0713119364618253</v>
      </c>
      <c r="AV49" s="3">
        <f t="shared" si="21"/>
        <v>1.7615018459401621</v>
      </c>
      <c r="AW49" s="3">
        <f t="shared" si="22"/>
        <v>0.94052298746665597</v>
      </c>
      <c r="AX49" s="3">
        <f t="shared" si="23"/>
        <v>2.0996807122269145</v>
      </c>
      <c r="AY49" s="3">
        <f t="shared" si="24"/>
        <v>0.87868610781147916</v>
      </c>
      <c r="AZ49" s="3">
        <f t="shared" si="25"/>
        <v>3.4788946245942598</v>
      </c>
      <c r="BA49" s="3">
        <f t="shared" si="26"/>
        <v>0.92280538164120041</v>
      </c>
      <c r="BD49" s="3">
        <f t="shared" si="27"/>
        <v>0.14825054580637193</v>
      </c>
      <c r="BE49" s="3">
        <f t="shared" si="28"/>
        <v>0.15809566019926066</v>
      </c>
      <c r="BF49" s="3">
        <f t="shared" si="29"/>
        <v>0.2317528379941407</v>
      </c>
      <c r="BG49" s="3">
        <f t="shared" si="30"/>
        <v>0.55689044734980953</v>
      </c>
      <c r="BJ49" s="3">
        <f t="shared" si="31"/>
        <v>8.1767053614854632E-2</v>
      </c>
      <c r="BK49" s="3">
        <f t="shared" si="32"/>
        <v>8.4412402393345534E-2</v>
      </c>
      <c r="BL49" s="3">
        <f t="shared" si="33"/>
        <v>9.6985221612746059E-2</v>
      </c>
      <c r="BM49" s="3">
        <f t="shared" si="34"/>
        <v>0.14771976655053631</v>
      </c>
      <c r="BP49" s="3">
        <f t="shared" si="35"/>
        <v>-0.82900369904120963</v>
      </c>
      <c r="BQ49" s="3">
        <f t="shared" si="36"/>
        <v>-0.80108005149335759</v>
      </c>
      <c r="BR49" s="3">
        <f t="shared" si="37"/>
        <v>-0.63497493887646062</v>
      </c>
      <c r="BS49" s="3">
        <f t="shared" si="38"/>
        <v>-0.25423023174006176</v>
      </c>
      <c r="BV49" s="3">
        <f t="shared" si="39"/>
        <v>-1.087421651286226</v>
      </c>
      <c r="BW49" s="3">
        <f t="shared" si="40"/>
        <v>-1.0735937394492341</v>
      </c>
      <c r="BX49" s="3">
        <f t="shared" si="41"/>
        <v>-1.013294437496685</v>
      </c>
      <c r="BY49" s="3">
        <f t="shared" si="42"/>
        <v>-0.83056138735936103</v>
      </c>
      <c r="CB49" s="3">
        <f t="shared" si="43"/>
        <v>1.8130841121495325</v>
      </c>
      <c r="CC49" s="3">
        <f t="shared" si="44"/>
        <v>1.8728961114335465</v>
      </c>
      <c r="CD49" s="3">
        <f t="shared" si="45"/>
        <v>2.3895685769478421</v>
      </c>
      <c r="CE49" s="3">
        <f t="shared" si="46"/>
        <v>3.7699115044247784</v>
      </c>
      <c r="CH49" s="3">
        <f t="shared" si="47"/>
        <v>0.25841795224501635</v>
      </c>
      <c r="CI49" s="3">
        <f t="shared" si="48"/>
        <v>0.27251368795587655</v>
      </c>
      <c r="CJ49" s="3">
        <f t="shared" si="49"/>
        <v>0.3783194986202244</v>
      </c>
      <c r="CK49" s="3">
        <f t="shared" si="50"/>
        <v>0.57633115561929915</v>
      </c>
    </row>
    <row r="50" spans="2:89" x14ac:dyDescent="0.15">
      <c r="B50" s="1" t="s">
        <v>294</v>
      </c>
      <c r="C50" s="4" t="s">
        <v>63</v>
      </c>
      <c r="D50" s="4" t="s">
        <v>295</v>
      </c>
      <c r="E50" s="14">
        <v>6.7</v>
      </c>
      <c r="F50" s="1" t="s">
        <v>90</v>
      </c>
      <c r="G50" s="1" t="s">
        <v>53</v>
      </c>
      <c r="H50" s="31">
        <v>31.61</v>
      </c>
      <c r="I50" s="31">
        <v>17.61</v>
      </c>
      <c r="J50" s="34">
        <v>32.32</v>
      </c>
      <c r="K50" s="34">
        <v>16.059999999999999</v>
      </c>
      <c r="L50" s="25">
        <v>37.17</v>
      </c>
      <c r="M50" s="25">
        <v>14.34</v>
      </c>
      <c r="N50" s="28">
        <v>50.6</v>
      </c>
      <c r="O50" s="28">
        <v>12.77</v>
      </c>
      <c r="P50" s="31">
        <v>130.6</v>
      </c>
      <c r="Q50" s="34">
        <v>111.75</v>
      </c>
      <c r="R50" s="25">
        <v>90.89</v>
      </c>
      <c r="S50" s="28">
        <v>64.650000000000006</v>
      </c>
      <c r="T50" s="4"/>
      <c r="V50" s="3">
        <f t="shared" si="6"/>
        <v>1.5805</v>
      </c>
      <c r="W50" s="3">
        <f t="shared" si="51"/>
        <v>0.88049999999999995</v>
      </c>
      <c r="X50" s="3">
        <f t="shared" si="52"/>
        <v>1.6160000000000001</v>
      </c>
      <c r="Y50" s="3">
        <f t="shared" si="53"/>
        <v>0.80299999999999994</v>
      </c>
      <c r="Z50" s="3">
        <f t="shared" si="54"/>
        <v>1.8585</v>
      </c>
      <c r="AA50" s="3">
        <f t="shared" si="55"/>
        <v>0.71699999999999997</v>
      </c>
      <c r="AB50" s="3">
        <f t="shared" si="56"/>
        <v>2.5300000000000002</v>
      </c>
      <c r="AC50" s="3">
        <f t="shared" si="57"/>
        <v>0.63849999999999996</v>
      </c>
      <c r="AD50" s="3">
        <f t="shared" si="7"/>
        <v>13.059999999999999</v>
      </c>
      <c r="AE50" s="3">
        <f t="shared" si="8"/>
        <v>11.175000000000001</v>
      </c>
      <c r="AF50" s="3">
        <f t="shared" si="9"/>
        <v>9.0890000000000004</v>
      </c>
      <c r="AG50" s="3">
        <f t="shared" si="10"/>
        <v>6.4650000000000007</v>
      </c>
      <c r="AJ50" s="3">
        <f t="shared" si="11"/>
        <v>2.7302520520799836</v>
      </c>
      <c r="AK50" s="3">
        <f t="shared" si="12"/>
        <v>0.84736878664256154</v>
      </c>
      <c r="AL50" s="3">
        <f t="shared" si="13"/>
        <v>2.6615185410321747</v>
      </c>
      <c r="AM50" s="3">
        <f t="shared" si="14"/>
        <v>0.65717021804097597</v>
      </c>
      <c r="AN50" s="3">
        <f t="shared" si="15"/>
        <v>3.6149037085338769</v>
      </c>
      <c r="AO50" s="3">
        <f t="shared" si="16"/>
        <v>0.53803423895618274</v>
      </c>
      <c r="AP50" s="3">
        <f t="shared" si="17"/>
        <v>8.1210530314236813</v>
      </c>
      <c r="AQ50" s="3">
        <f t="shared" si="18"/>
        <v>0.5172411961161909</v>
      </c>
      <c r="AT50" s="3">
        <f t="shared" si="19"/>
        <v>1.7274609630370032</v>
      </c>
      <c r="AU50" s="3">
        <f t="shared" si="20"/>
        <v>0.96237227330217101</v>
      </c>
      <c r="AV50" s="3">
        <f t="shared" si="21"/>
        <v>1.6469792951931772</v>
      </c>
      <c r="AW50" s="3">
        <f t="shared" si="22"/>
        <v>0.81839379581690663</v>
      </c>
      <c r="AX50" s="3">
        <f t="shared" si="23"/>
        <v>1.9450652184739718</v>
      </c>
      <c r="AY50" s="3">
        <f t="shared" si="24"/>
        <v>0.75039642811183094</v>
      </c>
      <c r="AZ50" s="3">
        <f t="shared" si="25"/>
        <v>3.209902383961929</v>
      </c>
      <c r="BA50" s="3">
        <f t="shared" si="26"/>
        <v>0.81008801271134057</v>
      </c>
      <c r="BD50" s="3">
        <f t="shared" si="27"/>
        <v>0.13227113040099567</v>
      </c>
      <c r="BE50" s="3">
        <f t="shared" si="28"/>
        <v>0.14738069755643643</v>
      </c>
      <c r="BF50" s="3">
        <f t="shared" si="29"/>
        <v>0.2140021144761769</v>
      </c>
      <c r="BG50" s="3">
        <f t="shared" si="30"/>
        <v>0.49650462242257209</v>
      </c>
      <c r="BJ50" s="3">
        <f t="shared" si="31"/>
        <v>7.3688535474898245E-2</v>
      </c>
      <c r="BK50" s="3">
        <f t="shared" si="32"/>
        <v>7.3234344144689628E-2</v>
      </c>
      <c r="BL50" s="3">
        <f t="shared" si="33"/>
        <v>8.2560944890728447E-2</v>
      </c>
      <c r="BM50" s="3">
        <f t="shared" si="34"/>
        <v>0.12530363692364122</v>
      </c>
      <c r="BP50" s="3">
        <f t="shared" si="35"/>
        <v>-0.87853493491839085</v>
      </c>
      <c r="BQ50" s="3">
        <f t="shared" si="36"/>
        <v>-0.83155939228198694</v>
      </c>
      <c r="BR50" s="3">
        <f t="shared" si="37"/>
        <v>-0.6695819355255801</v>
      </c>
      <c r="BS50" s="3">
        <f t="shared" si="38"/>
        <v>-0.30407670389917152</v>
      </c>
      <c r="BV50" s="3">
        <f t="shared" si="39"/>
        <v>-1.1326000747906937</v>
      </c>
      <c r="BW50" s="3">
        <f t="shared" si="40"/>
        <v>-1.1352852034418734</v>
      </c>
      <c r="BX50" s="3">
        <f t="shared" si="41"/>
        <v>-1.0832253452895249</v>
      </c>
      <c r="BY50" s="3">
        <f t="shared" si="42"/>
        <v>-0.9020363234755554</v>
      </c>
      <c r="CB50" s="3">
        <f t="shared" si="43"/>
        <v>1.7950028392958548</v>
      </c>
      <c r="CC50" s="3">
        <f t="shared" si="44"/>
        <v>2.0124533001245331</v>
      </c>
      <c r="CD50" s="3">
        <f t="shared" si="45"/>
        <v>2.5920502092050208</v>
      </c>
      <c r="CE50" s="3">
        <f t="shared" si="46"/>
        <v>3.9624119028974158</v>
      </c>
      <c r="CH50" s="3">
        <f t="shared" si="47"/>
        <v>0.25406513987230284</v>
      </c>
      <c r="CI50" s="3">
        <f t="shared" si="48"/>
        <v>0.30372581115988645</v>
      </c>
      <c r="CJ50" s="3">
        <f t="shared" si="49"/>
        <v>0.41364340976394454</v>
      </c>
      <c r="CK50" s="3">
        <f t="shared" si="50"/>
        <v>0.59795961957638388</v>
      </c>
    </row>
    <row r="51" spans="2:89" x14ac:dyDescent="0.15">
      <c r="B51" s="1" t="s">
        <v>302</v>
      </c>
      <c r="C51" s="4" t="s">
        <v>63</v>
      </c>
      <c r="D51" s="4" t="s">
        <v>303</v>
      </c>
      <c r="E51" s="14" t="s">
        <v>661</v>
      </c>
      <c r="F51" s="1" t="s">
        <v>90</v>
      </c>
      <c r="G51" s="1" t="s">
        <v>59</v>
      </c>
      <c r="H51" s="31">
        <v>27.7</v>
      </c>
      <c r="I51" s="31">
        <v>16.739999999999998</v>
      </c>
      <c r="J51" s="34">
        <v>28.07</v>
      </c>
      <c r="K51" s="34">
        <v>15.51</v>
      </c>
      <c r="L51" s="25">
        <v>32.729999999999997</v>
      </c>
      <c r="M51" s="25">
        <v>13.59</v>
      </c>
      <c r="N51" s="28">
        <v>45.93</v>
      </c>
      <c r="O51" s="28">
        <v>12.72</v>
      </c>
      <c r="P51" s="31">
        <v>113.8</v>
      </c>
      <c r="Q51" s="34">
        <v>95.61</v>
      </c>
      <c r="R51" s="25">
        <v>75.319999999999993</v>
      </c>
      <c r="S51" s="28">
        <v>48.37</v>
      </c>
      <c r="T51" s="4"/>
      <c r="V51" s="3">
        <f t="shared" si="6"/>
        <v>1.385</v>
      </c>
      <c r="W51" s="3">
        <f t="shared" si="51"/>
        <v>0.83699999999999997</v>
      </c>
      <c r="X51" s="3">
        <f t="shared" si="52"/>
        <v>1.4035</v>
      </c>
      <c r="Y51" s="3">
        <f t="shared" si="53"/>
        <v>0.77549999999999997</v>
      </c>
      <c r="Z51" s="3">
        <f t="shared" si="54"/>
        <v>1.6364999999999998</v>
      </c>
      <c r="AA51" s="3">
        <f t="shared" si="55"/>
        <v>0.67949999999999999</v>
      </c>
      <c r="AB51" s="3">
        <f t="shared" si="56"/>
        <v>2.2965</v>
      </c>
      <c r="AC51" s="3">
        <f t="shared" si="57"/>
        <v>0.63600000000000001</v>
      </c>
      <c r="AD51" s="3">
        <f t="shared" si="7"/>
        <v>11.379999999999999</v>
      </c>
      <c r="AE51" s="3">
        <f t="shared" si="8"/>
        <v>9.5609999999999999</v>
      </c>
      <c r="AF51" s="3">
        <f t="shared" si="9"/>
        <v>7.5319999999999991</v>
      </c>
      <c r="AG51" s="3">
        <f t="shared" si="10"/>
        <v>4.8369999999999997</v>
      </c>
      <c r="AJ51" s="3">
        <f t="shared" si="11"/>
        <v>1.7464841940544142</v>
      </c>
      <c r="AK51" s="3">
        <f t="shared" si="12"/>
        <v>0.6378462825500173</v>
      </c>
      <c r="AL51" s="3">
        <f t="shared" si="13"/>
        <v>1.6838714534039345</v>
      </c>
      <c r="AM51" s="3">
        <f t="shared" si="14"/>
        <v>0.5141001194631567</v>
      </c>
      <c r="AN51" s="3">
        <f t="shared" si="15"/>
        <v>2.3389846482901118</v>
      </c>
      <c r="AO51" s="3">
        <f t="shared" si="16"/>
        <v>0.40324990543490619</v>
      </c>
      <c r="AP51" s="3">
        <f t="shared" si="17"/>
        <v>6.0498742302523532</v>
      </c>
      <c r="AQ51" s="3">
        <f t="shared" si="18"/>
        <v>0.46401036093085468</v>
      </c>
      <c r="AT51" s="3">
        <f t="shared" si="19"/>
        <v>1.2609994180898298</v>
      </c>
      <c r="AU51" s="3">
        <f t="shared" si="20"/>
        <v>0.76206246421746393</v>
      </c>
      <c r="AV51" s="3">
        <f t="shared" si="21"/>
        <v>1.1997659090872352</v>
      </c>
      <c r="AW51" s="3">
        <f t="shared" si="22"/>
        <v>0.6629272978248314</v>
      </c>
      <c r="AX51" s="3">
        <f t="shared" si="23"/>
        <v>1.4292604022548805</v>
      </c>
      <c r="AY51" s="3">
        <f t="shared" si="24"/>
        <v>0.59345092779235642</v>
      </c>
      <c r="AZ51" s="3">
        <f t="shared" si="25"/>
        <v>2.6343889528640774</v>
      </c>
      <c r="BA51" s="3">
        <f t="shared" si="26"/>
        <v>0.72957603919945702</v>
      </c>
      <c r="BD51" s="3">
        <f t="shared" si="27"/>
        <v>0.11080838471791124</v>
      </c>
      <c r="BE51" s="3">
        <f t="shared" si="28"/>
        <v>0.12548539996728744</v>
      </c>
      <c r="BF51" s="3">
        <f t="shared" si="29"/>
        <v>0.18975841771838564</v>
      </c>
      <c r="BG51" s="3">
        <f t="shared" si="30"/>
        <v>0.54463282052182704</v>
      </c>
      <c r="BJ51" s="3">
        <f t="shared" si="31"/>
        <v>6.6965067154434441E-2</v>
      </c>
      <c r="BK51" s="3">
        <f t="shared" si="32"/>
        <v>6.9336606821967517E-2</v>
      </c>
      <c r="BL51" s="3">
        <f t="shared" si="33"/>
        <v>7.8790617072803576E-2</v>
      </c>
      <c r="BM51" s="3">
        <f t="shared" si="34"/>
        <v>0.15083234219546351</v>
      </c>
      <c r="BP51" s="3">
        <f t="shared" si="35"/>
        <v>-0.9554273758986862</v>
      </c>
      <c r="BQ51" s="3">
        <f t="shared" si="36"/>
        <v>-0.901406800736684</v>
      </c>
      <c r="BR51" s="3">
        <f t="shared" si="37"/>
        <v>-0.7217989496218965</v>
      </c>
      <c r="BS51" s="3">
        <f t="shared" si="38"/>
        <v>-0.26389619086598537</v>
      </c>
      <c r="BV51" s="3">
        <f t="shared" si="39"/>
        <v>-1.1741516913058936</v>
      </c>
      <c r="BW51" s="3">
        <f t="shared" si="40"/>
        <v>-1.1590374155575183</v>
      </c>
      <c r="BX51" s="3">
        <f t="shared" si="41"/>
        <v>-1.1035254981974065</v>
      </c>
      <c r="BY51" s="3">
        <f t="shared" si="42"/>
        <v>-0.82150552497151386</v>
      </c>
      <c r="CB51" s="3">
        <f t="shared" si="43"/>
        <v>1.6547192353643967</v>
      </c>
      <c r="CC51" s="3">
        <f t="shared" si="44"/>
        <v>1.8098001289490653</v>
      </c>
      <c r="CD51" s="3">
        <f t="shared" si="45"/>
        <v>2.4083885209713025</v>
      </c>
      <c r="CE51" s="3">
        <f t="shared" si="46"/>
        <v>3.6108490566037741</v>
      </c>
      <c r="CH51" s="3">
        <f t="shared" si="47"/>
        <v>0.21872431540720738</v>
      </c>
      <c r="CI51" s="3">
        <f t="shared" si="48"/>
        <v>0.25763061482083421</v>
      </c>
      <c r="CJ51" s="3">
        <f t="shared" si="49"/>
        <v>0.38172654857551003</v>
      </c>
      <c r="CK51" s="3">
        <f t="shared" si="50"/>
        <v>0.55760933410552849</v>
      </c>
    </row>
    <row r="52" spans="2:89" x14ac:dyDescent="0.15">
      <c r="B52" s="4" t="s">
        <v>260</v>
      </c>
      <c r="C52" s="4" t="s">
        <v>63</v>
      </c>
      <c r="D52" s="4" t="s">
        <v>261</v>
      </c>
      <c r="E52" s="14">
        <v>6.8</v>
      </c>
      <c r="F52" s="1" t="s">
        <v>45</v>
      </c>
      <c r="G52" s="1" t="s">
        <v>59</v>
      </c>
      <c r="T52" s="4"/>
      <c r="V52" s="3">
        <f t="shared" si="6"/>
        <v>0</v>
      </c>
      <c r="W52" s="3">
        <f t="shared" si="51"/>
        <v>0</v>
      </c>
      <c r="X52" s="3">
        <f t="shared" si="52"/>
        <v>0</v>
      </c>
      <c r="Y52" s="3">
        <f t="shared" si="53"/>
        <v>0</v>
      </c>
      <c r="Z52" s="3">
        <f t="shared" si="54"/>
        <v>0</v>
      </c>
      <c r="AA52" s="3">
        <f t="shared" si="55"/>
        <v>0</v>
      </c>
      <c r="AB52" s="3">
        <f t="shared" si="56"/>
        <v>0</v>
      </c>
      <c r="AC52" s="3">
        <f t="shared" si="57"/>
        <v>0</v>
      </c>
      <c r="AD52" s="3">
        <f t="shared" si="7"/>
        <v>0</v>
      </c>
      <c r="AE52" s="3">
        <f t="shared" si="8"/>
        <v>0</v>
      </c>
      <c r="AF52" s="3">
        <f t="shared" si="9"/>
        <v>0</v>
      </c>
      <c r="AG52" s="3">
        <f t="shared" si="10"/>
        <v>0</v>
      </c>
      <c r="AJ52" s="3">
        <f t="shared" si="11"/>
        <v>0</v>
      </c>
      <c r="AK52" s="3">
        <f t="shared" si="12"/>
        <v>0</v>
      </c>
      <c r="AL52" s="3">
        <f t="shared" si="13"/>
        <v>0</v>
      </c>
      <c r="AM52" s="3">
        <f t="shared" si="14"/>
        <v>0</v>
      </c>
      <c r="AN52" s="3">
        <f t="shared" si="15"/>
        <v>0</v>
      </c>
      <c r="AO52" s="3">
        <f t="shared" si="16"/>
        <v>0</v>
      </c>
      <c r="AP52" s="3">
        <f t="shared" si="17"/>
        <v>0</v>
      </c>
      <c r="AQ52" s="3">
        <f t="shared" si="18"/>
        <v>0</v>
      </c>
      <c r="AT52" s="3" t="e">
        <f t="shared" si="19"/>
        <v>#DIV/0!</v>
      </c>
      <c r="AU52" s="3" t="e">
        <f t="shared" si="20"/>
        <v>#DIV/0!</v>
      </c>
      <c r="AV52" s="3" t="e">
        <f t="shared" si="21"/>
        <v>#DIV/0!</v>
      </c>
      <c r="AW52" s="3" t="e">
        <f t="shared" si="22"/>
        <v>#DIV/0!</v>
      </c>
      <c r="AX52" s="3" t="e">
        <f t="shared" si="23"/>
        <v>#DIV/0!</v>
      </c>
      <c r="AY52" s="3" t="e">
        <f t="shared" si="24"/>
        <v>#DIV/0!</v>
      </c>
      <c r="AZ52" s="3" t="e">
        <f t="shared" si="25"/>
        <v>#DIV/0!</v>
      </c>
      <c r="BA52" s="3" t="e">
        <f t="shared" si="26"/>
        <v>#DIV/0!</v>
      </c>
      <c r="BD52" s="3" t="e">
        <f t="shared" si="27"/>
        <v>#DIV/0!</v>
      </c>
      <c r="BE52" s="3" t="e">
        <f t="shared" si="28"/>
        <v>#DIV/0!</v>
      </c>
      <c r="BF52" s="3" t="e">
        <f t="shared" si="29"/>
        <v>#DIV/0!</v>
      </c>
      <c r="BG52" s="3" t="e">
        <f t="shared" si="30"/>
        <v>#DIV/0!</v>
      </c>
      <c r="BJ52" s="3" t="e">
        <f t="shared" si="31"/>
        <v>#DIV/0!</v>
      </c>
      <c r="BK52" s="3" t="e">
        <f t="shared" si="32"/>
        <v>#DIV/0!</v>
      </c>
      <c r="BL52" s="3" t="e">
        <f t="shared" si="33"/>
        <v>#DIV/0!</v>
      </c>
      <c r="BM52" s="3" t="e">
        <f t="shared" si="34"/>
        <v>#DIV/0!</v>
      </c>
      <c r="BP52" s="3" t="e">
        <f t="shared" si="35"/>
        <v>#DIV/0!</v>
      </c>
      <c r="BQ52" s="3" t="e">
        <f t="shared" si="36"/>
        <v>#DIV/0!</v>
      </c>
      <c r="BR52" s="3" t="e">
        <f t="shared" si="37"/>
        <v>#DIV/0!</v>
      </c>
      <c r="BS52" s="3" t="e">
        <f t="shared" si="38"/>
        <v>#DIV/0!</v>
      </c>
      <c r="BV52" s="3" t="e">
        <f t="shared" si="39"/>
        <v>#DIV/0!</v>
      </c>
      <c r="BW52" s="3" t="e">
        <f t="shared" si="40"/>
        <v>#DIV/0!</v>
      </c>
      <c r="BX52" s="3" t="e">
        <f t="shared" si="41"/>
        <v>#DIV/0!</v>
      </c>
      <c r="BY52" s="3" t="e">
        <f t="shared" si="42"/>
        <v>#DIV/0!</v>
      </c>
      <c r="CB52" s="3" t="e">
        <f t="shared" si="43"/>
        <v>#DIV/0!</v>
      </c>
      <c r="CC52" s="3" t="e">
        <f t="shared" si="44"/>
        <v>#DIV/0!</v>
      </c>
      <c r="CD52" s="3" t="e">
        <f t="shared" si="45"/>
        <v>#DIV/0!</v>
      </c>
      <c r="CE52" s="3" t="e">
        <f t="shared" si="46"/>
        <v>#DIV/0!</v>
      </c>
      <c r="CH52" s="3" t="e">
        <f t="shared" si="47"/>
        <v>#DIV/0!</v>
      </c>
      <c r="CI52" s="3" t="e">
        <f t="shared" si="48"/>
        <v>#DIV/0!</v>
      </c>
      <c r="CJ52" s="3" t="e">
        <f t="shared" si="49"/>
        <v>#DIV/0!</v>
      </c>
      <c r="CK52" s="3" t="e">
        <f t="shared" si="50"/>
        <v>#DIV/0!</v>
      </c>
    </row>
    <row r="53" spans="2:89" x14ac:dyDescent="0.15">
      <c r="B53" s="4" t="s">
        <v>231</v>
      </c>
      <c r="C53" s="1" t="s">
        <v>63</v>
      </c>
      <c r="D53" s="4" t="s">
        <v>232</v>
      </c>
      <c r="E53" s="17">
        <v>6.9</v>
      </c>
      <c r="F53" s="1" t="s">
        <v>39</v>
      </c>
      <c r="G53" s="1" t="s">
        <v>40</v>
      </c>
      <c r="H53" s="31">
        <v>31.68</v>
      </c>
      <c r="I53" s="31">
        <v>18.059999999999999</v>
      </c>
      <c r="J53" s="34">
        <v>31.31</v>
      </c>
      <c r="K53" s="34">
        <v>17.28</v>
      </c>
      <c r="L53" s="25">
        <v>38.11</v>
      </c>
      <c r="M53" s="25">
        <v>16.27</v>
      </c>
      <c r="N53" s="28">
        <v>53.48</v>
      </c>
      <c r="O53" s="28">
        <v>14.46</v>
      </c>
      <c r="P53" s="31">
        <v>132.72999999999999</v>
      </c>
      <c r="Q53" s="34">
        <v>112.49</v>
      </c>
      <c r="R53" s="25">
        <v>90.31</v>
      </c>
      <c r="S53" s="28">
        <v>64.64</v>
      </c>
      <c r="T53" s="4"/>
      <c r="V53" s="3">
        <f t="shared" si="6"/>
        <v>1.5840000000000001</v>
      </c>
      <c r="W53" s="3">
        <f t="shared" si="51"/>
        <v>0.90299999999999991</v>
      </c>
      <c r="X53" s="3">
        <f t="shared" si="52"/>
        <v>1.5654999999999999</v>
      </c>
      <c r="Y53" s="3">
        <f t="shared" si="53"/>
        <v>0.8640000000000001</v>
      </c>
      <c r="Z53" s="3">
        <f t="shared" si="54"/>
        <v>1.9055</v>
      </c>
      <c r="AA53" s="3">
        <f t="shared" si="55"/>
        <v>0.8135</v>
      </c>
      <c r="AB53" s="3">
        <f t="shared" si="56"/>
        <v>2.6739999999999999</v>
      </c>
      <c r="AC53" s="3">
        <f t="shared" si="57"/>
        <v>0.72300000000000009</v>
      </c>
      <c r="AD53" s="3">
        <f t="shared" si="7"/>
        <v>13.273</v>
      </c>
      <c r="AE53" s="3">
        <f t="shared" si="8"/>
        <v>11.248999999999999</v>
      </c>
      <c r="AF53" s="3">
        <f t="shared" si="9"/>
        <v>9.0310000000000006</v>
      </c>
      <c r="AG53" s="3">
        <f t="shared" si="10"/>
        <v>6.4640000000000004</v>
      </c>
      <c r="AJ53" s="3">
        <f t="shared" si="11"/>
        <v>2.8186630572006677</v>
      </c>
      <c r="AK53" s="3">
        <f t="shared" si="12"/>
        <v>0.9160270734527004</v>
      </c>
      <c r="AL53" s="3">
        <f t="shared" si="13"/>
        <v>2.603531518900092</v>
      </c>
      <c r="AM53" s="3">
        <f t="shared" si="14"/>
        <v>0.79302007372227945</v>
      </c>
      <c r="AN53" s="3">
        <f t="shared" si="15"/>
        <v>4.4205295490993279</v>
      </c>
      <c r="AO53" s="3">
        <f t="shared" si="16"/>
        <v>0.8056965542630401</v>
      </c>
      <c r="AP53" s="3">
        <f t="shared" si="17"/>
        <v>10.857063738330055</v>
      </c>
      <c r="AQ53" s="3">
        <f t="shared" si="18"/>
        <v>0.79371790275977205</v>
      </c>
      <c r="AT53" s="3">
        <f t="shared" si="19"/>
        <v>1.7794590007579971</v>
      </c>
      <c r="AU53" s="3">
        <f t="shared" si="20"/>
        <v>1.0144264379321157</v>
      </c>
      <c r="AV53" s="3">
        <f t="shared" si="21"/>
        <v>1.6630670832961305</v>
      </c>
      <c r="AW53" s="3">
        <f t="shared" si="22"/>
        <v>0.9178473075489344</v>
      </c>
      <c r="AX53" s="3">
        <f t="shared" si="23"/>
        <v>2.3198790601413424</v>
      </c>
      <c r="AY53" s="3">
        <f t="shared" si="24"/>
        <v>0.99040756516661355</v>
      </c>
      <c r="AZ53" s="3">
        <f t="shared" si="25"/>
        <v>4.0602332604076494</v>
      </c>
      <c r="BA53" s="3">
        <f t="shared" si="26"/>
        <v>1.0978117603869599</v>
      </c>
      <c r="BD53" s="3">
        <f t="shared" si="27"/>
        <v>0.13406607404188933</v>
      </c>
      <c r="BE53" s="3">
        <f t="shared" si="28"/>
        <v>0.14784132663313457</v>
      </c>
      <c r="BF53" s="3">
        <f t="shared" si="29"/>
        <v>0.25687953273627973</v>
      </c>
      <c r="BG53" s="3">
        <f t="shared" si="30"/>
        <v>0.62813014548385659</v>
      </c>
      <c r="BJ53" s="3">
        <f t="shared" si="31"/>
        <v>7.6427818724637664E-2</v>
      </c>
      <c r="BK53" s="3">
        <f t="shared" si="32"/>
        <v>8.1593680109248334E-2</v>
      </c>
      <c r="BL53" s="3">
        <f t="shared" si="33"/>
        <v>0.10966754126526558</v>
      </c>
      <c r="BM53" s="3">
        <f t="shared" si="34"/>
        <v>0.16983474015887373</v>
      </c>
      <c r="BP53" s="3">
        <f t="shared" si="35"/>
        <v>-0.87268110820712042</v>
      </c>
      <c r="BQ53" s="3">
        <f t="shared" si="36"/>
        <v>-0.83020414902666839</v>
      </c>
      <c r="BR53" s="3">
        <f t="shared" si="37"/>
        <v>-0.5902704974222448</v>
      </c>
      <c r="BS53" s="3">
        <f t="shared" si="38"/>
        <v>-0.20195036325389631</v>
      </c>
      <c r="BV53" s="3">
        <f t="shared" si="39"/>
        <v>-1.1167485351470894</v>
      </c>
      <c r="BW53" s="3">
        <f t="shared" si="40"/>
        <v>-1.0883434785007091</v>
      </c>
      <c r="BX53" s="3">
        <f t="shared" si="41"/>
        <v>-0.95992189325755317</v>
      </c>
      <c r="BY53" s="3">
        <f t="shared" si="42"/>
        <v>-0.76997346888533102</v>
      </c>
      <c r="CB53" s="3">
        <f t="shared" si="43"/>
        <v>1.7541528239202659</v>
      </c>
      <c r="CC53" s="3">
        <f t="shared" si="44"/>
        <v>1.8119212962962963</v>
      </c>
      <c r="CD53" s="3">
        <f t="shared" si="45"/>
        <v>2.3423478795328827</v>
      </c>
      <c r="CE53" s="3">
        <f t="shared" si="46"/>
        <v>3.6984785615491007</v>
      </c>
      <c r="CH53" s="3">
        <f t="shared" si="47"/>
        <v>0.24406742693996894</v>
      </c>
      <c r="CI53" s="3">
        <f t="shared" si="48"/>
        <v>0.25813932947404078</v>
      </c>
      <c r="CJ53" s="3">
        <f t="shared" si="49"/>
        <v>0.36965139583530843</v>
      </c>
      <c r="CK53" s="3">
        <f t="shared" si="50"/>
        <v>0.56802310563143477</v>
      </c>
    </row>
    <row r="54" spans="2:89" x14ac:dyDescent="0.15">
      <c r="B54" s="4" t="s">
        <v>244</v>
      </c>
      <c r="C54" s="4" t="s">
        <v>63</v>
      </c>
      <c r="D54" s="4" t="s">
        <v>245</v>
      </c>
      <c r="E54" s="14">
        <v>6.9</v>
      </c>
      <c r="F54" s="1" t="s">
        <v>45</v>
      </c>
      <c r="G54" s="1" t="s">
        <v>40</v>
      </c>
      <c r="H54" s="31">
        <v>32.29</v>
      </c>
      <c r="I54" s="31">
        <v>16.59</v>
      </c>
      <c r="J54" s="34">
        <v>32.61</v>
      </c>
      <c r="K54" s="34">
        <v>15.35</v>
      </c>
      <c r="L54" s="25">
        <v>38.42</v>
      </c>
      <c r="M54" s="25">
        <v>13.63</v>
      </c>
      <c r="N54" s="28">
        <v>50.43</v>
      </c>
      <c r="O54" s="28">
        <v>12.75</v>
      </c>
      <c r="P54" s="31">
        <v>128.54</v>
      </c>
      <c r="Q54" s="34">
        <v>109.04</v>
      </c>
      <c r="R54" s="25">
        <v>88.38</v>
      </c>
      <c r="S54" s="28">
        <v>63.83</v>
      </c>
      <c r="T54" s="4"/>
      <c r="V54" s="3">
        <f t="shared" si="6"/>
        <v>1.6145</v>
      </c>
      <c r="W54" s="3">
        <f t="shared" si="51"/>
        <v>0.82950000000000002</v>
      </c>
      <c r="X54" s="3">
        <f t="shared" si="52"/>
        <v>1.6305000000000001</v>
      </c>
      <c r="Y54" s="3">
        <f t="shared" si="53"/>
        <v>0.76749999999999996</v>
      </c>
      <c r="Z54" s="3">
        <f t="shared" si="54"/>
        <v>1.921</v>
      </c>
      <c r="AA54" s="3">
        <f t="shared" si="55"/>
        <v>0.68149999999999999</v>
      </c>
      <c r="AB54" s="3">
        <f t="shared" si="56"/>
        <v>2.5215000000000001</v>
      </c>
      <c r="AC54" s="3">
        <f t="shared" si="57"/>
        <v>0.63749999999999996</v>
      </c>
      <c r="AD54" s="3">
        <f t="shared" si="7"/>
        <v>12.853999999999999</v>
      </c>
      <c r="AE54" s="3">
        <f t="shared" si="8"/>
        <v>10.904</v>
      </c>
      <c r="AF54" s="3">
        <f t="shared" si="9"/>
        <v>8.8379999999999992</v>
      </c>
      <c r="AG54" s="3">
        <f t="shared" si="10"/>
        <v>6.383</v>
      </c>
      <c r="AJ54" s="3">
        <f t="shared" si="11"/>
        <v>2.7417030791016965</v>
      </c>
      <c r="AK54" s="3">
        <f t="shared" si="12"/>
        <v>0.72373087731979635</v>
      </c>
      <c r="AL54" s="3">
        <f t="shared" si="13"/>
        <v>2.6129474463359474</v>
      </c>
      <c r="AM54" s="3">
        <f t="shared" si="14"/>
        <v>0.57895637041772574</v>
      </c>
      <c r="AN54" s="3">
        <f t="shared" si="15"/>
        <v>3.7943539084205766</v>
      </c>
      <c r="AO54" s="3">
        <f t="shared" si="16"/>
        <v>0.47754557670437964</v>
      </c>
      <c r="AP54" s="3">
        <f t="shared" si="17"/>
        <v>8.0268840205967535</v>
      </c>
      <c r="AQ54" s="3">
        <f t="shared" si="18"/>
        <v>0.51308512157266251</v>
      </c>
      <c r="AT54" s="3">
        <f t="shared" si="19"/>
        <v>1.6981747160741385</v>
      </c>
      <c r="AU54" s="3">
        <f t="shared" si="20"/>
        <v>0.872490509125734</v>
      </c>
      <c r="AV54" s="3">
        <f t="shared" si="21"/>
        <v>1.602543665339434</v>
      </c>
      <c r="AW54" s="3">
        <f t="shared" si="22"/>
        <v>0.75434054777553849</v>
      </c>
      <c r="AX54" s="3">
        <f t="shared" si="23"/>
        <v>1.9751972454037359</v>
      </c>
      <c r="AY54" s="3">
        <f t="shared" si="24"/>
        <v>0.70072718518617705</v>
      </c>
      <c r="AZ54" s="3">
        <f t="shared" si="25"/>
        <v>3.1833765697389462</v>
      </c>
      <c r="BA54" s="3">
        <f t="shared" si="26"/>
        <v>0.80483940638849027</v>
      </c>
      <c r="BD54" s="3">
        <f t="shared" si="27"/>
        <v>0.1321125498735132</v>
      </c>
      <c r="BE54" s="3">
        <f t="shared" si="28"/>
        <v>0.14696842125269938</v>
      </c>
      <c r="BF54" s="3">
        <f t="shared" si="29"/>
        <v>0.22348916558087079</v>
      </c>
      <c r="BG54" s="3">
        <f t="shared" si="30"/>
        <v>0.49872733350132326</v>
      </c>
      <c r="BJ54" s="3">
        <f t="shared" si="31"/>
        <v>6.7876965079020857E-2</v>
      </c>
      <c r="BK54" s="3">
        <f t="shared" si="32"/>
        <v>6.9180167624315711E-2</v>
      </c>
      <c r="BL54" s="3">
        <f t="shared" si="33"/>
        <v>7.9285719075150154E-2</v>
      </c>
      <c r="BM54" s="3">
        <f t="shared" si="34"/>
        <v>0.12609108669724114</v>
      </c>
      <c r="BP54" s="3">
        <f t="shared" si="35"/>
        <v>-0.87905592514146924</v>
      </c>
      <c r="BQ54" s="3">
        <f t="shared" si="36"/>
        <v>-0.83277597102727008</v>
      </c>
      <c r="BR54" s="3">
        <f t="shared" si="37"/>
        <v>-0.65074352596602336</v>
      </c>
      <c r="BS54" s="3">
        <f t="shared" si="38"/>
        <v>-0.30213682896733657</v>
      </c>
      <c r="BV54" s="3">
        <f t="shared" si="39"/>
        <v>-1.1682775841342703</v>
      </c>
      <c r="BW54" s="3">
        <f t="shared" si="40"/>
        <v>-1.1600183900200218</v>
      </c>
      <c r="BX54" s="3">
        <f t="shared" si="41"/>
        <v>-1.1008050306570247</v>
      </c>
      <c r="BY54" s="3">
        <f t="shared" si="42"/>
        <v>-0.89931561235649604</v>
      </c>
      <c r="CB54" s="3">
        <f t="shared" si="43"/>
        <v>1.9463532248342379</v>
      </c>
      <c r="CC54" s="3">
        <f t="shared" si="44"/>
        <v>2.1244299674267104</v>
      </c>
      <c r="CD54" s="3">
        <f t="shared" si="45"/>
        <v>2.8187820983125458</v>
      </c>
      <c r="CE54" s="3">
        <f t="shared" si="46"/>
        <v>3.9552941176470586</v>
      </c>
      <c r="CH54" s="3">
        <f t="shared" si="47"/>
        <v>0.28922165899280106</v>
      </c>
      <c r="CI54" s="3">
        <f t="shared" si="48"/>
        <v>0.32724241899275175</v>
      </c>
      <c r="CJ54" s="3">
        <f t="shared" si="49"/>
        <v>0.45006150469100126</v>
      </c>
      <c r="CK54" s="3">
        <f t="shared" si="50"/>
        <v>0.59717878338915942</v>
      </c>
    </row>
    <row r="55" spans="2:89" x14ac:dyDescent="0.15">
      <c r="B55" s="1" t="s">
        <v>266</v>
      </c>
      <c r="C55" s="4" t="s">
        <v>63</v>
      </c>
      <c r="D55" s="4" t="s">
        <v>267</v>
      </c>
      <c r="E55" s="14">
        <v>6.9</v>
      </c>
      <c r="F55" s="1" t="s">
        <v>45</v>
      </c>
      <c r="G55" s="1" t="s">
        <v>59</v>
      </c>
      <c r="H55" s="31">
        <v>28.22</v>
      </c>
      <c r="I55" s="31">
        <v>16.010000000000002</v>
      </c>
      <c r="J55" s="34">
        <v>26.04</v>
      </c>
      <c r="K55" s="34">
        <v>15.8</v>
      </c>
      <c r="L55" s="25">
        <v>30.13</v>
      </c>
      <c r="M55" s="25">
        <v>15.24</v>
      </c>
      <c r="N55" s="28">
        <v>40.92</v>
      </c>
      <c r="O55" s="28">
        <v>13.95</v>
      </c>
      <c r="P55" s="31">
        <v>111.12</v>
      </c>
      <c r="Q55" s="34">
        <v>91.99</v>
      </c>
      <c r="R55" s="25">
        <v>70.73</v>
      </c>
      <c r="S55" s="28">
        <v>44.67</v>
      </c>
      <c r="T55" s="4"/>
      <c r="V55" s="3">
        <f t="shared" si="6"/>
        <v>1.411</v>
      </c>
      <c r="W55" s="3">
        <f t="shared" si="51"/>
        <v>0.8005000000000001</v>
      </c>
      <c r="X55" s="3">
        <f t="shared" si="52"/>
        <v>1.302</v>
      </c>
      <c r="Y55" s="3">
        <f t="shared" si="53"/>
        <v>0.79</v>
      </c>
      <c r="Z55" s="3">
        <f t="shared" si="54"/>
        <v>1.5065</v>
      </c>
      <c r="AA55" s="3">
        <f t="shared" si="55"/>
        <v>0.76200000000000001</v>
      </c>
      <c r="AB55" s="3">
        <f t="shared" si="56"/>
        <v>2.0460000000000003</v>
      </c>
      <c r="AC55" s="3">
        <f t="shared" si="57"/>
        <v>0.69750000000000001</v>
      </c>
      <c r="AD55" s="3">
        <f t="shared" si="7"/>
        <v>11.112</v>
      </c>
      <c r="AE55" s="3">
        <f t="shared" si="8"/>
        <v>9.1989999999999998</v>
      </c>
      <c r="AF55" s="3">
        <f t="shared" si="9"/>
        <v>7.0730000000000004</v>
      </c>
      <c r="AG55" s="3">
        <f t="shared" si="10"/>
        <v>4.4670000000000005</v>
      </c>
      <c r="AJ55" s="3">
        <f t="shared" si="11"/>
        <v>1.7661690047753331</v>
      </c>
      <c r="AK55" s="3">
        <f t="shared" si="12"/>
        <v>0.56846129997236705</v>
      </c>
      <c r="AL55" s="3">
        <f t="shared" si="13"/>
        <v>1.3694618090759072</v>
      </c>
      <c r="AM55" s="3">
        <f t="shared" si="14"/>
        <v>0.50417596645847562</v>
      </c>
      <c r="AN55" s="3">
        <f t="shared" si="15"/>
        <v>2.0462196962757426</v>
      </c>
      <c r="AO55" s="3">
        <f t="shared" si="16"/>
        <v>0.52350873367716888</v>
      </c>
      <c r="AP55" s="3">
        <f t="shared" si="17"/>
        <v>4.6919241367912417</v>
      </c>
      <c r="AQ55" s="3">
        <f t="shared" si="18"/>
        <v>0.54529077002997384</v>
      </c>
      <c r="AT55" s="3">
        <f t="shared" si="19"/>
        <v>1.2517143903439638</v>
      </c>
      <c r="AU55" s="3">
        <f t="shared" si="20"/>
        <v>0.71013279197047718</v>
      </c>
      <c r="AV55" s="3">
        <f t="shared" si="21"/>
        <v>1.0518139854653665</v>
      </c>
      <c r="AW55" s="3">
        <f t="shared" si="22"/>
        <v>0.6381974258968045</v>
      </c>
      <c r="AX55" s="3">
        <f t="shared" si="23"/>
        <v>1.358260667956019</v>
      </c>
      <c r="AY55" s="3">
        <f t="shared" si="24"/>
        <v>0.68701933553434236</v>
      </c>
      <c r="AZ55" s="3">
        <f t="shared" si="25"/>
        <v>2.2932180531726494</v>
      </c>
      <c r="BA55" s="3">
        <f t="shared" si="26"/>
        <v>0.78177888176340338</v>
      </c>
      <c r="BD55" s="3">
        <f t="shared" si="27"/>
        <v>0.11264528350827609</v>
      </c>
      <c r="BE55" s="3">
        <f t="shared" si="28"/>
        <v>0.11434003538051599</v>
      </c>
      <c r="BF55" s="3">
        <f t="shared" si="29"/>
        <v>0.19203459182186045</v>
      </c>
      <c r="BG55" s="3">
        <f t="shared" si="30"/>
        <v>0.51336871573150866</v>
      </c>
      <c r="BJ55" s="3">
        <f t="shared" si="31"/>
        <v>6.3906838730244525E-2</v>
      </c>
      <c r="BK55" s="3">
        <f t="shared" si="32"/>
        <v>6.9376826382955156E-2</v>
      </c>
      <c r="BL55" s="3">
        <f t="shared" si="33"/>
        <v>9.7132664432962298E-2</v>
      </c>
      <c r="BM55" s="3">
        <f t="shared" si="34"/>
        <v>0.17501206218119617</v>
      </c>
      <c r="BP55" s="3">
        <f t="shared" si="35"/>
        <v>-0.94828698759937347</v>
      </c>
      <c r="BQ55" s="3">
        <f t="shared" si="36"/>
        <v>-0.9418016777369248</v>
      </c>
      <c r="BR55" s="3">
        <f t="shared" si="37"/>
        <v>-0.71662053335792342</v>
      </c>
      <c r="BS55" s="3">
        <f t="shared" si="38"/>
        <v>-0.28957060040774923</v>
      </c>
      <c r="BV55" s="3">
        <f t="shared" si="39"/>
        <v>-1.1944526650984026</v>
      </c>
      <c r="BW55" s="3">
        <f t="shared" si="40"/>
        <v>-1.1587855706786565</v>
      </c>
      <c r="BX55" s="3">
        <f t="shared" si="41"/>
        <v>-1.0126346980276988</v>
      </c>
      <c r="BY55" s="3">
        <f t="shared" si="42"/>
        <v>-0.75693201783825537</v>
      </c>
      <c r="CB55" s="3">
        <f t="shared" si="43"/>
        <v>1.7626483447845092</v>
      </c>
      <c r="CC55" s="3">
        <f t="shared" si="44"/>
        <v>1.6481012658227849</v>
      </c>
      <c r="CD55" s="3">
        <f t="shared" si="45"/>
        <v>1.9770341207349076</v>
      </c>
      <c r="CE55" s="3">
        <f t="shared" si="46"/>
        <v>2.9333333333333327</v>
      </c>
      <c r="CH55" s="3">
        <f t="shared" si="47"/>
        <v>0.24616567749902918</v>
      </c>
      <c r="CI55" s="3">
        <f t="shared" si="48"/>
        <v>0.21698389294173176</v>
      </c>
      <c r="CJ55" s="3">
        <f t="shared" si="49"/>
        <v>0.29601416466977531</v>
      </c>
      <c r="CK55" s="3">
        <f t="shared" si="50"/>
        <v>0.46736141743050608</v>
      </c>
    </row>
    <row r="56" spans="2:89" x14ac:dyDescent="0.15">
      <c r="B56" s="4" t="s">
        <v>268</v>
      </c>
      <c r="C56" s="4" t="s">
        <v>63</v>
      </c>
      <c r="D56" s="4" t="s">
        <v>269</v>
      </c>
      <c r="E56" s="14">
        <v>6.9</v>
      </c>
      <c r="F56" s="1" t="s">
        <v>90</v>
      </c>
      <c r="G56" s="1" t="s">
        <v>40</v>
      </c>
      <c r="H56" s="31">
        <v>30.79</v>
      </c>
      <c r="I56" s="31">
        <v>18.32</v>
      </c>
      <c r="J56" s="34">
        <v>33.53</v>
      </c>
      <c r="K56" s="34">
        <v>16.87</v>
      </c>
      <c r="L56" s="25">
        <v>39.24</v>
      </c>
      <c r="M56" s="25">
        <v>15.66</v>
      </c>
      <c r="N56" s="28">
        <v>52.51</v>
      </c>
      <c r="O56" s="28">
        <v>14.21</v>
      </c>
      <c r="P56" s="31">
        <v>131.87</v>
      </c>
      <c r="Q56" s="34">
        <v>110.99</v>
      </c>
      <c r="R56" s="25">
        <v>91.91</v>
      </c>
      <c r="S56" s="28">
        <v>66.77</v>
      </c>
      <c r="T56" s="4"/>
      <c r="V56" s="3">
        <f t="shared" si="6"/>
        <v>1.5394999999999999</v>
      </c>
      <c r="W56" s="3">
        <f t="shared" si="51"/>
        <v>0.91600000000000004</v>
      </c>
      <c r="X56" s="3">
        <f t="shared" si="52"/>
        <v>1.6765000000000001</v>
      </c>
      <c r="Y56" s="3">
        <f t="shared" si="53"/>
        <v>0.84350000000000003</v>
      </c>
      <c r="Z56" s="3">
        <f t="shared" si="54"/>
        <v>1.9620000000000002</v>
      </c>
      <c r="AA56" s="3">
        <f t="shared" si="55"/>
        <v>0.78300000000000003</v>
      </c>
      <c r="AB56" s="3">
        <f t="shared" si="56"/>
        <v>2.6254999999999997</v>
      </c>
      <c r="AC56" s="3">
        <f t="shared" si="57"/>
        <v>0.71050000000000002</v>
      </c>
      <c r="AD56" s="3">
        <f t="shared" si="7"/>
        <v>13.187000000000001</v>
      </c>
      <c r="AE56" s="3">
        <f t="shared" si="8"/>
        <v>11.099</v>
      </c>
      <c r="AF56" s="3">
        <f t="shared" si="9"/>
        <v>9.1909999999999989</v>
      </c>
      <c r="AG56" s="3">
        <f t="shared" si="10"/>
        <v>6.6769999999999996</v>
      </c>
      <c r="AJ56" s="3">
        <f t="shared" si="11"/>
        <v>2.6249705464188113</v>
      </c>
      <c r="AK56" s="3">
        <f t="shared" si="12"/>
        <v>0.92930012509006177</v>
      </c>
      <c r="AL56" s="3">
        <f t="shared" si="13"/>
        <v>3.1216603024623066</v>
      </c>
      <c r="AM56" s="3">
        <f t="shared" si="14"/>
        <v>0.79022124218127199</v>
      </c>
      <c r="AN56" s="3">
        <f t="shared" si="15"/>
        <v>4.6446035796461747</v>
      </c>
      <c r="AO56" s="3">
        <f t="shared" si="16"/>
        <v>0.73973159865208915</v>
      </c>
      <c r="AP56" s="3">
        <f t="shared" si="17"/>
        <v>10.099271126719989</v>
      </c>
      <c r="AQ56" s="3">
        <f t="shared" si="18"/>
        <v>0.73959531387929833</v>
      </c>
      <c r="AT56" s="3">
        <f t="shared" si="19"/>
        <v>1.7050799262220278</v>
      </c>
      <c r="AU56" s="3">
        <f t="shared" si="20"/>
        <v>1.0145197872162246</v>
      </c>
      <c r="AV56" s="3">
        <f t="shared" si="21"/>
        <v>1.8620103205859269</v>
      </c>
      <c r="AW56" s="3">
        <f t="shared" si="22"/>
        <v>0.93683609031567516</v>
      </c>
      <c r="AX56" s="3">
        <f t="shared" si="23"/>
        <v>2.3672801119501399</v>
      </c>
      <c r="AY56" s="3">
        <f t="shared" si="24"/>
        <v>0.9447402281635876</v>
      </c>
      <c r="AZ56" s="3">
        <f t="shared" si="25"/>
        <v>3.8466086942372844</v>
      </c>
      <c r="BA56" s="3">
        <f t="shared" si="26"/>
        <v>1.0409504769588998</v>
      </c>
      <c r="BD56" s="3">
        <f t="shared" si="27"/>
        <v>0.12930006265428282</v>
      </c>
      <c r="BE56" s="3">
        <f t="shared" si="28"/>
        <v>0.16776379138534345</v>
      </c>
      <c r="BF56" s="3">
        <f t="shared" si="29"/>
        <v>0.25756502142858667</v>
      </c>
      <c r="BG56" s="3">
        <f t="shared" si="30"/>
        <v>0.57609835169047241</v>
      </c>
      <c r="BJ56" s="3">
        <f t="shared" si="31"/>
        <v>7.6933327308426822E-2</v>
      </c>
      <c r="BK56" s="3">
        <f t="shared" si="32"/>
        <v>8.4407252033126878E-2</v>
      </c>
      <c r="BL56" s="3">
        <f t="shared" si="33"/>
        <v>0.10278971038663777</v>
      </c>
      <c r="BM56" s="3">
        <f t="shared" si="34"/>
        <v>0.1559009251099146</v>
      </c>
      <c r="BP56" s="3">
        <f t="shared" si="35"/>
        <v>-0.88840126467565617</v>
      </c>
      <c r="BQ56" s="3">
        <f t="shared" si="36"/>
        <v>-0.77530176757414238</v>
      </c>
      <c r="BR56" s="3">
        <f t="shared" si="37"/>
        <v>-0.58911311659176169</v>
      </c>
      <c r="BS56" s="3">
        <f t="shared" si="38"/>
        <v>-0.23950336735767119</v>
      </c>
      <c r="BV56" s="3">
        <f t="shared" si="39"/>
        <v>-1.1138854842470227</v>
      </c>
      <c r="BW56" s="3">
        <f t="shared" si="40"/>
        <v>-1.0736202384138371</v>
      </c>
      <c r="BX56" s="3">
        <f t="shared" si="41"/>
        <v>-0.98805035757774817</v>
      </c>
      <c r="BY56" s="3">
        <f t="shared" si="42"/>
        <v>-0.80715130771725829</v>
      </c>
      <c r="CB56" s="3">
        <f t="shared" si="43"/>
        <v>1.6806768558951961</v>
      </c>
      <c r="CC56" s="3">
        <f t="shared" si="44"/>
        <v>1.9875518672199168</v>
      </c>
      <c r="CD56" s="3">
        <f t="shared" si="45"/>
        <v>2.5057471264367823</v>
      </c>
      <c r="CE56" s="3">
        <f t="shared" si="46"/>
        <v>3.6952850105559456</v>
      </c>
      <c r="CH56" s="3">
        <f t="shared" si="47"/>
        <v>0.22548421957136641</v>
      </c>
      <c r="CI56" s="3">
        <f t="shared" si="48"/>
        <v>0.29831847083969482</v>
      </c>
      <c r="CJ56" s="3">
        <f t="shared" si="49"/>
        <v>0.39893724098598643</v>
      </c>
      <c r="CK56" s="3">
        <f t="shared" si="50"/>
        <v>0.5676479403595871</v>
      </c>
    </row>
    <row r="57" spans="2:89" x14ac:dyDescent="0.15">
      <c r="B57" s="4" t="s">
        <v>271</v>
      </c>
      <c r="C57" s="4" t="s">
        <v>63</v>
      </c>
      <c r="D57" s="4" t="s">
        <v>272</v>
      </c>
      <c r="E57" s="14">
        <v>6.9</v>
      </c>
      <c r="F57" s="1" t="s">
        <v>90</v>
      </c>
      <c r="G57" s="1" t="s">
        <v>53</v>
      </c>
      <c r="H57" s="31">
        <v>28.14</v>
      </c>
      <c r="I57" s="31">
        <v>15.3</v>
      </c>
      <c r="J57" s="34">
        <v>29.59</v>
      </c>
      <c r="K57" s="34">
        <v>14.76</v>
      </c>
      <c r="L57" s="25">
        <v>33.75</v>
      </c>
      <c r="M57" s="25">
        <v>13.98</v>
      </c>
      <c r="N57" s="28">
        <v>44.05</v>
      </c>
      <c r="O57" s="28">
        <v>12.64</v>
      </c>
      <c r="P57" s="31">
        <v>111.98</v>
      </c>
      <c r="Q57" s="34">
        <v>94.52</v>
      </c>
      <c r="R57" s="25">
        <v>76.040000000000006</v>
      </c>
      <c r="S57" s="28">
        <v>51.63</v>
      </c>
      <c r="T57" s="4"/>
      <c r="V57" s="3">
        <f t="shared" si="6"/>
        <v>1.407</v>
      </c>
      <c r="W57" s="3">
        <f t="shared" si="51"/>
        <v>0.76500000000000001</v>
      </c>
      <c r="X57" s="3">
        <f t="shared" si="52"/>
        <v>1.4795</v>
      </c>
      <c r="Y57" s="3">
        <f t="shared" si="53"/>
        <v>0.73799999999999999</v>
      </c>
      <c r="Z57" s="3">
        <f t="shared" si="54"/>
        <v>1.6875</v>
      </c>
      <c r="AA57" s="3">
        <f t="shared" si="55"/>
        <v>0.69900000000000007</v>
      </c>
      <c r="AB57" s="3">
        <f t="shared" si="56"/>
        <v>2.2024999999999997</v>
      </c>
      <c r="AC57" s="3">
        <f t="shared" si="57"/>
        <v>0.63200000000000001</v>
      </c>
      <c r="AD57" s="3">
        <f t="shared" si="7"/>
        <v>11.198</v>
      </c>
      <c r="AE57" s="3">
        <f t="shared" si="8"/>
        <v>9.452</v>
      </c>
      <c r="AF57" s="3">
        <f t="shared" si="9"/>
        <v>7.604000000000001</v>
      </c>
      <c r="AG57" s="3">
        <f t="shared" si="10"/>
        <v>5.1630000000000003</v>
      </c>
      <c r="AJ57" s="3">
        <f t="shared" si="11"/>
        <v>1.6735304116227503</v>
      </c>
      <c r="AK57" s="3">
        <f t="shared" si="12"/>
        <v>0.49473004312477825</v>
      </c>
      <c r="AL57" s="3">
        <f t="shared" si="13"/>
        <v>1.8771161735986457</v>
      </c>
      <c r="AM57" s="3">
        <f t="shared" si="14"/>
        <v>0.46706135650828795</v>
      </c>
      <c r="AN57" s="3">
        <f t="shared" si="15"/>
        <v>2.6381434187149</v>
      </c>
      <c r="AO57" s="3">
        <f t="shared" si="16"/>
        <v>0.45265277806179</v>
      </c>
      <c r="AP57" s="3">
        <f t="shared" si="17"/>
        <v>5.3034039885083342</v>
      </c>
      <c r="AQ57" s="3">
        <f t="shared" si="18"/>
        <v>0.43667369727795202</v>
      </c>
      <c r="AT57" s="3">
        <f t="shared" si="19"/>
        <v>1.1894317069102702</v>
      </c>
      <c r="AU57" s="3">
        <f t="shared" si="20"/>
        <v>0.64670593872520032</v>
      </c>
      <c r="AV57" s="3">
        <f t="shared" si="21"/>
        <v>1.2687503708000309</v>
      </c>
      <c r="AW57" s="3">
        <f t="shared" si="22"/>
        <v>0.63287446681339832</v>
      </c>
      <c r="AX57" s="3">
        <f t="shared" si="23"/>
        <v>1.5633442481273481</v>
      </c>
      <c r="AY57" s="3">
        <f t="shared" si="24"/>
        <v>0.64757192855763945</v>
      </c>
      <c r="AZ57" s="3">
        <f t="shared" si="25"/>
        <v>2.4079019244078705</v>
      </c>
      <c r="BA57" s="3">
        <f t="shared" si="26"/>
        <v>0.69093939442713925</v>
      </c>
      <c r="BD57" s="3">
        <f t="shared" si="27"/>
        <v>0.10621822708611092</v>
      </c>
      <c r="BE57" s="3">
        <f t="shared" si="28"/>
        <v>0.13423088984342266</v>
      </c>
      <c r="BF57" s="3">
        <f t="shared" si="29"/>
        <v>0.2055949826574629</v>
      </c>
      <c r="BG57" s="3">
        <f t="shared" si="30"/>
        <v>0.46637651063487712</v>
      </c>
      <c r="BJ57" s="3">
        <f t="shared" si="31"/>
        <v>5.775191451377034E-2</v>
      </c>
      <c r="BK57" s="3">
        <f t="shared" si="32"/>
        <v>6.6956672324735331E-2</v>
      </c>
      <c r="BL57" s="3">
        <f t="shared" si="33"/>
        <v>8.5162010594113546E-2</v>
      </c>
      <c r="BM57" s="3">
        <f t="shared" si="34"/>
        <v>0.13382517808001923</v>
      </c>
      <c r="BP57" s="3">
        <f t="shared" si="35"/>
        <v>-0.97380095176968462</v>
      </c>
      <c r="BQ57" s="3">
        <f t="shared" si="36"/>
        <v>-0.87214753077781459</v>
      </c>
      <c r="BR57" s="3">
        <f t="shared" si="37"/>
        <v>-0.68698748807542764</v>
      </c>
      <c r="BS57" s="3">
        <f t="shared" si="38"/>
        <v>-0.33126333123049528</v>
      </c>
      <c r="BV57" s="3">
        <f t="shared" si="39"/>
        <v>-1.2384336140508125</v>
      </c>
      <c r="BW57" s="3">
        <f t="shared" si="40"/>
        <v>-1.1742061384514249</v>
      </c>
      <c r="BX57" s="3">
        <f t="shared" si="41"/>
        <v>-1.0697540938328087</v>
      </c>
      <c r="BY57" s="3">
        <f t="shared" si="42"/>
        <v>-0.87346217003219573</v>
      </c>
      <c r="CB57" s="3">
        <f t="shared" si="43"/>
        <v>1.8392156862745095</v>
      </c>
      <c r="CC57" s="3">
        <f t="shared" si="44"/>
        <v>2.0047425474254745</v>
      </c>
      <c r="CD57" s="3">
        <f t="shared" si="45"/>
        <v>2.414163090128755</v>
      </c>
      <c r="CE57" s="3">
        <f t="shared" si="46"/>
        <v>3.4849683544303796</v>
      </c>
      <c r="CH57" s="3">
        <f t="shared" si="47"/>
        <v>0.26463266228112803</v>
      </c>
      <c r="CI57" s="3">
        <f t="shared" si="48"/>
        <v>0.30205860767361031</v>
      </c>
      <c r="CJ57" s="3">
        <f t="shared" si="49"/>
        <v>0.38276660575738103</v>
      </c>
      <c r="CK57" s="3">
        <f t="shared" si="50"/>
        <v>0.5421988388017005</v>
      </c>
    </row>
    <row r="58" spans="2:89" x14ac:dyDescent="0.15">
      <c r="B58" s="4" t="s">
        <v>276</v>
      </c>
      <c r="C58" s="4" t="s">
        <v>63</v>
      </c>
      <c r="D58" s="4" t="s">
        <v>277</v>
      </c>
      <c r="E58" s="14">
        <v>6.9</v>
      </c>
      <c r="F58" s="1" t="s">
        <v>90</v>
      </c>
      <c r="G58" s="1" t="s">
        <v>53</v>
      </c>
      <c r="H58" s="31">
        <v>28.89</v>
      </c>
      <c r="I58" s="31">
        <v>16.940000000000001</v>
      </c>
      <c r="J58" s="34">
        <v>30.13</v>
      </c>
      <c r="K58" s="34">
        <v>15.55</v>
      </c>
      <c r="L58" s="25">
        <v>37.24</v>
      </c>
      <c r="M58" s="25">
        <v>14.37</v>
      </c>
      <c r="N58" s="28">
        <v>49.55</v>
      </c>
      <c r="O58" s="28">
        <v>14.27</v>
      </c>
      <c r="P58" s="31">
        <v>127.23</v>
      </c>
      <c r="Q58" s="34">
        <v>109.13</v>
      </c>
      <c r="R58" s="25">
        <v>88.6</v>
      </c>
      <c r="S58" s="28">
        <v>63.04</v>
      </c>
      <c r="T58" s="4"/>
      <c r="V58" s="3">
        <f t="shared" si="6"/>
        <v>1.4445000000000001</v>
      </c>
      <c r="W58" s="3">
        <f t="shared" si="51"/>
        <v>0.84700000000000009</v>
      </c>
      <c r="X58" s="3">
        <f t="shared" si="52"/>
        <v>1.5065</v>
      </c>
      <c r="Y58" s="3">
        <f t="shared" si="53"/>
        <v>0.77750000000000008</v>
      </c>
      <c r="Z58" s="3">
        <f t="shared" si="54"/>
        <v>1.8620000000000001</v>
      </c>
      <c r="AA58" s="3">
        <f t="shared" si="55"/>
        <v>0.71849999999999992</v>
      </c>
      <c r="AB58" s="3">
        <f t="shared" si="56"/>
        <v>2.4775</v>
      </c>
      <c r="AC58" s="3">
        <f t="shared" si="57"/>
        <v>0.71350000000000002</v>
      </c>
      <c r="AD58" s="3">
        <f t="shared" si="7"/>
        <v>12.723000000000001</v>
      </c>
      <c r="AE58" s="3">
        <f t="shared" si="8"/>
        <v>10.913</v>
      </c>
      <c r="AF58" s="3">
        <f t="shared" si="9"/>
        <v>8.86</v>
      </c>
      <c r="AG58" s="3">
        <f t="shared" si="10"/>
        <v>6.3040000000000003</v>
      </c>
      <c r="AJ58" s="3">
        <f t="shared" si="11"/>
        <v>2.0050533385482372</v>
      </c>
      <c r="AK58" s="3">
        <f t="shared" si="12"/>
        <v>0.68937837907482957</v>
      </c>
      <c r="AL58" s="3">
        <f t="shared" si="13"/>
        <v>2.0878422753994621</v>
      </c>
      <c r="AM58" s="3">
        <f t="shared" si="14"/>
        <v>0.55610936720530157</v>
      </c>
      <c r="AN58" s="3">
        <f t="shared" si="15"/>
        <v>3.642970746115803</v>
      </c>
      <c r="AO58" s="3">
        <f t="shared" si="16"/>
        <v>0.54243771196990864</v>
      </c>
      <c r="AP58" s="3">
        <f t="shared" si="17"/>
        <v>8.5216726698968657</v>
      </c>
      <c r="AQ58" s="3">
        <f t="shared" si="18"/>
        <v>0.70678199399920838</v>
      </c>
      <c r="AT58" s="3">
        <f t="shared" si="19"/>
        <v>1.3880604628232862</v>
      </c>
      <c r="AU58" s="3">
        <f t="shared" si="20"/>
        <v>0.81390599654643392</v>
      </c>
      <c r="AV58" s="3">
        <f t="shared" si="21"/>
        <v>1.3858893298370143</v>
      </c>
      <c r="AW58" s="3">
        <f t="shared" si="22"/>
        <v>0.71525320540874793</v>
      </c>
      <c r="AX58" s="3">
        <f t="shared" si="23"/>
        <v>1.9564826778280358</v>
      </c>
      <c r="AY58" s="3">
        <f t="shared" si="24"/>
        <v>0.75495854136382556</v>
      </c>
      <c r="AZ58" s="3">
        <f t="shared" si="25"/>
        <v>3.4396256992520144</v>
      </c>
      <c r="BA58" s="3">
        <f t="shared" si="26"/>
        <v>0.99058443447681621</v>
      </c>
      <c r="BD58" s="3">
        <f t="shared" si="27"/>
        <v>0.10909851943906988</v>
      </c>
      <c r="BE58" s="3">
        <f t="shared" si="28"/>
        <v>0.12699434892669423</v>
      </c>
      <c r="BF58" s="3">
        <f t="shared" si="29"/>
        <v>0.22082197266682121</v>
      </c>
      <c r="BG58" s="3">
        <f t="shared" si="30"/>
        <v>0.54562590406916467</v>
      </c>
      <c r="BJ58" s="3">
        <f t="shared" si="31"/>
        <v>6.3971232928274294E-2</v>
      </c>
      <c r="BK58" s="3">
        <f t="shared" si="32"/>
        <v>6.5541391497182064E-2</v>
      </c>
      <c r="BL58" s="3">
        <f t="shared" si="33"/>
        <v>8.5209767648287318E-2</v>
      </c>
      <c r="BM58" s="3">
        <f t="shared" si="34"/>
        <v>0.15713585572284519</v>
      </c>
      <c r="BP58" s="3">
        <f t="shared" si="35"/>
        <v>-0.96218114312206215</v>
      </c>
      <c r="BQ58" s="3">
        <f t="shared" si="36"/>
        <v>-0.89621560411930012</v>
      </c>
      <c r="BR58" s="3">
        <f t="shared" si="37"/>
        <v>-0.6559577147599871</v>
      </c>
      <c r="BS58" s="3">
        <f t="shared" si="38"/>
        <v>-0.26310501935003583</v>
      </c>
      <c r="BV58" s="3">
        <f t="shared" si="39"/>
        <v>-1.1940152789715708</v>
      </c>
      <c r="BW58" s="3">
        <f t="shared" si="40"/>
        <v>-1.1834843424298009</v>
      </c>
      <c r="BX58" s="3">
        <f t="shared" si="41"/>
        <v>-1.0695106189350667</v>
      </c>
      <c r="BY58" s="3">
        <f t="shared" si="42"/>
        <v>-0.80372470505668303</v>
      </c>
      <c r="CB58" s="3">
        <f t="shared" si="43"/>
        <v>1.7054309327036594</v>
      </c>
      <c r="CC58" s="3">
        <f t="shared" si="44"/>
        <v>1.9376205787781349</v>
      </c>
      <c r="CD58" s="3">
        <f t="shared" si="45"/>
        <v>2.59151009046625</v>
      </c>
      <c r="CE58" s="3">
        <f t="shared" si="46"/>
        <v>3.4723195515066574</v>
      </c>
      <c r="CH58" s="3">
        <f t="shared" si="47"/>
        <v>0.23183413584950871</v>
      </c>
      <c r="CI58" s="3">
        <f t="shared" si="48"/>
        <v>0.28726873831050082</v>
      </c>
      <c r="CJ58" s="3">
        <f t="shared" si="49"/>
        <v>0.41355290417507951</v>
      </c>
      <c r="CK58" s="3">
        <f t="shared" si="50"/>
        <v>0.5406196857066472</v>
      </c>
    </row>
    <row r="59" spans="2:89" x14ac:dyDescent="0.15">
      <c r="B59" s="4" t="s">
        <v>280</v>
      </c>
      <c r="C59" s="4" t="s">
        <v>63</v>
      </c>
      <c r="D59" s="4" t="s">
        <v>281</v>
      </c>
      <c r="E59" s="14">
        <v>6.9</v>
      </c>
      <c r="F59" s="1" t="s">
        <v>90</v>
      </c>
      <c r="G59" s="1" t="s">
        <v>53</v>
      </c>
      <c r="H59" s="31">
        <v>32.979999999999997</v>
      </c>
      <c r="I59" s="31">
        <v>18.36</v>
      </c>
      <c r="J59" s="34">
        <v>32.78</v>
      </c>
      <c r="K59" s="34">
        <v>16.13</v>
      </c>
      <c r="L59" s="25">
        <v>39.840000000000003</v>
      </c>
      <c r="M59" s="25">
        <v>15.66</v>
      </c>
      <c r="N59" s="28">
        <v>50.59</v>
      </c>
      <c r="O59" s="28">
        <v>13.49</v>
      </c>
      <c r="P59" s="31">
        <v>136.63</v>
      </c>
      <c r="Q59" s="34">
        <v>115.75</v>
      </c>
      <c r="R59" s="25">
        <v>94.47</v>
      </c>
      <c r="S59" s="28">
        <v>68.03</v>
      </c>
      <c r="T59" s="4"/>
      <c r="V59" s="3">
        <f t="shared" si="6"/>
        <v>1.6489999999999998</v>
      </c>
      <c r="W59" s="3">
        <f t="shared" si="51"/>
        <v>0.91799999999999993</v>
      </c>
      <c r="X59" s="3">
        <f t="shared" si="52"/>
        <v>1.639</v>
      </c>
      <c r="Y59" s="3">
        <f t="shared" si="53"/>
        <v>0.80649999999999999</v>
      </c>
      <c r="Z59" s="3">
        <f t="shared" si="54"/>
        <v>1.9920000000000002</v>
      </c>
      <c r="AA59" s="3">
        <f t="shared" si="55"/>
        <v>0.78300000000000003</v>
      </c>
      <c r="AB59" s="3">
        <f t="shared" si="56"/>
        <v>2.5295000000000001</v>
      </c>
      <c r="AC59" s="3">
        <f t="shared" si="57"/>
        <v>0.67449999999999999</v>
      </c>
      <c r="AD59" s="3">
        <f t="shared" si="7"/>
        <v>13.663</v>
      </c>
      <c r="AE59" s="3">
        <f t="shared" si="8"/>
        <v>11.574999999999999</v>
      </c>
      <c r="AF59" s="3">
        <f t="shared" si="9"/>
        <v>9.4469999999999992</v>
      </c>
      <c r="AG59" s="3">
        <f t="shared" si="10"/>
        <v>6.8029999999999999</v>
      </c>
      <c r="AJ59" s="3">
        <f t="shared" si="11"/>
        <v>3.2329168106683297</v>
      </c>
      <c r="AK59" s="3">
        <f t="shared" si="12"/>
        <v>1.0019327686160964</v>
      </c>
      <c r="AL59" s="3">
        <f t="shared" si="13"/>
        <v>2.7888882580316818</v>
      </c>
      <c r="AM59" s="3">
        <f t="shared" si="14"/>
        <v>0.67527698795218749</v>
      </c>
      <c r="AN59" s="3">
        <f t="shared" si="15"/>
        <v>4.8609331187489611</v>
      </c>
      <c r="AO59" s="3">
        <f t="shared" si="16"/>
        <v>0.7510424793654239</v>
      </c>
      <c r="AP59" s="3">
        <f t="shared" si="17"/>
        <v>8.5738501060891199</v>
      </c>
      <c r="AQ59" s="3">
        <f t="shared" si="18"/>
        <v>0.609635750483144</v>
      </c>
      <c r="AT59" s="3">
        <f t="shared" si="19"/>
        <v>1.9605317226612069</v>
      </c>
      <c r="AU59" s="3">
        <f t="shared" si="20"/>
        <v>1.0914300311722183</v>
      </c>
      <c r="AV59" s="3">
        <f t="shared" si="21"/>
        <v>1.7015791690248212</v>
      </c>
      <c r="AW59" s="3">
        <f t="shared" si="22"/>
        <v>0.83729322746706447</v>
      </c>
      <c r="AX59" s="3">
        <f t="shared" si="23"/>
        <v>2.4402274692514863</v>
      </c>
      <c r="AY59" s="3">
        <f t="shared" si="24"/>
        <v>0.95918579740156307</v>
      </c>
      <c r="AZ59" s="3">
        <f t="shared" si="25"/>
        <v>3.389543429962095</v>
      </c>
      <c r="BA59" s="3">
        <f t="shared" si="26"/>
        <v>0.90383358114624757</v>
      </c>
      <c r="BD59" s="3">
        <f t="shared" si="27"/>
        <v>0.14349203854652762</v>
      </c>
      <c r="BE59" s="3">
        <f t="shared" si="28"/>
        <v>0.14700467982935822</v>
      </c>
      <c r="BF59" s="3">
        <f t="shared" si="29"/>
        <v>0.25830713128522137</v>
      </c>
      <c r="BG59" s="3">
        <f t="shared" si="30"/>
        <v>0.49824245626372116</v>
      </c>
      <c r="BJ59" s="3">
        <f t="shared" si="31"/>
        <v>7.9882165788788567E-2</v>
      </c>
      <c r="BK59" s="3">
        <f t="shared" si="32"/>
        <v>7.2336347945318749E-2</v>
      </c>
      <c r="BL59" s="3">
        <f t="shared" si="33"/>
        <v>0.10153337539976322</v>
      </c>
      <c r="BM59" s="3">
        <f t="shared" si="34"/>
        <v>0.13285808924683928</v>
      </c>
      <c r="BP59" s="3">
        <f t="shared" si="35"/>
        <v>-0.84317219447862768</v>
      </c>
      <c r="BQ59" s="3">
        <f t="shared" si="36"/>
        <v>-0.83266883945784076</v>
      </c>
      <c r="BR59" s="3">
        <f t="shared" si="37"/>
        <v>-0.58786360375673152</v>
      </c>
      <c r="BS59" s="3">
        <f t="shared" si="38"/>
        <v>-0.3025592680973006</v>
      </c>
      <c r="BV59" s="3">
        <f t="shared" si="39"/>
        <v>-1.097550168921904</v>
      </c>
      <c r="BW59" s="3">
        <f t="shared" si="40"/>
        <v>-1.1406434213033594</v>
      </c>
      <c r="BX59" s="3">
        <f t="shared" si="41"/>
        <v>-0.99339117578646807</v>
      </c>
      <c r="BY59" s="3">
        <f t="shared" si="42"/>
        <v>-0.8766119978339636</v>
      </c>
      <c r="CB59" s="3">
        <f t="shared" si="43"/>
        <v>1.7962962962962963</v>
      </c>
      <c r="CC59" s="3">
        <f t="shared" si="44"/>
        <v>2.0322380657160566</v>
      </c>
      <c r="CD59" s="3">
        <f t="shared" si="45"/>
        <v>2.5440613026819925</v>
      </c>
      <c r="CE59" s="3">
        <f t="shared" si="46"/>
        <v>3.7501853224610819</v>
      </c>
      <c r="CH59" s="3">
        <f t="shared" si="47"/>
        <v>0.25437797444327637</v>
      </c>
      <c r="CI59" s="3">
        <f t="shared" si="48"/>
        <v>0.30797458184551868</v>
      </c>
      <c r="CJ59" s="3">
        <f t="shared" si="49"/>
        <v>0.40552757202973655</v>
      </c>
      <c r="CK59" s="3">
        <f t="shared" si="50"/>
        <v>0.5740527297366631</v>
      </c>
    </row>
    <row r="60" spans="2:89" x14ac:dyDescent="0.15">
      <c r="B60" s="4" t="s">
        <v>284</v>
      </c>
      <c r="C60" s="4" t="s">
        <v>63</v>
      </c>
      <c r="D60" s="4" t="s">
        <v>285</v>
      </c>
      <c r="E60" s="14">
        <v>6.9</v>
      </c>
      <c r="F60" s="1" t="s">
        <v>90</v>
      </c>
      <c r="G60" s="1" t="s">
        <v>59</v>
      </c>
      <c r="T60" s="4"/>
      <c r="V60" s="3">
        <f t="shared" si="6"/>
        <v>0</v>
      </c>
      <c r="W60" s="3">
        <f t="shared" si="51"/>
        <v>0</v>
      </c>
      <c r="X60" s="3">
        <f t="shared" si="52"/>
        <v>0</v>
      </c>
      <c r="Y60" s="3">
        <f t="shared" si="53"/>
        <v>0</v>
      </c>
      <c r="Z60" s="3">
        <f t="shared" si="54"/>
        <v>0</v>
      </c>
      <c r="AA60" s="3">
        <f t="shared" si="55"/>
        <v>0</v>
      </c>
      <c r="AB60" s="3">
        <f t="shared" si="56"/>
        <v>0</v>
      </c>
      <c r="AC60" s="3">
        <f t="shared" si="57"/>
        <v>0</v>
      </c>
      <c r="AD60" s="3">
        <f t="shared" si="7"/>
        <v>0</v>
      </c>
      <c r="AE60" s="3">
        <f t="shared" si="8"/>
        <v>0</v>
      </c>
      <c r="AF60" s="3">
        <f t="shared" si="9"/>
        <v>0</v>
      </c>
      <c r="AG60" s="3">
        <f t="shared" si="10"/>
        <v>0</v>
      </c>
      <c r="AJ60" s="3">
        <f t="shared" si="11"/>
        <v>0</v>
      </c>
      <c r="AK60" s="3">
        <f t="shared" si="12"/>
        <v>0</v>
      </c>
      <c r="AL60" s="3">
        <f t="shared" si="13"/>
        <v>0</v>
      </c>
      <c r="AM60" s="3">
        <f t="shared" si="14"/>
        <v>0</v>
      </c>
      <c r="AN60" s="3">
        <f t="shared" si="15"/>
        <v>0</v>
      </c>
      <c r="AO60" s="3">
        <f t="shared" si="16"/>
        <v>0</v>
      </c>
      <c r="AP60" s="3">
        <f t="shared" si="17"/>
        <v>0</v>
      </c>
      <c r="AQ60" s="3">
        <f t="shared" si="18"/>
        <v>0</v>
      </c>
      <c r="AT60" s="3" t="e">
        <f t="shared" si="19"/>
        <v>#DIV/0!</v>
      </c>
      <c r="AU60" s="3" t="e">
        <f t="shared" si="20"/>
        <v>#DIV/0!</v>
      </c>
      <c r="AV60" s="3" t="e">
        <f t="shared" si="21"/>
        <v>#DIV/0!</v>
      </c>
      <c r="AW60" s="3" t="e">
        <f t="shared" si="22"/>
        <v>#DIV/0!</v>
      </c>
      <c r="AX60" s="3" t="e">
        <f t="shared" si="23"/>
        <v>#DIV/0!</v>
      </c>
      <c r="AY60" s="3" t="e">
        <f t="shared" si="24"/>
        <v>#DIV/0!</v>
      </c>
      <c r="AZ60" s="3" t="e">
        <f t="shared" si="25"/>
        <v>#DIV/0!</v>
      </c>
      <c r="BA60" s="3" t="e">
        <f t="shared" si="26"/>
        <v>#DIV/0!</v>
      </c>
      <c r="BD60" s="3" t="e">
        <f t="shared" si="27"/>
        <v>#DIV/0!</v>
      </c>
      <c r="BE60" s="3" t="e">
        <f t="shared" si="28"/>
        <v>#DIV/0!</v>
      </c>
      <c r="BF60" s="3" t="e">
        <f t="shared" si="29"/>
        <v>#DIV/0!</v>
      </c>
      <c r="BG60" s="3" t="e">
        <f t="shared" si="30"/>
        <v>#DIV/0!</v>
      </c>
      <c r="BJ60" s="3" t="e">
        <f t="shared" si="31"/>
        <v>#DIV/0!</v>
      </c>
      <c r="BK60" s="3" t="e">
        <f t="shared" si="32"/>
        <v>#DIV/0!</v>
      </c>
      <c r="BL60" s="3" t="e">
        <f t="shared" si="33"/>
        <v>#DIV/0!</v>
      </c>
      <c r="BM60" s="3" t="e">
        <f t="shared" si="34"/>
        <v>#DIV/0!</v>
      </c>
      <c r="BP60" s="3" t="e">
        <f t="shared" si="35"/>
        <v>#DIV/0!</v>
      </c>
      <c r="BQ60" s="3" t="e">
        <f t="shared" si="36"/>
        <v>#DIV/0!</v>
      </c>
      <c r="BR60" s="3" t="e">
        <f t="shared" si="37"/>
        <v>#DIV/0!</v>
      </c>
      <c r="BS60" s="3" t="e">
        <f t="shared" si="38"/>
        <v>#DIV/0!</v>
      </c>
      <c r="BV60" s="3" t="e">
        <f t="shared" si="39"/>
        <v>#DIV/0!</v>
      </c>
      <c r="BW60" s="3" t="e">
        <f t="shared" si="40"/>
        <v>#DIV/0!</v>
      </c>
      <c r="BX60" s="3" t="e">
        <f t="shared" si="41"/>
        <v>#DIV/0!</v>
      </c>
      <c r="BY60" s="3" t="e">
        <f t="shared" si="42"/>
        <v>#DIV/0!</v>
      </c>
      <c r="CB60" s="3" t="e">
        <f t="shared" si="43"/>
        <v>#DIV/0!</v>
      </c>
      <c r="CC60" s="3" t="e">
        <f t="shared" si="44"/>
        <v>#DIV/0!</v>
      </c>
      <c r="CD60" s="3" t="e">
        <f t="shared" si="45"/>
        <v>#DIV/0!</v>
      </c>
      <c r="CE60" s="3" t="e">
        <f t="shared" si="46"/>
        <v>#DIV/0!</v>
      </c>
      <c r="CH60" s="3" t="e">
        <f t="shared" si="47"/>
        <v>#DIV/0!</v>
      </c>
      <c r="CI60" s="3" t="e">
        <f t="shared" si="48"/>
        <v>#DIV/0!</v>
      </c>
      <c r="CJ60" s="3" t="e">
        <f t="shared" si="49"/>
        <v>#DIV/0!</v>
      </c>
      <c r="CK60" s="3" t="e">
        <f t="shared" si="50"/>
        <v>#DIV/0!</v>
      </c>
    </row>
    <row r="61" spans="2:89" x14ac:dyDescent="0.15">
      <c r="B61" s="1" t="s">
        <v>309</v>
      </c>
      <c r="C61" s="4" t="s">
        <v>63</v>
      </c>
      <c r="D61" s="4" t="s">
        <v>308</v>
      </c>
      <c r="E61" s="14" t="s">
        <v>663</v>
      </c>
      <c r="F61" s="1" t="s">
        <v>90</v>
      </c>
      <c r="G61" s="1" t="s">
        <v>310</v>
      </c>
      <c r="H61" s="31">
        <v>35.950000000000003</v>
      </c>
      <c r="I61" s="31">
        <v>20.32</v>
      </c>
      <c r="J61" s="34">
        <v>35.14</v>
      </c>
      <c r="K61" s="34">
        <v>17.57</v>
      </c>
      <c r="L61" s="25">
        <v>41.83</v>
      </c>
      <c r="M61" s="25">
        <v>16.22</v>
      </c>
      <c r="N61" s="28">
        <v>53.64</v>
      </c>
      <c r="O61" s="28">
        <v>13.12</v>
      </c>
      <c r="P61" s="31">
        <v>140.44</v>
      </c>
      <c r="Q61" s="34">
        <v>119.51</v>
      </c>
      <c r="R61" s="25">
        <v>97.29</v>
      </c>
      <c r="S61" s="28">
        <v>68.8</v>
      </c>
      <c r="T61" s="4"/>
      <c r="V61" s="3">
        <f t="shared" si="6"/>
        <v>1.7975000000000001</v>
      </c>
      <c r="W61" s="3">
        <f t="shared" si="51"/>
        <v>1.016</v>
      </c>
      <c r="X61" s="3">
        <f t="shared" si="52"/>
        <v>1.7570000000000001</v>
      </c>
      <c r="Y61" s="3">
        <f t="shared" si="53"/>
        <v>0.87850000000000006</v>
      </c>
      <c r="Z61" s="3">
        <f t="shared" si="54"/>
        <v>2.0914999999999999</v>
      </c>
      <c r="AA61" s="3">
        <f t="shared" si="55"/>
        <v>0.81099999999999994</v>
      </c>
      <c r="AB61" s="3">
        <f t="shared" si="56"/>
        <v>2.6819999999999999</v>
      </c>
      <c r="AC61" s="3">
        <f t="shared" si="57"/>
        <v>0.65599999999999992</v>
      </c>
      <c r="AD61" s="3">
        <f t="shared" si="7"/>
        <v>14.044</v>
      </c>
      <c r="AE61" s="3">
        <f t="shared" si="8"/>
        <v>11.951000000000001</v>
      </c>
      <c r="AF61" s="3">
        <f t="shared" si="9"/>
        <v>9.729000000000001</v>
      </c>
      <c r="AG61" s="3">
        <f t="shared" si="10"/>
        <v>6.88</v>
      </c>
      <c r="AJ61" s="3">
        <f t="shared" si="11"/>
        <v>4.6343655430152024</v>
      </c>
      <c r="AK61" s="3">
        <f t="shared" si="12"/>
        <v>1.4806073612425541</v>
      </c>
      <c r="AL61" s="3">
        <f t="shared" si="13"/>
        <v>3.7423717979098905</v>
      </c>
      <c r="AM61" s="3">
        <f t="shared" si="14"/>
        <v>0.93559294947747262</v>
      </c>
      <c r="AN61" s="3">
        <f t="shared" si="15"/>
        <v>5.8275276436006145</v>
      </c>
      <c r="AO61" s="3">
        <f t="shared" si="16"/>
        <v>0.87621425206248504</v>
      </c>
      <c r="AP61" s="3">
        <f t="shared" si="17"/>
        <v>9.9396259509363425</v>
      </c>
      <c r="AQ61" s="3">
        <f t="shared" si="18"/>
        <v>0.59464828817383675</v>
      </c>
      <c r="AT61" s="3">
        <f t="shared" si="19"/>
        <v>2.5782283966704882</v>
      </c>
      <c r="AU61" s="3">
        <f t="shared" si="20"/>
        <v>1.4572907098844037</v>
      </c>
      <c r="AV61" s="3">
        <f t="shared" si="21"/>
        <v>2.1299782572054013</v>
      </c>
      <c r="AW61" s="3">
        <f t="shared" si="22"/>
        <v>1.0649891286027007</v>
      </c>
      <c r="AX61" s="3">
        <f t="shared" si="23"/>
        <v>2.786291008176244</v>
      </c>
      <c r="AY61" s="3">
        <f t="shared" si="24"/>
        <v>1.0804121480425217</v>
      </c>
      <c r="AZ61" s="3">
        <f t="shared" si="25"/>
        <v>3.7060499444207093</v>
      </c>
      <c r="BA61" s="3">
        <f t="shared" si="26"/>
        <v>0.90647604904548296</v>
      </c>
      <c r="BD61" s="3">
        <f t="shared" si="27"/>
        <v>0.18358219856668243</v>
      </c>
      <c r="BE61" s="3">
        <f t="shared" si="28"/>
        <v>0.17822594403860775</v>
      </c>
      <c r="BF61" s="3">
        <f t="shared" si="29"/>
        <v>0.28639027733335837</v>
      </c>
      <c r="BG61" s="3">
        <f t="shared" si="30"/>
        <v>0.53867005006114965</v>
      </c>
      <c r="BJ61" s="3">
        <f t="shared" si="31"/>
        <v>0.10376607162378265</v>
      </c>
      <c r="BK61" s="3">
        <f t="shared" si="32"/>
        <v>8.9112972019303877E-2</v>
      </c>
      <c r="BL61" s="3">
        <f t="shared" si="33"/>
        <v>0.11105068846156045</v>
      </c>
      <c r="BM61" s="3">
        <f t="shared" si="34"/>
        <v>0.13175523968684347</v>
      </c>
      <c r="BP61" s="3">
        <f t="shared" si="35"/>
        <v>-0.73616943336940122</v>
      </c>
      <c r="BQ61" s="3">
        <f t="shared" si="36"/>
        <v>-0.74902907621002268</v>
      </c>
      <c r="BR61" s="3">
        <f t="shared" si="37"/>
        <v>-0.54304172998200984</v>
      </c>
      <c r="BS61" s="3">
        <f t="shared" si="38"/>
        <v>-0.26867717046251943</v>
      </c>
      <c r="BV61" s="3">
        <f t="shared" si="39"/>
        <v>-0.98394462447642106</v>
      </c>
      <c r="BW61" s="3">
        <f t="shared" si="40"/>
        <v>-1.0500590718740039</v>
      </c>
      <c r="BX61" s="3">
        <f t="shared" si="41"/>
        <v>-0.95447874468750282</v>
      </c>
      <c r="BY61" s="3">
        <f t="shared" si="42"/>
        <v>-0.88023210460243928</v>
      </c>
      <c r="CB61" s="3">
        <f t="shared" si="43"/>
        <v>1.7691929133858271</v>
      </c>
      <c r="CC61" s="3">
        <f t="shared" si="44"/>
        <v>2</v>
      </c>
      <c r="CD61" s="3">
        <f t="shared" si="45"/>
        <v>2.5789149198520342</v>
      </c>
      <c r="CE61" s="3">
        <f t="shared" si="46"/>
        <v>4.0884146341463419</v>
      </c>
      <c r="CH61" s="3">
        <f t="shared" si="47"/>
        <v>0.24777519110701984</v>
      </c>
      <c r="CI61" s="3">
        <f t="shared" si="48"/>
        <v>0.3010299956639812</v>
      </c>
      <c r="CJ61" s="3">
        <f t="shared" si="49"/>
        <v>0.41143701470549299</v>
      </c>
      <c r="CK61" s="3">
        <f t="shared" si="50"/>
        <v>0.6115549341399199</v>
      </c>
    </row>
    <row r="62" spans="2:89" x14ac:dyDescent="0.15">
      <c r="B62" s="1" t="s">
        <v>291</v>
      </c>
      <c r="C62" s="4" t="s">
        <v>63</v>
      </c>
      <c r="D62" s="4" t="s">
        <v>290</v>
      </c>
      <c r="E62" s="14" t="s">
        <v>658</v>
      </c>
      <c r="F62" s="1" t="s">
        <v>90</v>
      </c>
      <c r="G62" s="1" t="s">
        <v>53</v>
      </c>
      <c r="H62" s="31">
        <v>31.77</v>
      </c>
      <c r="I62" s="31">
        <v>18.739999999999998</v>
      </c>
      <c r="J62" s="34">
        <v>33.61</v>
      </c>
      <c r="K62" s="34">
        <v>18.23</v>
      </c>
      <c r="L62" s="25">
        <v>38.880000000000003</v>
      </c>
      <c r="M62" s="25">
        <v>17.71</v>
      </c>
      <c r="N62" s="28">
        <v>56.42</v>
      </c>
      <c r="O62" s="28">
        <v>16.239999999999998</v>
      </c>
      <c r="P62" s="31">
        <v>132.82</v>
      </c>
      <c r="Q62" s="34">
        <v>112.48</v>
      </c>
      <c r="R62" s="25">
        <v>92.42</v>
      </c>
      <c r="S62" s="28">
        <v>62.3</v>
      </c>
      <c r="T62" s="4"/>
      <c r="V62" s="3">
        <f t="shared" si="6"/>
        <v>1.5885</v>
      </c>
      <c r="W62" s="3">
        <f t="shared" si="51"/>
        <v>0.93699999999999994</v>
      </c>
      <c r="X62" s="3">
        <f t="shared" si="52"/>
        <v>1.6804999999999999</v>
      </c>
      <c r="Y62" s="3">
        <f t="shared" si="53"/>
        <v>0.91149999999999998</v>
      </c>
      <c r="Z62" s="3">
        <f t="shared" si="54"/>
        <v>1.9440000000000002</v>
      </c>
      <c r="AA62" s="3">
        <f t="shared" si="55"/>
        <v>0.88550000000000006</v>
      </c>
      <c r="AB62" s="3">
        <f t="shared" si="56"/>
        <v>2.8210000000000002</v>
      </c>
      <c r="AC62" s="3">
        <f t="shared" si="57"/>
        <v>0.81199999999999994</v>
      </c>
      <c r="AD62" s="3">
        <f t="shared" si="7"/>
        <v>13.282</v>
      </c>
      <c r="AE62" s="3">
        <f t="shared" si="8"/>
        <v>11.248000000000001</v>
      </c>
      <c r="AF62" s="3">
        <f t="shared" si="9"/>
        <v>9.2420000000000009</v>
      </c>
      <c r="AG62" s="3">
        <f t="shared" si="10"/>
        <v>6.2299999999999995</v>
      </c>
      <c r="AJ62" s="3">
        <f t="shared" si="11"/>
        <v>2.949790208818357</v>
      </c>
      <c r="AK62" s="3">
        <f t="shared" si="12"/>
        <v>1.0263509134978335</v>
      </c>
      <c r="AL62" s="3">
        <f t="shared" si="13"/>
        <v>3.3975206479341065</v>
      </c>
      <c r="AM62" s="3">
        <f t="shared" si="14"/>
        <v>0.99953594602864115</v>
      </c>
      <c r="AN62" s="3">
        <f t="shared" si="15"/>
        <v>5.1093685292229543</v>
      </c>
      <c r="AO62" s="3">
        <f t="shared" si="16"/>
        <v>1.060112214747271</v>
      </c>
      <c r="AP62" s="3">
        <f t="shared" si="17"/>
        <v>14.317103649591488</v>
      </c>
      <c r="AQ62" s="3">
        <f t="shared" si="18"/>
        <v>1.186208564235375</v>
      </c>
      <c r="AT62" s="3">
        <f t="shared" si="19"/>
        <v>1.8569658223596832</v>
      </c>
      <c r="AU62" s="3">
        <f t="shared" si="20"/>
        <v>1.0953584989304521</v>
      </c>
      <c r="AV62" s="3">
        <f t="shared" si="21"/>
        <v>2.0217320130521315</v>
      </c>
      <c r="AW62" s="3">
        <f t="shared" si="22"/>
        <v>1.0965835941071214</v>
      </c>
      <c r="AX62" s="3">
        <f t="shared" si="23"/>
        <v>2.6282759923986387</v>
      </c>
      <c r="AY62" s="3">
        <f t="shared" si="24"/>
        <v>1.197190530488166</v>
      </c>
      <c r="AZ62" s="3">
        <f t="shared" si="25"/>
        <v>5.0751873979409741</v>
      </c>
      <c r="BA62" s="3">
        <f t="shared" si="26"/>
        <v>1.4608479855115457</v>
      </c>
      <c r="BD62" s="3">
        <f t="shared" si="27"/>
        <v>0.13981070790240049</v>
      </c>
      <c r="BE62" s="3">
        <f t="shared" si="28"/>
        <v>0.17974146630975563</v>
      </c>
      <c r="BF62" s="3">
        <f t="shared" si="29"/>
        <v>0.28438389876635345</v>
      </c>
      <c r="BG62" s="3">
        <f t="shared" si="30"/>
        <v>0.81463682149935379</v>
      </c>
      <c r="BJ62" s="3">
        <f t="shared" si="31"/>
        <v>8.2469394588951375E-2</v>
      </c>
      <c r="BK62" s="3">
        <f t="shared" si="32"/>
        <v>9.7491429063577634E-2</v>
      </c>
      <c r="BL62" s="3">
        <f t="shared" si="33"/>
        <v>0.12953803619218415</v>
      </c>
      <c r="BM62" s="3">
        <f t="shared" si="34"/>
        <v>0.23448603298740703</v>
      </c>
      <c r="BP62" s="3">
        <f t="shared" si="35"/>
        <v>-0.85445956532254297</v>
      </c>
      <c r="BQ62" s="3">
        <f t="shared" si="36"/>
        <v>-0.74535171970758973</v>
      </c>
      <c r="BR62" s="3">
        <f t="shared" si="37"/>
        <v>-0.54609499610990953</v>
      </c>
      <c r="BS62" s="3">
        <f t="shared" si="38"/>
        <v>-8.9035963741090227E-2</v>
      </c>
      <c r="BV62" s="3">
        <f t="shared" si="39"/>
        <v>-1.083707193597931</v>
      </c>
      <c r="BW62" s="3">
        <f t="shared" si="40"/>
        <v>-1.0110335635220911</v>
      </c>
      <c r="BX62" s="3">
        <f t="shared" si="41"/>
        <v>-0.88760269117407176</v>
      </c>
      <c r="BY62" s="3">
        <f t="shared" si="42"/>
        <v>-0.62988302065528123</v>
      </c>
      <c r="CB62" s="3">
        <f t="shared" si="43"/>
        <v>1.6953041622198506</v>
      </c>
      <c r="CC62" s="3">
        <f t="shared" si="44"/>
        <v>1.8436642896324744</v>
      </c>
      <c r="CD62" s="3">
        <f t="shared" si="45"/>
        <v>2.1953698475437604</v>
      </c>
      <c r="CE62" s="3">
        <f t="shared" si="46"/>
        <v>3.4741379310344831</v>
      </c>
      <c r="CH62" s="3">
        <f t="shared" si="47"/>
        <v>0.22924762827538797</v>
      </c>
      <c r="CI62" s="3">
        <f t="shared" si="48"/>
        <v>0.26568184381450127</v>
      </c>
      <c r="CJ62" s="3">
        <f t="shared" si="49"/>
        <v>0.34150769506416218</v>
      </c>
      <c r="CK62" s="3">
        <f t="shared" si="50"/>
        <v>0.54084705691419099</v>
      </c>
    </row>
    <row r="63" spans="2:89" x14ac:dyDescent="0.15">
      <c r="B63" s="1" t="s">
        <v>296</v>
      </c>
      <c r="C63" s="4" t="s">
        <v>63</v>
      </c>
      <c r="D63" s="4" t="s">
        <v>290</v>
      </c>
      <c r="E63" s="14" t="s">
        <v>658</v>
      </c>
      <c r="F63" s="1" t="s">
        <v>90</v>
      </c>
      <c r="G63" s="1" t="s">
        <v>67</v>
      </c>
      <c r="H63" s="31">
        <v>33.450000000000003</v>
      </c>
      <c r="I63" s="31">
        <v>18.47</v>
      </c>
      <c r="J63" s="34">
        <v>35.64</v>
      </c>
      <c r="K63" s="34">
        <v>17.12</v>
      </c>
      <c r="L63" s="25">
        <v>41.22</v>
      </c>
      <c r="M63" s="25">
        <v>16.690000000000001</v>
      </c>
      <c r="N63" s="28">
        <v>53.05</v>
      </c>
      <c r="O63" s="28">
        <v>13.3</v>
      </c>
      <c r="P63" s="31">
        <v>134.87</v>
      </c>
      <c r="Q63" s="34">
        <v>113.48</v>
      </c>
      <c r="R63" s="25">
        <v>94.17</v>
      </c>
      <c r="S63" s="28">
        <v>67.91</v>
      </c>
      <c r="T63" s="4"/>
      <c r="V63" s="3">
        <f t="shared" si="6"/>
        <v>1.6725000000000001</v>
      </c>
      <c r="W63" s="3">
        <f t="shared" si="51"/>
        <v>0.92349999999999999</v>
      </c>
      <c r="X63" s="3">
        <f t="shared" si="52"/>
        <v>1.782</v>
      </c>
      <c r="Y63" s="3">
        <f t="shared" si="53"/>
        <v>0.85600000000000009</v>
      </c>
      <c r="Z63" s="3">
        <f t="shared" si="54"/>
        <v>2.0609999999999999</v>
      </c>
      <c r="AA63" s="3">
        <f t="shared" si="55"/>
        <v>0.83450000000000002</v>
      </c>
      <c r="AB63" s="3">
        <f t="shared" si="56"/>
        <v>2.6524999999999999</v>
      </c>
      <c r="AC63" s="3">
        <f t="shared" si="57"/>
        <v>0.66500000000000004</v>
      </c>
      <c r="AD63" s="3">
        <f t="shared" si="7"/>
        <v>13.487</v>
      </c>
      <c r="AE63" s="3">
        <f t="shared" si="8"/>
        <v>11.348000000000001</v>
      </c>
      <c r="AF63" s="3">
        <f t="shared" si="9"/>
        <v>9.4169999999999998</v>
      </c>
      <c r="AG63" s="3">
        <f t="shared" si="10"/>
        <v>6.7909999999999995</v>
      </c>
      <c r="AJ63" s="3">
        <f t="shared" si="11"/>
        <v>3.3933226850467606</v>
      </c>
      <c r="AK63" s="3">
        <f t="shared" si="12"/>
        <v>1.0345862617763999</v>
      </c>
      <c r="AL63" s="3">
        <f t="shared" si="13"/>
        <v>3.8044050119536217</v>
      </c>
      <c r="AM63" s="3">
        <f t="shared" si="14"/>
        <v>0.87784709258656191</v>
      </c>
      <c r="AN63" s="3">
        <f t="shared" si="15"/>
        <v>5.7378633053406283</v>
      </c>
      <c r="AO63" s="3">
        <f t="shared" si="16"/>
        <v>0.94069079905953978</v>
      </c>
      <c r="AP63" s="3">
        <f t="shared" si="17"/>
        <v>9.7471512313965505</v>
      </c>
      <c r="AQ63" s="3">
        <f t="shared" si="18"/>
        <v>0.61264685701758637</v>
      </c>
      <c r="AT63" s="3">
        <f t="shared" si="19"/>
        <v>2.0288924873224277</v>
      </c>
      <c r="AU63" s="3">
        <f t="shared" si="20"/>
        <v>1.1202883181119652</v>
      </c>
      <c r="AV63" s="3">
        <f t="shared" si="21"/>
        <v>2.1349074141153883</v>
      </c>
      <c r="AW63" s="3">
        <f t="shared" si="22"/>
        <v>1.0255223044235535</v>
      </c>
      <c r="AX63" s="3">
        <f t="shared" si="23"/>
        <v>2.7840190710046717</v>
      </c>
      <c r="AY63" s="3">
        <f t="shared" si="24"/>
        <v>1.1272508077406109</v>
      </c>
      <c r="AZ63" s="3">
        <f t="shared" si="25"/>
        <v>3.6747035745133085</v>
      </c>
      <c r="BA63" s="3">
        <f t="shared" si="26"/>
        <v>0.92127346919937791</v>
      </c>
      <c r="BD63" s="3">
        <f t="shared" si="27"/>
        <v>0.15043319398846502</v>
      </c>
      <c r="BE63" s="3">
        <f t="shared" si="28"/>
        <v>0.18813072031330527</v>
      </c>
      <c r="BF63" s="3">
        <f t="shared" si="29"/>
        <v>0.29563757789154421</v>
      </c>
      <c r="BG63" s="3">
        <f t="shared" si="30"/>
        <v>0.54111376446963755</v>
      </c>
      <c r="BJ63" s="3">
        <f t="shared" si="31"/>
        <v>8.3064307712016394E-2</v>
      </c>
      <c r="BK63" s="3">
        <f t="shared" si="32"/>
        <v>9.037031233905124E-2</v>
      </c>
      <c r="BL63" s="3">
        <f t="shared" si="33"/>
        <v>0.11970381307641616</v>
      </c>
      <c r="BM63" s="3">
        <f t="shared" si="34"/>
        <v>0.13566094377843882</v>
      </c>
      <c r="BP63" s="3">
        <f t="shared" si="35"/>
        <v>-0.82265632348226925</v>
      </c>
      <c r="BQ63" s="3">
        <f t="shared" si="36"/>
        <v>-0.72554028167877793</v>
      </c>
      <c r="BR63" s="3">
        <f t="shared" si="37"/>
        <v>-0.52924036447984224</v>
      </c>
      <c r="BS63" s="3">
        <f t="shared" si="38"/>
        <v>-0.26671141865071279</v>
      </c>
      <c r="BV63" s="3">
        <f t="shared" si="39"/>
        <v>-1.0805855501458699</v>
      </c>
      <c r="BW63" s="3">
        <f t="shared" si="40"/>
        <v>-1.0439742167024808</v>
      </c>
      <c r="BX63" s="3">
        <f t="shared" si="41"/>
        <v>-0.9218920152437895</v>
      </c>
      <c r="BY63" s="3">
        <f t="shared" si="42"/>
        <v>-0.86754516592098652</v>
      </c>
      <c r="CB63" s="3">
        <f t="shared" si="43"/>
        <v>1.8110449377368707</v>
      </c>
      <c r="CC63" s="3">
        <f t="shared" si="44"/>
        <v>2.0817757009345796</v>
      </c>
      <c r="CD63" s="3">
        <f t="shared" si="45"/>
        <v>2.4697423606950264</v>
      </c>
      <c r="CE63" s="3">
        <f t="shared" si="46"/>
        <v>3.9887218045112784</v>
      </c>
      <c r="CH63" s="3">
        <f t="shared" si="47"/>
        <v>0.25792922666360052</v>
      </c>
      <c r="CI63" s="3">
        <f t="shared" si="48"/>
        <v>0.31843393502370282</v>
      </c>
      <c r="CJ63" s="3">
        <f t="shared" si="49"/>
        <v>0.39265165076394726</v>
      </c>
      <c r="CK63" s="3">
        <f t="shared" si="50"/>
        <v>0.60083374727027372</v>
      </c>
    </row>
    <row r="64" spans="2:89" x14ac:dyDescent="0.15">
      <c r="B64" s="4" t="s">
        <v>234</v>
      </c>
      <c r="C64" s="1" t="s">
        <v>63</v>
      </c>
      <c r="D64" s="4" t="s">
        <v>235</v>
      </c>
      <c r="E64" s="17">
        <v>6.11</v>
      </c>
      <c r="F64" s="1" t="s">
        <v>39</v>
      </c>
      <c r="G64" s="1" t="s">
        <v>59</v>
      </c>
      <c r="H64" s="31">
        <v>30.13</v>
      </c>
      <c r="I64" s="31">
        <v>18.04</v>
      </c>
      <c r="J64" s="34">
        <v>30.27</v>
      </c>
      <c r="K64" s="34">
        <v>17.739999999999998</v>
      </c>
      <c r="L64" s="25">
        <v>33.950000000000003</v>
      </c>
      <c r="M64" s="25">
        <v>16.239999999999998</v>
      </c>
      <c r="N64" s="28">
        <v>46.12</v>
      </c>
      <c r="O64" s="28">
        <v>13.28</v>
      </c>
      <c r="P64" s="31">
        <v>117.65</v>
      </c>
      <c r="Q64" s="34">
        <v>98.32</v>
      </c>
      <c r="R64" s="25">
        <v>76.86</v>
      </c>
      <c r="S64" s="28">
        <v>46.39</v>
      </c>
      <c r="T64" s="4"/>
      <c r="V64" s="3">
        <f t="shared" si="6"/>
        <v>1.5065</v>
      </c>
      <c r="W64" s="3">
        <f t="shared" si="51"/>
        <v>0.90199999999999991</v>
      </c>
      <c r="X64" s="3">
        <f t="shared" si="52"/>
        <v>1.5135000000000001</v>
      </c>
      <c r="Y64" s="3">
        <f t="shared" si="53"/>
        <v>0.8869999999999999</v>
      </c>
      <c r="Z64" s="3">
        <f t="shared" si="54"/>
        <v>1.6975000000000002</v>
      </c>
      <c r="AA64" s="3">
        <f t="shared" si="55"/>
        <v>0.81199999999999994</v>
      </c>
      <c r="AB64" s="3">
        <f t="shared" si="56"/>
        <v>2.306</v>
      </c>
      <c r="AC64" s="3">
        <f t="shared" si="57"/>
        <v>0.66399999999999992</v>
      </c>
      <c r="AD64" s="3">
        <f t="shared" si="7"/>
        <v>11.765000000000001</v>
      </c>
      <c r="AE64" s="3">
        <f t="shared" si="8"/>
        <v>9.831999999999999</v>
      </c>
      <c r="AF64" s="3">
        <f t="shared" si="9"/>
        <v>7.6859999999999999</v>
      </c>
      <c r="AG64" s="3">
        <f t="shared" si="10"/>
        <v>4.6390000000000002</v>
      </c>
      <c r="AJ64" s="3">
        <f t="shared" si="11"/>
        <v>2.4221655722319158</v>
      </c>
      <c r="AK64" s="3">
        <f t="shared" si="12"/>
        <v>0.86831765226233415</v>
      </c>
      <c r="AL64" s="3">
        <f t="shared" si="13"/>
        <v>2.4152426940739353</v>
      </c>
      <c r="AM64" s="3">
        <f t="shared" si="14"/>
        <v>0.82955114319057355</v>
      </c>
      <c r="AN64" s="3">
        <f t="shared" si="15"/>
        <v>3.1194301074262047</v>
      </c>
      <c r="AO64" s="3">
        <f t="shared" si="16"/>
        <v>0.71378555043940051</v>
      </c>
      <c r="AP64" s="3">
        <f t="shared" si="17"/>
        <v>6.3949310989375663</v>
      </c>
      <c r="AQ64" s="3">
        <f t="shared" si="18"/>
        <v>0.53021672446124102</v>
      </c>
      <c r="AT64" s="3">
        <f t="shared" si="19"/>
        <v>1.6078098720424268</v>
      </c>
      <c r="AU64" s="3">
        <f t="shared" si="20"/>
        <v>0.96265815106688934</v>
      </c>
      <c r="AV64" s="3">
        <f t="shared" si="21"/>
        <v>1.5957995996524184</v>
      </c>
      <c r="AW64" s="3">
        <f t="shared" si="22"/>
        <v>0.93523240494991389</v>
      </c>
      <c r="AX64" s="3">
        <f t="shared" si="23"/>
        <v>1.8376613298534341</v>
      </c>
      <c r="AY64" s="3">
        <f t="shared" si="24"/>
        <v>0.87904624438349821</v>
      </c>
      <c r="AZ64" s="3">
        <f t="shared" si="25"/>
        <v>2.7731704678827258</v>
      </c>
      <c r="BA64" s="3">
        <f t="shared" si="26"/>
        <v>0.79851916334524264</v>
      </c>
      <c r="BD64" s="3">
        <f t="shared" si="27"/>
        <v>0.13666042261304095</v>
      </c>
      <c r="BE64" s="3">
        <f t="shared" si="28"/>
        <v>0.16230671273926145</v>
      </c>
      <c r="BF64" s="3">
        <f t="shared" si="29"/>
        <v>0.23909202834418866</v>
      </c>
      <c r="BG64" s="3">
        <f t="shared" si="30"/>
        <v>0.59779488421701354</v>
      </c>
      <c r="BJ64" s="3">
        <f t="shared" si="31"/>
        <v>8.1823897243254506E-2</v>
      </c>
      <c r="BK64" s="3">
        <f t="shared" si="32"/>
        <v>9.5121277964800036E-2</v>
      </c>
      <c r="BL64" s="3">
        <f t="shared" si="33"/>
        <v>0.1143697950017562</v>
      </c>
      <c r="BM64" s="3">
        <f t="shared" si="34"/>
        <v>0.17213174463143838</v>
      </c>
      <c r="BP64" s="3">
        <f t="shared" si="35"/>
        <v>-0.86435724058517505</v>
      </c>
      <c r="BQ64" s="3">
        <f t="shared" si="36"/>
        <v>-0.78966351809531621</v>
      </c>
      <c r="BR64" s="3">
        <f t="shared" si="37"/>
        <v>-0.62143490361590459</v>
      </c>
      <c r="BS64" s="3">
        <f t="shared" si="38"/>
        <v>-0.22344780586721022</v>
      </c>
      <c r="BV64" s="3">
        <f t="shared" si="39"/>
        <v>-1.0871198390526093</v>
      </c>
      <c r="BW64" s="3">
        <f t="shared" si="40"/>
        <v>-1.0217223235561816</v>
      </c>
      <c r="BX64" s="3">
        <f t="shared" si="41"/>
        <v>-0.9416886573272687</v>
      </c>
      <c r="BY64" s="3">
        <f t="shared" si="42"/>
        <v>-0.76413902945787304</v>
      </c>
      <c r="CB64" s="3">
        <f t="shared" si="43"/>
        <v>1.670177383592018</v>
      </c>
      <c r="CC64" s="3">
        <f t="shared" si="44"/>
        <v>1.7063134160090196</v>
      </c>
      <c r="CD64" s="3">
        <f t="shared" si="45"/>
        <v>2.0905172413793109</v>
      </c>
      <c r="CE64" s="3">
        <f t="shared" si="46"/>
        <v>3.4728915662650608</v>
      </c>
      <c r="CH64" s="3">
        <f t="shared" si="47"/>
        <v>0.22276259846743426</v>
      </c>
      <c r="CI64" s="3">
        <f t="shared" si="48"/>
        <v>0.23205880546086549</v>
      </c>
      <c r="CJ64" s="3">
        <f t="shared" si="49"/>
        <v>0.32025375371136411</v>
      </c>
      <c r="CK64" s="3">
        <f t="shared" si="50"/>
        <v>0.5406912235906628</v>
      </c>
    </row>
    <row r="65" spans="2:89" x14ac:dyDescent="0.15">
      <c r="B65" s="4" t="s">
        <v>236</v>
      </c>
      <c r="C65" s="1" t="s">
        <v>63</v>
      </c>
      <c r="D65" s="4" t="s">
        <v>237</v>
      </c>
      <c r="E65" s="17">
        <v>6.11</v>
      </c>
      <c r="F65" s="1" t="s">
        <v>39</v>
      </c>
      <c r="G65" s="1" t="s">
        <v>40</v>
      </c>
      <c r="H65" s="31">
        <v>34.5</v>
      </c>
      <c r="I65" s="31">
        <v>19.3</v>
      </c>
      <c r="J65" s="34">
        <v>34.26</v>
      </c>
      <c r="K65" s="34">
        <v>17.93</v>
      </c>
      <c r="L65" s="25">
        <v>40.369999999999997</v>
      </c>
      <c r="M65" s="25">
        <v>15.38</v>
      </c>
      <c r="N65" s="28">
        <v>51.58</v>
      </c>
      <c r="O65" s="28">
        <v>14.22</v>
      </c>
      <c r="P65" s="31">
        <v>131.12</v>
      </c>
      <c r="Q65" s="34">
        <v>111.47</v>
      </c>
      <c r="R65" s="25">
        <v>90.45</v>
      </c>
      <c r="S65" s="28">
        <v>61.93</v>
      </c>
      <c r="T65" s="4"/>
      <c r="V65" s="3">
        <f t="shared" si="6"/>
        <v>1.7250000000000001</v>
      </c>
      <c r="W65" s="3">
        <f t="shared" si="51"/>
        <v>0.96500000000000008</v>
      </c>
      <c r="X65" s="3">
        <f t="shared" si="52"/>
        <v>1.7129999999999999</v>
      </c>
      <c r="Y65" s="3">
        <f t="shared" si="53"/>
        <v>0.89649999999999996</v>
      </c>
      <c r="Z65" s="3">
        <f t="shared" si="54"/>
        <v>2.0185</v>
      </c>
      <c r="AA65" s="3">
        <f t="shared" si="55"/>
        <v>0.76900000000000002</v>
      </c>
      <c r="AB65" s="3">
        <f t="shared" si="56"/>
        <v>2.5789999999999997</v>
      </c>
      <c r="AC65" s="3">
        <f t="shared" si="57"/>
        <v>0.71100000000000008</v>
      </c>
      <c r="AD65" s="3">
        <f t="shared" si="7"/>
        <v>13.112</v>
      </c>
      <c r="AE65" s="3">
        <f t="shared" si="8"/>
        <v>11.147</v>
      </c>
      <c r="AF65" s="3">
        <f t="shared" si="9"/>
        <v>9.0449999999999999</v>
      </c>
      <c r="AG65" s="3">
        <f t="shared" si="10"/>
        <v>6.1929999999999996</v>
      </c>
      <c r="AJ65" s="3">
        <f t="shared" si="11"/>
        <v>3.890312538678887</v>
      </c>
      <c r="AK65" s="3">
        <f t="shared" si="12"/>
        <v>1.2174774354400326</v>
      </c>
      <c r="AL65" s="3">
        <f t="shared" si="13"/>
        <v>3.5392583403446096</v>
      </c>
      <c r="AM65" s="3">
        <f t="shared" si="14"/>
        <v>0.96938908639289478</v>
      </c>
      <c r="AN65" s="3">
        <f t="shared" si="15"/>
        <v>4.9670951838329032</v>
      </c>
      <c r="AO65" s="3">
        <f t="shared" si="16"/>
        <v>0.72093756360467987</v>
      </c>
      <c r="AP65" s="3">
        <f t="shared" si="17"/>
        <v>9.5788530003329679</v>
      </c>
      <c r="AQ65" s="3">
        <f t="shared" si="18"/>
        <v>0.72803125726181395</v>
      </c>
      <c r="AT65" s="3">
        <f t="shared" si="19"/>
        <v>2.2552536456109489</v>
      </c>
      <c r="AU65" s="3">
        <f t="shared" si="20"/>
        <v>1.2616346481243861</v>
      </c>
      <c r="AV65" s="3">
        <f t="shared" si="21"/>
        <v>2.0661169529157091</v>
      </c>
      <c r="AW65" s="3">
        <f t="shared" si="22"/>
        <v>1.0813040562107026</v>
      </c>
      <c r="AX65" s="3">
        <f t="shared" si="23"/>
        <v>2.4607853276358203</v>
      </c>
      <c r="AY65" s="3">
        <f t="shared" si="24"/>
        <v>0.93750008271089702</v>
      </c>
      <c r="AZ65" s="3">
        <f t="shared" si="25"/>
        <v>3.714173323122516</v>
      </c>
      <c r="BA65" s="3">
        <f t="shared" si="26"/>
        <v>1.0239539483288522</v>
      </c>
      <c r="BD65" s="3">
        <f t="shared" si="27"/>
        <v>0.17199921031200038</v>
      </c>
      <c r="BE65" s="3">
        <f t="shared" si="28"/>
        <v>0.18535183932140567</v>
      </c>
      <c r="BF65" s="3">
        <f t="shared" si="29"/>
        <v>0.27206029050700059</v>
      </c>
      <c r="BG65" s="3">
        <f t="shared" si="30"/>
        <v>0.5997373362057995</v>
      </c>
      <c r="BJ65" s="3">
        <f t="shared" si="31"/>
        <v>9.6219848087582827E-2</v>
      </c>
      <c r="BK65" s="3">
        <f t="shared" si="32"/>
        <v>9.7004042003292601E-2</v>
      </c>
      <c r="BL65" s="3">
        <f t="shared" si="33"/>
        <v>0.10364843368832471</v>
      </c>
      <c r="BM65" s="3">
        <f t="shared" si="34"/>
        <v>0.16534053743401458</v>
      </c>
      <c r="BP65" s="3">
        <f t="shared" si="35"/>
        <v>-0.7644735470338927</v>
      </c>
      <c r="BQ65" s="3">
        <f t="shared" si="36"/>
        <v>-0.73200309993291512</v>
      </c>
      <c r="BR65" s="3">
        <f t="shared" si="37"/>
        <v>-0.56533484253556365</v>
      </c>
      <c r="BS65" s="3">
        <f t="shared" si="38"/>
        <v>-0.2220389136377586</v>
      </c>
      <c r="BV65" s="3">
        <f t="shared" si="39"/>
        <v>-1.0167353330993931</v>
      </c>
      <c r="BW65" s="3">
        <f t="shared" si="40"/>
        <v>-1.0132101690002238</v>
      </c>
      <c r="BX65" s="3">
        <f t="shared" si="41"/>
        <v>-0.98443725648046587</v>
      </c>
      <c r="BY65" s="3">
        <f t="shared" si="42"/>
        <v>-0.78162065504592959</v>
      </c>
      <c r="CB65" s="3">
        <f t="shared" si="43"/>
        <v>1.7875647668393779</v>
      </c>
      <c r="CC65" s="3">
        <f t="shared" si="44"/>
        <v>1.9107640825432233</v>
      </c>
      <c r="CD65" s="3">
        <f t="shared" si="45"/>
        <v>2.6248374512353707</v>
      </c>
      <c r="CE65" s="3">
        <f t="shared" si="46"/>
        <v>3.6272855133614614</v>
      </c>
      <c r="CH65" s="3">
        <f t="shared" si="47"/>
        <v>0.25226178606550026</v>
      </c>
      <c r="CI65" s="3">
        <f t="shared" si="48"/>
        <v>0.28120706906730875</v>
      </c>
      <c r="CJ65" s="3">
        <f t="shared" si="49"/>
        <v>0.41910241394490216</v>
      </c>
      <c r="CK65" s="3">
        <f t="shared" si="50"/>
        <v>0.55958174140817107</v>
      </c>
    </row>
    <row r="66" spans="2:89" x14ac:dyDescent="0.15">
      <c r="B66" s="4" t="s">
        <v>248</v>
      </c>
      <c r="C66" s="4" t="s">
        <v>63</v>
      </c>
      <c r="D66" s="4" t="s">
        <v>249</v>
      </c>
      <c r="E66" s="14">
        <v>6.11</v>
      </c>
      <c r="F66" s="1" t="s">
        <v>45</v>
      </c>
      <c r="G66" s="1" t="s">
        <v>40</v>
      </c>
      <c r="H66" s="31">
        <v>37.6</v>
      </c>
      <c r="I66" s="31">
        <v>19.760000000000002</v>
      </c>
      <c r="J66" s="34">
        <v>37.9</v>
      </c>
      <c r="K66" s="34">
        <v>17.920000000000002</v>
      </c>
      <c r="L66" s="25">
        <v>44.6</v>
      </c>
      <c r="M66" s="25">
        <v>15.85</v>
      </c>
      <c r="N66" s="28">
        <v>57.92</v>
      </c>
      <c r="O66" s="28">
        <v>12.94</v>
      </c>
      <c r="P66" s="31">
        <v>139.47999999999999</v>
      </c>
      <c r="Q66" s="34">
        <v>118.54</v>
      </c>
      <c r="R66" s="25">
        <v>96.22</v>
      </c>
      <c r="S66" s="28">
        <v>67.42</v>
      </c>
      <c r="T66" s="4"/>
      <c r="V66" s="3">
        <f t="shared" si="6"/>
        <v>1.8800000000000001</v>
      </c>
      <c r="W66" s="3">
        <f t="shared" si="51"/>
        <v>0.9880000000000001</v>
      </c>
      <c r="X66" s="3">
        <f t="shared" si="52"/>
        <v>1.895</v>
      </c>
      <c r="Y66" s="3">
        <f t="shared" si="53"/>
        <v>0.89600000000000013</v>
      </c>
      <c r="Z66" s="3">
        <f t="shared" si="54"/>
        <v>2.23</v>
      </c>
      <c r="AA66" s="3">
        <f t="shared" si="55"/>
        <v>0.79249999999999998</v>
      </c>
      <c r="AB66" s="3">
        <f t="shared" si="56"/>
        <v>2.8959999999999999</v>
      </c>
      <c r="AC66" s="3">
        <f t="shared" si="57"/>
        <v>0.64700000000000002</v>
      </c>
      <c r="AD66" s="3">
        <f t="shared" si="7"/>
        <v>13.947999999999999</v>
      </c>
      <c r="AE66" s="3">
        <f t="shared" si="8"/>
        <v>11.854000000000001</v>
      </c>
      <c r="AF66" s="3">
        <f t="shared" si="9"/>
        <v>9.6219999999999999</v>
      </c>
      <c r="AG66" s="3">
        <f t="shared" si="10"/>
        <v>6.742</v>
      </c>
      <c r="AJ66" s="3">
        <f t="shared" si="11"/>
        <v>5.1560886269563095</v>
      </c>
      <c r="AK66" s="3">
        <f t="shared" si="12"/>
        <v>1.4240281169849593</v>
      </c>
      <c r="AL66" s="3">
        <f t="shared" si="13"/>
        <v>4.7887871478797415</v>
      </c>
      <c r="AM66" s="3">
        <f t="shared" si="14"/>
        <v>1.0705898574674986</v>
      </c>
      <c r="AN66" s="3">
        <f t="shared" si="15"/>
        <v>6.9024575020783141</v>
      </c>
      <c r="AO66" s="3">
        <f t="shared" si="16"/>
        <v>0.87175120644687665</v>
      </c>
      <c r="AP66" s="3">
        <f t="shared" si="17"/>
        <v>12.342121987941125</v>
      </c>
      <c r="AQ66" s="3">
        <f t="shared" si="18"/>
        <v>0.61602917522574085</v>
      </c>
      <c r="AT66" s="3">
        <f t="shared" si="19"/>
        <v>2.7426003334873985</v>
      </c>
      <c r="AU66" s="3">
        <f t="shared" si="20"/>
        <v>1.4413240050455052</v>
      </c>
      <c r="AV66" s="3">
        <f t="shared" si="21"/>
        <v>2.5270644579840322</v>
      </c>
      <c r="AW66" s="3">
        <f t="shared" si="22"/>
        <v>1.1948547516378329</v>
      </c>
      <c r="AX66" s="3">
        <f t="shared" si="23"/>
        <v>3.095272422456643</v>
      </c>
      <c r="AY66" s="3">
        <f t="shared" si="24"/>
        <v>1.1000015223304438</v>
      </c>
      <c r="AZ66" s="3">
        <f t="shared" si="25"/>
        <v>4.2617824543995599</v>
      </c>
      <c r="BA66" s="3">
        <f t="shared" si="26"/>
        <v>0.95213164640763648</v>
      </c>
      <c r="BD66" s="3">
        <f t="shared" si="27"/>
        <v>0.19663036517689983</v>
      </c>
      <c r="BE66" s="3">
        <f t="shared" si="28"/>
        <v>0.21318242432799325</v>
      </c>
      <c r="BF66" s="3">
        <f t="shared" si="29"/>
        <v>0.32168701127173593</v>
      </c>
      <c r="BG66" s="3">
        <f t="shared" si="30"/>
        <v>0.63212436285962026</v>
      </c>
      <c r="BJ66" s="3">
        <f t="shared" si="31"/>
        <v>0.10333553233764736</v>
      </c>
      <c r="BK66" s="3">
        <f t="shared" si="32"/>
        <v>0.10079760010442322</v>
      </c>
      <c r="BL66" s="3">
        <f t="shared" si="33"/>
        <v>0.11432150512683889</v>
      </c>
      <c r="BM66" s="3">
        <f t="shared" si="34"/>
        <v>0.14122391670240825</v>
      </c>
      <c r="BP66" s="3">
        <f t="shared" si="35"/>
        <v>-0.70634941422277953</v>
      </c>
      <c r="BQ66" s="3">
        <f t="shared" si="36"/>
        <v>-0.67124860326652047</v>
      </c>
      <c r="BR66" s="3">
        <f t="shared" si="37"/>
        <v>-0.49256647421426342</v>
      </c>
      <c r="BS66" s="3">
        <f t="shared" si="38"/>
        <v>-0.19919747109986272</v>
      </c>
      <c r="BV66" s="3">
        <f t="shared" si="39"/>
        <v>-0.98575031889883125</v>
      </c>
      <c r="BW66" s="3">
        <f t="shared" si="40"/>
        <v>-0.99654980790848624</v>
      </c>
      <c r="BX66" s="3">
        <f t="shared" si="41"/>
        <v>-0.94187206637263499</v>
      </c>
      <c r="BY66" s="3">
        <f t="shared" si="42"/>
        <v>-0.85009174795627163</v>
      </c>
      <c r="CB66" s="3">
        <f t="shared" si="43"/>
        <v>1.902834008097166</v>
      </c>
      <c r="CC66" s="3">
        <f t="shared" si="44"/>
        <v>2.1149553571428568</v>
      </c>
      <c r="CD66" s="3">
        <f t="shared" si="45"/>
        <v>2.8138801261829651</v>
      </c>
      <c r="CE66" s="3">
        <f t="shared" si="46"/>
        <v>4.4760432766615148</v>
      </c>
      <c r="CH66" s="3">
        <f t="shared" si="47"/>
        <v>0.27940090467605172</v>
      </c>
      <c r="CI66" s="3">
        <f t="shared" si="48"/>
        <v>0.32530120464196588</v>
      </c>
      <c r="CJ66" s="3">
        <f t="shared" si="49"/>
        <v>0.44930559215837157</v>
      </c>
      <c r="CK66" s="3">
        <f t="shared" si="50"/>
        <v>0.65089427685640888</v>
      </c>
    </row>
    <row r="67" spans="2:89" x14ac:dyDescent="0.15">
      <c r="B67" s="4" t="s">
        <v>274</v>
      </c>
      <c r="C67" s="4" t="s">
        <v>63</v>
      </c>
      <c r="D67" s="4" t="s">
        <v>235</v>
      </c>
      <c r="E67" s="14">
        <v>6.11</v>
      </c>
      <c r="F67" s="1" t="s">
        <v>90</v>
      </c>
      <c r="G67" s="1" t="s">
        <v>49</v>
      </c>
      <c r="T67" s="4"/>
      <c r="V67" s="3">
        <f t="shared" ref="V67:V130" si="58">(H67/10)/2</f>
        <v>0</v>
      </c>
      <c r="W67" s="3">
        <f t="shared" si="51"/>
        <v>0</v>
      </c>
      <c r="X67" s="3">
        <f t="shared" si="52"/>
        <v>0</v>
      </c>
      <c r="Y67" s="3">
        <f t="shared" si="53"/>
        <v>0</v>
      </c>
      <c r="Z67" s="3">
        <f t="shared" si="54"/>
        <v>0</v>
      </c>
      <c r="AA67" s="3">
        <f t="shared" si="55"/>
        <v>0</v>
      </c>
      <c r="AB67" s="3">
        <f t="shared" si="56"/>
        <v>0</v>
      </c>
      <c r="AC67" s="3">
        <f t="shared" si="57"/>
        <v>0</v>
      </c>
      <c r="AD67" s="3">
        <f t="shared" ref="AD67:AD130" si="59">P67/10</f>
        <v>0</v>
      </c>
      <c r="AE67" s="3">
        <f t="shared" ref="AE67:AE130" si="60">Q67/10</f>
        <v>0</v>
      </c>
      <c r="AF67" s="3">
        <f t="shared" ref="AF67:AF130" si="61">R67/10</f>
        <v>0</v>
      </c>
      <c r="AG67" s="3">
        <f t="shared" ref="AG67:AG130" si="62">S67/10</f>
        <v>0</v>
      </c>
      <c r="AJ67" s="3">
        <f t="shared" ref="AJ67:AJ130" si="63">(PI()*W67*V67^3)/4</f>
        <v>0</v>
      </c>
      <c r="AK67" s="3">
        <f t="shared" ref="AK67:AK130" si="64">(PI()*V67*W67^3)/4</f>
        <v>0</v>
      </c>
      <c r="AL67" s="3">
        <f t="shared" ref="AL67:AL130" si="65">(PI()*Y67*X67^3)/4</f>
        <v>0</v>
      </c>
      <c r="AM67" s="3">
        <f t="shared" ref="AM67:AM130" si="66">(PI()*X67*Y67^3)/4</f>
        <v>0</v>
      </c>
      <c r="AN67" s="3">
        <f t="shared" ref="AN67:AN130" si="67">(PI()*AA67*Z67^3)/4</f>
        <v>0</v>
      </c>
      <c r="AO67" s="3">
        <f t="shared" ref="AO67:AO130" si="68">(PI()*Z67*AA67^3)/4</f>
        <v>0</v>
      </c>
      <c r="AP67" s="3">
        <f t="shared" ref="AP67:AP130" si="69">(PI()*AC67*AB67^3)/4</f>
        <v>0</v>
      </c>
      <c r="AQ67" s="3">
        <f t="shared" ref="AQ67:AQ130" si="70">(PI()*AB67*AC67^3)/4</f>
        <v>0</v>
      </c>
      <c r="AT67" s="3" t="e">
        <f t="shared" ref="AT67:AT130" si="71">AJ67/V67</f>
        <v>#DIV/0!</v>
      </c>
      <c r="AU67" s="3" t="e">
        <f t="shared" ref="AU67:AU130" si="72">AK67/W67</f>
        <v>#DIV/0!</v>
      </c>
      <c r="AV67" s="3" t="e">
        <f t="shared" ref="AV67:AV130" si="73">AL67/X67</f>
        <v>#DIV/0!</v>
      </c>
      <c r="AW67" s="3" t="e">
        <f t="shared" ref="AW67:AW130" si="74">AM67/Y67</f>
        <v>#DIV/0!</v>
      </c>
      <c r="AX67" s="3" t="e">
        <f t="shared" ref="AX67:AX130" si="75">AN67/Z67</f>
        <v>#DIV/0!</v>
      </c>
      <c r="AY67" s="3" t="e">
        <f t="shared" ref="AY67:AY130" si="76">AO67/AA67</f>
        <v>#DIV/0!</v>
      </c>
      <c r="AZ67" s="3" t="e">
        <f t="shared" ref="AZ67:AZ130" si="77">AP67/AB67</f>
        <v>#DIV/0!</v>
      </c>
      <c r="BA67" s="3" t="e">
        <f t="shared" ref="BA67:BA130" si="78">AQ67/AC67</f>
        <v>#DIV/0!</v>
      </c>
      <c r="BD67" s="3" t="e">
        <f t="shared" ref="BD67:BD130" si="79">AT67/AD67</f>
        <v>#DIV/0!</v>
      </c>
      <c r="BE67" s="3" t="e">
        <f t="shared" ref="BE67:BE130" si="80">AV67/AE67</f>
        <v>#DIV/0!</v>
      </c>
      <c r="BF67" s="3" t="e">
        <f t="shared" ref="BF67:BF130" si="81">AX67/AF67</f>
        <v>#DIV/0!</v>
      </c>
      <c r="BG67" s="3" t="e">
        <f t="shared" ref="BG67:BG130" si="82">AZ67/AG67</f>
        <v>#DIV/0!</v>
      </c>
      <c r="BJ67" s="3" t="e">
        <f t="shared" ref="BJ67:BJ130" si="83">AU67/AD67</f>
        <v>#DIV/0!</v>
      </c>
      <c r="BK67" s="3" t="e">
        <f t="shared" ref="BK67:BK130" si="84">AW67/AE67</f>
        <v>#DIV/0!</v>
      </c>
      <c r="BL67" s="3" t="e">
        <f t="shared" ref="BL67:BL130" si="85">AY67/AF67</f>
        <v>#DIV/0!</v>
      </c>
      <c r="BM67" s="3" t="e">
        <f t="shared" ref="BM67:BM130" si="86">BA67/AG67</f>
        <v>#DIV/0!</v>
      </c>
      <c r="BP67" s="3" t="e">
        <f t="shared" ref="BP67:BP130" si="87">LOG10(BD67)</f>
        <v>#DIV/0!</v>
      </c>
      <c r="BQ67" s="3" t="e">
        <f t="shared" ref="BQ67:BQ130" si="88">LOG10(BE67)</f>
        <v>#DIV/0!</v>
      </c>
      <c r="BR67" s="3" t="e">
        <f t="shared" ref="BR67:BR130" si="89">LOG10(BF67)</f>
        <v>#DIV/0!</v>
      </c>
      <c r="BS67" s="3" t="e">
        <f t="shared" ref="BS67:BS130" si="90">LOG10(BG67)</f>
        <v>#DIV/0!</v>
      </c>
      <c r="BV67" s="3" t="e">
        <f t="shared" ref="BV67:BV130" si="91">LOG10(BJ67)</f>
        <v>#DIV/0!</v>
      </c>
      <c r="BW67" s="3" t="e">
        <f t="shared" ref="BW67:BW130" si="92">LOG10(BK67)</f>
        <v>#DIV/0!</v>
      </c>
      <c r="BX67" s="3" t="e">
        <f t="shared" ref="BX67:BX130" si="93">LOG10(BL67)</f>
        <v>#DIV/0!</v>
      </c>
      <c r="BY67" s="3" t="e">
        <f t="shared" ref="BY67:BY130" si="94">LOG10(BM67)</f>
        <v>#DIV/0!</v>
      </c>
      <c r="CB67" s="3" t="e">
        <f t="shared" ref="CB67:CB130" si="95">AT67/AU67</f>
        <v>#DIV/0!</v>
      </c>
      <c r="CC67" s="3" t="e">
        <f t="shared" ref="CC67:CC130" si="96">AV67/AW67</f>
        <v>#DIV/0!</v>
      </c>
      <c r="CD67" s="3" t="e">
        <f t="shared" ref="CD67:CD130" si="97">AX67/AY67</f>
        <v>#DIV/0!</v>
      </c>
      <c r="CE67" s="3" t="e">
        <f t="shared" ref="CE67:CE130" si="98">AZ67/BA67</f>
        <v>#DIV/0!</v>
      </c>
      <c r="CH67" s="3" t="e">
        <f t="shared" ref="CH67:CH130" si="99">LOG10(CB67)</f>
        <v>#DIV/0!</v>
      </c>
      <c r="CI67" s="3" t="e">
        <f t="shared" ref="CI67:CI130" si="100">LOG10(CC67)</f>
        <v>#DIV/0!</v>
      </c>
      <c r="CJ67" s="3" t="e">
        <f t="shared" ref="CJ67:CJ130" si="101">LOG10(CD67)</f>
        <v>#DIV/0!</v>
      </c>
      <c r="CK67" s="3" t="e">
        <f t="shared" ref="CK67:CK130" si="102">LOG10(CE67)</f>
        <v>#DIV/0!</v>
      </c>
    </row>
    <row r="68" spans="2:89" x14ac:dyDescent="0.15">
      <c r="B68" s="4" t="s">
        <v>282</v>
      </c>
      <c r="C68" s="4" t="s">
        <v>63</v>
      </c>
      <c r="D68" s="4" t="s">
        <v>283</v>
      </c>
      <c r="E68" s="14">
        <v>6.11</v>
      </c>
      <c r="F68" s="1" t="s">
        <v>90</v>
      </c>
      <c r="G68" s="1" t="s">
        <v>53</v>
      </c>
      <c r="T68" s="4"/>
      <c r="V68" s="3">
        <f t="shared" si="58"/>
        <v>0</v>
      </c>
      <c r="W68" s="3">
        <f t="shared" si="51"/>
        <v>0</v>
      </c>
      <c r="X68" s="3">
        <f t="shared" si="52"/>
        <v>0</v>
      </c>
      <c r="Y68" s="3">
        <f t="shared" si="53"/>
        <v>0</v>
      </c>
      <c r="Z68" s="3">
        <f t="shared" si="54"/>
        <v>0</v>
      </c>
      <c r="AA68" s="3">
        <f t="shared" si="55"/>
        <v>0</v>
      </c>
      <c r="AB68" s="3">
        <f t="shared" si="56"/>
        <v>0</v>
      </c>
      <c r="AC68" s="3">
        <f t="shared" si="57"/>
        <v>0</v>
      </c>
      <c r="AD68" s="3">
        <f t="shared" si="59"/>
        <v>0</v>
      </c>
      <c r="AE68" s="3">
        <f t="shared" si="60"/>
        <v>0</v>
      </c>
      <c r="AF68" s="3">
        <f t="shared" si="61"/>
        <v>0</v>
      </c>
      <c r="AG68" s="3">
        <f t="shared" si="62"/>
        <v>0</v>
      </c>
      <c r="AJ68" s="3">
        <f t="shared" si="63"/>
        <v>0</v>
      </c>
      <c r="AK68" s="3">
        <f t="shared" si="64"/>
        <v>0</v>
      </c>
      <c r="AL68" s="3">
        <f t="shared" si="65"/>
        <v>0</v>
      </c>
      <c r="AM68" s="3">
        <f t="shared" si="66"/>
        <v>0</v>
      </c>
      <c r="AN68" s="3">
        <f t="shared" si="67"/>
        <v>0</v>
      </c>
      <c r="AO68" s="3">
        <f t="shared" si="68"/>
        <v>0</v>
      </c>
      <c r="AP68" s="3">
        <f t="shared" si="69"/>
        <v>0</v>
      </c>
      <c r="AQ68" s="3">
        <f t="shared" si="70"/>
        <v>0</v>
      </c>
      <c r="AT68" s="3" t="e">
        <f t="shared" si="71"/>
        <v>#DIV/0!</v>
      </c>
      <c r="AU68" s="3" t="e">
        <f t="shared" si="72"/>
        <v>#DIV/0!</v>
      </c>
      <c r="AV68" s="3" t="e">
        <f t="shared" si="73"/>
        <v>#DIV/0!</v>
      </c>
      <c r="AW68" s="3" t="e">
        <f t="shared" si="74"/>
        <v>#DIV/0!</v>
      </c>
      <c r="AX68" s="3" t="e">
        <f t="shared" si="75"/>
        <v>#DIV/0!</v>
      </c>
      <c r="AY68" s="3" t="e">
        <f t="shared" si="76"/>
        <v>#DIV/0!</v>
      </c>
      <c r="AZ68" s="3" t="e">
        <f t="shared" si="77"/>
        <v>#DIV/0!</v>
      </c>
      <c r="BA68" s="3" t="e">
        <f t="shared" si="78"/>
        <v>#DIV/0!</v>
      </c>
      <c r="BD68" s="3" t="e">
        <f t="shared" si="79"/>
        <v>#DIV/0!</v>
      </c>
      <c r="BE68" s="3" t="e">
        <f t="shared" si="80"/>
        <v>#DIV/0!</v>
      </c>
      <c r="BF68" s="3" t="e">
        <f t="shared" si="81"/>
        <v>#DIV/0!</v>
      </c>
      <c r="BG68" s="3" t="e">
        <f t="shared" si="82"/>
        <v>#DIV/0!</v>
      </c>
      <c r="BJ68" s="3" t="e">
        <f t="shared" si="83"/>
        <v>#DIV/0!</v>
      </c>
      <c r="BK68" s="3" t="e">
        <f t="shared" si="84"/>
        <v>#DIV/0!</v>
      </c>
      <c r="BL68" s="3" t="e">
        <f t="shared" si="85"/>
        <v>#DIV/0!</v>
      </c>
      <c r="BM68" s="3" t="e">
        <f t="shared" si="86"/>
        <v>#DIV/0!</v>
      </c>
      <c r="BP68" s="3" t="e">
        <f t="shared" si="87"/>
        <v>#DIV/0!</v>
      </c>
      <c r="BQ68" s="3" t="e">
        <f t="shared" si="88"/>
        <v>#DIV/0!</v>
      </c>
      <c r="BR68" s="3" t="e">
        <f t="shared" si="89"/>
        <v>#DIV/0!</v>
      </c>
      <c r="BS68" s="3" t="e">
        <f t="shared" si="90"/>
        <v>#DIV/0!</v>
      </c>
      <c r="BV68" s="3" t="e">
        <f t="shared" si="91"/>
        <v>#DIV/0!</v>
      </c>
      <c r="BW68" s="3" t="e">
        <f t="shared" si="92"/>
        <v>#DIV/0!</v>
      </c>
      <c r="BX68" s="3" t="e">
        <f t="shared" si="93"/>
        <v>#DIV/0!</v>
      </c>
      <c r="BY68" s="3" t="e">
        <f t="shared" si="94"/>
        <v>#DIV/0!</v>
      </c>
      <c r="CB68" s="3" t="e">
        <f t="shared" si="95"/>
        <v>#DIV/0!</v>
      </c>
      <c r="CC68" s="3" t="e">
        <f t="shared" si="96"/>
        <v>#DIV/0!</v>
      </c>
      <c r="CD68" s="3" t="e">
        <f t="shared" si="97"/>
        <v>#DIV/0!</v>
      </c>
      <c r="CE68" s="3" t="e">
        <f t="shared" si="98"/>
        <v>#DIV/0!</v>
      </c>
      <c r="CH68" s="3" t="e">
        <f t="shared" si="99"/>
        <v>#DIV/0!</v>
      </c>
      <c r="CI68" s="3" t="e">
        <f t="shared" si="100"/>
        <v>#DIV/0!</v>
      </c>
      <c r="CJ68" s="3" t="e">
        <f t="shared" si="101"/>
        <v>#DIV/0!</v>
      </c>
      <c r="CK68" s="3" t="e">
        <f t="shared" si="102"/>
        <v>#DIV/0!</v>
      </c>
    </row>
    <row r="69" spans="2:89" x14ac:dyDescent="0.15">
      <c r="B69" s="4" t="s">
        <v>253</v>
      </c>
      <c r="C69" s="4" t="s">
        <v>63</v>
      </c>
      <c r="D69" s="4" t="s">
        <v>254</v>
      </c>
      <c r="E69" s="14">
        <v>6.12</v>
      </c>
      <c r="F69" s="1" t="s">
        <v>45</v>
      </c>
      <c r="G69" s="1" t="s">
        <v>67</v>
      </c>
      <c r="T69" s="4"/>
      <c r="V69" s="3">
        <f t="shared" si="58"/>
        <v>0</v>
      </c>
      <c r="W69" s="3">
        <f t="shared" si="51"/>
        <v>0</v>
      </c>
      <c r="X69" s="3">
        <f t="shared" si="52"/>
        <v>0</v>
      </c>
      <c r="Y69" s="3">
        <f t="shared" si="53"/>
        <v>0</v>
      </c>
      <c r="Z69" s="3">
        <f t="shared" si="54"/>
        <v>0</v>
      </c>
      <c r="AA69" s="3">
        <f t="shared" si="55"/>
        <v>0</v>
      </c>
      <c r="AB69" s="3">
        <f t="shared" si="56"/>
        <v>0</v>
      </c>
      <c r="AC69" s="3">
        <f t="shared" si="57"/>
        <v>0</v>
      </c>
      <c r="AD69" s="3">
        <f t="shared" si="59"/>
        <v>0</v>
      </c>
      <c r="AE69" s="3">
        <f t="shared" si="60"/>
        <v>0</v>
      </c>
      <c r="AF69" s="3">
        <f t="shared" si="61"/>
        <v>0</v>
      </c>
      <c r="AG69" s="3">
        <f t="shared" si="62"/>
        <v>0</v>
      </c>
      <c r="AJ69" s="3">
        <f t="shared" si="63"/>
        <v>0</v>
      </c>
      <c r="AK69" s="3">
        <f t="shared" si="64"/>
        <v>0</v>
      </c>
      <c r="AL69" s="3">
        <f t="shared" si="65"/>
        <v>0</v>
      </c>
      <c r="AM69" s="3">
        <f t="shared" si="66"/>
        <v>0</v>
      </c>
      <c r="AN69" s="3">
        <f t="shared" si="67"/>
        <v>0</v>
      </c>
      <c r="AO69" s="3">
        <f t="shared" si="68"/>
        <v>0</v>
      </c>
      <c r="AP69" s="3">
        <f t="shared" si="69"/>
        <v>0</v>
      </c>
      <c r="AQ69" s="3">
        <f t="shared" si="70"/>
        <v>0</v>
      </c>
      <c r="AT69" s="3" t="e">
        <f t="shared" si="71"/>
        <v>#DIV/0!</v>
      </c>
      <c r="AU69" s="3" t="e">
        <f t="shared" si="72"/>
        <v>#DIV/0!</v>
      </c>
      <c r="AV69" s="3" t="e">
        <f t="shared" si="73"/>
        <v>#DIV/0!</v>
      </c>
      <c r="AW69" s="3" t="e">
        <f t="shared" si="74"/>
        <v>#DIV/0!</v>
      </c>
      <c r="AX69" s="3" t="e">
        <f t="shared" si="75"/>
        <v>#DIV/0!</v>
      </c>
      <c r="AY69" s="3" t="e">
        <f t="shared" si="76"/>
        <v>#DIV/0!</v>
      </c>
      <c r="AZ69" s="3" t="e">
        <f t="shared" si="77"/>
        <v>#DIV/0!</v>
      </c>
      <c r="BA69" s="3" t="e">
        <f t="shared" si="78"/>
        <v>#DIV/0!</v>
      </c>
      <c r="BD69" s="3" t="e">
        <f t="shared" si="79"/>
        <v>#DIV/0!</v>
      </c>
      <c r="BE69" s="3" t="e">
        <f t="shared" si="80"/>
        <v>#DIV/0!</v>
      </c>
      <c r="BF69" s="3" t="e">
        <f t="shared" si="81"/>
        <v>#DIV/0!</v>
      </c>
      <c r="BG69" s="3" t="e">
        <f t="shared" si="82"/>
        <v>#DIV/0!</v>
      </c>
      <c r="BJ69" s="3" t="e">
        <f t="shared" si="83"/>
        <v>#DIV/0!</v>
      </c>
      <c r="BK69" s="3" t="e">
        <f t="shared" si="84"/>
        <v>#DIV/0!</v>
      </c>
      <c r="BL69" s="3" t="e">
        <f t="shared" si="85"/>
        <v>#DIV/0!</v>
      </c>
      <c r="BM69" s="3" t="e">
        <f t="shared" si="86"/>
        <v>#DIV/0!</v>
      </c>
      <c r="BP69" s="3" t="e">
        <f t="shared" si="87"/>
        <v>#DIV/0!</v>
      </c>
      <c r="BQ69" s="3" t="e">
        <f t="shared" si="88"/>
        <v>#DIV/0!</v>
      </c>
      <c r="BR69" s="3" t="e">
        <f t="shared" si="89"/>
        <v>#DIV/0!</v>
      </c>
      <c r="BS69" s="3" t="e">
        <f t="shared" si="90"/>
        <v>#DIV/0!</v>
      </c>
      <c r="BV69" s="3" t="e">
        <f t="shared" si="91"/>
        <v>#DIV/0!</v>
      </c>
      <c r="BW69" s="3" t="e">
        <f t="shared" si="92"/>
        <v>#DIV/0!</v>
      </c>
      <c r="BX69" s="3" t="e">
        <f t="shared" si="93"/>
        <v>#DIV/0!</v>
      </c>
      <c r="BY69" s="3" t="e">
        <f t="shared" si="94"/>
        <v>#DIV/0!</v>
      </c>
      <c r="CB69" s="3" t="e">
        <f t="shared" si="95"/>
        <v>#DIV/0!</v>
      </c>
      <c r="CC69" s="3" t="e">
        <f t="shared" si="96"/>
        <v>#DIV/0!</v>
      </c>
      <c r="CD69" s="3" t="e">
        <f t="shared" si="97"/>
        <v>#DIV/0!</v>
      </c>
      <c r="CE69" s="3" t="e">
        <f t="shared" si="98"/>
        <v>#DIV/0!</v>
      </c>
      <c r="CH69" s="3" t="e">
        <f t="shared" si="99"/>
        <v>#DIV/0!</v>
      </c>
      <c r="CI69" s="3" t="e">
        <f t="shared" si="100"/>
        <v>#DIV/0!</v>
      </c>
      <c r="CJ69" s="3" t="e">
        <f t="shared" si="101"/>
        <v>#DIV/0!</v>
      </c>
      <c r="CK69" s="3" t="e">
        <f t="shared" si="102"/>
        <v>#DIV/0!</v>
      </c>
    </row>
    <row r="70" spans="2:89" x14ac:dyDescent="0.15">
      <c r="B70" s="1" t="s">
        <v>326</v>
      </c>
      <c r="C70" s="4" t="s">
        <v>63</v>
      </c>
      <c r="D70" s="4" t="s">
        <v>325</v>
      </c>
      <c r="E70" s="14" t="s">
        <v>667</v>
      </c>
      <c r="F70" s="1" t="s">
        <v>90</v>
      </c>
      <c r="G70" s="1" t="s">
        <v>310</v>
      </c>
      <c r="H70" s="31">
        <v>37.03</v>
      </c>
      <c r="I70" s="31">
        <v>20.36</v>
      </c>
      <c r="J70" s="34">
        <v>37.86</v>
      </c>
      <c r="K70" s="34">
        <v>18.54</v>
      </c>
      <c r="L70" s="25">
        <v>40.83</v>
      </c>
      <c r="M70" s="25">
        <v>17.309999999999999</v>
      </c>
      <c r="N70" s="28">
        <v>55.26</v>
      </c>
      <c r="O70" s="28">
        <v>14.24</v>
      </c>
      <c r="P70" s="31">
        <v>140.30000000000001</v>
      </c>
      <c r="Q70" s="34">
        <v>119.12</v>
      </c>
      <c r="R70" s="25">
        <v>99.44</v>
      </c>
      <c r="S70" s="28">
        <v>71.2</v>
      </c>
      <c r="T70" s="4"/>
      <c r="V70" s="3">
        <f t="shared" si="58"/>
        <v>1.8515000000000001</v>
      </c>
      <c r="W70" s="3">
        <f t="shared" si="51"/>
        <v>1.018</v>
      </c>
      <c r="X70" s="3">
        <f t="shared" si="52"/>
        <v>1.893</v>
      </c>
      <c r="Y70" s="3">
        <f t="shared" si="53"/>
        <v>0.92699999999999994</v>
      </c>
      <c r="Z70" s="3">
        <f t="shared" si="54"/>
        <v>2.0415000000000001</v>
      </c>
      <c r="AA70" s="3">
        <f t="shared" si="55"/>
        <v>0.86549999999999994</v>
      </c>
      <c r="AB70" s="3">
        <f t="shared" si="56"/>
        <v>2.7629999999999999</v>
      </c>
      <c r="AC70" s="3">
        <f t="shared" si="57"/>
        <v>0.71199999999999997</v>
      </c>
      <c r="AD70" s="3">
        <f t="shared" si="59"/>
        <v>14.030000000000001</v>
      </c>
      <c r="AE70" s="3">
        <f t="shared" si="60"/>
        <v>11.912000000000001</v>
      </c>
      <c r="AF70" s="3">
        <f t="shared" si="61"/>
        <v>9.9439999999999991</v>
      </c>
      <c r="AG70" s="3">
        <f t="shared" si="62"/>
        <v>7.12</v>
      </c>
      <c r="AJ70" s="3">
        <f t="shared" si="63"/>
        <v>5.074681716357401</v>
      </c>
      <c r="AK70" s="3">
        <f t="shared" si="64"/>
        <v>1.5341115220814872</v>
      </c>
      <c r="AL70" s="3">
        <f t="shared" si="65"/>
        <v>4.9388002038901311</v>
      </c>
      <c r="AM70" s="3">
        <f t="shared" si="66"/>
        <v>1.1843490001974919</v>
      </c>
      <c r="AN70" s="3">
        <f t="shared" si="67"/>
        <v>5.7836913210135963</v>
      </c>
      <c r="AO70" s="3">
        <f t="shared" si="68"/>
        <v>1.0395382699940965</v>
      </c>
      <c r="AP70" s="3">
        <f t="shared" si="69"/>
        <v>11.795396107798284</v>
      </c>
      <c r="AQ70" s="3">
        <f t="shared" si="70"/>
        <v>0.78326865497367082</v>
      </c>
      <c r="AT70" s="3">
        <f t="shared" si="71"/>
        <v>2.7408488881217394</v>
      </c>
      <c r="AU70" s="3">
        <f t="shared" si="72"/>
        <v>1.5069857780761171</v>
      </c>
      <c r="AV70" s="3">
        <f t="shared" si="73"/>
        <v>2.6089805620127473</v>
      </c>
      <c r="AW70" s="3">
        <f t="shared" si="74"/>
        <v>1.2776148869444357</v>
      </c>
      <c r="AX70" s="3">
        <f t="shared" si="75"/>
        <v>2.8330596723064394</v>
      </c>
      <c r="AY70" s="3">
        <f t="shared" si="76"/>
        <v>1.2010840785604813</v>
      </c>
      <c r="AZ70" s="3">
        <f t="shared" si="77"/>
        <v>4.2690539659060027</v>
      </c>
      <c r="BA70" s="3">
        <f t="shared" si="78"/>
        <v>1.1000964255248187</v>
      </c>
      <c r="BD70" s="3">
        <f t="shared" si="79"/>
        <v>0.19535629993740122</v>
      </c>
      <c r="BE70" s="3">
        <f t="shared" si="80"/>
        <v>0.21902120231806138</v>
      </c>
      <c r="BF70" s="3">
        <f t="shared" si="81"/>
        <v>0.28490141515551487</v>
      </c>
      <c r="BG70" s="3">
        <f t="shared" si="82"/>
        <v>0.59958623116657339</v>
      </c>
      <c r="BJ70" s="3">
        <f t="shared" si="83"/>
        <v>0.10741167341953792</v>
      </c>
      <c r="BK70" s="3">
        <f t="shared" si="84"/>
        <v>0.1072544398039318</v>
      </c>
      <c r="BL70" s="3">
        <f t="shared" si="85"/>
        <v>0.1207848027514563</v>
      </c>
      <c r="BM70" s="3">
        <f t="shared" si="86"/>
        <v>0.15450792493326104</v>
      </c>
      <c r="BP70" s="3">
        <f t="shared" si="87"/>
        <v>-0.70917257889052576</v>
      </c>
      <c r="BQ70" s="3">
        <f t="shared" si="88"/>
        <v>-0.65951384130585777</v>
      </c>
      <c r="BR70" s="3">
        <f t="shared" si="89"/>
        <v>-0.54530539353797225</v>
      </c>
      <c r="BS70" s="3">
        <f t="shared" si="90"/>
        <v>-0.22214834880080586</v>
      </c>
      <c r="BV70" s="3">
        <f t="shared" si="91"/>
        <v>-0.96894851727524711</v>
      </c>
      <c r="BW70" s="3">
        <f t="shared" si="92"/>
        <v>-0.96958472112515748</v>
      </c>
      <c r="BX70" s="3">
        <f t="shared" si="93"/>
        <v>-0.91798770558557574</v>
      </c>
      <c r="BY70" s="3">
        <f t="shared" si="94"/>
        <v>-0.81104924008046086</v>
      </c>
      <c r="CB70" s="3">
        <f t="shared" si="95"/>
        <v>1.818762278978389</v>
      </c>
      <c r="CC70" s="3">
        <f t="shared" si="96"/>
        <v>2.0420711974110031</v>
      </c>
      <c r="CD70" s="3">
        <f t="shared" si="97"/>
        <v>2.3587521663778173</v>
      </c>
      <c r="CE70" s="3">
        <f t="shared" si="98"/>
        <v>3.88061797752809</v>
      </c>
      <c r="CH70" s="3">
        <f t="shared" si="99"/>
        <v>0.25977593838472146</v>
      </c>
      <c r="CI70" s="3">
        <f t="shared" si="100"/>
        <v>0.31007087981929965</v>
      </c>
      <c r="CJ70" s="3">
        <f t="shared" si="101"/>
        <v>0.37268231204760344</v>
      </c>
      <c r="CK70" s="3">
        <f t="shared" si="102"/>
        <v>0.58890089127965495</v>
      </c>
    </row>
    <row r="71" spans="2:89" x14ac:dyDescent="0.15">
      <c r="B71" s="1" t="s">
        <v>299</v>
      </c>
      <c r="C71" s="4" t="s">
        <v>63</v>
      </c>
      <c r="D71" s="4" t="s">
        <v>298</v>
      </c>
      <c r="E71" s="14" t="s">
        <v>659</v>
      </c>
      <c r="F71" s="1" t="s">
        <v>90</v>
      </c>
      <c r="G71" s="1" t="s">
        <v>53</v>
      </c>
      <c r="H71" s="31">
        <v>34.35</v>
      </c>
      <c r="I71" s="31">
        <v>18.77</v>
      </c>
      <c r="J71" s="34">
        <v>33.11</v>
      </c>
      <c r="K71" s="34">
        <v>17.21</v>
      </c>
      <c r="L71" s="25">
        <v>41.43</v>
      </c>
      <c r="M71" s="25">
        <v>15.76</v>
      </c>
      <c r="N71" s="28">
        <v>54.3</v>
      </c>
      <c r="O71" s="28">
        <v>12.82</v>
      </c>
      <c r="P71" s="31">
        <v>127.17</v>
      </c>
      <c r="Q71" s="34">
        <v>106.56</v>
      </c>
      <c r="R71" s="25">
        <v>86.88</v>
      </c>
      <c r="S71" s="28">
        <v>61.43</v>
      </c>
      <c r="T71" s="4"/>
      <c r="V71" s="3">
        <f t="shared" si="58"/>
        <v>1.7175</v>
      </c>
      <c r="W71" s="3">
        <f t="shared" si="51"/>
        <v>0.9385</v>
      </c>
      <c r="X71" s="3">
        <f t="shared" si="52"/>
        <v>1.6555</v>
      </c>
      <c r="Y71" s="3">
        <f t="shared" si="53"/>
        <v>0.86050000000000004</v>
      </c>
      <c r="Z71" s="3">
        <f t="shared" si="54"/>
        <v>2.0714999999999999</v>
      </c>
      <c r="AA71" s="3">
        <f t="shared" si="55"/>
        <v>0.78800000000000003</v>
      </c>
      <c r="AB71" s="3">
        <f t="shared" si="56"/>
        <v>2.7149999999999999</v>
      </c>
      <c r="AC71" s="3">
        <f t="shared" si="57"/>
        <v>0.64100000000000001</v>
      </c>
      <c r="AD71" s="3">
        <f t="shared" si="59"/>
        <v>12.717000000000001</v>
      </c>
      <c r="AE71" s="3">
        <f t="shared" si="60"/>
        <v>10.656000000000001</v>
      </c>
      <c r="AF71" s="3">
        <f t="shared" si="61"/>
        <v>8.6879999999999988</v>
      </c>
      <c r="AG71" s="3">
        <f t="shared" si="62"/>
        <v>6.1429999999999998</v>
      </c>
      <c r="AJ71" s="3">
        <f t="shared" si="63"/>
        <v>3.7343446342219377</v>
      </c>
      <c r="AK71" s="3">
        <f t="shared" si="64"/>
        <v>1.1150374602418125</v>
      </c>
      <c r="AL71" s="3">
        <f t="shared" si="65"/>
        <v>3.0663965053186701</v>
      </c>
      <c r="AM71" s="3">
        <f t="shared" si="66"/>
        <v>0.82846027840255676</v>
      </c>
      <c r="AN71" s="3">
        <f t="shared" si="67"/>
        <v>5.5013707211288878</v>
      </c>
      <c r="AO71" s="3">
        <f t="shared" si="68"/>
        <v>0.79607405773658257</v>
      </c>
      <c r="AP71" s="3">
        <f t="shared" si="69"/>
        <v>10.075286688133229</v>
      </c>
      <c r="AQ71" s="3">
        <f t="shared" si="70"/>
        <v>0.56160867016091209</v>
      </c>
      <c r="AT71" s="3">
        <f t="shared" si="71"/>
        <v>2.1742909078439228</v>
      </c>
      <c r="AU71" s="3">
        <f t="shared" si="72"/>
        <v>1.1881059778815264</v>
      </c>
      <c r="AV71" s="3">
        <f t="shared" si="73"/>
        <v>1.852247964553712</v>
      </c>
      <c r="AW71" s="3">
        <f t="shared" si="74"/>
        <v>0.96276615735334892</v>
      </c>
      <c r="AX71" s="3">
        <f t="shared" si="75"/>
        <v>2.655742563904846</v>
      </c>
      <c r="AY71" s="3">
        <f t="shared" si="76"/>
        <v>1.0102462661631759</v>
      </c>
      <c r="AZ71" s="3">
        <f t="shared" si="77"/>
        <v>3.7109711558501766</v>
      </c>
      <c r="BA71" s="3">
        <f t="shared" si="78"/>
        <v>0.87614457123387224</v>
      </c>
      <c r="BD71" s="3">
        <f t="shared" si="79"/>
        <v>0.17097514412549522</v>
      </c>
      <c r="BE71" s="3">
        <f t="shared" si="80"/>
        <v>0.17382206874565614</v>
      </c>
      <c r="BF71" s="3">
        <f t="shared" si="81"/>
        <v>0.30567939271464623</v>
      </c>
      <c r="BG71" s="3">
        <f t="shared" si="82"/>
        <v>0.60409753473061645</v>
      </c>
      <c r="BJ71" s="3">
        <f t="shared" si="83"/>
        <v>9.342659258327643E-2</v>
      </c>
      <c r="BK71" s="3">
        <f t="shared" si="84"/>
        <v>9.0349676928805259E-2</v>
      </c>
      <c r="BL71" s="3">
        <f t="shared" si="85"/>
        <v>0.11628064757863445</v>
      </c>
      <c r="BM71" s="3">
        <f t="shared" si="86"/>
        <v>0.14262486915739414</v>
      </c>
      <c r="BP71" s="3">
        <f t="shared" si="87"/>
        <v>-0.7670670215011709</v>
      </c>
      <c r="BQ71" s="3">
        <f t="shared" si="88"/>
        <v>-0.75989508562030095</v>
      </c>
      <c r="BR71" s="3">
        <f t="shared" si="89"/>
        <v>-0.51473383812041984</v>
      </c>
      <c r="BS71" s="3">
        <f t="shared" si="90"/>
        <v>-0.21889293658484296</v>
      </c>
      <c r="BV71" s="3">
        <f t="shared" si="91"/>
        <v>-1.0295294902753938</v>
      </c>
      <c r="BW71" s="3">
        <f t="shared" si="92"/>
        <v>-1.0440733960448092</v>
      </c>
      <c r="BX71" s="3">
        <f t="shared" si="93"/>
        <v>-0.93449255826517696</v>
      </c>
      <c r="BY71" s="3">
        <f t="shared" si="94"/>
        <v>-0.84580474099089131</v>
      </c>
      <c r="CB71" s="3">
        <f t="shared" si="95"/>
        <v>1.8300479488545551</v>
      </c>
      <c r="CC71" s="3">
        <f t="shared" si="96"/>
        <v>1.9238814642649622</v>
      </c>
      <c r="CD71" s="3">
        <f t="shared" si="97"/>
        <v>2.6288071065989844</v>
      </c>
      <c r="CE71" s="3">
        <f t="shared" si="98"/>
        <v>4.2355694227769112</v>
      </c>
      <c r="CH71" s="3">
        <f t="shared" si="99"/>
        <v>0.26246246877422291</v>
      </c>
      <c r="CI71" s="3">
        <f t="shared" si="100"/>
        <v>0.28417831042450814</v>
      </c>
      <c r="CJ71" s="3">
        <f t="shared" si="101"/>
        <v>0.41975872014475712</v>
      </c>
      <c r="CK71" s="3">
        <f t="shared" si="102"/>
        <v>0.62691180440604832</v>
      </c>
    </row>
    <row r="72" spans="2:89" x14ac:dyDescent="0.15">
      <c r="B72" s="4" t="s">
        <v>258</v>
      </c>
      <c r="C72" s="4" t="s">
        <v>63</v>
      </c>
      <c r="D72" s="4" t="s">
        <v>259</v>
      </c>
      <c r="E72" s="14">
        <v>6.15</v>
      </c>
      <c r="F72" s="1" t="s">
        <v>45</v>
      </c>
      <c r="G72" s="1" t="s">
        <v>53</v>
      </c>
      <c r="H72" s="31">
        <v>38.340000000000003</v>
      </c>
      <c r="I72" s="31">
        <v>19.14</v>
      </c>
      <c r="J72" s="34">
        <v>37.020000000000003</v>
      </c>
      <c r="K72" s="34">
        <v>17.14</v>
      </c>
      <c r="L72" s="25">
        <v>42.83</v>
      </c>
      <c r="M72" s="25">
        <v>14.21</v>
      </c>
      <c r="N72" s="28">
        <v>55.63</v>
      </c>
      <c r="O72" s="28">
        <v>12.5</v>
      </c>
      <c r="P72" s="31">
        <v>130.34</v>
      </c>
      <c r="Q72" s="34">
        <v>111.71</v>
      </c>
      <c r="R72" s="25">
        <v>89.03</v>
      </c>
      <c r="S72" s="28">
        <v>62.49</v>
      </c>
      <c r="T72" s="4"/>
      <c r="V72" s="3">
        <f t="shared" si="58"/>
        <v>1.9170000000000003</v>
      </c>
      <c r="W72" s="3">
        <f t="shared" si="51"/>
        <v>0.95700000000000007</v>
      </c>
      <c r="X72" s="3">
        <f t="shared" si="52"/>
        <v>1.8510000000000002</v>
      </c>
      <c r="Y72" s="3">
        <f t="shared" si="53"/>
        <v>0.85699999999999998</v>
      </c>
      <c r="Z72" s="3">
        <f t="shared" si="54"/>
        <v>2.1414999999999997</v>
      </c>
      <c r="AA72" s="3">
        <f t="shared" si="55"/>
        <v>0.71050000000000002</v>
      </c>
      <c r="AB72" s="3">
        <f t="shared" si="56"/>
        <v>2.7815000000000003</v>
      </c>
      <c r="AC72" s="3">
        <f t="shared" si="57"/>
        <v>0.625</v>
      </c>
      <c r="AD72" s="3">
        <f t="shared" si="59"/>
        <v>13.034000000000001</v>
      </c>
      <c r="AE72" s="3">
        <f t="shared" si="60"/>
        <v>11.170999999999999</v>
      </c>
      <c r="AF72" s="3">
        <f t="shared" si="61"/>
        <v>8.9030000000000005</v>
      </c>
      <c r="AG72" s="3">
        <f t="shared" si="62"/>
        <v>6.2490000000000006</v>
      </c>
      <c r="AJ72" s="3">
        <f t="shared" si="63"/>
        <v>5.2950267416044827</v>
      </c>
      <c r="AK72" s="3">
        <f t="shared" si="64"/>
        <v>1.3196167139393116</v>
      </c>
      <c r="AL72" s="3">
        <f t="shared" si="65"/>
        <v>4.2686442250248344</v>
      </c>
      <c r="AM72" s="3">
        <f t="shared" si="66"/>
        <v>0.91503723290760353</v>
      </c>
      <c r="AN72" s="3">
        <f t="shared" si="67"/>
        <v>5.4803487941633451</v>
      </c>
      <c r="AO72" s="3">
        <f t="shared" si="68"/>
        <v>0.60325399530471036</v>
      </c>
      <c r="AP72" s="3">
        <f t="shared" si="69"/>
        <v>10.563481876485374</v>
      </c>
      <c r="AQ72" s="3">
        <f t="shared" si="70"/>
        <v>0.53334594518798895</v>
      </c>
      <c r="AT72" s="3">
        <f t="shared" si="71"/>
        <v>2.7621422752240385</v>
      </c>
      <c r="AU72" s="3">
        <f t="shared" si="72"/>
        <v>1.3789098369271802</v>
      </c>
      <c r="AV72" s="3">
        <f t="shared" si="73"/>
        <v>2.3061287007157394</v>
      </c>
      <c r="AW72" s="3">
        <f t="shared" si="74"/>
        <v>1.0677213919575304</v>
      </c>
      <c r="AX72" s="3">
        <f t="shared" si="75"/>
        <v>2.5591168779656064</v>
      </c>
      <c r="AY72" s="3">
        <f t="shared" si="76"/>
        <v>0.84905558804322356</v>
      </c>
      <c r="AZ72" s="3">
        <f t="shared" si="77"/>
        <v>3.797764471143402</v>
      </c>
      <c r="BA72" s="3">
        <f t="shared" si="78"/>
        <v>0.85335351230078227</v>
      </c>
      <c r="BD72" s="3">
        <f t="shared" si="79"/>
        <v>0.21191823501795598</v>
      </c>
      <c r="BE72" s="3">
        <f t="shared" si="80"/>
        <v>0.20643887751461279</v>
      </c>
      <c r="BF72" s="3">
        <f t="shared" si="81"/>
        <v>0.28744433089583354</v>
      </c>
      <c r="BG72" s="3">
        <f t="shared" si="82"/>
        <v>0.60773955371153809</v>
      </c>
      <c r="BJ72" s="3">
        <f t="shared" si="83"/>
        <v>0.10579329729378395</v>
      </c>
      <c r="BK72" s="3">
        <f t="shared" si="84"/>
        <v>9.5579750421406359E-2</v>
      </c>
      <c r="BL72" s="3">
        <f t="shared" si="85"/>
        <v>9.536735797407879E-2</v>
      </c>
      <c r="BM72" s="3">
        <f t="shared" si="86"/>
        <v>0.13655841131393537</v>
      </c>
      <c r="BP72" s="3">
        <f t="shared" si="87"/>
        <v>-0.67383167176044034</v>
      </c>
      <c r="BQ72" s="3">
        <f t="shared" si="88"/>
        <v>-0.68520851101719438</v>
      </c>
      <c r="BR72" s="3">
        <f t="shared" si="89"/>
        <v>-0.54144625228130638</v>
      </c>
      <c r="BS72" s="3">
        <f t="shared" si="90"/>
        <v>-0.216282497403468</v>
      </c>
      <c r="BV72" s="3">
        <f t="shared" si="91"/>
        <v>-0.97554184686165946</v>
      </c>
      <c r="BW72" s="3">
        <f t="shared" si="92"/>
        <v>-1.0196341078469002</v>
      </c>
      <c r="BX72" s="3">
        <f t="shared" si="93"/>
        <v>-1.020600248750406</v>
      </c>
      <c r="BY72" s="3">
        <f t="shared" si="94"/>
        <v>-0.86468154433623967</v>
      </c>
      <c r="CB72" s="3">
        <f t="shared" si="95"/>
        <v>2.0031347962382449</v>
      </c>
      <c r="CC72" s="3">
        <f t="shared" si="96"/>
        <v>2.1598599766627773</v>
      </c>
      <c r="CD72" s="3">
        <f t="shared" si="97"/>
        <v>3.0140745953553836</v>
      </c>
      <c r="CE72" s="3">
        <f t="shared" si="98"/>
        <v>4.450400000000001</v>
      </c>
      <c r="CH72" s="3">
        <f t="shared" si="99"/>
        <v>0.30171017510121911</v>
      </c>
      <c r="CI72" s="3">
        <f t="shared" si="100"/>
        <v>0.33442559682970596</v>
      </c>
      <c r="CJ72" s="3">
        <f t="shared" si="101"/>
        <v>0.47915399646909962</v>
      </c>
      <c r="CK72" s="3">
        <f t="shared" si="102"/>
        <v>0.64839904693277162</v>
      </c>
    </row>
    <row r="73" spans="2:89" x14ac:dyDescent="0.15">
      <c r="B73" s="2" t="s">
        <v>514</v>
      </c>
      <c r="C73" s="3" t="s">
        <v>515</v>
      </c>
      <c r="D73" s="3" t="s">
        <v>516</v>
      </c>
      <c r="E73" s="14" t="s">
        <v>670</v>
      </c>
      <c r="F73" s="1" t="s">
        <v>45</v>
      </c>
      <c r="G73" s="1" t="s">
        <v>53</v>
      </c>
      <c r="H73" s="31">
        <v>28.78</v>
      </c>
      <c r="I73" s="31">
        <v>16.61</v>
      </c>
      <c r="J73" s="34">
        <v>28.19</v>
      </c>
      <c r="K73" s="34">
        <v>14.44</v>
      </c>
      <c r="L73" s="25">
        <v>34.590000000000003</v>
      </c>
      <c r="M73" s="25">
        <v>12.88</v>
      </c>
      <c r="N73" s="28">
        <v>45.55</v>
      </c>
      <c r="O73" s="28">
        <v>10.81</v>
      </c>
      <c r="P73" s="31">
        <v>120.79</v>
      </c>
      <c r="Q73" s="34">
        <v>102.42</v>
      </c>
      <c r="R73" s="25">
        <v>82.91</v>
      </c>
      <c r="S73" s="28">
        <v>57.52</v>
      </c>
      <c r="T73" s="4"/>
      <c r="V73" s="3">
        <f t="shared" si="58"/>
        <v>1.4390000000000001</v>
      </c>
      <c r="W73" s="3">
        <f t="shared" si="51"/>
        <v>0.83050000000000002</v>
      </c>
      <c r="X73" s="3">
        <f t="shared" si="52"/>
        <v>1.4095</v>
      </c>
      <c r="Y73" s="3">
        <f t="shared" si="53"/>
        <v>0.72199999999999998</v>
      </c>
      <c r="Z73" s="3">
        <f t="shared" si="54"/>
        <v>1.7295000000000003</v>
      </c>
      <c r="AA73" s="3">
        <f t="shared" si="55"/>
        <v>0.64400000000000002</v>
      </c>
      <c r="AB73" s="3">
        <f t="shared" si="56"/>
        <v>2.2774999999999999</v>
      </c>
      <c r="AC73" s="3">
        <f t="shared" si="57"/>
        <v>0.54049999999999998</v>
      </c>
      <c r="AD73" s="3">
        <f t="shared" si="59"/>
        <v>12.079000000000001</v>
      </c>
      <c r="AE73" s="3">
        <f t="shared" si="60"/>
        <v>10.242000000000001</v>
      </c>
      <c r="AF73" s="3">
        <f t="shared" si="61"/>
        <v>8.2910000000000004</v>
      </c>
      <c r="AG73" s="3">
        <f t="shared" si="62"/>
        <v>5.7520000000000007</v>
      </c>
      <c r="AJ73" s="3">
        <f t="shared" si="63"/>
        <v>1.9436224194907836</v>
      </c>
      <c r="AK73" s="3">
        <f t="shared" si="64"/>
        <v>0.64739536485165439</v>
      </c>
      <c r="AL73" s="3">
        <f t="shared" si="65"/>
        <v>1.5878969683943365</v>
      </c>
      <c r="AM73" s="3">
        <f t="shared" si="66"/>
        <v>0.41664536445602085</v>
      </c>
      <c r="AN73" s="3">
        <f t="shared" si="67"/>
        <v>2.6166006670822295</v>
      </c>
      <c r="AO73" s="3">
        <f t="shared" si="68"/>
        <v>0.36280064441768756</v>
      </c>
      <c r="AP73" s="3">
        <f t="shared" si="69"/>
        <v>5.0148822084047149</v>
      </c>
      <c r="AQ73" s="3">
        <f t="shared" si="70"/>
        <v>0.28244595658312643</v>
      </c>
      <c r="AT73" s="3">
        <f t="shared" si="71"/>
        <v>1.3506757605912325</v>
      </c>
      <c r="AU73" s="3">
        <f t="shared" si="72"/>
        <v>0.77952482221752484</v>
      </c>
      <c r="AV73" s="3">
        <f t="shared" si="73"/>
        <v>1.1265675547317038</v>
      </c>
      <c r="AW73" s="3">
        <f t="shared" si="74"/>
        <v>0.57707114190584607</v>
      </c>
      <c r="AX73" s="3">
        <f t="shared" si="75"/>
        <v>1.5129231957688518</v>
      </c>
      <c r="AY73" s="3">
        <f t="shared" si="76"/>
        <v>0.56335503791566388</v>
      </c>
      <c r="AZ73" s="3">
        <f t="shared" si="77"/>
        <v>2.2019241310229267</v>
      </c>
      <c r="BA73" s="3">
        <f t="shared" si="78"/>
        <v>0.5225642119946835</v>
      </c>
      <c r="BD73" s="3">
        <f t="shared" si="79"/>
        <v>0.1118201639698015</v>
      </c>
      <c r="BE73" s="3">
        <f t="shared" si="80"/>
        <v>0.10999487939188671</v>
      </c>
      <c r="BF73" s="3">
        <f t="shared" si="81"/>
        <v>0.18247777056674125</v>
      </c>
      <c r="BG73" s="3">
        <f t="shared" si="82"/>
        <v>0.38281017576893717</v>
      </c>
      <c r="BJ73" s="3">
        <f t="shared" si="83"/>
        <v>6.4535542860959083E-2</v>
      </c>
      <c r="BK73" s="3">
        <f t="shared" si="84"/>
        <v>5.6343599092545014E-2</v>
      </c>
      <c r="BL73" s="3">
        <f t="shared" si="85"/>
        <v>6.7947779268563963E-2</v>
      </c>
      <c r="BM73" s="3">
        <f t="shared" si="86"/>
        <v>9.0849132822441489E-2</v>
      </c>
      <c r="BP73" s="3">
        <f t="shared" si="87"/>
        <v>-0.95147987524021682</v>
      </c>
      <c r="BQ73" s="3">
        <f t="shared" si="88"/>
        <v>-0.95862753214732443</v>
      </c>
      <c r="BR73" s="3">
        <f t="shared" si="89"/>
        <v>-0.73879003371823782</v>
      </c>
      <c r="BS73" s="3">
        <f t="shared" si="90"/>
        <v>-0.41701652642925391</v>
      </c>
      <c r="BV73" s="3">
        <f t="shared" si="91"/>
        <v>-1.1902010323894088</v>
      </c>
      <c r="BW73" s="3">
        <f t="shared" si="92"/>
        <v>-1.2491554147853066</v>
      </c>
      <c r="BX73" s="3">
        <f t="shared" si="93"/>
        <v>-1.167824732708806</v>
      </c>
      <c r="BY73" s="3">
        <f t="shared" si="94"/>
        <v>-1.0416792137849606</v>
      </c>
      <c r="CB73" s="3">
        <f t="shared" si="95"/>
        <v>1.7326911499096935</v>
      </c>
      <c r="CC73" s="3">
        <f t="shared" si="96"/>
        <v>1.9522160664819947</v>
      </c>
      <c r="CD73" s="3">
        <f t="shared" si="97"/>
        <v>2.6855590062111796</v>
      </c>
      <c r="CE73" s="3">
        <f t="shared" si="98"/>
        <v>4.2136910268270125</v>
      </c>
      <c r="CH73" s="3">
        <f t="shared" si="99"/>
        <v>0.23872115714919206</v>
      </c>
      <c r="CI73" s="3">
        <f t="shared" si="100"/>
        <v>0.29052788263798207</v>
      </c>
      <c r="CJ73" s="3">
        <f t="shared" si="101"/>
        <v>0.42903469899056806</v>
      </c>
      <c r="CK73" s="3">
        <f t="shared" si="102"/>
        <v>0.62466268735570674</v>
      </c>
    </row>
    <row r="74" spans="2:89" x14ac:dyDescent="0.15">
      <c r="B74" s="2" t="s">
        <v>519</v>
      </c>
      <c r="C74" s="3" t="s">
        <v>515</v>
      </c>
      <c r="D74" s="3" t="s">
        <v>520</v>
      </c>
      <c r="E74" s="14" t="s">
        <v>670</v>
      </c>
      <c r="F74" s="1" t="s">
        <v>45</v>
      </c>
      <c r="G74" s="1" t="s">
        <v>59</v>
      </c>
      <c r="T74" s="4"/>
      <c r="V74" s="3">
        <f t="shared" si="58"/>
        <v>0</v>
      </c>
      <c r="W74" s="3">
        <f t="shared" si="51"/>
        <v>0</v>
      </c>
      <c r="X74" s="3">
        <f t="shared" si="52"/>
        <v>0</v>
      </c>
      <c r="Y74" s="3">
        <f t="shared" si="53"/>
        <v>0</v>
      </c>
      <c r="Z74" s="3">
        <f t="shared" si="54"/>
        <v>0</v>
      </c>
      <c r="AA74" s="3">
        <f t="shared" si="55"/>
        <v>0</v>
      </c>
      <c r="AB74" s="3">
        <f t="shared" si="56"/>
        <v>0</v>
      </c>
      <c r="AC74" s="3">
        <f t="shared" si="57"/>
        <v>0</v>
      </c>
      <c r="AD74" s="3">
        <f t="shared" si="59"/>
        <v>0</v>
      </c>
      <c r="AE74" s="3">
        <f t="shared" si="60"/>
        <v>0</v>
      </c>
      <c r="AF74" s="3">
        <f t="shared" si="61"/>
        <v>0</v>
      </c>
      <c r="AG74" s="3">
        <f t="shared" si="62"/>
        <v>0</v>
      </c>
      <c r="AJ74" s="3">
        <f t="shared" si="63"/>
        <v>0</v>
      </c>
      <c r="AK74" s="3">
        <f t="shared" si="64"/>
        <v>0</v>
      </c>
      <c r="AL74" s="3">
        <f t="shared" si="65"/>
        <v>0</v>
      </c>
      <c r="AM74" s="3">
        <f t="shared" si="66"/>
        <v>0</v>
      </c>
      <c r="AN74" s="3">
        <f t="shared" si="67"/>
        <v>0</v>
      </c>
      <c r="AO74" s="3">
        <f t="shared" si="68"/>
        <v>0</v>
      </c>
      <c r="AP74" s="3">
        <f t="shared" si="69"/>
        <v>0</v>
      </c>
      <c r="AQ74" s="3">
        <f t="shared" si="70"/>
        <v>0</v>
      </c>
      <c r="AT74" s="3" t="e">
        <f t="shared" si="71"/>
        <v>#DIV/0!</v>
      </c>
      <c r="AU74" s="3" t="e">
        <f t="shared" si="72"/>
        <v>#DIV/0!</v>
      </c>
      <c r="AV74" s="3" t="e">
        <f t="shared" si="73"/>
        <v>#DIV/0!</v>
      </c>
      <c r="AW74" s="3" t="e">
        <f t="shared" si="74"/>
        <v>#DIV/0!</v>
      </c>
      <c r="AX74" s="3" t="e">
        <f t="shared" si="75"/>
        <v>#DIV/0!</v>
      </c>
      <c r="AY74" s="3" t="e">
        <f t="shared" si="76"/>
        <v>#DIV/0!</v>
      </c>
      <c r="AZ74" s="3" t="e">
        <f t="shared" si="77"/>
        <v>#DIV/0!</v>
      </c>
      <c r="BA74" s="3" t="e">
        <f t="shared" si="78"/>
        <v>#DIV/0!</v>
      </c>
      <c r="BD74" s="3" t="e">
        <f t="shared" si="79"/>
        <v>#DIV/0!</v>
      </c>
      <c r="BE74" s="3" t="e">
        <f t="shared" si="80"/>
        <v>#DIV/0!</v>
      </c>
      <c r="BF74" s="3" t="e">
        <f t="shared" si="81"/>
        <v>#DIV/0!</v>
      </c>
      <c r="BG74" s="3" t="e">
        <f t="shared" si="82"/>
        <v>#DIV/0!</v>
      </c>
      <c r="BJ74" s="3" t="e">
        <f t="shared" si="83"/>
        <v>#DIV/0!</v>
      </c>
      <c r="BK74" s="3" t="e">
        <f t="shared" si="84"/>
        <v>#DIV/0!</v>
      </c>
      <c r="BL74" s="3" t="e">
        <f t="shared" si="85"/>
        <v>#DIV/0!</v>
      </c>
      <c r="BM74" s="3" t="e">
        <f t="shared" si="86"/>
        <v>#DIV/0!</v>
      </c>
      <c r="BP74" s="3" t="e">
        <f t="shared" si="87"/>
        <v>#DIV/0!</v>
      </c>
      <c r="BQ74" s="3" t="e">
        <f t="shared" si="88"/>
        <v>#DIV/0!</v>
      </c>
      <c r="BR74" s="3" t="e">
        <f t="shared" si="89"/>
        <v>#DIV/0!</v>
      </c>
      <c r="BS74" s="3" t="e">
        <f t="shared" si="90"/>
        <v>#DIV/0!</v>
      </c>
      <c r="BV74" s="3" t="e">
        <f t="shared" si="91"/>
        <v>#DIV/0!</v>
      </c>
      <c r="BW74" s="3" t="e">
        <f t="shared" si="92"/>
        <v>#DIV/0!</v>
      </c>
      <c r="BX74" s="3" t="e">
        <f t="shared" si="93"/>
        <v>#DIV/0!</v>
      </c>
      <c r="BY74" s="3" t="e">
        <f t="shared" si="94"/>
        <v>#DIV/0!</v>
      </c>
      <c r="CB74" s="3" t="e">
        <f t="shared" si="95"/>
        <v>#DIV/0!</v>
      </c>
      <c r="CC74" s="3" t="e">
        <f t="shared" si="96"/>
        <v>#DIV/0!</v>
      </c>
      <c r="CD74" s="3" t="e">
        <f t="shared" si="97"/>
        <v>#DIV/0!</v>
      </c>
      <c r="CE74" s="3" t="e">
        <f t="shared" si="98"/>
        <v>#DIV/0!</v>
      </c>
      <c r="CH74" s="3" t="e">
        <f t="shared" si="99"/>
        <v>#DIV/0!</v>
      </c>
      <c r="CI74" s="3" t="e">
        <f t="shared" si="100"/>
        <v>#DIV/0!</v>
      </c>
      <c r="CJ74" s="3" t="e">
        <f t="shared" si="101"/>
        <v>#DIV/0!</v>
      </c>
      <c r="CK74" s="3" t="e">
        <f t="shared" si="102"/>
        <v>#DIV/0!</v>
      </c>
    </row>
    <row r="75" spans="2:89" x14ac:dyDescent="0.15">
      <c r="B75" s="1" t="s">
        <v>149</v>
      </c>
      <c r="C75" s="1" t="s">
        <v>362</v>
      </c>
      <c r="D75" s="3" t="s">
        <v>346</v>
      </c>
      <c r="E75" s="14" t="s">
        <v>671</v>
      </c>
      <c r="F75" s="1" t="s">
        <v>90</v>
      </c>
      <c r="G75" s="1" t="s">
        <v>59</v>
      </c>
      <c r="H75" s="31">
        <v>30.76</v>
      </c>
      <c r="I75" s="31">
        <v>16.38</v>
      </c>
      <c r="J75" s="34">
        <v>30.71</v>
      </c>
      <c r="K75" s="34">
        <v>15.6</v>
      </c>
      <c r="L75" s="25">
        <v>35.979999999999997</v>
      </c>
      <c r="M75" s="25">
        <v>14.48</v>
      </c>
      <c r="N75" s="28">
        <v>46.38</v>
      </c>
      <c r="O75" s="28">
        <v>12.98</v>
      </c>
      <c r="P75" s="31">
        <v>123.04</v>
      </c>
      <c r="Q75" s="34">
        <v>103.16</v>
      </c>
      <c r="R75" s="25">
        <v>82.27</v>
      </c>
      <c r="S75" s="28">
        <v>55.76</v>
      </c>
      <c r="T75" s="4"/>
      <c r="V75" s="3">
        <f t="shared" si="58"/>
        <v>1.538</v>
      </c>
      <c r="W75" s="3">
        <f t="shared" si="51"/>
        <v>0.81899999999999995</v>
      </c>
      <c r="X75" s="3">
        <f t="shared" si="52"/>
        <v>1.5355000000000001</v>
      </c>
      <c r="Y75" s="3">
        <f t="shared" si="53"/>
        <v>0.78</v>
      </c>
      <c r="Z75" s="3">
        <f t="shared" si="54"/>
        <v>1.7989999999999999</v>
      </c>
      <c r="AA75" s="3">
        <f t="shared" si="55"/>
        <v>0.72399999999999998</v>
      </c>
      <c r="AB75" s="3">
        <f t="shared" si="56"/>
        <v>2.319</v>
      </c>
      <c r="AC75" s="3">
        <f t="shared" si="57"/>
        <v>0.64900000000000002</v>
      </c>
      <c r="AD75" s="3">
        <f t="shared" si="59"/>
        <v>12.304</v>
      </c>
      <c r="AE75" s="3">
        <f t="shared" si="60"/>
        <v>10.315999999999999</v>
      </c>
      <c r="AF75" s="3">
        <f t="shared" si="61"/>
        <v>8.2270000000000003</v>
      </c>
      <c r="AG75" s="3">
        <f t="shared" si="62"/>
        <v>5.5759999999999996</v>
      </c>
      <c r="AJ75" s="3">
        <f t="shared" si="63"/>
        <v>2.3401451160455102</v>
      </c>
      <c r="AK75" s="3">
        <f t="shared" si="64"/>
        <v>0.66358708055815396</v>
      </c>
      <c r="AL75" s="3">
        <f t="shared" si="65"/>
        <v>2.2178590709809223</v>
      </c>
      <c r="AM75" s="3">
        <f t="shared" si="66"/>
        <v>0.57229968941277765</v>
      </c>
      <c r="AN75" s="3">
        <f t="shared" si="67"/>
        <v>3.3107160756248737</v>
      </c>
      <c r="AO75" s="3">
        <f t="shared" si="68"/>
        <v>0.53621226469054495</v>
      </c>
      <c r="AP75" s="3">
        <f t="shared" si="69"/>
        <v>6.3567747711405795</v>
      </c>
      <c r="AQ75" s="3">
        <f t="shared" si="70"/>
        <v>0.49788004531610525</v>
      </c>
      <c r="AT75" s="3">
        <f t="shared" si="71"/>
        <v>1.5215507906667816</v>
      </c>
      <c r="AU75" s="3">
        <f t="shared" si="72"/>
        <v>0.81024063560214166</v>
      </c>
      <c r="AV75" s="3">
        <f t="shared" si="73"/>
        <v>1.4443888446635769</v>
      </c>
      <c r="AW75" s="3">
        <f t="shared" si="74"/>
        <v>0.73371755052920207</v>
      </c>
      <c r="AX75" s="3">
        <f t="shared" si="75"/>
        <v>1.8403091026263889</v>
      </c>
      <c r="AY75" s="3">
        <f t="shared" si="76"/>
        <v>0.74062467498694051</v>
      </c>
      <c r="AZ75" s="3">
        <f t="shared" si="77"/>
        <v>2.7411706645711855</v>
      </c>
      <c r="BA75" s="3">
        <f t="shared" si="78"/>
        <v>0.76714953053329005</v>
      </c>
      <c r="BD75" s="3">
        <f t="shared" si="79"/>
        <v>0.12366310067187757</v>
      </c>
      <c r="BE75" s="3">
        <f t="shared" si="80"/>
        <v>0.1400144285249687</v>
      </c>
      <c r="BF75" s="3">
        <f t="shared" si="81"/>
        <v>0.2236913945091028</v>
      </c>
      <c r="BG75" s="3">
        <f t="shared" si="82"/>
        <v>0.49160162564045656</v>
      </c>
      <c r="BJ75" s="3">
        <f t="shared" si="83"/>
        <v>6.5851807184829456E-2</v>
      </c>
      <c r="BK75" s="3">
        <f t="shared" si="84"/>
        <v>7.1124229403761355E-2</v>
      </c>
      <c r="BL75" s="3">
        <f t="shared" si="85"/>
        <v>9.0023662937515556E-2</v>
      </c>
      <c r="BM75" s="3">
        <f t="shared" si="86"/>
        <v>0.13758061881873926</v>
      </c>
      <c r="BP75" s="3">
        <f t="shared" si="87"/>
        <v>-0.90775986839994149</v>
      </c>
      <c r="BQ75" s="3">
        <f t="shared" si="88"/>
        <v>-0.85382720785107247</v>
      </c>
      <c r="BR75" s="3">
        <f t="shared" si="89"/>
        <v>-0.65035072305177344</v>
      </c>
      <c r="BS75" s="3">
        <f t="shared" si="90"/>
        <v>-0.30838668964743765</v>
      </c>
      <c r="BV75" s="3">
        <f t="shared" si="91"/>
        <v>-1.1814323021049353</v>
      </c>
      <c r="BW75" s="3">
        <f t="shared" si="92"/>
        <v>-1.1479824259396798</v>
      </c>
      <c r="BX75" s="3">
        <f t="shared" si="93"/>
        <v>-1.0456433202001778</v>
      </c>
      <c r="BY75" s="3">
        <f t="shared" si="94"/>
        <v>-0.86144274148505573</v>
      </c>
      <c r="CB75" s="3">
        <f t="shared" si="95"/>
        <v>1.8778998778998783</v>
      </c>
      <c r="CC75" s="3">
        <f t="shared" si="96"/>
        <v>1.9685897435897439</v>
      </c>
      <c r="CD75" s="3">
        <f t="shared" si="97"/>
        <v>2.4848066298342535</v>
      </c>
      <c r="CE75" s="3">
        <f t="shared" si="98"/>
        <v>3.5731895223420644</v>
      </c>
      <c r="CH75" s="3">
        <f t="shared" si="99"/>
        <v>0.27367243370499383</v>
      </c>
      <c r="CI75" s="3">
        <f t="shared" si="100"/>
        <v>0.2941552180886074</v>
      </c>
      <c r="CJ75" s="3">
        <f t="shared" si="101"/>
        <v>0.39529259714840437</v>
      </c>
      <c r="CK75" s="3">
        <f t="shared" si="102"/>
        <v>0.55305605183761808</v>
      </c>
    </row>
    <row r="76" spans="2:89" x14ac:dyDescent="0.15">
      <c r="B76" s="1" t="s">
        <v>150</v>
      </c>
      <c r="C76" s="1" t="s">
        <v>362</v>
      </c>
      <c r="D76" s="3" t="s">
        <v>346</v>
      </c>
      <c r="E76" s="14" t="s">
        <v>671</v>
      </c>
      <c r="F76" s="1" t="s">
        <v>90</v>
      </c>
      <c r="G76" s="1" t="s">
        <v>40</v>
      </c>
      <c r="H76" s="31">
        <v>35.6</v>
      </c>
      <c r="I76" s="31">
        <v>17.829999999999998</v>
      </c>
      <c r="J76" s="34">
        <v>35.44</v>
      </c>
      <c r="K76" s="34">
        <v>16.850000000000001</v>
      </c>
      <c r="L76" s="25">
        <v>41.46</v>
      </c>
      <c r="M76" s="25">
        <v>15.67</v>
      </c>
      <c r="N76" s="28">
        <v>52.51</v>
      </c>
      <c r="O76" s="28">
        <v>14.03</v>
      </c>
      <c r="P76" s="31">
        <v>135.72</v>
      </c>
      <c r="Q76" s="34">
        <v>115.41</v>
      </c>
      <c r="R76" s="25">
        <v>92.3</v>
      </c>
      <c r="S76" s="28">
        <v>63.54</v>
      </c>
      <c r="T76" s="4"/>
      <c r="V76" s="3">
        <f t="shared" si="58"/>
        <v>1.78</v>
      </c>
      <c r="W76" s="3">
        <f t="shared" si="51"/>
        <v>0.89149999999999996</v>
      </c>
      <c r="X76" s="3">
        <f t="shared" si="52"/>
        <v>1.7719999999999998</v>
      </c>
      <c r="Y76" s="3">
        <f t="shared" si="53"/>
        <v>0.84250000000000003</v>
      </c>
      <c r="Z76" s="3">
        <f t="shared" si="54"/>
        <v>2.073</v>
      </c>
      <c r="AA76" s="3">
        <f t="shared" si="55"/>
        <v>0.78349999999999997</v>
      </c>
      <c r="AB76" s="3">
        <f t="shared" si="56"/>
        <v>2.6254999999999997</v>
      </c>
      <c r="AC76" s="3">
        <f t="shared" si="57"/>
        <v>0.70150000000000001</v>
      </c>
      <c r="AD76" s="3">
        <f t="shared" si="59"/>
        <v>13.571999999999999</v>
      </c>
      <c r="AE76" s="3">
        <f t="shared" si="60"/>
        <v>11.541</v>
      </c>
      <c r="AF76" s="3">
        <f t="shared" si="61"/>
        <v>9.23</v>
      </c>
      <c r="AG76" s="3">
        <f t="shared" si="62"/>
        <v>6.3540000000000001</v>
      </c>
      <c r="AJ76" s="3">
        <f t="shared" si="63"/>
        <v>3.9488554442014321</v>
      </c>
      <c r="AK76" s="3">
        <f t="shared" si="64"/>
        <v>0.99054435245320083</v>
      </c>
      <c r="AL76" s="3">
        <f t="shared" si="65"/>
        <v>3.6817215839891744</v>
      </c>
      <c r="AM76" s="3">
        <f t="shared" si="66"/>
        <v>0.83226825075395827</v>
      </c>
      <c r="AN76" s="3">
        <f t="shared" si="67"/>
        <v>5.4818454647285533</v>
      </c>
      <c r="AO76" s="3">
        <f t="shared" si="68"/>
        <v>0.78308009686603308</v>
      </c>
      <c r="AP76" s="3">
        <f t="shared" si="69"/>
        <v>9.9713422876763858</v>
      </c>
      <c r="AQ76" s="3">
        <f t="shared" si="70"/>
        <v>0.71184416600655087</v>
      </c>
      <c r="AT76" s="3">
        <f t="shared" si="71"/>
        <v>2.2184581147199056</v>
      </c>
      <c r="AU76" s="3">
        <f t="shared" si="72"/>
        <v>1.1110985445352786</v>
      </c>
      <c r="AV76" s="3">
        <f t="shared" si="73"/>
        <v>2.0777209841925366</v>
      </c>
      <c r="AW76" s="3">
        <f t="shared" si="74"/>
        <v>0.98785549050914923</v>
      </c>
      <c r="AX76" s="3">
        <f t="shared" si="75"/>
        <v>2.6444020572737834</v>
      </c>
      <c r="AY76" s="3">
        <f t="shared" si="76"/>
        <v>0.99946406747419669</v>
      </c>
      <c r="AZ76" s="3">
        <f t="shared" si="77"/>
        <v>3.797883179461583</v>
      </c>
      <c r="BA76" s="3">
        <f t="shared" si="78"/>
        <v>1.0147457819052756</v>
      </c>
      <c r="BD76" s="3">
        <f t="shared" si="79"/>
        <v>0.16345845230768535</v>
      </c>
      <c r="BE76" s="3">
        <f t="shared" si="80"/>
        <v>0.18002954546335123</v>
      </c>
      <c r="BF76" s="3">
        <f t="shared" si="81"/>
        <v>0.28650076460170998</v>
      </c>
      <c r="BG76" s="3">
        <f t="shared" si="82"/>
        <v>0.59771532569430008</v>
      </c>
      <c r="BJ76" s="3">
        <f t="shared" si="83"/>
        <v>8.1866972040618824E-2</v>
      </c>
      <c r="BK76" s="3">
        <f t="shared" si="84"/>
        <v>8.5595311542253638E-2</v>
      </c>
      <c r="BL76" s="3">
        <f t="shared" si="85"/>
        <v>0.10828429766784363</v>
      </c>
      <c r="BM76" s="3">
        <f t="shared" si="86"/>
        <v>0.15970188572635752</v>
      </c>
      <c r="BP76" s="3">
        <f t="shared" si="87"/>
        <v>-0.78659261747774734</v>
      </c>
      <c r="BQ76" s="3">
        <f t="shared" si="88"/>
        <v>-0.74465621501486645</v>
      </c>
      <c r="BR76" s="3">
        <f t="shared" si="89"/>
        <v>-0.54287421466741004</v>
      </c>
      <c r="BS76" s="3">
        <f t="shared" si="90"/>
        <v>-0.22350560851442711</v>
      </c>
      <c r="BV76" s="3">
        <f t="shared" si="91"/>
        <v>-1.0868912722752679</v>
      </c>
      <c r="BW76" s="3">
        <f t="shared" si="92"/>
        <v>-1.0675500230225221</v>
      </c>
      <c r="BX76" s="3">
        <f t="shared" si="93"/>
        <v>-0.96543451595666185</v>
      </c>
      <c r="BY76" s="3">
        <f t="shared" si="94"/>
        <v>-0.79668995577312396</v>
      </c>
      <c r="CB76" s="3">
        <f t="shared" si="95"/>
        <v>1.9966348850252384</v>
      </c>
      <c r="CC76" s="3">
        <f t="shared" si="96"/>
        <v>2.103264094955489</v>
      </c>
      <c r="CD76" s="3">
        <f t="shared" si="97"/>
        <v>2.6458200382897252</v>
      </c>
      <c r="CE76" s="3">
        <f t="shared" si="98"/>
        <v>3.7426942266571621</v>
      </c>
      <c r="CH76" s="3">
        <f t="shared" si="99"/>
        <v>0.3002986547975206</v>
      </c>
      <c r="CI76" s="3">
        <f t="shared" si="100"/>
        <v>0.3228938080076556</v>
      </c>
      <c r="CJ76" s="3">
        <f t="shared" si="101"/>
        <v>0.42256030128925187</v>
      </c>
      <c r="CK76" s="3">
        <f t="shared" si="102"/>
        <v>0.57318434725869694</v>
      </c>
    </row>
    <row r="77" spans="2:89" x14ac:dyDescent="0.15">
      <c r="B77" s="1" t="s">
        <v>523</v>
      </c>
      <c r="C77" s="1" t="s">
        <v>364</v>
      </c>
      <c r="D77" s="3" t="s">
        <v>797</v>
      </c>
      <c r="E77" s="14" t="s">
        <v>672</v>
      </c>
      <c r="F77" s="1" t="s">
        <v>39</v>
      </c>
      <c r="G77" s="1" t="s">
        <v>521</v>
      </c>
      <c r="H77" s="31">
        <v>31.23</v>
      </c>
      <c r="I77" s="31">
        <v>17.579999999999998</v>
      </c>
      <c r="L77" s="25">
        <v>33.21</v>
      </c>
      <c r="M77" s="25">
        <v>13.98</v>
      </c>
      <c r="N77" s="28">
        <v>47.29</v>
      </c>
      <c r="O77" s="28">
        <v>11.74</v>
      </c>
      <c r="P77" s="31">
        <v>123.75</v>
      </c>
      <c r="R77" s="25">
        <v>84.94</v>
      </c>
      <c r="S77" s="28">
        <v>59.3</v>
      </c>
      <c r="T77" s="4"/>
      <c r="V77" s="3">
        <f t="shared" si="58"/>
        <v>1.5615000000000001</v>
      </c>
      <c r="W77" s="3">
        <f t="shared" si="51"/>
        <v>0.87899999999999989</v>
      </c>
      <c r="X77" s="3">
        <f t="shared" si="52"/>
        <v>0</v>
      </c>
      <c r="Y77" s="3">
        <f t="shared" si="53"/>
        <v>0</v>
      </c>
      <c r="Z77" s="3">
        <f t="shared" si="54"/>
        <v>1.6605000000000001</v>
      </c>
      <c r="AA77" s="3">
        <f t="shared" si="55"/>
        <v>0.69900000000000007</v>
      </c>
      <c r="AB77" s="3">
        <f t="shared" si="56"/>
        <v>2.3645</v>
      </c>
      <c r="AC77" s="3">
        <f t="shared" si="57"/>
        <v>0.58699999999999997</v>
      </c>
      <c r="AD77" s="3">
        <f t="shared" si="59"/>
        <v>12.375</v>
      </c>
      <c r="AE77" s="3">
        <f t="shared" si="60"/>
        <v>0</v>
      </c>
      <c r="AF77" s="3">
        <f t="shared" si="61"/>
        <v>8.4939999999999998</v>
      </c>
      <c r="AG77" s="3">
        <f t="shared" si="62"/>
        <v>5.93</v>
      </c>
      <c r="AJ77" s="3">
        <f t="shared" si="63"/>
        <v>2.6284802741755442</v>
      </c>
      <c r="AK77" s="3">
        <f t="shared" si="64"/>
        <v>0.83291080329985001</v>
      </c>
      <c r="AL77" s="3">
        <f t="shared" si="65"/>
        <v>0</v>
      </c>
      <c r="AM77" s="3">
        <f t="shared" si="66"/>
        <v>0</v>
      </c>
      <c r="AN77" s="3">
        <f t="shared" si="67"/>
        <v>2.5135278229267151</v>
      </c>
      <c r="AO77" s="3">
        <f t="shared" si="68"/>
        <v>0.44541033361280141</v>
      </c>
      <c r="AP77" s="3">
        <f t="shared" si="69"/>
        <v>6.0946102490827485</v>
      </c>
      <c r="AQ77" s="3">
        <f t="shared" si="70"/>
        <v>0.37561549833340818</v>
      </c>
      <c r="AT77" s="3">
        <f t="shared" si="71"/>
        <v>1.6833046904742517</v>
      </c>
      <c r="AU77" s="3">
        <f t="shared" si="72"/>
        <v>0.94756632912383398</v>
      </c>
      <c r="AV77" s="3" t="e">
        <f t="shared" si="73"/>
        <v>#DIV/0!</v>
      </c>
      <c r="AW77" s="3" t="e">
        <f t="shared" si="74"/>
        <v>#DIV/0!</v>
      </c>
      <c r="AX77" s="3">
        <f t="shared" si="75"/>
        <v>1.5137174483147937</v>
      </c>
      <c r="AY77" s="3">
        <f t="shared" si="76"/>
        <v>0.63721077770071732</v>
      </c>
      <c r="AZ77" s="3">
        <f t="shared" si="77"/>
        <v>2.5775471554589759</v>
      </c>
      <c r="BA77" s="3">
        <f t="shared" si="78"/>
        <v>0.63989011641125759</v>
      </c>
      <c r="BD77" s="3">
        <f t="shared" si="79"/>
        <v>0.13602462145246477</v>
      </c>
      <c r="BE77" s="3" t="e">
        <f t="shared" si="80"/>
        <v>#DIV/0!</v>
      </c>
      <c r="BF77" s="3">
        <f t="shared" si="81"/>
        <v>0.17821020112017821</v>
      </c>
      <c r="BG77" s="3">
        <f t="shared" si="82"/>
        <v>0.43466225218532478</v>
      </c>
      <c r="BJ77" s="3">
        <f t="shared" si="83"/>
        <v>7.6571016494855274E-2</v>
      </c>
      <c r="BK77" s="3" t="e">
        <f t="shared" si="84"/>
        <v>#DIV/0!</v>
      </c>
      <c r="BL77" s="3">
        <f t="shared" si="85"/>
        <v>7.5018928384826628E-2</v>
      </c>
      <c r="BM77" s="3">
        <f t="shared" si="86"/>
        <v>0.10790727089565896</v>
      </c>
      <c r="BP77" s="3">
        <f t="shared" si="87"/>
        <v>-0.86638247403322821</v>
      </c>
      <c r="BQ77" s="3" t="e">
        <f t="shared" si="88"/>
        <v>#DIV/0!</v>
      </c>
      <c r="BR77" s="3">
        <f t="shared" si="89"/>
        <v>-0.74906743967399969</v>
      </c>
      <c r="BS77" s="3">
        <f t="shared" si="90"/>
        <v>-0.36184807404758651</v>
      </c>
      <c r="BV77" s="3">
        <f t="shared" si="91"/>
        <v>-1.1159355875256738</v>
      </c>
      <c r="BW77" s="3" t="e">
        <f t="shared" si="92"/>
        <v>#DIV/0!</v>
      </c>
      <c r="BX77" s="3">
        <f t="shared" si="93"/>
        <v>-1.124829143862722</v>
      </c>
      <c r="BY77" s="3">
        <f t="shared" si="94"/>
        <v>-0.96694929115141715</v>
      </c>
      <c r="CB77" s="3">
        <f t="shared" si="95"/>
        <v>1.7764505119453931</v>
      </c>
      <c r="CC77" s="3" t="e">
        <f t="shared" si="96"/>
        <v>#DIV/0!</v>
      </c>
      <c r="CD77" s="3">
        <f t="shared" si="97"/>
        <v>2.3755364806866948</v>
      </c>
      <c r="CE77" s="3">
        <f t="shared" si="98"/>
        <v>4.0281090289608183</v>
      </c>
      <c r="CH77" s="3">
        <f t="shared" si="99"/>
        <v>0.24955311349244563</v>
      </c>
      <c r="CI77" s="3" t="e">
        <f t="shared" si="100"/>
        <v>#DIV/0!</v>
      </c>
      <c r="CJ77" s="3">
        <f t="shared" si="101"/>
        <v>0.37576170418872257</v>
      </c>
      <c r="CK77" s="3">
        <f t="shared" si="102"/>
        <v>0.60510121710383069</v>
      </c>
    </row>
    <row r="78" spans="2:89" x14ac:dyDescent="0.15">
      <c r="B78" s="1" t="s">
        <v>363</v>
      </c>
      <c r="C78" s="1" t="s">
        <v>364</v>
      </c>
      <c r="D78" s="3" t="s">
        <v>346</v>
      </c>
      <c r="E78" s="14" t="s">
        <v>672</v>
      </c>
      <c r="F78" s="1" t="s">
        <v>90</v>
      </c>
      <c r="G78" s="1" t="s">
        <v>53</v>
      </c>
      <c r="H78" s="31">
        <v>33.5</v>
      </c>
      <c r="I78" s="31">
        <v>17.010000000000002</v>
      </c>
      <c r="J78" s="34">
        <v>31.85</v>
      </c>
      <c r="K78" s="34">
        <v>16.149999999999999</v>
      </c>
      <c r="L78" s="25">
        <v>38.17</v>
      </c>
      <c r="M78" s="25">
        <v>14.58</v>
      </c>
      <c r="N78" s="28">
        <v>48.5</v>
      </c>
      <c r="O78" s="28">
        <v>12.03</v>
      </c>
      <c r="P78" s="31">
        <v>125.19</v>
      </c>
      <c r="Q78" s="34">
        <v>108.13</v>
      </c>
      <c r="R78" s="25">
        <v>86.46</v>
      </c>
      <c r="S78" s="28">
        <v>60.73</v>
      </c>
      <c r="T78" s="4"/>
      <c r="V78" s="3">
        <f t="shared" si="58"/>
        <v>1.675</v>
      </c>
      <c r="W78" s="3">
        <f t="shared" si="51"/>
        <v>0.85050000000000003</v>
      </c>
      <c r="X78" s="3">
        <f t="shared" si="52"/>
        <v>1.5925</v>
      </c>
      <c r="Y78" s="3">
        <f t="shared" si="53"/>
        <v>0.80749999999999988</v>
      </c>
      <c r="Z78" s="3">
        <f t="shared" si="54"/>
        <v>1.9085000000000001</v>
      </c>
      <c r="AA78" s="3">
        <f t="shared" si="55"/>
        <v>0.72899999999999998</v>
      </c>
      <c r="AB78" s="3">
        <f t="shared" si="56"/>
        <v>2.4249999999999998</v>
      </c>
      <c r="AC78" s="3">
        <f t="shared" si="57"/>
        <v>0.60149999999999992</v>
      </c>
      <c r="AD78" s="3">
        <f t="shared" si="59"/>
        <v>12.519</v>
      </c>
      <c r="AE78" s="3">
        <f t="shared" si="60"/>
        <v>10.812999999999999</v>
      </c>
      <c r="AF78" s="3">
        <f t="shared" si="61"/>
        <v>8.645999999999999</v>
      </c>
      <c r="AG78" s="3">
        <f t="shared" si="62"/>
        <v>6.0729999999999995</v>
      </c>
      <c r="AJ78" s="3">
        <f t="shared" si="63"/>
        <v>3.1391251718614015</v>
      </c>
      <c r="AK78" s="3">
        <f t="shared" si="64"/>
        <v>0.8093337412687861</v>
      </c>
      <c r="AL78" s="3">
        <f t="shared" si="65"/>
        <v>2.5613606629020311</v>
      </c>
      <c r="AM78" s="3">
        <f t="shared" si="66"/>
        <v>0.65856237563713826</v>
      </c>
      <c r="AN78" s="3">
        <f t="shared" si="67"/>
        <v>3.9800992547527292</v>
      </c>
      <c r="AO78" s="3">
        <f t="shared" si="68"/>
        <v>0.58071712138841514</v>
      </c>
      <c r="AP78" s="3">
        <f t="shared" si="69"/>
        <v>6.7369099427568289</v>
      </c>
      <c r="AQ78" s="3">
        <f t="shared" si="70"/>
        <v>0.41448471469219544</v>
      </c>
      <c r="AT78" s="3">
        <f t="shared" si="71"/>
        <v>1.8741045802157621</v>
      </c>
      <c r="AU78" s="3">
        <f t="shared" si="72"/>
        <v>0.9515975793871676</v>
      </c>
      <c r="AV78" s="3">
        <f t="shared" si="73"/>
        <v>1.6083897412257653</v>
      </c>
      <c r="AW78" s="3">
        <f t="shared" si="74"/>
        <v>0.81555712153205984</v>
      </c>
      <c r="AX78" s="3">
        <f t="shared" si="75"/>
        <v>2.085459394683117</v>
      </c>
      <c r="AY78" s="3">
        <f t="shared" si="76"/>
        <v>0.7965941308483061</v>
      </c>
      <c r="AZ78" s="3">
        <f t="shared" si="77"/>
        <v>2.7781071928894141</v>
      </c>
      <c r="BA78" s="3">
        <f t="shared" si="78"/>
        <v>0.68908514495793105</v>
      </c>
      <c r="BD78" s="3">
        <f t="shared" si="79"/>
        <v>0.14970082116908395</v>
      </c>
      <c r="BE78" s="3">
        <f t="shared" si="80"/>
        <v>0.14874593001255576</v>
      </c>
      <c r="BF78" s="3">
        <f t="shared" si="81"/>
        <v>0.24120511157565547</v>
      </c>
      <c r="BG78" s="3">
        <f t="shared" si="82"/>
        <v>0.45745219708371715</v>
      </c>
      <c r="BJ78" s="3">
        <f t="shared" si="83"/>
        <v>7.6012267704063233E-2</v>
      </c>
      <c r="BK78" s="3">
        <f t="shared" si="84"/>
        <v>7.5423760430228429E-2</v>
      </c>
      <c r="BL78" s="3">
        <f t="shared" si="85"/>
        <v>9.2134412543176752E-2</v>
      </c>
      <c r="BM78" s="3">
        <f t="shared" si="86"/>
        <v>0.11346700888488903</v>
      </c>
      <c r="BP78" s="3">
        <f t="shared" si="87"/>
        <v>-0.8247758173708839</v>
      </c>
      <c r="BQ78" s="3">
        <f t="shared" si="88"/>
        <v>-0.82755490860627268</v>
      </c>
      <c r="BR78" s="3">
        <f t="shared" si="89"/>
        <v>-0.61761349294325174</v>
      </c>
      <c r="BS78" s="3">
        <f t="shared" si="90"/>
        <v>-0.33965428220396371</v>
      </c>
      <c r="BV78" s="3">
        <f t="shared" si="91"/>
        <v>-1.1191163107951601</v>
      </c>
      <c r="BW78" s="3">
        <f t="shared" si="92"/>
        <v>-1.1224918186105202</v>
      </c>
      <c r="BX78" s="3">
        <f t="shared" si="93"/>
        <v>-1.0355781289103947</v>
      </c>
      <c r="BY78" s="3">
        <f t="shared" si="94"/>
        <v>-0.9451303934663825</v>
      </c>
      <c r="CB78" s="3">
        <f t="shared" si="95"/>
        <v>1.9694297472075248</v>
      </c>
      <c r="CC78" s="3">
        <f t="shared" si="96"/>
        <v>1.9721362229102171</v>
      </c>
      <c r="CD78" s="3">
        <f t="shared" si="97"/>
        <v>2.6179698216735257</v>
      </c>
      <c r="CE78" s="3">
        <f t="shared" si="98"/>
        <v>4.0315876974231086</v>
      </c>
      <c r="CH78" s="3">
        <f t="shared" si="99"/>
        <v>0.29434049342427621</v>
      </c>
      <c r="CI78" s="3">
        <f t="shared" si="100"/>
        <v>0.2949369100042476</v>
      </c>
      <c r="CJ78" s="3">
        <f t="shared" si="101"/>
        <v>0.41796463596714301</v>
      </c>
      <c r="CK78" s="3">
        <f t="shared" si="102"/>
        <v>0.60547611126241885</v>
      </c>
    </row>
    <row r="79" spans="2:89" x14ac:dyDescent="0.15">
      <c r="B79" s="1" t="s">
        <v>524</v>
      </c>
      <c r="C79" s="1" t="s">
        <v>364</v>
      </c>
      <c r="D79" s="3" t="s">
        <v>525</v>
      </c>
      <c r="E79" s="14" t="s">
        <v>674</v>
      </c>
      <c r="F79" s="1" t="s">
        <v>90</v>
      </c>
      <c r="G79" s="1" t="s">
        <v>53</v>
      </c>
      <c r="H79" s="31">
        <v>32.950000000000003</v>
      </c>
      <c r="I79" s="31">
        <v>17.739999999999998</v>
      </c>
      <c r="L79" s="25">
        <v>38.42</v>
      </c>
      <c r="M79" s="25">
        <v>13.89</v>
      </c>
      <c r="N79" s="28">
        <v>51.96</v>
      </c>
      <c r="O79" s="28">
        <v>11.09</v>
      </c>
      <c r="P79" s="31">
        <v>124.42</v>
      </c>
      <c r="R79" s="25">
        <v>87.8</v>
      </c>
      <c r="S79" s="28">
        <v>60.83</v>
      </c>
      <c r="T79" s="4"/>
      <c r="V79" s="3">
        <f t="shared" si="58"/>
        <v>1.6475000000000002</v>
      </c>
      <c r="W79" s="3">
        <f t="shared" si="51"/>
        <v>0.8869999999999999</v>
      </c>
      <c r="X79" s="3">
        <f t="shared" si="52"/>
        <v>0</v>
      </c>
      <c r="Y79" s="3">
        <f t="shared" si="53"/>
        <v>0</v>
      </c>
      <c r="Z79" s="3">
        <f t="shared" si="54"/>
        <v>1.921</v>
      </c>
      <c r="AA79" s="3">
        <f t="shared" si="55"/>
        <v>0.69450000000000001</v>
      </c>
      <c r="AB79" s="3">
        <f t="shared" si="56"/>
        <v>2.5979999999999999</v>
      </c>
      <c r="AC79" s="3">
        <f t="shared" si="57"/>
        <v>0.55449999999999999</v>
      </c>
      <c r="AD79" s="3">
        <f t="shared" si="59"/>
        <v>12.442</v>
      </c>
      <c r="AE79" s="3">
        <f t="shared" si="60"/>
        <v>0</v>
      </c>
      <c r="AF79" s="3">
        <f t="shared" si="61"/>
        <v>8.7799999999999994</v>
      </c>
      <c r="AG79" s="3">
        <f t="shared" si="62"/>
        <v>6.0830000000000002</v>
      </c>
      <c r="AJ79" s="3">
        <f t="shared" si="63"/>
        <v>3.1152275216822254</v>
      </c>
      <c r="AK79" s="3">
        <f t="shared" si="64"/>
        <v>0.90299670195339943</v>
      </c>
      <c r="AL79" s="3">
        <f t="shared" si="65"/>
        <v>0</v>
      </c>
      <c r="AM79" s="3">
        <f t="shared" si="66"/>
        <v>0</v>
      </c>
      <c r="AN79" s="3">
        <f t="shared" si="67"/>
        <v>3.866733366688321</v>
      </c>
      <c r="AO79" s="3">
        <f t="shared" si="68"/>
        <v>0.5053985556602183</v>
      </c>
      <c r="AP79" s="3">
        <f t="shared" si="69"/>
        <v>7.6367552485863897</v>
      </c>
      <c r="AQ79" s="3">
        <f t="shared" si="70"/>
        <v>0.34788337885773296</v>
      </c>
      <c r="AT79" s="3">
        <f t="shared" si="71"/>
        <v>1.8908816520074203</v>
      </c>
      <c r="AU79" s="3">
        <f t="shared" si="72"/>
        <v>1.0180346132507323</v>
      </c>
      <c r="AV79" s="3" t="e">
        <f t="shared" si="73"/>
        <v>#DIV/0!</v>
      </c>
      <c r="AW79" s="3" t="e">
        <f t="shared" si="74"/>
        <v>#DIV/0!</v>
      </c>
      <c r="AX79" s="3">
        <f t="shared" si="75"/>
        <v>2.0128752559543575</v>
      </c>
      <c r="AY79" s="3">
        <f t="shared" si="76"/>
        <v>0.72771570289448273</v>
      </c>
      <c r="AZ79" s="3">
        <f t="shared" si="77"/>
        <v>2.9394746915267089</v>
      </c>
      <c r="BA79" s="3">
        <f t="shared" si="78"/>
        <v>0.62738210794902249</v>
      </c>
      <c r="BD79" s="3">
        <f t="shared" si="79"/>
        <v>0.15197569940583672</v>
      </c>
      <c r="BE79" s="3" t="e">
        <f t="shared" si="80"/>
        <v>#DIV/0!</v>
      </c>
      <c r="BF79" s="3">
        <f t="shared" si="81"/>
        <v>0.229256862864961</v>
      </c>
      <c r="BG79" s="3">
        <f t="shared" si="82"/>
        <v>0.48322779739054889</v>
      </c>
      <c r="BJ79" s="3">
        <f t="shared" si="83"/>
        <v>8.1822425112580963E-2</v>
      </c>
      <c r="BK79" s="3" t="e">
        <f t="shared" si="84"/>
        <v>#DIV/0!</v>
      </c>
      <c r="BL79" s="3">
        <f t="shared" si="85"/>
        <v>8.2883337459508294E-2</v>
      </c>
      <c r="BM79" s="3">
        <f t="shared" si="86"/>
        <v>0.10313695675637391</v>
      </c>
      <c r="BP79" s="3">
        <f t="shared" si="87"/>
        <v>-0.81822584927665798</v>
      </c>
      <c r="BQ79" s="3" t="e">
        <f t="shared" si="88"/>
        <v>#DIV/0!</v>
      </c>
      <c r="BR79" s="3">
        <f t="shared" si="89"/>
        <v>-0.63967765474290939</v>
      </c>
      <c r="BS79" s="3">
        <f t="shared" si="90"/>
        <v>-0.31584809113755485</v>
      </c>
      <c r="BV79" s="3">
        <f t="shared" si="91"/>
        <v>-1.0871276527109792</v>
      </c>
      <c r="BW79" s="3" t="e">
        <f t="shared" si="92"/>
        <v>#DIV/0!</v>
      </c>
      <c r="BX79" s="3">
        <f t="shared" si="93"/>
        <v>-1.0815327695309687</v>
      </c>
      <c r="BY79" s="3">
        <f t="shared" si="94"/>
        <v>-0.98658568738938501</v>
      </c>
      <c r="CB79" s="3">
        <f t="shared" si="95"/>
        <v>1.857384441939121</v>
      </c>
      <c r="CC79" s="3" t="e">
        <f t="shared" si="96"/>
        <v>#DIV/0!</v>
      </c>
      <c r="CD79" s="3">
        <f t="shared" si="97"/>
        <v>2.7660187185025196</v>
      </c>
      <c r="CE79" s="3">
        <f t="shared" si="98"/>
        <v>4.6853020739404858</v>
      </c>
      <c r="CH79" s="3">
        <f t="shared" si="99"/>
        <v>0.26890180343432118</v>
      </c>
      <c r="CI79" s="3" t="e">
        <f t="shared" si="100"/>
        <v>#DIV/0!</v>
      </c>
      <c r="CJ79" s="3">
        <f t="shared" si="101"/>
        <v>0.44185511478805922</v>
      </c>
      <c r="CK79" s="3">
        <f t="shared" si="102"/>
        <v>0.67073759625183005</v>
      </c>
    </row>
    <row r="80" spans="2:89" x14ac:dyDescent="0.15">
      <c r="B80" s="1" t="s">
        <v>367</v>
      </c>
      <c r="C80" s="1" t="s">
        <v>364</v>
      </c>
      <c r="D80" s="3" t="s">
        <v>368</v>
      </c>
      <c r="E80" s="14" t="s">
        <v>673</v>
      </c>
      <c r="F80" s="1" t="s">
        <v>90</v>
      </c>
      <c r="G80" s="1" t="s">
        <v>59</v>
      </c>
      <c r="H80" s="31">
        <v>32.020000000000003</v>
      </c>
      <c r="I80" s="31">
        <v>17.059999999999999</v>
      </c>
      <c r="J80" s="34">
        <v>31.98</v>
      </c>
      <c r="K80" s="34">
        <v>15.51</v>
      </c>
      <c r="L80" s="25">
        <v>37.159999999999997</v>
      </c>
      <c r="M80" s="25">
        <v>13.62</v>
      </c>
      <c r="N80" s="28">
        <v>49.66</v>
      </c>
      <c r="O80" s="28">
        <v>11.82</v>
      </c>
      <c r="P80" s="31">
        <v>123.15</v>
      </c>
      <c r="Q80" s="34">
        <v>104.43</v>
      </c>
      <c r="R80" s="25">
        <v>82.63</v>
      </c>
      <c r="S80" s="28">
        <v>57.81</v>
      </c>
      <c r="T80" s="4"/>
      <c r="V80" s="3">
        <f t="shared" si="58"/>
        <v>1.6010000000000002</v>
      </c>
      <c r="W80" s="3">
        <f t="shared" si="51"/>
        <v>0.85299999999999998</v>
      </c>
      <c r="X80" s="3">
        <f t="shared" si="52"/>
        <v>1.599</v>
      </c>
      <c r="Y80" s="3">
        <f t="shared" si="53"/>
        <v>0.77549999999999997</v>
      </c>
      <c r="Z80" s="3">
        <f t="shared" si="54"/>
        <v>1.8579999999999999</v>
      </c>
      <c r="AA80" s="3">
        <f t="shared" si="55"/>
        <v>0.68099999999999994</v>
      </c>
      <c r="AB80" s="3">
        <f t="shared" si="56"/>
        <v>2.4829999999999997</v>
      </c>
      <c r="AC80" s="3">
        <f t="shared" si="57"/>
        <v>0.59099999999999997</v>
      </c>
      <c r="AD80" s="3">
        <f t="shared" si="59"/>
        <v>12.315000000000001</v>
      </c>
      <c r="AE80" s="3">
        <f t="shared" si="60"/>
        <v>10.443000000000001</v>
      </c>
      <c r="AF80" s="3">
        <f t="shared" si="61"/>
        <v>8.2629999999999999</v>
      </c>
      <c r="AG80" s="3">
        <f t="shared" si="62"/>
        <v>5.7810000000000006</v>
      </c>
      <c r="AJ80" s="3">
        <f t="shared" si="63"/>
        <v>2.7492416095049128</v>
      </c>
      <c r="AK80" s="3">
        <f t="shared" si="64"/>
        <v>0.78041984934082798</v>
      </c>
      <c r="AL80" s="3">
        <f t="shared" si="65"/>
        <v>2.4901016424870561</v>
      </c>
      <c r="AM80" s="3">
        <f t="shared" si="66"/>
        <v>0.58571150054975962</v>
      </c>
      <c r="AN80" s="3">
        <f t="shared" si="67"/>
        <v>3.4306319049967593</v>
      </c>
      <c r="AO80" s="3">
        <f t="shared" si="68"/>
        <v>0.46086839527125661</v>
      </c>
      <c r="AP80" s="3">
        <f t="shared" si="69"/>
        <v>7.1057106860428636</v>
      </c>
      <c r="AQ80" s="3">
        <f t="shared" si="70"/>
        <v>0.40255853928854551</v>
      </c>
      <c r="AT80" s="3">
        <f t="shared" si="71"/>
        <v>1.7172027542191832</v>
      </c>
      <c r="AU80" s="3">
        <f t="shared" si="72"/>
        <v>0.91491189840659792</v>
      </c>
      <c r="AV80" s="3">
        <f t="shared" si="73"/>
        <v>1.5572868308236749</v>
      </c>
      <c r="AW80" s="3">
        <f t="shared" si="74"/>
        <v>0.75526950425500927</v>
      </c>
      <c r="AX80" s="3">
        <f t="shared" si="75"/>
        <v>1.8464111437011623</v>
      </c>
      <c r="AY80" s="3">
        <f t="shared" si="76"/>
        <v>0.6767524159636662</v>
      </c>
      <c r="AZ80" s="3">
        <f t="shared" si="77"/>
        <v>2.8617441345319632</v>
      </c>
      <c r="BA80" s="3">
        <f t="shared" si="78"/>
        <v>0.68114812062359653</v>
      </c>
      <c r="BD80" s="3">
        <f t="shared" si="79"/>
        <v>0.13943993132108673</v>
      </c>
      <c r="BE80" s="3">
        <f t="shared" si="80"/>
        <v>0.1491225539427056</v>
      </c>
      <c r="BF80" s="3">
        <f t="shared" si="81"/>
        <v>0.22345529997593638</v>
      </c>
      <c r="BG80" s="3">
        <f t="shared" si="82"/>
        <v>0.49502579735892804</v>
      </c>
      <c r="BJ80" s="3">
        <f t="shared" si="83"/>
        <v>7.4292480585188614E-2</v>
      </c>
      <c r="BK80" s="3">
        <f t="shared" si="84"/>
        <v>7.2323039763957597E-2</v>
      </c>
      <c r="BL80" s="3">
        <f t="shared" si="85"/>
        <v>8.1901538903989615E-2</v>
      </c>
      <c r="BM80" s="3">
        <f t="shared" si="86"/>
        <v>0.11782531060778351</v>
      </c>
      <c r="BP80" s="3">
        <f t="shared" si="87"/>
        <v>-0.85561283980282798</v>
      </c>
      <c r="BQ80" s="3">
        <f t="shared" si="88"/>
        <v>-0.82645666699568632</v>
      </c>
      <c r="BR80" s="3">
        <f t="shared" si="89"/>
        <v>-0.6508093401622419</v>
      </c>
      <c r="BS80" s="3">
        <f t="shared" si="90"/>
        <v>-0.3053721680185601</v>
      </c>
      <c r="BV80" s="3">
        <f t="shared" si="91"/>
        <v>-1.1290551405546048</v>
      </c>
      <c r="BW80" s="3">
        <f t="shared" si="92"/>
        <v>-1.1407233285922973</v>
      </c>
      <c r="BX80" s="3">
        <f t="shared" si="93"/>
        <v>-1.0867079379070796</v>
      </c>
      <c r="BY80" s="3">
        <f t="shared" si="94"/>
        <v>-0.92876140669186913</v>
      </c>
      <c r="CB80" s="3">
        <f t="shared" si="95"/>
        <v>1.876905041031653</v>
      </c>
      <c r="CC80" s="3">
        <f t="shared" si="96"/>
        <v>2.0618955512572534</v>
      </c>
      <c r="CD80" s="3">
        <f t="shared" si="97"/>
        <v>2.7283406754772388</v>
      </c>
      <c r="CE80" s="3">
        <f t="shared" si="98"/>
        <v>4.2013536379018612</v>
      </c>
      <c r="CH80" s="3">
        <f t="shared" si="99"/>
        <v>0.27344230075177672</v>
      </c>
      <c r="CI80" s="3">
        <f t="shared" si="100"/>
        <v>0.31426666159661099</v>
      </c>
      <c r="CJ80" s="3">
        <f t="shared" si="101"/>
        <v>0.43589859774483769</v>
      </c>
      <c r="CK80" s="3">
        <f t="shared" si="102"/>
        <v>0.62338923867330898</v>
      </c>
    </row>
    <row r="81" spans="2:89" x14ac:dyDescent="0.15">
      <c r="B81" s="3" t="s">
        <v>36</v>
      </c>
      <c r="C81" s="3" t="s">
        <v>37</v>
      </c>
      <c r="D81" s="3" t="s">
        <v>38</v>
      </c>
      <c r="E81" s="14" t="s">
        <v>675</v>
      </c>
      <c r="F81" s="3" t="s">
        <v>39</v>
      </c>
      <c r="G81" s="3" t="s">
        <v>40</v>
      </c>
      <c r="H81" s="31">
        <v>30.85</v>
      </c>
      <c r="I81" s="31">
        <v>17.760000000000002</v>
      </c>
      <c r="J81" s="34">
        <v>31.31</v>
      </c>
      <c r="K81" s="34">
        <v>16.79</v>
      </c>
      <c r="L81" s="25">
        <v>36.07</v>
      </c>
      <c r="M81" s="25">
        <v>15.26</v>
      </c>
      <c r="N81" s="28">
        <v>50.32</v>
      </c>
      <c r="O81" s="28">
        <v>13.66</v>
      </c>
      <c r="P81" s="31">
        <v>133.44999999999999</v>
      </c>
      <c r="Q81" s="34">
        <v>113.73</v>
      </c>
      <c r="R81" s="25">
        <v>94.22</v>
      </c>
      <c r="S81" s="28">
        <v>65.77</v>
      </c>
      <c r="T81" s="4"/>
      <c r="V81" s="3">
        <f t="shared" si="58"/>
        <v>1.5425</v>
      </c>
      <c r="W81" s="3">
        <f t="shared" si="51"/>
        <v>0.88800000000000012</v>
      </c>
      <c r="X81" s="3">
        <f t="shared" si="52"/>
        <v>1.5654999999999999</v>
      </c>
      <c r="Y81" s="3">
        <f t="shared" si="53"/>
        <v>0.83949999999999991</v>
      </c>
      <c r="Z81" s="3">
        <f t="shared" si="54"/>
        <v>1.8035000000000001</v>
      </c>
      <c r="AA81" s="3">
        <f t="shared" si="55"/>
        <v>0.76300000000000001</v>
      </c>
      <c r="AB81" s="3">
        <f t="shared" si="56"/>
        <v>2.516</v>
      </c>
      <c r="AC81" s="3">
        <f t="shared" si="57"/>
        <v>0.68300000000000005</v>
      </c>
      <c r="AD81" s="3">
        <f t="shared" si="59"/>
        <v>13.344999999999999</v>
      </c>
      <c r="AE81" s="3">
        <f t="shared" si="60"/>
        <v>11.373000000000001</v>
      </c>
      <c r="AF81" s="3">
        <f t="shared" si="61"/>
        <v>9.4220000000000006</v>
      </c>
      <c r="AG81" s="3">
        <f t="shared" si="62"/>
        <v>6.577</v>
      </c>
      <c r="AJ81" s="3">
        <f t="shared" si="63"/>
        <v>2.5596369169894797</v>
      </c>
      <c r="AK81" s="3">
        <f t="shared" si="64"/>
        <v>0.84830875935813332</v>
      </c>
      <c r="AL81" s="3">
        <f t="shared" si="65"/>
        <v>2.529704525597948</v>
      </c>
      <c r="AM81" s="3">
        <f t="shared" si="66"/>
        <v>0.72745319346955162</v>
      </c>
      <c r="AN81" s="3">
        <f t="shared" si="67"/>
        <v>3.5153037648501635</v>
      </c>
      <c r="AO81" s="3">
        <f t="shared" si="68"/>
        <v>0.62918685665008334</v>
      </c>
      <c r="AP81" s="3">
        <f t="shared" si="69"/>
        <v>8.5436312456276031</v>
      </c>
      <c r="AQ81" s="3">
        <f t="shared" si="70"/>
        <v>0.62959696987634883</v>
      </c>
      <c r="AT81" s="3">
        <f t="shared" si="71"/>
        <v>1.6594080499121424</v>
      </c>
      <c r="AU81" s="3">
        <f t="shared" si="72"/>
        <v>0.95530265693483474</v>
      </c>
      <c r="AV81" s="3">
        <f t="shared" si="73"/>
        <v>1.6159083523461821</v>
      </c>
      <c r="AW81" s="3">
        <f t="shared" si="74"/>
        <v>0.86653149907034155</v>
      </c>
      <c r="AX81" s="3">
        <f t="shared" si="75"/>
        <v>1.9491565094816541</v>
      </c>
      <c r="AY81" s="3">
        <f t="shared" si="76"/>
        <v>0.82462235471832679</v>
      </c>
      <c r="AZ81" s="3">
        <f t="shared" si="77"/>
        <v>3.3957198909489676</v>
      </c>
      <c r="BA81" s="3">
        <f t="shared" si="78"/>
        <v>0.92181108327430272</v>
      </c>
      <c r="BD81" s="3">
        <f t="shared" si="79"/>
        <v>0.12434680029315417</v>
      </c>
      <c r="BE81" s="3">
        <f t="shared" si="80"/>
        <v>0.14208285873086979</v>
      </c>
      <c r="BF81" s="3">
        <f t="shared" si="81"/>
        <v>0.20687290484840309</v>
      </c>
      <c r="BG81" s="3">
        <f t="shared" si="82"/>
        <v>0.51630224888991449</v>
      </c>
      <c r="BJ81" s="3">
        <f t="shared" si="83"/>
        <v>7.1585062340564623E-2</v>
      </c>
      <c r="BK81" s="3">
        <f t="shared" si="84"/>
        <v>7.6191989718661868E-2</v>
      </c>
      <c r="BL81" s="3">
        <f t="shared" si="85"/>
        <v>8.7520946159873353E-2</v>
      </c>
      <c r="BM81" s="3">
        <f t="shared" si="86"/>
        <v>0.14015677106192834</v>
      </c>
      <c r="BP81" s="3">
        <f t="shared" si="87"/>
        <v>-0.90536538556819535</v>
      </c>
      <c r="BQ81" s="3">
        <f t="shared" si="88"/>
        <v>-0.84745831339998989</v>
      </c>
      <c r="BR81" s="3">
        <f t="shared" si="89"/>
        <v>-0.68429638727239916</v>
      </c>
      <c r="BS81" s="3">
        <f t="shared" si="90"/>
        <v>-0.28709598326508956</v>
      </c>
      <c r="BV81" s="3">
        <f t="shared" si="91"/>
        <v>-1.1451775924948735</v>
      </c>
      <c r="BW81" s="3">
        <f t="shared" si="92"/>
        <v>-1.1180906848788565</v>
      </c>
      <c r="BX81" s="3">
        <f t="shared" si="93"/>
        <v>-1.0578879959719005</v>
      </c>
      <c r="BY81" s="3">
        <f t="shared" si="94"/>
        <v>-0.85338591635678818</v>
      </c>
      <c r="CB81" s="3">
        <f t="shared" si="95"/>
        <v>1.7370495495495495</v>
      </c>
      <c r="CC81" s="3">
        <f t="shared" si="96"/>
        <v>1.864800476474092</v>
      </c>
      <c r="CD81" s="3">
        <f t="shared" si="97"/>
        <v>2.3636959370904322</v>
      </c>
      <c r="CE81" s="3">
        <f t="shared" si="98"/>
        <v>3.6837481698389447</v>
      </c>
      <c r="CH81" s="3">
        <f t="shared" si="99"/>
        <v>0.23981220692667826</v>
      </c>
      <c r="CI81" s="3">
        <f t="shared" si="100"/>
        <v>0.27063237147886654</v>
      </c>
      <c r="CJ81" s="3">
        <f t="shared" si="101"/>
        <v>0.37359160869950142</v>
      </c>
      <c r="CK81" s="3">
        <f t="shared" si="102"/>
        <v>0.56628993309169862</v>
      </c>
    </row>
    <row r="82" spans="2:89" x14ac:dyDescent="0.15">
      <c r="B82" s="3" t="s">
        <v>65</v>
      </c>
      <c r="C82" s="3" t="s">
        <v>37</v>
      </c>
      <c r="D82" s="2" t="s">
        <v>66</v>
      </c>
      <c r="E82" s="15" t="s">
        <v>675</v>
      </c>
      <c r="F82" s="1" t="s">
        <v>39</v>
      </c>
      <c r="G82" s="1" t="s">
        <v>67</v>
      </c>
      <c r="H82" s="31">
        <v>33.130000000000003</v>
      </c>
      <c r="I82" s="31">
        <v>18.79</v>
      </c>
      <c r="J82" s="34">
        <v>33.979999999999997</v>
      </c>
      <c r="K82" s="34">
        <v>17.72</v>
      </c>
      <c r="L82" s="25">
        <v>39.07</v>
      </c>
      <c r="M82" s="25">
        <v>16.100000000000001</v>
      </c>
      <c r="N82" s="28">
        <v>50.97</v>
      </c>
      <c r="O82" s="28">
        <v>13.95</v>
      </c>
      <c r="P82" s="31">
        <v>130.53</v>
      </c>
      <c r="Q82" s="34">
        <v>111.97</v>
      </c>
      <c r="R82" s="25">
        <v>91.57</v>
      </c>
      <c r="S82" s="28">
        <v>65.010000000000005</v>
      </c>
      <c r="T82" s="4"/>
      <c r="V82" s="3">
        <f t="shared" si="58"/>
        <v>1.6565000000000001</v>
      </c>
      <c r="W82" s="3">
        <f t="shared" ref="W82:W145" si="103">(I82/10)/2</f>
        <v>0.9395</v>
      </c>
      <c r="X82" s="3">
        <f t="shared" ref="X82:X145" si="104">(J82/10)/2</f>
        <v>1.6989999999999998</v>
      </c>
      <c r="Y82" s="3">
        <f t="shared" ref="Y82:Y145" si="105">(K82/10)/2</f>
        <v>0.8859999999999999</v>
      </c>
      <c r="Z82" s="3">
        <f t="shared" ref="Z82:Z145" si="106">(L82/10)/2</f>
        <v>1.9535</v>
      </c>
      <c r="AA82" s="3">
        <f t="shared" ref="AA82:AA145" si="107">(M82/10)/2</f>
        <v>0.80500000000000005</v>
      </c>
      <c r="AB82" s="3">
        <f t="shared" ref="AB82:AB145" si="108">(N82/10)/2</f>
        <v>2.5484999999999998</v>
      </c>
      <c r="AC82" s="3">
        <f t="shared" ref="AC82:AC145" si="109">(O82/10)/2</f>
        <v>0.69750000000000001</v>
      </c>
      <c r="AD82" s="3">
        <f t="shared" si="59"/>
        <v>13.053000000000001</v>
      </c>
      <c r="AE82" s="3">
        <f t="shared" si="60"/>
        <v>11.196999999999999</v>
      </c>
      <c r="AF82" s="3">
        <f t="shared" si="61"/>
        <v>9.157</v>
      </c>
      <c r="AG82" s="3">
        <f t="shared" si="62"/>
        <v>6.5010000000000003</v>
      </c>
      <c r="AJ82" s="3">
        <f t="shared" si="63"/>
        <v>3.3539839996916667</v>
      </c>
      <c r="AK82" s="3">
        <f t="shared" si="64"/>
        <v>1.0788763545756539</v>
      </c>
      <c r="AL82" s="3">
        <f t="shared" si="65"/>
        <v>3.4127442205840532</v>
      </c>
      <c r="AM82" s="3">
        <f t="shared" si="66"/>
        <v>0.92807788890172194</v>
      </c>
      <c r="AN82" s="3">
        <f t="shared" si="67"/>
        <v>4.7133100396478307</v>
      </c>
      <c r="AO82" s="3">
        <f t="shared" si="68"/>
        <v>0.80037025114505711</v>
      </c>
      <c r="AP82" s="3">
        <f t="shared" si="69"/>
        <v>9.0675092457885462</v>
      </c>
      <c r="AQ82" s="3">
        <f t="shared" si="70"/>
        <v>0.67921482278660206</v>
      </c>
      <c r="AT82" s="3">
        <f t="shared" si="71"/>
        <v>2.0247413218784587</v>
      </c>
      <c r="AU82" s="3">
        <f t="shared" si="72"/>
        <v>1.1483516280741393</v>
      </c>
      <c r="AV82" s="3">
        <f t="shared" si="73"/>
        <v>2.0086781757410557</v>
      </c>
      <c r="AW82" s="3">
        <f t="shared" si="74"/>
        <v>1.0474919739297088</v>
      </c>
      <c r="AX82" s="3">
        <f t="shared" si="75"/>
        <v>2.4127514920132227</v>
      </c>
      <c r="AY82" s="3">
        <f t="shared" si="76"/>
        <v>0.99424875918640632</v>
      </c>
      <c r="AZ82" s="3">
        <f t="shared" si="77"/>
        <v>3.5579789075097299</v>
      </c>
      <c r="BA82" s="3">
        <f t="shared" si="78"/>
        <v>0.97378469216717145</v>
      </c>
      <c r="BD82" s="3">
        <f t="shared" si="79"/>
        <v>0.15511693264984744</v>
      </c>
      <c r="BE82" s="3">
        <f t="shared" si="80"/>
        <v>0.1793943177405605</v>
      </c>
      <c r="BF82" s="3">
        <f t="shared" si="81"/>
        <v>0.2634871128113162</v>
      </c>
      <c r="BG82" s="3">
        <f t="shared" si="82"/>
        <v>0.54729717082137053</v>
      </c>
      <c r="BJ82" s="3">
        <f t="shared" si="83"/>
        <v>8.7976068955346598E-2</v>
      </c>
      <c r="BK82" s="3">
        <f t="shared" si="84"/>
        <v>9.3551127438573634E-2</v>
      </c>
      <c r="BL82" s="3">
        <f t="shared" si="85"/>
        <v>0.10857800144003564</v>
      </c>
      <c r="BM82" s="3">
        <f t="shared" si="86"/>
        <v>0.14978998495111082</v>
      </c>
      <c r="BP82" s="3">
        <f t="shared" si="87"/>
        <v>-0.80934079177370588</v>
      </c>
      <c r="BQ82" s="3">
        <f t="shared" si="88"/>
        <v>-0.74619131721724385</v>
      </c>
      <c r="BR82" s="3">
        <f t="shared" si="89"/>
        <v>-0.57924062133113607</v>
      </c>
      <c r="BS82" s="3">
        <f t="shared" si="90"/>
        <v>-0.26177679687822009</v>
      </c>
      <c r="BV82" s="3">
        <f t="shared" si="91"/>
        <v>-1.0556354475551404</v>
      </c>
      <c r="BW82" s="3">
        <f t="shared" si="92"/>
        <v>-1.0289509741992386</v>
      </c>
      <c r="BX82" s="3">
        <f t="shared" si="93"/>
        <v>-0.96425815652407065</v>
      </c>
      <c r="BY82" s="3">
        <f t="shared" si="94"/>
        <v>-0.82451722285731177</v>
      </c>
      <c r="CB82" s="3">
        <f t="shared" si="95"/>
        <v>1.7631718999467805</v>
      </c>
      <c r="CC82" s="3">
        <f t="shared" si="96"/>
        <v>1.917607223476298</v>
      </c>
      <c r="CD82" s="3">
        <f t="shared" si="97"/>
        <v>2.4267080745341607</v>
      </c>
      <c r="CE82" s="3">
        <f t="shared" si="98"/>
        <v>3.6537634408602151</v>
      </c>
      <c r="CH82" s="3">
        <f t="shared" si="99"/>
        <v>0.24629465578143445</v>
      </c>
      <c r="CI82" s="3">
        <f t="shared" si="100"/>
        <v>0.28275965698199484</v>
      </c>
      <c r="CJ82" s="3">
        <f t="shared" si="101"/>
        <v>0.38501753519293458</v>
      </c>
      <c r="CK82" s="3">
        <f t="shared" si="102"/>
        <v>0.56274042597909169</v>
      </c>
    </row>
    <row r="83" spans="2:89" x14ac:dyDescent="0.15">
      <c r="B83" s="2" t="s">
        <v>85</v>
      </c>
      <c r="C83" s="1" t="s">
        <v>37</v>
      </c>
      <c r="D83" s="2" t="s">
        <v>86</v>
      </c>
      <c r="E83" s="15" t="s">
        <v>675</v>
      </c>
      <c r="F83" s="1" t="s">
        <v>39</v>
      </c>
      <c r="G83" s="1" t="s">
        <v>40</v>
      </c>
      <c r="H83" s="31">
        <v>32.65</v>
      </c>
      <c r="I83" s="31">
        <v>16.43</v>
      </c>
      <c r="J83" s="34">
        <v>32.44</v>
      </c>
      <c r="K83" s="34">
        <v>14.98</v>
      </c>
      <c r="L83" s="25">
        <v>39.76</v>
      </c>
      <c r="M83" s="25">
        <v>11.9</v>
      </c>
      <c r="N83" s="28">
        <v>53.14</v>
      </c>
      <c r="O83" s="28">
        <v>8.94</v>
      </c>
      <c r="P83" s="31">
        <v>132.21</v>
      </c>
      <c r="Q83" s="34">
        <v>110.63</v>
      </c>
      <c r="R83" s="25">
        <v>91.04</v>
      </c>
      <c r="S83" s="28">
        <v>64.33</v>
      </c>
      <c r="T83" s="4"/>
      <c r="V83" s="3">
        <f t="shared" si="58"/>
        <v>1.6324999999999998</v>
      </c>
      <c r="W83" s="3">
        <f t="shared" si="103"/>
        <v>0.82150000000000001</v>
      </c>
      <c r="X83" s="3">
        <f t="shared" si="104"/>
        <v>1.6219999999999999</v>
      </c>
      <c r="Y83" s="3">
        <f t="shared" si="105"/>
        <v>0.749</v>
      </c>
      <c r="Z83" s="3">
        <f t="shared" si="106"/>
        <v>1.988</v>
      </c>
      <c r="AA83" s="3">
        <f t="shared" si="107"/>
        <v>0.59499999999999997</v>
      </c>
      <c r="AB83" s="3">
        <f t="shared" si="108"/>
        <v>2.657</v>
      </c>
      <c r="AC83" s="3">
        <f t="shared" si="109"/>
        <v>0.44699999999999995</v>
      </c>
      <c r="AD83" s="3">
        <f t="shared" si="59"/>
        <v>13.221</v>
      </c>
      <c r="AE83" s="3">
        <f t="shared" si="60"/>
        <v>11.062999999999999</v>
      </c>
      <c r="AF83" s="3">
        <f t="shared" si="61"/>
        <v>9.104000000000001</v>
      </c>
      <c r="AG83" s="3">
        <f t="shared" si="62"/>
        <v>6.4329999999999998</v>
      </c>
      <c r="AJ83" s="3">
        <f t="shared" si="63"/>
        <v>2.8070944075948487</v>
      </c>
      <c r="AK83" s="3">
        <f t="shared" si="64"/>
        <v>0.71083004265740246</v>
      </c>
      <c r="AL83" s="3">
        <f t="shared" si="65"/>
        <v>2.5102920384214253</v>
      </c>
      <c r="AM83" s="3">
        <f t="shared" si="66"/>
        <v>0.53528636908600236</v>
      </c>
      <c r="AN83" s="3">
        <f t="shared" si="67"/>
        <v>3.671605293104824</v>
      </c>
      <c r="AO83" s="3">
        <f t="shared" si="68"/>
        <v>0.32889491473272109</v>
      </c>
      <c r="AP83" s="3">
        <f t="shared" si="69"/>
        <v>6.5852469783406065</v>
      </c>
      <c r="AQ83" s="3">
        <f t="shared" si="70"/>
        <v>0.18638201608823013</v>
      </c>
      <c r="AT83" s="3">
        <f t="shared" si="71"/>
        <v>1.7195065283888815</v>
      </c>
      <c r="AU83" s="3">
        <f t="shared" si="72"/>
        <v>0.86528307079416</v>
      </c>
      <c r="AV83" s="3">
        <f t="shared" si="73"/>
        <v>1.5476523048220872</v>
      </c>
      <c r="AW83" s="3">
        <f t="shared" si="74"/>
        <v>0.71466804951402185</v>
      </c>
      <c r="AX83" s="3">
        <f t="shared" si="75"/>
        <v>1.8468839502539356</v>
      </c>
      <c r="AY83" s="3">
        <f t="shared" si="76"/>
        <v>0.55276456257600182</v>
      </c>
      <c r="AZ83" s="3">
        <f t="shared" si="77"/>
        <v>2.4784520053972927</v>
      </c>
      <c r="BA83" s="3">
        <f t="shared" si="78"/>
        <v>0.41696200467165584</v>
      </c>
      <c r="BD83" s="3">
        <f t="shared" si="79"/>
        <v>0.13005873446705102</v>
      </c>
      <c r="BE83" s="3">
        <f t="shared" si="80"/>
        <v>0.1398944504042382</v>
      </c>
      <c r="BF83" s="3">
        <f t="shared" si="81"/>
        <v>0.2028651087713022</v>
      </c>
      <c r="BG83" s="3">
        <f t="shared" si="82"/>
        <v>0.38527156931405143</v>
      </c>
      <c r="BJ83" s="3">
        <f t="shared" si="83"/>
        <v>6.5447626563358299E-2</v>
      </c>
      <c r="BK83" s="3">
        <f t="shared" si="84"/>
        <v>6.459984177113097E-2</v>
      </c>
      <c r="BL83" s="3">
        <f t="shared" si="85"/>
        <v>6.0716669878734815E-2</v>
      </c>
      <c r="BM83" s="3">
        <f t="shared" si="86"/>
        <v>6.4816105187572803E-2</v>
      </c>
      <c r="BP83" s="3">
        <f t="shared" si="87"/>
        <v>-0.88586047619810637</v>
      </c>
      <c r="BQ83" s="3">
        <f t="shared" si="88"/>
        <v>-0.85419951357551238</v>
      </c>
      <c r="BR83" s="3">
        <f t="shared" si="89"/>
        <v>-0.69279264183368605</v>
      </c>
      <c r="BS83" s="3">
        <f t="shared" si="90"/>
        <v>-0.41423303808170508</v>
      </c>
      <c r="BV83" s="3">
        <f t="shared" si="91"/>
        <v>-1.1841060983741374</v>
      </c>
      <c r="BW83" s="3">
        <f t="shared" si="92"/>
        <v>-1.1897685457511831</v>
      </c>
      <c r="BX83" s="3">
        <f t="shared" si="93"/>
        <v>-1.2166920561664309</v>
      </c>
      <c r="BY83" s="3">
        <f t="shared" si="94"/>
        <v>-1.1883170693600462</v>
      </c>
      <c r="CB83" s="3">
        <f t="shared" si="95"/>
        <v>1.9872185027388922</v>
      </c>
      <c r="CC83" s="3">
        <f t="shared" si="96"/>
        <v>2.1655540720961279</v>
      </c>
      <c r="CD83" s="3">
        <f t="shared" si="97"/>
        <v>3.3411764705882354</v>
      </c>
      <c r="CE83" s="3">
        <f t="shared" si="98"/>
        <v>5.9440715883668922</v>
      </c>
      <c r="CH83" s="3">
        <f t="shared" si="99"/>
        <v>0.29824562217603101</v>
      </c>
      <c r="CI83" s="3">
        <f t="shared" si="100"/>
        <v>0.33556903217567069</v>
      </c>
      <c r="CJ83" s="3">
        <f t="shared" si="101"/>
        <v>0.52389941433274501</v>
      </c>
      <c r="CK83" s="3">
        <f t="shared" si="102"/>
        <v>0.77408403127834113</v>
      </c>
    </row>
    <row r="84" spans="2:89" x14ac:dyDescent="0.15">
      <c r="B84" s="1" t="s">
        <v>87</v>
      </c>
      <c r="C84" s="1" t="s">
        <v>37</v>
      </c>
      <c r="D84" s="2" t="s">
        <v>88</v>
      </c>
      <c r="E84" s="15" t="s">
        <v>675</v>
      </c>
      <c r="F84" s="1" t="s">
        <v>39</v>
      </c>
      <c r="G84" s="1" t="s">
        <v>40</v>
      </c>
      <c r="T84" s="4"/>
      <c r="V84" s="3">
        <f t="shared" si="58"/>
        <v>0</v>
      </c>
      <c r="W84" s="3">
        <f t="shared" si="103"/>
        <v>0</v>
      </c>
      <c r="X84" s="3">
        <f t="shared" si="104"/>
        <v>0</v>
      </c>
      <c r="Y84" s="3">
        <f t="shared" si="105"/>
        <v>0</v>
      </c>
      <c r="Z84" s="3">
        <f t="shared" si="106"/>
        <v>0</v>
      </c>
      <c r="AA84" s="3">
        <f t="shared" si="107"/>
        <v>0</v>
      </c>
      <c r="AB84" s="3">
        <f t="shared" si="108"/>
        <v>0</v>
      </c>
      <c r="AC84" s="3">
        <f t="shared" si="109"/>
        <v>0</v>
      </c>
      <c r="AD84" s="3">
        <f t="shared" si="59"/>
        <v>0</v>
      </c>
      <c r="AE84" s="3">
        <f t="shared" si="60"/>
        <v>0</v>
      </c>
      <c r="AF84" s="3">
        <f t="shared" si="61"/>
        <v>0</v>
      </c>
      <c r="AG84" s="3">
        <f t="shared" si="62"/>
        <v>0</v>
      </c>
      <c r="AJ84" s="3">
        <f t="shared" si="63"/>
        <v>0</v>
      </c>
      <c r="AK84" s="3">
        <f t="shared" si="64"/>
        <v>0</v>
      </c>
      <c r="AL84" s="3">
        <f t="shared" si="65"/>
        <v>0</v>
      </c>
      <c r="AM84" s="3">
        <f t="shared" si="66"/>
        <v>0</v>
      </c>
      <c r="AN84" s="3">
        <f t="shared" si="67"/>
        <v>0</v>
      </c>
      <c r="AO84" s="3">
        <f t="shared" si="68"/>
        <v>0</v>
      </c>
      <c r="AP84" s="3">
        <f t="shared" si="69"/>
        <v>0</v>
      </c>
      <c r="AQ84" s="3">
        <f t="shared" si="70"/>
        <v>0</v>
      </c>
      <c r="AT84" s="3" t="e">
        <f t="shared" si="71"/>
        <v>#DIV/0!</v>
      </c>
      <c r="AU84" s="3" t="e">
        <f t="shared" si="72"/>
        <v>#DIV/0!</v>
      </c>
      <c r="AV84" s="3" t="e">
        <f t="shared" si="73"/>
        <v>#DIV/0!</v>
      </c>
      <c r="AW84" s="3" t="e">
        <f t="shared" si="74"/>
        <v>#DIV/0!</v>
      </c>
      <c r="AX84" s="3" t="e">
        <f t="shared" si="75"/>
        <v>#DIV/0!</v>
      </c>
      <c r="AY84" s="3" t="e">
        <f t="shared" si="76"/>
        <v>#DIV/0!</v>
      </c>
      <c r="AZ84" s="3" t="e">
        <f t="shared" si="77"/>
        <v>#DIV/0!</v>
      </c>
      <c r="BA84" s="3" t="e">
        <f t="shared" si="78"/>
        <v>#DIV/0!</v>
      </c>
      <c r="BD84" s="3" t="e">
        <f t="shared" si="79"/>
        <v>#DIV/0!</v>
      </c>
      <c r="BE84" s="3" t="e">
        <f t="shared" si="80"/>
        <v>#DIV/0!</v>
      </c>
      <c r="BF84" s="3" t="e">
        <f t="shared" si="81"/>
        <v>#DIV/0!</v>
      </c>
      <c r="BG84" s="3" t="e">
        <f t="shared" si="82"/>
        <v>#DIV/0!</v>
      </c>
      <c r="BJ84" s="3" t="e">
        <f t="shared" si="83"/>
        <v>#DIV/0!</v>
      </c>
      <c r="BK84" s="3" t="e">
        <f t="shared" si="84"/>
        <v>#DIV/0!</v>
      </c>
      <c r="BL84" s="3" t="e">
        <f t="shared" si="85"/>
        <v>#DIV/0!</v>
      </c>
      <c r="BM84" s="3" t="e">
        <f t="shared" si="86"/>
        <v>#DIV/0!</v>
      </c>
      <c r="BP84" s="3" t="e">
        <f t="shared" si="87"/>
        <v>#DIV/0!</v>
      </c>
      <c r="BQ84" s="3" t="e">
        <f t="shared" si="88"/>
        <v>#DIV/0!</v>
      </c>
      <c r="BR84" s="3" t="e">
        <f t="shared" si="89"/>
        <v>#DIV/0!</v>
      </c>
      <c r="BS84" s="3" t="e">
        <f t="shared" si="90"/>
        <v>#DIV/0!</v>
      </c>
      <c r="BV84" s="3" t="e">
        <f t="shared" si="91"/>
        <v>#DIV/0!</v>
      </c>
      <c r="BW84" s="3" t="e">
        <f t="shared" si="92"/>
        <v>#DIV/0!</v>
      </c>
      <c r="BX84" s="3" t="e">
        <f t="shared" si="93"/>
        <v>#DIV/0!</v>
      </c>
      <c r="BY84" s="3" t="e">
        <f t="shared" si="94"/>
        <v>#DIV/0!</v>
      </c>
      <c r="CB84" s="3" t="e">
        <f t="shared" si="95"/>
        <v>#DIV/0!</v>
      </c>
      <c r="CC84" s="3" t="e">
        <f t="shared" si="96"/>
        <v>#DIV/0!</v>
      </c>
      <c r="CD84" s="3" t="e">
        <f t="shared" si="97"/>
        <v>#DIV/0!</v>
      </c>
      <c r="CE84" s="3" t="e">
        <f t="shared" si="98"/>
        <v>#DIV/0!</v>
      </c>
      <c r="CH84" s="3" t="e">
        <f t="shared" si="99"/>
        <v>#DIV/0!</v>
      </c>
      <c r="CI84" s="3" t="e">
        <f t="shared" si="100"/>
        <v>#DIV/0!</v>
      </c>
      <c r="CJ84" s="3" t="e">
        <f t="shared" si="101"/>
        <v>#DIV/0!</v>
      </c>
      <c r="CK84" s="3" t="e">
        <f t="shared" si="102"/>
        <v>#DIV/0!</v>
      </c>
    </row>
    <row r="85" spans="2:89" x14ac:dyDescent="0.15">
      <c r="B85" s="1" t="s">
        <v>91</v>
      </c>
      <c r="C85" s="1" t="s">
        <v>37</v>
      </c>
      <c r="D85" s="1" t="s">
        <v>92</v>
      </c>
      <c r="E85" s="16" t="s">
        <v>675</v>
      </c>
      <c r="F85" s="1" t="s">
        <v>39</v>
      </c>
      <c r="G85" s="1" t="s">
        <v>53</v>
      </c>
      <c r="H85" s="31">
        <v>28.92</v>
      </c>
      <c r="I85" s="31">
        <v>18.36</v>
      </c>
      <c r="J85" s="34">
        <v>29.6</v>
      </c>
      <c r="K85" s="34">
        <v>18.04</v>
      </c>
      <c r="L85" s="25">
        <v>36.36</v>
      </c>
      <c r="M85" s="25">
        <v>16.12</v>
      </c>
      <c r="N85" s="28">
        <v>44.43</v>
      </c>
      <c r="O85" s="28">
        <v>13.75</v>
      </c>
      <c r="P85" s="31">
        <v>125.02</v>
      </c>
      <c r="Q85" s="34">
        <v>106.24</v>
      </c>
      <c r="R85" s="25">
        <v>83.86</v>
      </c>
      <c r="S85" s="28">
        <v>54.4</v>
      </c>
      <c r="T85" s="4"/>
      <c r="V85" s="3">
        <f t="shared" si="58"/>
        <v>1.4460000000000002</v>
      </c>
      <c r="W85" s="3">
        <f t="shared" si="103"/>
        <v>0.91799999999999993</v>
      </c>
      <c r="X85" s="3">
        <f t="shared" si="104"/>
        <v>1.48</v>
      </c>
      <c r="Y85" s="3">
        <f t="shared" si="105"/>
        <v>0.90199999999999991</v>
      </c>
      <c r="Z85" s="3">
        <f t="shared" si="106"/>
        <v>1.8180000000000001</v>
      </c>
      <c r="AA85" s="3">
        <f t="shared" si="107"/>
        <v>0.80600000000000005</v>
      </c>
      <c r="AB85" s="3">
        <f t="shared" si="108"/>
        <v>2.2214999999999998</v>
      </c>
      <c r="AC85" s="3">
        <f t="shared" si="109"/>
        <v>0.6875</v>
      </c>
      <c r="AD85" s="3">
        <f t="shared" si="59"/>
        <v>12.501999999999999</v>
      </c>
      <c r="AE85" s="3">
        <f t="shared" si="60"/>
        <v>10.623999999999999</v>
      </c>
      <c r="AF85" s="3">
        <f t="shared" si="61"/>
        <v>8.3859999999999992</v>
      </c>
      <c r="AG85" s="3">
        <f t="shared" si="62"/>
        <v>5.4399999999999995</v>
      </c>
      <c r="AJ85" s="3">
        <f t="shared" si="63"/>
        <v>2.1799043671906375</v>
      </c>
      <c r="AK85" s="3">
        <f t="shared" si="64"/>
        <v>0.8785899232376444</v>
      </c>
      <c r="AL85" s="3">
        <f t="shared" si="65"/>
        <v>2.296579929590719</v>
      </c>
      <c r="AM85" s="3">
        <f t="shared" si="66"/>
        <v>0.85304356146581795</v>
      </c>
      <c r="AN85" s="3">
        <f t="shared" si="67"/>
        <v>3.8037026561245888</v>
      </c>
      <c r="AO85" s="3">
        <f t="shared" si="68"/>
        <v>0.74763372833036024</v>
      </c>
      <c r="AP85" s="3">
        <f t="shared" si="69"/>
        <v>5.9197250613006789</v>
      </c>
      <c r="AQ85" s="3">
        <f t="shared" si="70"/>
        <v>0.56696246303790798</v>
      </c>
      <c r="AT85" s="3">
        <f t="shared" si="71"/>
        <v>1.5075410561484353</v>
      </c>
      <c r="AU85" s="3">
        <f t="shared" si="72"/>
        <v>0.95706963315647542</v>
      </c>
      <c r="AV85" s="3">
        <f t="shared" si="73"/>
        <v>1.5517431956694048</v>
      </c>
      <c r="AW85" s="3">
        <f t="shared" si="74"/>
        <v>0.94572456925256987</v>
      </c>
      <c r="AX85" s="3">
        <f t="shared" si="75"/>
        <v>2.0922456854370677</v>
      </c>
      <c r="AY85" s="3">
        <f t="shared" si="76"/>
        <v>0.92758527088134024</v>
      </c>
      <c r="AZ85" s="3">
        <f t="shared" si="77"/>
        <v>2.6647423188389285</v>
      </c>
      <c r="BA85" s="3">
        <f t="shared" si="78"/>
        <v>0.82467267350968432</v>
      </c>
      <c r="BD85" s="3">
        <f t="shared" si="79"/>
        <v>0.12058399105330631</v>
      </c>
      <c r="BE85" s="3">
        <f t="shared" si="80"/>
        <v>0.14606016525502682</v>
      </c>
      <c r="BF85" s="3">
        <f t="shared" si="81"/>
        <v>0.24949268846137226</v>
      </c>
      <c r="BG85" s="3">
        <f t="shared" si="82"/>
        <v>0.48984233802186189</v>
      </c>
      <c r="BJ85" s="3">
        <f t="shared" si="83"/>
        <v>7.6553322120978678E-2</v>
      </c>
      <c r="BK85" s="3">
        <f t="shared" si="84"/>
        <v>8.9017749364887988E-2</v>
      </c>
      <c r="BL85" s="3">
        <f t="shared" si="85"/>
        <v>0.11061116991191752</v>
      </c>
      <c r="BM85" s="3">
        <f t="shared" si="86"/>
        <v>0.15159424145398609</v>
      </c>
      <c r="BP85" s="3">
        <f t="shared" si="87"/>
        <v>-0.91871034608234647</v>
      </c>
      <c r="BQ85" s="3">
        <f t="shared" si="88"/>
        <v>-0.83546821232591439</v>
      </c>
      <c r="BR85" s="3">
        <f t="shared" si="89"/>
        <v>-0.60294217712438991</v>
      </c>
      <c r="BS85" s="3">
        <f t="shared" si="90"/>
        <v>-0.30994368067592881</v>
      </c>
      <c r="BV85" s="3">
        <f t="shared" si="91"/>
        <v>-1.1160359578396162</v>
      </c>
      <c r="BW85" s="3">
        <f t="shared" si="92"/>
        <v>-1.0505233901789299</v>
      </c>
      <c r="BX85" s="3">
        <f t="shared" si="93"/>
        <v>-0.95620101420524783</v>
      </c>
      <c r="BY85" s="3">
        <f t="shared" si="94"/>
        <v>-0.81931729575051826</v>
      </c>
      <c r="CB85" s="3">
        <f t="shared" si="95"/>
        <v>1.5751633986928106</v>
      </c>
      <c r="CC85" s="3">
        <f t="shared" si="96"/>
        <v>1.6407982261640794</v>
      </c>
      <c r="CD85" s="3">
        <f t="shared" si="97"/>
        <v>2.2555831265508686</v>
      </c>
      <c r="CE85" s="3">
        <f t="shared" si="98"/>
        <v>3.2312727272727266</v>
      </c>
      <c r="CH85" s="3">
        <f t="shared" si="99"/>
        <v>0.19732561175726962</v>
      </c>
      <c r="CI85" s="3">
        <f t="shared" si="100"/>
        <v>0.21505517785301556</v>
      </c>
      <c r="CJ85" s="3">
        <f t="shared" si="101"/>
        <v>0.35325883708085803</v>
      </c>
      <c r="CK85" s="3">
        <f t="shared" si="102"/>
        <v>0.50937361507458934</v>
      </c>
    </row>
    <row r="86" spans="2:89" x14ac:dyDescent="0.15">
      <c r="B86" s="1" t="s">
        <v>109</v>
      </c>
      <c r="C86" s="1" t="s">
        <v>37</v>
      </c>
      <c r="D86" s="1" t="s">
        <v>110</v>
      </c>
      <c r="E86" s="16" t="s">
        <v>675</v>
      </c>
      <c r="F86" s="1" t="s">
        <v>39</v>
      </c>
      <c r="G86" s="1" t="s">
        <v>53</v>
      </c>
      <c r="H86" s="31">
        <v>31.29</v>
      </c>
      <c r="I86" s="31">
        <v>18.3</v>
      </c>
      <c r="J86" s="34">
        <v>30.2</v>
      </c>
      <c r="K86" s="34">
        <v>17.14</v>
      </c>
      <c r="L86" s="25">
        <v>38.479999999999997</v>
      </c>
      <c r="M86" s="25">
        <v>15.53</v>
      </c>
      <c r="N86" s="28">
        <v>48.15</v>
      </c>
      <c r="O86" s="28">
        <v>12.92</v>
      </c>
      <c r="P86" s="31">
        <v>129.57</v>
      </c>
      <c r="Q86" s="34">
        <v>110.05</v>
      </c>
      <c r="R86" s="25">
        <v>89.05</v>
      </c>
      <c r="S86" s="28">
        <v>61.73</v>
      </c>
      <c r="T86" s="4"/>
      <c r="V86" s="3">
        <f t="shared" si="58"/>
        <v>1.5645</v>
      </c>
      <c r="W86" s="3">
        <f t="shared" si="103"/>
        <v>0.91500000000000004</v>
      </c>
      <c r="X86" s="3">
        <f t="shared" si="104"/>
        <v>1.51</v>
      </c>
      <c r="Y86" s="3">
        <f t="shared" si="105"/>
        <v>0.85699999999999998</v>
      </c>
      <c r="Z86" s="3">
        <f t="shared" si="106"/>
        <v>1.9239999999999999</v>
      </c>
      <c r="AA86" s="3">
        <f t="shared" si="107"/>
        <v>0.77649999999999997</v>
      </c>
      <c r="AB86" s="3">
        <f t="shared" si="108"/>
        <v>2.4074999999999998</v>
      </c>
      <c r="AC86" s="3">
        <f t="shared" si="109"/>
        <v>0.64600000000000002</v>
      </c>
      <c r="AD86" s="3">
        <f t="shared" si="59"/>
        <v>12.956999999999999</v>
      </c>
      <c r="AE86" s="3">
        <f t="shared" si="60"/>
        <v>11.004999999999999</v>
      </c>
      <c r="AF86" s="3">
        <f t="shared" si="61"/>
        <v>8.9049999999999994</v>
      </c>
      <c r="AG86" s="3">
        <f t="shared" si="62"/>
        <v>6.173</v>
      </c>
      <c r="AJ86" s="3">
        <f t="shared" si="63"/>
        <v>2.7519318704935367</v>
      </c>
      <c r="AK86" s="3">
        <f t="shared" si="64"/>
        <v>0.9413014572892423</v>
      </c>
      <c r="AL86" s="3">
        <f t="shared" si="65"/>
        <v>2.3174028950017687</v>
      </c>
      <c r="AM86" s="3">
        <f t="shared" si="66"/>
        <v>0.74646473349026532</v>
      </c>
      <c r="AN86" s="3">
        <f t="shared" si="67"/>
        <v>4.3435671959798716</v>
      </c>
      <c r="AO86" s="3">
        <f t="shared" si="68"/>
        <v>0.7074884093046836</v>
      </c>
      <c r="AP86" s="3">
        <f t="shared" si="69"/>
        <v>7.0798048488246126</v>
      </c>
      <c r="AQ86" s="3">
        <f t="shared" si="70"/>
        <v>0.50974588804104393</v>
      </c>
      <c r="AT86" s="3">
        <f t="shared" si="71"/>
        <v>1.7589848964484096</v>
      </c>
      <c r="AU86" s="3">
        <f t="shared" si="72"/>
        <v>1.0287447620647456</v>
      </c>
      <c r="AV86" s="3">
        <f t="shared" si="73"/>
        <v>1.5347039039746813</v>
      </c>
      <c r="AW86" s="3">
        <f t="shared" si="74"/>
        <v>0.87102069252072967</v>
      </c>
      <c r="AX86" s="3">
        <f t="shared" si="75"/>
        <v>2.2575713076818462</v>
      </c>
      <c r="AY86" s="3">
        <f t="shared" si="76"/>
        <v>0.91112480271047469</v>
      </c>
      <c r="AZ86" s="3">
        <f t="shared" si="77"/>
        <v>2.9407289091691022</v>
      </c>
      <c r="BA86" s="3">
        <f t="shared" si="78"/>
        <v>0.78908032204495959</v>
      </c>
      <c r="BD86" s="3">
        <f t="shared" si="79"/>
        <v>0.13575556814450951</v>
      </c>
      <c r="BE86" s="3">
        <f t="shared" si="80"/>
        <v>0.13945514802132497</v>
      </c>
      <c r="BF86" s="3">
        <f t="shared" si="81"/>
        <v>0.25351727205860153</v>
      </c>
      <c r="BG86" s="3">
        <f t="shared" si="82"/>
        <v>0.47638569725726587</v>
      </c>
      <c r="BJ86" s="3">
        <f t="shared" si="83"/>
        <v>7.9396832759492608E-2</v>
      </c>
      <c r="BK86" s="3">
        <f t="shared" si="84"/>
        <v>7.9147723082301655E-2</v>
      </c>
      <c r="BL86" s="3">
        <f t="shared" si="85"/>
        <v>0.1023160923874761</v>
      </c>
      <c r="BM86" s="3">
        <f t="shared" si="86"/>
        <v>0.12782768865137853</v>
      </c>
      <c r="BP86" s="3">
        <f t="shared" si="87"/>
        <v>-0.86724234837011693</v>
      </c>
      <c r="BQ86" s="3">
        <f t="shared" si="88"/>
        <v>-0.85556544901365827</v>
      </c>
      <c r="BR86" s="3">
        <f t="shared" si="89"/>
        <v>-0.59599244696492515</v>
      </c>
      <c r="BS86" s="3">
        <f t="shared" si="90"/>
        <v>-0.32204128601270982</v>
      </c>
      <c r="BV86" s="3">
        <f t="shared" si="91"/>
        <v>-1.1001968217858809</v>
      </c>
      <c r="BW86" s="3">
        <f t="shared" si="92"/>
        <v>-1.1015615743836296</v>
      </c>
      <c r="BX86" s="3">
        <f t="shared" si="93"/>
        <v>-0.99005605460214219</v>
      </c>
      <c r="BY86" s="3">
        <f t="shared" si="94"/>
        <v>-0.89337506381419785</v>
      </c>
      <c r="CB86" s="3">
        <f t="shared" si="95"/>
        <v>1.7098360655737708</v>
      </c>
      <c r="CC86" s="3">
        <f t="shared" si="96"/>
        <v>1.7619603267211204</v>
      </c>
      <c r="CD86" s="3">
        <f t="shared" si="97"/>
        <v>2.4777849323889249</v>
      </c>
      <c r="CE86" s="3">
        <f t="shared" si="98"/>
        <v>3.7267801857585137</v>
      </c>
      <c r="CH86" s="3">
        <f t="shared" si="99"/>
        <v>0.23295447341576392</v>
      </c>
      <c r="CI86" s="3">
        <f t="shared" si="100"/>
        <v>0.24599612536997131</v>
      </c>
      <c r="CJ86" s="3">
        <f t="shared" si="101"/>
        <v>0.39406360763721687</v>
      </c>
      <c r="CK86" s="3">
        <f t="shared" si="102"/>
        <v>0.57133377780148797</v>
      </c>
    </row>
    <row r="87" spans="2:89" x14ac:dyDescent="0.15">
      <c r="B87" s="3" t="s">
        <v>47</v>
      </c>
      <c r="C87" s="3" t="s">
        <v>37</v>
      </c>
      <c r="D87" s="3" t="s">
        <v>48</v>
      </c>
      <c r="E87" s="14" t="s">
        <v>675</v>
      </c>
      <c r="F87" s="3" t="s">
        <v>45</v>
      </c>
      <c r="G87" s="3" t="s">
        <v>49</v>
      </c>
      <c r="H87" s="31">
        <v>35.76</v>
      </c>
      <c r="I87" s="31">
        <v>18.02</v>
      </c>
      <c r="J87" s="34">
        <v>36.14</v>
      </c>
      <c r="K87" s="34">
        <v>16.899999999999999</v>
      </c>
      <c r="L87" s="25">
        <v>41.5</v>
      </c>
      <c r="M87" s="25">
        <v>16.18</v>
      </c>
      <c r="N87" s="28">
        <v>51.85</v>
      </c>
      <c r="O87" s="28">
        <v>13.54</v>
      </c>
      <c r="P87" s="31">
        <v>131.46</v>
      </c>
      <c r="Q87" s="34">
        <v>111.18</v>
      </c>
      <c r="R87" s="25">
        <v>90.14</v>
      </c>
      <c r="S87" s="28">
        <v>65.47</v>
      </c>
      <c r="T87" s="4"/>
      <c r="V87" s="3">
        <f t="shared" si="58"/>
        <v>1.7879999999999998</v>
      </c>
      <c r="W87" s="3">
        <f t="shared" si="103"/>
        <v>0.90100000000000002</v>
      </c>
      <c r="X87" s="3">
        <f t="shared" si="104"/>
        <v>1.8069999999999999</v>
      </c>
      <c r="Y87" s="3">
        <f t="shared" si="105"/>
        <v>0.84499999999999997</v>
      </c>
      <c r="Z87" s="3">
        <f t="shared" si="106"/>
        <v>2.0750000000000002</v>
      </c>
      <c r="AA87" s="3">
        <f t="shared" si="107"/>
        <v>0.80899999999999994</v>
      </c>
      <c r="AB87" s="3">
        <f t="shared" si="108"/>
        <v>2.5925000000000002</v>
      </c>
      <c r="AC87" s="3">
        <f t="shared" si="109"/>
        <v>0.67699999999999994</v>
      </c>
      <c r="AD87" s="3">
        <f t="shared" si="59"/>
        <v>13.146000000000001</v>
      </c>
      <c r="AE87" s="3">
        <f t="shared" si="60"/>
        <v>11.118</v>
      </c>
      <c r="AF87" s="3">
        <f t="shared" si="61"/>
        <v>9.0139999999999993</v>
      </c>
      <c r="AG87" s="3">
        <f t="shared" si="62"/>
        <v>6.5469999999999997</v>
      </c>
      <c r="AJ87" s="3">
        <f t="shared" si="63"/>
        <v>4.0449877966547625</v>
      </c>
      <c r="AK87" s="3">
        <f t="shared" si="64"/>
        <v>1.027145029225452</v>
      </c>
      <c r="AL87" s="3">
        <f t="shared" si="65"/>
        <v>3.915804922530937</v>
      </c>
      <c r="AM87" s="3">
        <f t="shared" si="66"/>
        <v>0.85628465388402286</v>
      </c>
      <c r="AN87" s="3">
        <f t="shared" si="67"/>
        <v>5.6766576853206301</v>
      </c>
      <c r="AO87" s="3">
        <f t="shared" si="68"/>
        <v>0.86288624730354579</v>
      </c>
      <c r="AP87" s="3">
        <f t="shared" si="69"/>
        <v>9.2647743285371202</v>
      </c>
      <c r="AQ87" s="3">
        <f t="shared" si="70"/>
        <v>0.63179277114725663</v>
      </c>
      <c r="AT87" s="3">
        <f t="shared" si="71"/>
        <v>2.2622974254221271</v>
      </c>
      <c r="AU87" s="3">
        <f t="shared" si="72"/>
        <v>1.1400055818262509</v>
      </c>
      <c r="AV87" s="3">
        <f t="shared" si="73"/>
        <v>2.1670198796518743</v>
      </c>
      <c r="AW87" s="3">
        <f t="shared" si="74"/>
        <v>1.0133546199810921</v>
      </c>
      <c r="AX87" s="3">
        <f t="shared" si="75"/>
        <v>2.7357386435280144</v>
      </c>
      <c r="AY87" s="3">
        <f t="shared" si="76"/>
        <v>1.0666084639104398</v>
      </c>
      <c r="AZ87" s="3">
        <f t="shared" si="77"/>
        <v>3.5736834439873171</v>
      </c>
      <c r="BA87" s="3">
        <f t="shared" si="78"/>
        <v>0.9332241819014131</v>
      </c>
      <c r="BD87" s="3">
        <f t="shared" si="79"/>
        <v>0.17209017384924136</v>
      </c>
      <c r="BE87" s="3">
        <f t="shared" si="80"/>
        <v>0.19491094438315112</v>
      </c>
      <c r="BF87" s="3">
        <f t="shared" si="81"/>
        <v>0.30349885106811791</v>
      </c>
      <c r="BG87" s="3">
        <f t="shared" si="82"/>
        <v>0.54585053367761072</v>
      </c>
      <c r="BJ87" s="3">
        <f t="shared" si="83"/>
        <v>8.6718818030294451E-2</v>
      </c>
      <c r="BK87" s="3">
        <f t="shared" si="84"/>
        <v>9.1145405646797267E-2</v>
      </c>
      <c r="BL87" s="3">
        <f t="shared" si="85"/>
        <v>0.11832798578993121</v>
      </c>
      <c r="BM87" s="3">
        <f t="shared" si="86"/>
        <v>0.14254226086778879</v>
      </c>
      <c r="BP87" s="3">
        <f t="shared" si="87"/>
        <v>-0.76424392667931684</v>
      </c>
      <c r="BQ87" s="3">
        <f t="shared" si="88"/>
        <v>-0.71016377426481381</v>
      </c>
      <c r="BR87" s="3">
        <f t="shared" si="89"/>
        <v>-0.51784294866029179</v>
      </c>
      <c r="BS87" s="3">
        <f t="shared" si="90"/>
        <v>-0.26292626074852365</v>
      </c>
      <c r="BV87" s="3">
        <f t="shared" si="91"/>
        <v>-1.0618866501601527</v>
      </c>
      <c r="BW87" s="3">
        <f t="shared" si="92"/>
        <v>-1.0402652178760534</v>
      </c>
      <c r="BX87" s="3">
        <f t="shared" si="93"/>
        <v>-0.92691252809613123</v>
      </c>
      <c r="BY87" s="3">
        <f t="shared" si="94"/>
        <v>-0.84605635712445793</v>
      </c>
      <c r="CB87" s="3">
        <f t="shared" si="95"/>
        <v>1.9844617092119865</v>
      </c>
      <c r="CC87" s="3">
        <f t="shared" si="96"/>
        <v>2.1384615384615389</v>
      </c>
      <c r="CD87" s="3">
        <f t="shared" si="97"/>
        <v>2.5648949320148344</v>
      </c>
      <c r="CE87" s="3">
        <f t="shared" si="98"/>
        <v>3.8293943870014773</v>
      </c>
      <c r="CH87" s="3">
        <f t="shared" si="99"/>
        <v>0.29764272348083587</v>
      </c>
      <c r="CI87" s="3">
        <f t="shared" si="100"/>
        <v>0.33010144361123961</v>
      </c>
      <c r="CJ87" s="3">
        <f t="shared" si="101"/>
        <v>0.40906957943583944</v>
      </c>
      <c r="CK87" s="3">
        <f t="shared" si="102"/>
        <v>0.58313009637593427</v>
      </c>
    </row>
    <row r="88" spans="2:89" x14ac:dyDescent="0.15">
      <c r="B88" s="3" t="s">
        <v>60</v>
      </c>
      <c r="C88" s="3" t="s">
        <v>37</v>
      </c>
      <c r="D88" s="2" t="s">
        <v>61</v>
      </c>
      <c r="E88" s="15" t="s">
        <v>675</v>
      </c>
      <c r="F88" s="1" t="s">
        <v>45</v>
      </c>
      <c r="G88" s="3" t="s">
        <v>59</v>
      </c>
      <c r="H88" s="31">
        <v>29.07</v>
      </c>
      <c r="I88" s="31">
        <v>18.23</v>
      </c>
      <c r="J88" s="34">
        <v>28.19</v>
      </c>
      <c r="K88" s="34">
        <v>17.66</v>
      </c>
      <c r="L88" s="25">
        <v>33.14</v>
      </c>
      <c r="M88" s="25">
        <v>16.100000000000001</v>
      </c>
      <c r="N88" s="28">
        <v>45.08</v>
      </c>
      <c r="O88" s="28">
        <v>12.95</v>
      </c>
      <c r="P88" s="31">
        <v>118.97</v>
      </c>
      <c r="Q88" s="34">
        <v>101.98</v>
      </c>
      <c r="R88" s="25">
        <v>81.44</v>
      </c>
      <c r="S88" s="28">
        <v>52.41</v>
      </c>
      <c r="T88" s="4"/>
      <c r="V88" s="3">
        <f t="shared" si="58"/>
        <v>1.4535</v>
      </c>
      <c r="W88" s="3">
        <f t="shared" si="103"/>
        <v>0.91149999999999998</v>
      </c>
      <c r="X88" s="3">
        <f t="shared" si="104"/>
        <v>1.4095</v>
      </c>
      <c r="Y88" s="3">
        <f t="shared" si="105"/>
        <v>0.88300000000000001</v>
      </c>
      <c r="Z88" s="3">
        <f t="shared" si="106"/>
        <v>1.657</v>
      </c>
      <c r="AA88" s="3">
        <f t="shared" si="107"/>
        <v>0.80500000000000005</v>
      </c>
      <c r="AB88" s="3">
        <f t="shared" si="108"/>
        <v>2.254</v>
      </c>
      <c r="AC88" s="3">
        <f t="shared" si="109"/>
        <v>0.64749999999999996</v>
      </c>
      <c r="AD88" s="3">
        <f t="shared" si="59"/>
        <v>11.897</v>
      </c>
      <c r="AE88" s="3">
        <f t="shared" si="60"/>
        <v>10.198</v>
      </c>
      <c r="AF88" s="3">
        <f t="shared" si="61"/>
        <v>8.1440000000000001</v>
      </c>
      <c r="AG88" s="3">
        <f t="shared" si="62"/>
        <v>5.2409999999999997</v>
      </c>
      <c r="AJ88" s="3">
        <f t="shared" si="63"/>
        <v>2.1983238044919586</v>
      </c>
      <c r="AK88" s="3">
        <f t="shared" si="64"/>
        <v>0.86451978432170795</v>
      </c>
      <c r="AL88" s="3">
        <f t="shared" si="65"/>
        <v>1.9419847965265915</v>
      </c>
      <c r="AM88" s="3">
        <f t="shared" si="66"/>
        <v>0.76214406549738767</v>
      </c>
      <c r="AN88" s="3">
        <f t="shared" si="67"/>
        <v>2.8764265385165881</v>
      </c>
      <c r="AO88" s="3">
        <f t="shared" si="68"/>
        <v>0.67889096808157645</v>
      </c>
      <c r="AP88" s="3">
        <f t="shared" si="69"/>
        <v>5.8235980139010737</v>
      </c>
      <c r="AQ88" s="3">
        <f t="shared" si="70"/>
        <v>0.48057714311215849</v>
      </c>
      <c r="AT88" s="3">
        <f t="shared" si="71"/>
        <v>1.5124346780130433</v>
      </c>
      <c r="AU88" s="3">
        <f t="shared" si="72"/>
        <v>0.94845834813133079</v>
      </c>
      <c r="AV88" s="3">
        <f t="shared" si="73"/>
        <v>1.3777827573796322</v>
      </c>
      <c r="AW88" s="3">
        <f t="shared" si="74"/>
        <v>0.86313031200157153</v>
      </c>
      <c r="AX88" s="3">
        <f t="shared" si="75"/>
        <v>1.7359242839569029</v>
      </c>
      <c r="AY88" s="3">
        <f t="shared" si="76"/>
        <v>0.84334281749264151</v>
      </c>
      <c r="AZ88" s="3">
        <f t="shared" si="77"/>
        <v>2.5836725882435996</v>
      </c>
      <c r="BA88" s="3">
        <f t="shared" si="78"/>
        <v>0.74220408202649968</v>
      </c>
      <c r="BD88" s="3">
        <f t="shared" si="79"/>
        <v>0.12712740001790732</v>
      </c>
      <c r="BE88" s="3">
        <f t="shared" si="80"/>
        <v>0.13510323174932654</v>
      </c>
      <c r="BF88" s="3">
        <f t="shared" si="81"/>
        <v>0.21315376767643698</v>
      </c>
      <c r="BG88" s="3">
        <f t="shared" si="82"/>
        <v>0.49297320897607322</v>
      </c>
      <c r="BJ88" s="3">
        <f t="shared" si="83"/>
        <v>7.9722480300187512E-2</v>
      </c>
      <c r="BK88" s="3">
        <f t="shared" si="84"/>
        <v>8.4637214355910123E-2</v>
      </c>
      <c r="BL88" s="3">
        <f t="shared" si="85"/>
        <v>0.10355388230508859</v>
      </c>
      <c r="BM88" s="3">
        <f t="shared" si="86"/>
        <v>0.14161497462821976</v>
      </c>
      <c r="BP88" s="3">
        <f t="shared" si="87"/>
        <v>-0.89576083501555326</v>
      </c>
      <c r="BQ88" s="3">
        <f t="shared" si="88"/>
        <v>-0.86933426227247257</v>
      </c>
      <c r="BR88" s="3">
        <f t="shared" si="89"/>
        <v>-0.67130698641997</v>
      </c>
      <c r="BS88" s="3">
        <f t="shared" si="90"/>
        <v>-0.30717668216295696</v>
      </c>
      <c r="BV88" s="3">
        <f t="shared" si="91"/>
        <v>-1.0984191981310047</v>
      </c>
      <c r="BW88" s="3">
        <f t="shared" si="92"/>
        <v>-1.0724386389025251</v>
      </c>
      <c r="BX88" s="3">
        <f t="shared" si="93"/>
        <v>-0.98483361447143813</v>
      </c>
      <c r="BY88" s="3">
        <f t="shared" si="94"/>
        <v>-0.84889082111975533</v>
      </c>
      <c r="CB88" s="3">
        <f t="shared" si="95"/>
        <v>1.5946242457487654</v>
      </c>
      <c r="CC88" s="3">
        <f t="shared" si="96"/>
        <v>1.5962627406568519</v>
      </c>
      <c r="CD88" s="3">
        <f t="shared" si="97"/>
        <v>2.0583850931677015</v>
      </c>
      <c r="CE88" s="3">
        <f t="shared" si="98"/>
        <v>3.4810810810810819</v>
      </c>
      <c r="CH88" s="3">
        <f t="shared" si="99"/>
        <v>0.20265836311545135</v>
      </c>
      <c r="CI88" s="3">
        <f t="shared" si="100"/>
        <v>0.20310437663005262</v>
      </c>
      <c r="CJ88" s="3">
        <f t="shared" si="101"/>
        <v>0.31352662805146814</v>
      </c>
      <c r="CK88" s="3">
        <f t="shared" si="102"/>
        <v>0.54171413895679843</v>
      </c>
    </row>
    <row r="89" spans="2:89" x14ac:dyDescent="0.15">
      <c r="B89" s="3" t="s">
        <v>74</v>
      </c>
      <c r="C89" s="1" t="s">
        <v>37</v>
      </c>
      <c r="D89" s="2" t="s">
        <v>75</v>
      </c>
      <c r="E89" s="15" t="s">
        <v>675</v>
      </c>
      <c r="F89" s="1" t="s">
        <v>45</v>
      </c>
      <c r="G89" s="1" t="s">
        <v>59</v>
      </c>
      <c r="H89" s="31">
        <v>31.73</v>
      </c>
      <c r="I89" s="31">
        <v>18.95</v>
      </c>
      <c r="J89" s="34">
        <v>30.66</v>
      </c>
      <c r="K89" s="34">
        <v>17.690000000000001</v>
      </c>
      <c r="L89" s="25">
        <v>36.39</v>
      </c>
      <c r="M89" s="25">
        <v>16.920000000000002</v>
      </c>
      <c r="N89" s="28">
        <v>49.68</v>
      </c>
      <c r="O89" s="28">
        <v>14.1</v>
      </c>
      <c r="P89" s="31">
        <v>122.71</v>
      </c>
      <c r="Q89" s="34">
        <v>105.47</v>
      </c>
      <c r="R89" s="25">
        <v>84.37</v>
      </c>
      <c r="S89" s="28">
        <v>55.4</v>
      </c>
      <c r="T89" s="4"/>
      <c r="V89" s="3">
        <f t="shared" si="58"/>
        <v>1.5865</v>
      </c>
      <c r="W89" s="3">
        <f t="shared" si="103"/>
        <v>0.94750000000000001</v>
      </c>
      <c r="X89" s="3">
        <f t="shared" si="104"/>
        <v>1.5329999999999999</v>
      </c>
      <c r="Y89" s="3">
        <f t="shared" si="105"/>
        <v>0.88450000000000006</v>
      </c>
      <c r="Z89" s="3">
        <f t="shared" si="106"/>
        <v>1.8195000000000001</v>
      </c>
      <c r="AA89" s="3">
        <f t="shared" si="107"/>
        <v>0.84600000000000009</v>
      </c>
      <c r="AB89" s="3">
        <f t="shared" si="108"/>
        <v>2.484</v>
      </c>
      <c r="AC89" s="3">
        <f t="shared" si="109"/>
        <v>0.70499999999999996</v>
      </c>
      <c r="AD89" s="3">
        <f t="shared" si="59"/>
        <v>12.270999999999999</v>
      </c>
      <c r="AE89" s="3">
        <f t="shared" si="60"/>
        <v>10.547000000000001</v>
      </c>
      <c r="AF89" s="3">
        <f t="shared" si="61"/>
        <v>8.4370000000000012</v>
      </c>
      <c r="AG89" s="3">
        <f t="shared" si="62"/>
        <v>5.54</v>
      </c>
      <c r="AJ89" s="3">
        <f t="shared" si="63"/>
        <v>2.9715930183284369</v>
      </c>
      <c r="AK89" s="3">
        <f t="shared" si="64"/>
        <v>1.059906642035604</v>
      </c>
      <c r="AL89" s="3">
        <f t="shared" si="65"/>
        <v>2.5027310585058178</v>
      </c>
      <c r="AM89" s="3">
        <f t="shared" si="66"/>
        <v>0.83315450691195381</v>
      </c>
      <c r="AN89" s="3">
        <f t="shared" si="67"/>
        <v>4.0023625311953586</v>
      </c>
      <c r="AO89" s="3">
        <f t="shared" si="68"/>
        <v>0.86527275735938358</v>
      </c>
      <c r="AP89" s="3">
        <f t="shared" si="69"/>
        <v>8.4866007790918623</v>
      </c>
      <c r="AQ89" s="3">
        <f t="shared" si="70"/>
        <v>0.68361065606161742</v>
      </c>
      <c r="AT89" s="3">
        <f t="shared" si="71"/>
        <v>1.873049491540143</v>
      </c>
      <c r="AU89" s="3">
        <f t="shared" si="72"/>
        <v>1.1186349784016929</v>
      </c>
      <c r="AV89" s="3">
        <f t="shared" si="73"/>
        <v>1.6325708144199726</v>
      </c>
      <c r="AW89" s="3">
        <f t="shared" si="74"/>
        <v>0.94194969690441355</v>
      </c>
      <c r="AX89" s="3">
        <f t="shared" si="75"/>
        <v>2.1997046063178667</v>
      </c>
      <c r="AY89" s="3">
        <f t="shared" si="76"/>
        <v>1.0227810370678292</v>
      </c>
      <c r="AZ89" s="3">
        <f t="shared" si="77"/>
        <v>3.4165059497149204</v>
      </c>
      <c r="BA89" s="3">
        <f t="shared" si="78"/>
        <v>0.96966050505193968</v>
      </c>
      <c r="BD89" s="3">
        <f t="shared" si="79"/>
        <v>0.1526403301719618</v>
      </c>
      <c r="BE89" s="3">
        <f t="shared" si="80"/>
        <v>0.15479006489238387</v>
      </c>
      <c r="BF89" s="3">
        <f t="shared" si="81"/>
        <v>0.26072118126322941</v>
      </c>
      <c r="BG89" s="3">
        <f t="shared" si="82"/>
        <v>0.61669782485828883</v>
      </c>
      <c r="BJ89" s="3">
        <f t="shared" si="83"/>
        <v>9.1160865324887375E-2</v>
      </c>
      <c r="BK89" s="3">
        <f t="shared" si="84"/>
        <v>8.9309727591202565E-2</v>
      </c>
      <c r="BL89" s="3">
        <f t="shared" si="85"/>
        <v>0.12122567702593683</v>
      </c>
      <c r="BM89" s="3">
        <f t="shared" si="86"/>
        <v>0.17502897203103604</v>
      </c>
      <c r="BP89" s="3">
        <f t="shared" si="87"/>
        <v>-0.81633070322890833</v>
      </c>
      <c r="BQ89" s="3">
        <f t="shared" si="88"/>
        <v>-0.81025691768983199</v>
      </c>
      <c r="BR89" s="3">
        <f t="shared" si="89"/>
        <v>-0.58382368485750247</v>
      </c>
      <c r="BS89" s="3">
        <f t="shared" si="90"/>
        <v>-0.20992758336177447</v>
      </c>
      <c r="BV89" s="3">
        <f t="shared" si="91"/>
        <v>-1.0401915610252292</v>
      </c>
      <c r="BW89" s="3">
        <f t="shared" si="92"/>
        <v>-1.0491012352984652</v>
      </c>
      <c r="BX89" s="3">
        <f t="shared" si="93"/>
        <v>-0.91640538174073316</v>
      </c>
      <c r="BY89" s="3">
        <f t="shared" si="94"/>
        <v>-0.75689005787491848</v>
      </c>
      <c r="CB89" s="3">
        <f t="shared" si="95"/>
        <v>1.6744063324538256</v>
      </c>
      <c r="CC89" s="3">
        <f t="shared" si="96"/>
        <v>1.7331825890333521</v>
      </c>
      <c r="CD89" s="3">
        <f t="shared" si="97"/>
        <v>2.1507092198581561</v>
      </c>
      <c r="CE89" s="3">
        <f t="shared" si="98"/>
        <v>3.52340425531915</v>
      </c>
      <c r="CH89" s="3">
        <f t="shared" si="99"/>
        <v>0.22386085779632103</v>
      </c>
      <c r="CI89" s="3">
        <f t="shared" si="100"/>
        <v>0.23884431760863323</v>
      </c>
      <c r="CJ89" s="3">
        <f t="shared" si="101"/>
        <v>0.33258169688323069</v>
      </c>
      <c r="CK89" s="3">
        <f t="shared" si="102"/>
        <v>0.54696247451314406</v>
      </c>
    </row>
    <row r="90" spans="2:89" x14ac:dyDescent="0.15">
      <c r="B90" s="1" t="s">
        <v>89</v>
      </c>
      <c r="C90" s="1" t="s">
        <v>37</v>
      </c>
      <c r="D90" s="2" t="s">
        <v>88</v>
      </c>
      <c r="E90" s="15" t="s">
        <v>675</v>
      </c>
      <c r="F90" s="1" t="s">
        <v>45</v>
      </c>
      <c r="G90" s="1" t="s">
        <v>53</v>
      </c>
      <c r="H90" s="31">
        <v>30.08</v>
      </c>
      <c r="I90" s="31">
        <v>17.649999999999999</v>
      </c>
      <c r="J90" s="34">
        <v>30.09</v>
      </c>
      <c r="K90" s="34">
        <v>16.12</v>
      </c>
      <c r="L90" s="25">
        <v>38.299999999999997</v>
      </c>
      <c r="M90" s="25">
        <v>14.33</v>
      </c>
      <c r="N90" s="28">
        <v>49.44</v>
      </c>
      <c r="O90" s="28">
        <v>11.42</v>
      </c>
      <c r="P90" s="31">
        <v>128.68</v>
      </c>
      <c r="Q90" s="34">
        <v>108.49</v>
      </c>
      <c r="R90" s="25">
        <v>88.24</v>
      </c>
      <c r="S90" s="28">
        <v>62.61</v>
      </c>
      <c r="T90" s="4"/>
      <c r="V90" s="3">
        <f t="shared" si="58"/>
        <v>1.504</v>
      </c>
      <c r="W90" s="3">
        <f t="shared" si="103"/>
        <v>0.88249999999999995</v>
      </c>
      <c r="X90" s="3">
        <f t="shared" si="104"/>
        <v>1.5044999999999999</v>
      </c>
      <c r="Y90" s="3">
        <f t="shared" si="105"/>
        <v>0.80600000000000005</v>
      </c>
      <c r="Z90" s="3">
        <f t="shared" si="106"/>
        <v>1.9149999999999998</v>
      </c>
      <c r="AA90" s="3">
        <f t="shared" si="107"/>
        <v>0.71650000000000003</v>
      </c>
      <c r="AB90" s="3">
        <f t="shared" si="108"/>
        <v>2.472</v>
      </c>
      <c r="AC90" s="3">
        <f t="shared" si="109"/>
        <v>0.57099999999999995</v>
      </c>
      <c r="AD90" s="3">
        <f t="shared" si="59"/>
        <v>12.868</v>
      </c>
      <c r="AE90" s="3">
        <f t="shared" si="60"/>
        <v>10.849</v>
      </c>
      <c r="AF90" s="3">
        <f t="shared" si="61"/>
        <v>8.8239999999999998</v>
      </c>
      <c r="AG90" s="3">
        <f t="shared" si="62"/>
        <v>6.2610000000000001</v>
      </c>
      <c r="AJ90" s="3">
        <f t="shared" si="63"/>
        <v>2.3580233655910305</v>
      </c>
      <c r="AK90" s="3">
        <f t="shared" si="64"/>
        <v>0.81186133730633625</v>
      </c>
      <c r="AL90" s="3">
        <f t="shared" si="65"/>
        <v>2.155765410795246</v>
      </c>
      <c r="AM90" s="3">
        <f t="shared" si="66"/>
        <v>0.61871009035920077</v>
      </c>
      <c r="AN90" s="3">
        <f t="shared" si="67"/>
        <v>3.9519588244363901</v>
      </c>
      <c r="AO90" s="3">
        <f t="shared" si="68"/>
        <v>0.55323193793897718</v>
      </c>
      <c r="AP90" s="3">
        <f t="shared" si="69"/>
        <v>6.7744086186092467</v>
      </c>
      <c r="AQ90" s="3">
        <f t="shared" si="70"/>
        <v>0.36144870452301658</v>
      </c>
      <c r="AT90" s="3">
        <f t="shared" si="71"/>
        <v>1.5678346845685043</v>
      </c>
      <c r="AU90" s="3">
        <f t="shared" si="72"/>
        <v>0.91995618958225078</v>
      </c>
      <c r="AV90" s="3">
        <f t="shared" si="73"/>
        <v>1.4328783056133241</v>
      </c>
      <c r="AW90" s="3">
        <f t="shared" si="74"/>
        <v>0.76763038506104309</v>
      </c>
      <c r="AX90" s="3">
        <f t="shared" si="75"/>
        <v>2.0636860702017703</v>
      </c>
      <c r="AY90" s="3">
        <f t="shared" si="76"/>
        <v>0.7721311066838481</v>
      </c>
      <c r="AZ90" s="3">
        <f t="shared" si="77"/>
        <v>2.7404565609260705</v>
      </c>
      <c r="BA90" s="3">
        <f t="shared" si="78"/>
        <v>0.63300999040808514</v>
      </c>
      <c r="BD90" s="3">
        <f t="shared" si="79"/>
        <v>0.1218398107373721</v>
      </c>
      <c r="BE90" s="3">
        <f t="shared" si="80"/>
        <v>0.13207468942882514</v>
      </c>
      <c r="BF90" s="3">
        <f t="shared" si="81"/>
        <v>0.23387194811896764</v>
      </c>
      <c r="BG90" s="3">
        <f t="shared" si="82"/>
        <v>0.43770269300847636</v>
      </c>
      <c r="BJ90" s="3">
        <f t="shared" si="83"/>
        <v>7.1491777244501925E-2</v>
      </c>
      <c r="BK90" s="3">
        <f t="shared" si="84"/>
        <v>7.0755865523185829E-2</v>
      </c>
      <c r="BL90" s="3">
        <f t="shared" si="85"/>
        <v>8.7503525236156857E-2</v>
      </c>
      <c r="BM90" s="3">
        <f t="shared" si="86"/>
        <v>0.10110365603067963</v>
      </c>
      <c r="BP90" s="3">
        <f t="shared" si="87"/>
        <v>-0.91421078429265379</v>
      </c>
      <c r="BQ90" s="3">
        <f t="shared" si="88"/>
        <v>-0.87918040187521618</v>
      </c>
      <c r="BR90" s="3">
        <f t="shared" si="89"/>
        <v>-0.6310218667233165</v>
      </c>
      <c r="BS90" s="3">
        <f t="shared" si="90"/>
        <v>-0.35882078133954054</v>
      </c>
      <c r="BV90" s="3">
        <f t="shared" si="91"/>
        <v>-1.145743906488417</v>
      </c>
      <c r="BW90" s="3">
        <f t="shared" si="92"/>
        <v>-1.1502375521462249</v>
      </c>
      <c r="BX90" s="3">
        <f t="shared" si="93"/>
        <v>-1.0579744502945945</v>
      </c>
      <c r="BY90" s="3">
        <f t="shared" si="94"/>
        <v>-0.99523313951047065</v>
      </c>
      <c r="CB90" s="3">
        <f t="shared" si="95"/>
        <v>1.7042492917847023</v>
      </c>
      <c r="CC90" s="3">
        <f t="shared" si="96"/>
        <v>1.8666253101736971</v>
      </c>
      <c r="CD90" s="3">
        <f t="shared" si="97"/>
        <v>2.6727145847871587</v>
      </c>
      <c r="CE90" s="3">
        <f t="shared" si="98"/>
        <v>4.3292469352014002</v>
      </c>
      <c r="CH90" s="3">
        <f t="shared" si="99"/>
        <v>0.23153312219576319</v>
      </c>
      <c r="CI90" s="3">
        <f t="shared" si="100"/>
        <v>0.27105715027100868</v>
      </c>
      <c r="CJ90" s="3">
        <f t="shared" si="101"/>
        <v>0.42695258357127808</v>
      </c>
      <c r="CK90" s="3">
        <f t="shared" si="102"/>
        <v>0.63641235817093011</v>
      </c>
    </row>
    <row r="91" spans="2:89" x14ac:dyDescent="0.15">
      <c r="B91" s="1" t="s">
        <v>93</v>
      </c>
      <c r="C91" s="1" t="s">
        <v>37</v>
      </c>
      <c r="D91" s="1" t="s">
        <v>92</v>
      </c>
      <c r="E91" s="16" t="s">
        <v>675</v>
      </c>
      <c r="F91" s="1" t="s">
        <v>45</v>
      </c>
      <c r="G91" s="1" t="s">
        <v>53</v>
      </c>
      <c r="H91" s="31">
        <v>31.29</v>
      </c>
      <c r="I91" s="31">
        <v>16.559999999999999</v>
      </c>
      <c r="J91" s="34">
        <v>29.68</v>
      </c>
      <c r="K91" s="34">
        <v>15.74</v>
      </c>
      <c r="L91" s="25">
        <v>33.99</v>
      </c>
      <c r="M91" s="25">
        <v>15</v>
      </c>
      <c r="N91" s="28">
        <v>44.63</v>
      </c>
      <c r="O91" s="28">
        <v>10.66</v>
      </c>
      <c r="P91" s="31">
        <v>127.76</v>
      </c>
      <c r="Q91" s="34">
        <v>107.4</v>
      </c>
      <c r="R91" s="25">
        <v>86.36</v>
      </c>
      <c r="S91" s="28">
        <v>59.4</v>
      </c>
      <c r="T91" s="4"/>
      <c r="V91" s="3">
        <f t="shared" si="58"/>
        <v>1.5645</v>
      </c>
      <c r="W91" s="3">
        <f t="shared" si="103"/>
        <v>0.82799999999999996</v>
      </c>
      <c r="X91" s="3">
        <f t="shared" si="104"/>
        <v>1.484</v>
      </c>
      <c r="Y91" s="3">
        <f t="shared" si="105"/>
        <v>0.78700000000000003</v>
      </c>
      <c r="Z91" s="3">
        <f t="shared" si="106"/>
        <v>1.6995</v>
      </c>
      <c r="AA91" s="3">
        <f t="shared" si="107"/>
        <v>0.75</v>
      </c>
      <c r="AB91" s="3">
        <f t="shared" si="108"/>
        <v>2.2315</v>
      </c>
      <c r="AC91" s="3">
        <f t="shared" si="109"/>
        <v>0.53300000000000003</v>
      </c>
      <c r="AD91" s="3">
        <f t="shared" si="59"/>
        <v>12.776</v>
      </c>
      <c r="AE91" s="3">
        <f t="shared" si="60"/>
        <v>10.74</v>
      </c>
      <c r="AF91" s="3">
        <f t="shared" si="61"/>
        <v>8.6359999999999992</v>
      </c>
      <c r="AG91" s="3">
        <f t="shared" si="62"/>
        <v>5.9399999999999995</v>
      </c>
      <c r="AJ91" s="3">
        <f t="shared" si="63"/>
        <v>2.4902727746105446</v>
      </c>
      <c r="AK91" s="3">
        <f t="shared" si="64"/>
        <v>0.69751967002307413</v>
      </c>
      <c r="AL91" s="3">
        <f t="shared" si="65"/>
        <v>2.0200695235105894</v>
      </c>
      <c r="AM91" s="3">
        <f t="shared" si="66"/>
        <v>0.56813033575898086</v>
      </c>
      <c r="AN91" s="3">
        <f t="shared" si="67"/>
        <v>2.8914431077633642</v>
      </c>
      <c r="AO91" s="3">
        <f t="shared" si="68"/>
        <v>0.56311207538651575</v>
      </c>
      <c r="AP91" s="3">
        <f t="shared" si="69"/>
        <v>4.6516578603936685</v>
      </c>
      <c r="AQ91" s="3">
        <f t="shared" si="70"/>
        <v>0.26538012824270441</v>
      </c>
      <c r="AT91" s="3">
        <f t="shared" si="71"/>
        <v>1.5917371521959378</v>
      </c>
      <c r="AU91" s="3">
        <f t="shared" si="72"/>
        <v>0.84241506041434078</v>
      </c>
      <c r="AV91" s="3">
        <f t="shared" si="73"/>
        <v>1.3612328325543055</v>
      </c>
      <c r="AW91" s="3">
        <f t="shared" si="74"/>
        <v>0.72189369219692612</v>
      </c>
      <c r="AX91" s="3">
        <f t="shared" si="75"/>
        <v>1.701349283767793</v>
      </c>
      <c r="AY91" s="3">
        <f t="shared" si="76"/>
        <v>0.7508161005153543</v>
      </c>
      <c r="AZ91" s="3">
        <f t="shared" si="77"/>
        <v>2.0845430698604832</v>
      </c>
      <c r="BA91" s="3">
        <f t="shared" si="78"/>
        <v>0.49789892728462365</v>
      </c>
      <c r="BD91" s="3">
        <f t="shared" si="79"/>
        <v>0.12458806764213665</v>
      </c>
      <c r="BE91" s="3">
        <f t="shared" si="80"/>
        <v>0.12674421159723515</v>
      </c>
      <c r="BF91" s="3">
        <f t="shared" si="81"/>
        <v>0.19700663313661337</v>
      </c>
      <c r="BG91" s="3">
        <f t="shared" si="82"/>
        <v>0.35093317674418911</v>
      </c>
      <c r="BJ91" s="3">
        <f t="shared" si="83"/>
        <v>6.5937309049337881E-2</v>
      </c>
      <c r="BK91" s="3">
        <f t="shared" si="84"/>
        <v>6.7215427578857179E-2</v>
      </c>
      <c r="BL91" s="3">
        <f t="shared" si="85"/>
        <v>8.6940261754904394E-2</v>
      </c>
      <c r="BM91" s="3">
        <f t="shared" si="86"/>
        <v>8.3821368229734627E-2</v>
      </c>
      <c r="BP91" s="3">
        <f t="shared" si="87"/>
        <v>-0.90452355001495066</v>
      </c>
      <c r="BQ91" s="3">
        <f t="shared" si="88"/>
        <v>-0.89707186575228426</v>
      </c>
      <c r="BR91" s="3">
        <f t="shared" si="89"/>
        <v>-0.7055191510661647</v>
      </c>
      <c r="BS91" s="3">
        <f t="shared" si="90"/>
        <v>-0.45477557223535331</v>
      </c>
      <c r="BV91" s="3">
        <f t="shared" si="91"/>
        <v>-1.1808687807122826</v>
      </c>
      <c r="BW91" s="3">
        <f t="shared" si="92"/>
        <v>-1.1725310343362281</v>
      </c>
      <c r="BX91" s="3">
        <f t="shared" si="93"/>
        <v>-1.0607790565935431</v>
      </c>
      <c r="BY91" s="3">
        <f t="shared" si="94"/>
        <v>-1.0766452543853293</v>
      </c>
      <c r="CB91" s="3">
        <f t="shared" si="95"/>
        <v>1.8894927536231889</v>
      </c>
      <c r="CC91" s="3">
        <f t="shared" si="96"/>
        <v>1.8856416772554003</v>
      </c>
      <c r="CD91" s="3">
        <f t="shared" si="97"/>
        <v>2.2660000000000005</v>
      </c>
      <c r="CE91" s="3">
        <f t="shared" si="98"/>
        <v>4.1866791744840519</v>
      </c>
      <c r="CH91" s="3">
        <f t="shared" si="99"/>
        <v>0.27634523069733208</v>
      </c>
      <c r="CI91" s="3">
        <f t="shared" si="100"/>
        <v>0.2754591685839437</v>
      </c>
      <c r="CJ91" s="3">
        <f t="shared" si="101"/>
        <v>0.35525990552737852</v>
      </c>
      <c r="CK91" s="3">
        <f t="shared" si="102"/>
        <v>0.62186968214997596</v>
      </c>
    </row>
    <row r="92" spans="2:89" x14ac:dyDescent="0.15">
      <c r="B92" s="1" t="s">
        <v>94</v>
      </c>
      <c r="C92" s="1" t="s">
        <v>37</v>
      </c>
      <c r="D92" s="1" t="s">
        <v>92</v>
      </c>
      <c r="E92" s="16" t="s">
        <v>675</v>
      </c>
      <c r="F92" s="1" t="s">
        <v>45</v>
      </c>
      <c r="G92" s="1" t="s">
        <v>53</v>
      </c>
      <c r="H92" s="31">
        <v>30.58</v>
      </c>
      <c r="I92" s="31">
        <v>16.940000000000001</v>
      </c>
      <c r="J92" s="34">
        <v>29.5</v>
      </c>
      <c r="K92" s="34">
        <v>16.68</v>
      </c>
      <c r="L92" s="25">
        <v>35.39</v>
      </c>
      <c r="M92" s="25">
        <v>14.7</v>
      </c>
      <c r="N92" s="28">
        <v>46.09</v>
      </c>
      <c r="O92" s="28">
        <v>10.66</v>
      </c>
      <c r="P92" s="31">
        <v>125.8</v>
      </c>
      <c r="Q92" s="34">
        <v>105.62</v>
      </c>
      <c r="R92" s="25">
        <v>84.69</v>
      </c>
      <c r="S92" s="28">
        <v>58.42</v>
      </c>
      <c r="T92" s="4"/>
      <c r="V92" s="3">
        <f t="shared" si="58"/>
        <v>1.5289999999999999</v>
      </c>
      <c r="W92" s="3">
        <f t="shared" si="103"/>
        <v>0.84700000000000009</v>
      </c>
      <c r="X92" s="3">
        <f t="shared" si="104"/>
        <v>1.4750000000000001</v>
      </c>
      <c r="Y92" s="3">
        <f t="shared" si="105"/>
        <v>0.83399999999999996</v>
      </c>
      <c r="Z92" s="3">
        <f t="shared" si="106"/>
        <v>1.7695000000000001</v>
      </c>
      <c r="AA92" s="3">
        <f t="shared" si="107"/>
        <v>0.73499999999999999</v>
      </c>
      <c r="AB92" s="3">
        <f t="shared" si="108"/>
        <v>2.3045</v>
      </c>
      <c r="AC92" s="3">
        <f t="shared" si="109"/>
        <v>0.53300000000000003</v>
      </c>
      <c r="AD92" s="3">
        <f t="shared" si="59"/>
        <v>12.58</v>
      </c>
      <c r="AE92" s="3">
        <f t="shared" si="60"/>
        <v>10.562000000000001</v>
      </c>
      <c r="AF92" s="3">
        <f t="shared" si="61"/>
        <v>8.4689999999999994</v>
      </c>
      <c r="AG92" s="3">
        <f t="shared" si="62"/>
        <v>5.8420000000000005</v>
      </c>
      <c r="AJ92" s="3">
        <f t="shared" si="63"/>
        <v>2.3779118324609994</v>
      </c>
      <c r="AK92" s="3">
        <f t="shared" si="64"/>
        <v>0.72970546320900953</v>
      </c>
      <c r="AL92" s="3">
        <f t="shared" si="65"/>
        <v>2.1019965212490219</v>
      </c>
      <c r="AM92" s="3">
        <f t="shared" si="66"/>
        <v>0.67201668133703396</v>
      </c>
      <c r="AN92" s="3">
        <f t="shared" si="67"/>
        <v>3.1983716066701917</v>
      </c>
      <c r="AO92" s="3">
        <f t="shared" si="68"/>
        <v>0.55182638959634589</v>
      </c>
      <c r="AP92" s="3">
        <f t="shared" si="69"/>
        <v>5.1232698072941636</v>
      </c>
      <c r="AQ92" s="3">
        <f t="shared" si="70"/>
        <v>0.27406162022644509</v>
      </c>
      <c r="AT92" s="3">
        <f t="shared" si="71"/>
        <v>1.5552072154748198</v>
      </c>
      <c r="AU92" s="3">
        <f t="shared" si="72"/>
        <v>0.8615176661263394</v>
      </c>
      <c r="AV92" s="3">
        <f t="shared" si="73"/>
        <v>1.4250823872874725</v>
      </c>
      <c r="AW92" s="3">
        <f t="shared" si="74"/>
        <v>0.80577539728661152</v>
      </c>
      <c r="AX92" s="3">
        <f t="shared" si="75"/>
        <v>1.8075002015655222</v>
      </c>
      <c r="AY92" s="3">
        <f t="shared" si="76"/>
        <v>0.75078420353244335</v>
      </c>
      <c r="AZ92" s="3">
        <f t="shared" si="77"/>
        <v>2.2231589530458509</v>
      </c>
      <c r="BA92" s="3">
        <f t="shared" si="78"/>
        <v>0.51418690474004702</v>
      </c>
      <c r="BD92" s="3">
        <f t="shared" si="79"/>
        <v>0.12362537483901588</v>
      </c>
      <c r="BE92" s="3">
        <f t="shared" si="80"/>
        <v>0.13492542958601328</v>
      </c>
      <c r="BF92" s="3">
        <f t="shared" si="81"/>
        <v>0.21342545773592186</v>
      </c>
      <c r="BG92" s="3">
        <f t="shared" si="82"/>
        <v>0.38054757840565745</v>
      </c>
      <c r="BJ92" s="3">
        <f t="shared" si="83"/>
        <v>6.8483121313699477E-2</v>
      </c>
      <c r="BK92" s="3">
        <f t="shared" si="84"/>
        <v>7.6290039508294966E-2</v>
      </c>
      <c r="BL92" s="3">
        <f t="shared" si="85"/>
        <v>8.8650868288161933E-2</v>
      </c>
      <c r="BM92" s="3">
        <f t="shared" si="86"/>
        <v>8.8015560551189143E-2</v>
      </c>
      <c r="BP92" s="3">
        <f t="shared" si="87"/>
        <v>-0.90789237858773164</v>
      </c>
      <c r="BQ92" s="3">
        <f t="shared" si="88"/>
        <v>-0.86990619052020224</v>
      </c>
      <c r="BR92" s="3">
        <f t="shared" si="89"/>
        <v>-0.67075377846914797</v>
      </c>
      <c r="BS92" s="3">
        <f t="shared" si="90"/>
        <v>-0.41959103732370889</v>
      </c>
      <c r="BV92" s="3">
        <f t="shared" si="91"/>
        <v>-1.1644164536693447</v>
      </c>
      <c r="BW92" s="3">
        <f t="shared" si="92"/>
        <v>-1.1175321601966453</v>
      </c>
      <c r="BX92" s="3">
        <f t="shared" si="93"/>
        <v>-1.0523170063584868</v>
      </c>
      <c r="BY92" s="3">
        <f t="shared" si="94"/>
        <v>-1.0554405407576759</v>
      </c>
      <c r="CB92" s="3">
        <f t="shared" si="95"/>
        <v>1.8051948051948044</v>
      </c>
      <c r="CC92" s="3">
        <f t="shared" si="96"/>
        <v>1.7685851318944845</v>
      </c>
      <c r="CD92" s="3">
        <f t="shared" si="97"/>
        <v>2.4074829931972794</v>
      </c>
      <c r="CE92" s="3">
        <f t="shared" si="98"/>
        <v>4.3236397748592879</v>
      </c>
      <c r="CH92" s="3">
        <f t="shared" si="99"/>
        <v>0.25652407508161301</v>
      </c>
      <c r="CI92" s="3">
        <f t="shared" si="100"/>
        <v>0.24762596967644313</v>
      </c>
      <c r="CJ92" s="3">
        <f t="shared" si="101"/>
        <v>0.38156322788933889</v>
      </c>
      <c r="CK92" s="3">
        <f t="shared" si="102"/>
        <v>0.63584950343396696</v>
      </c>
    </row>
    <row r="93" spans="2:89" x14ac:dyDescent="0.15">
      <c r="B93" s="1" t="s">
        <v>95</v>
      </c>
      <c r="C93" s="1" t="s">
        <v>37</v>
      </c>
      <c r="D93" s="1" t="s">
        <v>92</v>
      </c>
      <c r="E93" s="16" t="s">
        <v>675</v>
      </c>
      <c r="F93" s="1" t="s">
        <v>45</v>
      </c>
      <c r="G93" s="1" t="s">
        <v>40</v>
      </c>
      <c r="H93" s="31">
        <v>29.72</v>
      </c>
      <c r="I93" s="31">
        <v>16.77</v>
      </c>
      <c r="J93" s="34">
        <v>30.45</v>
      </c>
      <c r="K93" s="34">
        <v>15.43</v>
      </c>
      <c r="L93" s="25">
        <v>37.380000000000003</v>
      </c>
      <c r="M93" s="25">
        <v>15.29</v>
      </c>
      <c r="N93" s="28">
        <v>50.91</v>
      </c>
      <c r="O93" s="28">
        <v>11.7</v>
      </c>
      <c r="P93" s="31">
        <v>129.19</v>
      </c>
      <c r="Q93" s="34">
        <v>109.42</v>
      </c>
      <c r="R93" s="25">
        <v>88.67</v>
      </c>
      <c r="S93" s="28">
        <v>60.91</v>
      </c>
      <c r="T93" s="4"/>
      <c r="V93" s="3">
        <f t="shared" si="58"/>
        <v>1.486</v>
      </c>
      <c r="W93" s="3">
        <f t="shared" si="103"/>
        <v>0.83850000000000002</v>
      </c>
      <c r="X93" s="3">
        <f t="shared" si="104"/>
        <v>1.5225</v>
      </c>
      <c r="Y93" s="3">
        <f t="shared" si="105"/>
        <v>0.77149999999999996</v>
      </c>
      <c r="Z93" s="3">
        <f t="shared" si="106"/>
        <v>1.8690000000000002</v>
      </c>
      <c r="AA93" s="3">
        <f t="shared" si="107"/>
        <v>0.76449999999999996</v>
      </c>
      <c r="AB93" s="3">
        <f t="shared" si="108"/>
        <v>2.5454999999999997</v>
      </c>
      <c r="AC93" s="3">
        <f t="shared" si="109"/>
        <v>0.58499999999999996</v>
      </c>
      <c r="AD93" s="3">
        <f t="shared" si="59"/>
        <v>12.919</v>
      </c>
      <c r="AE93" s="3">
        <f t="shared" si="60"/>
        <v>10.942</v>
      </c>
      <c r="AF93" s="3">
        <f t="shared" si="61"/>
        <v>8.8670000000000009</v>
      </c>
      <c r="AG93" s="3">
        <f t="shared" si="62"/>
        <v>6.0909999999999993</v>
      </c>
      <c r="AJ93" s="3">
        <f t="shared" si="63"/>
        <v>2.1609731786396145</v>
      </c>
      <c r="AK93" s="3">
        <f t="shared" si="64"/>
        <v>0.68804666099729928</v>
      </c>
      <c r="AL93" s="3">
        <f t="shared" si="65"/>
        <v>2.1384431822458252</v>
      </c>
      <c r="AM93" s="3">
        <f t="shared" si="66"/>
        <v>0.54910446337308105</v>
      </c>
      <c r="AN93" s="3">
        <f t="shared" si="67"/>
        <v>3.9200831155999678</v>
      </c>
      <c r="AO93" s="3">
        <f t="shared" si="68"/>
        <v>0.65589097031723853</v>
      </c>
      <c r="AP93" s="3">
        <f t="shared" si="69"/>
        <v>7.5781823551210508</v>
      </c>
      <c r="AQ93" s="3">
        <f t="shared" si="70"/>
        <v>0.40024929994104197</v>
      </c>
      <c r="AT93" s="3">
        <f t="shared" si="71"/>
        <v>1.4542215199459048</v>
      </c>
      <c r="AU93" s="3">
        <f t="shared" si="72"/>
        <v>0.82056846869087563</v>
      </c>
      <c r="AV93" s="3">
        <f t="shared" si="73"/>
        <v>1.4045603824274715</v>
      </c>
      <c r="AW93" s="3">
        <f t="shared" si="74"/>
        <v>0.71173618065208177</v>
      </c>
      <c r="AX93" s="3">
        <f t="shared" si="75"/>
        <v>2.097422747779544</v>
      </c>
      <c r="AY93" s="3">
        <f t="shared" si="76"/>
        <v>0.8579345589499523</v>
      </c>
      <c r="AZ93" s="3">
        <f t="shared" si="77"/>
        <v>2.9770899057635245</v>
      </c>
      <c r="BA93" s="3">
        <f t="shared" si="78"/>
        <v>0.68418683750605469</v>
      </c>
      <c r="BD93" s="3">
        <f t="shared" si="79"/>
        <v>0.11256455762411213</v>
      </c>
      <c r="BE93" s="3">
        <f t="shared" si="80"/>
        <v>0.12836413657717707</v>
      </c>
      <c r="BF93" s="3">
        <f t="shared" si="81"/>
        <v>0.23654254514261236</v>
      </c>
      <c r="BG93" s="3">
        <f t="shared" si="82"/>
        <v>0.48876865962297239</v>
      </c>
      <c r="BJ93" s="3">
        <f t="shared" si="83"/>
        <v>6.3516407515355339E-2</v>
      </c>
      <c r="BK93" s="3">
        <f t="shared" si="84"/>
        <v>6.5046260341078577E-2</v>
      </c>
      <c r="BL93" s="3">
        <f t="shared" si="85"/>
        <v>9.6755899283856125E-2</v>
      </c>
      <c r="BM93" s="3">
        <f t="shared" si="86"/>
        <v>0.11232750574717694</v>
      </c>
      <c r="BP93" s="3">
        <f t="shared" si="87"/>
        <v>-0.94859833107676672</v>
      </c>
      <c r="BQ93" s="3">
        <f t="shared" si="88"/>
        <v>-0.89155629606628606</v>
      </c>
      <c r="BR93" s="3">
        <f t="shared" si="89"/>
        <v>-0.6260907345925637</v>
      </c>
      <c r="BS93" s="3">
        <f t="shared" si="90"/>
        <v>-0.31089664930635541</v>
      </c>
      <c r="BV93" s="3">
        <f t="shared" si="91"/>
        <v>-1.1971140735592185</v>
      </c>
      <c r="BW93" s="3">
        <f t="shared" si="92"/>
        <v>-1.1867776669720318</v>
      </c>
      <c r="BX93" s="3">
        <f t="shared" si="93"/>
        <v>-1.014322546223057</v>
      </c>
      <c r="BY93" s="3">
        <f t="shared" si="94"/>
        <v>-0.94951388459753194</v>
      </c>
      <c r="CB93" s="3">
        <f t="shared" si="95"/>
        <v>1.7722122838401908</v>
      </c>
      <c r="CC93" s="3">
        <f t="shared" si="96"/>
        <v>1.9734283862605311</v>
      </c>
      <c r="CD93" s="3">
        <f t="shared" si="97"/>
        <v>2.4447351209941144</v>
      </c>
      <c r="CE93" s="3">
        <f t="shared" si="98"/>
        <v>4.35128205128205</v>
      </c>
      <c r="CH93" s="3">
        <f t="shared" si="99"/>
        <v>0.24851574248245195</v>
      </c>
      <c r="CI93" s="3">
        <f t="shared" si="100"/>
        <v>0.29522137090574579</v>
      </c>
      <c r="CJ93" s="3">
        <f t="shared" si="101"/>
        <v>0.38823181163049325</v>
      </c>
      <c r="CK93" s="3">
        <f t="shared" si="102"/>
        <v>0.63861723529117642</v>
      </c>
    </row>
    <row r="94" spans="2:89" x14ac:dyDescent="0.15">
      <c r="B94" s="1" t="s">
        <v>96</v>
      </c>
      <c r="C94" s="1" t="s">
        <v>37</v>
      </c>
      <c r="D94" s="1" t="s">
        <v>92</v>
      </c>
      <c r="E94" s="16" t="s">
        <v>675</v>
      </c>
      <c r="F94" s="1" t="s">
        <v>45</v>
      </c>
      <c r="G94" s="1" t="s">
        <v>53</v>
      </c>
      <c r="H94" s="31">
        <v>31.74</v>
      </c>
      <c r="I94" s="31">
        <v>17.420000000000002</v>
      </c>
      <c r="J94" s="34">
        <v>31.62</v>
      </c>
      <c r="K94" s="34">
        <v>16.350000000000001</v>
      </c>
      <c r="L94" s="25">
        <v>37.24</v>
      </c>
      <c r="M94" s="25">
        <v>15.78</v>
      </c>
      <c r="N94" s="28">
        <v>48.44</v>
      </c>
      <c r="O94" s="28">
        <v>13.36</v>
      </c>
      <c r="P94" s="31">
        <v>122.85</v>
      </c>
      <c r="Q94" s="34">
        <v>103.86</v>
      </c>
      <c r="R94" s="25">
        <v>83.83</v>
      </c>
      <c r="S94" s="28">
        <v>59.57</v>
      </c>
      <c r="T94" s="4"/>
      <c r="V94" s="3">
        <f t="shared" si="58"/>
        <v>1.587</v>
      </c>
      <c r="W94" s="3">
        <f t="shared" si="103"/>
        <v>0.87100000000000011</v>
      </c>
      <c r="X94" s="3">
        <f t="shared" si="104"/>
        <v>1.581</v>
      </c>
      <c r="Y94" s="3">
        <f t="shared" si="105"/>
        <v>0.81750000000000012</v>
      </c>
      <c r="Z94" s="3">
        <f t="shared" si="106"/>
        <v>1.8620000000000001</v>
      </c>
      <c r="AA94" s="3">
        <f t="shared" si="107"/>
        <v>0.78899999999999992</v>
      </c>
      <c r="AB94" s="3">
        <f t="shared" si="108"/>
        <v>2.4219999999999997</v>
      </c>
      <c r="AC94" s="3">
        <f t="shared" si="109"/>
        <v>0.66799999999999993</v>
      </c>
      <c r="AD94" s="3">
        <f t="shared" si="59"/>
        <v>12.285</v>
      </c>
      <c r="AE94" s="3">
        <f t="shared" si="60"/>
        <v>10.385999999999999</v>
      </c>
      <c r="AF94" s="3">
        <f t="shared" si="61"/>
        <v>8.3829999999999991</v>
      </c>
      <c r="AG94" s="3">
        <f t="shared" si="62"/>
        <v>5.9569999999999999</v>
      </c>
      <c r="AJ94" s="3">
        <f t="shared" si="63"/>
        <v>2.7342537513921878</v>
      </c>
      <c r="AK94" s="3">
        <f t="shared" si="64"/>
        <v>0.82360935920751888</v>
      </c>
      <c r="AL94" s="3">
        <f t="shared" si="65"/>
        <v>2.5373083722744996</v>
      </c>
      <c r="AM94" s="3">
        <f t="shared" si="66"/>
        <v>0.67839874416682577</v>
      </c>
      <c r="AN94" s="3">
        <f t="shared" si="67"/>
        <v>4.0004229905154745</v>
      </c>
      <c r="AO94" s="3">
        <f t="shared" si="68"/>
        <v>0.71829123613045653</v>
      </c>
      <c r="AP94" s="3">
        <f t="shared" si="69"/>
        <v>7.4539892186886867</v>
      </c>
      <c r="AQ94" s="3">
        <f t="shared" si="70"/>
        <v>0.56701351107828346</v>
      </c>
      <c r="AT94" s="3">
        <f t="shared" si="71"/>
        <v>1.7229072157480705</v>
      </c>
      <c r="AU94" s="3">
        <f t="shared" si="72"/>
        <v>0.94559053869979193</v>
      </c>
      <c r="AV94" s="3">
        <f t="shared" si="73"/>
        <v>1.6048756307871599</v>
      </c>
      <c r="AW94" s="3">
        <f t="shared" si="74"/>
        <v>0.82984555861385401</v>
      </c>
      <c r="AX94" s="3">
        <f t="shared" si="75"/>
        <v>2.148454882124315</v>
      </c>
      <c r="AY94" s="3">
        <f t="shared" si="76"/>
        <v>0.91038179484215032</v>
      </c>
      <c r="AZ94" s="3">
        <f t="shared" si="77"/>
        <v>3.0776173487566836</v>
      </c>
      <c r="BA94" s="3">
        <f t="shared" si="78"/>
        <v>0.8488226213746759</v>
      </c>
      <c r="BD94" s="3">
        <f t="shared" si="79"/>
        <v>0.14024478760668055</v>
      </c>
      <c r="BE94" s="3">
        <f t="shared" si="80"/>
        <v>0.15452297619749278</v>
      </c>
      <c r="BF94" s="3">
        <f t="shared" si="81"/>
        <v>0.25628711465159432</v>
      </c>
      <c r="BG94" s="3">
        <f t="shared" si="82"/>
        <v>0.5166388028800879</v>
      </c>
      <c r="BJ94" s="3">
        <f t="shared" si="83"/>
        <v>7.6971146821309885E-2</v>
      </c>
      <c r="BK94" s="3">
        <f t="shared" si="84"/>
        <v>7.9900400405724437E-2</v>
      </c>
      <c r="BL94" s="3">
        <f t="shared" si="85"/>
        <v>0.10859856791627703</v>
      </c>
      <c r="BM94" s="3">
        <f t="shared" si="86"/>
        <v>0.14249162688848011</v>
      </c>
      <c r="BP94" s="3">
        <f t="shared" si="87"/>
        <v>-0.85311327093256861</v>
      </c>
      <c r="BQ94" s="3">
        <f t="shared" si="88"/>
        <v>-0.81100693569612414</v>
      </c>
      <c r="BR94" s="3">
        <f t="shared" si="89"/>
        <v>-0.59127322829247697</v>
      </c>
      <c r="BS94" s="3">
        <f t="shared" si="90"/>
        <v>-0.28681297864306088</v>
      </c>
      <c r="BV94" s="3">
        <f t="shared" si="91"/>
        <v>-1.1136720426797535</v>
      </c>
      <c r="BW94" s="3">
        <f t="shared" si="92"/>
        <v>-1.0974510442960095</v>
      </c>
      <c r="BX94" s="3">
        <f t="shared" si="93"/>
        <v>-0.96417590172838064</v>
      </c>
      <c r="BY94" s="3">
        <f t="shared" si="94"/>
        <v>-0.8462106549745485</v>
      </c>
      <c r="CB94" s="3">
        <f t="shared" si="95"/>
        <v>1.8220436280137768</v>
      </c>
      <c r="CC94" s="3">
        <f t="shared" si="96"/>
        <v>1.9339449541284404</v>
      </c>
      <c r="CD94" s="3">
        <f t="shared" si="97"/>
        <v>2.3599493029150831</v>
      </c>
      <c r="CE94" s="3">
        <f t="shared" si="98"/>
        <v>3.6257485029940111</v>
      </c>
      <c r="CH94" s="3">
        <f t="shared" si="99"/>
        <v>0.26055877174718489</v>
      </c>
      <c r="CI94" s="3">
        <f t="shared" si="100"/>
        <v>0.28644410859988534</v>
      </c>
      <c r="CJ94" s="3">
        <f t="shared" si="101"/>
        <v>0.37290267343590366</v>
      </c>
      <c r="CK94" s="3">
        <f t="shared" si="102"/>
        <v>0.55939767633148763</v>
      </c>
    </row>
    <row r="95" spans="2:89" x14ac:dyDescent="0.15">
      <c r="B95" s="1" t="s">
        <v>99</v>
      </c>
      <c r="C95" s="1" t="s">
        <v>37</v>
      </c>
      <c r="D95" s="1" t="s">
        <v>92</v>
      </c>
      <c r="E95" s="16" t="s">
        <v>675</v>
      </c>
      <c r="F95" s="1" t="s">
        <v>45</v>
      </c>
      <c r="G95" s="1" t="s">
        <v>40</v>
      </c>
      <c r="H95" s="31">
        <v>32.380000000000003</v>
      </c>
      <c r="I95" s="31">
        <v>18.09</v>
      </c>
      <c r="J95" s="34">
        <v>33.549999999999997</v>
      </c>
      <c r="K95" s="34">
        <v>16.75</v>
      </c>
      <c r="L95" s="25">
        <v>39.03</v>
      </c>
      <c r="M95" s="25">
        <v>15.33</v>
      </c>
      <c r="N95" s="28">
        <v>50.89</v>
      </c>
      <c r="O95" s="28">
        <v>13.33</v>
      </c>
      <c r="P95" s="31">
        <v>131.66999999999999</v>
      </c>
      <c r="Q95" s="34">
        <v>111.37</v>
      </c>
      <c r="R95" s="25">
        <v>90.48</v>
      </c>
      <c r="S95" s="28">
        <v>63.2</v>
      </c>
      <c r="T95" s="4"/>
      <c r="V95" s="3">
        <f t="shared" si="58"/>
        <v>1.6190000000000002</v>
      </c>
      <c r="W95" s="3">
        <f t="shared" si="103"/>
        <v>0.90449999999999997</v>
      </c>
      <c r="X95" s="3">
        <f t="shared" si="104"/>
        <v>1.6774999999999998</v>
      </c>
      <c r="Y95" s="3">
        <f t="shared" si="105"/>
        <v>0.83750000000000002</v>
      </c>
      <c r="Z95" s="3">
        <f t="shared" si="106"/>
        <v>1.9515</v>
      </c>
      <c r="AA95" s="3">
        <f t="shared" si="107"/>
        <v>0.76649999999999996</v>
      </c>
      <c r="AB95" s="3">
        <f t="shared" si="108"/>
        <v>2.5445000000000002</v>
      </c>
      <c r="AC95" s="3">
        <f t="shared" si="109"/>
        <v>0.66649999999999998</v>
      </c>
      <c r="AD95" s="3">
        <f t="shared" si="59"/>
        <v>13.166999999999998</v>
      </c>
      <c r="AE95" s="3">
        <f t="shared" si="60"/>
        <v>11.137</v>
      </c>
      <c r="AF95" s="3">
        <f t="shared" si="61"/>
        <v>9.048</v>
      </c>
      <c r="AG95" s="3">
        <f t="shared" si="62"/>
        <v>6.32</v>
      </c>
      <c r="AJ95" s="3">
        <f t="shared" si="63"/>
        <v>3.0146645832963799</v>
      </c>
      <c r="AK95" s="3">
        <f t="shared" si="64"/>
        <v>0.94094111065767394</v>
      </c>
      <c r="AL95" s="3">
        <f t="shared" si="65"/>
        <v>3.1050048551440352</v>
      </c>
      <c r="AM95" s="3">
        <f t="shared" si="66"/>
        <v>0.77393922336823928</v>
      </c>
      <c r="AN95" s="3">
        <f t="shared" si="67"/>
        <v>4.4741208171107356</v>
      </c>
      <c r="AO95" s="3">
        <f t="shared" si="68"/>
        <v>0.69023172140674149</v>
      </c>
      <c r="AP95" s="3">
        <f t="shared" si="69"/>
        <v>8.6237746780015456</v>
      </c>
      <c r="AQ95" s="3">
        <f t="shared" si="70"/>
        <v>0.59168804954727783</v>
      </c>
      <c r="AT95" s="3">
        <f t="shared" si="71"/>
        <v>1.8620534794912782</v>
      </c>
      <c r="AU95" s="3">
        <f t="shared" si="72"/>
        <v>1.0402886795551951</v>
      </c>
      <c r="AV95" s="3">
        <f t="shared" si="73"/>
        <v>1.8509715977013625</v>
      </c>
      <c r="AW95" s="3">
        <f t="shared" si="74"/>
        <v>0.92410653536506182</v>
      </c>
      <c r="AX95" s="3">
        <f t="shared" si="75"/>
        <v>2.2926573492752937</v>
      </c>
      <c r="AY95" s="3">
        <f t="shared" si="76"/>
        <v>0.9004980057491736</v>
      </c>
      <c r="AZ95" s="3">
        <f t="shared" si="77"/>
        <v>3.3891824240524837</v>
      </c>
      <c r="BA95" s="3">
        <f t="shared" si="78"/>
        <v>0.88775401282412281</v>
      </c>
      <c r="BD95" s="3">
        <f t="shared" si="79"/>
        <v>0.14141820304483013</v>
      </c>
      <c r="BE95" s="3">
        <f t="shared" si="80"/>
        <v>0.16620019733333594</v>
      </c>
      <c r="BF95" s="3">
        <f t="shared" si="81"/>
        <v>0.25338830120195555</v>
      </c>
      <c r="BG95" s="3">
        <f t="shared" si="82"/>
        <v>0.53626304178045625</v>
      </c>
      <c r="BJ95" s="3">
        <f t="shared" si="83"/>
        <v>7.9007266617695401E-2</v>
      </c>
      <c r="BK95" s="3">
        <f t="shared" si="84"/>
        <v>8.2976253512172193E-2</v>
      </c>
      <c r="BL95" s="3">
        <f t="shared" si="85"/>
        <v>9.9524536444426784E-2</v>
      </c>
      <c r="BM95" s="3">
        <f t="shared" si="86"/>
        <v>0.1404674070924245</v>
      </c>
      <c r="BP95" s="3">
        <f t="shared" si="87"/>
        <v>-0.84949468549588403</v>
      </c>
      <c r="BQ95" s="3">
        <f t="shared" si="88"/>
        <v>-0.7793684649037248</v>
      </c>
      <c r="BR95" s="3">
        <f t="shared" si="89"/>
        <v>-0.59621344012629851</v>
      </c>
      <c r="BS95" s="3">
        <f t="shared" si="90"/>
        <v>-0.27062213274770869</v>
      </c>
      <c r="BV95" s="3">
        <f t="shared" si="91"/>
        <v>-1.1023329630534253</v>
      </c>
      <c r="BW95" s="3">
        <f t="shared" si="92"/>
        <v>-1.0810461780358716</v>
      </c>
      <c r="BX95" s="3">
        <f t="shared" si="93"/>
        <v>-1.0020698365531722</v>
      </c>
      <c r="BY95" s="3">
        <f t="shared" si="94"/>
        <v>-0.85242443420714409</v>
      </c>
      <c r="CB95" s="3">
        <f t="shared" si="95"/>
        <v>1.7899391929242678</v>
      </c>
      <c r="CC95" s="3">
        <f t="shared" si="96"/>
        <v>2.0029850746268654</v>
      </c>
      <c r="CD95" s="3">
        <f t="shared" si="97"/>
        <v>2.5459882583170259</v>
      </c>
      <c r="CE95" s="3">
        <f t="shared" si="98"/>
        <v>3.8177044261065265</v>
      </c>
      <c r="CH95" s="3">
        <f t="shared" si="99"/>
        <v>0.25283827755754124</v>
      </c>
      <c r="CI95" s="3">
        <f t="shared" si="100"/>
        <v>0.30167771313214675</v>
      </c>
      <c r="CJ95" s="3">
        <f t="shared" si="101"/>
        <v>0.4058563964268736</v>
      </c>
      <c r="CK95" s="3">
        <f t="shared" si="102"/>
        <v>0.58180230145943546</v>
      </c>
    </row>
    <row r="96" spans="2:89" x14ac:dyDescent="0.15">
      <c r="B96" s="1" t="s">
        <v>100</v>
      </c>
      <c r="C96" s="1" t="s">
        <v>37</v>
      </c>
      <c r="D96" s="1" t="s">
        <v>92</v>
      </c>
      <c r="E96" s="16" t="s">
        <v>675</v>
      </c>
      <c r="F96" s="1" t="s">
        <v>45</v>
      </c>
      <c r="G96" s="1" t="s">
        <v>53</v>
      </c>
      <c r="H96" s="31">
        <v>30.43</v>
      </c>
      <c r="I96" s="31">
        <v>18.47</v>
      </c>
      <c r="J96" s="34">
        <v>31.1</v>
      </c>
      <c r="K96" s="34">
        <v>17.350000000000001</v>
      </c>
      <c r="L96" s="25">
        <v>36.08</v>
      </c>
      <c r="M96" s="25">
        <v>15.87</v>
      </c>
      <c r="N96" s="28">
        <v>48.06</v>
      </c>
      <c r="O96" s="28">
        <v>12.72</v>
      </c>
      <c r="P96" s="31">
        <v>127.37</v>
      </c>
      <c r="Q96" s="34">
        <v>109.84</v>
      </c>
      <c r="R96" s="25">
        <v>87.59</v>
      </c>
      <c r="S96" s="28">
        <v>60.94</v>
      </c>
      <c r="T96" s="4"/>
      <c r="V96" s="3">
        <f t="shared" si="58"/>
        <v>1.5215000000000001</v>
      </c>
      <c r="W96" s="3">
        <f t="shared" si="103"/>
        <v>0.92349999999999999</v>
      </c>
      <c r="X96" s="3">
        <f t="shared" si="104"/>
        <v>1.5550000000000002</v>
      </c>
      <c r="Y96" s="3">
        <f t="shared" si="105"/>
        <v>0.86750000000000005</v>
      </c>
      <c r="Z96" s="3">
        <f t="shared" si="106"/>
        <v>1.8039999999999998</v>
      </c>
      <c r="AA96" s="3">
        <f t="shared" si="107"/>
        <v>0.79349999999999998</v>
      </c>
      <c r="AB96" s="3">
        <f t="shared" si="108"/>
        <v>2.403</v>
      </c>
      <c r="AC96" s="3">
        <f t="shared" si="109"/>
        <v>0.63600000000000001</v>
      </c>
      <c r="AD96" s="3">
        <f t="shared" si="59"/>
        <v>12.737</v>
      </c>
      <c r="AE96" s="3">
        <f t="shared" si="60"/>
        <v>10.984</v>
      </c>
      <c r="AF96" s="3">
        <f t="shared" si="61"/>
        <v>8.7590000000000003</v>
      </c>
      <c r="AG96" s="3">
        <f t="shared" si="62"/>
        <v>6.0939999999999994</v>
      </c>
      <c r="AJ96" s="3">
        <f t="shared" si="63"/>
        <v>2.5547161368628375</v>
      </c>
      <c r="AK96" s="3">
        <f t="shared" si="64"/>
        <v>0.94117966953231247</v>
      </c>
      <c r="AL96" s="3">
        <f t="shared" si="65"/>
        <v>2.56183140285748</v>
      </c>
      <c r="AM96" s="3">
        <f t="shared" si="66"/>
        <v>0.79731277950669011</v>
      </c>
      <c r="AN96" s="3">
        <f t="shared" si="67"/>
        <v>3.6588652217466295</v>
      </c>
      <c r="AO96" s="3">
        <f t="shared" si="68"/>
        <v>0.7078923317324205</v>
      </c>
      <c r="AP96" s="3">
        <f t="shared" si="69"/>
        <v>6.9311980659598822</v>
      </c>
      <c r="AQ96" s="3">
        <f t="shared" si="70"/>
        <v>0.48552880353444106</v>
      </c>
      <c r="AT96" s="3">
        <f t="shared" si="71"/>
        <v>1.6790773163738661</v>
      </c>
      <c r="AU96" s="3">
        <f t="shared" si="72"/>
        <v>1.0191442009012588</v>
      </c>
      <c r="AV96" s="3">
        <f t="shared" si="73"/>
        <v>1.6474800018376075</v>
      </c>
      <c r="AW96" s="3">
        <f t="shared" si="74"/>
        <v>0.91909254121808648</v>
      </c>
      <c r="AX96" s="3">
        <f t="shared" si="75"/>
        <v>2.0281957991943624</v>
      </c>
      <c r="AY96" s="3">
        <f t="shared" si="76"/>
        <v>0.89211383961237622</v>
      </c>
      <c r="AZ96" s="3">
        <f t="shared" si="77"/>
        <v>2.8843937020224231</v>
      </c>
      <c r="BA96" s="3">
        <f t="shared" si="78"/>
        <v>0.76341006845037895</v>
      </c>
      <c r="BD96" s="3">
        <f t="shared" si="79"/>
        <v>0.13182675012749204</v>
      </c>
      <c r="BE96" s="3">
        <f t="shared" si="80"/>
        <v>0.14998907518550686</v>
      </c>
      <c r="BF96" s="3">
        <f t="shared" si="81"/>
        <v>0.23155563411283964</v>
      </c>
      <c r="BG96" s="3">
        <f t="shared" si="82"/>
        <v>0.47331698425047969</v>
      </c>
      <c r="BJ96" s="3">
        <f t="shared" si="83"/>
        <v>8.001446187495162E-2</v>
      </c>
      <c r="BK96" s="3">
        <f t="shared" si="84"/>
        <v>8.3675577314101093E-2</v>
      </c>
      <c r="BL96" s="3">
        <f t="shared" si="85"/>
        <v>0.1018511062464181</v>
      </c>
      <c r="BM96" s="3">
        <f t="shared" si="86"/>
        <v>0.12527241031348524</v>
      </c>
      <c r="BP96" s="3">
        <f t="shared" si="87"/>
        <v>-0.87999645427931972</v>
      </c>
      <c r="BQ96" s="3">
        <f t="shared" si="88"/>
        <v>-0.8239403726739033</v>
      </c>
      <c r="BR96" s="3">
        <f t="shared" si="89"/>
        <v>-0.63534464747359287</v>
      </c>
      <c r="BS96" s="3">
        <f t="shared" si="90"/>
        <v>-0.32484791126426921</v>
      </c>
      <c r="BV96" s="3">
        <f t="shared" si="91"/>
        <v>-1.0968315111972455</v>
      </c>
      <c r="BW96" s="3">
        <f t="shared" si="92"/>
        <v>-1.0774012825738482</v>
      </c>
      <c r="BX96" s="3">
        <f t="shared" si="93"/>
        <v>-0.99203424958864883</v>
      </c>
      <c r="BY96" s="3">
        <f t="shared" si="94"/>
        <v>-0.90214456641975549</v>
      </c>
      <c r="CB96" s="3">
        <f t="shared" si="95"/>
        <v>1.6475365457498647</v>
      </c>
      <c r="CC96" s="3">
        <f t="shared" si="96"/>
        <v>1.7925072046109509</v>
      </c>
      <c r="CD96" s="3">
        <f t="shared" si="97"/>
        <v>2.2734719596723374</v>
      </c>
      <c r="CE96" s="3">
        <f t="shared" si="98"/>
        <v>3.7783018867924536</v>
      </c>
      <c r="CH96" s="3">
        <f t="shared" si="99"/>
        <v>0.21683505691792571</v>
      </c>
      <c r="CI96" s="3">
        <f t="shared" si="100"/>
        <v>0.25346090989994496</v>
      </c>
      <c r="CJ96" s="3">
        <f t="shared" si="101"/>
        <v>0.35668960211505585</v>
      </c>
      <c r="CK96" s="3">
        <f t="shared" si="102"/>
        <v>0.57729665515548634</v>
      </c>
    </row>
    <row r="97" spans="2:89" x14ac:dyDescent="0.15">
      <c r="B97" s="1" t="s">
        <v>101</v>
      </c>
      <c r="C97" s="1" t="s">
        <v>37</v>
      </c>
      <c r="D97" s="1" t="s">
        <v>92</v>
      </c>
      <c r="E97" s="16" t="s">
        <v>675</v>
      </c>
      <c r="F97" s="1" t="s">
        <v>45</v>
      </c>
      <c r="G97" s="1" t="s">
        <v>53</v>
      </c>
      <c r="H97" s="31">
        <v>28.65</v>
      </c>
      <c r="I97" s="31">
        <v>17.46</v>
      </c>
      <c r="J97" s="34">
        <v>28.85</v>
      </c>
      <c r="K97" s="34">
        <v>17.22</v>
      </c>
      <c r="L97" s="25">
        <v>33.08</v>
      </c>
      <c r="M97" s="25">
        <v>14.77</v>
      </c>
      <c r="N97" s="28">
        <v>45.32</v>
      </c>
      <c r="O97" s="28">
        <v>13.18</v>
      </c>
      <c r="P97" s="31">
        <v>114.84</v>
      </c>
      <c r="Q97" s="34">
        <v>97.69</v>
      </c>
      <c r="R97" s="25">
        <v>76.790000000000006</v>
      </c>
      <c r="S97" s="28">
        <v>49.39</v>
      </c>
      <c r="T97" s="4"/>
      <c r="V97" s="3">
        <f t="shared" si="58"/>
        <v>1.4324999999999999</v>
      </c>
      <c r="W97" s="3">
        <f t="shared" si="103"/>
        <v>0.873</v>
      </c>
      <c r="X97" s="3">
        <f t="shared" si="104"/>
        <v>1.4425000000000001</v>
      </c>
      <c r="Y97" s="3">
        <f t="shared" si="105"/>
        <v>0.86099999999999999</v>
      </c>
      <c r="Z97" s="3">
        <f t="shared" si="106"/>
        <v>1.6539999999999999</v>
      </c>
      <c r="AA97" s="3">
        <f t="shared" si="107"/>
        <v>0.73849999999999993</v>
      </c>
      <c r="AB97" s="3">
        <f t="shared" si="108"/>
        <v>2.266</v>
      </c>
      <c r="AC97" s="3">
        <f t="shared" si="109"/>
        <v>0.65900000000000003</v>
      </c>
      <c r="AD97" s="3">
        <f t="shared" si="59"/>
        <v>11.484</v>
      </c>
      <c r="AE97" s="3">
        <f t="shared" si="60"/>
        <v>9.7690000000000001</v>
      </c>
      <c r="AF97" s="3">
        <f t="shared" si="61"/>
        <v>7.6790000000000003</v>
      </c>
      <c r="AG97" s="3">
        <f t="shared" si="62"/>
        <v>4.9390000000000001</v>
      </c>
      <c r="AJ97" s="3">
        <f t="shared" si="63"/>
        <v>2.0155241999155078</v>
      </c>
      <c r="AK97" s="3">
        <f t="shared" si="64"/>
        <v>0.7485610801153264</v>
      </c>
      <c r="AL97" s="3">
        <f t="shared" si="65"/>
        <v>2.0297404107022738</v>
      </c>
      <c r="AM97" s="3">
        <f t="shared" si="66"/>
        <v>0.72312796590370687</v>
      </c>
      <c r="AN97" s="3">
        <f t="shared" si="67"/>
        <v>2.6245019311421598</v>
      </c>
      <c r="AO97" s="3">
        <f t="shared" si="68"/>
        <v>0.52321102348915471</v>
      </c>
      <c r="AP97" s="3">
        <f t="shared" si="69"/>
        <v>6.0221977537297615</v>
      </c>
      <c r="AQ97" s="3">
        <f t="shared" si="70"/>
        <v>0.50933794374796282</v>
      </c>
      <c r="AT97" s="3">
        <f t="shared" si="71"/>
        <v>1.4069976962760964</v>
      </c>
      <c r="AU97" s="3">
        <f t="shared" si="72"/>
        <v>0.85745828191904516</v>
      </c>
      <c r="AV97" s="3">
        <f t="shared" si="73"/>
        <v>1.4070990715440372</v>
      </c>
      <c r="AW97" s="3">
        <f t="shared" si="74"/>
        <v>0.83986987909838196</v>
      </c>
      <c r="AX97" s="3">
        <f t="shared" si="75"/>
        <v>1.5867605387800241</v>
      </c>
      <c r="AY97" s="3">
        <f t="shared" si="76"/>
        <v>0.70847802774428537</v>
      </c>
      <c r="AZ97" s="3">
        <f t="shared" si="77"/>
        <v>2.6576336071181648</v>
      </c>
      <c r="BA97" s="3">
        <f t="shared" si="78"/>
        <v>0.77289521054319088</v>
      </c>
      <c r="BD97" s="3">
        <f t="shared" si="79"/>
        <v>0.12251808570847235</v>
      </c>
      <c r="BE97" s="3">
        <f t="shared" si="80"/>
        <v>0.14403716568164984</v>
      </c>
      <c r="BF97" s="3">
        <f t="shared" si="81"/>
        <v>0.20663635092850946</v>
      </c>
      <c r="BG97" s="3">
        <f t="shared" si="82"/>
        <v>0.53809143695447759</v>
      </c>
      <c r="BJ97" s="3">
        <f t="shared" si="83"/>
        <v>7.4665472128095184E-2</v>
      </c>
      <c r="BK97" s="3">
        <f t="shared" si="84"/>
        <v>8.5972963363535868E-2</v>
      </c>
      <c r="BL97" s="3">
        <f t="shared" si="85"/>
        <v>9.2261756445407656E-2</v>
      </c>
      <c r="BM97" s="3">
        <f t="shared" si="86"/>
        <v>0.15648819812577261</v>
      </c>
      <c r="BP97" s="3">
        <f t="shared" si="87"/>
        <v>-0.91179979747387208</v>
      </c>
      <c r="BQ97" s="3">
        <f t="shared" si="88"/>
        <v>-0.84152543312781602</v>
      </c>
      <c r="BR97" s="3">
        <f t="shared" si="89"/>
        <v>-0.68479327614177254</v>
      </c>
      <c r="BS97" s="3">
        <f t="shared" si="90"/>
        <v>-0.26914391914660996</v>
      </c>
      <c r="BV97" s="3">
        <f t="shared" si="91"/>
        <v>-1.1268801844077301</v>
      </c>
      <c r="BW97" s="3">
        <f t="shared" si="92"/>
        <v>-1.0656381035019304</v>
      </c>
      <c r="BX97" s="3">
        <f t="shared" si="93"/>
        <v>-1.0349782817103321</v>
      </c>
      <c r="BY97" s="3">
        <f t="shared" si="94"/>
        <v>-0.80551841007997849</v>
      </c>
      <c r="CB97" s="3">
        <f t="shared" si="95"/>
        <v>1.640893470790378</v>
      </c>
      <c r="CC97" s="3">
        <f t="shared" si="96"/>
        <v>1.675377468060395</v>
      </c>
      <c r="CD97" s="3">
        <f t="shared" si="97"/>
        <v>2.2396750169262014</v>
      </c>
      <c r="CE97" s="3">
        <f t="shared" si="98"/>
        <v>3.4385432473444615</v>
      </c>
      <c r="CH97" s="3">
        <f t="shared" si="99"/>
        <v>0.21508038693385784</v>
      </c>
      <c r="CI97" s="3">
        <f t="shared" si="100"/>
        <v>0.22411267037411431</v>
      </c>
      <c r="CJ97" s="3">
        <f t="shared" si="101"/>
        <v>0.35018500556855947</v>
      </c>
      <c r="CK97" s="3">
        <f t="shared" si="102"/>
        <v>0.53637449093336864</v>
      </c>
    </row>
    <row r="98" spans="2:89" x14ac:dyDescent="0.15">
      <c r="B98" s="1" t="s">
        <v>374</v>
      </c>
      <c r="C98" s="1" t="s">
        <v>37</v>
      </c>
      <c r="D98" s="3" t="s">
        <v>346</v>
      </c>
      <c r="E98" s="14" t="s">
        <v>675</v>
      </c>
      <c r="F98" s="1" t="s">
        <v>90</v>
      </c>
      <c r="G98" s="1" t="s">
        <v>59</v>
      </c>
      <c r="H98" s="31">
        <v>30.95</v>
      </c>
      <c r="I98" s="31">
        <v>16.190000000000001</v>
      </c>
      <c r="J98" s="34">
        <v>29.85</v>
      </c>
      <c r="K98" s="34">
        <v>15.6</v>
      </c>
      <c r="L98" s="25">
        <v>34.799999999999997</v>
      </c>
      <c r="M98" s="25">
        <v>13.03</v>
      </c>
      <c r="N98" s="28">
        <v>45.66</v>
      </c>
      <c r="O98" s="28">
        <v>11.42</v>
      </c>
      <c r="P98" s="31">
        <v>113.74</v>
      </c>
      <c r="Q98" s="34">
        <v>96.51</v>
      </c>
      <c r="R98" s="25">
        <v>75.42</v>
      </c>
      <c r="S98" s="28">
        <v>50.01</v>
      </c>
      <c r="T98" s="4"/>
      <c r="V98" s="3">
        <f t="shared" si="58"/>
        <v>1.5474999999999999</v>
      </c>
      <c r="W98" s="3">
        <f t="shared" si="103"/>
        <v>0.80950000000000011</v>
      </c>
      <c r="X98" s="3">
        <f t="shared" si="104"/>
        <v>1.4925000000000002</v>
      </c>
      <c r="Y98" s="3">
        <f t="shared" si="105"/>
        <v>0.78</v>
      </c>
      <c r="Z98" s="3">
        <f t="shared" si="106"/>
        <v>1.7399999999999998</v>
      </c>
      <c r="AA98" s="3">
        <f t="shared" si="107"/>
        <v>0.65149999999999997</v>
      </c>
      <c r="AB98" s="3">
        <f t="shared" si="108"/>
        <v>2.2829999999999999</v>
      </c>
      <c r="AC98" s="3">
        <f t="shared" si="109"/>
        <v>0.57099999999999995</v>
      </c>
      <c r="AD98" s="3">
        <f t="shared" si="59"/>
        <v>11.373999999999999</v>
      </c>
      <c r="AE98" s="3">
        <f t="shared" si="60"/>
        <v>9.6509999999999998</v>
      </c>
      <c r="AF98" s="3">
        <f t="shared" si="61"/>
        <v>7.5419999999999998</v>
      </c>
      <c r="AG98" s="3">
        <f t="shared" si="62"/>
        <v>5.0009999999999994</v>
      </c>
      <c r="AJ98" s="3">
        <f t="shared" si="63"/>
        <v>2.3561270620480941</v>
      </c>
      <c r="AK98" s="3">
        <f t="shared" si="64"/>
        <v>0.64471993403139138</v>
      </c>
      <c r="AL98" s="3">
        <f t="shared" si="65"/>
        <v>2.036702063771429</v>
      </c>
      <c r="AM98" s="3">
        <f t="shared" si="66"/>
        <v>0.55627306183560454</v>
      </c>
      <c r="AN98" s="3">
        <f t="shared" si="67"/>
        <v>2.6955788878783906</v>
      </c>
      <c r="AO98" s="3">
        <f t="shared" si="68"/>
        <v>0.37790478399143906</v>
      </c>
      <c r="AP98" s="3">
        <f t="shared" si="69"/>
        <v>5.3363428459883888</v>
      </c>
      <c r="AQ98" s="3">
        <f t="shared" si="70"/>
        <v>0.33381367007526164</v>
      </c>
      <c r="AT98" s="3">
        <f t="shared" si="71"/>
        <v>1.5225376814527265</v>
      </c>
      <c r="AU98" s="3">
        <f t="shared" si="72"/>
        <v>0.79644216680838953</v>
      </c>
      <c r="AV98" s="3">
        <f t="shared" si="73"/>
        <v>1.3646244983393159</v>
      </c>
      <c r="AW98" s="3">
        <f t="shared" si="74"/>
        <v>0.7131705920969289</v>
      </c>
      <c r="AX98" s="3">
        <f t="shared" si="75"/>
        <v>1.5491832688956271</v>
      </c>
      <c r="AY98" s="3">
        <f t="shared" si="76"/>
        <v>0.58005339062385119</v>
      </c>
      <c r="AZ98" s="3">
        <f t="shared" si="77"/>
        <v>2.3374256881245681</v>
      </c>
      <c r="BA98" s="3">
        <f t="shared" si="78"/>
        <v>0.58461238191814657</v>
      </c>
      <c r="BD98" s="3">
        <f t="shared" si="79"/>
        <v>0.13386123452195592</v>
      </c>
      <c r="BE98" s="3">
        <f t="shared" si="80"/>
        <v>0.14139721255199625</v>
      </c>
      <c r="BF98" s="3">
        <f t="shared" si="81"/>
        <v>0.20540748725744193</v>
      </c>
      <c r="BG98" s="3">
        <f t="shared" si="82"/>
        <v>0.46739165929305504</v>
      </c>
      <c r="BJ98" s="3">
        <f t="shared" si="83"/>
        <v>7.002304965785032E-2</v>
      </c>
      <c r="BK98" s="3">
        <f t="shared" si="84"/>
        <v>7.3896030680440261E-2</v>
      </c>
      <c r="BL98" s="3">
        <f t="shared" si="85"/>
        <v>7.6909757441507715E-2</v>
      </c>
      <c r="BM98" s="3">
        <f t="shared" si="86"/>
        <v>0.11689909656431646</v>
      </c>
      <c r="BP98" s="3">
        <f t="shared" si="87"/>
        <v>-0.87334517407627366</v>
      </c>
      <c r="BQ98" s="3">
        <f t="shared" si="88"/>
        <v>-0.84955915196216691</v>
      </c>
      <c r="BR98" s="3">
        <f t="shared" si="89"/>
        <v>-0.68738373008962717</v>
      </c>
      <c r="BS98" s="3">
        <f t="shared" si="90"/>
        <v>-0.33031904195517775</v>
      </c>
      <c r="BV98" s="3">
        <f t="shared" si="91"/>
        <v>-1.1547589786790364</v>
      </c>
      <c r="BW98" s="3">
        <f t="shared" si="92"/>
        <v>-1.1313788890730931</v>
      </c>
      <c r="BX98" s="3">
        <f t="shared" si="93"/>
        <v>-1.1140185583236233</v>
      </c>
      <c r="BY98" s="3">
        <f t="shared" si="94"/>
        <v>-0.93218884519956491</v>
      </c>
      <c r="CB98" s="3">
        <f t="shared" si="95"/>
        <v>1.9116738727609626</v>
      </c>
      <c r="CC98" s="3">
        <f t="shared" si="96"/>
        <v>1.9134615384615385</v>
      </c>
      <c r="CD98" s="3">
        <f t="shared" si="97"/>
        <v>2.6707597851112816</v>
      </c>
      <c r="CE98" s="3">
        <f t="shared" si="98"/>
        <v>3.9982486865148852</v>
      </c>
      <c r="CH98" s="3">
        <f t="shared" si="99"/>
        <v>0.28141380460276283</v>
      </c>
      <c r="CI98" s="3">
        <f t="shared" si="100"/>
        <v>0.28181973711092634</v>
      </c>
      <c r="CJ98" s="3">
        <f t="shared" si="101"/>
        <v>0.42663482823399623</v>
      </c>
      <c r="CK98" s="3">
        <f t="shared" si="102"/>
        <v>0.6018698032443871</v>
      </c>
    </row>
    <row r="99" spans="2:89" x14ac:dyDescent="0.15">
      <c r="B99" s="1" t="s">
        <v>111</v>
      </c>
      <c r="C99" s="1" t="s">
        <v>37</v>
      </c>
      <c r="D99" s="1" t="s">
        <v>112</v>
      </c>
      <c r="E99" s="16" t="s">
        <v>675</v>
      </c>
      <c r="F99" s="1" t="s">
        <v>39</v>
      </c>
      <c r="G99" s="1" t="s">
        <v>53</v>
      </c>
      <c r="H99" s="31">
        <v>29.8</v>
      </c>
      <c r="I99" s="31">
        <v>17.95</v>
      </c>
      <c r="J99" s="34">
        <v>29.04</v>
      </c>
      <c r="K99" s="34">
        <v>16.46</v>
      </c>
      <c r="L99" s="25">
        <v>34.659999999999997</v>
      </c>
      <c r="M99" s="25">
        <v>15.46</v>
      </c>
      <c r="N99" s="28">
        <v>50.32</v>
      </c>
      <c r="O99" s="28">
        <v>13.35</v>
      </c>
      <c r="P99" s="31">
        <v>123.95</v>
      </c>
      <c r="Q99" s="34">
        <v>105.14</v>
      </c>
      <c r="R99" s="25">
        <v>82.11</v>
      </c>
      <c r="S99" s="28">
        <v>56.89</v>
      </c>
      <c r="T99" s="4"/>
      <c r="V99" s="3">
        <f t="shared" si="58"/>
        <v>1.49</v>
      </c>
      <c r="W99" s="3">
        <f t="shared" si="103"/>
        <v>0.89749999999999996</v>
      </c>
      <c r="X99" s="3">
        <f t="shared" si="104"/>
        <v>1.452</v>
      </c>
      <c r="Y99" s="3">
        <f t="shared" si="105"/>
        <v>0.82300000000000006</v>
      </c>
      <c r="Z99" s="3">
        <f t="shared" si="106"/>
        <v>1.7329999999999999</v>
      </c>
      <c r="AA99" s="3">
        <f t="shared" si="107"/>
        <v>0.77300000000000002</v>
      </c>
      <c r="AB99" s="3">
        <f t="shared" si="108"/>
        <v>2.516</v>
      </c>
      <c r="AC99" s="3">
        <f t="shared" si="109"/>
        <v>0.66749999999999998</v>
      </c>
      <c r="AD99" s="3">
        <f t="shared" si="59"/>
        <v>12.395</v>
      </c>
      <c r="AE99" s="3">
        <f t="shared" si="60"/>
        <v>10.513999999999999</v>
      </c>
      <c r="AF99" s="3">
        <f t="shared" si="61"/>
        <v>8.2110000000000003</v>
      </c>
      <c r="AG99" s="3">
        <f t="shared" si="62"/>
        <v>5.6890000000000001</v>
      </c>
      <c r="AJ99" s="3">
        <f t="shared" si="63"/>
        <v>2.331756219618152</v>
      </c>
      <c r="AK99" s="3">
        <f t="shared" si="64"/>
        <v>0.84601784080842946</v>
      </c>
      <c r="AL99" s="3">
        <f t="shared" si="65"/>
        <v>1.9787437935004173</v>
      </c>
      <c r="AM99" s="3">
        <f t="shared" si="66"/>
        <v>0.63570555048410682</v>
      </c>
      <c r="AN99" s="3">
        <f t="shared" si="67"/>
        <v>3.1598397887004386</v>
      </c>
      <c r="AO99" s="3">
        <f t="shared" si="68"/>
        <v>0.62867606450873847</v>
      </c>
      <c r="AP99" s="3">
        <f t="shared" si="69"/>
        <v>8.3497421031572845</v>
      </c>
      <c r="AQ99" s="3">
        <f t="shared" si="70"/>
        <v>0.5876981562751763</v>
      </c>
      <c r="AT99" s="3">
        <f t="shared" si="71"/>
        <v>1.5649370601464108</v>
      </c>
      <c r="AU99" s="3">
        <f t="shared" si="72"/>
        <v>0.94263826273919715</v>
      </c>
      <c r="AV99" s="3">
        <f t="shared" si="73"/>
        <v>1.3627712076449154</v>
      </c>
      <c r="AW99" s="3">
        <f t="shared" si="74"/>
        <v>0.77242472719818567</v>
      </c>
      <c r="AX99" s="3">
        <f t="shared" si="75"/>
        <v>1.8233351348531095</v>
      </c>
      <c r="AY99" s="3">
        <f t="shared" si="76"/>
        <v>0.8132937445132451</v>
      </c>
      <c r="AZ99" s="3">
        <f t="shared" si="77"/>
        <v>3.3186574336873149</v>
      </c>
      <c r="BA99" s="3">
        <f t="shared" si="78"/>
        <v>0.8804466760676799</v>
      </c>
      <c r="BD99" s="3">
        <f t="shared" si="79"/>
        <v>0.12625551110499483</v>
      </c>
      <c r="BE99" s="3">
        <f t="shared" si="80"/>
        <v>0.12961491417585272</v>
      </c>
      <c r="BF99" s="3">
        <f t="shared" si="81"/>
        <v>0.22206005783133717</v>
      </c>
      <c r="BG99" s="3">
        <f t="shared" si="82"/>
        <v>0.58334635853178329</v>
      </c>
      <c r="BJ99" s="3">
        <f t="shared" si="83"/>
        <v>7.6049880011230114E-2</v>
      </c>
      <c r="BK99" s="3">
        <f t="shared" si="84"/>
        <v>7.3466304660280174E-2</v>
      </c>
      <c r="BL99" s="3">
        <f t="shared" si="85"/>
        <v>9.9049292962275617E-2</v>
      </c>
      <c r="BM99" s="3">
        <f t="shared" si="86"/>
        <v>0.15476299456278431</v>
      </c>
      <c r="BP99" s="3">
        <f t="shared" si="87"/>
        <v>-0.89874965566276388</v>
      </c>
      <c r="BQ99" s="3">
        <f t="shared" si="88"/>
        <v>-0.88734502337581533</v>
      </c>
      <c r="BR99" s="3">
        <f t="shared" si="89"/>
        <v>-0.65352955141745572</v>
      </c>
      <c r="BS99" s="3">
        <f t="shared" si="90"/>
        <v>-0.23407350881852457</v>
      </c>
      <c r="BV99" s="3">
        <f t="shared" si="91"/>
        <v>-1.1189014668246811</v>
      </c>
      <c r="BW99" s="3">
        <f t="shared" si="92"/>
        <v>-1.1339118045276202</v>
      </c>
      <c r="BX99" s="3">
        <f t="shared" si="93"/>
        <v>-1.0041486202130478</v>
      </c>
      <c r="BY99" s="3">
        <f t="shared" si="94"/>
        <v>-0.81033287555514311</v>
      </c>
      <c r="CB99" s="3">
        <f t="shared" si="95"/>
        <v>1.6601671309192199</v>
      </c>
      <c r="CC99" s="3">
        <f t="shared" si="96"/>
        <v>1.7642770352369377</v>
      </c>
      <c r="CD99" s="3">
        <f t="shared" si="97"/>
        <v>2.2419146183699867</v>
      </c>
      <c r="CE99" s="3">
        <f t="shared" si="98"/>
        <v>3.7692883895131089</v>
      </c>
      <c r="CH99" s="3">
        <f t="shared" si="99"/>
        <v>0.22015181116191723</v>
      </c>
      <c r="CI99" s="3">
        <f t="shared" si="100"/>
        <v>0.246566781151805</v>
      </c>
      <c r="CJ99" s="3">
        <f t="shared" si="101"/>
        <v>0.35061906879559201</v>
      </c>
      <c r="CK99" s="3">
        <f t="shared" si="102"/>
        <v>0.57625936673661848</v>
      </c>
    </row>
    <row r="100" spans="2:89" x14ac:dyDescent="0.15">
      <c r="B100" s="1" t="s">
        <v>113</v>
      </c>
      <c r="C100" s="1" t="s">
        <v>37</v>
      </c>
      <c r="D100" s="1" t="s">
        <v>112</v>
      </c>
      <c r="E100" s="16" t="s">
        <v>675</v>
      </c>
      <c r="F100" s="1" t="s">
        <v>39</v>
      </c>
      <c r="G100" s="1" t="s">
        <v>114</v>
      </c>
      <c r="H100" s="31">
        <v>31.18</v>
      </c>
      <c r="I100" s="31">
        <v>18.2</v>
      </c>
      <c r="J100" s="34">
        <v>32.090000000000003</v>
      </c>
      <c r="K100" s="34">
        <v>17.02</v>
      </c>
      <c r="L100" s="25">
        <v>38.07</v>
      </c>
      <c r="M100" s="25">
        <v>16.27</v>
      </c>
      <c r="N100" s="28">
        <v>52.28</v>
      </c>
      <c r="O100" s="28">
        <v>13.93</v>
      </c>
      <c r="P100" s="31">
        <v>126.5</v>
      </c>
      <c r="Q100" s="34">
        <v>106.46</v>
      </c>
      <c r="R100" s="25">
        <v>85.63</v>
      </c>
      <c r="S100" s="28">
        <v>58.65</v>
      </c>
      <c r="T100" s="4"/>
      <c r="V100" s="3">
        <f t="shared" si="58"/>
        <v>1.5589999999999999</v>
      </c>
      <c r="W100" s="3">
        <f t="shared" si="103"/>
        <v>0.90999999999999992</v>
      </c>
      <c r="X100" s="3">
        <f t="shared" si="104"/>
        <v>1.6045000000000003</v>
      </c>
      <c r="Y100" s="3">
        <f t="shared" si="105"/>
        <v>0.85099999999999998</v>
      </c>
      <c r="Z100" s="3">
        <f t="shared" si="106"/>
        <v>1.9035</v>
      </c>
      <c r="AA100" s="3">
        <f t="shared" si="107"/>
        <v>0.8135</v>
      </c>
      <c r="AB100" s="3">
        <f t="shared" si="108"/>
        <v>2.6139999999999999</v>
      </c>
      <c r="AC100" s="3">
        <f t="shared" si="109"/>
        <v>0.69650000000000001</v>
      </c>
      <c r="AD100" s="3">
        <f t="shared" si="59"/>
        <v>12.65</v>
      </c>
      <c r="AE100" s="3">
        <f t="shared" si="60"/>
        <v>10.645999999999999</v>
      </c>
      <c r="AF100" s="3">
        <f t="shared" si="61"/>
        <v>8.5629999999999988</v>
      </c>
      <c r="AG100" s="3">
        <f t="shared" si="62"/>
        <v>5.8650000000000002</v>
      </c>
      <c r="AJ100" s="3">
        <f t="shared" si="63"/>
        <v>2.7081306924120185</v>
      </c>
      <c r="AK100" s="3">
        <f t="shared" si="64"/>
        <v>0.92269926256835255</v>
      </c>
      <c r="AL100" s="3">
        <f t="shared" si="65"/>
        <v>2.7608232632128504</v>
      </c>
      <c r="AM100" s="3">
        <f t="shared" si="66"/>
        <v>0.7766373683713873</v>
      </c>
      <c r="AN100" s="3">
        <f t="shared" si="67"/>
        <v>4.4066248792039762</v>
      </c>
      <c r="AO100" s="3">
        <f t="shared" si="68"/>
        <v>0.80485090057186937</v>
      </c>
      <c r="AP100" s="3">
        <f t="shared" si="69"/>
        <v>9.7707466374551366</v>
      </c>
      <c r="AQ100" s="3">
        <f t="shared" si="70"/>
        <v>0.69367944683061356</v>
      </c>
      <c r="AT100" s="3">
        <f t="shared" si="71"/>
        <v>1.7370947353508779</v>
      </c>
      <c r="AU100" s="3">
        <f t="shared" si="72"/>
        <v>1.0139552335915962</v>
      </c>
      <c r="AV100" s="3">
        <f t="shared" si="73"/>
        <v>1.720675140674883</v>
      </c>
      <c r="AW100" s="3">
        <f t="shared" si="74"/>
        <v>0.91261735413794043</v>
      </c>
      <c r="AX100" s="3">
        <f t="shared" si="75"/>
        <v>2.3150117568710145</v>
      </c>
      <c r="AY100" s="3">
        <f t="shared" si="76"/>
        <v>0.98936804003917567</v>
      </c>
      <c r="AZ100" s="3">
        <f t="shared" si="77"/>
        <v>3.7378525774503202</v>
      </c>
      <c r="BA100" s="3">
        <f t="shared" si="78"/>
        <v>0.99595039028085219</v>
      </c>
      <c r="BD100" s="3">
        <f t="shared" si="79"/>
        <v>0.13731974192497057</v>
      </c>
      <c r="BE100" s="3">
        <f t="shared" si="80"/>
        <v>0.16162644567676904</v>
      </c>
      <c r="BF100" s="3">
        <f t="shared" si="81"/>
        <v>0.27035054967546596</v>
      </c>
      <c r="BG100" s="3">
        <f t="shared" si="82"/>
        <v>0.63731501746808528</v>
      </c>
      <c r="BJ100" s="3">
        <f t="shared" si="83"/>
        <v>8.0154563920284291E-2</v>
      </c>
      <c r="BK100" s="3">
        <f t="shared" si="84"/>
        <v>8.5723967136759394E-2</v>
      </c>
      <c r="BL100" s="3">
        <f t="shared" si="85"/>
        <v>0.11553988555870323</v>
      </c>
      <c r="BM100" s="3">
        <f t="shared" si="86"/>
        <v>0.16981251326186739</v>
      </c>
      <c r="BP100" s="3">
        <f t="shared" si="87"/>
        <v>-0.86226702144688838</v>
      </c>
      <c r="BQ100" s="3">
        <f t="shared" si="88"/>
        <v>-0.79148757752293097</v>
      </c>
      <c r="BR100" s="3">
        <f t="shared" si="89"/>
        <v>-0.5680727430819611</v>
      </c>
      <c r="BS100" s="3">
        <f t="shared" si="90"/>
        <v>-0.19564584783634331</v>
      </c>
      <c r="BV100" s="3">
        <f t="shared" si="91"/>
        <v>-1.0960717443146366</v>
      </c>
      <c r="BW100" s="3">
        <f t="shared" si="92"/>
        <v>-1.0668977388698659</v>
      </c>
      <c r="BX100" s="3">
        <f t="shared" si="93"/>
        <v>-0.9372680669594694</v>
      </c>
      <c r="BY100" s="3">
        <f t="shared" si="94"/>
        <v>-0.77003031032088654</v>
      </c>
      <c r="CB100" s="3">
        <f t="shared" si="95"/>
        <v>1.7131868131868135</v>
      </c>
      <c r="CC100" s="3">
        <f t="shared" si="96"/>
        <v>1.8854289071680377</v>
      </c>
      <c r="CD100" s="3">
        <f t="shared" si="97"/>
        <v>2.3398893669330048</v>
      </c>
      <c r="CE100" s="3">
        <f t="shared" si="98"/>
        <v>3.7530509691313716</v>
      </c>
      <c r="CH100" s="3">
        <f t="shared" si="99"/>
        <v>0.23380472286774817</v>
      </c>
      <c r="CI100" s="3">
        <f t="shared" si="100"/>
        <v>0.27541016134693502</v>
      </c>
      <c r="CJ100" s="3">
        <f t="shared" si="101"/>
        <v>0.36919532387750831</v>
      </c>
      <c r="CK100" s="3">
        <f t="shared" si="102"/>
        <v>0.57438446248454322</v>
      </c>
    </row>
    <row r="101" spans="2:89" x14ac:dyDescent="0.15">
      <c r="B101" s="1" t="s">
        <v>120</v>
      </c>
      <c r="C101" s="1" t="s">
        <v>37</v>
      </c>
      <c r="D101" s="1" t="s">
        <v>112</v>
      </c>
      <c r="E101" s="16" t="s">
        <v>675</v>
      </c>
      <c r="F101" s="1" t="s">
        <v>39</v>
      </c>
      <c r="G101" s="1" t="s">
        <v>53</v>
      </c>
      <c r="H101" s="31">
        <v>31.98</v>
      </c>
      <c r="I101" s="31">
        <v>17.190000000000001</v>
      </c>
      <c r="J101" s="34">
        <v>30.72</v>
      </c>
      <c r="K101" s="34">
        <v>15.78</v>
      </c>
      <c r="L101" s="25">
        <v>36.76</v>
      </c>
      <c r="M101" s="25">
        <v>14.29</v>
      </c>
      <c r="N101" s="28">
        <v>47.85</v>
      </c>
      <c r="O101" s="28">
        <v>12.71</v>
      </c>
      <c r="P101" s="31">
        <v>125.74</v>
      </c>
      <c r="Q101" s="34">
        <v>106.34</v>
      </c>
      <c r="R101" s="25">
        <v>87.15</v>
      </c>
      <c r="S101" s="28">
        <v>62.17</v>
      </c>
      <c r="T101" s="4"/>
      <c r="V101" s="3">
        <f t="shared" si="58"/>
        <v>1.599</v>
      </c>
      <c r="W101" s="3">
        <f t="shared" si="103"/>
        <v>0.85950000000000004</v>
      </c>
      <c r="X101" s="3">
        <f t="shared" si="104"/>
        <v>1.536</v>
      </c>
      <c r="Y101" s="3">
        <f t="shared" si="105"/>
        <v>0.78899999999999992</v>
      </c>
      <c r="Z101" s="3">
        <f t="shared" si="106"/>
        <v>1.8379999999999999</v>
      </c>
      <c r="AA101" s="3">
        <f t="shared" si="107"/>
        <v>0.71449999999999991</v>
      </c>
      <c r="AB101" s="3">
        <f t="shared" si="108"/>
        <v>2.3925000000000001</v>
      </c>
      <c r="AC101" s="3">
        <f t="shared" si="109"/>
        <v>0.63550000000000006</v>
      </c>
      <c r="AD101" s="3">
        <f t="shared" si="59"/>
        <v>12.574</v>
      </c>
      <c r="AE101" s="3">
        <f t="shared" si="60"/>
        <v>10.634</v>
      </c>
      <c r="AF101" s="3">
        <f t="shared" si="61"/>
        <v>8.7149999999999999</v>
      </c>
      <c r="AG101" s="3">
        <f t="shared" si="62"/>
        <v>6.2170000000000005</v>
      </c>
      <c r="AJ101" s="3">
        <f t="shared" si="63"/>
        <v>2.759822516721631</v>
      </c>
      <c r="AK101" s="3">
        <f t="shared" si="64"/>
        <v>0.79739955356657277</v>
      </c>
      <c r="AL101" s="3">
        <f t="shared" si="65"/>
        <v>2.2456420485893167</v>
      </c>
      <c r="AM101" s="3">
        <f t="shared" si="66"/>
        <v>0.59253240531492013</v>
      </c>
      <c r="AN101" s="3">
        <f t="shared" si="67"/>
        <v>3.4844050591963032</v>
      </c>
      <c r="AO101" s="3">
        <f t="shared" si="68"/>
        <v>0.52655299554193513</v>
      </c>
      <c r="AP101" s="3">
        <f t="shared" si="69"/>
        <v>6.8353581581608012</v>
      </c>
      <c r="AQ101" s="3">
        <f t="shared" si="70"/>
        <v>0.48226805154026248</v>
      </c>
      <c r="AT101" s="3">
        <f t="shared" si="71"/>
        <v>1.7259678028277867</v>
      </c>
      <c r="AU101" s="3">
        <f t="shared" si="72"/>
        <v>0.92774817168885715</v>
      </c>
      <c r="AV101" s="3">
        <f t="shared" si="73"/>
        <v>1.4620065420503363</v>
      </c>
      <c r="AW101" s="3">
        <f t="shared" si="74"/>
        <v>0.75099164171726263</v>
      </c>
      <c r="AX101" s="3">
        <f t="shared" si="75"/>
        <v>1.8957590093559866</v>
      </c>
      <c r="AY101" s="3">
        <f t="shared" si="76"/>
        <v>0.73695310782636136</v>
      </c>
      <c r="AZ101" s="3">
        <f t="shared" si="77"/>
        <v>2.8569940055008574</v>
      </c>
      <c r="BA101" s="3">
        <f t="shared" si="78"/>
        <v>0.75887970344651834</v>
      </c>
      <c r="BD101" s="3">
        <f t="shared" si="79"/>
        <v>0.13726481651246913</v>
      </c>
      <c r="BE101" s="3">
        <f t="shared" si="80"/>
        <v>0.13748415855278692</v>
      </c>
      <c r="BF101" s="3">
        <f t="shared" si="81"/>
        <v>0.21752828564038859</v>
      </c>
      <c r="BG101" s="3">
        <f t="shared" si="82"/>
        <v>0.45954544080760129</v>
      </c>
      <c r="BJ101" s="3">
        <f t="shared" si="83"/>
        <v>7.3783058031561724E-2</v>
      </c>
      <c r="BK101" s="3">
        <f t="shared" si="84"/>
        <v>7.0621745506607353E-2</v>
      </c>
      <c r="BL101" s="3">
        <f t="shared" si="85"/>
        <v>8.4561458155635275E-2</v>
      </c>
      <c r="BM101" s="3">
        <f t="shared" si="86"/>
        <v>0.12206525710897832</v>
      </c>
      <c r="BP101" s="3">
        <f t="shared" si="87"/>
        <v>-0.86244076613245646</v>
      </c>
      <c r="BQ101" s="3">
        <f t="shared" si="88"/>
        <v>-0.86174734001158171</v>
      </c>
      <c r="BR101" s="3">
        <f t="shared" si="89"/>
        <v>-0.66248426285266671</v>
      </c>
      <c r="BS101" s="3">
        <f t="shared" si="90"/>
        <v>-0.33767153821419499</v>
      </c>
      <c r="BV101" s="3">
        <f t="shared" si="91"/>
        <v>-1.1320433488556201</v>
      </c>
      <c r="BW101" s="3">
        <f t="shared" si="92"/>
        <v>-1.1510615524976546</v>
      </c>
      <c r="BX101" s="3">
        <f t="shared" si="93"/>
        <v>-1.07282753677577</v>
      </c>
      <c r="BY101" s="3">
        <f t="shared" si="94"/>
        <v>-0.91340792977304919</v>
      </c>
      <c r="CB101" s="3">
        <f t="shared" si="95"/>
        <v>1.8603839441535779</v>
      </c>
      <c r="CC101" s="3">
        <f t="shared" si="96"/>
        <v>1.9467680608365019</v>
      </c>
      <c r="CD101" s="3">
        <f t="shared" si="97"/>
        <v>2.5724282715185449</v>
      </c>
      <c r="CE101" s="3">
        <f t="shared" si="98"/>
        <v>3.7647521636506682</v>
      </c>
      <c r="CH101" s="3">
        <f t="shared" si="99"/>
        <v>0.26960258272316351</v>
      </c>
      <c r="CI101" s="3">
        <f t="shared" si="100"/>
        <v>0.28931421248607286</v>
      </c>
      <c r="CJ101" s="3">
        <f t="shared" si="101"/>
        <v>0.41034327392310349</v>
      </c>
      <c r="CK101" s="3">
        <f t="shared" si="102"/>
        <v>0.57573639155885414</v>
      </c>
    </row>
    <row r="102" spans="2:89" x14ac:dyDescent="0.15">
      <c r="B102" s="1" t="s">
        <v>115</v>
      </c>
      <c r="C102" s="1" t="s">
        <v>37</v>
      </c>
      <c r="D102" s="1" t="s">
        <v>112</v>
      </c>
      <c r="E102" s="16" t="s">
        <v>675</v>
      </c>
      <c r="F102" s="1" t="s">
        <v>45</v>
      </c>
      <c r="G102" s="1" t="s">
        <v>53</v>
      </c>
      <c r="T102" s="4"/>
      <c r="V102" s="3">
        <f t="shared" si="58"/>
        <v>0</v>
      </c>
      <c r="W102" s="3">
        <f t="shared" si="103"/>
        <v>0</v>
      </c>
      <c r="X102" s="3">
        <f t="shared" si="104"/>
        <v>0</v>
      </c>
      <c r="Y102" s="3">
        <f t="shared" si="105"/>
        <v>0</v>
      </c>
      <c r="Z102" s="3">
        <f t="shared" si="106"/>
        <v>0</v>
      </c>
      <c r="AA102" s="3">
        <f t="shared" si="107"/>
        <v>0</v>
      </c>
      <c r="AB102" s="3">
        <f t="shared" si="108"/>
        <v>0</v>
      </c>
      <c r="AC102" s="3">
        <f t="shared" si="109"/>
        <v>0</v>
      </c>
      <c r="AD102" s="3">
        <f t="shared" si="59"/>
        <v>0</v>
      </c>
      <c r="AE102" s="3">
        <f t="shared" si="60"/>
        <v>0</v>
      </c>
      <c r="AF102" s="3">
        <f t="shared" si="61"/>
        <v>0</v>
      </c>
      <c r="AG102" s="3">
        <f t="shared" si="62"/>
        <v>0</v>
      </c>
      <c r="AJ102" s="3">
        <f t="shared" si="63"/>
        <v>0</v>
      </c>
      <c r="AK102" s="3">
        <f t="shared" si="64"/>
        <v>0</v>
      </c>
      <c r="AL102" s="3">
        <f t="shared" si="65"/>
        <v>0</v>
      </c>
      <c r="AM102" s="3">
        <f t="shared" si="66"/>
        <v>0</v>
      </c>
      <c r="AN102" s="3">
        <f t="shared" si="67"/>
        <v>0</v>
      </c>
      <c r="AO102" s="3">
        <f t="shared" si="68"/>
        <v>0</v>
      </c>
      <c r="AP102" s="3">
        <f t="shared" si="69"/>
        <v>0</v>
      </c>
      <c r="AQ102" s="3">
        <f t="shared" si="70"/>
        <v>0</v>
      </c>
      <c r="AT102" s="3" t="e">
        <f t="shared" si="71"/>
        <v>#DIV/0!</v>
      </c>
      <c r="AU102" s="3" t="e">
        <f t="shared" si="72"/>
        <v>#DIV/0!</v>
      </c>
      <c r="AV102" s="3" t="e">
        <f t="shared" si="73"/>
        <v>#DIV/0!</v>
      </c>
      <c r="AW102" s="3" t="e">
        <f t="shared" si="74"/>
        <v>#DIV/0!</v>
      </c>
      <c r="AX102" s="3" t="e">
        <f t="shared" si="75"/>
        <v>#DIV/0!</v>
      </c>
      <c r="AY102" s="3" t="e">
        <f t="shared" si="76"/>
        <v>#DIV/0!</v>
      </c>
      <c r="AZ102" s="3" t="e">
        <f t="shared" si="77"/>
        <v>#DIV/0!</v>
      </c>
      <c r="BA102" s="3" t="e">
        <f t="shared" si="78"/>
        <v>#DIV/0!</v>
      </c>
      <c r="BD102" s="3" t="e">
        <f t="shared" si="79"/>
        <v>#DIV/0!</v>
      </c>
      <c r="BE102" s="3" t="e">
        <f t="shared" si="80"/>
        <v>#DIV/0!</v>
      </c>
      <c r="BF102" s="3" t="e">
        <f t="shared" si="81"/>
        <v>#DIV/0!</v>
      </c>
      <c r="BG102" s="3" t="e">
        <f t="shared" si="82"/>
        <v>#DIV/0!</v>
      </c>
      <c r="BJ102" s="3" t="e">
        <f t="shared" si="83"/>
        <v>#DIV/0!</v>
      </c>
      <c r="BK102" s="3" t="e">
        <f t="shared" si="84"/>
        <v>#DIV/0!</v>
      </c>
      <c r="BL102" s="3" t="e">
        <f t="shared" si="85"/>
        <v>#DIV/0!</v>
      </c>
      <c r="BM102" s="3" t="e">
        <f t="shared" si="86"/>
        <v>#DIV/0!</v>
      </c>
      <c r="BP102" s="3" t="e">
        <f t="shared" si="87"/>
        <v>#DIV/0!</v>
      </c>
      <c r="BQ102" s="3" t="e">
        <f t="shared" si="88"/>
        <v>#DIV/0!</v>
      </c>
      <c r="BR102" s="3" t="e">
        <f t="shared" si="89"/>
        <v>#DIV/0!</v>
      </c>
      <c r="BS102" s="3" t="e">
        <f t="shared" si="90"/>
        <v>#DIV/0!</v>
      </c>
      <c r="BV102" s="3" t="e">
        <f t="shared" si="91"/>
        <v>#DIV/0!</v>
      </c>
      <c r="BW102" s="3" t="e">
        <f t="shared" si="92"/>
        <v>#DIV/0!</v>
      </c>
      <c r="BX102" s="3" t="e">
        <f t="shared" si="93"/>
        <v>#DIV/0!</v>
      </c>
      <c r="BY102" s="3" t="e">
        <f t="shared" si="94"/>
        <v>#DIV/0!</v>
      </c>
      <c r="CB102" s="3" t="e">
        <f t="shared" si="95"/>
        <v>#DIV/0!</v>
      </c>
      <c r="CC102" s="3" t="e">
        <f t="shared" si="96"/>
        <v>#DIV/0!</v>
      </c>
      <c r="CD102" s="3" t="e">
        <f t="shared" si="97"/>
        <v>#DIV/0!</v>
      </c>
      <c r="CE102" s="3" t="e">
        <f t="shared" si="98"/>
        <v>#DIV/0!</v>
      </c>
      <c r="CH102" s="3" t="e">
        <f t="shared" si="99"/>
        <v>#DIV/0!</v>
      </c>
      <c r="CI102" s="3" t="e">
        <f t="shared" si="100"/>
        <v>#DIV/0!</v>
      </c>
      <c r="CJ102" s="3" t="e">
        <f t="shared" si="101"/>
        <v>#DIV/0!</v>
      </c>
      <c r="CK102" s="3" t="e">
        <f t="shared" si="102"/>
        <v>#DIV/0!</v>
      </c>
    </row>
    <row r="103" spans="2:89" x14ac:dyDescent="0.15">
      <c r="B103" s="1" t="s">
        <v>116</v>
      </c>
      <c r="C103" s="1" t="s">
        <v>37</v>
      </c>
      <c r="D103" s="1" t="s">
        <v>112</v>
      </c>
      <c r="E103" s="14" t="s">
        <v>675</v>
      </c>
      <c r="F103" s="1" t="s">
        <v>45</v>
      </c>
      <c r="G103" s="1" t="s">
        <v>53</v>
      </c>
      <c r="H103" s="31">
        <v>29.17</v>
      </c>
      <c r="I103" s="31">
        <v>16.78</v>
      </c>
      <c r="J103" s="34">
        <v>29.93</v>
      </c>
      <c r="K103" s="34">
        <v>16.059999999999999</v>
      </c>
      <c r="L103" s="25">
        <v>35.25</v>
      </c>
      <c r="M103" s="25">
        <v>14.24</v>
      </c>
      <c r="N103" s="28">
        <v>48.52</v>
      </c>
      <c r="O103" s="28">
        <v>12.03</v>
      </c>
      <c r="P103" s="31">
        <v>122.15</v>
      </c>
      <c r="Q103" s="34">
        <v>102.62</v>
      </c>
      <c r="R103" s="25">
        <v>82.47</v>
      </c>
      <c r="S103" s="28">
        <v>57.48</v>
      </c>
      <c r="T103" s="4"/>
      <c r="V103" s="3">
        <f t="shared" si="58"/>
        <v>1.4585000000000001</v>
      </c>
      <c r="W103" s="3">
        <f t="shared" si="103"/>
        <v>0.83900000000000008</v>
      </c>
      <c r="X103" s="3">
        <f t="shared" si="104"/>
        <v>1.4964999999999999</v>
      </c>
      <c r="Y103" s="3">
        <f t="shared" si="105"/>
        <v>0.80299999999999994</v>
      </c>
      <c r="Z103" s="3">
        <f t="shared" si="106"/>
        <v>1.7625</v>
      </c>
      <c r="AA103" s="3">
        <f t="shared" si="107"/>
        <v>0.71199999999999997</v>
      </c>
      <c r="AB103" s="3">
        <f t="shared" si="108"/>
        <v>2.4260000000000002</v>
      </c>
      <c r="AC103" s="3">
        <f t="shared" si="109"/>
        <v>0.60149999999999992</v>
      </c>
      <c r="AD103" s="3">
        <f t="shared" si="59"/>
        <v>12.215</v>
      </c>
      <c r="AE103" s="3">
        <f t="shared" si="60"/>
        <v>10.262</v>
      </c>
      <c r="AF103" s="3">
        <f t="shared" si="61"/>
        <v>8.2469999999999999</v>
      </c>
      <c r="AG103" s="3">
        <f t="shared" si="62"/>
        <v>5.7479999999999993</v>
      </c>
      <c r="AJ103" s="3">
        <f t="shared" si="63"/>
        <v>2.0444248095159625</v>
      </c>
      <c r="AK103" s="3">
        <f t="shared" si="64"/>
        <v>0.6765224255901261</v>
      </c>
      <c r="AL103" s="3">
        <f t="shared" si="65"/>
        <v>2.1136622460985146</v>
      </c>
      <c r="AM103" s="3">
        <f t="shared" si="66"/>
        <v>0.60857378174401011</v>
      </c>
      <c r="AN103" s="3">
        <f t="shared" si="67"/>
        <v>3.0616620566366732</v>
      </c>
      <c r="AO103" s="3">
        <f t="shared" si="68"/>
        <v>0.49964205732576727</v>
      </c>
      <c r="AP103" s="3">
        <f t="shared" si="69"/>
        <v>6.7452477016415582</v>
      </c>
      <c r="AQ103" s="3">
        <f t="shared" si="70"/>
        <v>0.41465563622402729</v>
      </c>
      <c r="AT103" s="3">
        <f t="shared" si="71"/>
        <v>1.4017311001137898</v>
      </c>
      <c r="AU103" s="3">
        <f t="shared" si="72"/>
        <v>0.8063437730514017</v>
      </c>
      <c r="AV103" s="3">
        <f t="shared" si="73"/>
        <v>1.4124037728690375</v>
      </c>
      <c r="AW103" s="3">
        <f t="shared" si="74"/>
        <v>0.75787519519802016</v>
      </c>
      <c r="AX103" s="3">
        <f t="shared" si="75"/>
        <v>1.7371132236236444</v>
      </c>
      <c r="AY103" s="3">
        <f t="shared" si="76"/>
        <v>0.70174446253619005</v>
      </c>
      <c r="AZ103" s="3">
        <f t="shared" si="77"/>
        <v>2.7803988877335359</v>
      </c>
      <c r="BA103" s="3">
        <f t="shared" si="78"/>
        <v>0.68936930378059413</v>
      </c>
      <c r="BD103" s="3">
        <f t="shared" si="79"/>
        <v>0.11475489972278263</v>
      </c>
      <c r="BE103" s="3">
        <f t="shared" si="80"/>
        <v>0.13763435713009525</v>
      </c>
      <c r="BF103" s="3">
        <f t="shared" si="81"/>
        <v>0.21063577344775608</v>
      </c>
      <c r="BG103" s="3">
        <f t="shared" si="82"/>
        <v>0.48371588165162427</v>
      </c>
      <c r="BJ103" s="3">
        <f t="shared" si="83"/>
        <v>6.6012588870356256E-2</v>
      </c>
      <c r="BK103" s="3">
        <f t="shared" si="84"/>
        <v>7.3852581874685255E-2</v>
      </c>
      <c r="BL103" s="3">
        <f t="shared" si="85"/>
        <v>8.5090876989958777E-2</v>
      </c>
      <c r="BM103" s="3">
        <f t="shared" si="86"/>
        <v>0.11993202918938661</v>
      </c>
      <c r="BP103" s="3">
        <f t="shared" si="87"/>
        <v>-0.94022876219908069</v>
      </c>
      <c r="BQ103" s="3">
        <f t="shared" si="88"/>
        <v>-0.86127314132209332</v>
      </c>
      <c r="BR103" s="3">
        <f t="shared" si="89"/>
        <v>-0.67646786823323046</v>
      </c>
      <c r="BS103" s="3">
        <f t="shared" si="90"/>
        <v>-0.31540965335904464</v>
      </c>
      <c r="BV103" s="3">
        <f t="shared" si="91"/>
        <v>-1.1803732348281319</v>
      </c>
      <c r="BW103" s="3">
        <f t="shared" si="92"/>
        <v>-1.1316343172196226</v>
      </c>
      <c r="BX103" s="3">
        <f t="shared" si="93"/>
        <v>-1.0701170002598104</v>
      </c>
      <c r="BY103" s="3">
        <f t="shared" si="94"/>
        <v>-0.92106481821373543</v>
      </c>
      <c r="CB103" s="3">
        <f t="shared" si="95"/>
        <v>1.7383790226460074</v>
      </c>
      <c r="CC103" s="3">
        <f t="shared" si="96"/>
        <v>1.8636363636363635</v>
      </c>
      <c r="CD103" s="3">
        <f t="shared" si="97"/>
        <v>2.4754213483146064</v>
      </c>
      <c r="CE103" s="3">
        <f t="shared" si="98"/>
        <v>4.0332502078137997</v>
      </c>
      <c r="CH103" s="3">
        <f t="shared" si="99"/>
        <v>0.24014447262905128</v>
      </c>
      <c r="CI103" s="3">
        <f t="shared" si="100"/>
        <v>0.27036117589752923</v>
      </c>
      <c r="CJ103" s="3">
        <f t="shared" si="101"/>
        <v>0.39364913202657986</v>
      </c>
      <c r="CK103" s="3">
        <f t="shared" si="102"/>
        <v>0.60565516485469073</v>
      </c>
    </row>
    <row r="104" spans="2:89" x14ac:dyDescent="0.15">
      <c r="B104" s="1" t="s">
        <v>124</v>
      </c>
      <c r="C104" s="1" t="s">
        <v>37</v>
      </c>
      <c r="D104" s="1" t="s">
        <v>125</v>
      </c>
      <c r="E104" s="16" t="s">
        <v>675</v>
      </c>
      <c r="F104" s="1" t="s">
        <v>45</v>
      </c>
      <c r="G104" s="1" t="s">
        <v>53</v>
      </c>
      <c r="H104" s="31">
        <v>28.44</v>
      </c>
      <c r="I104" s="31">
        <v>16.75</v>
      </c>
      <c r="J104" s="34">
        <v>28.87</v>
      </c>
      <c r="K104" s="34">
        <v>16.739999999999998</v>
      </c>
      <c r="L104" s="25">
        <v>33.020000000000003</v>
      </c>
      <c r="M104" s="25">
        <v>14.6</v>
      </c>
      <c r="N104" s="28">
        <v>44.37</v>
      </c>
      <c r="O104" s="28">
        <v>13.27</v>
      </c>
      <c r="P104" s="31">
        <v>122.03</v>
      </c>
      <c r="Q104" s="34">
        <v>104.15</v>
      </c>
      <c r="R104" s="25">
        <v>83.15</v>
      </c>
      <c r="S104" s="28">
        <v>56.57</v>
      </c>
      <c r="T104" s="4"/>
      <c r="V104" s="3">
        <f t="shared" si="58"/>
        <v>1.4220000000000002</v>
      </c>
      <c r="W104" s="3">
        <f t="shared" si="103"/>
        <v>0.83750000000000002</v>
      </c>
      <c r="X104" s="3">
        <f t="shared" si="104"/>
        <v>1.4435</v>
      </c>
      <c r="Y104" s="3">
        <f t="shared" si="105"/>
        <v>0.83699999999999997</v>
      </c>
      <c r="Z104" s="3">
        <f t="shared" si="106"/>
        <v>1.6510000000000002</v>
      </c>
      <c r="AA104" s="3">
        <f t="shared" si="107"/>
        <v>0.73</v>
      </c>
      <c r="AB104" s="3">
        <f t="shared" si="108"/>
        <v>2.2184999999999997</v>
      </c>
      <c r="AC104" s="3">
        <f t="shared" si="109"/>
        <v>0.66349999999999998</v>
      </c>
      <c r="AD104" s="3">
        <f t="shared" si="59"/>
        <v>12.202999999999999</v>
      </c>
      <c r="AE104" s="3">
        <f t="shared" si="60"/>
        <v>10.415000000000001</v>
      </c>
      <c r="AF104" s="3">
        <f t="shared" si="61"/>
        <v>8.3150000000000013</v>
      </c>
      <c r="AG104" s="3">
        <f t="shared" si="62"/>
        <v>5.657</v>
      </c>
      <c r="AJ104" s="3">
        <f t="shared" si="63"/>
        <v>1.8913568916844339</v>
      </c>
      <c r="AK104" s="3">
        <f t="shared" si="64"/>
        <v>0.65606055179113953</v>
      </c>
      <c r="AL104" s="3">
        <f t="shared" si="65"/>
        <v>1.9772687566423561</v>
      </c>
      <c r="AM104" s="3">
        <f t="shared" si="66"/>
        <v>0.66478780423173289</v>
      </c>
      <c r="AN104" s="3">
        <f t="shared" si="67"/>
        <v>2.5802035075130623</v>
      </c>
      <c r="AO104" s="3">
        <f t="shared" si="68"/>
        <v>0.50443537483246581</v>
      </c>
      <c r="AP104" s="3">
        <f t="shared" si="69"/>
        <v>5.6899586161652698</v>
      </c>
      <c r="AQ104" s="3">
        <f t="shared" si="70"/>
        <v>0.50894645773076053</v>
      </c>
      <c r="AT104" s="3">
        <f t="shared" si="71"/>
        <v>1.3300681376121193</v>
      </c>
      <c r="AU104" s="3">
        <f t="shared" si="72"/>
        <v>0.78335588273568901</v>
      </c>
      <c r="AV104" s="3">
        <f t="shared" si="73"/>
        <v>1.3697739914391105</v>
      </c>
      <c r="AW104" s="3">
        <f t="shared" si="74"/>
        <v>0.79425066216455542</v>
      </c>
      <c r="AX104" s="3">
        <f t="shared" si="75"/>
        <v>1.5628125424064578</v>
      </c>
      <c r="AY104" s="3">
        <f t="shared" si="76"/>
        <v>0.69100736278419972</v>
      </c>
      <c r="AZ104" s="3">
        <f t="shared" si="77"/>
        <v>2.5647773793848412</v>
      </c>
      <c r="BA104" s="3">
        <f t="shared" si="78"/>
        <v>0.76706323697175671</v>
      </c>
      <c r="BD104" s="3">
        <f t="shared" si="79"/>
        <v>0.10899517640023923</v>
      </c>
      <c r="BE104" s="3">
        <f t="shared" si="80"/>
        <v>0.13151934627355835</v>
      </c>
      <c r="BF104" s="3">
        <f t="shared" si="81"/>
        <v>0.18795099728279707</v>
      </c>
      <c r="BG104" s="3">
        <f t="shared" si="82"/>
        <v>0.45338118780004261</v>
      </c>
      <c r="BJ104" s="3">
        <f t="shared" si="83"/>
        <v>6.4193713245569869E-2</v>
      </c>
      <c r="BK104" s="3">
        <f t="shared" si="84"/>
        <v>7.6260265210230951E-2</v>
      </c>
      <c r="BL104" s="3">
        <f t="shared" si="85"/>
        <v>8.310371169984361E-2</v>
      </c>
      <c r="BM104" s="3">
        <f t="shared" si="86"/>
        <v>0.1355954104599181</v>
      </c>
      <c r="BP104" s="3">
        <f t="shared" si="87"/>
        <v>-0.96259272140903307</v>
      </c>
      <c r="BQ104" s="3">
        <f t="shared" si="88"/>
        <v>-0.88101035849085474</v>
      </c>
      <c r="BR104" s="3">
        <f t="shared" si="89"/>
        <v>-0.72595536554332341</v>
      </c>
      <c r="BS104" s="3">
        <f t="shared" si="90"/>
        <v>-0.34353650406863623</v>
      </c>
      <c r="BV104" s="3">
        <f t="shared" si="91"/>
        <v>-1.1925075020938978</v>
      </c>
      <c r="BW104" s="3">
        <f t="shared" si="92"/>
        <v>-1.1177016887143338</v>
      </c>
      <c r="BX104" s="3">
        <f t="shared" si="93"/>
        <v>-1.0803795786856614</v>
      </c>
      <c r="BY104" s="3">
        <f t="shared" si="94"/>
        <v>-0.8677550099207556</v>
      </c>
      <c r="CB104" s="3">
        <f t="shared" si="95"/>
        <v>1.6979104477611942</v>
      </c>
      <c r="CC104" s="3">
        <f t="shared" si="96"/>
        <v>1.7246117084826758</v>
      </c>
      <c r="CD104" s="3">
        <f t="shared" si="97"/>
        <v>2.2616438356164394</v>
      </c>
      <c r="CE104" s="3">
        <f t="shared" si="98"/>
        <v>3.3436322532027125</v>
      </c>
      <c r="CH104" s="3">
        <f t="shared" si="99"/>
        <v>0.22991478068486468</v>
      </c>
      <c r="CI104" s="3">
        <f t="shared" si="100"/>
        <v>0.23669133022347918</v>
      </c>
      <c r="CJ104" s="3">
        <f t="shared" si="101"/>
        <v>0.35442421314233796</v>
      </c>
      <c r="CK104" s="3">
        <f t="shared" si="102"/>
        <v>0.52421850585211938</v>
      </c>
    </row>
    <row r="105" spans="2:89" x14ac:dyDescent="0.15">
      <c r="B105" s="1" t="s">
        <v>102</v>
      </c>
      <c r="C105" s="1" t="s">
        <v>37</v>
      </c>
      <c r="D105" s="1" t="s">
        <v>103</v>
      </c>
      <c r="E105" s="16" t="s">
        <v>677</v>
      </c>
      <c r="F105" s="1" t="s">
        <v>39</v>
      </c>
      <c r="G105" s="1" t="s">
        <v>73</v>
      </c>
      <c r="H105" s="31">
        <v>31.02</v>
      </c>
      <c r="I105" s="31">
        <v>18.309999999999999</v>
      </c>
      <c r="J105" s="34">
        <v>31.76</v>
      </c>
      <c r="K105" s="34">
        <v>17.47</v>
      </c>
      <c r="L105" s="25">
        <v>36.56</v>
      </c>
      <c r="M105" s="25">
        <v>15.2</v>
      </c>
      <c r="N105" s="28">
        <v>47.22</v>
      </c>
      <c r="O105" s="28">
        <v>14.48</v>
      </c>
      <c r="P105" s="31">
        <v>127.54</v>
      </c>
      <c r="Q105" s="34">
        <v>108.24</v>
      </c>
      <c r="R105" s="25">
        <v>87.62</v>
      </c>
      <c r="S105" s="28">
        <v>62.96</v>
      </c>
      <c r="T105" s="4"/>
      <c r="V105" s="3">
        <f t="shared" si="58"/>
        <v>1.5509999999999999</v>
      </c>
      <c r="W105" s="3">
        <f t="shared" si="103"/>
        <v>0.91549999999999998</v>
      </c>
      <c r="X105" s="3">
        <f t="shared" si="104"/>
        <v>1.5880000000000001</v>
      </c>
      <c r="Y105" s="3">
        <f t="shared" si="105"/>
        <v>0.87349999999999994</v>
      </c>
      <c r="Z105" s="3">
        <f t="shared" si="106"/>
        <v>1.8280000000000001</v>
      </c>
      <c r="AA105" s="3">
        <f t="shared" si="107"/>
        <v>0.76</v>
      </c>
      <c r="AB105" s="3">
        <f t="shared" si="108"/>
        <v>2.3609999999999998</v>
      </c>
      <c r="AC105" s="3">
        <f t="shared" si="109"/>
        <v>0.72399999999999998</v>
      </c>
      <c r="AD105" s="3">
        <f t="shared" si="59"/>
        <v>12.754000000000001</v>
      </c>
      <c r="AE105" s="3">
        <f t="shared" si="60"/>
        <v>10.824</v>
      </c>
      <c r="AF105" s="3">
        <f t="shared" si="61"/>
        <v>8.7620000000000005</v>
      </c>
      <c r="AG105" s="3">
        <f t="shared" si="62"/>
        <v>6.2960000000000003</v>
      </c>
      <c r="AJ105" s="3">
        <f t="shared" si="63"/>
        <v>2.6827711257200999</v>
      </c>
      <c r="AK105" s="3">
        <f t="shared" si="64"/>
        <v>0.9347096471957842</v>
      </c>
      <c r="AL105" s="3">
        <f t="shared" si="65"/>
        <v>2.7472886058684147</v>
      </c>
      <c r="AM105" s="3">
        <f t="shared" si="66"/>
        <v>0.83124511753649988</v>
      </c>
      <c r="AN105" s="3">
        <f t="shared" si="67"/>
        <v>3.6461291504149997</v>
      </c>
      <c r="AO105" s="3">
        <f t="shared" si="68"/>
        <v>0.6302412859529205</v>
      </c>
      <c r="AP105" s="3">
        <f t="shared" si="69"/>
        <v>7.4837006761567073</v>
      </c>
      <c r="AQ105" s="3">
        <f t="shared" si="70"/>
        <v>0.70372271091405025</v>
      </c>
      <c r="AT105" s="3">
        <f t="shared" si="71"/>
        <v>1.729704142952998</v>
      </c>
      <c r="AU105" s="3">
        <f t="shared" si="72"/>
        <v>1.0209826839932106</v>
      </c>
      <c r="AV105" s="3">
        <f t="shared" si="73"/>
        <v>1.7300306082294803</v>
      </c>
      <c r="AW105" s="3">
        <f t="shared" si="74"/>
        <v>0.95162577851917562</v>
      </c>
      <c r="AX105" s="3">
        <f t="shared" si="75"/>
        <v>1.9946001916931071</v>
      </c>
      <c r="AY105" s="3">
        <f t="shared" si="76"/>
        <v>0.82926484993805327</v>
      </c>
      <c r="AZ105" s="3">
        <f t="shared" si="77"/>
        <v>3.1697165083255858</v>
      </c>
      <c r="BA105" s="3">
        <f t="shared" si="78"/>
        <v>0.97199269463266613</v>
      </c>
      <c r="BD105" s="3">
        <f t="shared" si="79"/>
        <v>0.13562052242065217</v>
      </c>
      <c r="BE105" s="3">
        <f t="shared" si="80"/>
        <v>0.15983283520228014</v>
      </c>
      <c r="BF105" s="3">
        <f t="shared" si="81"/>
        <v>0.22764211272461846</v>
      </c>
      <c r="BG105" s="3">
        <f t="shared" si="82"/>
        <v>0.50344925481664327</v>
      </c>
      <c r="BJ105" s="3">
        <f t="shared" si="83"/>
        <v>8.0051958914317892E-2</v>
      </c>
      <c r="BK105" s="3">
        <f t="shared" si="84"/>
        <v>8.7918124401254211E-2</v>
      </c>
      <c r="BL105" s="3">
        <f t="shared" si="85"/>
        <v>9.4643329141526275E-2</v>
      </c>
      <c r="BM105" s="3">
        <f t="shared" si="86"/>
        <v>0.15438257538638281</v>
      </c>
      <c r="BP105" s="3">
        <f t="shared" si="87"/>
        <v>-0.86767458702013966</v>
      </c>
      <c r="BQ105" s="3">
        <f t="shared" si="88"/>
        <v>-0.79633399672229044</v>
      </c>
      <c r="BR105" s="3">
        <f t="shared" si="89"/>
        <v>-0.64274739239956857</v>
      </c>
      <c r="BS105" s="3">
        <f t="shared" si="90"/>
        <v>-0.29804429763023593</v>
      </c>
      <c r="BV105" s="3">
        <f t="shared" si="91"/>
        <v>-1.0966280361960294</v>
      </c>
      <c r="BW105" s="3">
        <f t="shared" si="92"/>
        <v>-1.0559215854944182</v>
      </c>
      <c r="BX105" s="3">
        <f t="shared" si="93"/>
        <v>-1.0239099915165899</v>
      </c>
      <c r="BY105" s="3">
        <f t="shared" si="94"/>
        <v>-0.81140171851181597</v>
      </c>
      <c r="CB105" s="3">
        <f t="shared" si="95"/>
        <v>1.6941561987984708</v>
      </c>
      <c r="CC105" s="3">
        <f t="shared" si="96"/>
        <v>1.8179736691471096</v>
      </c>
      <c r="CD105" s="3">
        <f t="shared" si="97"/>
        <v>2.405263157894737</v>
      </c>
      <c r="CE105" s="3">
        <f t="shared" si="98"/>
        <v>3.2610497237569054</v>
      </c>
      <c r="CH105" s="3">
        <f t="shared" si="99"/>
        <v>0.22895344917588967</v>
      </c>
      <c r="CI105" s="3">
        <f t="shared" si="100"/>
        <v>0.25958758877212779</v>
      </c>
      <c r="CJ105" s="3">
        <f t="shared" si="101"/>
        <v>0.38116259911702127</v>
      </c>
      <c r="CK105" s="3">
        <f t="shared" si="102"/>
        <v>0.51335742088157998</v>
      </c>
    </row>
    <row r="106" spans="2:89" x14ac:dyDescent="0.15">
      <c r="B106" s="1" t="s">
        <v>122</v>
      </c>
      <c r="C106" s="1" t="s">
        <v>37</v>
      </c>
      <c r="D106" s="1" t="s">
        <v>123</v>
      </c>
      <c r="E106" s="16" t="s">
        <v>678</v>
      </c>
      <c r="F106" s="1" t="s">
        <v>39</v>
      </c>
      <c r="G106" s="1" t="s">
        <v>40</v>
      </c>
      <c r="H106" s="31">
        <v>32.81</v>
      </c>
      <c r="I106" s="31">
        <v>18.54</v>
      </c>
      <c r="J106" s="34">
        <v>33.5</v>
      </c>
      <c r="K106" s="34">
        <v>17.71</v>
      </c>
      <c r="L106" s="25">
        <v>40.549999999999997</v>
      </c>
      <c r="M106" s="25">
        <v>15.54</v>
      </c>
      <c r="N106" s="28">
        <v>49.83</v>
      </c>
      <c r="O106" s="28">
        <v>13.71</v>
      </c>
      <c r="P106" s="31">
        <v>125.48</v>
      </c>
      <c r="Q106" s="34">
        <v>106.77</v>
      </c>
      <c r="R106" s="25">
        <v>87.14</v>
      </c>
      <c r="S106" s="28">
        <v>59.64</v>
      </c>
      <c r="T106" s="4"/>
      <c r="V106" s="3">
        <f t="shared" si="58"/>
        <v>1.6405000000000001</v>
      </c>
      <c r="W106" s="3">
        <f t="shared" si="103"/>
        <v>0.92699999999999994</v>
      </c>
      <c r="X106" s="3">
        <f t="shared" si="104"/>
        <v>1.675</v>
      </c>
      <c r="Y106" s="3">
        <f t="shared" si="105"/>
        <v>0.88550000000000006</v>
      </c>
      <c r="Z106" s="3">
        <f t="shared" si="106"/>
        <v>2.0274999999999999</v>
      </c>
      <c r="AA106" s="3">
        <f t="shared" si="107"/>
        <v>0.77699999999999991</v>
      </c>
      <c r="AB106" s="3">
        <f t="shared" si="108"/>
        <v>2.4914999999999998</v>
      </c>
      <c r="AC106" s="3">
        <f t="shared" si="109"/>
        <v>0.6855</v>
      </c>
      <c r="AD106" s="3">
        <f t="shared" si="59"/>
        <v>12.548</v>
      </c>
      <c r="AE106" s="3">
        <f t="shared" si="60"/>
        <v>10.677</v>
      </c>
      <c r="AF106" s="3">
        <f t="shared" si="61"/>
        <v>8.7140000000000004</v>
      </c>
      <c r="AG106" s="3">
        <f t="shared" si="62"/>
        <v>5.9640000000000004</v>
      </c>
      <c r="AJ106" s="3">
        <f t="shared" si="63"/>
        <v>3.2143881597528963</v>
      </c>
      <c r="AK106" s="3">
        <f t="shared" si="64"/>
        <v>1.0263732355118782</v>
      </c>
      <c r="AL106" s="3">
        <f t="shared" si="65"/>
        <v>3.2683072776993196</v>
      </c>
      <c r="AM106" s="3">
        <f t="shared" si="66"/>
        <v>0.91341973235683072</v>
      </c>
      <c r="AN106" s="3">
        <f t="shared" si="67"/>
        <v>5.0862006473564945</v>
      </c>
      <c r="AO106" s="3">
        <f t="shared" si="68"/>
        <v>0.74698830187946297</v>
      </c>
      <c r="AP106" s="3">
        <f t="shared" si="69"/>
        <v>8.3268360739102469</v>
      </c>
      <c r="AQ106" s="3">
        <f t="shared" si="70"/>
        <v>0.63033750774309272</v>
      </c>
      <c r="AT106" s="3">
        <f t="shared" si="71"/>
        <v>1.9593954036896655</v>
      </c>
      <c r="AU106" s="3">
        <f t="shared" si="72"/>
        <v>1.1071987438100088</v>
      </c>
      <c r="AV106" s="3">
        <f t="shared" si="73"/>
        <v>1.9512282254921312</v>
      </c>
      <c r="AW106" s="3">
        <f t="shared" si="74"/>
        <v>1.0315299066706163</v>
      </c>
      <c r="AX106" s="3">
        <f t="shared" si="75"/>
        <v>2.5086069777343996</v>
      </c>
      <c r="AY106" s="3">
        <f t="shared" si="76"/>
        <v>0.96137490589377483</v>
      </c>
      <c r="AZ106" s="3">
        <f t="shared" si="77"/>
        <v>3.3420975612724253</v>
      </c>
      <c r="BA106" s="3">
        <f t="shared" si="78"/>
        <v>0.91952955177694051</v>
      </c>
      <c r="BD106" s="3">
        <f t="shared" si="79"/>
        <v>0.15615200858221753</v>
      </c>
      <c r="BE106" s="3">
        <f t="shared" si="80"/>
        <v>0.18275060648985025</v>
      </c>
      <c r="BF106" s="3">
        <f t="shared" si="81"/>
        <v>0.28788237063741101</v>
      </c>
      <c r="BG106" s="3">
        <f t="shared" si="82"/>
        <v>0.56037853140047367</v>
      </c>
      <c r="BJ106" s="3">
        <f t="shared" si="83"/>
        <v>8.823706915922927E-2</v>
      </c>
      <c r="BK106" s="3">
        <f t="shared" si="84"/>
        <v>9.6612335550305919E-2</v>
      </c>
      <c r="BL106" s="3">
        <f t="shared" si="85"/>
        <v>0.11032532773626059</v>
      </c>
      <c r="BM106" s="3">
        <f t="shared" si="86"/>
        <v>0.15418000532812551</v>
      </c>
      <c r="BP106" s="3">
        <f t="shared" si="87"/>
        <v>-0.80645242507090587</v>
      </c>
      <c r="BQ106" s="3">
        <f t="shared" si="88"/>
        <v>-0.73814117308551519</v>
      </c>
      <c r="BR106" s="3">
        <f t="shared" si="89"/>
        <v>-0.54078492966626224</v>
      </c>
      <c r="BS106" s="3">
        <f t="shared" si="90"/>
        <v>-0.25151851127510261</v>
      </c>
      <c r="BV106" s="3">
        <f t="shared" si="91"/>
        <v>-1.0543489256484755</v>
      </c>
      <c r="BW106" s="3">
        <f t="shared" si="92"/>
        <v>-1.0149674189322857</v>
      </c>
      <c r="BX106" s="3">
        <f t="shared" si="93"/>
        <v>-0.95732477374854152</v>
      </c>
      <c r="BY106" s="3">
        <f t="shared" si="94"/>
        <v>-0.81197194365664682</v>
      </c>
      <c r="CB106" s="3">
        <f t="shared" si="95"/>
        <v>1.7696871628910469</v>
      </c>
      <c r="CC106" s="3">
        <f t="shared" si="96"/>
        <v>1.8915866741953697</v>
      </c>
      <c r="CD106" s="3">
        <f t="shared" si="97"/>
        <v>2.6093951093951095</v>
      </c>
      <c r="CE106" s="3">
        <f t="shared" si="98"/>
        <v>3.6345733041575494</v>
      </c>
      <c r="CH106" s="3">
        <f t="shared" si="99"/>
        <v>0.24789650057756954</v>
      </c>
      <c r="CI106" s="3">
        <f t="shared" si="100"/>
        <v>0.27682624584677046</v>
      </c>
      <c r="CJ106" s="3">
        <f t="shared" si="101"/>
        <v>0.4165398440822794</v>
      </c>
      <c r="CK106" s="3">
        <f t="shared" si="102"/>
        <v>0.56045343238154433</v>
      </c>
    </row>
    <row r="107" spans="2:89" x14ac:dyDescent="0.15">
      <c r="B107" s="1" t="s">
        <v>129</v>
      </c>
      <c r="C107" s="1" t="s">
        <v>37</v>
      </c>
      <c r="D107" s="1" t="s">
        <v>123</v>
      </c>
      <c r="E107" s="16" t="s">
        <v>678</v>
      </c>
      <c r="F107" s="1" t="s">
        <v>39</v>
      </c>
      <c r="G107" s="1" t="s">
        <v>40</v>
      </c>
      <c r="H107" s="31">
        <v>32.93</v>
      </c>
      <c r="I107" s="31">
        <v>18.61</v>
      </c>
      <c r="J107" s="34">
        <v>32.42</v>
      </c>
      <c r="K107" s="34">
        <v>17.46</v>
      </c>
      <c r="L107" s="25">
        <v>38.24</v>
      </c>
      <c r="M107" s="25">
        <v>15.6</v>
      </c>
      <c r="N107" s="28">
        <v>49.64</v>
      </c>
      <c r="O107" s="28">
        <v>13.6</v>
      </c>
      <c r="P107" s="31">
        <v>138.91999999999999</v>
      </c>
      <c r="Q107" s="34">
        <v>118.9</v>
      </c>
      <c r="R107" s="25">
        <v>97.85</v>
      </c>
      <c r="S107" s="28">
        <v>69.819999999999993</v>
      </c>
      <c r="T107" s="4"/>
      <c r="V107" s="3">
        <f t="shared" si="58"/>
        <v>1.6465000000000001</v>
      </c>
      <c r="W107" s="3">
        <f t="shared" si="103"/>
        <v>0.93049999999999999</v>
      </c>
      <c r="X107" s="3">
        <f t="shared" si="104"/>
        <v>1.621</v>
      </c>
      <c r="Y107" s="3">
        <f t="shared" si="105"/>
        <v>0.873</v>
      </c>
      <c r="Z107" s="3">
        <f t="shared" si="106"/>
        <v>1.9120000000000001</v>
      </c>
      <c r="AA107" s="3">
        <f t="shared" si="107"/>
        <v>0.78</v>
      </c>
      <c r="AB107" s="3">
        <f t="shared" si="108"/>
        <v>2.4820000000000002</v>
      </c>
      <c r="AC107" s="3">
        <f t="shared" si="109"/>
        <v>0.67999999999999994</v>
      </c>
      <c r="AD107" s="3">
        <f t="shared" si="59"/>
        <v>13.891999999999999</v>
      </c>
      <c r="AE107" s="3">
        <f t="shared" si="60"/>
        <v>11.89</v>
      </c>
      <c r="AF107" s="3">
        <f t="shared" si="61"/>
        <v>9.7850000000000001</v>
      </c>
      <c r="AG107" s="3">
        <f t="shared" si="62"/>
        <v>6.9819999999999993</v>
      </c>
      <c r="AJ107" s="3">
        <f t="shared" si="63"/>
        <v>3.2620563878554973</v>
      </c>
      <c r="AK107" s="3">
        <f t="shared" si="64"/>
        <v>1.041839331333744</v>
      </c>
      <c r="AL107" s="3">
        <f t="shared" si="65"/>
        <v>2.920472825894243</v>
      </c>
      <c r="AM107" s="3">
        <f t="shared" si="66"/>
        <v>0.84706283481113043</v>
      </c>
      <c r="AN107" s="3">
        <f t="shared" si="67"/>
        <v>4.2820146408302442</v>
      </c>
      <c r="AO107" s="3">
        <f t="shared" si="68"/>
        <v>0.71262585878035223</v>
      </c>
      <c r="AP107" s="3">
        <f t="shared" si="69"/>
        <v>8.1659012848227537</v>
      </c>
      <c r="AQ107" s="3">
        <f t="shared" si="70"/>
        <v>0.61294061060782512</v>
      </c>
      <c r="AT107" s="3">
        <f t="shared" si="71"/>
        <v>1.981206430522622</v>
      </c>
      <c r="AU107" s="3">
        <f t="shared" si="72"/>
        <v>1.1196553802619496</v>
      </c>
      <c r="AV107" s="3">
        <f t="shared" si="73"/>
        <v>1.8016488747034194</v>
      </c>
      <c r="AW107" s="3">
        <f t="shared" si="74"/>
        <v>0.97028961604940489</v>
      </c>
      <c r="AX107" s="3">
        <f t="shared" si="75"/>
        <v>2.2395474062919685</v>
      </c>
      <c r="AY107" s="3">
        <f t="shared" si="76"/>
        <v>0.91362289587224643</v>
      </c>
      <c r="AZ107" s="3">
        <f t="shared" si="77"/>
        <v>3.2900488657625919</v>
      </c>
      <c r="BA107" s="3">
        <f t="shared" si="78"/>
        <v>0.90138325089386051</v>
      </c>
      <c r="BD107" s="3">
        <f t="shared" si="79"/>
        <v>0.1426149172561634</v>
      </c>
      <c r="BE107" s="3">
        <f t="shared" si="80"/>
        <v>0.15152639820886621</v>
      </c>
      <c r="BF107" s="3">
        <f t="shared" si="81"/>
        <v>0.22887556528277653</v>
      </c>
      <c r="BG107" s="3">
        <f t="shared" si="82"/>
        <v>0.47121868601583961</v>
      </c>
      <c r="BJ107" s="3">
        <f t="shared" si="83"/>
        <v>8.0597133620929282E-2</v>
      </c>
      <c r="BK107" s="3">
        <f t="shared" si="84"/>
        <v>8.1605518591203102E-2</v>
      </c>
      <c r="BL107" s="3">
        <f t="shared" si="85"/>
        <v>9.3369738975191255E-2</v>
      </c>
      <c r="BM107" s="3">
        <f t="shared" si="86"/>
        <v>0.12910100986735329</v>
      </c>
      <c r="BP107" s="3">
        <f t="shared" si="87"/>
        <v>-0.8458350457099143</v>
      </c>
      <c r="BQ107" s="3">
        <f t="shared" si="88"/>
        <v>-0.81951169984992056</v>
      </c>
      <c r="BR107" s="3">
        <f t="shared" si="89"/>
        <v>-0.64040057005720552</v>
      </c>
      <c r="BS107" s="3">
        <f t="shared" si="90"/>
        <v>-0.32677749608033008</v>
      </c>
      <c r="BV107" s="3">
        <f t="shared" si="91"/>
        <v>-1.093680403291055</v>
      </c>
      <c r="BW107" s="3">
        <f t="shared" si="92"/>
        <v>-1.0882804709928657</v>
      </c>
      <c r="BX107" s="3">
        <f t="shared" si="93"/>
        <v>-1.0297938553068064</v>
      </c>
      <c r="BY107" s="3">
        <f t="shared" si="94"/>
        <v>-0.88907036053680488</v>
      </c>
      <c r="CB107" s="3">
        <f t="shared" si="95"/>
        <v>1.7694787748522298</v>
      </c>
      <c r="CC107" s="3">
        <f t="shared" si="96"/>
        <v>1.8568155784650628</v>
      </c>
      <c r="CD107" s="3">
        <f t="shared" si="97"/>
        <v>2.4512820512820515</v>
      </c>
      <c r="CE107" s="3">
        <f t="shared" si="98"/>
        <v>3.6500000000000012</v>
      </c>
      <c r="CH107" s="3">
        <f t="shared" si="99"/>
        <v>0.24784535758114074</v>
      </c>
      <c r="CI107" s="3">
        <f t="shared" si="100"/>
        <v>0.26876877114294517</v>
      </c>
      <c r="CJ107" s="3">
        <f t="shared" si="101"/>
        <v>0.38939328524960087</v>
      </c>
      <c r="CK107" s="3">
        <f t="shared" si="102"/>
        <v>0.56229286445647486</v>
      </c>
    </row>
    <row r="108" spans="2:89" x14ac:dyDescent="0.15">
      <c r="B108" s="1" t="s">
        <v>138</v>
      </c>
      <c r="C108" s="1" t="s">
        <v>37</v>
      </c>
      <c r="D108" s="1" t="s">
        <v>132</v>
      </c>
      <c r="E108" s="16" t="s">
        <v>678</v>
      </c>
      <c r="F108" s="1" t="s">
        <v>39</v>
      </c>
      <c r="G108" s="1" t="s">
        <v>53</v>
      </c>
      <c r="H108" s="31">
        <v>33.909999999999997</v>
      </c>
      <c r="I108" s="31">
        <v>18.63</v>
      </c>
      <c r="J108" s="34">
        <v>33.81</v>
      </c>
      <c r="K108" s="34">
        <v>17.14</v>
      </c>
      <c r="L108" s="25">
        <v>38.44</v>
      </c>
      <c r="M108" s="25">
        <v>15.61</v>
      </c>
      <c r="N108" s="28">
        <v>50.98</v>
      </c>
      <c r="O108" s="28">
        <v>12.6</v>
      </c>
      <c r="P108" s="31">
        <v>131.62</v>
      </c>
      <c r="Q108" s="34">
        <v>112.28</v>
      </c>
      <c r="R108" s="25">
        <v>91.21</v>
      </c>
      <c r="S108" s="28">
        <v>64.91</v>
      </c>
      <c r="T108" s="4"/>
      <c r="V108" s="3">
        <f t="shared" si="58"/>
        <v>1.6954999999999998</v>
      </c>
      <c r="W108" s="3">
        <f t="shared" si="103"/>
        <v>0.93149999999999999</v>
      </c>
      <c r="X108" s="3">
        <f t="shared" si="104"/>
        <v>1.6905000000000001</v>
      </c>
      <c r="Y108" s="3">
        <f t="shared" si="105"/>
        <v>0.85699999999999998</v>
      </c>
      <c r="Z108" s="3">
        <f t="shared" si="106"/>
        <v>1.9219999999999999</v>
      </c>
      <c r="AA108" s="3">
        <f t="shared" si="107"/>
        <v>0.78049999999999997</v>
      </c>
      <c r="AB108" s="3">
        <f t="shared" si="108"/>
        <v>2.5489999999999999</v>
      </c>
      <c r="AC108" s="3">
        <f t="shared" si="109"/>
        <v>0.63</v>
      </c>
      <c r="AD108" s="3">
        <f t="shared" si="59"/>
        <v>13.162000000000001</v>
      </c>
      <c r="AE108" s="3">
        <f t="shared" si="60"/>
        <v>11.228</v>
      </c>
      <c r="AF108" s="3">
        <f t="shared" si="61"/>
        <v>9.1209999999999987</v>
      </c>
      <c r="AG108" s="3">
        <f t="shared" si="62"/>
        <v>6.4909999999999997</v>
      </c>
      <c r="AJ108" s="3">
        <f t="shared" si="63"/>
        <v>3.565875064164723</v>
      </c>
      <c r="AK108" s="3">
        <f t="shared" si="64"/>
        <v>1.0763072189873024</v>
      </c>
      <c r="AL108" s="3">
        <f t="shared" si="65"/>
        <v>3.2517431091616058</v>
      </c>
      <c r="AM108" s="3">
        <f t="shared" si="66"/>
        <v>0.83569445825516131</v>
      </c>
      <c r="AN108" s="3">
        <f t="shared" si="67"/>
        <v>4.3523412440953217</v>
      </c>
      <c r="AO108" s="3">
        <f t="shared" si="68"/>
        <v>0.71773146662699039</v>
      </c>
      <c r="AP108" s="3">
        <f t="shared" si="69"/>
        <v>8.1948297843987365</v>
      </c>
      <c r="AQ108" s="3">
        <f t="shared" si="70"/>
        <v>0.50058907268119346</v>
      </c>
      <c r="AT108" s="3">
        <f t="shared" si="71"/>
        <v>2.1031407043141983</v>
      </c>
      <c r="AU108" s="3">
        <f t="shared" si="72"/>
        <v>1.1554559516771898</v>
      </c>
      <c r="AV108" s="3">
        <f t="shared" si="73"/>
        <v>1.9235392541624405</v>
      </c>
      <c r="AW108" s="3">
        <f t="shared" si="74"/>
        <v>0.97513939119622095</v>
      </c>
      <c r="AX108" s="3">
        <f t="shared" si="75"/>
        <v>2.264485558842519</v>
      </c>
      <c r="AY108" s="3">
        <f t="shared" si="76"/>
        <v>0.91957907319281285</v>
      </c>
      <c r="AZ108" s="3">
        <f t="shared" si="77"/>
        <v>3.2149194917217483</v>
      </c>
      <c r="BA108" s="3">
        <f t="shared" si="78"/>
        <v>0.79458582965268798</v>
      </c>
      <c r="BD108" s="3">
        <f t="shared" si="79"/>
        <v>0.15978883940998315</v>
      </c>
      <c r="BE108" s="3">
        <f t="shared" si="80"/>
        <v>0.17131628555062706</v>
      </c>
      <c r="BF108" s="3">
        <f t="shared" si="81"/>
        <v>0.24827163236953398</v>
      </c>
      <c r="BG108" s="3">
        <f t="shared" si="82"/>
        <v>0.49528878319546271</v>
      </c>
      <c r="BJ108" s="3">
        <f t="shared" si="83"/>
        <v>8.7787262701503554E-2</v>
      </c>
      <c r="BK108" s="3">
        <f t="shared" si="84"/>
        <v>8.6848894834006138E-2</v>
      </c>
      <c r="BL108" s="3">
        <f t="shared" si="85"/>
        <v>0.10081998390448559</v>
      </c>
      <c r="BM108" s="3">
        <f t="shared" si="86"/>
        <v>0.12241346936568911</v>
      </c>
      <c r="BP108" s="3">
        <f t="shared" si="87"/>
        <v>-0.79645355763733416</v>
      </c>
      <c r="BQ108" s="3">
        <f t="shared" si="88"/>
        <v>-0.76620135046945625</v>
      </c>
      <c r="BR108" s="3">
        <f t="shared" si="89"/>
        <v>-0.60507290029718064</v>
      </c>
      <c r="BS108" s="3">
        <f t="shared" si="90"/>
        <v>-0.30514150737283563</v>
      </c>
      <c r="BV108" s="3">
        <f t="shared" si="91"/>
        <v>-1.0565684925191778</v>
      </c>
      <c r="BW108" s="3">
        <f t="shared" si="92"/>
        <v>-1.061235703648046</v>
      </c>
      <c r="BX108" s="3">
        <f t="shared" si="93"/>
        <v>-0.99645337623127084</v>
      </c>
      <c r="BY108" s="3">
        <f t="shared" si="94"/>
        <v>-0.91217079338852136</v>
      </c>
      <c r="CB108" s="3">
        <f t="shared" si="95"/>
        <v>1.8201825013419219</v>
      </c>
      <c r="CC108" s="3">
        <f t="shared" si="96"/>
        <v>1.9725787631271878</v>
      </c>
      <c r="CD108" s="3">
        <f t="shared" si="97"/>
        <v>2.4625240230621395</v>
      </c>
      <c r="CE108" s="3">
        <f t="shared" si="98"/>
        <v>4.0460317460317459</v>
      </c>
      <c r="CH108" s="3">
        <f t="shared" si="99"/>
        <v>0.26011493488184373</v>
      </c>
      <c r="CI108" s="3">
        <f t="shared" si="100"/>
        <v>0.29503435317858961</v>
      </c>
      <c r="CJ108" s="3">
        <f t="shared" si="101"/>
        <v>0.3913804759340902</v>
      </c>
      <c r="CK108" s="3">
        <f t="shared" si="102"/>
        <v>0.60702928601568584</v>
      </c>
    </row>
    <row r="109" spans="2:89" x14ac:dyDescent="0.15">
      <c r="B109" s="1" t="s">
        <v>143</v>
      </c>
      <c r="C109" s="1" t="s">
        <v>37</v>
      </c>
      <c r="D109" s="1" t="s">
        <v>144</v>
      </c>
      <c r="E109" s="16" t="s">
        <v>678</v>
      </c>
      <c r="F109" s="1" t="s">
        <v>39</v>
      </c>
      <c r="G109" s="1" t="s">
        <v>40</v>
      </c>
      <c r="H109" s="31">
        <v>32.9</v>
      </c>
      <c r="I109" s="31">
        <v>17.98</v>
      </c>
      <c r="J109" s="34">
        <v>32.340000000000003</v>
      </c>
      <c r="K109" s="34">
        <v>17.02</v>
      </c>
      <c r="L109" s="25">
        <v>38.71</v>
      </c>
      <c r="M109" s="25">
        <v>16.079999999999998</v>
      </c>
      <c r="N109" s="28">
        <v>50.41</v>
      </c>
      <c r="O109" s="28">
        <v>13.65</v>
      </c>
      <c r="P109" s="31">
        <v>122.78</v>
      </c>
      <c r="Q109" s="34">
        <v>104.04</v>
      </c>
      <c r="R109" s="25">
        <v>84.7</v>
      </c>
      <c r="S109" s="28">
        <v>58.21</v>
      </c>
      <c r="T109" s="4"/>
      <c r="V109" s="3">
        <f t="shared" si="58"/>
        <v>1.645</v>
      </c>
      <c r="W109" s="3">
        <f t="shared" si="103"/>
        <v>0.89900000000000002</v>
      </c>
      <c r="X109" s="3">
        <f t="shared" si="104"/>
        <v>1.6170000000000002</v>
      </c>
      <c r="Y109" s="3">
        <f t="shared" si="105"/>
        <v>0.85099999999999998</v>
      </c>
      <c r="Z109" s="3">
        <f t="shared" si="106"/>
        <v>1.9355</v>
      </c>
      <c r="AA109" s="3">
        <f t="shared" si="107"/>
        <v>0.80399999999999994</v>
      </c>
      <c r="AB109" s="3">
        <f t="shared" si="108"/>
        <v>2.5204999999999997</v>
      </c>
      <c r="AC109" s="3">
        <f t="shared" si="109"/>
        <v>0.6825</v>
      </c>
      <c r="AD109" s="3">
        <f t="shared" si="59"/>
        <v>12.278</v>
      </c>
      <c r="AE109" s="3">
        <f t="shared" si="60"/>
        <v>10.404</v>
      </c>
      <c r="AF109" s="3">
        <f t="shared" si="61"/>
        <v>8.4700000000000006</v>
      </c>
      <c r="AG109" s="3">
        <f t="shared" si="62"/>
        <v>5.8209999999999997</v>
      </c>
      <c r="AJ109" s="3">
        <f t="shared" si="63"/>
        <v>3.1430209797696702</v>
      </c>
      <c r="AK109" s="3">
        <f t="shared" si="64"/>
        <v>0.93871738024254303</v>
      </c>
      <c r="AL109" s="3">
        <f t="shared" si="65"/>
        <v>2.8258525766346598</v>
      </c>
      <c r="AM109" s="3">
        <f t="shared" si="66"/>
        <v>0.78268783088596661</v>
      </c>
      <c r="AN109" s="3">
        <f t="shared" si="67"/>
        <v>4.5785235997897491</v>
      </c>
      <c r="AO109" s="3">
        <f t="shared" si="68"/>
        <v>0.79004386192013287</v>
      </c>
      <c r="AP109" s="3">
        <f t="shared" si="69"/>
        <v>8.5832673963040307</v>
      </c>
      <c r="AQ109" s="3">
        <f t="shared" si="70"/>
        <v>0.6293388617021668</v>
      </c>
      <c r="AT109" s="3">
        <f t="shared" si="71"/>
        <v>1.9106510515317143</v>
      </c>
      <c r="AU109" s="3">
        <f t="shared" si="72"/>
        <v>1.044179510837089</v>
      </c>
      <c r="AV109" s="3">
        <f t="shared" si="73"/>
        <v>1.7475897196256398</v>
      </c>
      <c r="AW109" s="3">
        <f t="shared" si="74"/>
        <v>0.91972718082957305</v>
      </c>
      <c r="AX109" s="3">
        <f t="shared" si="75"/>
        <v>2.3655508136345902</v>
      </c>
      <c r="AY109" s="3">
        <f t="shared" si="76"/>
        <v>0.98264161930364791</v>
      </c>
      <c r="AZ109" s="3">
        <f t="shared" si="77"/>
        <v>3.405382819402512</v>
      </c>
      <c r="BA109" s="3">
        <f t="shared" si="78"/>
        <v>0.92210822227423705</v>
      </c>
      <c r="BD109" s="3">
        <f t="shared" si="79"/>
        <v>0.15561582110536848</v>
      </c>
      <c r="BE109" s="3">
        <f t="shared" si="80"/>
        <v>0.16797286809166087</v>
      </c>
      <c r="BF109" s="3">
        <f t="shared" si="81"/>
        <v>0.27928581034646871</v>
      </c>
      <c r="BG109" s="3">
        <f t="shared" si="82"/>
        <v>0.58501680457009309</v>
      </c>
      <c r="BJ109" s="3">
        <f t="shared" si="83"/>
        <v>8.5044755728708996E-2</v>
      </c>
      <c r="BK109" s="3">
        <f t="shared" si="84"/>
        <v>8.8401305346940892E-2</v>
      </c>
      <c r="BL109" s="3">
        <f t="shared" si="85"/>
        <v>0.11601435883159951</v>
      </c>
      <c r="BM109" s="3">
        <f t="shared" si="86"/>
        <v>0.15841062055905122</v>
      </c>
      <c r="BP109" s="3">
        <f t="shared" si="87"/>
        <v>-0.80794625137289222</v>
      </c>
      <c r="BQ109" s="3">
        <f t="shared" si="88"/>
        <v>-0.77476086226027352</v>
      </c>
      <c r="BR109" s="3">
        <f t="shared" si="89"/>
        <v>-0.55395112890613651</v>
      </c>
      <c r="BS109" s="3">
        <f t="shared" si="90"/>
        <v>-0.23283165865757682</v>
      </c>
      <c r="BV109" s="3">
        <f t="shared" si="91"/>
        <v>-1.0703524619256564</v>
      </c>
      <c r="BW109" s="3">
        <f t="shared" si="92"/>
        <v>-1.0535413220820866</v>
      </c>
      <c r="BX109" s="3">
        <f t="shared" si="93"/>
        <v>-0.93548825581265915</v>
      </c>
      <c r="BY109" s="3">
        <f t="shared" si="94"/>
        <v>-0.80021570471895243</v>
      </c>
      <c r="CB109" s="3">
        <f t="shared" si="95"/>
        <v>1.8298109010011121</v>
      </c>
      <c r="CC109" s="3">
        <f t="shared" si="96"/>
        <v>1.9001175088131608</v>
      </c>
      <c r="CD109" s="3">
        <f t="shared" si="97"/>
        <v>2.4073383084577116</v>
      </c>
      <c r="CE109" s="3">
        <f t="shared" si="98"/>
        <v>3.6930402930402928</v>
      </c>
      <c r="CH109" s="3">
        <f t="shared" si="99"/>
        <v>0.26240621055276425</v>
      </c>
      <c r="CI109" s="3">
        <f t="shared" si="100"/>
        <v>0.27878045982181321</v>
      </c>
      <c r="CJ109" s="3">
        <f t="shared" si="101"/>
        <v>0.38153712690652264</v>
      </c>
      <c r="CK109" s="3">
        <f t="shared" si="102"/>
        <v>0.56738404606137571</v>
      </c>
    </row>
    <row r="110" spans="2:89" x14ac:dyDescent="0.15">
      <c r="B110" s="1" t="s">
        <v>106</v>
      </c>
      <c r="C110" s="1" t="s">
        <v>37</v>
      </c>
      <c r="D110" s="2" t="s">
        <v>107</v>
      </c>
      <c r="E110" s="15" t="s">
        <v>678</v>
      </c>
      <c r="F110" s="1" t="s">
        <v>45</v>
      </c>
      <c r="G110" s="1" t="s">
        <v>108</v>
      </c>
      <c r="H110" s="31">
        <v>31.5</v>
      </c>
      <c r="I110" s="31">
        <v>16.71</v>
      </c>
      <c r="J110" s="34">
        <v>32.020000000000003</v>
      </c>
      <c r="K110" s="34">
        <v>16.22</v>
      </c>
      <c r="L110" s="25">
        <v>37.11</v>
      </c>
      <c r="M110" s="25">
        <v>14.74</v>
      </c>
      <c r="N110" s="28">
        <v>47.47</v>
      </c>
      <c r="O110" s="28">
        <v>12.76</v>
      </c>
      <c r="P110" s="31">
        <v>126.61</v>
      </c>
      <c r="Q110" s="34">
        <v>106.83</v>
      </c>
      <c r="R110" s="25">
        <v>88.31</v>
      </c>
      <c r="S110" s="28">
        <v>62.5</v>
      </c>
      <c r="T110" s="4"/>
      <c r="V110" s="3">
        <f t="shared" si="58"/>
        <v>1.575</v>
      </c>
      <c r="W110" s="3">
        <f t="shared" si="103"/>
        <v>0.83550000000000002</v>
      </c>
      <c r="X110" s="3">
        <f t="shared" si="104"/>
        <v>1.6010000000000002</v>
      </c>
      <c r="Y110" s="3">
        <f t="shared" si="105"/>
        <v>0.81099999999999994</v>
      </c>
      <c r="Z110" s="3">
        <f t="shared" si="106"/>
        <v>1.8554999999999999</v>
      </c>
      <c r="AA110" s="3">
        <f t="shared" si="107"/>
        <v>0.73699999999999999</v>
      </c>
      <c r="AB110" s="3">
        <f t="shared" si="108"/>
        <v>2.3734999999999999</v>
      </c>
      <c r="AC110" s="3">
        <f t="shared" si="109"/>
        <v>0.63800000000000001</v>
      </c>
      <c r="AD110" s="3">
        <f t="shared" si="59"/>
        <v>12.661</v>
      </c>
      <c r="AE110" s="3">
        <f t="shared" si="60"/>
        <v>10.683</v>
      </c>
      <c r="AF110" s="3">
        <f t="shared" si="61"/>
        <v>8.8309999999999995</v>
      </c>
      <c r="AG110" s="3">
        <f t="shared" si="62"/>
        <v>6.25</v>
      </c>
      <c r="AJ110" s="3">
        <f t="shared" si="63"/>
        <v>2.5637637935534587</v>
      </c>
      <c r="AK110" s="3">
        <f t="shared" si="64"/>
        <v>0.72145592125729441</v>
      </c>
      <c r="AL110" s="3">
        <f t="shared" si="65"/>
        <v>2.613874496258481</v>
      </c>
      <c r="AM110" s="3">
        <f t="shared" si="66"/>
        <v>0.67072389077314787</v>
      </c>
      <c r="AN110" s="3">
        <f t="shared" si="67"/>
        <v>3.6977729850003849</v>
      </c>
      <c r="AO110" s="3">
        <f t="shared" si="68"/>
        <v>0.58338237424600359</v>
      </c>
      <c r="AP110" s="3">
        <f t="shared" si="69"/>
        <v>6.7000534643570733</v>
      </c>
      <c r="AQ110" s="3">
        <f t="shared" si="70"/>
        <v>0.48410676721497015</v>
      </c>
      <c r="AT110" s="3">
        <f t="shared" si="71"/>
        <v>1.6277865355894976</v>
      </c>
      <c r="AU110" s="3">
        <f t="shared" si="72"/>
        <v>0.86350200030795254</v>
      </c>
      <c r="AV110" s="3">
        <f t="shared" si="73"/>
        <v>1.6326511531908061</v>
      </c>
      <c r="AW110" s="3">
        <f t="shared" si="74"/>
        <v>0.82703315755012075</v>
      </c>
      <c r="AX110" s="3">
        <f t="shared" si="75"/>
        <v>1.9928714551335946</v>
      </c>
      <c r="AY110" s="3">
        <f t="shared" si="76"/>
        <v>0.79156360141927218</v>
      </c>
      <c r="AZ110" s="3">
        <f t="shared" si="77"/>
        <v>2.8228580005717605</v>
      </c>
      <c r="BA110" s="3">
        <f t="shared" si="78"/>
        <v>0.75878803638710057</v>
      </c>
      <c r="BD110" s="3">
        <f t="shared" si="79"/>
        <v>0.12856698014291901</v>
      </c>
      <c r="BE110" s="3">
        <f t="shared" si="80"/>
        <v>0.15282702922314015</v>
      </c>
      <c r="BF110" s="3">
        <f t="shared" si="81"/>
        <v>0.22566769959614932</v>
      </c>
      <c r="BG110" s="3">
        <f t="shared" si="82"/>
        <v>0.45165728009148171</v>
      </c>
      <c r="BJ110" s="3">
        <f t="shared" si="83"/>
        <v>6.8201721847243713E-2</v>
      </c>
      <c r="BK110" s="3">
        <f t="shared" si="84"/>
        <v>7.7415815552758657E-2</v>
      </c>
      <c r="BL110" s="3">
        <f t="shared" si="85"/>
        <v>8.9634650823153916E-2</v>
      </c>
      <c r="BM110" s="3">
        <f t="shared" si="86"/>
        <v>0.12140608582193609</v>
      </c>
      <c r="BP110" s="3">
        <f t="shared" si="87"/>
        <v>-0.89087055694119666</v>
      </c>
      <c r="BQ110" s="3">
        <f t="shared" si="88"/>
        <v>-0.81579982897798908</v>
      </c>
      <c r="BR110" s="3">
        <f t="shared" si="89"/>
        <v>-0.64653059817093828</v>
      </c>
      <c r="BS110" s="3">
        <f t="shared" si="90"/>
        <v>-0.34519098514798374</v>
      </c>
      <c r="BV110" s="3">
        <f t="shared" si="91"/>
        <v>-1.1662046608374057</v>
      </c>
      <c r="BW110" s="3">
        <f t="shared" si="92"/>
        <v>-1.1111703066861329</v>
      </c>
      <c r="BX110" s="3">
        <f t="shared" si="93"/>
        <v>-1.0475240689966885</v>
      </c>
      <c r="BY110" s="3">
        <f t="shared" si="94"/>
        <v>-0.91575954248120028</v>
      </c>
      <c r="CB110" s="3">
        <f t="shared" si="95"/>
        <v>1.8850987432675044</v>
      </c>
      <c r="CC110" s="3">
        <f t="shared" si="96"/>
        <v>1.9741060419235519</v>
      </c>
      <c r="CD110" s="3">
        <f t="shared" si="97"/>
        <v>2.5176390773405695</v>
      </c>
      <c r="CE110" s="3">
        <f t="shared" si="98"/>
        <v>3.7202194357366771</v>
      </c>
      <c r="CH110" s="3">
        <f t="shared" si="99"/>
        <v>0.27533410389620916</v>
      </c>
      <c r="CI110" s="3">
        <f t="shared" si="100"/>
        <v>0.29537047770814384</v>
      </c>
      <c r="CJ110" s="3">
        <f t="shared" si="101"/>
        <v>0.40099347082575038</v>
      </c>
      <c r="CK110" s="3">
        <f t="shared" si="102"/>
        <v>0.57056855733321654</v>
      </c>
    </row>
    <row r="111" spans="2:89" x14ac:dyDescent="0.15">
      <c r="B111" s="1" t="s">
        <v>126</v>
      </c>
      <c r="C111" s="1" t="s">
        <v>37</v>
      </c>
      <c r="D111" s="1" t="s">
        <v>123</v>
      </c>
      <c r="E111" s="16" t="s">
        <v>678</v>
      </c>
      <c r="F111" s="1" t="s">
        <v>45</v>
      </c>
      <c r="G111" s="1" t="s">
        <v>49</v>
      </c>
      <c r="H111" s="31">
        <v>30.89</v>
      </c>
      <c r="I111" s="31">
        <v>17.5</v>
      </c>
      <c r="J111" s="34">
        <v>30.86</v>
      </c>
      <c r="K111" s="34">
        <v>15.53</v>
      </c>
      <c r="L111" s="25">
        <v>37.14</v>
      </c>
      <c r="M111" s="25">
        <v>14.36</v>
      </c>
      <c r="N111" s="28">
        <v>48.06</v>
      </c>
      <c r="O111" s="28">
        <v>12.93</v>
      </c>
      <c r="P111" s="31">
        <v>130.25</v>
      </c>
      <c r="Q111" s="34">
        <v>109.74</v>
      </c>
      <c r="R111" s="25">
        <v>87.46</v>
      </c>
      <c r="S111" s="28">
        <v>62.66</v>
      </c>
      <c r="T111" s="4"/>
      <c r="V111" s="3">
        <f t="shared" si="58"/>
        <v>1.5445</v>
      </c>
      <c r="W111" s="3">
        <f t="shared" si="103"/>
        <v>0.875</v>
      </c>
      <c r="X111" s="3">
        <f t="shared" si="104"/>
        <v>1.5429999999999999</v>
      </c>
      <c r="Y111" s="3">
        <f t="shared" si="105"/>
        <v>0.77649999999999997</v>
      </c>
      <c r="Z111" s="3">
        <f t="shared" si="106"/>
        <v>1.857</v>
      </c>
      <c r="AA111" s="3">
        <f t="shared" si="107"/>
        <v>0.71799999999999997</v>
      </c>
      <c r="AB111" s="3">
        <f t="shared" si="108"/>
        <v>2.403</v>
      </c>
      <c r="AC111" s="3">
        <f t="shared" si="109"/>
        <v>0.64649999999999996</v>
      </c>
      <c r="AD111" s="3">
        <f t="shared" si="59"/>
        <v>13.025</v>
      </c>
      <c r="AE111" s="3">
        <f t="shared" si="60"/>
        <v>10.974</v>
      </c>
      <c r="AF111" s="3">
        <f t="shared" si="61"/>
        <v>8.7459999999999987</v>
      </c>
      <c r="AG111" s="3">
        <f t="shared" si="62"/>
        <v>6.266</v>
      </c>
      <c r="AJ111" s="3">
        <f t="shared" si="63"/>
        <v>2.5319881704035039</v>
      </c>
      <c r="AK111" s="3">
        <f t="shared" si="64"/>
        <v>0.81264703112305492</v>
      </c>
      <c r="AL111" s="3">
        <f t="shared" si="65"/>
        <v>2.2404183425113819</v>
      </c>
      <c r="AM111" s="3">
        <f t="shared" si="66"/>
        <v>0.56738805382387048</v>
      </c>
      <c r="AN111" s="3">
        <f t="shared" si="67"/>
        <v>3.611187486585941</v>
      </c>
      <c r="AO111" s="3">
        <f t="shared" si="68"/>
        <v>0.53985250117798766</v>
      </c>
      <c r="AP111" s="3">
        <f t="shared" si="69"/>
        <v>7.0456282227092188</v>
      </c>
      <c r="AQ111" s="3">
        <f t="shared" si="70"/>
        <v>0.50997541473543806</v>
      </c>
      <c r="AT111" s="3">
        <f t="shared" si="71"/>
        <v>1.6393578312745249</v>
      </c>
      <c r="AU111" s="3">
        <f t="shared" si="72"/>
        <v>0.92873946414063424</v>
      </c>
      <c r="AV111" s="3">
        <f t="shared" si="73"/>
        <v>1.4519885563910448</v>
      </c>
      <c r="AW111" s="3">
        <f t="shared" si="74"/>
        <v>0.73069936100949195</v>
      </c>
      <c r="AX111" s="3">
        <f t="shared" si="75"/>
        <v>1.9446351570198928</v>
      </c>
      <c r="AY111" s="3">
        <f t="shared" si="76"/>
        <v>0.75188370637602742</v>
      </c>
      <c r="AZ111" s="3">
        <f t="shared" si="77"/>
        <v>2.9320134093671322</v>
      </c>
      <c r="BA111" s="3">
        <f t="shared" si="78"/>
        <v>0.78882508079727465</v>
      </c>
      <c r="BD111" s="3">
        <f t="shared" si="79"/>
        <v>0.12586240547213243</v>
      </c>
      <c r="BE111" s="3">
        <f t="shared" si="80"/>
        <v>0.1323116964088796</v>
      </c>
      <c r="BF111" s="3">
        <f t="shared" si="81"/>
        <v>0.22234566167618261</v>
      </c>
      <c r="BG111" s="3">
        <f t="shared" si="82"/>
        <v>0.46792425939469073</v>
      </c>
      <c r="BJ111" s="3">
        <f t="shared" si="83"/>
        <v>7.1304373446497829E-2</v>
      </c>
      <c r="BK111" s="3">
        <f t="shared" si="84"/>
        <v>6.6584596410560595E-2</v>
      </c>
      <c r="BL111" s="3">
        <f t="shared" si="85"/>
        <v>8.5968866496229993E-2</v>
      </c>
      <c r="BM111" s="3">
        <f t="shared" si="86"/>
        <v>0.12588973520543803</v>
      </c>
      <c r="BP111" s="3">
        <f t="shared" si="87"/>
        <v>-0.90010397230813854</v>
      </c>
      <c r="BQ111" s="3">
        <f t="shared" si="88"/>
        <v>-0.87840176230301514</v>
      </c>
      <c r="BR111" s="3">
        <f t="shared" si="89"/>
        <v>-0.65297133992080547</v>
      </c>
      <c r="BS111" s="3">
        <f t="shared" si="90"/>
        <v>-0.3298244383553019</v>
      </c>
      <c r="BV111" s="3">
        <f t="shared" si="91"/>
        <v>-1.1468838319232946</v>
      </c>
      <c r="BW111" s="3">
        <f t="shared" si="92"/>
        <v>-1.1766262283015863</v>
      </c>
      <c r="BX111" s="3">
        <f t="shared" si="93"/>
        <v>-1.0656587994182856</v>
      </c>
      <c r="BY111" s="3">
        <f t="shared" si="94"/>
        <v>-0.90000967994278913</v>
      </c>
      <c r="CB111" s="3">
        <f t="shared" si="95"/>
        <v>1.7651428571428569</v>
      </c>
      <c r="CC111" s="3">
        <f t="shared" si="96"/>
        <v>1.9871216999356089</v>
      </c>
      <c r="CD111" s="3">
        <f t="shared" si="97"/>
        <v>2.5863509749303621</v>
      </c>
      <c r="CE111" s="3">
        <f t="shared" si="98"/>
        <v>3.7169373549883988</v>
      </c>
      <c r="CH111" s="3">
        <f t="shared" si="99"/>
        <v>0.24677985961515614</v>
      </c>
      <c r="CI111" s="3">
        <f t="shared" si="100"/>
        <v>0.29822446599857105</v>
      </c>
      <c r="CJ111" s="3">
        <f t="shared" si="101"/>
        <v>0.41268745949748009</v>
      </c>
      <c r="CK111" s="3">
        <f t="shared" si="102"/>
        <v>0.57018524158748718</v>
      </c>
    </row>
    <row r="112" spans="2:89" x14ac:dyDescent="0.15">
      <c r="B112" s="1" t="s">
        <v>127</v>
      </c>
      <c r="C112" s="1" t="s">
        <v>37</v>
      </c>
      <c r="D112" s="1" t="s">
        <v>123</v>
      </c>
      <c r="E112" s="16" t="s">
        <v>678</v>
      </c>
      <c r="F112" s="1" t="s">
        <v>45</v>
      </c>
      <c r="G112" s="1" t="s">
        <v>73</v>
      </c>
      <c r="H112" s="31">
        <v>34.520000000000003</v>
      </c>
      <c r="I112" s="31">
        <v>19.09</v>
      </c>
      <c r="J112" s="34">
        <v>34.14</v>
      </c>
      <c r="K112" s="34">
        <v>17.440000000000001</v>
      </c>
      <c r="L112" s="25">
        <v>41.23</v>
      </c>
      <c r="M112" s="25">
        <v>16.2</v>
      </c>
      <c r="N112" s="28">
        <v>55.06</v>
      </c>
      <c r="O112" s="28">
        <v>14.77</v>
      </c>
      <c r="P112" s="31">
        <v>129.31</v>
      </c>
      <c r="Q112" s="34">
        <v>108.74</v>
      </c>
      <c r="R112" s="25">
        <v>88.46</v>
      </c>
      <c r="S112" s="28">
        <v>61.02</v>
      </c>
      <c r="T112" s="4"/>
      <c r="V112" s="3">
        <f t="shared" si="58"/>
        <v>1.7260000000000002</v>
      </c>
      <c r="W112" s="3">
        <f t="shared" si="103"/>
        <v>0.95450000000000002</v>
      </c>
      <c r="X112" s="3">
        <f t="shared" si="104"/>
        <v>1.7070000000000001</v>
      </c>
      <c r="Y112" s="3">
        <f t="shared" si="105"/>
        <v>0.87200000000000011</v>
      </c>
      <c r="Z112" s="3">
        <f t="shared" si="106"/>
        <v>2.0614999999999997</v>
      </c>
      <c r="AA112" s="3">
        <f t="shared" si="107"/>
        <v>0.80999999999999994</v>
      </c>
      <c r="AB112" s="3">
        <f t="shared" si="108"/>
        <v>2.7530000000000001</v>
      </c>
      <c r="AC112" s="3">
        <f t="shared" si="109"/>
        <v>0.73849999999999993</v>
      </c>
      <c r="AD112" s="3">
        <f t="shared" si="59"/>
        <v>12.931000000000001</v>
      </c>
      <c r="AE112" s="3">
        <f t="shared" si="60"/>
        <v>10.873999999999999</v>
      </c>
      <c r="AF112" s="3">
        <f t="shared" si="61"/>
        <v>8.8460000000000001</v>
      </c>
      <c r="AG112" s="3">
        <f t="shared" si="62"/>
        <v>6.1020000000000003</v>
      </c>
      <c r="AJ112" s="3">
        <f t="shared" si="63"/>
        <v>3.8546787372307572</v>
      </c>
      <c r="AK112" s="3">
        <f t="shared" si="64"/>
        <v>1.1788497912770637</v>
      </c>
      <c r="AL112" s="3">
        <f t="shared" si="65"/>
        <v>3.4064885196431489</v>
      </c>
      <c r="AM112" s="3">
        <f t="shared" si="66"/>
        <v>0.88894083616561337</v>
      </c>
      <c r="AN112" s="3">
        <f t="shared" si="67"/>
        <v>5.5734603728945649</v>
      </c>
      <c r="AO112" s="3">
        <f t="shared" si="68"/>
        <v>0.86045522700748356</v>
      </c>
      <c r="AP112" s="3">
        <f t="shared" si="69"/>
        <v>12.102052014508844</v>
      </c>
      <c r="AQ112" s="3">
        <f t="shared" si="70"/>
        <v>0.87085849314730535</v>
      </c>
      <c r="AT112" s="3">
        <f t="shared" si="71"/>
        <v>2.2333017017559427</v>
      </c>
      <c r="AU112" s="3">
        <f t="shared" si="72"/>
        <v>1.2350443072572694</v>
      </c>
      <c r="AV112" s="3">
        <f t="shared" si="73"/>
        <v>1.9955996014312529</v>
      </c>
      <c r="AW112" s="3">
        <f t="shared" si="74"/>
        <v>1.019427564410107</v>
      </c>
      <c r="AX112" s="3">
        <f t="shared" si="75"/>
        <v>2.7035946509311501</v>
      </c>
      <c r="AY112" s="3">
        <f t="shared" si="76"/>
        <v>1.0622904037129428</v>
      </c>
      <c r="AZ112" s="3">
        <f t="shared" si="77"/>
        <v>4.3959506046163614</v>
      </c>
      <c r="BA112" s="3">
        <f t="shared" si="78"/>
        <v>1.1792261247763107</v>
      </c>
      <c r="BD112" s="3">
        <f t="shared" si="79"/>
        <v>0.17270912549346087</v>
      </c>
      <c r="BE112" s="3">
        <f t="shared" si="80"/>
        <v>0.18352028705455703</v>
      </c>
      <c r="BF112" s="3">
        <f t="shared" si="81"/>
        <v>0.30562905843671151</v>
      </c>
      <c r="BG112" s="3">
        <f t="shared" si="82"/>
        <v>0.72041143962903331</v>
      </c>
      <c r="BJ112" s="3">
        <f t="shared" si="83"/>
        <v>9.5510347788822933E-2</v>
      </c>
      <c r="BK112" s="3">
        <f t="shared" si="84"/>
        <v>9.3749086298520051E-2</v>
      </c>
      <c r="BL112" s="3">
        <f t="shared" si="85"/>
        <v>0.1200870906299958</v>
      </c>
      <c r="BM112" s="3">
        <f t="shared" si="86"/>
        <v>0.19325239671850389</v>
      </c>
      <c r="BP112" s="3">
        <f t="shared" si="87"/>
        <v>-0.76268471485436151</v>
      </c>
      <c r="BQ112" s="3">
        <f t="shared" si="88"/>
        <v>-0.73631592013748592</v>
      </c>
      <c r="BR112" s="3">
        <f t="shared" si="89"/>
        <v>-0.51480535651400938</v>
      </c>
      <c r="BS112" s="3">
        <f t="shared" si="90"/>
        <v>-0.14241939950558805</v>
      </c>
      <c r="BV112" s="3">
        <f t="shared" si="91"/>
        <v>-1.0199495735038668</v>
      </c>
      <c r="BW112" s="3">
        <f t="shared" si="92"/>
        <v>-1.0280329563196524</v>
      </c>
      <c r="BX112" s="3">
        <f t="shared" si="93"/>
        <v>-0.92050367677273692</v>
      </c>
      <c r="BY112" s="3">
        <f t="shared" si="94"/>
        <v>-0.71387511125094993</v>
      </c>
      <c r="CB112" s="3">
        <f t="shared" si="95"/>
        <v>1.8082765845992668</v>
      </c>
      <c r="CC112" s="3">
        <f t="shared" si="96"/>
        <v>1.9575688073394495</v>
      </c>
      <c r="CD112" s="3">
        <f t="shared" si="97"/>
        <v>2.5450617283950616</v>
      </c>
      <c r="CE112" s="3">
        <f t="shared" si="98"/>
        <v>3.7278266756939735</v>
      </c>
      <c r="CH112" s="3">
        <f t="shared" si="99"/>
        <v>0.25726485864950521</v>
      </c>
      <c r="CI112" s="3">
        <f t="shared" si="100"/>
        <v>0.29171703618216638</v>
      </c>
      <c r="CJ112" s="3">
        <f t="shared" si="101"/>
        <v>0.40569832025872749</v>
      </c>
      <c r="CK112" s="3">
        <f t="shared" si="102"/>
        <v>0.57145571174536192</v>
      </c>
    </row>
    <row r="113" spans="2:89" x14ac:dyDescent="0.15">
      <c r="B113" s="1" t="s">
        <v>128</v>
      </c>
      <c r="C113" s="1" t="s">
        <v>37</v>
      </c>
      <c r="D113" s="1" t="s">
        <v>123</v>
      </c>
      <c r="E113" s="16" t="s">
        <v>678</v>
      </c>
      <c r="F113" s="1" t="s">
        <v>45</v>
      </c>
      <c r="G113" s="1" t="s">
        <v>49</v>
      </c>
      <c r="H113" s="31">
        <v>31.8</v>
      </c>
      <c r="I113" s="31">
        <v>17.96</v>
      </c>
      <c r="J113" s="34">
        <v>33.409999999999997</v>
      </c>
      <c r="K113" s="34">
        <v>17.59</v>
      </c>
      <c r="L113" s="25">
        <v>38.619999999999997</v>
      </c>
      <c r="M113" s="25">
        <v>15.86</v>
      </c>
      <c r="N113" s="28">
        <v>51.54</v>
      </c>
      <c r="O113" s="28">
        <v>14.3</v>
      </c>
      <c r="P113" s="31">
        <v>122.66</v>
      </c>
      <c r="Q113" s="34">
        <v>102.34</v>
      </c>
      <c r="R113" s="25">
        <v>83.82</v>
      </c>
      <c r="S113" s="28">
        <v>57.23</v>
      </c>
      <c r="T113" s="4"/>
      <c r="V113" s="3">
        <f t="shared" si="58"/>
        <v>1.59</v>
      </c>
      <c r="W113" s="3">
        <f t="shared" si="103"/>
        <v>0.89800000000000002</v>
      </c>
      <c r="X113" s="3">
        <f t="shared" si="104"/>
        <v>1.6704999999999999</v>
      </c>
      <c r="Y113" s="3">
        <f t="shared" si="105"/>
        <v>0.87949999999999995</v>
      </c>
      <c r="Z113" s="3">
        <f t="shared" si="106"/>
        <v>1.9309999999999998</v>
      </c>
      <c r="AA113" s="3">
        <f t="shared" si="107"/>
        <v>0.79299999999999993</v>
      </c>
      <c r="AB113" s="3">
        <f t="shared" si="108"/>
        <v>2.577</v>
      </c>
      <c r="AC113" s="3">
        <f t="shared" si="109"/>
        <v>0.71500000000000008</v>
      </c>
      <c r="AD113" s="3">
        <f t="shared" si="59"/>
        <v>12.266</v>
      </c>
      <c r="AE113" s="3">
        <f t="shared" si="60"/>
        <v>10.234</v>
      </c>
      <c r="AF113" s="3">
        <f t="shared" si="61"/>
        <v>8.3819999999999997</v>
      </c>
      <c r="AG113" s="3">
        <f t="shared" si="62"/>
        <v>5.7229999999999999</v>
      </c>
      <c r="AJ113" s="3">
        <f t="shared" si="63"/>
        <v>2.8350295566344683</v>
      </c>
      <c r="AK113" s="3">
        <f t="shared" si="64"/>
        <v>0.90430725627477604</v>
      </c>
      <c r="AL113" s="3">
        <f t="shared" si="65"/>
        <v>3.2200689049141031</v>
      </c>
      <c r="AM113" s="3">
        <f t="shared" si="66"/>
        <v>0.89257330265969226</v>
      </c>
      <c r="AN113" s="3">
        <f t="shared" si="67"/>
        <v>4.484457268055281</v>
      </c>
      <c r="AO113" s="3">
        <f t="shared" si="68"/>
        <v>0.75629584962921881</v>
      </c>
      <c r="AP113" s="3">
        <f t="shared" si="69"/>
        <v>9.610349430468073</v>
      </c>
      <c r="AQ113" s="3">
        <f t="shared" si="70"/>
        <v>0.73981379526735525</v>
      </c>
      <c r="AT113" s="3">
        <f t="shared" si="71"/>
        <v>1.7830374570028102</v>
      </c>
      <c r="AU113" s="3">
        <f t="shared" si="72"/>
        <v>1.0070236706846059</v>
      </c>
      <c r="AV113" s="3">
        <f t="shared" si="73"/>
        <v>1.9276078449051801</v>
      </c>
      <c r="AW113" s="3">
        <f t="shared" si="74"/>
        <v>1.0148644714720776</v>
      </c>
      <c r="AX113" s="3">
        <f t="shared" si="75"/>
        <v>2.3223496986303891</v>
      </c>
      <c r="AY113" s="3">
        <f t="shared" si="76"/>
        <v>0.95371481668249547</v>
      </c>
      <c r="AZ113" s="3">
        <f t="shared" si="77"/>
        <v>3.7292780094947897</v>
      </c>
      <c r="BA113" s="3">
        <f t="shared" si="78"/>
        <v>1.0347046087655316</v>
      </c>
      <c r="BD113" s="3">
        <f t="shared" si="79"/>
        <v>0.14536421465863444</v>
      </c>
      <c r="BE113" s="3">
        <f t="shared" si="80"/>
        <v>0.18835331687562831</v>
      </c>
      <c r="BF113" s="3">
        <f t="shared" si="81"/>
        <v>0.27706391059775581</v>
      </c>
      <c r="BG113" s="3">
        <f t="shared" si="82"/>
        <v>0.65162991603962783</v>
      </c>
      <c r="BJ113" s="3">
        <f t="shared" si="83"/>
        <v>8.2098782870096684E-2</v>
      </c>
      <c r="BK113" s="3">
        <f t="shared" si="84"/>
        <v>9.9165963598991366E-2</v>
      </c>
      <c r="BL113" s="3">
        <f t="shared" si="85"/>
        <v>0.11378129523771123</v>
      </c>
      <c r="BM113" s="3">
        <f t="shared" si="86"/>
        <v>0.18079759020889946</v>
      </c>
      <c r="BP113" s="3">
        <f t="shared" si="87"/>
        <v>-0.83754249367709532</v>
      </c>
      <c r="BQ113" s="3">
        <f t="shared" si="88"/>
        <v>-0.72502672752814679</v>
      </c>
      <c r="BR113" s="3">
        <f t="shared" si="89"/>
        <v>-0.55742004025526104</v>
      </c>
      <c r="BS113" s="3">
        <f t="shared" si="90"/>
        <v>-0.18599898563932746</v>
      </c>
      <c r="BV113" s="3">
        <f t="shared" si="91"/>
        <v>-1.0856632813302425</v>
      </c>
      <c r="BW113" s="3">
        <f t="shared" si="92"/>
        <v>-1.003637363708817</v>
      </c>
      <c r="BX113" s="3">
        <f t="shared" si="93"/>
        <v>-0.94392912671705187</v>
      </c>
      <c r="BY113" s="3">
        <f t="shared" si="94"/>
        <v>-0.74280736238915157</v>
      </c>
      <c r="CB113" s="3">
        <f t="shared" si="95"/>
        <v>1.7706013363028956</v>
      </c>
      <c r="CC113" s="3">
        <f t="shared" si="96"/>
        <v>1.8993746446844801</v>
      </c>
      <c r="CD113" s="3">
        <f t="shared" si="97"/>
        <v>2.435056746532156</v>
      </c>
      <c r="CE113" s="3">
        <f t="shared" si="98"/>
        <v>3.604195804195804</v>
      </c>
      <c r="CH113" s="3">
        <f t="shared" si="99"/>
        <v>0.24812078765314718</v>
      </c>
      <c r="CI113" s="3">
        <f t="shared" si="100"/>
        <v>0.27861063618067011</v>
      </c>
      <c r="CJ113" s="3">
        <f t="shared" si="101"/>
        <v>0.38650908646179083</v>
      </c>
      <c r="CK113" s="3">
        <f t="shared" si="102"/>
        <v>0.55680837674982409</v>
      </c>
    </row>
    <row r="114" spans="2:89" x14ac:dyDescent="0.15">
      <c r="B114" s="1" t="s">
        <v>130</v>
      </c>
      <c r="C114" s="1" t="s">
        <v>37</v>
      </c>
      <c r="D114" s="1" t="s">
        <v>123</v>
      </c>
      <c r="E114" s="16" t="s">
        <v>678</v>
      </c>
      <c r="F114" s="1" t="s">
        <v>45</v>
      </c>
      <c r="G114" s="1" t="s">
        <v>53</v>
      </c>
      <c r="H114" s="31">
        <v>32.85</v>
      </c>
      <c r="I114" s="31">
        <v>18.829999999999998</v>
      </c>
      <c r="J114" s="34">
        <v>32.07</v>
      </c>
      <c r="K114" s="34">
        <v>16.73</v>
      </c>
      <c r="L114" s="25">
        <v>37.79</v>
      </c>
      <c r="M114" s="25">
        <v>15.04</v>
      </c>
      <c r="N114" s="28">
        <v>50.2</v>
      </c>
      <c r="O114" s="28">
        <v>12.51</v>
      </c>
      <c r="P114" s="31">
        <v>128.47999999999999</v>
      </c>
      <c r="Q114" s="34">
        <v>109.35</v>
      </c>
      <c r="R114" s="25">
        <v>89.71</v>
      </c>
      <c r="S114" s="28">
        <v>64.989999999999995</v>
      </c>
      <c r="T114" s="4"/>
      <c r="V114" s="3">
        <f t="shared" si="58"/>
        <v>1.6425000000000001</v>
      </c>
      <c r="W114" s="3">
        <f t="shared" si="103"/>
        <v>0.94149999999999989</v>
      </c>
      <c r="X114" s="3">
        <f t="shared" si="104"/>
        <v>1.6034999999999999</v>
      </c>
      <c r="Y114" s="3">
        <f t="shared" si="105"/>
        <v>0.83650000000000002</v>
      </c>
      <c r="Z114" s="3">
        <f t="shared" si="106"/>
        <v>1.8895</v>
      </c>
      <c r="AA114" s="3">
        <f t="shared" si="107"/>
        <v>0.752</v>
      </c>
      <c r="AB114" s="3">
        <f t="shared" si="108"/>
        <v>2.5100000000000002</v>
      </c>
      <c r="AC114" s="3">
        <f t="shared" si="109"/>
        <v>0.62549999999999994</v>
      </c>
      <c r="AD114" s="3">
        <f t="shared" si="59"/>
        <v>12.847999999999999</v>
      </c>
      <c r="AE114" s="3">
        <f t="shared" si="60"/>
        <v>10.934999999999999</v>
      </c>
      <c r="AF114" s="3">
        <f t="shared" si="61"/>
        <v>8.9710000000000001</v>
      </c>
      <c r="AG114" s="3">
        <f t="shared" si="62"/>
        <v>6.4989999999999997</v>
      </c>
      <c r="AJ114" s="3">
        <f t="shared" si="63"/>
        <v>3.2766219813756328</v>
      </c>
      <c r="AK114" s="3">
        <f t="shared" si="64"/>
        <v>1.0766046038815595</v>
      </c>
      <c r="AL114" s="3">
        <f t="shared" si="65"/>
        <v>2.708711299712502</v>
      </c>
      <c r="AM114" s="3">
        <f t="shared" si="66"/>
        <v>0.73715137766174454</v>
      </c>
      <c r="AN114" s="3">
        <f t="shared" si="67"/>
        <v>3.9842667831379535</v>
      </c>
      <c r="AO114" s="3">
        <f t="shared" si="68"/>
        <v>0.63108854805725956</v>
      </c>
      <c r="AP114" s="3">
        <f t="shared" si="69"/>
        <v>7.7685212821106626</v>
      </c>
      <c r="AQ114" s="3">
        <f t="shared" si="70"/>
        <v>0.48244248404884299</v>
      </c>
      <c r="AT114" s="3">
        <f t="shared" si="71"/>
        <v>1.9948992276259558</v>
      </c>
      <c r="AU114" s="3">
        <f t="shared" si="72"/>
        <v>1.1434993137350606</v>
      </c>
      <c r="AV114" s="3">
        <f t="shared" si="73"/>
        <v>1.6892493294122246</v>
      </c>
      <c r="AW114" s="3">
        <f t="shared" si="74"/>
        <v>0.88123296791601258</v>
      </c>
      <c r="AX114" s="3">
        <f t="shared" si="75"/>
        <v>2.1086355031161439</v>
      </c>
      <c r="AY114" s="3">
        <f t="shared" si="76"/>
        <v>0.83921349475699414</v>
      </c>
      <c r="AZ114" s="3">
        <f t="shared" si="77"/>
        <v>3.0950283992472758</v>
      </c>
      <c r="BA114" s="3">
        <f t="shared" si="78"/>
        <v>0.77129094172476909</v>
      </c>
      <c r="BD114" s="3">
        <f t="shared" si="79"/>
        <v>0.15526924249890692</v>
      </c>
      <c r="BE114" s="3">
        <f t="shared" si="80"/>
        <v>0.15448096290921123</v>
      </c>
      <c r="BF114" s="3">
        <f t="shared" si="81"/>
        <v>0.23505021771442916</v>
      </c>
      <c r="BG114" s="3">
        <f t="shared" si="82"/>
        <v>0.47623148165060408</v>
      </c>
      <c r="BJ114" s="3">
        <f t="shared" si="83"/>
        <v>8.9002125913376459E-2</v>
      </c>
      <c r="BK114" s="3">
        <f t="shared" si="84"/>
        <v>8.0588291533243039E-2</v>
      </c>
      <c r="BL114" s="3">
        <f t="shared" si="85"/>
        <v>9.3547374290156513E-2</v>
      </c>
      <c r="BM114" s="3">
        <f t="shared" si="86"/>
        <v>0.11867840309659472</v>
      </c>
      <c r="BP114" s="3">
        <f t="shared" si="87"/>
        <v>-0.80891456575211385</v>
      </c>
      <c r="BQ114" s="3">
        <f t="shared" si="88"/>
        <v>-0.81112503218015253</v>
      </c>
      <c r="BR114" s="3">
        <f t="shared" si="89"/>
        <v>-0.62883934221182125</v>
      </c>
      <c r="BS114" s="3">
        <f t="shared" si="90"/>
        <v>-0.32218189860938468</v>
      </c>
      <c r="BV114" s="3">
        <f t="shared" si="91"/>
        <v>-1.0505996196312488</v>
      </c>
      <c r="BW114" s="3">
        <f t="shared" si="92"/>
        <v>-1.0937280511461984</v>
      </c>
      <c r="BX114" s="3">
        <f t="shared" si="93"/>
        <v>-1.0289683978732123</v>
      </c>
      <c r="BY114" s="3">
        <f t="shared" si="94"/>
        <v>-0.92562830606098423</v>
      </c>
      <c r="CB114" s="3">
        <f t="shared" si="95"/>
        <v>1.744556558682953</v>
      </c>
      <c r="CC114" s="3">
        <f t="shared" si="96"/>
        <v>1.9169157202630003</v>
      </c>
      <c r="CD114" s="3">
        <f t="shared" si="97"/>
        <v>2.5126329787234041</v>
      </c>
      <c r="CE114" s="3">
        <f t="shared" si="98"/>
        <v>4.0127897681854527</v>
      </c>
      <c r="CH114" s="3">
        <f t="shared" si="99"/>
        <v>0.24168505387913483</v>
      </c>
      <c r="CI114" s="3">
        <f t="shared" si="100"/>
        <v>0.28260301896604589</v>
      </c>
      <c r="CJ114" s="3">
        <f t="shared" si="101"/>
        <v>0.40012905566139106</v>
      </c>
      <c r="CK114" s="3">
        <f t="shared" si="102"/>
        <v>0.6034464074515995</v>
      </c>
    </row>
    <row r="115" spans="2:89" x14ac:dyDescent="0.15">
      <c r="B115" s="1" t="s">
        <v>131</v>
      </c>
      <c r="C115" s="1" t="s">
        <v>37</v>
      </c>
      <c r="D115" s="1" t="s">
        <v>132</v>
      </c>
      <c r="E115" s="16" t="s">
        <v>678</v>
      </c>
      <c r="F115" s="1" t="s">
        <v>45</v>
      </c>
      <c r="G115" s="1" t="s">
        <v>49</v>
      </c>
      <c r="H115" s="31">
        <v>32.74</v>
      </c>
      <c r="I115" s="31">
        <v>16.96</v>
      </c>
      <c r="J115" s="34">
        <v>32.32</v>
      </c>
      <c r="K115" s="34">
        <v>16.2</v>
      </c>
      <c r="L115" s="25">
        <v>40.380000000000003</v>
      </c>
      <c r="M115" s="25">
        <v>14.86</v>
      </c>
      <c r="N115" s="28">
        <v>52.1</v>
      </c>
      <c r="O115" s="28">
        <v>12.8</v>
      </c>
      <c r="P115" s="31">
        <v>128.33000000000001</v>
      </c>
      <c r="Q115" s="34">
        <v>108.67</v>
      </c>
      <c r="R115" s="25">
        <v>88.52</v>
      </c>
      <c r="S115" s="28">
        <v>61.38</v>
      </c>
      <c r="T115" s="4"/>
      <c r="V115" s="3">
        <f t="shared" si="58"/>
        <v>1.637</v>
      </c>
      <c r="W115" s="3">
        <f t="shared" si="103"/>
        <v>0.84800000000000009</v>
      </c>
      <c r="X115" s="3">
        <f t="shared" si="104"/>
        <v>1.6160000000000001</v>
      </c>
      <c r="Y115" s="3">
        <f t="shared" si="105"/>
        <v>0.80999999999999994</v>
      </c>
      <c r="Z115" s="3">
        <f t="shared" si="106"/>
        <v>2.0190000000000001</v>
      </c>
      <c r="AA115" s="3">
        <f t="shared" si="107"/>
        <v>0.74299999999999999</v>
      </c>
      <c r="AB115" s="3">
        <f t="shared" si="108"/>
        <v>2.605</v>
      </c>
      <c r="AC115" s="3">
        <f t="shared" si="109"/>
        <v>0.64</v>
      </c>
      <c r="AD115" s="3">
        <f t="shared" si="59"/>
        <v>12.833000000000002</v>
      </c>
      <c r="AE115" s="3">
        <f t="shared" si="60"/>
        <v>10.867000000000001</v>
      </c>
      <c r="AF115" s="3">
        <f t="shared" si="61"/>
        <v>8.8520000000000003</v>
      </c>
      <c r="AG115" s="3">
        <f t="shared" si="62"/>
        <v>6.1379999999999999</v>
      </c>
      <c r="AJ115" s="3">
        <f t="shared" si="63"/>
        <v>2.9216741081645941</v>
      </c>
      <c r="AK115" s="3">
        <f t="shared" si="64"/>
        <v>0.78401815151887821</v>
      </c>
      <c r="AL115" s="3">
        <f t="shared" si="65"/>
        <v>2.6847198234571126</v>
      </c>
      <c r="AM115" s="3">
        <f t="shared" si="66"/>
        <v>0.67450674113223075</v>
      </c>
      <c r="AN115" s="3">
        <f t="shared" si="67"/>
        <v>4.8027242473912803</v>
      </c>
      <c r="AO115" s="3">
        <f t="shared" si="68"/>
        <v>0.65041813471576948</v>
      </c>
      <c r="AP115" s="3">
        <f t="shared" si="69"/>
        <v>8.8857284764535596</v>
      </c>
      <c r="AQ115" s="3">
        <f t="shared" si="70"/>
        <v>0.53633671905944624</v>
      </c>
      <c r="AT115" s="3">
        <f t="shared" si="71"/>
        <v>1.7847734319881454</v>
      </c>
      <c r="AU115" s="3">
        <f t="shared" si="72"/>
        <v>0.92454970697980909</v>
      </c>
      <c r="AV115" s="3">
        <f t="shared" si="73"/>
        <v>1.6613365244165299</v>
      </c>
      <c r="AW115" s="3">
        <f t="shared" si="74"/>
        <v>0.83272437176818614</v>
      </c>
      <c r="AX115" s="3">
        <f t="shared" si="75"/>
        <v>2.3787638669595244</v>
      </c>
      <c r="AY115" s="3">
        <f t="shared" si="76"/>
        <v>0.87539452855419853</v>
      </c>
      <c r="AZ115" s="3">
        <f t="shared" si="77"/>
        <v>3.4110282059322685</v>
      </c>
      <c r="BA115" s="3">
        <f t="shared" si="78"/>
        <v>0.83802612353038475</v>
      </c>
      <c r="BD115" s="3">
        <f t="shared" si="79"/>
        <v>0.13907686682678602</v>
      </c>
      <c r="BE115" s="3">
        <f t="shared" si="80"/>
        <v>0.15287903969968986</v>
      </c>
      <c r="BF115" s="3">
        <f t="shared" si="81"/>
        <v>0.26872614854942661</v>
      </c>
      <c r="BG115" s="3">
        <f t="shared" si="82"/>
        <v>0.55572307037019686</v>
      </c>
      <c r="BJ115" s="3">
        <f t="shared" si="83"/>
        <v>7.2044705601169559E-2</v>
      </c>
      <c r="BK115" s="3">
        <f t="shared" si="84"/>
        <v>7.6628726582146506E-2</v>
      </c>
      <c r="BL115" s="3">
        <f t="shared" si="85"/>
        <v>9.8892287455286776E-2</v>
      </c>
      <c r="BM115" s="3">
        <f t="shared" si="86"/>
        <v>0.13653081191436703</v>
      </c>
      <c r="BP115" s="3">
        <f t="shared" si="87"/>
        <v>-0.85674510181941588</v>
      </c>
      <c r="BQ115" s="3">
        <f t="shared" si="88"/>
        <v>-0.81565205393862383</v>
      </c>
      <c r="BR115" s="3">
        <f t="shared" si="89"/>
        <v>-0.57069007224119506</v>
      </c>
      <c r="BS115" s="3">
        <f t="shared" si="90"/>
        <v>-0.2551415734746586</v>
      </c>
      <c r="BV115" s="3">
        <f t="shared" si="91"/>
        <v>-1.1423979289746433</v>
      </c>
      <c r="BW115" s="3">
        <f t="shared" si="92"/>
        <v>-1.1156083914985415</v>
      </c>
      <c r="BX115" s="3">
        <f t="shared" si="93"/>
        <v>-1.0048375774242591</v>
      </c>
      <c r="BY115" s="3">
        <f t="shared" si="94"/>
        <v>-0.8647693271263146</v>
      </c>
      <c r="CB115" s="3">
        <f t="shared" si="95"/>
        <v>1.9304245283018866</v>
      </c>
      <c r="CC115" s="3">
        <f t="shared" si="96"/>
        <v>1.9950617283950622</v>
      </c>
      <c r="CD115" s="3">
        <f t="shared" si="97"/>
        <v>2.7173620457604302</v>
      </c>
      <c r="CE115" s="3">
        <f t="shared" si="98"/>
        <v>4.0703124999999991</v>
      </c>
      <c r="CH115" s="3">
        <f t="shared" si="99"/>
        <v>0.28565282715522755</v>
      </c>
      <c r="CI115" s="3">
        <f t="shared" si="100"/>
        <v>0.29995633755991774</v>
      </c>
      <c r="CJ115" s="3">
        <f t="shared" si="101"/>
        <v>0.43414750518306389</v>
      </c>
      <c r="CK115" s="3">
        <f t="shared" si="102"/>
        <v>0.609627753651656</v>
      </c>
    </row>
    <row r="116" spans="2:89" x14ac:dyDescent="0.15">
      <c r="B116" s="1" t="s">
        <v>139</v>
      </c>
      <c r="C116" s="1" t="s">
        <v>37</v>
      </c>
      <c r="D116" s="1" t="s">
        <v>123</v>
      </c>
      <c r="E116" s="16" t="s">
        <v>678</v>
      </c>
      <c r="F116" s="1" t="s">
        <v>45</v>
      </c>
      <c r="G116" s="1" t="s">
        <v>53</v>
      </c>
      <c r="H116" s="31">
        <v>29.62</v>
      </c>
      <c r="I116" s="31">
        <v>16.13</v>
      </c>
      <c r="J116" s="34">
        <v>29.87</v>
      </c>
      <c r="K116" s="34">
        <v>15.33</v>
      </c>
      <c r="L116" s="25">
        <v>35.54</v>
      </c>
      <c r="M116" s="25">
        <v>14.52</v>
      </c>
      <c r="N116" s="28">
        <v>46.83</v>
      </c>
      <c r="O116" s="28">
        <v>12.88</v>
      </c>
      <c r="P116" s="31">
        <v>122.35</v>
      </c>
      <c r="Q116" s="34">
        <v>103</v>
      </c>
      <c r="R116" s="25">
        <v>83.04</v>
      </c>
      <c r="S116" s="28">
        <v>58.14</v>
      </c>
      <c r="T116" s="4"/>
      <c r="V116" s="3">
        <f t="shared" si="58"/>
        <v>1.4810000000000001</v>
      </c>
      <c r="W116" s="3">
        <f t="shared" si="103"/>
        <v>0.80649999999999999</v>
      </c>
      <c r="X116" s="3">
        <f t="shared" si="104"/>
        <v>1.4935</v>
      </c>
      <c r="Y116" s="3">
        <f t="shared" si="105"/>
        <v>0.76649999999999996</v>
      </c>
      <c r="Z116" s="3">
        <f t="shared" si="106"/>
        <v>1.7769999999999999</v>
      </c>
      <c r="AA116" s="3">
        <f t="shared" si="107"/>
        <v>0.72599999999999998</v>
      </c>
      <c r="AB116" s="3">
        <f t="shared" si="108"/>
        <v>2.3414999999999999</v>
      </c>
      <c r="AC116" s="3">
        <f t="shared" si="109"/>
        <v>0.64400000000000002</v>
      </c>
      <c r="AD116" s="3">
        <f t="shared" si="59"/>
        <v>12.234999999999999</v>
      </c>
      <c r="AE116" s="3">
        <f t="shared" si="60"/>
        <v>10.3</v>
      </c>
      <c r="AF116" s="3">
        <f t="shared" si="61"/>
        <v>8.3040000000000003</v>
      </c>
      <c r="AG116" s="3">
        <f t="shared" si="62"/>
        <v>5.8140000000000001</v>
      </c>
      <c r="AJ116" s="3">
        <f t="shared" si="63"/>
        <v>2.057592786290209</v>
      </c>
      <c r="AK116" s="3">
        <f t="shared" si="64"/>
        <v>0.61018012151140311</v>
      </c>
      <c r="AL116" s="3">
        <f t="shared" si="65"/>
        <v>2.0054771652128998</v>
      </c>
      <c r="AM116" s="3">
        <f t="shared" si="66"/>
        <v>0.52824036685676079</v>
      </c>
      <c r="AN116" s="3">
        <f t="shared" si="67"/>
        <v>3.1995491462726746</v>
      </c>
      <c r="AO116" s="3">
        <f t="shared" si="68"/>
        <v>0.5340564582397086</v>
      </c>
      <c r="AP116" s="3">
        <f t="shared" si="69"/>
        <v>6.4931918531270068</v>
      </c>
      <c r="AQ116" s="3">
        <f t="shared" si="70"/>
        <v>0.49118109794970527</v>
      </c>
      <c r="AT116" s="3">
        <f t="shared" si="71"/>
        <v>1.3893266619110121</v>
      </c>
      <c r="AU116" s="3">
        <f t="shared" si="72"/>
        <v>0.75657795599678002</v>
      </c>
      <c r="AV116" s="3">
        <f t="shared" si="73"/>
        <v>1.3428035923755606</v>
      </c>
      <c r="AW116" s="3">
        <f t="shared" si="74"/>
        <v>0.68915899133302128</v>
      </c>
      <c r="AX116" s="3">
        <f t="shared" si="75"/>
        <v>1.8005341284595806</v>
      </c>
      <c r="AY116" s="3">
        <f t="shared" si="76"/>
        <v>0.73561495625304218</v>
      </c>
      <c r="AZ116" s="3">
        <f t="shared" si="77"/>
        <v>2.7730906910642781</v>
      </c>
      <c r="BA116" s="3">
        <f t="shared" si="78"/>
        <v>0.76270356824488394</v>
      </c>
      <c r="BD116" s="3">
        <f t="shared" si="79"/>
        <v>0.11355346644143949</v>
      </c>
      <c r="BE116" s="3">
        <f t="shared" si="80"/>
        <v>0.13036928081316121</v>
      </c>
      <c r="BF116" s="3">
        <f t="shared" si="81"/>
        <v>0.21682732760833098</v>
      </c>
      <c r="BG116" s="3">
        <f t="shared" si="82"/>
        <v>0.47696778312079086</v>
      </c>
      <c r="BJ116" s="3">
        <f t="shared" si="83"/>
        <v>6.1837184797448305E-2</v>
      </c>
      <c r="BK116" s="3">
        <f t="shared" si="84"/>
        <v>6.6908639935244776E-2</v>
      </c>
      <c r="BL116" s="3">
        <f t="shared" si="85"/>
        <v>8.8585616119104302E-2</v>
      </c>
      <c r="BM116" s="3">
        <f t="shared" si="86"/>
        <v>0.13118396426640591</v>
      </c>
      <c r="BP116" s="3">
        <f t="shared" si="87"/>
        <v>-0.9447996035542392</v>
      </c>
      <c r="BQ116" s="3">
        <f t="shared" si="88"/>
        <v>-0.88482473026831265</v>
      </c>
      <c r="BR116" s="3">
        <f t="shared" si="89"/>
        <v>-0.66388598282751454</v>
      </c>
      <c r="BS116" s="3">
        <f t="shared" si="90"/>
        <v>-0.32151095447222799</v>
      </c>
      <c r="BV116" s="3">
        <f t="shared" si="91"/>
        <v>-1.2087502903504674</v>
      </c>
      <c r="BW116" s="3">
        <f t="shared" si="92"/>
        <v>-1.1745177980180659</v>
      </c>
      <c r="BX116" s="3">
        <f t="shared" si="93"/>
        <v>-1.0526367899327222</v>
      </c>
      <c r="BY116" s="3">
        <f t="shared" si="94"/>
        <v>-0.88211924923051444</v>
      </c>
      <c r="CB116" s="3">
        <f t="shared" si="95"/>
        <v>1.8363298202107874</v>
      </c>
      <c r="CC116" s="3">
        <f t="shared" si="96"/>
        <v>1.948467058056099</v>
      </c>
      <c r="CD116" s="3">
        <f t="shared" si="97"/>
        <v>2.4476584022038561</v>
      </c>
      <c r="CE116" s="3">
        <f t="shared" si="98"/>
        <v>3.6358695652173898</v>
      </c>
      <c r="CH116" s="3">
        <f t="shared" si="99"/>
        <v>0.26395068679622818</v>
      </c>
      <c r="CI116" s="3">
        <f t="shared" si="100"/>
        <v>0.28969306774975306</v>
      </c>
      <c r="CJ116" s="3">
        <f t="shared" si="101"/>
        <v>0.38875080710520771</v>
      </c>
      <c r="CK116" s="3">
        <f t="shared" si="102"/>
        <v>0.56060829475828644</v>
      </c>
    </row>
    <row r="117" spans="2:89" x14ac:dyDescent="0.15">
      <c r="B117" s="1" t="s">
        <v>141</v>
      </c>
      <c r="C117" s="1" t="s">
        <v>37</v>
      </c>
      <c r="D117" s="1" t="s">
        <v>132</v>
      </c>
      <c r="E117" s="16" t="s">
        <v>678</v>
      </c>
      <c r="F117" s="1" t="s">
        <v>45</v>
      </c>
      <c r="G117" s="1" t="s">
        <v>53</v>
      </c>
      <c r="H117" s="31">
        <v>31.97</v>
      </c>
      <c r="I117" s="31">
        <v>17.86</v>
      </c>
      <c r="J117" s="34">
        <v>32.1</v>
      </c>
      <c r="K117" s="34">
        <v>17</v>
      </c>
      <c r="L117" s="25">
        <v>38.020000000000003</v>
      </c>
      <c r="M117" s="25">
        <v>14.13</v>
      </c>
      <c r="N117" s="28">
        <v>51.92</v>
      </c>
      <c r="O117" s="28">
        <v>11.41</v>
      </c>
      <c r="P117" s="31">
        <v>126.77</v>
      </c>
      <c r="Q117" s="34">
        <v>107.83</v>
      </c>
      <c r="R117" s="25">
        <v>88.1</v>
      </c>
      <c r="S117" s="28">
        <v>62.8</v>
      </c>
      <c r="T117" s="4"/>
      <c r="V117" s="3">
        <f t="shared" si="58"/>
        <v>1.5985</v>
      </c>
      <c r="W117" s="3">
        <f t="shared" si="103"/>
        <v>0.89300000000000002</v>
      </c>
      <c r="X117" s="3">
        <f t="shared" si="104"/>
        <v>1.605</v>
      </c>
      <c r="Y117" s="3">
        <f t="shared" si="105"/>
        <v>0.85</v>
      </c>
      <c r="Z117" s="3">
        <f t="shared" si="106"/>
        <v>1.9010000000000002</v>
      </c>
      <c r="AA117" s="3">
        <f t="shared" si="107"/>
        <v>0.70650000000000002</v>
      </c>
      <c r="AB117" s="3">
        <f t="shared" si="108"/>
        <v>2.5960000000000001</v>
      </c>
      <c r="AC117" s="3">
        <f t="shared" si="109"/>
        <v>0.57050000000000001</v>
      </c>
      <c r="AD117" s="3">
        <f t="shared" si="59"/>
        <v>12.677</v>
      </c>
      <c r="AE117" s="3">
        <f t="shared" si="60"/>
        <v>10.782999999999999</v>
      </c>
      <c r="AF117" s="3">
        <f t="shared" si="61"/>
        <v>8.8099999999999987</v>
      </c>
      <c r="AG117" s="3">
        <f t="shared" si="62"/>
        <v>6.2799999999999994</v>
      </c>
      <c r="AJ117" s="3">
        <f t="shared" si="63"/>
        <v>2.8647007520841687</v>
      </c>
      <c r="AK117" s="3">
        <f t="shared" si="64"/>
        <v>0.89403989451276056</v>
      </c>
      <c r="AL117" s="3">
        <f t="shared" si="65"/>
        <v>2.7601578357990699</v>
      </c>
      <c r="AM117" s="3">
        <f t="shared" si="66"/>
        <v>0.77414389858981481</v>
      </c>
      <c r="AN117" s="3">
        <f t="shared" si="67"/>
        <v>3.8119605559109866</v>
      </c>
      <c r="AO117" s="3">
        <f t="shared" si="68"/>
        <v>0.52651227026298908</v>
      </c>
      <c r="AP117" s="3">
        <f t="shared" si="69"/>
        <v>7.8389806876160568</v>
      </c>
      <c r="AQ117" s="3">
        <f t="shared" si="70"/>
        <v>0.37858335511780156</v>
      </c>
      <c r="AT117" s="3">
        <f t="shared" si="71"/>
        <v>1.7921180807533117</v>
      </c>
      <c r="AU117" s="3">
        <f t="shared" si="72"/>
        <v>1.0011644955350063</v>
      </c>
      <c r="AV117" s="3">
        <f t="shared" si="73"/>
        <v>1.7197245082860249</v>
      </c>
      <c r="AW117" s="3">
        <f t="shared" si="74"/>
        <v>0.91075752775272334</v>
      </c>
      <c r="AX117" s="3">
        <f t="shared" si="75"/>
        <v>2.0052396401425492</v>
      </c>
      <c r="AY117" s="3">
        <f t="shared" si="76"/>
        <v>0.74524029761215715</v>
      </c>
      <c r="AZ117" s="3">
        <f t="shared" si="77"/>
        <v>3.0196381693436272</v>
      </c>
      <c r="BA117" s="3">
        <f t="shared" si="78"/>
        <v>0.66359922018895978</v>
      </c>
      <c r="BD117" s="3">
        <f t="shared" si="79"/>
        <v>0.14136768010990863</v>
      </c>
      <c r="BE117" s="3">
        <f t="shared" si="80"/>
        <v>0.15948479164295881</v>
      </c>
      <c r="BF117" s="3">
        <f t="shared" si="81"/>
        <v>0.22760949377327463</v>
      </c>
      <c r="BG117" s="3">
        <f t="shared" si="82"/>
        <v>0.48083410339866678</v>
      </c>
      <c r="BJ117" s="3">
        <f t="shared" si="83"/>
        <v>7.8974875407036862E-2</v>
      </c>
      <c r="BK117" s="3">
        <f t="shared" si="84"/>
        <v>8.4462350714339551E-2</v>
      </c>
      <c r="BL117" s="3">
        <f t="shared" si="85"/>
        <v>8.4590272146669379E-2</v>
      </c>
      <c r="BM117" s="3">
        <f t="shared" si="86"/>
        <v>0.10566866563518469</v>
      </c>
      <c r="BP117" s="3">
        <f t="shared" si="87"/>
        <v>-0.84964986885818383</v>
      </c>
      <c r="BQ117" s="3">
        <f t="shared" si="88"/>
        <v>-0.79728072464724742</v>
      </c>
      <c r="BR117" s="3">
        <f t="shared" si="89"/>
        <v>-0.64280962713041256</v>
      </c>
      <c r="BS117" s="3">
        <f t="shared" si="90"/>
        <v>-0.31800473736012796</v>
      </c>
      <c r="BV117" s="3">
        <f t="shared" si="91"/>
        <v>-1.1025110505773441</v>
      </c>
      <c r="BW117" s="3">
        <f t="shared" si="92"/>
        <v>-1.0733368356738455</v>
      </c>
      <c r="BX117" s="3">
        <f t="shared" si="93"/>
        <v>-1.0726795778112783</v>
      </c>
      <c r="BY117" s="3">
        <f t="shared" si="94"/>
        <v>-0.976053776734226</v>
      </c>
      <c r="CB117" s="3">
        <f t="shared" si="95"/>
        <v>1.7900335946248598</v>
      </c>
      <c r="CC117" s="3">
        <f t="shared" si="96"/>
        <v>1.8882352941176472</v>
      </c>
      <c r="CD117" s="3">
        <f t="shared" si="97"/>
        <v>2.6907289455060162</v>
      </c>
      <c r="CE117" s="3">
        <f t="shared" si="98"/>
        <v>4.550394390885188</v>
      </c>
      <c r="CH117" s="3">
        <f t="shared" si="99"/>
        <v>0.25286118171916028</v>
      </c>
      <c r="CI117" s="3">
        <f t="shared" si="100"/>
        <v>0.27605611102659822</v>
      </c>
      <c r="CJ117" s="3">
        <f t="shared" si="101"/>
        <v>0.42986995068086581</v>
      </c>
      <c r="CK117" s="3">
        <f t="shared" si="102"/>
        <v>0.65804903937409809</v>
      </c>
    </row>
    <row r="118" spans="2:89" x14ac:dyDescent="0.15">
      <c r="B118" s="1" t="s">
        <v>140</v>
      </c>
      <c r="C118" s="1" t="s">
        <v>37</v>
      </c>
      <c r="D118" s="1" t="s">
        <v>123</v>
      </c>
      <c r="E118" s="16" t="s">
        <v>678</v>
      </c>
      <c r="F118" s="1" t="s">
        <v>45</v>
      </c>
      <c r="G118" s="1" t="s">
        <v>53</v>
      </c>
      <c r="H118" s="31">
        <v>30.61</v>
      </c>
      <c r="I118" s="31">
        <v>15.66</v>
      </c>
      <c r="J118" s="34">
        <v>30.16</v>
      </c>
      <c r="K118" s="34">
        <v>14.61</v>
      </c>
      <c r="L118" s="25">
        <v>35.549999999999997</v>
      </c>
      <c r="M118" s="25">
        <v>13.06</v>
      </c>
      <c r="N118" s="28">
        <v>44.09</v>
      </c>
      <c r="O118" s="28">
        <v>11.51</v>
      </c>
      <c r="P118" s="31">
        <v>121.31</v>
      </c>
      <c r="Q118" s="34">
        <v>101.36</v>
      </c>
      <c r="R118" s="25">
        <v>81.91</v>
      </c>
      <c r="S118" s="28">
        <v>53.29</v>
      </c>
      <c r="T118" s="4"/>
      <c r="V118" s="3">
        <f t="shared" si="58"/>
        <v>1.5305</v>
      </c>
      <c r="W118" s="3">
        <f t="shared" si="103"/>
        <v>0.78300000000000003</v>
      </c>
      <c r="X118" s="3">
        <f t="shared" si="104"/>
        <v>1.508</v>
      </c>
      <c r="Y118" s="3">
        <f t="shared" si="105"/>
        <v>0.73049999999999993</v>
      </c>
      <c r="Z118" s="3">
        <f t="shared" si="106"/>
        <v>1.7774999999999999</v>
      </c>
      <c r="AA118" s="3">
        <f t="shared" si="107"/>
        <v>0.65300000000000002</v>
      </c>
      <c r="AB118" s="3">
        <f t="shared" si="108"/>
        <v>2.2045000000000003</v>
      </c>
      <c r="AC118" s="3">
        <f t="shared" si="109"/>
        <v>0.57550000000000001</v>
      </c>
      <c r="AD118" s="3">
        <f t="shared" si="59"/>
        <v>12.131</v>
      </c>
      <c r="AE118" s="3">
        <f t="shared" si="60"/>
        <v>10.135999999999999</v>
      </c>
      <c r="AF118" s="3">
        <f t="shared" si="61"/>
        <v>8.1909999999999989</v>
      </c>
      <c r="AG118" s="3">
        <f t="shared" si="62"/>
        <v>5.3289999999999997</v>
      </c>
      <c r="AJ118" s="3">
        <f t="shared" si="63"/>
        <v>2.2047108796202717</v>
      </c>
      <c r="AK118" s="3">
        <f t="shared" si="64"/>
        <v>0.5770434310586251</v>
      </c>
      <c r="AL118" s="3">
        <f t="shared" si="65"/>
        <v>1.9674972147814231</v>
      </c>
      <c r="AM118" s="3">
        <f t="shared" si="66"/>
        <v>0.46169150498759681</v>
      </c>
      <c r="AN118" s="3">
        <f t="shared" si="67"/>
        <v>2.8802613112638391</v>
      </c>
      <c r="AO118" s="3">
        <f t="shared" si="68"/>
        <v>0.38872192307728559</v>
      </c>
      <c r="AP118" s="3">
        <f t="shared" si="69"/>
        <v>4.8424541662346048</v>
      </c>
      <c r="AQ118" s="3">
        <f t="shared" si="70"/>
        <v>0.33001673888462074</v>
      </c>
      <c r="AT118" s="3">
        <f t="shared" si="71"/>
        <v>1.4405167459132779</v>
      </c>
      <c r="AU118" s="3">
        <f t="shared" si="72"/>
        <v>0.7369647906240423</v>
      </c>
      <c r="AV118" s="3">
        <f t="shared" si="73"/>
        <v>1.3047063758497501</v>
      </c>
      <c r="AW118" s="3">
        <f t="shared" si="74"/>
        <v>0.63202122517124826</v>
      </c>
      <c r="AX118" s="3">
        <f t="shared" si="75"/>
        <v>1.6204001751132711</v>
      </c>
      <c r="AY118" s="3">
        <f t="shared" si="76"/>
        <v>0.59528625279829339</v>
      </c>
      <c r="AZ118" s="3">
        <f t="shared" si="77"/>
        <v>2.1966224387546402</v>
      </c>
      <c r="BA118" s="3">
        <f t="shared" si="78"/>
        <v>0.57344350805320721</v>
      </c>
      <c r="BD118" s="3">
        <f t="shared" si="79"/>
        <v>0.11874674354243492</v>
      </c>
      <c r="BE118" s="3">
        <f t="shared" si="80"/>
        <v>0.12872004497333764</v>
      </c>
      <c r="BF118" s="3">
        <f t="shared" si="81"/>
        <v>0.19782690454319024</v>
      </c>
      <c r="BG118" s="3">
        <f t="shared" si="82"/>
        <v>0.41220162108362551</v>
      </c>
      <c r="BJ118" s="3">
        <f t="shared" si="83"/>
        <v>6.0750539166106857E-2</v>
      </c>
      <c r="BK118" s="3">
        <f t="shared" si="84"/>
        <v>6.2354106666460962E-2</v>
      </c>
      <c r="BL118" s="3">
        <f t="shared" si="85"/>
        <v>7.2675650445402695E-2</v>
      </c>
      <c r="BM118" s="3">
        <f t="shared" si="86"/>
        <v>0.10760808933255907</v>
      </c>
      <c r="BP118" s="3">
        <f t="shared" si="87"/>
        <v>-0.92537829143735206</v>
      </c>
      <c r="BQ118" s="3">
        <f t="shared" si="88"/>
        <v>-0.8903538171713874</v>
      </c>
      <c r="BR118" s="3">
        <f t="shared" si="89"/>
        <v>-0.7037146444877701</v>
      </c>
      <c r="BS118" s="3">
        <f t="shared" si="90"/>
        <v>-0.38489030458424678</v>
      </c>
      <c r="BV118" s="3">
        <f t="shared" si="91"/>
        <v>-1.2164498633127621</v>
      </c>
      <c r="BW118" s="3">
        <f t="shared" si="92"/>
        <v>-1.2051349384348271</v>
      </c>
      <c r="BX118" s="3">
        <f t="shared" si="93"/>
        <v>-1.1386110726144998</v>
      </c>
      <c r="BY118" s="3">
        <f t="shared" si="94"/>
        <v>-0.96815507978077764</v>
      </c>
      <c r="CB118" s="3">
        <f t="shared" si="95"/>
        <v>1.9546615581098339</v>
      </c>
      <c r="CC118" s="3">
        <f t="shared" si="96"/>
        <v>2.0643394934976045</v>
      </c>
      <c r="CD118" s="3">
        <f t="shared" si="97"/>
        <v>2.7220520673813158</v>
      </c>
      <c r="CE118" s="3">
        <f t="shared" si="98"/>
        <v>3.8305821025195486</v>
      </c>
      <c r="CH118" s="3">
        <f t="shared" si="99"/>
        <v>0.29107157187541005</v>
      </c>
      <c r="CI118" s="3">
        <f t="shared" si="100"/>
        <v>0.31478112126343971</v>
      </c>
      <c r="CJ118" s="3">
        <f t="shared" si="101"/>
        <v>0.43489642812672979</v>
      </c>
      <c r="CK118" s="3">
        <f t="shared" si="102"/>
        <v>0.58326477519653086</v>
      </c>
    </row>
    <row r="119" spans="2:89" x14ac:dyDescent="0.15">
      <c r="B119" s="1" t="s">
        <v>142</v>
      </c>
      <c r="C119" s="1" t="s">
        <v>37</v>
      </c>
      <c r="D119" s="1" t="s">
        <v>132</v>
      </c>
      <c r="E119" s="16" t="s">
        <v>678</v>
      </c>
      <c r="F119" s="1" t="s">
        <v>45</v>
      </c>
      <c r="G119" s="1" t="s">
        <v>53</v>
      </c>
      <c r="H119" s="31">
        <v>28.27</v>
      </c>
      <c r="I119" s="31">
        <v>16.64</v>
      </c>
      <c r="J119" s="34">
        <v>26.86</v>
      </c>
      <c r="K119" s="34">
        <v>15.88</v>
      </c>
      <c r="L119" s="25">
        <v>31.66</v>
      </c>
      <c r="M119" s="25">
        <v>14.9</v>
      </c>
      <c r="N119" s="28">
        <v>44.72</v>
      </c>
      <c r="O119" s="28">
        <v>11.68</v>
      </c>
      <c r="P119" s="31">
        <v>114.43</v>
      </c>
      <c r="Q119" s="34">
        <v>97.71</v>
      </c>
      <c r="R119" s="25">
        <v>77.66</v>
      </c>
      <c r="S119" s="28">
        <v>51.67</v>
      </c>
      <c r="T119" s="4"/>
      <c r="V119" s="3">
        <f t="shared" si="58"/>
        <v>1.4135</v>
      </c>
      <c r="W119" s="3">
        <f t="shared" si="103"/>
        <v>0.83200000000000007</v>
      </c>
      <c r="X119" s="3">
        <f t="shared" si="104"/>
        <v>1.343</v>
      </c>
      <c r="Y119" s="3">
        <f t="shared" si="105"/>
        <v>0.79400000000000004</v>
      </c>
      <c r="Z119" s="3">
        <f t="shared" si="106"/>
        <v>1.583</v>
      </c>
      <c r="AA119" s="3">
        <f t="shared" si="107"/>
        <v>0.745</v>
      </c>
      <c r="AB119" s="3">
        <f t="shared" si="108"/>
        <v>2.2359999999999998</v>
      </c>
      <c r="AC119" s="3">
        <f t="shared" si="109"/>
        <v>0.58399999999999996</v>
      </c>
      <c r="AD119" s="3">
        <f t="shared" si="59"/>
        <v>11.443000000000001</v>
      </c>
      <c r="AE119" s="3">
        <f t="shared" si="60"/>
        <v>9.770999999999999</v>
      </c>
      <c r="AF119" s="3">
        <f t="shared" si="61"/>
        <v>7.766</v>
      </c>
      <c r="AG119" s="3">
        <f t="shared" si="62"/>
        <v>5.1669999999999998</v>
      </c>
      <c r="AJ119" s="3">
        <f t="shared" si="63"/>
        <v>1.8454430442000938</v>
      </c>
      <c r="AK119" s="3">
        <f t="shared" si="64"/>
        <v>0.6393750323999956</v>
      </c>
      <c r="AL119" s="3">
        <f t="shared" si="65"/>
        <v>1.5105615356598534</v>
      </c>
      <c r="AM119" s="3">
        <f t="shared" si="66"/>
        <v>0.52799207179182617</v>
      </c>
      <c r="AN119" s="3">
        <f t="shared" si="67"/>
        <v>2.3210735293567297</v>
      </c>
      <c r="AO119" s="3">
        <f t="shared" si="68"/>
        <v>0.51409054257040865</v>
      </c>
      <c r="AP119" s="3">
        <f t="shared" si="69"/>
        <v>5.127647076703064</v>
      </c>
      <c r="AQ119" s="3">
        <f t="shared" si="70"/>
        <v>0.34978422715941943</v>
      </c>
      <c r="AT119" s="3">
        <f t="shared" si="71"/>
        <v>1.3055840425893837</v>
      </c>
      <c r="AU119" s="3">
        <f t="shared" si="72"/>
        <v>0.76847960624999467</v>
      </c>
      <c r="AV119" s="3">
        <f t="shared" si="73"/>
        <v>1.1247665939388336</v>
      </c>
      <c r="AW119" s="3">
        <f t="shared" si="74"/>
        <v>0.66497742039272811</v>
      </c>
      <c r="AX119" s="3">
        <f t="shared" si="75"/>
        <v>1.4662498606170118</v>
      </c>
      <c r="AY119" s="3">
        <f t="shared" si="76"/>
        <v>0.6900544195575955</v>
      </c>
      <c r="AZ119" s="3">
        <f t="shared" si="77"/>
        <v>2.2932232006722115</v>
      </c>
      <c r="BA119" s="3">
        <f t="shared" si="78"/>
        <v>0.59894559445106066</v>
      </c>
      <c r="BD119" s="3">
        <f t="shared" si="79"/>
        <v>0.11409455934539749</v>
      </c>
      <c r="BE119" s="3">
        <f t="shared" si="80"/>
        <v>0.11511274116659848</v>
      </c>
      <c r="BF119" s="3">
        <f t="shared" si="81"/>
        <v>0.18880374203154929</v>
      </c>
      <c r="BG119" s="3">
        <f t="shared" si="82"/>
        <v>0.44382101812893587</v>
      </c>
      <c r="BJ119" s="3">
        <f t="shared" si="83"/>
        <v>6.715717960761991E-2</v>
      </c>
      <c r="BK119" s="3">
        <f t="shared" si="84"/>
        <v>6.805622969938882E-2</v>
      </c>
      <c r="BL119" s="3">
        <f t="shared" si="85"/>
        <v>8.8855835637084143E-2</v>
      </c>
      <c r="BM119" s="3">
        <f t="shared" si="86"/>
        <v>0.11591747521793316</v>
      </c>
      <c r="BP119" s="3">
        <f t="shared" si="87"/>
        <v>-0.94273506463180867</v>
      </c>
      <c r="BQ119" s="3">
        <f t="shared" si="88"/>
        <v>-0.938876604153837</v>
      </c>
      <c r="BR119" s="3">
        <f t="shared" si="89"/>
        <v>-0.72398940237085274</v>
      </c>
      <c r="BS119" s="3">
        <f t="shared" si="90"/>
        <v>-0.35279213463831949</v>
      </c>
      <c r="BV119" s="3">
        <f t="shared" si="91"/>
        <v>-1.1729075511666229</v>
      </c>
      <c r="BW119" s="3">
        <f t="shared" si="92"/>
        <v>-1.1671321143954561</v>
      </c>
      <c r="BX119" s="3">
        <f t="shared" si="93"/>
        <v>-1.0513140444849158</v>
      </c>
      <c r="BY119" s="3">
        <f t="shared" si="94"/>
        <v>-0.9358510867403057</v>
      </c>
      <c r="CB119" s="3">
        <f t="shared" si="95"/>
        <v>1.6989182692307687</v>
      </c>
      <c r="CC119" s="3">
        <f t="shared" si="96"/>
        <v>1.6914357682619647</v>
      </c>
      <c r="CD119" s="3">
        <f t="shared" si="97"/>
        <v>2.1248322147651009</v>
      </c>
      <c r="CE119" s="3">
        <f t="shared" si="98"/>
        <v>3.8287671232876708</v>
      </c>
      <c r="CH119" s="3">
        <f t="shared" si="99"/>
        <v>0.23017248653481431</v>
      </c>
      <c r="CI119" s="3">
        <f t="shared" si="100"/>
        <v>0.22825551024161911</v>
      </c>
      <c r="CJ119" s="3">
        <f t="shared" si="101"/>
        <v>0.32732464211406309</v>
      </c>
      <c r="CK119" s="3">
        <f t="shared" si="102"/>
        <v>0.58305895210198611</v>
      </c>
    </row>
    <row r="120" spans="2:89" x14ac:dyDescent="0.15">
      <c r="B120" s="3" t="s">
        <v>71</v>
      </c>
      <c r="C120" s="1" t="s">
        <v>37</v>
      </c>
      <c r="D120" s="2" t="s">
        <v>72</v>
      </c>
      <c r="E120" s="15" t="s">
        <v>676</v>
      </c>
      <c r="F120" s="1" t="s">
        <v>39</v>
      </c>
      <c r="G120" s="1" t="s">
        <v>73</v>
      </c>
      <c r="H120" s="31">
        <v>34.43</v>
      </c>
      <c r="I120" s="31">
        <v>18.100000000000001</v>
      </c>
      <c r="J120" s="34">
        <v>35.33</v>
      </c>
      <c r="K120" s="34">
        <v>17.190000000000001</v>
      </c>
      <c r="L120" s="25">
        <v>39.75</v>
      </c>
      <c r="M120" s="25">
        <v>16.350000000000001</v>
      </c>
      <c r="N120" s="28">
        <v>48.82</v>
      </c>
      <c r="O120" s="28">
        <v>14.53</v>
      </c>
      <c r="P120" s="31">
        <v>133.91</v>
      </c>
      <c r="Q120" s="34">
        <v>114.15</v>
      </c>
      <c r="R120" s="25">
        <v>93.55</v>
      </c>
      <c r="S120" s="28">
        <v>68.77</v>
      </c>
      <c r="T120" s="4"/>
      <c r="V120" s="3">
        <f t="shared" si="58"/>
        <v>1.7215</v>
      </c>
      <c r="W120" s="3">
        <f t="shared" si="103"/>
        <v>0.90500000000000003</v>
      </c>
      <c r="X120" s="3">
        <f t="shared" si="104"/>
        <v>1.7665</v>
      </c>
      <c r="Y120" s="3">
        <f t="shared" si="105"/>
        <v>0.85950000000000004</v>
      </c>
      <c r="Z120" s="3">
        <f t="shared" si="106"/>
        <v>1.9875</v>
      </c>
      <c r="AA120" s="3">
        <f t="shared" si="107"/>
        <v>0.81750000000000012</v>
      </c>
      <c r="AB120" s="3">
        <f t="shared" si="108"/>
        <v>2.4409999999999998</v>
      </c>
      <c r="AC120" s="3">
        <f t="shared" si="109"/>
        <v>0.72649999999999992</v>
      </c>
      <c r="AD120" s="3">
        <f t="shared" si="59"/>
        <v>13.391</v>
      </c>
      <c r="AE120" s="3">
        <f t="shared" si="60"/>
        <v>11.415000000000001</v>
      </c>
      <c r="AF120" s="3">
        <f t="shared" si="61"/>
        <v>9.3550000000000004</v>
      </c>
      <c r="AG120" s="3">
        <f t="shared" si="62"/>
        <v>6.8769999999999998</v>
      </c>
      <c r="AJ120" s="3">
        <f t="shared" si="63"/>
        <v>3.6262650286005256</v>
      </c>
      <c r="AK120" s="3">
        <f t="shared" si="64"/>
        <v>1.0021728799688772</v>
      </c>
      <c r="AL120" s="3">
        <f t="shared" si="65"/>
        <v>3.7211458089653391</v>
      </c>
      <c r="AM120" s="3">
        <f t="shared" si="66"/>
        <v>0.88092952556307114</v>
      </c>
      <c r="AN120" s="3">
        <f t="shared" si="67"/>
        <v>5.0407952188645728</v>
      </c>
      <c r="AO120" s="3">
        <f t="shared" si="68"/>
        <v>0.85282574575051628</v>
      </c>
      <c r="AP120" s="3">
        <f t="shared" si="69"/>
        <v>8.2990587353335741</v>
      </c>
      <c r="AQ120" s="3">
        <f t="shared" si="70"/>
        <v>0.73513062698214782</v>
      </c>
      <c r="AT120" s="3">
        <f t="shared" si="71"/>
        <v>2.1064565951789285</v>
      </c>
      <c r="AU120" s="3">
        <f t="shared" si="72"/>
        <v>1.1073733480319083</v>
      </c>
      <c r="AV120" s="3">
        <f t="shared" si="73"/>
        <v>2.1065076756101551</v>
      </c>
      <c r="AW120" s="3">
        <f t="shared" si="74"/>
        <v>1.024932548648134</v>
      </c>
      <c r="AX120" s="3">
        <f t="shared" si="75"/>
        <v>2.5362491667243132</v>
      </c>
      <c r="AY120" s="3">
        <f t="shared" si="76"/>
        <v>1.0432119214073592</v>
      </c>
      <c r="AZ120" s="3">
        <f t="shared" si="77"/>
        <v>3.399860194729035</v>
      </c>
      <c r="BA120" s="3">
        <f t="shared" si="78"/>
        <v>1.0118797343181665</v>
      </c>
      <c r="BD120" s="3">
        <f t="shared" si="79"/>
        <v>0.15730390524822108</v>
      </c>
      <c r="BE120" s="3">
        <f t="shared" si="80"/>
        <v>0.1845385611572628</v>
      </c>
      <c r="BF120" s="3">
        <f t="shared" si="81"/>
        <v>0.27111161589784211</v>
      </c>
      <c r="BG120" s="3">
        <f t="shared" si="82"/>
        <v>0.49438129921899593</v>
      </c>
      <c r="BJ120" s="3">
        <f t="shared" si="83"/>
        <v>8.2695343740714536E-2</v>
      </c>
      <c r="BK120" s="3">
        <f t="shared" si="84"/>
        <v>8.978822151976644E-2</v>
      </c>
      <c r="BL120" s="3">
        <f t="shared" si="85"/>
        <v>0.11151383446364074</v>
      </c>
      <c r="BM120" s="3">
        <f t="shared" si="86"/>
        <v>0.14713970253281466</v>
      </c>
      <c r="BP120" s="3">
        <f t="shared" si="87"/>
        <v>-0.80326049538879329</v>
      </c>
      <c r="BQ120" s="3">
        <f t="shared" si="88"/>
        <v>-0.73391286989528293</v>
      </c>
      <c r="BR120" s="3">
        <f t="shared" si="89"/>
        <v>-0.56685187448051777</v>
      </c>
      <c r="BS120" s="3">
        <f t="shared" si="90"/>
        <v>-0.30593796550743368</v>
      </c>
      <c r="BV120" s="3">
        <f t="shared" si="91"/>
        <v>-1.0825189432242823</v>
      </c>
      <c r="BW120" s="3">
        <f t="shared" si="92"/>
        <v>-1.0467806306430758</v>
      </c>
      <c r="BX120" s="3">
        <f t="shared" si="93"/>
        <v>-0.95267125047670187</v>
      </c>
      <c r="BY120" s="3">
        <f t="shared" si="94"/>
        <v>-0.83227012629058195</v>
      </c>
      <c r="CB120" s="3">
        <f t="shared" si="95"/>
        <v>1.9022099447513812</v>
      </c>
      <c r="CC120" s="3">
        <f t="shared" si="96"/>
        <v>2.0552646887725419</v>
      </c>
      <c r="CD120" s="3">
        <f t="shared" si="97"/>
        <v>2.4311926605504581</v>
      </c>
      <c r="CE120" s="3">
        <f t="shared" si="98"/>
        <v>3.3599449415003435</v>
      </c>
      <c r="CH120" s="3">
        <f t="shared" si="99"/>
        <v>0.27925844783548898</v>
      </c>
      <c r="CI120" s="3">
        <f t="shared" si="100"/>
        <v>0.31286776074779299</v>
      </c>
      <c r="CJ120" s="3">
        <f t="shared" si="101"/>
        <v>0.3858193759961841</v>
      </c>
      <c r="CK120" s="3">
        <f t="shared" si="102"/>
        <v>0.52633216078314815</v>
      </c>
    </row>
    <row r="121" spans="2:89" x14ac:dyDescent="0.15">
      <c r="B121" s="3" t="s">
        <v>54</v>
      </c>
      <c r="C121" s="3" t="s">
        <v>37</v>
      </c>
      <c r="D121" s="2" t="s">
        <v>55</v>
      </c>
      <c r="E121" s="15" t="s">
        <v>676</v>
      </c>
      <c r="F121" s="1" t="s">
        <v>45</v>
      </c>
      <c r="G121" s="3" t="s">
        <v>53</v>
      </c>
      <c r="H121" s="31">
        <v>29.49</v>
      </c>
      <c r="I121" s="31">
        <v>16.95</v>
      </c>
      <c r="J121" s="34">
        <v>29.46</v>
      </c>
      <c r="K121" s="34">
        <v>16.16</v>
      </c>
      <c r="L121" s="25">
        <v>34.83</v>
      </c>
      <c r="M121" s="25">
        <v>15.08</v>
      </c>
      <c r="N121" s="28">
        <v>43.91</v>
      </c>
      <c r="O121" s="28">
        <v>13.17</v>
      </c>
      <c r="P121" s="31">
        <v>120.87</v>
      </c>
      <c r="Q121" s="34">
        <v>102.17</v>
      </c>
      <c r="R121" s="25">
        <v>83.21</v>
      </c>
      <c r="S121" s="28">
        <v>55.3</v>
      </c>
      <c r="T121" s="4"/>
      <c r="V121" s="3">
        <f t="shared" si="58"/>
        <v>1.4744999999999999</v>
      </c>
      <c r="W121" s="3">
        <f t="shared" si="103"/>
        <v>0.84749999999999992</v>
      </c>
      <c r="X121" s="3">
        <f t="shared" si="104"/>
        <v>1.4730000000000001</v>
      </c>
      <c r="Y121" s="3">
        <f t="shared" si="105"/>
        <v>0.80800000000000005</v>
      </c>
      <c r="Z121" s="3">
        <f t="shared" si="106"/>
        <v>1.7414999999999998</v>
      </c>
      <c r="AA121" s="3">
        <f t="shared" si="107"/>
        <v>0.754</v>
      </c>
      <c r="AB121" s="3">
        <f t="shared" si="108"/>
        <v>2.1955</v>
      </c>
      <c r="AC121" s="3">
        <f t="shared" si="109"/>
        <v>0.65849999999999997</v>
      </c>
      <c r="AD121" s="3">
        <f t="shared" si="59"/>
        <v>12.087</v>
      </c>
      <c r="AE121" s="3">
        <f t="shared" si="60"/>
        <v>10.217000000000001</v>
      </c>
      <c r="AF121" s="3">
        <f t="shared" si="61"/>
        <v>8.3209999999999997</v>
      </c>
      <c r="AG121" s="3">
        <f t="shared" si="62"/>
        <v>5.5299999999999994</v>
      </c>
      <c r="AJ121" s="3">
        <f t="shared" si="63"/>
        <v>2.1338501556573237</v>
      </c>
      <c r="AK121" s="3">
        <f t="shared" si="64"/>
        <v>0.70494263718174277</v>
      </c>
      <c r="AL121" s="3">
        <f t="shared" si="65"/>
        <v>2.0281939489031044</v>
      </c>
      <c r="AM121" s="3">
        <f t="shared" si="66"/>
        <v>0.61027658949881591</v>
      </c>
      <c r="AN121" s="3">
        <f t="shared" si="67"/>
        <v>3.1277473414502635</v>
      </c>
      <c r="AO121" s="3">
        <f t="shared" si="68"/>
        <v>0.58631012996951548</v>
      </c>
      <c r="AP121" s="3">
        <f t="shared" si="69"/>
        <v>5.4732588124010171</v>
      </c>
      <c r="AQ121" s="3">
        <f t="shared" si="70"/>
        <v>0.49236895369369404</v>
      </c>
      <c r="AT121" s="3">
        <f t="shared" si="71"/>
        <v>1.4471686372718371</v>
      </c>
      <c r="AU121" s="3">
        <f t="shared" si="72"/>
        <v>0.83179072233833962</v>
      </c>
      <c r="AV121" s="3">
        <f t="shared" si="73"/>
        <v>1.3769137467095074</v>
      </c>
      <c r="AW121" s="3">
        <f t="shared" si="74"/>
        <v>0.75529280878566318</v>
      </c>
      <c r="AX121" s="3">
        <f t="shared" si="75"/>
        <v>1.796007660895931</v>
      </c>
      <c r="AY121" s="3">
        <f t="shared" si="76"/>
        <v>0.77759964186938391</v>
      </c>
      <c r="AZ121" s="3">
        <f t="shared" si="77"/>
        <v>2.4929441186067032</v>
      </c>
      <c r="BA121" s="3">
        <f t="shared" si="78"/>
        <v>0.7477129137337799</v>
      </c>
      <c r="BD121" s="3">
        <f t="shared" si="79"/>
        <v>0.11972934866152371</v>
      </c>
      <c r="BE121" s="3">
        <f t="shared" si="80"/>
        <v>0.13476693224131422</v>
      </c>
      <c r="BF121" s="3">
        <f t="shared" si="81"/>
        <v>0.21584036304481805</v>
      </c>
      <c r="BG121" s="3">
        <f t="shared" si="82"/>
        <v>0.45080363808439483</v>
      </c>
      <c r="BJ121" s="3">
        <f t="shared" si="83"/>
        <v>6.8816970492127053E-2</v>
      </c>
      <c r="BK121" s="3">
        <f t="shared" si="84"/>
        <v>7.3925106076701885E-2</v>
      </c>
      <c r="BL121" s="3">
        <f t="shared" si="85"/>
        <v>9.3450263414179058E-2</v>
      </c>
      <c r="BM121" s="3">
        <f t="shared" si="86"/>
        <v>0.13521029181442676</v>
      </c>
      <c r="BP121" s="3">
        <f t="shared" si="87"/>
        <v>-0.92179938009111539</v>
      </c>
      <c r="BQ121" s="3">
        <f t="shared" si="88"/>
        <v>-0.87041665755499387</v>
      </c>
      <c r="BR121" s="3">
        <f t="shared" si="89"/>
        <v>-0.66586733718556723</v>
      </c>
      <c r="BS121" s="3">
        <f t="shared" si="90"/>
        <v>-0.34601258775991089</v>
      </c>
      <c r="BV121" s="3">
        <f t="shared" si="91"/>
        <v>-1.1623044501038124</v>
      </c>
      <c r="BW121" s="3">
        <f t="shared" si="92"/>
        <v>-1.1312080436230387</v>
      </c>
      <c r="BX121" s="3">
        <f t="shared" si="93"/>
        <v>-1.0294194701100481</v>
      </c>
      <c r="BY121" s="3">
        <f t="shared" si="94"/>
        <v>-0.86899024990251494</v>
      </c>
      <c r="CB121" s="3">
        <f t="shared" si="95"/>
        <v>1.7398230088495577</v>
      </c>
      <c r="CC121" s="3">
        <f t="shared" si="96"/>
        <v>1.8230198019801982</v>
      </c>
      <c r="CD121" s="3">
        <f t="shared" si="97"/>
        <v>2.3096816976127319</v>
      </c>
      <c r="CE121" s="3">
        <f t="shared" si="98"/>
        <v>3.3340926347760065</v>
      </c>
      <c r="CH121" s="3">
        <f t="shared" si="99"/>
        <v>0.24050507001269714</v>
      </c>
      <c r="CI121" s="3">
        <f t="shared" si="100"/>
        <v>0.26079138606804481</v>
      </c>
      <c r="CJ121" s="3">
        <f t="shared" si="101"/>
        <v>0.36355213292448096</v>
      </c>
      <c r="CK121" s="3">
        <f t="shared" si="102"/>
        <v>0.52297766214260399</v>
      </c>
    </row>
    <row r="122" spans="2:89" x14ac:dyDescent="0.15">
      <c r="B122" s="3" t="s">
        <v>78</v>
      </c>
      <c r="C122" s="1" t="s">
        <v>37</v>
      </c>
      <c r="D122" s="2" t="s">
        <v>55</v>
      </c>
      <c r="E122" s="15" t="s">
        <v>676</v>
      </c>
      <c r="F122" s="1" t="s">
        <v>45</v>
      </c>
      <c r="G122" s="1" t="s">
        <v>53</v>
      </c>
      <c r="H122" s="31">
        <v>28.16</v>
      </c>
      <c r="I122" s="31">
        <v>17.59</v>
      </c>
      <c r="J122" s="34">
        <v>30.19</v>
      </c>
      <c r="K122" s="34">
        <v>15.41</v>
      </c>
      <c r="L122" s="25">
        <v>36.78</v>
      </c>
      <c r="M122" s="25">
        <v>14.21</v>
      </c>
      <c r="N122" s="28">
        <v>48.34</v>
      </c>
      <c r="O122" s="28">
        <v>13.31</v>
      </c>
      <c r="P122" s="31">
        <v>127.44</v>
      </c>
      <c r="Q122" s="34">
        <v>109.19</v>
      </c>
      <c r="R122" s="25">
        <v>86.94</v>
      </c>
      <c r="S122" s="28">
        <v>60.56</v>
      </c>
      <c r="T122" s="4"/>
      <c r="V122" s="3">
        <f t="shared" si="58"/>
        <v>1.4079999999999999</v>
      </c>
      <c r="W122" s="3">
        <f t="shared" si="103"/>
        <v>0.87949999999999995</v>
      </c>
      <c r="X122" s="3">
        <f t="shared" si="104"/>
        <v>1.5095000000000001</v>
      </c>
      <c r="Y122" s="3">
        <f t="shared" si="105"/>
        <v>0.77049999999999996</v>
      </c>
      <c r="Z122" s="3">
        <f t="shared" si="106"/>
        <v>1.839</v>
      </c>
      <c r="AA122" s="3">
        <f t="shared" si="107"/>
        <v>0.71050000000000002</v>
      </c>
      <c r="AB122" s="3">
        <f t="shared" si="108"/>
        <v>2.4170000000000003</v>
      </c>
      <c r="AC122" s="3">
        <f t="shared" si="109"/>
        <v>0.66549999999999998</v>
      </c>
      <c r="AD122" s="3">
        <f t="shared" si="59"/>
        <v>12.744</v>
      </c>
      <c r="AE122" s="3">
        <f t="shared" si="60"/>
        <v>10.919</v>
      </c>
      <c r="AF122" s="3">
        <f t="shared" si="61"/>
        <v>8.6939999999999991</v>
      </c>
      <c r="AG122" s="3">
        <f t="shared" si="62"/>
        <v>6.056</v>
      </c>
      <c r="AJ122" s="3">
        <f t="shared" si="63"/>
        <v>1.9281183576611558</v>
      </c>
      <c r="AK122" s="3">
        <f t="shared" si="64"/>
        <v>0.75231560020643318</v>
      </c>
      <c r="AL122" s="3">
        <f t="shared" si="65"/>
        <v>2.0814303195171169</v>
      </c>
      <c r="AM122" s="3">
        <f t="shared" si="66"/>
        <v>0.54230165258773755</v>
      </c>
      <c r="AN122" s="3">
        <f t="shared" si="67"/>
        <v>3.4705567582482155</v>
      </c>
      <c r="AO122" s="3">
        <f t="shared" si="68"/>
        <v>0.51804067119559305</v>
      </c>
      <c r="AP122" s="3">
        <f t="shared" si="69"/>
        <v>7.3801959425915049</v>
      </c>
      <c r="AQ122" s="3">
        <f t="shared" si="70"/>
        <v>0.55951368231463083</v>
      </c>
      <c r="AT122" s="3">
        <f t="shared" si="71"/>
        <v>1.3694022426570709</v>
      </c>
      <c r="AU122" s="3">
        <f t="shared" si="72"/>
        <v>0.85539010825063466</v>
      </c>
      <c r="AV122" s="3">
        <f t="shared" si="73"/>
        <v>1.3788872603624489</v>
      </c>
      <c r="AW122" s="3">
        <f t="shared" si="74"/>
        <v>0.70383082749868597</v>
      </c>
      <c r="AX122" s="3">
        <f t="shared" si="75"/>
        <v>1.8871978022013136</v>
      </c>
      <c r="AY122" s="3">
        <f t="shared" si="76"/>
        <v>0.72912128247092611</v>
      </c>
      <c r="AZ122" s="3">
        <f t="shared" si="77"/>
        <v>3.0534530172079042</v>
      </c>
      <c r="BA122" s="3">
        <f t="shared" si="78"/>
        <v>0.84074182165985101</v>
      </c>
      <c r="BD122" s="3">
        <f t="shared" si="79"/>
        <v>0.10745466436417694</v>
      </c>
      <c r="BE122" s="3">
        <f t="shared" si="80"/>
        <v>0.1262832915434059</v>
      </c>
      <c r="BF122" s="3">
        <f t="shared" si="81"/>
        <v>0.21706899036131974</v>
      </c>
      <c r="BG122" s="3">
        <f t="shared" si="82"/>
        <v>0.50420294207528138</v>
      </c>
      <c r="BJ122" s="3">
        <f t="shared" si="83"/>
        <v>6.712100661100398E-2</v>
      </c>
      <c r="BK122" s="3">
        <f t="shared" si="84"/>
        <v>6.4459275345607289E-2</v>
      </c>
      <c r="BL122" s="3">
        <f t="shared" si="85"/>
        <v>8.3864881811700737E-2</v>
      </c>
      <c r="BM122" s="3">
        <f t="shared" si="86"/>
        <v>0.13882790978531226</v>
      </c>
      <c r="BP122" s="3">
        <f t="shared" si="87"/>
        <v>-0.96877472802123676</v>
      </c>
      <c r="BQ122" s="3">
        <f t="shared" si="88"/>
        <v>-0.89865410685181746</v>
      </c>
      <c r="BR122" s="3">
        <f t="shared" si="89"/>
        <v>-0.66340221374900321</v>
      </c>
      <c r="BS122" s="3">
        <f t="shared" si="90"/>
        <v>-0.29739462449985016</v>
      </c>
      <c r="BV122" s="3">
        <f t="shared" si="91"/>
        <v>-1.1731415390338502</v>
      </c>
      <c r="BW122" s="3">
        <f t="shared" si="92"/>
        <v>-1.1907145811564961</v>
      </c>
      <c r="BX122" s="3">
        <f t="shared" si="93"/>
        <v>-1.0764198607235922</v>
      </c>
      <c r="BY122" s="3">
        <f t="shared" si="94"/>
        <v>-0.85752321509680662</v>
      </c>
      <c r="CB122" s="3">
        <f t="shared" si="95"/>
        <v>1.600909607731666</v>
      </c>
      <c r="CC122" s="3">
        <f t="shared" si="96"/>
        <v>1.9591174561972753</v>
      </c>
      <c r="CD122" s="3">
        <f t="shared" si="97"/>
        <v>2.5883180858550321</v>
      </c>
      <c r="CE122" s="3">
        <f t="shared" si="98"/>
        <v>3.6318557475582276</v>
      </c>
      <c r="CH122" s="3">
        <f t="shared" si="99"/>
        <v>0.20436681101261342</v>
      </c>
      <c r="CI122" s="3">
        <f t="shared" si="100"/>
        <v>0.29206047430467857</v>
      </c>
      <c r="CJ122" s="3">
        <f t="shared" si="101"/>
        <v>0.41301764697458898</v>
      </c>
      <c r="CK122" s="3">
        <f t="shared" si="102"/>
        <v>0.56012859059695652</v>
      </c>
    </row>
    <row r="123" spans="2:89" x14ac:dyDescent="0.15">
      <c r="B123" s="1" t="s">
        <v>369</v>
      </c>
      <c r="C123" s="1" t="s">
        <v>37</v>
      </c>
      <c r="D123" s="3" t="s">
        <v>370</v>
      </c>
      <c r="E123" s="14" t="s">
        <v>681</v>
      </c>
      <c r="F123" s="1" t="s">
        <v>90</v>
      </c>
      <c r="G123" s="1" t="s">
        <v>49</v>
      </c>
      <c r="H123" s="31">
        <v>31.86</v>
      </c>
      <c r="I123" s="31">
        <v>19.63</v>
      </c>
      <c r="J123" s="34">
        <v>32.590000000000003</v>
      </c>
      <c r="K123" s="34">
        <v>16.86</v>
      </c>
      <c r="L123" s="25">
        <v>38.6</v>
      </c>
      <c r="M123" s="25">
        <v>15.25</v>
      </c>
      <c r="N123" s="28">
        <v>50.79</v>
      </c>
      <c r="O123" s="28">
        <v>14.44</v>
      </c>
      <c r="P123" s="31">
        <v>130.61000000000001</v>
      </c>
      <c r="Q123" s="34">
        <v>109.06</v>
      </c>
      <c r="R123" s="25">
        <v>87.35</v>
      </c>
      <c r="S123" s="28">
        <v>61.88</v>
      </c>
      <c r="T123" s="4"/>
      <c r="V123" s="3">
        <f t="shared" si="58"/>
        <v>1.593</v>
      </c>
      <c r="W123" s="3">
        <f t="shared" si="103"/>
        <v>0.98149999999999993</v>
      </c>
      <c r="X123" s="3">
        <f t="shared" si="104"/>
        <v>1.6295000000000002</v>
      </c>
      <c r="Y123" s="3">
        <f t="shared" si="105"/>
        <v>0.84299999999999997</v>
      </c>
      <c r="Z123" s="3">
        <f t="shared" si="106"/>
        <v>1.9300000000000002</v>
      </c>
      <c r="AA123" s="3">
        <f t="shared" si="107"/>
        <v>0.76249999999999996</v>
      </c>
      <c r="AB123" s="3">
        <f t="shared" si="108"/>
        <v>2.5394999999999999</v>
      </c>
      <c r="AC123" s="3">
        <f t="shared" si="109"/>
        <v>0.72199999999999998</v>
      </c>
      <c r="AD123" s="3">
        <f t="shared" si="59"/>
        <v>13.061000000000002</v>
      </c>
      <c r="AE123" s="3">
        <f t="shared" si="60"/>
        <v>10.906000000000001</v>
      </c>
      <c r="AF123" s="3">
        <f t="shared" si="61"/>
        <v>8.7349999999999994</v>
      </c>
      <c r="AG123" s="3">
        <f t="shared" si="62"/>
        <v>6.1880000000000006</v>
      </c>
      <c r="AJ123" s="3">
        <f t="shared" si="63"/>
        <v>3.1162157101952013</v>
      </c>
      <c r="AK123" s="3">
        <f t="shared" si="64"/>
        <v>1.1829777300740931</v>
      </c>
      <c r="AL123" s="3">
        <f t="shared" si="65"/>
        <v>2.8647092501127176</v>
      </c>
      <c r="AM123" s="3">
        <f t="shared" si="66"/>
        <v>0.76670266007136267</v>
      </c>
      <c r="AN123" s="3">
        <f t="shared" si="67"/>
        <v>4.3052825253241727</v>
      </c>
      <c r="AO123" s="3">
        <f t="shared" si="68"/>
        <v>0.67199607190508637</v>
      </c>
      <c r="AP123" s="3">
        <f t="shared" si="69"/>
        <v>9.2869205558481696</v>
      </c>
      <c r="AQ123" s="3">
        <f t="shared" si="70"/>
        <v>0.75067109119266762</v>
      </c>
      <c r="AT123" s="3">
        <f t="shared" si="71"/>
        <v>1.9561931639643448</v>
      </c>
      <c r="AU123" s="3">
        <f t="shared" si="72"/>
        <v>1.2052753235599523</v>
      </c>
      <c r="AV123" s="3">
        <f t="shared" si="73"/>
        <v>1.758029610379084</v>
      </c>
      <c r="AW123" s="3">
        <f t="shared" si="74"/>
        <v>0.90949307244527011</v>
      </c>
      <c r="AX123" s="3">
        <f t="shared" si="75"/>
        <v>2.2307163343648559</v>
      </c>
      <c r="AY123" s="3">
        <f t="shared" si="76"/>
        <v>0.88130632380994933</v>
      </c>
      <c r="AZ123" s="3">
        <f t="shared" si="77"/>
        <v>3.6569878148644102</v>
      </c>
      <c r="BA123" s="3">
        <f t="shared" si="78"/>
        <v>1.0397106526214233</v>
      </c>
      <c r="BD123" s="3">
        <f t="shared" si="79"/>
        <v>0.14977361334999958</v>
      </c>
      <c r="BE123" s="3">
        <f t="shared" si="80"/>
        <v>0.16119838716111168</v>
      </c>
      <c r="BF123" s="3">
        <f t="shared" si="81"/>
        <v>0.25537679843902189</v>
      </c>
      <c r="BG123" s="3">
        <f t="shared" si="82"/>
        <v>0.59098057770918067</v>
      </c>
      <c r="BJ123" s="3">
        <f t="shared" si="83"/>
        <v>9.2280478030774993E-2</v>
      </c>
      <c r="BK123" s="3">
        <f t="shared" si="84"/>
        <v>8.339382655834128E-2</v>
      </c>
      <c r="BL123" s="3">
        <f t="shared" si="85"/>
        <v>0.10089368332111613</v>
      </c>
      <c r="BM123" s="3">
        <f t="shared" si="86"/>
        <v>0.16802046745659716</v>
      </c>
      <c r="BP123" s="3">
        <f t="shared" si="87"/>
        <v>-0.82456469255035814</v>
      </c>
      <c r="BQ123" s="3">
        <f t="shared" si="88"/>
        <v>-0.79263930775756264</v>
      </c>
      <c r="BR123" s="3">
        <f t="shared" si="89"/>
        <v>-0.59281856191840721</v>
      </c>
      <c r="BS123" s="3">
        <f t="shared" si="90"/>
        <v>-0.22842679176228647</v>
      </c>
      <c r="BV123" s="3">
        <f t="shared" si="91"/>
        <v>-1.0348901644154647</v>
      </c>
      <c r="BW123" s="3">
        <f t="shared" si="92"/>
        <v>-1.0788660979339835</v>
      </c>
      <c r="BX123" s="3">
        <f t="shared" si="93"/>
        <v>-0.9961360229073577</v>
      </c>
      <c r="BY123" s="3">
        <f t="shared" si="94"/>
        <v>-0.77463781135726384</v>
      </c>
      <c r="CB123" s="3">
        <f t="shared" si="95"/>
        <v>1.6230259806418752</v>
      </c>
      <c r="CC123" s="3">
        <f t="shared" si="96"/>
        <v>1.9329774614472126</v>
      </c>
      <c r="CD123" s="3">
        <f t="shared" si="97"/>
        <v>2.5311475409836071</v>
      </c>
      <c r="CE123" s="3">
        <f t="shared" si="98"/>
        <v>3.5173130193905813</v>
      </c>
      <c r="CH123" s="3">
        <f t="shared" si="99"/>
        <v>0.21032547186510664</v>
      </c>
      <c r="CI123" s="3">
        <f t="shared" si="100"/>
        <v>0.28622679017642072</v>
      </c>
      <c r="CJ123" s="3">
        <f t="shared" si="101"/>
        <v>0.40331746098895038</v>
      </c>
      <c r="CK123" s="3">
        <f t="shared" si="102"/>
        <v>0.54621101959497731</v>
      </c>
    </row>
    <row r="124" spans="2:89" x14ac:dyDescent="0.15">
      <c r="B124" s="1" t="s">
        <v>372</v>
      </c>
      <c r="C124" s="1" t="s">
        <v>37</v>
      </c>
      <c r="D124" s="3" t="s">
        <v>370</v>
      </c>
      <c r="E124" s="14" t="s">
        <v>681</v>
      </c>
      <c r="F124" s="1" t="s">
        <v>90</v>
      </c>
      <c r="G124" s="1" t="s">
        <v>53</v>
      </c>
      <c r="H124" s="31">
        <v>28.9</v>
      </c>
      <c r="I124" s="31">
        <v>17.489999999999998</v>
      </c>
      <c r="J124" s="34">
        <v>28.71</v>
      </c>
      <c r="K124" s="34">
        <v>16.13</v>
      </c>
      <c r="L124" s="25">
        <v>33.659999999999997</v>
      </c>
      <c r="M124" s="25">
        <v>14.13</v>
      </c>
      <c r="N124" s="28">
        <v>44.93</v>
      </c>
      <c r="O124" s="28">
        <v>13.45</v>
      </c>
      <c r="P124" s="31">
        <v>116.26</v>
      </c>
      <c r="Q124" s="34">
        <v>98.92</v>
      </c>
      <c r="R124" s="25">
        <v>79</v>
      </c>
      <c r="S124" s="28">
        <v>54.25</v>
      </c>
      <c r="T124" s="4"/>
      <c r="V124" s="3">
        <f t="shared" si="58"/>
        <v>1.4449999999999998</v>
      </c>
      <c r="W124" s="3">
        <f t="shared" si="103"/>
        <v>0.87449999999999994</v>
      </c>
      <c r="X124" s="3">
        <f t="shared" si="104"/>
        <v>1.4355</v>
      </c>
      <c r="Y124" s="3">
        <f t="shared" si="105"/>
        <v>0.80649999999999999</v>
      </c>
      <c r="Z124" s="3">
        <f t="shared" si="106"/>
        <v>1.6829999999999998</v>
      </c>
      <c r="AA124" s="3">
        <f t="shared" si="107"/>
        <v>0.70650000000000002</v>
      </c>
      <c r="AB124" s="3">
        <f t="shared" si="108"/>
        <v>2.2465000000000002</v>
      </c>
      <c r="AC124" s="3">
        <f t="shared" si="109"/>
        <v>0.67249999999999999</v>
      </c>
      <c r="AD124" s="3">
        <f t="shared" si="59"/>
        <v>11.626000000000001</v>
      </c>
      <c r="AE124" s="3">
        <f t="shared" si="60"/>
        <v>9.8919999999999995</v>
      </c>
      <c r="AF124" s="3">
        <f t="shared" si="61"/>
        <v>7.9</v>
      </c>
      <c r="AG124" s="3">
        <f t="shared" si="62"/>
        <v>5.4249999999999998</v>
      </c>
      <c r="AJ124" s="3">
        <f t="shared" si="63"/>
        <v>2.0723029081391924</v>
      </c>
      <c r="AK124" s="3">
        <f t="shared" si="64"/>
        <v>0.75899195032395417</v>
      </c>
      <c r="AL124" s="3">
        <f t="shared" si="65"/>
        <v>1.8737163376620678</v>
      </c>
      <c r="AM124" s="3">
        <f t="shared" si="66"/>
        <v>0.59143387199839237</v>
      </c>
      <c r="AN124" s="3">
        <f t="shared" si="67"/>
        <v>2.6451749148397994</v>
      </c>
      <c r="AO124" s="3">
        <f t="shared" si="68"/>
        <v>0.46613369324177301</v>
      </c>
      <c r="AP124" s="3">
        <f t="shared" si="69"/>
        <v>5.9882708987578859</v>
      </c>
      <c r="AQ124" s="3">
        <f t="shared" si="70"/>
        <v>0.53662780343107519</v>
      </c>
      <c r="AT124" s="3">
        <f t="shared" si="71"/>
        <v>1.4341196596118979</v>
      </c>
      <c r="AU124" s="3">
        <f t="shared" si="72"/>
        <v>0.86791532341218325</v>
      </c>
      <c r="AV124" s="3">
        <f t="shared" si="73"/>
        <v>1.3052708726311861</v>
      </c>
      <c r="AW124" s="3">
        <f t="shared" si="74"/>
        <v>0.73333400123793224</v>
      </c>
      <c r="AX124" s="3">
        <f t="shared" si="75"/>
        <v>1.5717022666903147</v>
      </c>
      <c r="AY124" s="3">
        <f t="shared" si="76"/>
        <v>0.65977875901170979</v>
      </c>
      <c r="AZ124" s="3">
        <f t="shared" si="77"/>
        <v>2.6656002220155286</v>
      </c>
      <c r="BA124" s="3">
        <f t="shared" si="78"/>
        <v>0.79795955900531623</v>
      </c>
      <c r="BD124" s="3">
        <f t="shared" si="79"/>
        <v>0.12335452086804556</v>
      </c>
      <c r="BE124" s="3">
        <f t="shared" si="80"/>
        <v>0.13195217070675153</v>
      </c>
      <c r="BF124" s="3">
        <f t="shared" si="81"/>
        <v>0.19894965401143222</v>
      </c>
      <c r="BG124" s="3">
        <f t="shared" si="82"/>
        <v>0.49135487963419883</v>
      </c>
      <c r="BJ124" s="3">
        <f t="shared" si="83"/>
        <v>7.4652960899035198E-2</v>
      </c>
      <c r="BK124" s="3">
        <f t="shared" si="84"/>
        <v>7.4134047840470313E-2</v>
      </c>
      <c r="BL124" s="3">
        <f t="shared" si="85"/>
        <v>8.351629860907718E-2</v>
      </c>
      <c r="BM124" s="3">
        <f t="shared" si="86"/>
        <v>0.14708931963231636</v>
      </c>
      <c r="BP124" s="3">
        <f t="shared" si="87"/>
        <v>-0.90884492925436944</v>
      </c>
      <c r="BQ124" s="3">
        <f t="shared" si="88"/>
        <v>-0.87958346093305828</v>
      </c>
      <c r="BR124" s="3">
        <f t="shared" si="89"/>
        <v>-0.701256811788045</v>
      </c>
      <c r="BS124" s="3">
        <f t="shared" si="90"/>
        <v>-0.30860472662186161</v>
      </c>
      <c r="BV124" s="3">
        <f t="shared" si="91"/>
        <v>-1.1269529625322408</v>
      </c>
      <c r="BW124" s="3">
        <f t="shared" si="92"/>
        <v>-1.1299822860406026</v>
      </c>
      <c r="BX124" s="3">
        <f t="shared" si="93"/>
        <v>-1.0782287615792914</v>
      </c>
      <c r="BY124" s="3">
        <f t="shared" si="94"/>
        <v>-0.83241886087646022</v>
      </c>
      <c r="CB124" s="3">
        <f t="shared" si="95"/>
        <v>1.6523727844482561</v>
      </c>
      <c r="CC124" s="3">
        <f t="shared" si="96"/>
        <v>1.7799132052076874</v>
      </c>
      <c r="CD124" s="3">
        <f t="shared" si="97"/>
        <v>2.3821656050955409</v>
      </c>
      <c r="CE124" s="3">
        <f t="shared" si="98"/>
        <v>3.3405204460966544</v>
      </c>
      <c r="CH124" s="3">
        <f t="shared" si="99"/>
        <v>0.21810803327787132</v>
      </c>
      <c r="CI124" s="3">
        <f t="shared" si="100"/>
        <v>0.25039882510754446</v>
      </c>
      <c r="CJ124" s="3">
        <f t="shared" si="101"/>
        <v>0.37697194979124632</v>
      </c>
      <c r="CK124" s="3">
        <f t="shared" si="102"/>
        <v>0.52381413425459866</v>
      </c>
    </row>
    <row r="125" spans="2:89" x14ac:dyDescent="0.15">
      <c r="B125" s="1" t="s">
        <v>147</v>
      </c>
      <c r="C125" s="1" t="s">
        <v>37</v>
      </c>
      <c r="D125" s="1" t="s">
        <v>148</v>
      </c>
      <c r="E125" s="16" t="s">
        <v>679</v>
      </c>
      <c r="F125" s="1" t="s">
        <v>39</v>
      </c>
      <c r="G125" s="1" t="s">
        <v>53</v>
      </c>
      <c r="H125" s="31">
        <v>32.35</v>
      </c>
      <c r="I125" s="31">
        <v>16.940000000000001</v>
      </c>
      <c r="J125" s="34">
        <v>33.08</v>
      </c>
      <c r="K125" s="34">
        <v>16.18</v>
      </c>
      <c r="L125" s="25">
        <v>39.74</v>
      </c>
      <c r="M125" s="25">
        <v>14.79</v>
      </c>
      <c r="N125" s="28">
        <v>54.8</v>
      </c>
      <c r="O125" s="28">
        <v>12.45</v>
      </c>
      <c r="P125" s="31">
        <v>134.12</v>
      </c>
      <c r="Q125" s="34">
        <v>115.23</v>
      </c>
      <c r="R125" s="25">
        <v>95.33</v>
      </c>
      <c r="S125" s="28">
        <v>68.13</v>
      </c>
      <c r="T125" s="4"/>
      <c r="V125" s="3">
        <f t="shared" si="58"/>
        <v>1.6175000000000002</v>
      </c>
      <c r="W125" s="3">
        <f t="shared" si="103"/>
        <v>0.84700000000000009</v>
      </c>
      <c r="X125" s="3">
        <f t="shared" si="104"/>
        <v>1.6539999999999999</v>
      </c>
      <c r="Y125" s="3">
        <f t="shared" si="105"/>
        <v>0.80899999999999994</v>
      </c>
      <c r="Z125" s="3">
        <f t="shared" si="106"/>
        <v>1.9870000000000001</v>
      </c>
      <c r="AA125" s="3">
        <f t="shared" si="107"/>
        <v>0.73949999999999994</v>
      </c>
      <c r="AB125" s="3">
        <f t="shared" si="108"/>
        <v>2.7399999999999998</v>
      </c>
      <c r="AC125" s="3">
        <f t="shared" si="109"/>
        <v>0.62249999999999994</v>
      </c>
      <c r="AD125" s="3">
        <f t="shared" si="59"/>
        <v>13.412000000000001</v>
      </c>
      <c r="AE125" s="3">
        <f t="shared" si="60"/>
        <v>11.523</v>
      </c>
      <c r="AF125" s="3">
        <f t="shared" si="61"/>
        <v>9.5329999999999995</v>
      </c>
      <c r="AG125" s="3">
        <f t="shared" si="62"/>
        <v>6.8129999999999997</v>
      </c>
      <c r="AJ125" s="3">
        <f t="shared" si="63"/>
        <v>2.8151799433280962</v>
      </c>
      <c r="AK125" s="3">
        <f t="shared" si="64"/>
        <v>0.77194152174007391</v>
      </c>
      <c r="AL125" s="3">
        <f t="shared" si="65"/>
        <v>2.8750468006689336</v>
      </c>
      <c r="AM125" s="3">
        <f t="shared" si="66"/>
        <v>0.6878139050795492</v>
      </c>
      <c r="AN125" s="3">
        <f t="shared" si="67"/>
        <v>4.5563980888805995</v>
      </c>
      <c r="AO125" s="3">
        <f t="shared" si="68"/>
        <v>0.63110596278547504</v>
      </c>
      <c r="AP125" s="3">
        <f t="shared" si="69"/>
        <v>10.05728889975966</v>
      </c>
      <c r="AQ125" s="3">
        <f t="shared" si="70"/>
        <v>0.51910894383191586</v>
      </c>
      <c r="AT125" s="3">
        <f t="shared" si="71"/>
        <v>1.74045127871907</v>
      </c>
      <c r="AU125" s="3">
        <f t="shared" si="72"/>
        <v>0.91138314255026431</v>
      </c>
      <c r="AV125" s="3">
        <f t="shared" si="73"/>
        <v>1.7382386944794037</v>
      </c>
      <c r="AW125" s="3">
        <f t="shared" si="74"/>
        <v>0.85020260207608067</v>
      </c>
      <c r="AX125" s="3">
        <f t="shared" si="75"/>
        <v>2.2931042218825359</v>
      </c>
      <c r="AY125" s="3">
        <f t="shared" si="76"/>
        <v>0.8534225325023328</v>
      </c>
      <c r="AZ125" s="3">
        <f t="shared" si="77"/>
        <v>3.6705433940728689</v>
      </c>
      <c r="BA125" s="3">
        <f t="shared" si="78"/>
        <v>0.8339099499307886</v>
      </c>
      <c r="BD125" s="3">
        <f t="shared" si="79"/>
        <v>0.12976821344460707</v>
      </c>
      <c r="BE125" s="3">
        <f t="shared" si="80"/>
        <v>0.15084949184061475</v>
      </c>
      <c r="BF125" s="3">
        <f t="shared" si="81"/>
        <v>0.24054381851280143</v>
      </c>
      <c r="BG125" s="3">
        <f t="shared" si="82"/>
        <v>0.53875581888637447</v>
      </c>
      <c r="BJ125" s="3">
        <f t="shared" si="83"/>
        <v>6.7952814088149738E-2</v>
      </c>
      <c r="BK125" s="3">
        <f t="shared" si="84"/>
        <v>7.3783094860373225E-2</v>
      </c>
      <c r="BL125" s="3">
        <f t="shared" si="85"/>
        <v>8.9522976240672694E-2</v>
      </c>
      <c r="BM125" s="3">
        <f t="shared" si="86"/>
        <v>0.12239981651706863</v>
      </c>
      <c r="BP125" s="3">
        <f t="shared" si="87"/>
        <v>-0.88683167437842803</v>
      </c>
      <c r="BQ125" s="3">
        <f t="shared" si="88"/>
        <v>-0.82145614847333914</v>
      </c>
      <c r="BR125" s="3">
        <f t="shared" si="89"/>
        <v>-0.61880579910344236</v>
      </c>
      <c r="BS125" s="3">
        <f t="shared" si="90"/>
        <v>-0.26860802616467638</v>
      </c>
      <c r="BV125" s="3">
        <f t="shared" si="91"/>
        <v>-1.167792553388459</v>
      </c>
      <c r="BW125" s="3">
        <f t="shared" si="92"/>
        <v>-1.1320431320775948</v>
      </c>
      <c r="BX125" s="3">
        <f t="shared" si="93"/>
        <v>-1.0480654878803464</v>
      </c>
      <c r="BY125" s="3">
        <f t="shared" si="94"/>
        <v>-0.91221923321729048</v>
      </c>
      <c r="CB125" s="3">
        <f t="shared" si="95"/>
        <v>1.9096812278630457</v>
      </c>
      <c r="CC125" s="3">
        <f t="shared" si="96"/>
        <v>2.0444993819530288</v>
      </c>
      <c r="CD125" s="3">
        <f t="shared" si="97"/>
        <v>2.686950642325896</v>
      </c>
      <c r="CE125" s="3">
        <f t="shared" si="98"/>
        <v>4.4016064257028118</v>
      </c>
      <c r="CH125" s="3">
        <f t="shared" si="99"/>
        <v>0.28096087901003103</v>
      </c>
      <c r="CI125" s="3">
        <f t="shared" si="100"/>
        <v>0.31058698360425563</v>
      </c>
      <c r="CJ125" s="3">
        <f t="shared" si="101"/>
        <v>0.4292596887769039</v>
      </c>
      <c r="CK125" s="3">
        <f t="shared" si="102"/>
        <v>0.6436112070526141</v>
      </c>
    </row>
    <row r="126" spans="2:89" x14ac:dyDescent="0.15">
      <c r="B126" s="1" t="s">
        <v>117</v>
      </c>
      <c r="C126" s="1" t="s">
        <v>37</v>
      </c>
      <c r="D126" s="1" t="s">
        <v>118</v>
      </c>
      <c r="E126" s="16" t="s">
        <v>679</v>
      </c>
      <c r="F126" s="1" t="s">
        <v>45</v>
      </c>
      <c r="G126" s="1" t="s">
        <v>119</v>
      </c>
      <c r="H126" s="31">
        <v>30.65</v>
      </c>
      <c r="I126" s="31">
        <v>16.239999999999998</v>
      </c>
      <c r="J126" s="34">
        <v>31.04</v>
      </c>
      <c r="K126" s="34">
        <v>16.18</v>
      </c>
      <c r="L126" s="25">
        <v>38.58</v>
      </c>
      <c r="M126" s="25">
        <v>14.44</v>
      </c>
      <c r="N126" s="28">
        <v>50.24</v>
      </c>
      <c r="O126" s="28">
        <v>14.13</v>
      </c>
      <c r="P126" s="31">
        <v>124.4</v>
      </c>
      <c r="Q126" s="34">
        <v>103.87</v>
      </c>
      <c r="R126" s="25">
        <v>83.72</v>
      </c>
      <c r="S126" s="28">
        <v>58.03</v>
      </c>
      <c r="T126" s="4"/>
      <c r="V126" s="3">
        <f t="shared" si="58"/>
        <v>1.5325</v>
      </c>
      <c r="W126" s="3">
        <f t="shared" si="103"/>
        <v>0.81199999999999994</v>
      </c>
      <c r="X126" s="3">
        <f t="shared" si="104"/>
        <v>1.552</v>
      </c>
      <c r="Y126" s="3">
        <f t="shared" si="105"/>
        <v>0.80899999999999994</v>
      </c>
      <c r="Z126" s="3">
        <f t="shared" si="106"/>
        <v>1.9289999999999998</v>
      </c>
      <c r="AA126" s="3">
        <f t="shared" si="107"/>
        <v>0.72199999999999998</v>
      </c>
      <c r="AB126" s="3">
        <f t="shared" si="108"/>
        <v>2.512</v>
      </c>
      <c r="AC126" s="3">
        <f t="shared" si="109"/>
        <v>0.70650000000000002</v>
      </c>
      <c r="AD126" s="3">
        <f t="shared" si="59"/>
        <v>12.440000000000001</v>
      </c>
      <c r="AE126" s="3">
        <f t="shared" si="60"/>
        <v>10.387</v>
      </c>
      <c r="AF126" s="3">
        <f t="shared" si="61"/>
        <v>8.3719999999999999</v>
      </c>
      <c r="AG126" s="3">
        <f t="shared" si="62"/>
        <v>5.8029999999999999</v>
      </c>
      <c r="AJ126" s="3">
        <f t="shared" si="63"/>
        <v>2.2953417713281845</v>
      </c>
      <c r="AK126" s="3">
        <f t="shared" si="64"/>
        <v>0.64440433346001835</v>
      </c>
      <c r="AL126" s="3">
        <f t="shared" si="65"/>
        <v>2.3752731183832823</v>
      </c>
      <c r="AM126" s="3">
        <f t="shared" si="66"/>
        <v>0.64539732810366413</v>
      </c>
      <c r="AN126" s="3">
        <f t="shared" si="67"/>
        <v>4.0702750882089189</v>
      </c>
      <c r="AO126" s="3">
        <f t="shared" si="68"/>
        <v>0.57020851935839956</v>
      </c>
      <c r="AP126" s="3">
        <f t="shared" si="69"/>
        <v>8.7955085020245569</v>
      </c>
      <c r="AQ126" s="3">
        <f t="shared" si="70"/>
        <v>0.69573846549217699</v>
      </c>
      <c r="AT126" s="3">
        <f t="shared" si="71"/>
        <v>1.4977760334931058</v>
      </c>
      <c r="AU126" s="3">
        <f t="shared" si="72"/>
        <v>0.79360139588672218</v>
      </c>
      <c r="AV126" s="3">
        <f t="shared" si="73"/>
        <v>1.5304594834943828</v>
      </c>
      <c r="AW126" s="3">
        <f t="shared" si="74"/>
        <v>0.79777172818747122</v>
      </c>
      <c r="AX126" s="3">
        <f t="shared" si="75"/>
        <v>2.1100441100098077</v>
      </c>
      <c r="AY126" s="3">
        <f t="shared" si="76"/>
        <v>0.78976249218614902</v>
      </c>
      <c r="AZ126" s="3">
        <f t="shared" si="77"/>
        <v>3.501396696665827</v>
      </c>
      <c r="BA126" s="3">
        <f t="shared" si="78"/>
        <v>0.98476782093726389</v>
      </c>
      <c r="BD126" s="3">
        <f t="shared" si="79"/>
        <v>0.12040000269237185</v>
      </c>
      <c r="BE126" s="3">
        <f t="shared" si="80"/>
        <v>0.14734374540236667</v>
      </c>
      <c r="BF126" s="3">
        <f t="shared" si="81"/>
        <v>0.25203584687169228</v>
      </c>
      <c r="BG126" s="3">
        <f t="shared" si="82"/>
        <v>0.60337699408337531</v>
      </c>
      <c r="BJ126" s="3">
        <f t="shared" si="83"/>
        <v>6.3794324428193092E-2</v>
      </c>
      <c r="BK126" s="3">
        <f t="shared" si="84"/>
        <v>7.6804826050589317E-2</v>
      </c>
      <c r="BL126" s="3">
        <f t="shared" si="85"/>
        <v>9.4333790275459753E-2</v>
      </c>
      <c r="BM126" s="3">
        <f t="shared" si="86"/>
        <v>0.16969977958594931</v>
      </c>
      <c r="BP126" s="3">
        <f t="shared" si="87"/>
        <v>-0.91937350336654788</v>
      </c>
      <c r="BQ126" s="3">
        <f t="shared" si="88"/>
        <v>-0.83166829479804516</v>
      </c>
      <c r="BR126" s="3">
        <f t="shared" si="89"/>
        <v>-0.5985376854430694</v>
      </c>
      <c r="BS126" s="3">
        <f t="shared" si="90"/>
        <v>-0.21941125288346447</v>
      </c>
      <c r="BV126" s="3">
        <f t="shared" si="91"/>
        <v>-1.1952179573158253</v>
      </c>
      <c r="BW126" s="3">
        <f t="shared" si="92"/>
        <v>-1.1146114901079425</v>
      </c>
      <c r="BX126" s="3">
        <f t="shared" si="93"/>
        <v>-1.0253327155173146</v>
      </c>
      <c r="BY126" s="3">
        <f t="shared" si="94"/>
        <v>-0.77031872176404559</v>
      </c>
      <c r="CB126" s="3">
        <f t="shared" si="95"/>
        <v>1.8873152709359609</v>
      </c>
      <c r="CC126" s="3">
        <f t="shared" si="96"/>
        <v>1.9184177997527818</v>
      </c>
      <c r="CD126" s="3">
        <f t="shared" si="97"/>
        <v>2.6717451523545703</v>
      </c>
      <c r="CE126" s="3">
        <f t="shared" si="98"/>
        <v>3.5555555555555554</v>
      </c>
      <c r="CH126" s="3">
        <f t="shared" si="99"/>
        <v>0.27584445394927742</v>
      </c>
      <c r="CI126" s="3">
        <f t="shared" si="100"/>
        <v>0.28294319530989748</v>
      </c>
      <c r="CJ126" s="3">
        <f t="shared" si="101"/>
        <v>0.42679503007424535</v>
      </c>
      <c r="CK126" s="3">
        <f t="shared" si="102"/>
        <v>0.55090746888058106</v>
      </c>
    </row>
    <row r="127" spans="2:89" x14ac:dyDescent="0.15">
      <c r="B127" s="1" t="s">
        <v>104</v>
      </c>
      <c r="C127" s="1" t="s">
        <v>37</v>
      </c>
      <c r="D127" s="1" t="s">
        <v>105</v>
      </c>
      <c r="E127" s="16" t="s">
        <v>680</v>
      </c>
      <c r="F127" s="1" t="s">
        <v>45</v>
      </c>
      <c r="G127" s="1" t="s">
        <v>59</v>
      </c>
      <c r="H127" s="31">
        <v>29.52</v>
      </c>
      <c r="I127" s="31">
        <v>15.8</v>
      </c>
      <c r="J127" s="34">
        <v>29.85</v>
      </c>
      <c r="K127" s="34">
        <v>15.57</v>
      </c>
      <c r="L127" s="25">
        <v>34.5</v>
      </c>
      <c r="M127" s="25">
        <v>14.68</v>
      </c>
      <c r="N127" s="28">
        <v>48.46</v>
      </c>
      <c r="O127" s="28">
        <v>12.55</v>
      </c>
      <c r="P127" s="31">
        <v>123.74</v>
      </c>
      <c r="Q127" s="34">
        <v>106.05</v>
      </c>
      <c r="R127" s="25">
        <v>86.59</v>
      </c>
      <c r="S127" s="28">
        <v>61.07</v>
      </c>
      <c r="T127" s="4"/>
      <c r="V127" s="3">
        <f t="shared" si="58"/>
        <v>1.476</v>
      </c>
      <c r="W127" s="3">
        <f t="shared" si="103"/>
        <v>0.79</v>
      </c>
      <c r="X127" s="3">
        <f t="shared" si="104"/>
        <v>1.4925000000000002</v>
      </c>
      <c r="Y127" s="3">
        <f t="shared" si="105"/>
        <v>0.77849999999999997</v>
      </c>
      <c r="Z127" s="3">
        <f t="shared" si="106"/>
        <v>1.7250000000000001</v>
      </c>
      <c r="AA127" s="3">
        <f t="shared" si="107"/>
        <v>0.73399999999999999</v>
      </c>
      <c r="AB127" s="3">
        <f t="shared" si="108"/>
        <v>2.423</v>
      </c>
      <c r="AC127" s="3">
        <f t="shared" si="109"/>
        <v>0.62750000000000006</v>
      </c>
      <c r="AD127" s="3">
        <f t="shared" si="59"/>
        <v>12.373999999999999</v>
      </c>
      <c r="AE127" s="3">
        <f t="shared" si="60"/>
        <v>10.605</v>
      </c>
      <c r="AF127" s="3">
        <f t="shared" si="61"/>
        <v>8.6590000000000007</v>
      </c>
      <c r="AG127" s="3">
        <f t="shared" si="62"/>
        <v>6.1070000000000002</v>
      </c>
      <c r="AJ127" s="3">
        <f t="shared" si="63"/>
        <v>1.9951522630161405</v>
      </c>
      <c r="AK127" s="3">
        <f t="shared" si="64"/>
        <v>0.57155432142297236</v>
      </c>
      <c r="AL127" s="3">
        <f t="shared" si="65"/>
        <v>2.0327853290334073</v>
      </c>
      <c r="AM127" s="3">
        <f t="shared" si="66"/>
        <v>0.55306996188355584</v>
      </c>
      <c r="AN127" s="3">
        <f t="shared" si="67"/>
        <v>2.959056376570262</v>
      </c>
      <c r="AO127" s="3">
        <f t="shared" si="68"/>
        <v>0.53575614441184216</v>
      </c>
      <c r="AP127" s="3">
        <f t="shared" si="69"/>
        <v>7.0107398829253347</v>
      </c>
      <c r="AQ127" s="3">
        <f t="shared" si="70"/>
        <v>0.47020201505181192</v>
      </c>
      <c r="AT127" s="3">
        <f t="shared" si="71"/>
        <v>1.3517291754851901</v>
      </c>
      <c r="AU127" s="3">
        <f t="shared" si="72"/>
        <v>0.72348648281388905</v>
      </c>
      <c r="AV127" s="3">
        <f t="shared" si="73"/>
        <v>1.3620002204578943</v>
      </c>
      <c r="AW127" s="3">
        <f t="shared" si="74"/>
        <v>0.7104302657463788</v>
      </c>
      <c r="AX127" s="3">
        <f t="shared" si="75"/>
        <v>1.7153950009102967</v>
      </c>
      <c r="AY127" s="3">
        <f t="shared" si="76"/>
        <v>0.72991300328588848</v>
      </c>
      <c r="AZ127" s="3">
        <f t="shared" si="77"/>
        <v>2.8934130759081036</v>
      </c>
      <c r="BA127" s="3">
        <f t="shared" si="78"/>
        <v>0.74932592040129387</v>
      </c>
      <c r="BD127" s="3">
        <f t="shared" si="79"/>
        <v>0.10923946787499517</v>
      </c>
      <c r="BE127" s="3">
        <f t="shared" si="80"/>
        <v>0.12843000664383727</v>
      </c>
      <c r="BF127" s="3">
        <f t="shared" si="81"/>
        <v>0.1981054395323128</v>
      </c>
      <c r="BG127" s="3">
        <f t="shared" si="82"/>
        <v>0.47378632322058351</v>
      </c>
      <c r="BJ127" s="3">
        <f t="shared" si="83"/>
        <v>5.8468278876183055E-2</v>
      </c>
      <c r="BK127" s="3">
        <f t="shared" si="84"/>
        <v>6.6990124068493986E-2</v>
      </c>
      <c r="BL127" s="3">
        <f t="shared" si="85"/>
        <v>8.4295300067662365E-2</v>
      </c>
      <c r="BM127" s="3">
        <f t="shared" si="86"/>
        <v>0.12269951210107972</v>
      </c>
      <c r="BP127" s="3">
        <f t="shared" si="87"/>
        <v>-0.9616204240533236</v>
      </c>
      <c r="BQ127" s="3">
        <f t="shared" si="88"/>
        <v>-0.89133349497945658</v>
      </c>
      <c r="BR127" s="3">
        <f t="shared" si="89"/>
        <v>-0.70310359954254964</v>
      </c>
      <c r="BS127" s="3">
        <f t="shared" si="90"/>
        <v>-0.32441748020160593</v>
      </c>
      <c r="BV127" s="3">
        <f t="shared" si="91"/>
        <v>-1.2330796902499048</v>
      </c>
      <c r="BW127" s="3">
        <f t="shared" si="92"/>
        <v>-1.1739892178767244</v>
      </c>
      <c r="BX127" s="3">
        <f t="shared" si="93"/>
        <v>-1.074196639035772</v>
      </c>
      <c r="BY127" s="3">
        <f t="shared" si="94"/>
        <v>-0.91115716418603632</v>
      </c>
      <c r="CB127" s="3">
        <f t="shared" si="95"/>
        <v>1.8683544303797468</v>
      </c>
      <c r="CC127" s="3">
        <f t="shared" si="96"/>
        <v>1.917148362235068</v>
      </c>
      <c r="CD127" s="3">
        <f t="shared" si="97"/>
        <v>2.3501362397820165</v>
      </c>
      <c r="CE127" s="3">
        <f t="shared" si="98"/>
        <v>3.8613545816733068</v>
      </c>
      <c r="CH127" s="3">
        <f t="shared" si="99"/>
        <v>0.27145926619658134</v>
      </c>
      <c r="CI127" s="3">
        <f t="shared" si="100"/>
        <v>0.28265572289726776</v>
      </c>
      <c r="CJ127" s="3">
        <f t="shared" si="101"/>
        <v>0.37109303949322242</v>
      </c>
      <c r="CK127" s="3">
        <f t="shared" si="102"/>
        <v>0.58673968398443044</v>
      </c>
    </row>
    <row r="128" spans="2:89" x14ac:dyDescent="0.15">
      <c r="B128" s="1" t="s">
        <v>135</v>
      </c>
      <c r="C128" s="1" t="s">
        <v>134</v>
      </c>
      <c r="D128" s="2" t="s">
        <v>185</v>
      </c>
      <c r="E128" s="15" t="s">
        <v>682</v>
      </c>
      <c r="F128" s="1" t="s">
        <v>39</v>
      </c>
      <c r="G128" s="1" t="s">
        <v>40</v>
      </c>
      <c r="H128" s="31">
        <v>38.6</v>
      </c>
      <c r="I128" s="31">
        <v>18.93</v>
      </c>
      <c r="J128" s="34">
        <v>38.14</v>
      </c>
      <c r="K128" s="34">
        <v>19.27</v>
      </c>
      <c r="L128" s="25">
        <v>46.44</v>
      </c>
      <c r="M128" s="25">
        <v>16.989999999999998</v>
      </c>
      <c r="N128" s="28">
        <v>59.45</v>
      </c>
      <c r="O128" s="28">
        <v>14.72</v>
      </c>
      <c r="P128" s="31">
        <v>135.28</v>
      </c>
      <c r="Q128" s="34">
        <v>117.27</v>
      </c>
      <c r="R128" s="25">
        <v>94.38</v>
      </c>
      <c r="S128" s="28">
        <v>65.3</v>
      </c>
      <c r="T128" s="4"/>
      <c r="V128" s="3">
        <f t="shared" si="58"/>
        <v>1.9300000000000002</v>
      </c>
      <c r="W128" s="3">
        <f t="shared" si="103"/>
        <v>0.94650000000000001</v>
      </c>
      <c r="X128" s="3">
        <f t="shared" si="104"/>
        <v>1.907</v>
      </c>
      <c r="Y128" s="3">
        <f t="shared" si="105"/>
        <v>0.96350000000000002</v>
      </c>
      <c r="Z128" s="3">
        <f t="shared" si="106"/>
        <v>2.3220000000000001</v>
      </c>
      <c r="AA128" s="3">
        <f t="shared" si="107"/>
        <v>0.84949999999999992</v>
      </c>
      <c r="AB128" s="3">
        <f t="shared" si="108"/>
        <v>2.9725000000000001</v>
      </c>
      <c r="AC128" s="3">
        <f t="shared" si="109"/>
        <v>0.73599999999999999</v>
      </c>
      <c r="AD128" s="3">
        <f t="shared" si="59"/>
        <v>13.528</v>
      </c>
      <c r="AE128" s="3">
        <f t="shared" si="60"/>
        <v>11.727</v>
      </c>
      <c r="AF128" s="3">
        <f t="shared" si="61"/>
        <v>9.4379999999999988</v>
      </c>
      <c r="AG128" s="3">
        <f t="shared" si="62"/>
        <v>6.5299999999999994</v>
      </c>
      <c r="AJ128" s="3">
        <f t="shared" si="63"/>
        <v>5.344196603566334</v>
      </c>
      <c r="AK128" s="3">
        <f t="shared" si="64"/>
        <v>1.2853134295453013</v>
      </c>
      <c r="AL128" s="3">
        <f t="shared" si="65"/>
        <v>5.2479982252046424</v>
      </c>
      <c r="AM128" s="3">
        <f t="shared" si="66"/>
        <v>1.3396635200153308</v>
      </c>
      <c r="AN128" s="3">
        <f t="shared" si="67"/>
        <v>8.3529505580100185</v>
      </c>
      <c r="AO128" s="3">
        <f t="shared" si="68"/>
        <v>1.11800113998253</v>
      </c>
      <c r="AP128" s="3">
        <f t="shared" si="69"/>
        <v>15.182150266563394</v>
      </c>
      <c r="AQ128" s="3">
        <f t="shared" si="70"/>
        <v>0.93077602393075543</v>
      </c>
      <c r="AT128" s="3">
        <f t="shared" si="71"/>
        <v>2.769013784231261</v>
      </c>
      <c r="AU128" s="3">
        <f t="shared" si="72"/>
        <v>1.3579645320077138</v>
      </c>
      <c r="AV128" s="3">
        <f t="shared" si="73"/>
        <v>2.7519655087596449</v>
      </c>
      <c r="AW128" s="3">
        <f t="shared" si="74"/>
        <v>1.3904136170371881</v>
      </c>
      <c r="AX128" s="3">
        <f t="shared" si="75"/>
        <v>3.5973085951808863</v>
      </c>
      <c r="AY128" s="3">
        <f t="shared" si="76"/>
        <v>1.3160696174014481</v>
      </c>
      <c r="AZ128" s="3">
        <f t="shared" si="77"/>
        <v>5.1075358339994592</v>
      </c>
      <c r="BA128" s="3">
        <f t="shared" si="78"/>
        <v>1.2646413368624394</v>
      </c>
      <c r="BD128" s="3">
        <f t="shared" si="79"/>
        <v>0.20468759493134689</v>
      </c>
      <c r="BE128" s="3">
        <f t="shared" si="80"/>
        <v>0.23466918297600792</v>
      </c>
      <c r="BF128" s="3">
        <f t="shared" si="81"/>
        <v>0.38115157821369855</v>
      </c>
      <c r="BG128" s="3">
        <f t="shared" si="82"/>
        <v>0.78216475252671669</v>
      </c>
      <c r="BJ128" s="3">
        <f t="shared" si="83"/>
        <v>0.10038176611529523</v>
      </c>
      <c r="BK128" s="3">
        <f t="shared" si="84"/>
        <v>0.11856515878205748</v>
      </c>
      <c r="BL128" s="3">
        <f t="shared" si="85"/>
        <v>0.13944369754200553</v>
      </c>
      <c r="BM128" s="3">
        <f t="shared" si="86"/>
        <v>0.19366636092839809</v>
      </c>
      <c r="BP128" s="3">
        <f t="shared" si="87"/>
        <v>-0.68890847690815071</v>
      </c>
      <c r="BQ128" s="3">
        <f t="shared" si="88"/>
        <v>-0.629543938702255</v>
      </c>
      <c r="BR128" s="3">
        <f t="shared" si="89"/>
        <v>-0.41890227763058452</v>
      </c>
      <c r="BS128" s="3">
        <f t="shared" si="90"/>
        <v>-0.10670175898994509</v>
      </c>
      <c r="BV128" s="3">
        <f t="shared" si="91"/>
        <v>-0.99834516761610903</v>
      </c>
      <c r="BW128" s="3">
        <f t="shared" si="92"/>
        <v>-0.92604291275678896</v>
      </c>
      <c r="BX128" s="3">
        <f t="shared" si="93"/>
        <v>-0.85560110982807525</v>
      </c>
      <c r="BY128" s="3">
        <f t="shared" si="94"/>
        <v>-0.71294580794317552</v>
      </c>
      <c r="CB128" s="3">
        <f t="shared" si="95"/>
        <v>2.0390913893291081</v>
      </c>
      <c r="CC128" s="3">
        <f t="shared" si="96"/>
        <v>1.9792423456149455</v>
      </c>
      <c r="CD128" s="3">
        <f t="shared" si="97"/>
        <v>2.7333725721012363</v>
      </c>
      <c r="CE128" s="3">
        <f t="shared" si="98"/>
        <v>4.0387228260869579</v>
      </c>
      <c r="CH128" s="3">
        <f t="shared" si="99"/>
        <v>0.30943669070795837</v>
      </c>
      <c r="CI128" s="3">
        <f t="shared" si="100"/>
        <v>0.29649897405453385</v>
      </c>
      <c r="CJ128" s="3">
        <f t="shared" si="101"/>
        <v>0.43669883219749067</v>
      </c>
      <c r="CK128" s="3">
        <f t="shared" si="102"/>
        <v>0.60624404895323047</v>
      </c>
    </row>
    <row r="129" spans="2:89" x14ac:dyDescent="0.15">
      <c r="B129" s="1" t="s">
        <v>133</v>
      </c>
      <c r="C129" s="1" t="s">
        <v>134</v>
      </c>
      <c r="D129" s="2" t="s">
        <v>186</v>
      </c>
      <c r="E129" s="15" t="s">
        <v>682</v>
      </c>
      <c r="F129" s="1" t="s">
        <v>45</v>
      </c>
      <c r="G129" s="1" t="s">
        <v>40</v>
      </c>
      <c r="H129" s="31">
        <v>35.46</v>
      </c>
      <c r="I129" s="31">
        <v>18.57</v>
      </c>
      <c r="J129" s="34">
        <v>35.369999999999997</v>
      </c>
      <c r="K129" s="34">
        <v>17.079999999999998</v>
      </c>
      <c r="L129" s="25">
        <v>41.8</v>
      </c>
      <c r="M129" s="25">
        <v>16.45</v>
      </c>
      <c r="N129" s="28">
        <v>52.88</v>
      </c>
      <c r="O129" s="28">
        <v>11.56</v>
      </c>
      <c r="P129" s="31">
        <v>133.71</v>
      </c>
      <c r="Q129" s="34">
        <v>114.53</v>
      </c>
      <c r="R129" s="25">
        <v>91.87</v>
      </c>
      <c r="S129" s="28">
        <v>65.92</v>
      </c>
      <c r="T129" s="4"/>
      <c r="V129" s="3">
        <f t="shared" si="58"/>
        <v>1.7730000000000001</v>
      </c>
      <c r="W129" s="3">
        <f t="shared" si="103"/>
        <v>0.92849999999999999</v>
      </c>
      <c r="X129" s="3">
        <f t="shared" si="104"/>
        <v>1.7685</v>
      </c>
      <c r="Y129" s="3">
        <f t="shared" si="105"/>
        <v>0.85399999999999987</v>
      </c>
      <c r="Z129" s="3">
        <f t="shared" si="106"/>
        <v>2.09</v>
      </c>
      <c r="AA129" s="3">
        <f t="shared" si="107"/>
        <v>0.82250000000000001</v>
      </c>
      <c r="AB129" s="3">
        <f t="shared" si="108"/>
        <v>2.6440000000000001</v>
      </c>
      <c r="AC129" s="3">
        <f t="shared" si="109"/>
        <v>0.57800000000000007</v>
      </c>
      <c r="AD129" s="3">
        <f t="shared" si="59"/>
        <v>13.371</v>
      </c>
      <c r="AE129" s="3">
        <f t="shared" si="60"/>
        <v>11.452999999999999</v>
      </c>
      <c r="AF129" s="3">
        <f t="shared" si="61"/>
        <v>9.1870000000000012</v>
      </c>
      <c r="AG129" s="3">
        <f t="shared" si="62"/>
        <v>6.5920000000000005</v>
      </c>
      <c r="AJ129" s="3">
        <f t="shared" si="63"/>
        <v>4.0644145391438569</v>
      </c>
      <c r="AK129" s="3">
        <f t="shared" si="64"/>
        <v>1.1146649397139405</v>
      </c>
      <c r="AL129" s="3">
        <f t="shared" si="65"/>
        <v>3.7099063307566924</v>
      </c>
      <c r="AM129" s="3">
        <f t="shared" si="66"/>
        <v>0.86510447310455729</v>
      </c>
      <c r="AN129" s="3">
        <f t="shared" si="67"/>
        <v>5.8974551438879983</v>
      </c>
      <c r="AO129" s="3">
        <f t="shared" si="68"/>
        <v>0.91336399439913929</v>
      </c>
      <c r="AP129" s="3">
        <f t="shared" si="69"/>
        <v>8.3907749354220655</v>
      </c>
      <c r="AQ129" s="3">
        <f t="shared" si="70"/>
        <v>0.40099120515000786</v>
      </c>
      <c r="AT129" s="3">
        <f t="shared" si="71"/>
        <v>2.292393987108774</v>
      </c>
      <c r="AU129" s="3">
        <f t="shared" si="72"/>
        <v>1.2005007428259995</v>
      </c>
      <c r="AV129" s="3">
        <f t="shared" si="73"/>
        <v>2.0977700484912032</v>
      </c>
      <c r="AW129" s="3">
        <f t="shared" si="74"/>
        <v>1.0130028959069759</v>
      </c>
      <c r="AX129" s="3">
        <f t="shared" si="75"/>
        <v>2.8217488726736835</v>
      </c>
      <c r="AY129" s="3">
        <f t="shared" si="76"/>
        <v>1.1104729415187105</v>
      </c>
      <c r="AZ129" s="3">
        <f t="shared" si="77"/>
        <v>3.1735154823835345</v>
      </c>
      <c r="BA129" s="3">
        <f t="shared" si="78"/>
        <v>0.69375641029413115</v>
      </c>
      <c r="BD129" s="3">
        <f t="shared" si="79"/>
        <v>0.17144521629711867</v>
      </c>
      <c r="BE129" s="3">
        <f t="shared" si="80"/>
        <v>0.18316336754485316</v>
      </c>
      <c r="BF129" s="3">
        <f t="shared" si="81"/>
        <v>0.30714584441860054</v>
      </c>
      <c r="BG129" s="3">
        <f t="shared" si="82"/>
        <v>0.48141921759458955</v>
      </c>
      <c r="BJ129" s="3">
        <f t="shared" si="83"/>
        <v>8.978391614882951E-2</v>
      </c>
      <c r="BK129" s="3">
        <f t="shared" si="84"/>
        <v>8.844869430777752E-2</v>
      </c>
      <c r="BL129" s="3">
        <f t="shared" si="85"/>
        <v>0.12087438135612391</v>
      </c>
      <c r="BM129" s="3">
        <f t="shared" si="86"/>
        <v>0.10524217389170679</v>
      </c>
      <c r="BP129" s="3">
        <f t="shared" si="87"/>
        <v>-0.76587462816203256</v>
      </c>
      <c r="BQ129" s="3">
        <f t="shared" si="88"/>
        <v>-0.7371613803621675</v>
      </c>
      <c r="BR129" s="3">
        <f t="shared" si="89"/>
        <v>-0.51265535616496039</v>
      </c>
      <c r="BS129" s="3">
        <f t="shared" si="90"/>
        <v>-0.31747657727515344</v>
      </c>
      <c r="BV129" s="3">
        <f t="shared" si="91"/>
        <v>-1.046801455687151</v>
      </c>
      <c r="BW129" s="3">
        <f t="shared" si="92"/>
        <v>-1.0533085738239329</v>
      </c>
      <c r="BX129" s="3">
        <f t="shared" si="93"/>
        <v>-0.91766573565400245</v>
      </c>
      <c r="BY129" s="3">
        <f t="shared" si="94"/>
        <v>-0.97781018966822708</v>
      </c>
      <c r="CB129" s="3">
        <f t="shared" si="95"/>
        <v>1.9095315024232629</v>
      </c>
      <c r="CC129" s="3">
        <f t="shared" si="96"/>
        <v>2.0708430913348952</v>
      </c>
      <c r="CD129" s="3">
        <f t="shared" si="97"/>
        <v>2.5410334346504557</v>
      </c>
      <c r="CE129" s="3">
        <f t="shared" si="98"/>
        <v>4.5743944636678204</v>
      </c>
      <c r="CH129" s="3">
        <f t="shared" si="99"/>
        <v>0.28092682752511849</v>
      </c>
      <c r="CI129" s="3">
        <f t="shared" si="100"/>
        <v>0.31614719346176545</v>
      </c>
      <c r="CJ129" s="3">
        <f t="shared" si="101"/>
        <v>0.40501037948904206</v>
      </c>
      <c r="CK129" s="3">
        <f t="shared" si="102"/>
        <v>0.66033361239307364</v>
      </c>
    </row>
    <row r="130" spans="2:89" x14ac:dyDescent="0.15">
      <c r="B130" s="1" t="s">
        <v>375</v>
      </c>
      <c r="C130" s="1" t="s">
        <v>376</v>
      </c>
      <c r="D130" s="2" t="s">
        <v>377</v>
      </c>
      <c r="E130" s="15" t="s">
        <v>684</v>
      </c>
      <c r="F130" s="1" t="s">
        <v>90</v>
      </c>
      <c r="G130" s="1" t="s">
        <v>40</v>
      </c>
      <c r="H130" s="31">
        <v>34.369999999999997</v>
      </c>
      <c r="I130" s="31">
        <v>18.66</v>
      </c>
      <c r="J130" s="34">
        <v>34.090000000000003</v>
      </c>
      <c r="K130" s="34">
        <v>17.670000000000002</v>
      </c>
      <c r="L130" s="25">
        <v>41.16</v>
      </c>
      <c r="M130" s="25">
        <v>16.649999999999999</v>
      </c>
      <c r="N130" s="28">
        <v>57.68</v>
      </c>
      <c r="O130" s="28">
        <v>13.83</v>
      </c>
      <c r="P130" s="31">
        <v>133.35</v>
      </c>
      <c r="Q130" s="34">
        <v>115.47</v>
      </c>
      <c r="R130" s="25">
        <v>93.94</v>
      </c>
      <c r="S130" s="28">
        <v>65.010000000000005</v>
      </c>
      <c r="T130" s="4"/>
      <c r="V130" s="3">
        <f t="shared" si="58"/>
        <v>1.7184999999999999</v>
      </c>
      <c r="W130" s="3">
        <f t="shared" si="103"/>
        <v>0.93300000000000005</v>
      </c>
      <c r="X130" s="3">
        <f t="shared" si="104"/>
        <v>1.7045000000000001</v>
      </c>
      <c r="Y130" s="3">
        <f t="shared" si="105"/>
        <v>0.88350000000000006</v>
      </c>
      <c r="Z130" s="3">
        <f t="shared" si="106"/>
        <v>2.0579999999999998</v>
      </c>
      <c r="AA130" s="3">
        <f t="shared" si="107"/>
        <v>0.83249999999999991</v>
      </c>
      <c r="AB130" s="3">
        <f t="shared" si="108"/>
        <v>2.8839999999999999</v>
      </c>
      <c r="AC130" s="3">
        <f t="shared" si="109"/>
        <v>0.6915</v>
      </c>
      <c r="AD130" s="3">
        <f t="shared" si="59"/>
        <v>13.334999999999999</v>
      </c>
      <c r="AE130" s="3">
        <f t="shared" si="60"/>
        <v>11.547000000000001</v>
      </c>
      <c r="AF130" s="3">
        <f t="shared" si="61"/>
        <v>9.3940000000000001</v>
      </c>
      <c r="AG130" s="3">
        <f t="shared" si="62"/>
        <v>6.5010000000000003</v>
      </c>
      <c r="AJ130" s="3">
        <f t="shared" si="63"/>
        <v>3.718948245175687</v>
      </c>
      <c r="AK130" s="3">
        <f t="shared" si="64"/>
        <v>1.0961862471643631</v>
      </c>
      <c r="AL130" s="3">
        <f t="shared" si="65"/>
        <v>3.4362713556634712</v>
      </c>
      <c r="AM130" s="3">
        <f t="shared" si="66"/>
        <v>0.92322285768695755</v>
      </c>
      <c r="AN130" s="3">
        <f t="shared" si="67"/>
        <v>5.6991519315788661</v>
      </c>
      <c r="AO130" s="3">
        <f t="shared" si="68"/>
        <v>0.93258403902953901</v>
      </c>
      <c r="AP130" s="3">
        <f t="shared" si="69"/>
        <v>13.027702544273568</v>
      </c>
      <c r="AQ130" s="3">
        <f t="shared" si="70"/>
        <v>0.74896528913720939</v>
      </c>
      <c r="AT130" s="3">
        <f t="shared" si="71"/>
        <v>2.1640664795901583</v>
      </c>
      <c r="AU130" s="3">
        <f t="shared" si="72"/>
        <v>1.1749048737024255</v>
      </c>
      <c r="AV130" s="3">
        <f t="shared" si="73"/>
        <v>2.0159996219791556</v>
      </c>
      <c r="AW130" s="3">
        <f t="shared" si="74"/>
        <v>1.0449607896852944</v>
      </c>
      <c r="AX130" s="3">
        <f t="shared" si="75"/>
        <v>2.7692672165106251</v>
      </c>
      <c r="AY130" s="3">
        <f t="shared" si="76"/>
        <v>1.1202210679033502</v>
      </c>
      <c r="AZ130" s="3">
        <f t="shared" si="77"/>
        <v>4.5172338919117783</v>
      </c>
      <c r="BA130" s="3">
        <f t="shared" si="78"/>
        <v>1.083102370408112</v>
      </c>
      <c r="BD130" s="3">
        <f t="shared" si="79"/>
        <v>0.16228470038171416</v>
      </c>
      <c r="BE130" s="3">
        <f t="shared" si="80"/>
        <v>0.17459077006834289</v>
      </c>
      <c r="BF130" s="3">
        <f t="shared" si="81"/>
        <v>0.294791059879777</v>
      </c>
      <c r="BG130" s="3">
        <f t="shared" si="82"/>
        <v>0.69485215996181793</v>
      </c>
      <c r="BJ130" s="3">
        <f t="shared" si="83"/>
        <v>8.8106852171160516E-2</v>
      </c>
      <c r="BK130" s="3">
        <f t="shared" si="84"/>
        <v>9.0496301176521549E-2</v>
      </c>
      <c r="BL130" s="3">
        <f t="shared" si="85"/>
        <v>0.11924857014087185</v>
      </c>
      <c r="BM130" s="3">
        <f t="shared" si="86"/>
        <v>0.16660550229320287</v>
      </c>
      <c r="BP130" s="3">
        <f t="shared" si="87"/>
        <v>-0.78972242196673537</v>
      </c>
      <c r="BQ130" s="3">
        <f t="shared" si="88"/>
        <v>-0.75797871947547912</v>
      </c>
      <c r="BR130" s="3">
        <f t="shared" si="89"/>
        <v>-0.53048569144987301</v>
      </c>
      <c r="BS130" s="3">
        <f t="shared" si="90"/>
        <v>-0.15810758813319672</v>
      </c>
      <c r="BV130" s="3">
        <f t="shared" si="91"/>
        <v>-1.0549903146934794</v>
      </c>
      <c r="BW130" s="3">
        <f t="shared" si="92"/>
        <v>-1.0433691711976061</v>
      </c>
      <c r="BX130" s="3">
        <f t="shared" si="93"/>
        <v>-0.92354681969792973</v>
      </c>
      <c r="BY130" s="3">
        <f t="shared" si="94"/>
        <v>-0.77831065973525881</v>
      </c>
      <c r="CB130" s="3">
        <f t="shared" si="95"/>
        <v>1.8419078242229363</v>
      </c>
      <c r="CC130" s="3">
        <f t="shared" si="96"/>
        <v>1.9292586304470851</v>
      </c>
      <c r="CD130" s="3">
        <f t="shared" si="97"/>
        <v>2.472072072072073</v>
      </c>
      <c r="CE130" s="3">
        <f t="shared" si="98"/>
        <v>4.170643528561099</v>
      </c>
      <c r="CH130" s="3">
        <f t="shared" si="99"/>
        <v>0.26526789272674406</v>
      </c>
      <c r="CI130" s="3">
        <f t="shared" si="100"/>
        <v>0.28539045172212701</v>
      </c>
      <c r="CJ130" s="3">
        <f t="shared" si="101"/>
        <v>0.39306112824805683</v>
      </c>
      <c r="CK130" s="3">
        <f t="shared" si="102"/>
        <v>0.62020307160206201</v>
      </c>
    </row>
    <row r="131" spans="2:89" x14ac:dyDescent="0.15">
      <c r="B131" s="1" t="s">
        <v>526</v>
      </c>
      <c r="C131" s="1" t="s">
        <v>376</v>
      </c>
      <c r="D131" s="2" t="s">
        <v>527</v>
      </c>
      <c r="E131" s="15" t="s">
        <v>683</v>
      </c>
      <c r="F131" s="1" t="s">
        <v>45</v>
      </c>
      <c r="G131" s="1" t="s">
        <v>53</v>
      </c>
      <c r="H131" s="31">
        <v>35.1</v>
      </c>
      <c r="I131" s="31">
        <v>19.57</v>
      </c>
      <c r="J131" s="34">
        <v>34.92</v>
      </c>
      <c r="K131" s="34">
        <v>19.03</v>
      </c>
      <c r="L131" s="25">
        <v>42.3</v>
      </c>
      <c r="M131" s="25">
        <v>16.850000000000001</v>
      </c>
      <c r="N131" s="28">
        <v>58.14</v>
      </c>
      <c r="O131" s="28">
        <v>13.71</v>
      </c>
      <c r="P131" s="31">
        <v>138.38</v>
      </c>
      <c r="Q131" s="34">
        <v>120.26</v>
      </c>
      <c r="R131" s="25">
        <v>97.89</v>
      </c>
      <c r="S131" s="28">
        <v>69.34</v>
      </c>
      <c r="T131" s="4"/>
      <c r="V131" s="3">
        <f t="shared" ref="V131:V194" si="110">(H131/10)/2</f>
        <v>1.7550000000000001</v>
      </c>
      <c r="W131" s="3">
        <f t="shared" si="103"/>
        <v>0.97850000000000004</v>
      </c>
      <c r="X131" s="3">
        <f t="shared" si="104"/>
        <v>1.746</v>
      </c>
      <c r="Y131" s="3">
        <f t="shared" si="105"/>
        <v>0.95150000000000001</v>
      </c>
      <c r="Z131" s="3">
        <f t="shared" si="106"/>
        <v>2.1149999999999998</v>
      </c>
      <c r="AA131" s="3">
        <f t="shared" si="107"/>
        <v>0.84250000000000003</v>
      </c>
      <c r="AB131" s="3">
        <f t="shared" si="108"/>
        <v>2.907</v>
      </c>
      <c r="AC131" s="3">
        <f t="shared" si="109"/>
        <v>0.6855</v>
      </c>
      <c r="AD131" s="3">
        <f t="shared" ref="AD131:AD194" si="111">P131/10</f>
        <v>13.837999999999999</v>
      </c>
      <c r="AE131" s="3">
        <f t="shared" ref="AE131:AE194" si="112">Q131/10</f>
        <v>12.026</v>
      </c>
      <c r="AF131" s="3">
        <f t="shared" ref="AF131:AF194" si="113">R131/10</f>
        <v>9.7889999999999997</v>
      </c>
      <c r="AG131" s="3">
        <f t="shared" ref="AG131:AG194" si="114">S131/10</f>
        <v>6.9340000000000002</v>
      </c>
      <c r="AJ131" s="3">
        <f t="shared" ref="AJ131:AJ194" si="115">(PI()*W131*V131^3)/4</f>
        <v>4.1541490393998677</v>
      </c>
      <c r="AK131" s="3">
        <f t="shared" ref="AK131:AK194" si="116">(PI()*V131*W131^3)/4</f>
        <v>1.2913664292007812</v>
      </c>
      <c r="AL131" s="3">
        <f t="shared" ref="AL131:AL194" si="117">(PI()*Y131*X131^3)/4</f>
        <v>3.9776942002358573</v>
      </c>
      <c r="AM131" s="3">
        <f t="shared" ref="AM131:AM194" si="118">(PI()*X131*Y131^3)/4</f>
        <v>1.1813008014376449</v>
      </c>
      <c r="AN131" s="3">
        <f t="shared" ref="AN131:AN194" si="119">(PI()*AA131*Z131^3)/4</f>
        <v>6.2602388883903561</v>
      </c>
      <c r="AO131" s="3">
        <f t="shared" ref="AO131:AO194" si="120">(PI()*Z131*AA131^3)/4</f>
        <v>0.99336757920125374</v>
      </c>
      <c r="AP131" s="3">
        <f t="shared" ref="AP131:AP194" si="121">(PI()*AC131*AB131^3)/4</f>
        <v>13.226119302066817</v>
      </c>
      <c r="AQ131" s="3">
        <f t="shared" ref="AQ131:AQ194" si="122">(PI()*AB131*AC131^3)/4</f>
        <v>0.73545700783029122</v>
      </c>
      <c r="AT131" s="3">
        <f t="shared" ref="AT131:AT194" si="123">AJ131/V131</f>
        <v>2.3670364896865341</v>
      </c>
      <c r="AU131" s="3">
        <f t="shared" ref="AU131:AU194" si="124">AK131/W131</f>
        <v>1.319740857640042</v>
      </c>
      <c r="AV131" s="3">
        <f t="shared" ref="AV131:AV194" si="125">AL131/X131</f>
        <v>2.2781753724145806</v>
      </c>
      <c r="AW131" s="3">
        <f t="shared" ref="AW131:AW194" si="126">AM131/Y131</f>
        <v>1.241514242183547</v>
      </c>
      <c r="AX131" s="3">
        <f t="shared" ref="AX131:AX194" si="127">AN131/Z131</f>
        <v>2.9599238242980412</v>
      </c>
      <c r="AY131" s="3">
        <f t="shared" ref="AY131:AY194" si="128">AO131/AA131</f>
        <v>1.1790713106246336</v>
      </c>
      <c r="AZ131" s="3">
        <f t="shared" ref="AZ131:AZ194" si="129">AP131/AB131</f>
        <v>4.5497486419218491</v>
      </c>
      <c r="BA131" s="3">
        <f t="shared" ref="BA131:BA194" si="130">AQ131/AC131</f>
        <v>1.0728767437349251</v>
      </c>
      <c r="BD131" s="3">
        <f t="shared" ref="BD131:BD194" si="131">AT131/AD131</f>
        <v>0.17105336679336133</v>
      </c>
      <c r="BE131" s="3">
        <f t="shared" ref="BE131:BE194" si="132">AV131/AE131</f>
        <v>0.18943749978501417</v>
      </c>
      <c r="BF131" s="3">
        <f t="shared" ref="BF131:BF194" si="133">AX131/AF131</f>
        <v>0.30237244093350102</v>
      </c>
      <c r="BG131" s="3">
        <f t="shared" ref="BG131:BG194" si="134">AZ131/AG131</f>
        <v>0.65615065502189918</v>
      </c>
      <c r="BJ131" s="3">
        <f t="shared" ref="BJ131:BJ194" si="135">AU131/AD131</f>
        <v>9.5370780289062151E-2</v>
      </c>
      <c r="BK131" s="3">
        <f t="shared" ref="BK131:BK194" si="136">AW131/AE131</f>
        <v>0.10323584252316206</v>
      </c>
      <c r="BL131" s="3">
        <f t="shared" ref="BL131:BL194" si="137">AY131/AF131</f>
        <v>0.12044859644750573</v>
      </c>
      <c r="BM131" s="3">
        <f t="shared" ref="BM131:BM194" si="138">BA131/AG131</f>
        <v>0.15472696044634052</v>
      </c>
      <c r="BP131" s="3">
        <f t="shared" ref="BP131:BP194" si="139">LOG10(BD131)</f>
        <v>-0.76686837330359792</v>
      </c>
      <c r="BQ131" s="3">
        <f t="shared" ref="BQ131:BQ194" si="140">LOG10(BE131)</f>
        <v>-0.72253404678116773</v>
      </c>
      <c r="BR131" s="3">
        <f t="shared" ref="BR131:BR194" si="141">LOG10(BF131)</f>
        <v>-0.51945779417586735</v>
      </c>
      <c r="BS131" s="3">
        <f t="shared" ref="BS131:BS194" si="142">LOG10(BG131)</f>
        <v>-0.18299643328781945</v>
      </c>
      <c r="BV131" s="3">
        <f t="shared" ref="BV131:BV194" si="143">LOG10(BJ131)</f>
        <v>-1.0205846641114209</v>
      </c>
      <c r="BW131" s="3">
        <f t="shared" ref="BW131:BW194" si="144">LOG10(BK131)</f>
        <v>-0.98616949352767946</v>
      </c>
      <c r="BX131" s="3">
        <f t="shared" ref="BX131:BX194" si="145">LOG10(BL131)</f>
        <v>-0.91919825634355223</v>
      </c>
      <c r="BY131" s="3">
        <f t="shared" ref="BY131:BY194" si="146">LOG10(BM131)</f>
        <v>-0.81043400593271575</v>
      </c>
      <c r="CB131" s="3">
        <f t="shared" ref="CB131:CB194" si="147">AT131/AU131</f>
        <v>1.7935615738375064</v>
      </c>
      <c r="CC131" s="3">
        <f t="shared" ref="CC131:CC194" si="148">AV131/AW131</f>
        <v>1.8349973725696271</v>
      </c>
      <c r="CD131" s="3">
        <f t="shared" ref="CD131:CD194" si="149">AX131/AY131</f>
        <v>2.5103857566765577</v>
      </c>
      <c r="CE131" s="3">
        <f t="shared" ref="CE131:CE194" si="150">AZ131/BA131</f>
        <v>4.2407002188183807</v>
      </c>
      <c r="CH131" s="3">
        <f t="shared" ref="CH131:CH194" si="151">LOG10(CB131)</f>
        <v>0.25371629080782293</v>
      </c>
      <c r="CI131" s="3">
        <f t="shared" ref="CI131:CI194" si="152">LOG10(CC131)</f>
        <v>0.26363544674651174</v>
      </c>
      <c r="CJ131" s="3">
        <f t="shared" ref="CJ131:CJ194" si="153">LOG10(CD131)</f>
        <v>0.39974046216768488</v>
      </c>
      <c r="CK131" s="3">
        <f t="shared" ref="CK131:CK194" si="154">LOG10(CE131)</f>
        <v>0.6274375726448963</v>
      </c>
    </row>
    <row r="132" spans="2:89" x14ac:dyDescent="0.15">
      <c r="B132" s="1" t="s">
        <v>529</v>
      </c>
      <c r="C132" s="1" t="s">
        <v>376</v>
      </c>
      <c r="D132" s="2" t="s">
        <v>530</v>
      </c>
      <c r="E132" s="15" t="s">
        <v>683</v>
      </c>
      <c r="F132" s="1" t="s">
        <v>90</v>
      </c>
      <c r="G132" s="1" t="s">
        <v>310</v>
      </c>
      <c r="J132" s="34">
        <v>38.380000000000003</v>
      </c>
      <c r="K132" s="34">
        <v>18.07</v>
      </c>
      <c r="L132" s="25">
        <v>42.18</v>
      </c>
      <c r="M132" s="25">
        <v>16.25</v>
      </c>
      <c r="N132" s="28">
        <v>57.03</v>
      </c>
      <c r="O132" s="28">
        <v>12.95</v>
      </c>
      <c r="Q132" s="34">
        <v>120.38</v>
      </c>
      <c r="R132" s="25">
        <v>98.48</v>
      </c>
      <c r="S132" s="28">
        <v>69.569999999999993</v>
      </c>
      <c r="T132" s="4"/>
      <c r="V132" s="3">
        <f t="shared" si="110"/>
        <v>0</v>
      </c>
      <c r="W132" s="3">
        <f t="shared" si="103"/>
        <v>0</v>
      </c>
      <c r="X132" s="3">
        <f t="shared" si="104"/>
        <v>1.919</v>
      </c>
      <c r="Y132" s="3">
        <f t="shared" si="105"/>
        <v>0.90349999999999997</v>
      </c>
      <c r="Z132" s="3">
        <f t="shared" si="106"/>
        <v>2.109</v>
      </c>
      <c r="AA132" s="3">
        <f t="shared" si="107"/>
        <v>0.8125</v>
      </c>
      <c r="AB132" s="3">
        <f t="shared" si="108"/>
        <v>2.8515000000000001</v>
      </c>
      <c r="AC132" s="3">
        <f t="shared" si="109"/>
        <v>0.64749999999999996</v>
      </c>
      <c r="AD132" s="3">
        <f t="shared" si="111"/>
        <v>0</v>
      </c>
      <c r="AE132" s="3">
        <f t="shared" si="112"/>
        <v>12.038</v>
      </c>
      <c r="AF132" s="3">
        <f t="shared" si="113"/>
        <v>9.8480000000000008</v>
      </c>
      <c r="AG132" s="3">
        <f t="shared" si="114"/>
        <v>6.956999999999999</v>
      </c>
      <c r="AJ132" s="3">
        <f t="shared" si="115"/>
        <v>0</v>
      </c>
      <c r="AK132" s="3">
        <f t="shared" si="116"/>
        <v>0</v>
      </c>
      <c r="AL132" s="3">
        <f t="shared" si="117"/>
        <v>5.0146769713978472</v>
      </c>
      <c r="AM132" s="3">
        <f t="shared" si="118"/>
        <v>1.1116020186888858</v>
      </c>
      <c r="AN132" s="3">
        <f t="shared" si="119"/>
        <v>5.9860865283192561</v>
      </c>
      <c r="AO132" s="3">
        <f t="shared" si="120"/>
        <v>0.88845732039835568</v>
      </c>
      <c r="AP132" s="3">
        <f t="shared" si="121"/>
        <v>11.790976719517658</v>
      </c>
      <c r="AQ132" s="3">
        <f t="shared" si="122"/>
        <v>0.60797059608887305</v>
      </c>
      <c r="AT132" s="3" t="e">
        <f t="shared" si="123"/>
        <v>#DIV/0!</v>
      </c>
      <c r="AU132" s="3" t="e">
        <f t="shared" si="124"/>
        <v>#DIV/0!</v>
      </c>
      <c r="AV132" s="3">
        <f t="shared" si="125"/>
        <v>2.6131719496601602</v>
      </c>
      <c r="AW132" s="3">
        <f t="shared" si="126"/>
        <v>1.2303287423230611</v>
      </c>
      <c r="AX132" s="3">
        <f t="shared" si="127"/>
        <v>2.8383530243334549</v>
      </c>
      <c r="AY132" s="3">
        <f t="shared" si="128"/>
        <v>1.0934859327979762</v>
      </c>
      <c r="AZ132" s="3">
        <f t="shared" si="129"/>
        <v>4.135008493606052</v>
      </c>
      <c r="BA132" s="3">
        <f t="shared" si="130"/>
        <v>0.93895072755038311</v>
      </c>
      <c r="BD132" s="3" t="e">
        <f t="shared" si="131"/>
        <v>#DIV/0!</v>
      </c>
      <c r="BE132" s="3">
        <f t="shared" si="132"/>
        <v>0.21707691889517861</v>
      </c>
      <c r="BF132" s="3">
        <f t="shared" si="133"/>
        <v>0.28821618849852304</v>
      </c>
      <c r="BG132" s="3">
        <f t="shared" si="134"/>
        <v>0.59436660825155274</v>
      </c>
      <c r="BJ132" s="3" t="e">
        <f t="shared" si="135"/>
        <v>#DIV/0!</v>
      </c>
      <c r="BK132" s="3">
        <f t="shared" si="136"/>
        <v>0.10220374998530163</v>
      </c>
      <c r="BL132" s="3">
        <f t="shared" si="137"/>
        <v>0.11103634573496915</v>
      </c>
      <c r="BM132" s="3">
        <f t="shared" si="138"/>
        <v>0.13496488824930045</v>
      </c>
      <c r="BP132" s="3" t="e">
        <f t="shared" si="139"/>
        <v>#DIV/0!</v>
      </c>
      <c r="BQ132" s="3">
        <f t="shared" si="140"/>
        <v>-0.66338635125470591</v>
      </c>
      <c r="BR132" s="3">
        <f t="shared" si="141"/>
        <v>-0.54028162942720359</v>
      </c>
      <c r="BS132" s="3">
        <f t="shared" si="142"/>
        <v>-0.22594559739594003</v>
      </c>
      <c r="BV132" s="3" t="e">
        <f t="shared" si="143"/>
        <v>#DIV/0!</v>
      </c>
      <c r="BW132" s="3">
        <f t="shared" si="144"/>
        <v>-0.99053316909322697</v>
      </c>
      <c r="BX132" s="3">
        <f t="shared" si="145"/>
        <v>-0.95453483951577811</v>
      </c>
      <c r="BY132" s="3">
        <f t="shared" si="146"/>
        <v>-0.86977920056377522</v>
      </c>
      <c r="CB132" s="3" t="e">
        <f t="shared" si="147"/>
        <v>#DIV/0!</v>
      </c>
      <c r="CC132" s="3">
        <f t="shared" si="148"/>
        <v>2.1239623685666857</v>
      </c>
      <c r="CD132" s="3">
        <f t="shared" si="149"/>
        <v>2.5956923076923082</v>
      </c>
      <c r="CE132" s="3">
        <f t="shared" si="150"/>
        <v>4.4038610038610058</v>
      </c>
      <c r="CH132" s="3" t="e">
        <f t="shared" si="151"/>
        <v>#DIV/0!</v>
      </c>
      <c r="CI132" s="3">
        <f t="shared" si="152"/>
        <v>0.32714681783852101</v>
      </c>
      <c r="CJ132" s="3">
        <f t="shared" si="153"/>
        <v>0.41425321008857446</v>
      </c>
      <c r="CK132" s="3">
        <f t="shared" si="154"/>
        <v>0.64383360316783511</v>
      </c>
    </row>
    <row r="133" spans="2:89" x14ac:dyDescent="0.15">
      <c r="B133" s="1" t="s">
        <v>532</v>
      </c>
      <c r="C133" s="1" t="s">
        <v>376</v>
      </c>
      <c r="D133" s="2" t="s">
        <v>533</v>
      </c>
      <c r="E133" s="15" t="s">
        <v>683</v>
      </c>
      <c r="F133" s="1" t="s">
        <v>90</v>
      </c>
      <c r="G133" s="1" t="s">
        <v>73</v>
      </c>
      <c r="T133" s="4"/>
      <c r="V133" s="3">
        <f t="shared" si="110"/>
        <v>0</v>
      </c>
      <c r="W133" s="3">
        <f t="shared" si="103"/>
        <v>0</v>
      </c>
      <c r="X133" s="3">
        <f t="shared" si="104"/>
        <v>0</v>
      </c>
      <c r="Y133" s="3">
        <f t="shared" si="105"/>
        <v>0</v>
      </c>
      <c r="Z133" s="3">
        <f t="shared" si="106"/>
        <v>0</v>
      </c>
      <c r="AA133" s="3">
        <f t="shared" si="107"/>
        <v>0</v>
      </c>
      <c r="AB133" s="3">
        <f t="shared" si="108"/>
        <v>0</v>
      </c>
      <c r="AC133" s="3">
        <f t="shared" si="109"/>
        <v>0</v>
      </c>
      <c r="AD133" s="3">
        <f t="shared" si="111"/>
        <v>0</v>
      </c>
      <c r="AE133" s="3">
        <f t="shared" si="112"/>
        <v>0</v>
      </c>
      <c r="AF133" s="3">
        <f t="shared" si="113"/>
        <v>0</v>
      </c>
      <c r="AG133" s="3">
        <f t="shared" si="114"/>
        <v>0</v>
      </c>
      <c r="AJ133" s="3">
        <f t="shared" si="115"/>
        <v>0</v>
      </c>
      <c r="AK133" s="3">
        <f t="shared" si="116"/>
        <v>0</v>
      </c>
      <c r="AL133" s="3">
        <f t="shared" si="117"/>
        <v>0</v>
      </c>
      <c r="AM133" s="3">
        <f t="shared" si="118"/>
        <v>0</v>
      </c>
      <c r="AN133" s="3">
        <f t="shared" si="119"/>
        <v>0</v>
      </c>
      <c r="AO133" s="3">
        <f t="shared" si="120"/>
        <v>0</v>
      </c>
      <c r="AP133" s="3">
        <f t="shared" si="121"/>
        <v>0</v>
      </c>
      <c r="AQ133" s="3">
        <f t="shared" si="122"/>
        <v>0</v>
      </c>
      <c r="AT133" s="3" t="e">
        <f t="shared" si="123"/>
        <v>#DIV/0!</v>
      </c>
      <c r="AU133" s="3" t="e">
        <f t="shared" si="124"/>
        <v>#DIV/0!</v>
      </c>
      <c r="AV133" s="3" t="e">
        <f t="shared" si="125"/>
        <v>#DIV/0!</v>
      </c>
      <c r="AW133" s="3" t="e">
        <f t="shared" si="126"/>
        <v>#DIV/0!</v>
      </c>
      <c r="AX133" s="3" t="e">
        <f t="shared" si="127"/>
        <v>#DIV/0!</v>
      </c>
      <c r="AY133" s="3" t="e">
        <f t="shared" si="128"/>
        <v>#DIV/0!</v>
      </c>
      <c r="AZ133" s="3" t="e">
        <f t="shared" si="129"/>
        <v>#DIV/0!</v>
      </c>
      <c r="BA133" s="3" t="e">
        <f t="shared" si="130"/>
        <v>#DIV/0!</v>
      </c>
      <c r="BD133" s="3" t="e">
        <f t="shared" si="131"/>
        <v>#DIV/0!</v>
      </c>
      <c r="BE133" s="3" t="e">
        <f t="shared" si="132"/>
        <v>#DIV/0!</v>
      </c>
      <c r="BF133" s="3" t="e">
        <f t="shared" si="133"/>
        <v>#DIV/0!</v>
      </c>
      <c r="BG133" s="3" t="e">
        <f t="shared" si="134"/>
        <v>#DIV/0!</v>
      </c>
      <c r="BJ133" s="3" t="e">
        <f t="shared" si="135"/>
        <v>#DIV/0!</v>
      </c>
      <c r="BK133" s="3" t="e">
        <f t="shared" si="136"/>
        <v>#DIV/0!</v>
      </c>
      <c r="BL133" s="3" t="e">
        <f t="shared" si="137"/>
        <v>#DIV/0!</v>
      </c>
      <c r="BM133" s="3" t="e">
        <f t="shared" si="138"/>
        <v>#DIV/0!</v>
      </c>
      <c r="BP133" s="3" t="e">
        <f t="shared" si="139"/>
        <v>#DIV/0!</v>
      </c>
      <c r="BQ133" s="3" t="e">
        <f t="shared" si="140"/>
        <v>#DIV/0!</v>
      </c>
      <c r="BR133" s="3" t="e">
        <f t="shared" si="141"/>
        <v>#DIV/0!</v>
      </c>
      <c r="BS133" s="3" t="e">
        <f t="shared" si="142"/>
        <v>#DIV/0!</v>
      </c>
      <c r="BV133" s="3" t="e">
        <f t="shared" si="143"/>
        <v>#DIV/0!</v>
      </c>
      <c r="BW133" s="3" t="e">
        <f t="shared" si="144"/>
        <v>#DIV/0!</v>
      </c>
      <c r="BX133" s="3" t="e">
        <f t="shared" si="145"/>
        <v>#DIV/0!</v>
      </c>
      <c r="BY133" s="3" t="e">
        <f t="shared" si="146"/>
        <v>#DIV/0!</v>
      </c>
      <c r="CB133" s="3" t="e">
        <f t="shared" si="147"/>
        <v>#DIV/0!</v>
      </c>
      <c r="CC133" s="3" t="e">
        <f t="shared" si="148"/>
        <v>#DIV/0!</v>
      </c>
      <c r="CD133" s="3" t="e">
        <f t="shared" si="149"/>
        <v>#DIV/0!</v>
      </c>
      <c r="CE133" s="3" t="e">
        <f t="shared" si="150"/>
        <v>#DIV/0!</v>
      </c>
      <c r="CH133" s="3" t="e">
        <f t="shared" si="151"/>
        <v>#DIV/0!</v>
      </c>
      <c r="CI133" s="3" t="e">
        <f t="shared" si="152"/>
        <v>#DIV/0!</v>
      </c>
      <c r="CJ133" s="3" t="e">
        <f t="shared" si="153"/>
        <v>#DIV/0!</v>
      </c>
      <c r="CK133" s="3" t="e">
        <f t="shared" si="154"/>
        <v>#DIV/0!</v>
      </c>
    </row>
    <row r="134" spans="2:89" x14ac:dyDescent="0.15">
      <c r="B134" s="1" t="s">
        <v>539</v>
      </c>
      <c r="C134" s="1" t="s">
        <v>376</v>
      </c>
      <c r="D134" s="2" t="s">
        <v>538</v>
      </c>
      <c r="E134" s="15" t="s">
        <v>683</v>
      </c>
      <c r="F134" s="1" t="s">
        <v>90</v>
      </c>
      <c r="G134" s="1" t="s">
        <v>67</v>
      </c>
      <c r="H134" s="31">
        <v>34.880000000000003</v>
      </c>
      <c r="I134" s="31">
        <v>18.78</v>
      </c>
      <c r="J134" s="34">
        <v>37.630000000000003</v>
      </c>
      <c r="K134" s="34">
        <v>17.329999999999998</v>
      </c>
      <c r="L134" s="25">
        <v>43.67</v>
      </c>
      <c r="M134" s="25">
        <v>15.81</v>
      </c>
      <c r="N134" s="28">
        <v>57.67</v>
      </c>
      <c r="O134" s="28">
        <v>12.9</v>
      </c>
      <c r="P134" s="31">
        <v>130.55000000000001</v>
      </c>
      <c r="Q134" s="34">
        <v>110.27</v>
      </c>
      <c r="R134" s="25">
        <v>89.99</v>
      </c>
      <c r="S134" s="28">
        <v>64.38</v>
      </c>
      <c r="T134" s="4"/>
      <c r="V134" s="3">
        <f t="shared" si="110"/>
        <v>1.7440000000000002</v>
      </c>
      <c r="W134" s="3">
        <f t="shared" si="103"/>
        <v>0.93900000000000006</v>
      </c>
      <c r="X134" s="3">
        <f t="shared" si="104"/>
        <v>1.8815000000000002</v>
      </c>
      <c r="Y134" s="3">
        <f t="shared" si="105"/>
        <v>0.86649999999999994</v>
      </c>
      <c r="Z134" s="3">
        <f t="shared" si="106"/>
        <v>2.1835</v>
      </c>
      <c r="AA134" s="3">
        <f t="shared" si="107"/>
        <v>0.79049999999999998</v>
      </c>
      <c r="AB134" s="3">
        <f t="shared" si="108"/>
        <v>2.8835000000000002</v>
      </c>
      <c r="AC134" s="3">
        <f t="shared" si="109"/>
        <v>0.64500000000000002</v>
      </c>
      <c r="AD134" s="3">
        <f t="shared" si="111"/>
        <v>13.055000000000001</v>
      </c>
      <c r="AE134" s="3">
        <f t="shared" si="112"/>
        <v>11.026999999999999</v>
      </c>
      <c r="AF134" s="3">
        <f t="shared" si="113"/>
        <v>8.9989999999999988</v>
      </c>
      <c r="AG134" s="3">
        <f t="shared" si="114"/>
        <v>6.4379999999999997</v>
      </c>
      <c r="AJ134" s="3">
        <f t="shared" si="115"/>
        <v>3.9119645936005205</v>
      </c>
      <c r="AK134" s="3">
        <f t="shared" si="116"/>
        <v>1.134052443710692</v>
      </c>
      <c r="AL134" s="3">
        <f t="shared" si="117"/>
        <v>4.5328475854163841</v>
      </c>
      <c r="AM134" s="3">
        <f t="shared" si="118"/>
        <v>0.96139045317591787</v>
      </c>
      <c r="AN134" s="3">
        <f t="shared" si="119"/>
        <v>6.4632557973306577</v>
      </c>
      <c r="AO134" s="3">
        <f t="shared" si="120"/>
        <v>0.84712734416840496</v>
      </c>
      <c r="AP134" s="3">
        <f t="shared" si="121"/>
        <v>12.14533402013595</v>
      </c>
      <c r="AQ134" s="3">
        <f t="shared" si="122"/>
        <v>0.60769964272390053</v>
      </c>
      <c r="AT134" s="3">
        <f t="shared" si="123"/>
        <v>2.2430989642204815</v>
      </c>
      <c r="AU134" s="3">
        <f t="shared" si="124"/>
        <v>1.2077235822265091</v>
      </c>
      <c r="AV134" s="3">
        <f t="shared" si="125"/>
        <v>2.4091669335192045</v>
      </c>
      <c r="AW134" s="3">
        <f t="shared" si="126"/>
        <v>1.1095100440576087</v>
      </c>
      <c r="AX134" s="3">
        <f t="shared" si="127"/>
        <v>2.9600438732908896</v>
      </c>
      <c r="AY134" s="3">
        <f t="shared" si="128"/>
        <v>1.0716348439828021</v>
      </c>
      <c r="AZ134" s="3">
        <f t="shared" si="129"/>
        <v>4.2120111046075772</v>
      </c>
      <c r="BA134" s="3">
        <f t="shared" si="130"/>
        <v>0.94216998871922564</v>
      </c>
      <c r="BD134" s="3">
        <f t="shared" si="131"/>
        <v>0.17181914701037773</v>
      </c>
      <c r="BE134" s="3">
        <f t="shared" si="132"/>
        <v>0.21847890936058809</v>
      </c>
      <c r="BF134" s="3">
        <f t="shared" si="133"/>
        <v>0.32893031151137792</v>
      </c>
      <c r="BG134" s="3">
        <f t="shared" si="134"/>
        <v>0.65424217219751124</v>
      </c>
      <c r="BJ134" s="3">
        <f t="shared" si="135"/>
        <v>9.2510423763041666E-2</v>
      </c>
      <c r="BK134" s="3">
        <f t="shared" si="136"/>
        <v>0.10061757903850628</v>
      </c>
      <c r="BL134" s="3">
        <f t="shared" si="137"/>
        <v>0.11908376975028361</v>
      </c>
      <c r="BM134" s="3">
        <f t="shared" si="138"/>
        <v>0.14634513648947275</v>
      </c>
      <c r="BP134" s="3">
        <f t="shared" si="139"/>
        <v>-0.76492844133358395</v>
      </c>
      <c r="BQ134" s="3">
        <f t="shared" si="140"/>
        <v>-0.66059048084644734</v>
      </c>
      <c r="BR134" s="3">
        <f t="shared" si="141"/>
        <v>-0.48289610366674529</v>
      </c>
      <c r="BS134" s="3">
        <f t="shared" si="142"/>
        <v>-0.1842614648543231</v>
      </c>
      <c r="BV134" s="3">
        <f t="shared" si="143"/>
        <v>-1.0338093296640214</v>
      </c>
      <c r="BW134" s="3">
        <f t="shared" si="144"/>
        <v>-0.99732613645239465</v>
      </c>
      <c r="BX134" s="3">
        <f t="shared" si="145"/>
        <v>-0.92414742565587638</v>
      </c>
      <c r="BY134" s="3">
        <f t="shared" si="146"/>
        <v>-0.83462170596597152</v>
      </c>
      <c r="CB134" s="3">
        <f t="shared" si="147"/>
        <v>1.8572949946751867</v>
      </c>
      <c r="CC134" s="3">
        <f t="shared" si="148"/>
        <v>2.1713791113675707</v>
      </c>
      <c r="CD134" s="3">
        <f t="shared" si="149"/>
        <v>2.7621758380771664</v>
      </c>
      <c r="CE134" s="3">
        <f t="shared" si="150"/>
        <v>4.4705426356589149</v>
      </c>
      <c r="CH134" s="3">
        <f t="shared" si="151"/>
        <v>0.26888088833043755</v>
      </c>
      <c r="CI134" s="3">
        <f t="shared" si="152"/>
        <v>0.33673565560594731</v>
      </c>
      <c r="CJ134" s="3">
        <f t="shared" si="153"/>
        <v>0.44125132198913108</v>
      </c>
      <c r="CK134" s="3">
        <f t="shared" si="154"/>
        <v>0.65036024111164836</v>
      </c>
    </row>
    <row r="135" spans="2:89" x14ac:dyDescent="0.15">
      <c r="B135" s="1" t="s">
        <v>541</v>
      </c>
      <c r="C135" s="1" t="s">
        <v>376</v>
      </c>
      <c r="D135" s="2" t="s">
        <v>538</v>
      </c>
      <c r="E135" s="15" t="s">
        <v>683</v>
      </c>
      <c r="F135" s="1" t="s">
        <v>90</v>
      </c>
      <c r="G135" s="1" t="s">
        <v>53</v>
      </c>
      <c r="H135" s="31">
        <v>32.28</v>
      </c>
      <c r="I135" s="31">
        <v>17.97</v>
      </c>
      <c r="J135" s="34">
        <v>33.729999999999997</v>
      </c>
      <c r="K135" s="34">
        <v>17.2</v>
      </c>
      <c r="L135" s="25">
        <v>40.47</v>
      </c>
      <c r="M135" s="25">
        <v>15.76</v>
      </c>
      <c r="N135" s="28">
        <v>50.68</v>
      </c>
      <c r="O135" s="28">
        <v>12.55</v>
      </c>
      <c r="P135" s="31">
        <v>127.11</v>
      </c>
      <c r="Q135" s="34">
        <v>109.08</v>
      </c>
      <c r="R135" s="25">
        <v>87.84</v>
      </c>
      <c r="S135" s="28">
        <v>60.64</v>
      </c>
      <c r="T135" s="4"/>
      <c r="V135" s="3">
        <f t="shared" si="110"/>
        <v>1.6140000000000001</v>
      </c>
      <c r="W135" s="3">
        <f t="shared" si="103"/>
        <v>0.89849999999999997</v>
      </c>
      <c r="X135" s="3">
        <f t="shared" si="104"/>
        <v>1.6864999999999999</v>
      </c>
      <c r="Y135" s="3">
        <f t="shared" si="105"/>
        <v>0.86</v>
      </c>
      <c r="Z135" s="3">
        <f t="shared" si="106"/>
        <v>2.0234999999999999</v>
      </c>
      <c r="AA135" s="3">
        <f t="shared" si="107"/>
        <v>0.78800000000000003</v>
      </c>
      <c r="AB135" s="3">
        <f t="shared" si="108"/>
        <v>2.5339999999999998</v>
      </c>
      <c r="AC135" s="3">
        <f t="shared" si="109"/>
        <v>0.62750000000000006</v>
      </c>
      <c r="AD135" s="3">
        <f t="shared" si="111"/>
        <v>12.711</v>
      </c>
      <c r="AE135" s="3">
        <f t="shared" si="112"/>
        <v>10.907999999999999</v>
      </c>
      <c r="AF135" s="3">
        <f t="shared" si="113"/>
        <v>8.7840000000000007</v>
      </c>
      <c r="AG135" s="3">
        <f t="shared" si="114"/>
        <v>6.0640000000000001</v>
      </c>
      <c r="AJ135" s="3">
        <f t="shared" si="115"/>
        <v>2.9670068840579207</v>
      </c>
      <c r="AK135" s="3">
        <f t="shared" si="116"/>
        <v>0.91949136707520762</v>
      </c>
      <c r="AL135" s="3">
        <f t="shared" si="117"/>
        <v>3.240017598915824</v>
      </c>
      <c r="AM135" s="3">
        <f t="shared" si="118"/>
        <v>0.84250324177853442</v>
      </c>
      <c r="AN135" s="3">
        <f t="shared" si="119"/>
        <v>5.1277367967105629</v>
      </c>
      <c r="AO135" s="3">
        <f t="shared" si="120"/>
        <v>0.77762773634080373</v>
      </c>
      <c r="AP135" s="3">
        <f t="shared" si="121"/>
        <v>8.0190596345197118</v>
      </c>
      <c r="AQ135" s="3">
        <f t="shared" si="122"/>
        <v>0.49174242927828782</v>
      </c>
      <c r="AT135" s="3">
        <f t="shared" si="123"/>
        <v>1.838294228040843</v>
      </c>
      <c r="AU135" s="3">
        <f t="shared" si="124"/>
        <v>1.0233626789929968</v>
      </c>
      <c r="AV135" s="3">
        <f t="shared" si="125"/>
        <v>1.9211488875872067</v>
      </c>
      <c r="AW135" s="3">
        <f t="shared" si="126"/>
        <v>0.97965493230062139</v>
      </c>
      <c r="AX135" s="3">
        <f t="shared" si="127"/>
        <v>2.5340928078628928</v>
      </c>
      <c r="AY135" s="3">
        <f t="shared" si="128"/>
        <v>0.98683722885888792</v>
      </c>
      <c r="AZ135" s="3">
        <f t="shared" si="129"/>
        <v>3.1645854911285367</v>
      </c>
      <c r="BA135" s="3">
        <f t="shared" si="130"/>
        <v>0.78365327375025939</v>
      </c>
      <c r="BD135" s="3">
        <f t="shared" si="131"/>
        <v>0.14462231358987043</v>
      </c>
      <c r="BE135" s="3">
        <f t="shared" si="132"/>
        <v>0.17612292698819276</v>
      </c>
      <c r="BF135" s="3">
        <f t="shared" si="133"/>
        <v>0.28848961838147685</v>
      </c>
      <c r="BG135" s="3">
        <f t="shared" si="134"/>
        <v>0.52186436199349218</v>
      </c>
      <c r="BJ135" s="3">
        <f t="shared" si="135"/>
        <v>8.0510005427818179E-2</v>
      </c>
      <c r="BK135" s="3">
        <f t="shared" si="136"/>
        <v>8.9810683195876553E-2</v>
      </c>
      <c r="BL135" s="3">
        <f t="shared" si="137"/>
        <v>0.11234485756590253</v>
      </c>
      <c r="BM135" s="3">
        <f t="shared" si="138"/>
        <v>0.12923042113295835</v>
      </c>
      <c r="BP135" s="3">
        <f t="shared" si="139"/>
        <v>-0.83976469513738472</v>
      </c>
      <c r="BQ135" s="3">
        <f t="shared" si="140"/>
        <v>-0.75418410560941274</v>
      </c>
      <c r="BR135" s="3">
        <f t="shared" si="141"/>
        <v>-0.53986981079511898</v>
      </c>
      <c r="BS135" s="3">
        <f t="shared" si="142"/>
        <v>-0.28244236000990491</v>
      </c>
      <c r="BV135" s="3">
        <f t="shared" si="143"/>
        <v>-1.0941501440784438</v>
      </c>
      <c r="BW135" s="3">
        <f t="shared" si="144"/>
        <v>-1.0466719998910652</v>
      </c>
      <c r="BX135" s="3">
        <f t="shared" si="145"/>
        <v>-0.94944680203314913</v>
      </c>
      <c r="BY135" s="3">
        <f t="shared" si="146"/>
        <v>-0.88863524040425157</v>
      </c>
      <c r="CB135" s="3">
        <f t="shared" si="147"/>
        <v>1.796327212020034</v>
      </c>
      <c r="CC135" s="3">
        <f t="shared" si="148"/>
        <v>1.9610465116279068</v>
      </c>
      <c r="CD135" s="3">
        <f t="shared" si="149"/>
        <v>2.5678934010152283</v>
      </c>
      <c r="CE135" s="3">
        <f t="shared" si="150"/>
        <v>4.0382470119521905</v>
      </c>
      <c r="CH135" s="3">
        <f t="shared" si="151"/>
        <v>0.25438544894105913</v>
      </c>
      <c r="CI135" s="3">
        <f t="shared" si="152"/>
        <v>0.29248789428165251</v>
      </c>
      <c r="CJ135" s="3">
        <f t="shared" si="153"/>
        <v>0.40957699123803015</v>
      </c>
      <c r="CK135" s="3">
        <f t="shared" si="154"/>
        <v>0.60619288039434671</v>
      </c>
    </row>
    <row r="136" spans="2:89" x14ac:dyDescent="0.15">
      <c r="B136" s="1" t="s">
        <v>535</v>
      </c>
      <c r="C136" s="1" t="s">
        <v>376</v>
      </c>
      <c r="D136" s="2" t="s">
        <v>536</v>
      </c>
      <c r="E136" s="15" t="s">
        <v>685</v>
      </c>
      <c r="F136" s="1" t="s">
        <v>90</v>
      </c>
      <c r="G136" s="1" t="s">
        <v>53</v>
      </c>
      <c r="H136" s="31">
        <v>33.94</v>
      </c>
      <c r="I136" s="31">
        <v>17.100000000000001</v>
      </c>
      <c r="J136" s="34">
        <v>33.380000000000003</v>
      </c>
      <c r="K136" s="34">
        <v>15.8</v>
      </c>
      <c r="L136" s="25">
        <v>39.33</v>
      </c>
      <c r="M136" s="25">
        <v>15.02</v>
      </c>
      <c r="N136" s="28">
        <v>48.81</v>
      </c>
      <c r="O136" s="28">
        <v>11.02</v>
      </c>
      <c r="P136" s="31">
        <v>132.44</v>
      </c>
      <c r="Q136" s="34">
        <v>111.64</v>
      </c>
      <c r="R136" s="25">
        <v>90.92</v>
      </c>
      <c r="S136" s="28">
        <v>63.79</v>
      </c>
      <c r="T136" s="4"/>
      <c r="V136" s="3">
        <f t="shared" si="110"/>
        <v>1.6969999999999998</v>
      </c>
      <c r="W136" s="3">
        <f t="shared" si="103"/>
        <v>0.85500000000000009</v>
      </c>
      <c r="X136" s="3">
        <f t="shared" si="104"/>
        <v>1.669</v>
      </c>
      <c r="Y136" s="3">
        <f t="shared" si="105"/>
        <v>0.79</v>
      </c>
      <c r="Z136" s="3">
        <f t="shared" si="106"/>
        <v>1.9664999999999999</v>
      </c>
      <c r="AA136" s="3">
        <f t="shared" si="107"/>
        <v>0.751</v>
      </c>
      <c r="AB136" s="3">
        <f t="shared" si="108"/>
        <v>2.4405000000000001</v>
      </c>
      <c r="AC136" s="3">
        <f t="shared" si="109"/>
        <v>0.55099999999999993</v>
      </c>
      <c r="AD136" s="3">
        <f t="shared" si="111"/>
        <v>13.244</v>
      </c>
      <c r="AE136" s="3">
        <f t="shared" si="112"/>
        <v>11.164</v>
      </c>
      <c r="AF136" s="3">
        <f t="shared" si="113"/>
        <v>9.0920000000000005</v>
      </c>
      <c r="AG136" s="3">
        <f t="shared" si="114"/>
        <v>6.3789999999999996</v>
      </c>
      <c r="AJ136" s="3">
        <f t="shared" si="115"/>
        <v>3.281719994240456</v>
      </c>
      <c r="AK136" s="3">
        <f t="shared" si="116"/>
        <v>0.8330480801989405</v>
      </c>
      <c r="AL136" s="3">
        <f t="shared" si="117"/>
        <v>2.8846025473344454</v>
      </c>
      <c r="AM136" s="3">
        <f t="shared" si="118"/>
        <v>0.64629008296405199</v>
      </c>
      <c r="AN136" s="3">
        <f t="shared" si="119"/>
        <v>4.4855083617131157</v>
      </c>
      <c r="AO136" s="3">
        <f t="shared" si="120"/>
        <v>0.65418961128383235</v>
      </c>
      <c r="AP136" s="3">
        <f t="shared" si="121"/>
        <v>6.290394981774468</v>
      </c>
      <c r="AQ136" s="3">
        <f t="shared" si="122"/>
        <v>0.3206442748370798</v>
      </c>
      <c r="AT136" s="3">
        <f t="shared" si="123"/>
        <v>1.9338361781028028</v>
      </c>
      <c r="AU136" s="3">
        <f t="shared" si="124"/>
        <v>0.97432523999876075</v>
      </c>
      <c r="AV136" s="3">
        <f t="shared" si="125"/>
        <v>1.728341849810932</v>
      </c>
      <c r="AW136" s="3">
        <f t="shared" si="126"/>
        <v>0.81808871261272398</v>
      </c>
      <c r="AX136" s="3">
        <f t="shared" si="127"/>
        <v>2.2809602653003385</v>
      </c>
      <c r="AY136" s="3">
        <f t="shared" si="128"/>
        <v>0.87109135989857833</v>
      </c>
      <c r="AZ136" s="3">
        <f t="shared" si="129"/>
        <v>2.5775025534826748</v>
      </c>
      <c r="BA136" s="3">
        <f t="shared" si="130"/>
        <v>0.58193153327963676</v>
      </c>
      <c r="BD136" s="3">
        <f t="shared" si="131"/>
        <v>0.14601602069637593</v>
      </c>
      <c r="BE136" s="3">
        <f t="shared" si="132"/>
        <v>0.15481385254487029</v>
      </c>
      <c r="BF136" s="3">
        <f t="shared" si="133"/>
        <v>0.2508755241201428</v>
      </c>
      <c r="BG136" s="3">
        <f t="shared" si="134"/>
        <v>0.40406059781825915</v>
      </c>
      <c r="BJ136" s="3">
        <f t="shared" si="135"/>
        <v>7.356729386882821E-2</v>
      </c>
      <c r="BK136" s="3">
        <f t="shared" si="136"/>
        <v>7.3279175260903259E-2</v>
      </c>
      <c r="BL136" s="3">
        <f t="shared" si="137"/>
        <v>9.5808552562536106E-2</v>
      </c>
      <c r="BM136" s="3">
        <f t="shared" si="138"/>
        <v>9.1226137839729868E-2</v>
      </c>
      <c r="BP136" s="3">
        <f t="shared" si="139"/>
        <v>-0.83559949135033518</v>
      </c>
      <c r="BQ136" s="3">
        <f t="shared" si="140"/>
        <v>-0.81019018180148716</v>
      </c>
      <c r="BR136" s="3">
        <f t="shared" si="141"/>
        <v>-0.60054170719106248</v>
      </c>
      <c r="BS136" s="3">
        <f t="shared" si="142"/>
        <v>-0.39355349794742384</v>
      </c>
      <c r="BV136" s="3">
        <f t="shared" si="143"/>
        <v>-1.1333152189398381</v>
      </c>
      <c r="BW136" s="3">
        <f t="shared" si="144"/>
        <v>-1.1350194271902925</v>
      </c>
      <c r="BX136" s="3">
        <f t="shared" si="145"/>
        <v>-1.0185957209326597</v>
      </c>
      <c r="BY136" s="3">
        <f t="shared" si="146"/>
        <v>-1.0398807110881789</v>
      </c>
      <c r="CB136" s="3">
        <f t="shared" si="147"/>
        <v>1.9847953216374261</v>
      </c>
      <c r="CC136" s="3">
        <f t="shared" si="148"/>
        <v>2.112658227848101</v>
      </c>
      <c r="CD136" s="3">
        <f t="shared" si="149"/>
        <v>2.6185086551264978</v>
      </c>
      <c r="CE136" s="3">
        <f t="shared" si="150"/>
        <v>4.4292196007259541</v>
      </c>
      <c r="CH136" s="3">
        <f t="shared" si="151"/>
        <v>0.29771572758950299</v>
      </c>
      <c r="CI136" s="3">
        <f t="shared" si="152"/>
        <v>0.3248292453888052</v>
      </c>
      <c r="CJ136" s="3">
        <f t="shared" si="153"/>
        <v>0.41805401374159712</v>
      </c>
      <c r="CK136" s="3">
        <f t="shared" si="154"/>
        <v>0.64632721314075514</v>
      </c>
    </row>
    <row r="137" spans="2:89" x14ac:dyDescent="0.15">
      <c r="B137" s="1" t="s">
        <v>542</v>
      </c>
      <c r="C137" s="1" t="s">
        <v>380</v>
      </c>
      <c r="D137" s="2" t="s">
        <v>543</v>
      </c>
      <c r="E137" s="15" t="s">
        <v>688</v>
      </c>
      <c r="F137" s="1" t="s">
        <v>90</v>
      </c>
      <c r="G137" s="1" t="s">
        <v>46</v>
      </c>
      <c r="N137" s="28">
        <v>52.54</v>
      </c>
      <c r="O137" s="28">
        <v>12.56</v>
      </c>
      <c r="S137" s="28">
        <v>67.069999999999993</v>
      </c>
      <c r="T137" s="4"/>
      <c r="V137" s="3">
        <f t="shared" si="110"/>
        <v>0</v>
      </c>
      <c r="W137" s="3">
        <f t="shared" si="103"/>
        <v>0</v>
      </c>
      <c r="X137" s="3">
        <f t="shared" si="104"/>
        <v>0</v>
      </c>
      <c r="Y137" s="3">
        <f t="shared" si="105"/>
        <v>0</v>
      </c>
      <c r="Z137" s="3">
        <f t="shared" si="106"/>
        <v>0</v>
      </c>
      <c r="AA137" s="3">
        <f t="shared" si="107"/>
        <v>0</v>
      </c>
      <c r="AB137" s="3">
        <f t="shared" si="108"/>
        <v>2.6269999999999998</v>
      </c>
      <c r="AC137" s="3">
        <f t="shared" si="109"/>
        <v>0.628</v>
      </c>
      <c r="AD137" s="3">
        <f t="shared" si="111"/>
        <v>0</v>
      </c>
      <c r="AE137" s="3">
        <f t="shared" si="112"/>
        <v>0</v>
      </c>
      <c r="AF137" s="3">
        <f t="shared" si="113"/>
        <v>0</v>
      </c>
      <c r="AG137" s="3">
        <f t="shared" si="114"/>
        <v>6.706999999999999</v>
      </c>
      <c r="AJ137" s="3">
        <f t="shared" si="115"/>
        <v>0</v>
      </c>
      <c r="AK137" s="3">
        <f t="shared" si="116"/>
        <v>0</v>
      </c>
      <c r="AL137" s="3">
        <f t="shared" si="117"/>
        <v>0</v>
      </c>
      <c r="AM137" s="3">
        <f t="shared" si="118"/>
        <v>0</v>
      </c>
      <c r="AN137" s="3">
        <f t="shared" si="119"/>
        <v>0</v>
      </c>
      <c r="AO137" s="3">
        <f t="shared" si="120"/>
        <v>0</v>
      </c>
      <c r="AP137" s="3">
        <f t="shared" si="121"/>
        <v>8.9418986565423904</v>
      </c>
      <c r="AQ137" s="3">
        <f t="shared" si="122"/>
        <v>0.51100939567450709</v>
      </c>
      <c r="AT137" s="3" t="e">
        <f t="shared" si="123"/>
        <v>#DIV/0!</v>
      </c>
      <c r="AU137" s="3" t="e">
        <f t="shared" si="124"/>
        <v>#DIV/0!</v>
      </c>
      <c r="AV137" s="3" t="e">
        <f t="shared" si="125"/>
        <v>#DIV/0!</v>
      </c>
      <c r="AW137" s="3" t="e">
        <f t="shared" si="126"/>
        <v>#DIV/0!</v>
      </c>
      <c r="AX137" s="3" t="e">
        <f t="shared" si="127"/>
        <v>#DIV/0!</v>
      </c>
      <c r="AY137" s="3" t="e">
        <f t="shared" si="128"/>
        <v>#DIV/0!</v>
      </c>
      <c r="AZ137" s="3">
        <f t="shared" si="129"/>
        <v>3.403844178356449</v>
      </c>
      <c r="BA137" s="3">
        <f t="shared" si="130"/>
        <v>0.81370922878106222</v>
      </c>
      <c r="BD137" s="3" t="e">
        <f t="shared" si="131"/>
        <v>#DIV/0!</v>
      </c>
      <c r="BE137" s="3" t="e">
        <f t="shared" si="132"/>
        <v>#DIV/0!</v>
      </c>
      <c r="BF137" s="3" t="e">
        <f t="shared" si="133"/>
        <v>#DIV/0!</v>
      </c>
      <c r="BG137" s="3">
        <f t="shared" si="134"/>
        <v>0.50750621415781272</v>
      </c>
      <c r="BJ137" s="3" t="e">
        <f t="shared" si="135"/>
        <v>#DIV/0!</v>
      </c>
      <c r="BK137" s="3" t="e">
        <f t="shared" si="136"/>
        <v>#DIV/0!</v>
      </c>
      <c r="BL137" s="3" t="e">
        <f t="shared" si="137"/>
        <v>#DIV/0!</v>
      </c>
      <c r="BM137" s="3">
        <f t="shared" si="138"/>
        <v>0.12132238389459704</v>
      </c>
      <c r="BP137" s="3" t="e">
        <f t="shared" si="139"/>
        <v>#DIV/0!</v>
      </c>
      <c r="BQ137" s="3" t="e">
        <f t="shared" si="140"/>
        <v>#DIV/0!</v>
      </c>
      <c r="BR137" s="3" t="e">
        <f t="shared" si="141"/>
        <v>#DIV/0!</v>
      </c>
      <c r="BS137" s="3">
        <f t="shared" si="142"/>
        <v>-0.29455863566514334</v>
      </c>
      <c r="BV137" s="3" t="e">
        <f t="shared" si="143"/>
        <v>#DIV/0!</v>
      </c>
      <c r="BW137" s="3" t="e">
        <f t="shared" si="144"/>
        <v>#DIV/0!</v>
      </c>
      <c r="BX137" s="3" t="e">
        <f t="shared" si="145"/>
        <v>#DIV/0!</v>
      </c>
      <c r="BY137" s="3">
        <f t="shared" si="146"/>
        <v>-0.91605906471401743</v>
      </c>
      <c r="CB137" s="3" t="e">
        <f t="shared" si="147"/>
        <v>#DIV/0!</v>
      </c>
      <c r="CC137" s="3" t="e">
        <f t="shared" si="148"/>
        <v>#DIV/0!</v>
      </c>
      <c r="CD137" s="3" t="e">
        <f t="shared" si="149"/>
        <v>#DIV/0!</v>
      </c>
      <c r="CE137" s="3">
        <f t="shared" si="150"/>
        <v>4.1831210191082793</v>
      </c>
      <c r="CH137" s="3" t="e">
        <f t="shared" si="151"/>
        <v>#DIV/0!</v>
      </c>
      <c r="CI137" s="3" t="e">
        <f t="shared" si="152"/>
        <v>#DIV/0!</v>
      </c>
      <c r="CJ137" s="3" t="e">
        <f t="shared" si="153"/>
        <v>#DIV/0!</v>
      </c>
      <c r="CK137" s="3">
        <f t="shared" si="154"/>
        <v>0.62150042904887404</v>
      </c>
    </row>
    <row r="138" spans="2:89" x14ac:dyDescent="0.15">
      <c r="B138" s="1" t="s">
        <v>544</v>
      </c>
      <c r="C138" s="1" t="s">
        <v>380</v>
      </c>
      <c r="D138" s="2" t="s">
        <v>543</v>
      </c>
      <c r="E138" s="15" t="s">
        <v>688</v>
      </c>
      <c r="F138" s="1" t="s">
        <v>90</v>
      </c>
      <c r="G138" s="1" t="s">
        <v>40</v>
      </c>
      <c r="H138" s="31">
        <v>32.43</v>
      </c>
      <c r="I138" s="31">
        <v>19.14</v>
      </c>
      <c r="J138" s="34">
        <v>32.72</v>
      </c>
      <c r="K138" s="34">
        <v>17.11</v>
      </c>
      <c r="L138" s="25">
        <v>40.36</v>
      </c>
      <c r="M138" s="25">
        <v>16.55</v>
      </c>
      <c r="N138" s="28">
        <v>55.97</v>
      </c>
      <c r="O138" s="28">
        <v>13.89</v>
      </c>
      <c r="P138" s="31">
        <v>133.5</v>
      </c>
      <c r="Q138" s="34">
        <v>114.11</v>
      </c>
      <c r="R138" s="25">
        <v>93.31</v>
      </c>
      <c r="S138" s="28">
        <v>65.63</v>
      </c>
      <c r="T138" s="4"/>
      <c r="V138" s="3">
        <f t="shared" si="110"/>
        <v>1.6214999999999999</v>
      </c>
      <c r="W138" s="3">
        <f t="shared" si="103"/>
        <v>0.95700000000000007</v>
      </c>
      <c r="X138" s="3">
        <f t="shared" si="104"/>
        <v>1.6359999999999999</v>
      </c>
      <c r="Y138" s="3">
        <f t="shared" si="105"/>
        <v>0.85549999999999993</v>
      </c>
      <c r="Z138" s="3">
        <f t="shared" si="106"/>
        <v>2.0179999999999998</v>
      </c>
      <c r="AA138" s="3">
        <f t="shared" si="107"/>
        <v>0.82750000000000001</v>
      </c>
      <c r="AB138" s="3">
        <f t="shared" si="108"/>
        <v>2.7984999999999998</v>
      </c>
      <c r="AC138" s="3">
        <f t="shared" si="109"/>
        <v>0.69450000000000001</v>
      </c>
      <c r="AD138" s="3">
        <f t="shared" si="111"/>
        <v>13.35</v>
      </c>
      <c r="AE138" s="3">
        <f t="shared" si="112"/>
        <v>11.411</v>
      </c>
      <c r="AF138" s="3">
        <f t="shared" si="113"/>
        <v>9.3309999999999995</v>
      </c>
      <c r="AG138" s="3">
        <f t="shared" si="114"/>
        <v>6.5629999999999997</v>
      </c>
      <c r="AJ138" s="3">
        <f t="shared" si="115"/>
        <v>3.2044439394737236</v>
      </c>
      <c r="AK138" s="3">
        <f t="shared" si="116"/>
        <v>1.1162016179721406</v>
      </c>
      <c r="AL138" s="3">
        <f t="shared" si="117"/>
        <v>2.942116009589681</v>
      </c>
      <c r="AM138" s="3">
        <f t="shared" si="118"/>
        <v>0.80451328925113208</v>
      </c>
      <c r="AN138" s="3">
        <f t="shared" si="119"/>
        <v>5.3409851383421252</v>
      </c>
      <c r="AO138" s="3">
        <f t="shared" si="120"/>
        <v>0.8980800532170049</v>
      </c>
      <c r="AP138" s="3">
        <f t="shared" si="121"/>
        <v>11.954683018325595</v>
      </c>
      <c r="AQ138" s="3">
        <f t="shared" si="122"/>
        <v>0.736261248316044</v>
      </c>
      <c r="AT138" s="3">
        <f t="shared" si="123"/>
        <v>1.9762219793239122</v>
      </c>
      <c r="AU138" s="3">
        <f t="shared" si="124"/>
        <v>1.1663548777138355</v>
      </c>
      <c r="AV138" s="3">
        <f t="shared" si="125"/>
        <v>1.7983594190645973</v>
      </c>
      <c r="AW138" s="3">
        <f t="shared" si="126"/>
        <v>0.94040127323335143</v>
      </c>
      <c r="AX138" s="3">
        <f t="shared" si="127"/>
        <v>2.6466725165223615</v>
      </c>
      <c r="AY138" s="3">
        <f t="shared" si="128"/>
        <v>1.0852931156700965</v>
      </c>
      <c r="AZ138" s="3">
        <f t="shared" si="129"/>
        <v>4.2718181233966748</v>
      </c>
      <c r="BA138" s="3">
        <f t="shared" si="130"/>
        <v>1.0601313870641382</v>
      </c>
      <c r="BD138" s="3">
        <f t="shared" si="131"/>
        <v>0.14803160893812076</v>
      </c>
      <c r="BE138" s="3">
        <f t="shared" si="132"/>
        <v>0.15759875725743558</v>
      </c>
      <c r="BF138" s="3">
        <f t="shared" si="133"/>
        <v>0.28364296608320239</v>
      </c>
      <c r="BG138" s="3">
        <f t="shared" si="134"/>
        <v>0.65089412210828512</v>
      </c>
      <c r="BJ138" s="3">
        <f t="shared" si="135"/>
        <v>8.7367406570324754E-2</v>
      </c>
      <c r="BK138" s="3">
        <f t="shared" si="136"/>
        <v>8.2411819580523307E-2</v>
      </c>
      <c r="BL138" s="3">
        <f t="shared" si="137"/>
        <v>0.11631048287108525</v>
      </c>
      <c r="BM138" s="3">
        <f t="shared" si="138"/>
        <v>0.16153152324609757</v>
      </c>
      <c r="BP138" s="3">
        <f t="shared" si="139"/>
        <v>-0.82964554053959583</v>
      </c>
      <c r="BQ138" s="3">
        <f t="shared" si="140"/>
        <v>-0.80244721145538556</v>
      </c>
      <c r="BR138" s="3">
        <f t="shared" si="141"/>
        <v>-0.54722798181240495</v>
      </c>
      <c r="BS138" s="3">
        <f t="shared" si="142"/>
        <v>-0.18648965033162002</v>
      </c>
      <c r="BV138" s="3">
        <f t="shared" si="143"/>
        <v>-1.0586505557717438</v>
      </c>
      <c r="BW138" s="3">
        <f t="shared" si="144"/>
        <v>-1.0840104969135707</v>
      </c>
      <c r="BX138" s="3">
        <f t="shared" si="145"/>
        <v>-0.93438114126554017</v>
      </c>
      <c r="BY138" s="3">
        <f t="shared" si="146"/>
        <v>-0.79174271150073428</v>
      </c>
      <c r="CB138" s="3">
        <f t="shared" si="147"/>
        <v>1.6943573667711596</v>
      </c>
      <c r="CC138" s="3">
        <f t="shared" si="148"/>
        <v>1.9123319696084162</v>
      </c>
      <c r="CD138" s="3">
        <f t="shared" si="149"/>
        <v>2.4386706948640477</v>
      </c>
      <c r="CE138" s="3">
        <f t="shared" si="150"/>
        <v>4.0295176385889127</v>
      </c>
      <c r="CH138" s="3">
        <f t="shared" si="151"/>
        <v>0.22900501523214795</v>
      </c>
      <c r="CI138" s="3">
        <f t="shared" si="152"/>
        <v>0.28156328545818515</v>
      </c>
      <c r="CJ138" s="3">
        <f t="shared" si="153"/>
        <v>0.38715315945313528</v>
      </c>
      <c r="CK138" s="3">
        <f t="shared" si="154"/>
        <v>0.60525306116911426</v>
      </c>
    </row>
    <row r="139" spans="2:89" x14ac:dyDescent="0.15">
      <c r="B139" s="1" t="s">
        <v>379</v>
      </c>
      <c r="C139" s="1" t="s">
        <v>380</v>
      </c>
      <c r="D139" s="2" t="s">
        <v>381</v>
      </c>
      <c r="E139" s="15" t="s">
        <v>686</v>
      </c>
      <c r="F139" s="1" t="s">
        <v>45</v>
      </c>
      <c r="G139" s="1" t="s">
        <v>40</v>
      </c>
      <c r="H139" s="31">
        <v>34.28</v>
      </c>
      <c r="I139" s="31">
        <v>18.72</v>
      </c>
      <c r="J139" s="34">
        <v>35.19</v>
      </c>
      <c r="K139" s="34">
        <v>16.96</v>
      </c>
      <c r="L139" s="25">
        <v>40.76</v>
      </c>
      <c r="M139" s="25">
        <v>14.93</v>
      </c>
      <c r="N139" s="28">
        <v>54.37</v>
      </c>
      <c r="O139" s="28">
        <v>13.83</v>
      </c>
      <c r="P139" s="31">
        <v>133.08000000000001</v>
      </c>
      <c r="Q139" s="34">
        <v>112.8</v>
      </c>
      <c r="R139" s="25">
        <v>92.88</v>
      </c>
      <c r="S139" s="28">
        <v>67.489999999999995</v>
      </c>
      <c r="T139" s="4"/>
      <c r="V139" s="3">
        <f t="shared" si="110"/>
        <v>1.714</v>
      </c>
      <c r="W139" s="3">
        <f t="shared" si="103"/>
        <v>0.93599999999999994</v>
      </c>
      <c r="X139" s="3">
        <f t="shared" si="104"/>
        <v>1.7594999999999998</v>
      </c>
      <c r="Y139" s="3">
        <f t="shared" si="105"/>
        <v>0.84800000000000009</v>
      </c>
      <c r="Z139" s="3">
        <f t="shared" si="106"/>
        <v>2.0379999999999998</v>
      </c>
      <c r="AA139" s="3">
        <f t="shared" si="107"/>
        <v>0.74649999999999994</v>
      </c>
      <c r="AB139" s="3">
        <f t="shared" si="108"/>
        <v>2.7184999999999997</v>
      </c>
      <c r="AC139" s="3">
        <f t="shared" si="109"/>
        <v>0.6915</v>
      </c>
      <c r="AD139" s="3">
        <f t="shared" si="111"/>
        <v>13.308000000000002</v>
      </c>
      <c r="AE139" s="3">
        <f t="shared" si="112"/>
        <v>11.28</v>
      </c>
      <c r="AF139" s="3">
        <f t="shared" si="113"/>
        <v>9.2880000000000003</v>
      </c>
      <c r="AG139" s="3">
        <f t="shared" si="114"/>
        <v>6.7489999999999997</v>
      </c>
      <c r="AJ139" s="3">
        <f t="shared" si="115"/>
        <v>3.7016741221027196</v>
      </c>
      <c r="AK139" s="3">
        <f t="shared" si="116"/>
        <v>1.1038962173267659</v>
      </c>
      <c r="AL139" s="3">
        <f t="shared" si="117"/>
        <v>3.6278852939764747</v>
      </c>
      <c r="AM139" s="3">
        <f t="shared" si="118"/>
        <v>0.84268780549631417</v>
      </c>
      <c r="AN139" s="3">
        <f t="shared" si="119"/>
        <v>4.9628623805132834</v>
      </c>
      <c r="AO139" s="3">
        <f t="shared" si="120"/>
        <v>0.66586087512078851</v>
      </c>
      <c r="AP139" s="3">
        <f t="shared" si="121"/>
        <v>10.911138734145943</v>
      </c>
      <c r="AQ139" s="3">
        <f t="shared" si="122"/>
        <v>0.70598548492354496</v>
      </c>
      <c r="AT139" s="3">
        <f t="shared" si="123"/>
        <v>2.1596698495348421</v>
      </c>
      <c r="AU139" s="3">
        <f t="shared" si="124"/>
        <v>1.1793763005627842</v>
      </c>
      <c r="AV139" s="3">
        <f t="shared" si="125"/>
        <v>2.0618842250505685</v>
      </c>
      <c r="AW139" s="3">
        <f t="shared" si="126"/>
        <v>0.99373561968904967</v>
      </c>
      <c r="AX139" s="3">
        <f t="shared" si="127"/>
        <v>2.4351630915178037</v>
      </c>
      <c r="AY139" s="3">
        <f t="shared" si="128"/>
        <v>0.89197705977332697</v>
      </c>
      <c r="AZ139" s="3">
        <f t="shared" si="129"/>
        <v>4.013661480281753</v>
      </c>
      <c r="BA139" s="3">
        <f t="shared" si="130"/>
        <v>1.020947917459935</v>
      </c>
      <c r="BD139" s="3">
        <f t="shared" si="131"/>
        <v>0.16228357751238667</v>
      </c>
      <c r="BE139" s="3">
        <f t="shared" si="132"/>
        <v>0.18279115470306459</v>
      </c>
      <c r="BF139" s="3">
        <f t="shared" si="133"/>
        <v>0.26218379538305381</v>
      </c>
      <c r="BG139" s="3">
        <f t="shared" si="134"/>
        <v>0.59470461998544277</v>
      </c>
      <c r="BJ139" s="3">
        <f t="shared" si="135"/>
        <v>8.8621603589027959E-2</v>
      </c>
      <c r="BK139" s="3">
        <f t="shared" si="136"/>
        <v>8.8097129405057595E-2</v>
      </c>
      <c r="BL139" s="3">
        <f t="shared" si="137"/>
        <v>9.6035428485500313E-2</v>
      </c>
      <c r="BM139" s="3">
        <f t="shared" si="138"/>
        <v>0.15127395428358795</v>
      </c>
      <c r="BP139" s="3">
        <f t="shared" si="139"/>
        <v>-0.78972542691814962</v>
      </c>
      <c r="BQ139" s="3">
        <f t="shared" si="140"/>
        <v>-0.73804482368201729</v>
      </c>
      <c r="BR139" s="3">
        <f t="shared" si="141"/>
        <v>-0.58139415396248662</v>
      </c>
      <c r="BS139" s="3">
        <f t="shared" si="142"/>
        <v>-0.2256986876544291</v>
      </c>
      <c r="BV139" s="3">
        <f t="shared" si="143"/>
        <v>-1.0524603957672238</v>
      </c>
      <c r="BW139" s="3">
        <f t="shared" si="144"/>
        <v>-1.0550382425965137</v>
      </c>
      <c r="BX139" s="3">
        <f t="shared" si="145"/>
        <v>-1.01756852157185</v>
      </c>
      <c r="BY139" s="3">
        <f t="shared" si="146"/>
        <v>-0.82023584054682908</v>
      </c>
      <c r="CB139" s="3">
        <f t="shared" si="147"/>
        <v>1.8311965811965814</v>
      </c>
      <c r="CC139" s="3">
        <f t="shared" si="148"/>
        <v>2.074882075471697</v>
      </c>
      <c r="CD139" s="3">
        <f t="shared" si="149"/>
        <v>2.7300736771600804</v>
      </c>
      <c r="CE139" s="3">
        <f t="shared" si="150"/>
        <v>3.9313087490961665</v>
      </c>
      <c r="CH139" s="3">
        <f t="shared" si="151"/>
        <v>0.26273496884907416</v>
      </c>
      <c r="CI139" s="3">
        <f t="shared" si="152"/>
        <v>0.31699341891449645</v>
      </c>
      <c r="CJ139" s="3">
        <f t="shared" si="153"/>
        <v>0.4361743676093634</v>
      </c>
      <c r="CK139" s="3">
        <f t="shared" si="154"/>
        <v>0.59453715289240006</v>
      </c>
    </row>
    <row r="140" spans="2:89" x14ac:dyDescent="0.15">
      <c r="B140" s="1" t="s">
        <v>384</v>
      </c>
      <c r="C140" s="1" t="s">
        <v>380</v>
      </c>
      <c r="D140" s="2" t="s">
        <v>385</v>
      </c>
      <c r="E140" s="15" t="s">
        <v>686</v>
      </c>
      <c r="F140" s="1" t="s">
        <v>90</v>
      </c>
      <c r="G140" s="1" t="s">
        <v>53</v>
      </c>
      <c r="H140" s="31">
        <v>31.28</v>
      </c>
      <c r="I140" s="31">
        <v>15.62</v>
      </c>
      <c r="J140" s="34">
        <v>31.16</v>
      </c>
      <c r="K140" s="34">
        <v>15.27</v>
      </c>
      <c r="L140" s="25">
        <v>37.08</v>
      </c>
      <c r="M140" s="25">
        <v>13.59</v>
      </c>
      <c r="N140" s="28">
        <v>50.02</v>
      </c>
      <c r="O140" s="28">
        <v>11.81</v>
      </c>
      <c r="P140" s="31">
        <v>129.94999999999999</v>
      </c>
      <c r="Q140" s="34">
        <v>108.54</v>
      </c>
      <c r="R140" s="25">
        <v>88.14</v>
      </c>
      <c r="S140" s="28">
        <v>62.71</v>
      </c>
      <c r="T140" s="4"/>
      <c r="V140" s="3">
        <f t="shared" si="110"/>
        <v>1.5640000000000001</v>
      </c>
      <c r="W140" s="3">
        <f t="shared" si="103"/>
        <v>0.78099999999999992</v>
      </c>
      <c r="X140" s="3">
        <f t="shared" si="104"/>
        <v>1.5580000000000001</v>
      </c>
      <c r="Y140" s="3">
        <f t="shared" si="105"/>
        <v>0.76349999999999996</v>
      </c>
      <c r="Z140" s="3">
        <f t="shared" si="106"/>
        <v>1.8539999999999999</v>
      </c>
      <c r="AA140" s="3">
        <f t="shared" si="107"/>
        <v>0.67949999999999999</v>
      </c>
      <c r="AB140" s="3">
        <f t="shared" si="108"/>
        <v>2.5010000000000003</v>
      </c>
      <c r="AC140" s="3">
        <f t="shared" si="109"/>
        <v>0.59050000000000002</v>
      </c>
      <c r="AD140" s="3">
        <f t="shared" si="111"/>
        <v>12.994999999999999</v>
      </c>
      <c r="AE140" s="3">
        <f t="shared" si="112"/>
        <v>10.854000000000001</v>
      </c>
      <c r="AF140" s="3">
        <f t="shared" si="113"/>
        <v>8.8140000000000001</v>
      </c>
      <c r="AG140" s="3">
        <f t="shared" si="114"/>
        <v>6.2709999999999999</v>
      </c>
      <c r="AJ140" s="3">
        <f t="shared" si="115"/>
        <v>2.3466653536004372</v>
      </c>
      <c r="AK140" s="3">
        <f t="shared" si="116"/>
        <v>0.58516687233349618</v>
      </c>
      <c r="AL140" s="3">
        <f t="shared" si="117"/>
        <v>2.2677818898662889</v>
      </c>
      <c r="AM140" s="3">
        <f t="shared" si="118"/>
        <v>0.54460855461686319</v>
      </c>
      <c r="AN140" s="3">
        <f t="shared" si="119"/>
        <v>3.4010148785385979</v>
      </c>
      <c r="AO140" s="3">
        <f t="shared" si="120"/>
        <v>0.45684407251837217</v>
      </c>
      <c r="AP140" s="3">
        <f t="shared" si="121"/>
        <v>7.2552245510580322</v>
      </c>
      <c r="AQ140" s="3">
        <f t="shared" si="122"/>
        <v>0.40444854645339984</v>
      </c>
      <c r="AT140" s="3">
        <f t="shared" si="123"/>
        <v>1.5004254179030927</v>
      </c>
      <c r="AU140" s="3">
        <f t="shared" si="124"/>
        <v>0.74925335766132684</v>
      </c>
      <c r="AV140" s="3">
        <f t="shared" si="125"/>
        <v>1.4555724581940237</v>
      </c>
      <c r="AW140" s="3">
        <f t="shared" si="126"/>
        <v>0.71330524507775139</v>
      </c>
      <c r="AX140" s="3">
        <f t="shared" si="127"/>
        <v>1.8344201070866224</v>
      </c>
      <c r="AY140" s="3">
        <f t="shared" si="128"/>
        <v>0.67232387419922324</v>
      </c>
      <c r="AZ140" s="3">
        <f t="shared" si="129"/>
        <v>2.9009294486437551</v>
      </c>
      <c r="BA140" s="3">
        <f t="shared" si="130"/>
        <v>0.68492556554343742</v>
      </c>
      <c r="BD140" s="3">
        <f t="shared" si="131"/>
        <v>0.11546174820339306</v>
      </c>
      <c r="BE140" s="3">
        <f t="shared" si="132"/>
        <v>0.13410470409010719</v>
      </c>
      <c r="BF140" s="3">
        <f t="shared" si="133"/>
        <v>0.20812572124876588</v>
      </c>
      <c r="BG140" s="3">
        <f t="shared" si="134"/>
        <v>0.4625943946170874</v>
      </c>
      <c r="BJ140" s="3">
        <f t="shared" si="135"/>
        <v>5.7657049454507649E-2</v>
      </c>
      <c r="BK140" s="3">
        <f t="shared" si="136"/>
        <v>6.5718190996660333E-2</v>
      </c>
      <c r="BL140" s="3">
        <f t="shared" si="137"/>
        <v>7.6279087156707878E-2</v>
      </c>
      <c r="BM140" s="3">
        <f t="shared" si="138"/>
        <v>0.10922110756552982</v>
      </c>
      <c r="BP140" s="3">
        <f t="shared" si="139"/>
        <v>-0.93756187114590117</v>
      </c>
      <c r="BQ140" s="3">
        <f t="shared" si="140"/>
        <v>-0.87255598781175459</v>
      </c>
      <c r="BR140" s="3">
        <f t="shared" si="141"/>
        <v>-0.68167424412225908</v>
      </c>
      <c r="BS140" s="3">
        <f t="shared" si="142"/>
        <v>-0.33479963399863955</v>
      </c>
      <c r="BV140" s="3">
        <f t="shared" si="143"/>
        <v>-1.2391475859924301</v>
      </c>
      <c r="BW140" s="3">
        <f t="shared" si="144"/>
        <v>-1.1823143997558605</v>
      </c>
      <c r="BX140" s="3">
        <f t="shared" si="145"/>
        <v>-1.1175945128622242</v>
      </c>
      <c r="BY140" s="3">
        <f t="shared" si="146"/>
        <v>-0.96169342377960854</v>
      </c>
      <c r="CB140" s="3">
        <f t="shared" si="147"/>
        <v>2.0025608194622282</v>
      </c>
      <c r="CC140" s="3">
        <f t="shared" si="148"/>
        <v>2.040602488539621</v>
      </c>
      <c r="CD140" s="3">
        <f t="shared" si="149"/>
        <v>2.7284768211920531</v>
      </c>
      <c r="CE140" s="3">
        <f t="shared" si="150"/>
        <v>4.2353937341236252</v>
      </c>
      <c r="CH140" s="3">
        <f t="shared" si="151"/>
        <v>0.30158571484652891</v>
      </c>
      <c r="CI140" s="3">
        <f t="shared" si="152"/>
        <v>0.30975841194410586</v>
      </c>
      <c r="CJ140" s="3">
        <f t="shared" si="153"/>
        <v>0.4359202687399652</v>
      </c>
      <c r="CK140" s="3">
        <f t="shared" si="154"/>
        <v>0.62689378978096899</v>
      </c>
    </row>
    <row r="141" spans="2:89" x14ac:dyDescent="0.15">
      <c r="B141" s="1" t="s">
        <v>387</v>
      </c>
      <c r="C141" s="1" t="s">
        <v>380</v>
      </c>
      <c r="D141" s="2" t="s">
        <v>388</v>
      </c>
      <c r="E141" s="15" t="s">
        <v>687</v>
      </c>
      <c r="F141" s="1" t="s">
        <v>90</v>
      </c>
      <c r="G141" s="1" t="s">
        <v>53</v>
      </c>
      <c r="H141" s="31">
        <v>30.16</v>
      </c>
      <c r="I141" s="31">
        <v>18.57</v>
      </c>
      <c r="J141" s="34">
        <v>32.56</v>
      </c>
      <c r="K141" s="34">
        <v>16.87</v>
      </c>
      <c r="L141" s="25">
        <v>39.28</v>
      </c>
      <c r="M141" s="25">
        <v>16.47</v>
      </c>
      <c r="N141" s="28">
        <v>53.73</v>
      </c>
      <c r="O141" s="28">
        <v>15.51</v>
      </c>
      <c r="P141" s="31">
        <v>129.62</v>
      </c>
      <c r="Q141" s="34">
        <v>109.79</v>
      </c>
      <c r="R141" s="25">
        <v>89.66</v>
      </c>
      <c r="S141" s="28">
        <v>65.05</v>
      </c>
      <c r="T141" s="4"/>
      <c r="V141" s="3">
        <f t="shared" si="110"/>
        <v>1.508</v>
      </c>
      <c r="W141" s="3">
        <f t="shared" si="103"/>
        <v>0.92849999999999999</v>
      </c>
      <c r="X141" s="3">
        <f t="shared" si="104"/>
        <v>1.6280000000000001</v>
      </c>
      <c r="Y141" s="3">
        <f t="shared" si="105"/>
        <v>0.84350000000000003</v>
      </c>
      <c r="Z141" s="3">
        <f t="shared" si="106"/>
        <v>1.964</v>
      </c>
      <c r="AA141" s="3">
        <f t="shared" si="107"/>
        <v>0.8234999999999999</v>
      </c>
      <c r="AB141" s="3">
        <f t="shared" si="108"/>
        <v>2.6864999999999997</v>
      </c>
      <c r="AC141" s="3">
        <f t="shared" si="109"/>
        <v>0.77549999999999997</v>
      </c>
      <c r="AD141" s="3">
        <f t="shared" si="111"/>
        <v>12.962</v>
      </c>
      <c r="AE141" s="3">
        <f t="shared" si="112"/>
        <v>10.979000000000001</v>
      </c>
      <c r="AF141" s="3">
        <f t="shared" si="113"/>
        <v>8.9659999999999993</v>
      </c>
      <c r="AG141" s="3">
        <f t="shared" si="114"/>
        <v>6.5049999999999999</v>
      </c>
      <c r="AJ141" s="3">
        <f t="shared" si="115"/>
        <v>2.5007818808002074</v>
      </c>
      <c r="AK141" s="3">
        <f t="shared" si="116"/>
        <v>0.94806245295466562</v>
      </c>
      <c r="AL141" s="3">
        <f t="shared" si="117"/>
        <v>2.8584998249241762</v>
      </c>
      <c r="AM141" s="3">
        <f t="shared" si="118"/>
        <v>0.76736068134274438</v>
      </c>
      <c r="AN141" s="3">
        <f t="shared" si="119"/>
        <v>4.8997952824985873</v>
      </c>
      <c r="AO141" s="3">
        <f t="shared" si="120"/>
        <v>0.86143432999847602</v>
      </c>
      <c r="AP141" s="3">
        <f t="shared" si="121"/>
        <v>11.809519244938533</v>
      </c>
      <c r="AQ141" s="3">
        <f t="shared" si="122"/>
        <v>0.98406125467600303</v>
      </c>
      <c r="AT141" s="3">
        <f t="shared" si="123"/>
        <v>1.6583434222813047</v>
      </c>
      <c r="AU141" s="3">
        <f t="shared" si="124"/>
        <v>1.0210688777110022</v>
      </c>
      <c r="AV141" s="3">
        <f t="shared" si="125"/>
        <v>1.7558352732949485</v>
      </c>
      <c r="AW141" s="3">
        <f t="shared" si="126"/>
        <v>0.90973406205423157</v>
      </c>
      <c r="AX141" s="3">
        <f t="shared" si="127"/>
        <v>2.4948041153251461</v>
      </c>
      <c r="AY141" s="3">
        <f t="shared" si="128"/>
        <v>1.0460647601681556</v>
      </c>
      <c r="AZ141" s="3">
        <f t="shared" si="129"/>
        <v>4.3958753936119619</v>
      </c>
      <c r="BA141" s="3">
        <f t="shared" si="130"/>
        <v>1.2689377881057422</v>
      </c>
      <c r="BD141" s="3">
        <f t="shared" si="131"/>
        <v>0.12793885374797909</v>
      </c>
      <c r="BE141" s="3">
        <f t="shared" si="132"/>
        <v>0.15992670309636109</v>
      </c>
      <c r="BF141" s="3">
        <f t="shared" si="133"/>
        <v>0.27825163008310799</v>
      </c>
      <c r="BG141" s="3">
        <f t="shared" si="134"/>
        <v>0.67576870001721168</v>
      </c>
      <c r="BJ141" s="3">
        <f t="shared" si="135"/>
        <v>7.8774022350794795E-2</v>
      </c>
      <c r="BK141" s="3">
        <f t="shared" si="136"/>
        <v>8.2861286278735E-2</v>
      </c>
      <c r="BL141" s="3">
        <f t="shared" si="137"/>
        <v>0.11667017177873698</v>
      </c>
      <c r="BM141" s="3">
        <f t="shared" si="138"/>
        <v>0.19507114344438772</v>
      </c>
      <c r="BP141" s="3">
        <f t="shared" si="139"/>
        <v>-0.89299754460765102</v>
      </c>
      <c r="BQ141" s="3">
        <f t="shared" si="140"/>
        <v>-0.79607901568363137</v>
      </c>
      <c r="BR141" s="3">
        <f t="shared" si="141"/>
        <v>-0.55556228275596675</v>
      </c>
      <c r="BS141" s="3">
        <f t="shared" si="142"/>
        <v>-0.17020192757238442</v>
      </c>
      <c r="BV141" s="3">
        <f t="shared" si="143"/>
        <v>-1.1036169780656071</v>
      </c>
      <c r="BW141" s="3">
        <f t="shared" si="144"/>
        <v>-1.0816483293116699</v>
      </c>
      <c r="BX141" s="3">
        <f t="shared" si="145"/>
        <v>-0.93304016270112455</v>
      </c>
      <c r="BY141" s="3">
        <f t="shared" si="146"/>
        <v>-0.70980697032747353</v>
      </c>
      <c r="CB141" s="3">
        <f t="shared" si="147"/>
        <v>1.6241249326871299</v>
      </c>
      <c r="CC141" s="3">
        <f t="shared" si="148"/>
        <v>1.9300533491404861</v>
      </c>
      <c r="CD141" s="3">
        <f t="shared" si="149"/>
        <v>2.3849423193685491</v>
      </c>
      <c r="CE141" s="3">
        <f t="shared" si="150"/>
        <v>3.4642166344294005</v>
      </c>
      <c r="CH141" s="3">
        <f t="shared" si="151"/>
        <v>0.21061943345795606</v>
      </c>
      <c r="CI141" s="3">
        <f t="shared" si="152"/>
        <v>0.28556931362803839</v>
      </c>
      <c r="CJ141" s="3">
        <f t="shared" si="153"/>
        <v>0.37747787994515775</v>
      </c>
      <c r="CK141" s="3">
        <f t="shared" si="154"/>
        <v>0.53960504275508903</v>
      </c>
    </row>
    <row r="142" spans="2:89" x14ac:dyDescent="0.15">
      <c r="B142" s="1" t="s">
        <v>545</v>
      </c>
      <c r="C142" s="1" t="s">
        <v>546</v>
      </c>
      <c r="D142" s="2" t="s">
        <v>547</v>
      </c>
      <c r="E142" s="15" t="s">
        <v>692</v>
      </c>
      <c r="F142" s="1" t="s">
        <v>90</v>
      </c>
      <c r="G142" s="1" t="s">
        <v>67</v>
      </c>
      <c r="H142" s="31">
        <v>35.28</v>
      </c>
      <c r="I142" s="31">
        <v>20.190000000000001</v>
      </c>
      <c r="J142" s="34">
        <v>35.65</v>
      </c>
      <c r="K142" s="34">
        <v>18.03</v>
      </c>
      <c r="L142" s="25">
        <v>41.49</v>
      </c>
      <c r="M142" s="25">
        <v>16.98</v>
      </c>
      <c r="N142" s="28">
        <v>58.08</v>
      </c>
      <c r="O142" s="28">
        <v>15.15</v>
      </c>
      <c r="P142" s="31">
        <v>140.55000000000001</v>
      </c>
      <c r="Q142" s="34">
        <v>122.46</v>
      </c>
      <c r="R142" s="25">
        <v>100.75</v>
      </c>
      <c r="S142" s="28">
        <v>71.739999999999995</v>
      </c>
      <c r="T142" s="4"/>
      <c r="V142" s="3">
        <f t="shared" si="110"/>
        <v>1.764</v>
      </c>
      <c r="W142" s="3">
        <f t="shared" si="103"/>
        <v>1.0095000000000001</v>
      </c>
      <c r="X142" s="3">
        <f t="shared" si="104"/>
        <v>1.7825</v>
      </c>
      <c r="Y142" s="3">
        <f t="shared" si="105"/>
        <v>0.90150000000000008</v>
      </c>
      <c r="Z142" s="3">
        <f t="shared" si="106"/>
        <v>2.0745</v>
      </c>
      <c r="AA142" s="3">
        <f t="shared" si="107"/>
        <v>0.84899999999999998</v>
      </c>
      <c r="AB142" s="3">
        <f t="shared" si="108"/>
        <v>2.9039999999999999</v>
      </c>
      <c r="AC142" s="3">
        <f t="shared" si="109"/>
        <v>0.75750000000000006</v>
      </c>
      <c r="AD142" s="3">
        <f t="shared" si="111"/>
        <v>14.055000000000001</v>
      </c>
      <c r="AE142" s="3">
        <f t="shared" si="112"/>
        <v>12.245999999999999</v>
      </c>
      <c r="AF142" s="3">
        <f t="shared" si="113"/>
        <v>10.074999999999999</v>
      </c>
      <c r="AG142" s="3">
        <f t="shared" si="114"/>
        <v>7.1739999999999995</v>
      </c>
      <c r="AJ142" s="3">
        <f t="shared" si="115"/>
        <v>4.3520306673482878</v>
      </c>
      <c r="AK142" s="3">
        <f t="shared" si="116"/>
        <v>1.4253037638624191</v>
      </c>
      <c r="AL142" s="3">
        <f t="shared" si="117"/>
        <v>4.0099986646349679</v>
      </c>
      <c r="AM142" s="3">
        <f t="shared" si="118"/>
        <v>1.0256911612614728</v>
      </c>
      <c r="AN142" s="3">
        <f t="shared" si="119"/>
        <v>5.9530275044702661</v>
      </c>
      <c r="AO142" s="3">
        <f t="shared" si="120"/>
        <v>0.99707170335693707</v>
      </c>
      <c r="AP142" s="3">
        <f t="shared" si="121"/>
        <v>14.570094032336002</v>
      </c>
      <c r="AQ142" s="3">
        <f t="shared" si="122"/>
        <v>0.99136687816867264</v>
      </c>
      <c r="AT142" s="3">
        <f t="shared" si="123"/>
        <v>2.4671375665239728</v>
      </c>
      <c r="AU142" s="3">
        <f t="shared" si="124"/>
        <v>1.4118908012505389</v>
      </c>
      <c r="AV142" s="3">
        <f t="shared" si="125"/>
        <v>2.2496486197110621</v>
      </c>
      <c r="AW142" s="3">
        <f t="shared" si="126"/>
        <v>1.1377605782157212</v>
      </c>
      <c r="AX142" s="3">
        <f t="shared" si="127"/>
        <v>2.8696203926103956</v>
      </c>
      <c r="AY142" s="3">
        <f t="shared" si="128"/>
        <v>1.1744071888774288</v>
      </c>
      <c r="AZ142" s="3">
        <f t="shared" si="129"/>
        <v>5.0172500111349869</v>
      </c>
      <c r="BA142" s="3">
        <f t="shared" si="130"/>
        <v>1.3087351526979176</v>
      </c>
      <c r="BD142" s="3">
        <f t="shared" si="131"/>
        <v>0.17553451202589629</v>
      </c>
      <c r="BE142" s="3">
        <f t="shared" si="132"/>
        <v>0.18370477051372386</v>
      </c>
      <c r="BF142" s="3">
        <f t="shared" si="133"/>
        <v>0.28482584542038669</v>
      </c>
      <c r="BG142" s="3">
        <f t="shared" si="134"/>
        <v>0.69936576681558227</v>
      </c>
      <c r="BJ142" s="3">
        <f t="shared" si="135"/>
        <v>0.10045469948420767</v>
      </c>
      <c r="BK142" s="3">
        <f t="shared" si="136"/>
        <v>9.2908752099928243E-2</v>
      </c>
      <c r="BL142" s="3">
        <f t="shared" si="137"/>
        <v>0.11656647036004257</v>
      </c>
      <c r="BM142" s="3">
        <f t="shared" si="138"/>
        <v>0.18242753731501501</v>
      </c>
      <c r="BP142" s="3">
        <f t="shared" si="139"/>
        <v>-0.75563748370602812</v>
      </c>
      <c r="BQ142" s="3">
        <f t="shared" si="140"/>
        <v>-0.7358795656273156</v>
      </c>
      <c r="BR142" s="3">
        <f t="shared" si="141"/>
        <v>-0.54542060487303934</v>
      </c>
      <c r="BS142" s="3">
        <f t="shared" si="142"/>
        <v>-0.15529562974332142</v>
      </c>
      <c r="BV142" s="3">
        <f t="shared" si="143"/>
        <v>-0.99802974122217092</v>
      </c>
      <c r="BW142" s="3">
        <f t="shared" si="144"/>
        <v>-1.0319433730927978</v>
      </c>
      <c r="BX142" s="3">
        <f t="shared" si="145"/>
        <v>-0.93342635379407846</v>
      </c>
      <c r="BY142" s="3">
        <f t="shared" si="146"/>
        <v>-0.73890960459703492</v>
      </c>
      <c r="CB142" s="3">
        <f t="shared" si="147"/>
        <v>1.7473997028231798</v>
      </c>
      <c r="CC142" s="3">
        <f t="shared" si="148"/>
        <v>1.977260122018857</v>
      </c>
      <c r="CD142" s="3">
        <f t="shared" si="149"/>
        <v>2.4434628975265018</v>
      </c>
      <c r="CE142" s="3">
        <f t="shared" si="150"/>
        <v>3.8336633663366335</v>
      </c>
      <c r="CH142" s="3">
        <f t="shared" si="151"/>
        <v>0.24239225751614285</v>
      </c>
      <c r="CI142" s="3">
        <f t="shared" si="152"/>
        <v>0.29606380746548233</v>
      </c>
      <c r="CJ142" s="3">
        <f t="shared" si="153"/>
        <v>0.38800574892103917</v>
      </c>
      <c r="CK142" s="3">
        <f t="shared" si="154"/>
        <v>0.58361397485371347</v>
      </c>
    </row>
    <row r="143" spans="2:89" x14ac:dyDescent="0.15">
      <c r="B143" s="1" t="s">
        <v>403</v>
      </c>
      <c r="C143" s="1" t="s">
        <v>404</v>
      </c>
      <c r="D143" s="2" t="s">
        <v>405</v>
      </c>
      <c r="E143" s="15" t="s">
        <v>693</v>
      </c>
      <c r="F143" s="1" t="s">
        <v>39</v>
      </c>
      <c r="G143" s="1" t="s">
        <v>49</v>
      </c>
      <c r="H143" s="31">
        <v>35.54</v>
      </c>
      <c r="I143" s="31">
        <v>19.29</v>
      </c>
      <c r="J143" s="34">
        <v>33.94</v>
      </c>
      <c r="K143" s="34">
        <v>17.68</v>
      </c>
      <c r="L143" s="25">
        <v>40.630000000000003</v>
      </c>
      <c r="M143" s="25">
        <v>15.22</v>
      </c>
      <c r="N143" s="28">
        <v>52.67</v>
      </c>
      <c r="O143" s="28">
        <v>11.94</v>
      </c>
      <c r="P143" s="31">
        <v>132.69</v>
      </c>
      <c r="Q143" s="34">
        <v>111.08</v>
      </c>
      <c r="R143" s="25">
        <v>90.41</v>
      </c>
      <c r="S143" s="28">
        <v>61.62</v>
      </c>
      <c r="T143" s="4"/>
      <c r="V143" s="3">
        <f t="shared" si="110"/>
        <v>1.7769999999999999</v>
      </c>
      <c r="W143" s="3">
        <f t="shared" si="103"/>
        <v>0.96449999999999991</v>
      </c>
      <c r="X143" s="3">
        <f t="shared" si="104"/>
        <v>1.6969999999999998</v>
      </c>
      <c r="Y143" s="3">
        <f t="shared" si="105"/>
        <v>0.88400000000000001</v>
      </c>
      <c r="Z143" s="3">
        <f t="shared" si="106"/>
        <v>2.0315000000000003</v>
      </c>
      <c r="AA143" s="3">
        <f t="shared" si="107"/>
        <v>0.76100000000000001</v>
      </c>
      <c r="AB143" s="3">
        <f t="shared" si="108"/>
        <v>2.6335000000000002</v>
      </c>
      <c r="AC143" s="3">
        <f t="shared" si="109"/>
        <v>0.59699999999999998</v>
      </c>
      <c r="AD143" s="3">
        <f t="shared" si="111"/>
        <v>13.269</v>
      </c>
      <c r="AE143" s="3">
        <f t="shared" si="112"/>
        <v>11.108000000000001</v>
      </c>
      <c r="AF143" s="3">
        <f t="shared" si="113"/>
        <v>9.0410000000000004</v>
      </c>
      <c r="AG143" s="3">
        <f t="shared" si="114"/>
        <v>6.1619999999999999</v>
      </c>
      <c r="AJ143" s="3">
        <f t="shared" si="115"/>
        <v>4.2506407046556403</v>
      </c>
      <c r="AK143" s="3">
        <f t="shared" si="116"/>
        <v>1.2522297146376817</v>
      </c>
      <c r="AL143" s="3">
        <f t="shared" si="117"/>
        <v>3.3930297952146935</v>
      </c>
      <c r="AM143" s="3">
        <f t="shared" si="118"/>
        <v>0.92072199637173646</v>
      </c>
      <c r="AN143" s="3">
        <f t="shared" si="119"/>
        <v>5.0110071004337051</v>
      </c>
      <c r="AO143" s="3">
        <f t="shared" si="120"/>
        <v>0.70317055793120686</v>
      </c>
      <c r="AP143" s="3">
        <f t="shared" si="121"/>
        <v>8.5637539447118556</v>
      </c>
      <c r="AQ143" s="3">
        <f t="shared" si="122"/>
        <v>0.44009475979011742</v>
      </c>
      <c r="AT143" s="3">
        <f t="shared" si="123"/>
        <v>2.3920319103295671</v>
      </c>
      <c r="AU143" s="3">
        <f t="shared" si="124"/>
        <v>1.2983200773848438</v>
      </c>
      <c r="AV143" s="3">
        <f t="shared" si="125"/>
        <v>1.9994282823893306</v>
      </c>
      <c r="AW143" s="3">
        <f t="shared" si="126"/>
        <v>1.0415407198775299</v>
      </c>
      <c r="AX143" s="3">
        <f t="shared" si="127"/>
        <v>2.4666537535976887</v>
      </c>
      <c r="AY143" s="3">
        <f t="shared" si="128"/>
        <v>0.92400861751801167</v>
      </c>
      <c r="AZ143" s="3">
        <f t="shared" si="129"/>
        <v>3.2518526465585174</v>
      </c>
      <c r="BA143" s="3">
        <f t="shared" si="130"/>
        <v>0.73717715207724865</v>
      </c>
      <c r="BD143" s="3">
        <f t="shared" si="131"/>
        <v>0.18027220667190949</v>
      </c>
      <c r="BE143" s="3">
        <f t="shared" si="132"/>
        <v>0.17999894511967326</v>
      </c>
      <c r="BF143" s="3">
        <f t="shared" si="133"/>
        <v>0.27282974821343753</v>
      </c>
      <c r="BG143" s="3">
        <f t="shared" si="134"/>
        <v>0.52772681703319013</v>
      </c>
      <c r="BJ143" s="3">
        <f t="shared" si="135"/>
        <v>9.7846113300538384E-2</v>
      </c>
      <c r="BK143" s="3">
        <f t="shared" si="136"/>
        <v>9.3764918966288247E-2</v>
      </c>
      <c r="BL143" s="3">
        <f t="shared" si="137"/>
        <v>0.10220203711071912</v>
      </c>
      <c r="BM143" s="3">
        <f t="shared" si="138"/>
        <v>0.11963277378728475</v>
      </c>
      <c r="BP143" s="3">
        <f t="shared" si="139"/>
        <v>-0.7440712251325885</v>
      </c>
      <c r="BQ143" s="3">
        <f t="shared" si="140"/>
        <v>-0.74473004006362387</v>
      </c>
      <c r="BR143" s="3">
        <f t="shared" si="141"/>
        <v>-0.56410827778178474</v>
      </c>
      <c r="BS143" s="3">
        <f t="shared" si="142"/>
        <v>-0.27759083609838181</v>
      </c>
      <c r="BV143" s="3">
        <f t="shared" si="143"/>
        <v>-1.0094564209579866</v>
      </c>
      <c r="BW143" s="3">
        <f t="shared" si="144"/>
        <v>-1.0279596173682266</v>
      </c>
      <c r="BX143" s="3">
        <f t="shared" si="145"/>
        <v>-0.99054044767364247</v>
      </c>
      <c r="BY143" s="3">
        <f t="shared" si="146"/>
        <v>-0.92214982766251263</v>
      </c>
      <c r="CB143" s="3">
        <f t="shared" si="147"/>
        <v>1.8424053913945049</v>
      </c>
      <c r="CC143" s="3">
        <f t="shared" si="148"/>
        <v>1.9196832579185519</v>
      </c>
      <c r="CD143" s="3">
        <f t="shared" si="149"/>
        <v>2.6695137976346919</v>
      </c>
      <c r="CE143" s="3">
        <f t="shared" si="150"/>
        <v>4.4112227805695152</v>
      </c>
      <c r="CH143" s="3">
        <f t="shared" si="151"/>
        <v>0.26538519582539821</v>
      </c>
      <c r="CI143" s="3">
        <f t="shared" si="152"/>
        <v>0.28322957730460269</v>
      </c>
      <c r="CJ143" s="3">
        <f t="shared" si="153"/>
        <v>0.42643216989185773</v>
      </c>
      <c r="CK143" s="3">
        <f t="shared" si="154"/>
        <v>0.64455899156413066</v>
      </c>
    </row>
    <row r="144" spans="2:89" x14ac:dyDescent="0.15">
      <c r="B144" s="3" t="s">
        <v>415</v>
      </c>
      <c r="C144" s="3" t="s">
        <v>411</v>
      </c>
      <c r="D144" s="3" t="s">
        <v>416</v>
      </c>
      <c r="E144" s="14" t="s">
        <v>695</v>
      </c>
      <c r="F144" s="3" t="s">
        <v>45</v>
      </c>
      <c r="G144" s="3" t="s">
        <v>310</v>
      </c>
      <c r="H144" s="31">
        <v>36.08</v>
      </c>
      <c r="I144" s="31">
        <v>18.34</v>
      </c>
      <c r="J144" s="34">
        <v>34</v>
      </c>
      <c r="K144" s="34">
        <v>16.5</v>
      </c>
      <c r="L144" s="25">
        <v>38.08</v>
      </c>
      <c r="M144" s="25">
        <v>15.44</v>
      </c>
      <c r="N144" s="28">
        <v>49.3</v>
      </c>
      <c r="O144" s="28">
        <v>12.45</v>
      </c>
      <c r="P144" s="31">
        <v>124.28</v>
      </c>
      <c r="Q144" s="34">
        <v>106.36</v>
      </c>
      <c r="R144" s="25">
        <v>87</v>
      </c>
      <c r="S144" s="28">
        <v>61</v>
      </c>
      <c r="T144" s="4"/>
      <c r="V144" s="3">
        <f t="shared" si="110"/>
        <v>1.8039999999999998</v>
      </c>
      <c r="W144" s="3">
        <f t="shared" si="103"/>
        <v>0.91700000000000004</v>
      </c>
      <c r="X144" s="3">
        <f t="shared" si="104"/>
        <v>1.7</v>
      </c>
      <c r="Y144" s="3">
        <f t="shared" si="105"/>
        <v>0.82499999999999996</v>
      </c>
      <c r="Z144" s="3">
        <f t="shared" si="106"/>
        <v>1.9039999999999999</v>
      </c>
      <c r="AA144" s="3">
        <f t="shared" si="107"/>
        <v>0.77200000000000002</v>
      </c>
      <c r="AB144" s="3">
        <f t="shared" si="108"/>
        <v>2.4649999999999999</v>
      </c>
      <c r="AC144" s="3">
        <f t="shared" si="109"/>
        <v>0.62249999999999994</v>
      </c>
      <c r="AD144" s="3">
        <f t="shared" si="111"/>
        <v>12.428000000000001</v>
      </c>
      <c r="AE144" s="3">
        <f t="shared" si="112"/>
        <v>10.635999999999999</v>
      </c>
      <c r="AF144" s="3">
        <f t="shared" si="113"/>
        <v>8.6999999999999993</v>
      </c>
      <c r="AG144" s="3">
        <f t="shared" si="114"/>
        <v>6.1</v>
      </c>
      <c r="AJ144" s="3">
        <f t="shared" si="115"/>
        <v>4.2283294371035405</v>
      </c>
      <c r="AK144" s="3">
        <f t="shared" si="116"/>
        <v>1.0925326424269546</v>
      </c>
      <c r="AL144" s="3">
        <f t="shared" si="117"/>
        <v>3.1833954708366221</v>
      </c>
      <c r="AM144" s="3">
        <f t="shared" si="118"/>
        <v>0.74972267900974943</v>
      </c>
      <c r="AN144" s="3">
        <f t="shared" si="119"/>
        <v>4.1851209521743025</v>
      </c>
      <c r="AO144" s="3">
        <f t="shared" si="120"/>
        <v>0.68803214086019981</v>
      </c>
      <c r="AP144" s="3">
        <f t="shared" si="121"/>
        <v>7.3228478039471048</v>
      </c>
      <c r="AQ144" s="3">
        <f t="shared" si="122"/>
        <v>0.46700859362980757</v>
      </c>
      <c r="AT144" s="3">
        <f t="shared" si="123"/>
        <v>2.3438633243367741</v>
      </c>
      <c r="AU144" s="3">
        <f t="shared" si="124"/>
        <v>1.1914205479028948</v>
      </c>
      <c r="AV144" s="3">
        <f t="shared" si="125"/>
        <v>1.8725855710803661</v>
      </c>
      <c r="AW144" s="3">
        <f t="shared" si="126"/>
        <v>0.90875476243606002</v>
      </c>
      <c r="AX144" s="3">
        <f t="shared" si="127"/>
        <v>2.1980677269823019</v>
      </c>
      <c r="AY144" s="3">
        <f t="shared" si="128"/>
        <v>0.89123334308316038</v>
      </c>
      <c r="AZ144" s="3">
        <f t="shared" si="129"/>
        <v>2.970729332230063</v>
      </c>
      <c r="BA144" s="3">
        <f t="shared" si="130"/>
        <v>0.75021460824065478</v>
      </c>
      <c r="BD144" s="3">
        <f t="shared" si="131"/>
        <v>0.18859537530872014</v>
      </c>
      <c r="BE144" s="3">
        <f t="shared" si="132"/>
        <v>0.17606107287329506</v>
      </c>
      <c r="BF144" s="3">
        <f t="shared" si="133"/>
        <v>0.25265146287152895</v>
      </c>
      <c r="BG144" s="3">
        <f t="shared" si="134"/>
        <v>0.48700480856230544</v>
      </c>
      <c r="BJ144" s="3">
        <f t="shared" si="135"/>
        <v>9.5865831018900435E-2</v>
      </c>
      <c r="BK144" s="3">
        <f t="shared" si="136"/>
        <v>8.5441403012040243E-2</v>
      </c>
      <c r="BL144" s="3">
        <f t="shared" si="137"/>
        <v>0.1024406141474897</v>
      </c>
      <c r="BM144" s="3">
        <f t="shared" si="138"/>
        <v>0.12298600135092702</v>
      </c>
      <c r="BP144" s="3">
        <f t="shared" si="139"/>
        <v>-0.72446896113489856</v>
      </c>
      <c r="BQ144" s="3">
        <f t="shared" si="140"/>
        <v>-0.75433665598688504</v>
      </c>
      <c r="BR144" s="3">
        <f t="shared" si="141"/>
        <v>-0.59747818281979981</v>
      </c>
      <c r="BS144" s="3">
        <f t="shared" si="142"/>
        <v>-0.31246675065032403</v>
      </c>
      <c r="BV144" s="3">
        <f t="shared" si="143"/>
        <v>-1.0183361586708004</v>
      </c>
      <c r="BW144" s="3">
        <f t="shared" si="144"/>
        <v>-1.0683316288152338</v>
      </c>
      <c r="BX144" s="3">
        <f t="shared" si="145"/>
        <v>-0.98952782653251914</v>
      </c>
      <c r="BY144" s="3">
        <f t="shared" si="146"/>
        <v>-0.91014431849579891</v>
      </c>
      <c r="CB144" s="3">
        <f t="shared" si="147"/>
        <v>1.9672846237731731</v>
      </c>
      <c r="CC144" s="3">
        <f t="shared" si="148"/>
        <v>2.0606060606060606</v>
      </c>
      <c r="CD144" s="3">
        <f t="shared" si="149"/>
        <v>2.4663212435233155</v>
      </c>
      <c r="CE144" s="3">
        <f t="shared" si="150"/>
        <v>3.9598393574297193</v>
      </c>
      <c r="CH144" s="3">
        <f t="shared" si="151"/>
        <v>0.29386719753590179</v>
      </c>
      <c r="CI144" s="3">
        <f t="shared" si="152"/>
        <v>0.31399497282834882</v>
      </c>
      <c r="CJ144" s="3">
        <f t="shared" si="153"/>
        <v>0.39204964371271928</v>
      </c>
      <c r="CK144" s="3">
        <f t="shared" si="154"/>
        <v>0.59767756784547488</v>
      </c>
    </row>
    <row r="145" spans="2:89" x14ac:dyDescent="0.15">
      <c r="B145" s="3" t="s">
        <v>417</v>
      </c>
      <c r="C145" s="3" t="s">
        <v>411</v>
      </c>
      <c r="D145" s="3" t="s">
        <v>416</v>
      </c>
      <c r="E145" s="14" t="s">
        <v>695</v>
      </c>
      <c r="F145" s="3" t="s">
        <v>45</v>
      </c>
      <c r="G145" s="3" t="s">
        <v>40</v>
      </c>
      <c r="H145" s="31">
        <v>34.25</v>
      </c>
      <c r="I145" s="31">
        <v>17.41</v>
      </c>
      <c r="J145" s="34">
        <v>33.36</v>
      </c>
      <c r="K145" s="34">
        <v>16.309999999999999</v>
      </c>
      <c r="L145" s="25">
        <v>38.68</v>
      </c>
      <c r="M145" s="25">
        <v>14.37</v>
      </c>
      <c r="N145" s="28">
        <v>49.57</v>
      </c>
      <c r="O145" s="28">
        <v>11.27</v>
      </c>
      <c r="P145" s="31">
        <v>129.19</v>
      </c>
      <c r="Q145" s="34">
        <v>109.77</v>
      </c>
      <c r="R145" s="25">
        <v>88.21</v>
      </c>
      <c r="S145" s="28">
        <v>62.33</v>
      </c>
      <c r="T145" s="4"/>
      <c r="V145" s="3">
        <f t="shared" si="110"/>
        <v>1.7124999999999999</v>
      </c>
      <c r="W145" s="3">
        <f t="shared" si="103"/>
        <v>0.87050000000000005</v>
      </c>
      <c r="X145" s="3">
        <f t="shared" si="104"/>
        <v>1.6679999999999999</v>
      </c>
      <c r="Y145" s="3">
        <f t="shared" si="105"/>
        <v>0.81549999999999989</v>
      </c>
      <c r="Z145" s="3">
        <f t="shared" si="106"/>
        <v>1.9339999999999999</v>
      </c>
      <c r="AA145" s="3">
        <f t="shared" si="107"/>
        <v>0.71849999999999992</v>
      </c>
      <c r="AB145" s="3">
        <f t="shared" si="108"/>
        <v>2.4784999999999999</v>
      </c>
      <c r="AC145" s="3">
        <f t="shared" si="109"/>
        <v>0.5635</v>
      </c>
      <c r="AD145" s="3">
        <f t="shared" si="111"/>
        <v>12.919</v>
      </c>
      <c r="AE145" s="3">
        <f t="shared" si="112"/>
        <v>10.977</v>
      </c>
      <c r="AF145" s="3">
        <f t="shared" si="113"/>
        <v>8.8209999999999997</v>
      </c>
      <c r="AG145" s="3">
        <f t="shared" si="114"/>
        <v>6.2329999999999997</v>
      </c>
      <c r="AJ145" s="3">
        <f t="shared" si="115"/>
        <v>3.4336055108091688</v>
      </c>
      <c r="AK145" s="3">
        <f t="shared" si="116"/>
        <v>0.88721073474848677</v>
      </c>
      <c r="AL145" s="3">
        <f t="shared" si="117"/>
        <v>2.9723639518934291</v>
      </c>
      <c r="AM145" s="3">
        <f t="shared" si="118"/>
        <v>0.71048976130541386</v>
      </c>
      <c r="AN145" s="3">
        <f t="shared" si="119"/>
        <v>4.0821227801286186</v>
      </c>
      <c r="AO145" s="3">
        <f t="shared" si="120"/>
        <v>0.56341274701922839</v>
      </c>
      <c r="AP145" s="3">
        <f t="shared" si="121"/>
        <v>6.7383035515698984</v>
      </c>
      <c r="AQ145" s="3">
        <f t="shared" si="122"/>
        <v>0.34830568719724447</v>
      </c>
      <c r="AT145" s="3">
        <f t="shared" si="123"/>
        <v>2.0050251158009744</v>
      </c>
      <c r="AU145" s="3">
        <f t="shared" si="124"/>
        <v>1.0191967084991231</v>
      </c>
      <c r="AV145" s="3">
        <f t="shared" si="125"/>
        <v>1.7819927769145258</v>
      </c>
      <c r="AW145" s="3">
        <f t="shared" si="126"/>
        <v>0.87123208008021336</v>
      </c>
      <c r="AX145" s="3">
        <f t="shared" si="127"/>
        <v>2.1107149845546114</v>
      </c>
      <c r="AY145" s="3">
        <f t="shared" si="128"/>
        <v>0.7841513528451336</v>
      </c>
      <c r="AZ145" s="3">
        <f t="shared" si="129"/>
        <v>2.7187022600645143</v>
      </c>
      <c r="BA145" s="3">
        <f t="shared" si="130"/>
        <v>0.61811124613530521</v>
      </c>
      <c r="BD145" s="3">
        <f t="shared" si="131"/>
        <v>0.15519971482320413</v>
      </c>
      <c r="BE145" s="3">
        <f t="shared" si="132"/>
        <v>0.16233877898465207</v>
      </c>
      <c r="BF145" s="3">
        <f t="shared" si="133"/>
        <v>0.23928295936454047</v>
      </c>
      <c r="BG145" s="3">
        <f t="shared" si="134"/>
        <v>0.43617876785889853</v>
      </c>
      <c r="BJ145" s="3">
        <f t="shared" si="135"/>
        <v>7.8891300294072542E-2</v>
      </c>
      <c r="BK145" s="3">
        <f t="shared" si="136"/>
        <v>7.9368869461620958E-2</v>
      </c>
      <c r="BL145" s="3">
        <f t="shared" si="137"/>
        <v>8.8895970167229749E-2</v>
      </c>
      <c r="BM145" s="3">
        <f t="shared" si="138"/>
        <v>9.9167535077058444E-2</v>
      </c>
      <c r="BP145" s="3">
        <f t="shared" si="139"/>
        <v>-0.80910908108570789</v>
      </c>
      <c r="BQ145" s="3">
        <f t="shared" si="140"/>
        <v>-0.78957772486036426</v>
      </c>
      <c r="BR145" s="3">
        <f t="shared" si="141"/>
        <v>-0.62108822874745806</v>
      </c>
      <c r="BS145" s="3">
        <f t="shared" si="142"/>
        <v>-0.36033547866136229</v>
      </c>
      <c r="BV145" s="3">
        <f t="shared" si="143"/>
        <v>-1.102970885796821</v>
      </c>
      <c r="BW145" s="3">
        <f t="shared" si="144"/>
        <v>-1.1003498057857894</v>
      </c>
      <c r="BX145" s="3">
        <f t="shared" si="145"/>
        <v>-1.0511179260241965</v>
      </c>
      <c r="BY145" s="3">
        <f t="shared" si="146"/>
        <v>-1.0036304815204067</v>
      </c>
      <c r="CB145" s="3">
        <f t="shared" si="147"/>
        <v>1.967260195290063</v>
      </c>
      <c r="CC145" s="3">
        <f t="shared" si="148"/>
        <v>2.0453709380748006</v>
      </c>
      <c r="CD145" s="3">
        <f t="shared" si="149"/>
        <v>2.6917188587334722</v>
      </c>
      <c r="CE145" s="3">
        <f t="shared" si="150"/>
        <v>4.3984028393966277</v>
      </c>
      <c r="CH145" s="3">
        <f t="shared" si="151"/>
        <v>0.29386180471111312</v>
      </c>
      <c r="CI145" s="3">
        <f t="shared" si="152"/>
        <v>0.3107720809254253</v>
      </c>
      <c r="CJ145" s="3">
        <f t="shared" si="153"/>
        <v>0.43002969727673834</v>
      </c>
      <c r="CK145" s="3">
        <f t="shared" si="154"/>
        <v>0.64329500285904428</v>
      </c>
    </row>
    <row r="146" spans="2:89" x14ac:dyDescent="0.15">
      <c r="B146" s="3" t="s">
        <v>410</v>
      </c>
      <c r="C146" s="3" t="s">
        <v>411</v>
      </c>
      <c r="D146" s="3" t="s">
        <v>412</v>
      </c>
      <c r="E146" s="14" t="s">
        <v>694</v>
      </c>
      <c r="F146" s="3" t="s">
        <v>45</v>
      </c>
      <c r="G146" s="3" t="s">
        <v>49</v>
      </c>
      <c r="H146" s="31">
        <v>36.54</v>
      </c>
      <c r="I146" s="31">
        <v>19.399999999999999</v>
      </c>
      <c r="J146" s="34">
        <v>36.909999999999997</v>
      </c>
      <c r="K146" s="34">
        <v>17.57</v>
      </c>
      <c r="L146" s="25">
        <v>41.77</v>
      </c>
      <c r="M146" s="25">
        <v>15.3</v>
      </c>
      <c r="N146" s="28">
        <v>54.77</v>
      </c>
      <c r="O146" s="28">
        <v>12.05</v>
      </c>
      <c r="P146" s="31">
        <v>128.25</v>
      </c>
      <c r="Q146" s="34">
        <v>109.47</v>
      </c>
      <c r="R146" s="25">
        <v>90.18</v>
      </c>
      <c r="S146" s="28">
        <v>63.62</v>
      </c>
      <c r="T146" s="4"/>
      <c r="V146" s="3">
        <f t="shared" si="110"/>
        <v>1.827</v>
      </c>
      <c r="W146" s="3">
        <f t="shared" ref="W146:W209" si="155">(I146/10)/2</f>
        <v>0.97</v>
      </c>
      <c r="X146" s="3">
        <f t="shared" ref="X146:X209" si="156">(J146/10)/2</f>
        <v>1.8454999999999999</v>
      </c>
      <c r="Y146" s="3">
        <f t="shared" ref="Y146:Y209" si="157">(K146/10)/2</f>
        <v>0.87850000000000006</v>
      </c>
      <c r="Z146" s="3">
        <f t="shared" ref="Z146:Z209" si="158">(L146/10)/2</f>
        <v>2.0885000000000002</v>
      </c>
      <c r="AA146" s="3">
        <f t="shared" ref="AA146:AA209" si="159">(M146/10)/2</f>
        <v>0.76500000000000001</v>
      </c>
      <c r="AB146" s="3">
        <f t="shared" ref="AB146:AB209" si="160">(N146/10)/2</f>
        <v>2.7385000000000002</v>
      </c>
      <c r="AC146" s="3">
        <f t="shared" ref="AC146:AC209" si="161">(O146/10)/2</f>
        <v>0.60250000000000004</v>
      </c>
      <c r="AD146" s="3">
        <f t="shared" si="111"/>
        <v>12.824999999999999</v>
      </c>
      <c r="AE146" s="3">
        <f t="shared" si="112"/>
        <v>10.946999999999999</v>
      </c>
      <c r="AF146" s="3">
        <f t="shared" si="113"/>
        <v>9.0180000000000007</v>
      </c>
      <c r="AG146" s="3">
        <f t="shared" si="114"/>
        <v>6.3620000000000001</v>
      </c>
      <c r="AJ146" s="3">
        <f t="shared" si="115"/>
        <v>4.6459791631278842</v>
      </c>
      <c r="AK146" s="3">
        <f t="shared" si="116"/>
        <v>1.3096149722139165</v>
      </c>
      <c r="AL146" s="3">
        <f t="shared" si="117"/>
        <v>4.3368439531455136</v>
      </c>
      <c r="AM146" s="3">
        <f t="shared" si="118"/>
        <v>0.98271871841814207</v>
      </c>
      <c r="AN146" s="3">
        <f t="shared" si="119"/>
        <v>5.4733693429661576</v>
      </c>
      <c r="AO146" s="3">
        <f t="shared" si="120"/>
        <v>0.73435941369303437</v>
      </c>
      <c r="AP146" s="3">
        <f t="shared" si="121"/>
        <v>9.7181851379567412</v>
      </c>
      <c r="AQ146" s="3">
        <f t="shared" si="122"/>
        <v>0.47040700502170152</v>
      </c>
      <c r="AT146" s="3">
        <f t="shared" si="123"/>
        <v>2.5429552069665484</v>
      </c>
      <c r="AU146" s="3">
        <f t="shared" si="124"/>
        <v>1.3501185280555841</v>
      </c>
      <c r="AV146" s="3">
        <f t="shared" si="125"/>
        <v>2.3499560840669269</v>
      </c>
      <c r="AW146" s="3">
        <f t="shared" si="126"/>
        <v>1.1186325764577598</v>
      </c>
      <c r="AX146" s="3">
        <f t="shared" si="127"/>
        <v>2.6207179042212867</v>
      </c>
      <c r="AY146" s="3">
        <f t="shared" si="128"/>
        <v>0.95994694600396646</v>
      </c>
      <c r="AZ146" s="3">
        <f t="shared" si="129"/>
        <v>3.5487256300736685</v>
      </c>
      <c r="BA146" s="3">
        <f t="shared" si="130"/>
        <v>0.7807585145588406</v>
      </c>
      <c r="BD146" s="3">
        <f t="shared" si="131"/>
        <v>0.19828110775567631</v>
      </c>
      <c r="BE146" s="3">
        <f t="shared" si="132"/>
        <v>0.21466667434611555</v>
      </c>
      <c r="BF146" s="3">
        <f t="shared" si="133"/>
        <v>0.29060965892895169</v>
      </c>
      <c r="BG146" s="3">
        <f t="shared" si="134"/>
        <v>0.55780031909362915</v>
      </c>
      <c r="BJ146" s="3">
        <f t="shared" si="135"/>
        <v>0.10527239984838863</v>
      </c>
      <c r="BK146" s="3">
        <f t="shared" si="136"/>
        <v>0.1021862223858372</v>
      </c>
      <c r="BL146" s="3">
        <f t="shared" si="137"/>
        <v>0.10644787602616615</v>
      </c>
      <c r="BM146" s="3">
        <f t="shared" si="138"/>
        <v>0.12272218084860745</v>
      </c>
      <c r="BP146" s="3">
        <f t="shared" si="139"/>
        <v>-0.70271866344636202</v>
      </c>
      <c r="BQ146" s="3">
        <f t="shared" si="140"/>
        <v>-0.66823537182347359</v>
      </c>
      <c r="BR146" s="3">
        <f t="shared" si="141"/>
        <v>-0.53668995524848284</v>
      </c>
      <c r="BS146" s="3">
        <f t="shared" si="142"/>
        <v>-0.25352124162865897</v>
      </c>
      <c r="BV146" s="3">
        <f t="shared" si="143"/>
        <v>-0.97768547653265492</v>
      </c>
      <c r="BW146" s="3">
        <f t="shared" si="144"/>
        <v>-0.99060765552383567</v>
      </c>
      <c r="BX146" s="3">
        <f t="shared" si="145"/>
        <v>-0.9728629996960052</v>
      </c>
      <c r="BY146" s="3">
        <f t="shared" si="146"/>
        <v>-0.91107693564655701</v>
      </c>
      <c r="CB146" s="3">
        <f t="shared" si="147"/>
        <v>1.8835051546391752</v>
      </c>
      <c r="CC146" s="3">
        <f t="shared" si="148"/>
        <v>2.1007398975526459</v>
      </c>
      <c r="CD146" s="3">
        <f t="shared" si="149"/>
        <v>2.7300653594771247</v>
      </c>
      <c r="CE146" s="3">
        <f t="shared" si="150"/>
        <v>4.5452282157676356</v>
      </c>
      <c r="CH146" s="3">
        <f t="shared" si="151"/>
        <v>0.27496681308629295</v>
      </c>
      <c r="CI146" s="3">
        <f t="shared" si="152"/>
        <v>0.32237228370036208</v>
      </c>
      <c r="CJ146" s="3">
        <f t="shared" si="153"/>
        <v>0.43617304444752242</v>
      </c>
      <c r="CK146" s="3">
        <f t="shared" si="154"/>
        <v>0.65755569401789804</v>
      </c>
    </row>
    <row r="147" spans="2:89" x14ac:dyDescent="0.15">
      <c r="B147" s="3" t="s">
        <v>550</v>
      </c>
      <c r="C147" s="3" t="s">
        <v>411</v>
      </c>
      <c r="D147" s="3" t="s">
        <v>551</v>
      </c>
      <c r="E147" s="14" t="s">
        <v>696</v>
      </c>
      <c r="F147" s="3" t="s">
        <v>45</v>
      </c>
      <c r="G147" s="3" t="s">
        <v>73</v>
      </c>
      <c r="H147" s="31">
        <v>32.520000000000003</v>
      </c>
      <c r="I147" s="31">
        <v>18.579999999999998</v>
      </c>
      <c r="J147" s="34">
        <v>31.77</v>
      </c>
      <c r="K147" s="34">
        <v>15.71</v>
      </c>
      <c r="N147" s="28">
        <v>48.48</v>
      </c>
      <c r="O147" s="28">
        <v>11.25</v>
      </c>
      <c r="P147" s="31">
        <v>130.11000000000001</v>
      </c>
      <c r="Q147" s="34">
        <v>109.92</v>
      </c>
      <c r="S147" s="28">
        <v>64.42</v>
      </c>
      <c r="T147" s="4"/>
      <c r="V147" s="3">
        <f t="shared" si="110"/>
        <v>1.6260000000000001</v>
      </c>
      <c r="W147" s="3">
        <f t="shared" si="155"/>
        <v>0.92899999999999994</v>
      </c>
      <c r="X147" s="3">
        <f t="shared" si="156"/>
        <v>1.5885</v>
      </c>
      <c r="Y147" s="3">
        <f t="shared" si="157"/>
        <v>0.78550000000000009</v>
      </c>
      <c r="Z147" s="3">
        <f t="shared" si="158"/>
        <v>0</v>
      </c>
      <c r="AA147" s="3">
        <f t="shared" si="159"/>
        <v>0</v>
      </c>
      <c r="AB147" s="3">
        <f t="shared" si="160"/>
        <v>2.4239999999999999</v>
      </c>
      <c r="AC147" s="3">
        <f t="shared" si="161"/>
        <v>0.5625</v>
      </c>
      <c r="AD147" s="3">
        <f t="shared" si="111"/>
        <v>13.011000000000001</v>
      </c>
      <c r="AE147" s="3">
        <f t="shared" si="112"/>
        <v>10.992000000000001</v>
      </c>
      <c r="AF147" s="3">
        <f t="shared" si="113"/>
        <v>0</v>
      </c>
      <c r="AG147" s="3">
        <f t="shared" si="114"/>
        <v>6.4420000000000002</v>
      </c>
      <c r="AJ147" s="3">
        <f t="shared" si="115"/>
        <v>3.1366583639488708</v>
      </c>
      <c r="AK147" s="3">
        <f t="shared" si="116"/>
        <v>1.0239000509406631</v>
      </c>
      <c r="AL147" s="3">
        <f t="shared" si="117"/>
        <v>2.4728497428247809</v>
      </c>
      <c r="AM147" s="3">
        <f t="shared" si="118"/>
        <v>0.60466616634918124</v>
      </c>
      <c r="AN147" s="3">
        <f t="shared" si="119"/>
        <v>0</v>
      </c>
      <c r="AO147" s="3">
        <f t="shared" si="120"/>
        <v>0</v>
      </c>
      <c r="AP147" s="3">
        <f t="shared" si="121"/>
        <v>6.2923120862276063</v>
      </c>
      <c r="AQ147" s="3">
        <f t="shared" si="122"/>
        <v>0.3388364142936956</v>
      </c>
      <c r="AT147" s="3">
        <f t="shared" si="123"/>
        <v>1.9290641844704002</v>
      </c>
      <c r="AU147" s="3">
        <f t="shared" si="124"/>
        <v>1.1021529073634695</v>
      </c>
      <c r="AV147" s="3">
        <f t="shared" si="125"/>
        <v>1.5567200143687636</v>
      </c>
      <c r="AW147" s="3">
        <f t="shared" si="126"/>
        <v>0.76978506218864573</v>
      </c>
      <c r="AX147" s="3" t="e">
        <f t="shared" si="127"/>
        <v>#DIV/0!</v>
      </c>
      <c r="AY147" s="3" t="e">
        <f t="shared" si="128"/>
        <v>#DIV/0!</v>
      </c>
      <c r="AZ147" s="3">
        <f t="shared" si="129"/>
        <v>2.5958383194008277</v>
      </c>
      <c r="BA147" s="3">
        <f t="shared" si="130"/>
        <v>0.60237584763323659</v>
      </c>
      <c r="BD147" s="3">
        <f t="shared" si="131"/>
        <v>0.14826409841444932</v>
      </c>
      <c r="BE147" s="3">
        <f t="shared" si="132"/>
        <v>0.14162299985159785</v>
      </c>
      <c r="BF147" s="3" t="e">
        <f t="shared" si="133"/>
        <v>#DIV/0!</v>
      </c>
      <c r="BG147" s="3">
        <f t="shared" si="134"/>
        <v>0.40295534296815083</v>
      </c>
      <c r="BJ147" s="3">
        <f t="shared" si="135"/>
        <v>8.470931576077699E-2</v>
      </c>
      <c r="BK147" s="3">
        <f t="shared" si="136"/>
        <v>7.0031392120509975E-2</v>
      </c>
      <c r="BL147" s="3" t="e">
        <f t="shared" si="137"/>
        <v>#DIV/0!</v>
      </c>
      <c r="BM147" s="3">
        <f t="shared" si="138"/>
        <v>9.3507582681346874E-2</v>
      </c>
      <c r="BP147" s="3">
        <f t="shared" si="139"/>
        <v>-0.82896399899251239</v>
      </c>
      <c r="BQ147" s="3">
        <f t="shared" si="140"/>
        <v>-0.84886621064697898</v>
      </c>
      <c r="BR147" s="3" t="e">
        <f t="shared" si="141"/>
        <v>#DIV/0!</v>
      </c>
      <c r="BS147" s="3">
        <f t="shared" si="142"/>
        <v>-0.39474308134560387</v>
      </c>
      <c r="BV147" s="3">
        <f t="shared" si="143"/>
        <v>-1.07206882625692</v>
      </c>
      <c r="BW147" s="3">
        <f t="shared" si="144"/>
        <v>-1.1547072404341532</v>
      </c>
      <c r="BX147" s="3" t="e">
        <f t="shared" si="145"/>
        <v>#DIV/0!</v>
      </c>
      <c r="BY147" s="3">
        <f t="shared" si="146"/>
        <v>-1.0291531700564525</v>
      </c>
      <c r="CB147" s="3">
        <f t="shared" si="147"/>
        <v>1.7502691065662006</v>
      </c>
      <c r="CC147" s="3">
        <f t="shared" si="148"/>
        <v>2.0222788033099937</v>
      </c>
      <c r="CD147" s="3" t="e">
        <f t="shared" si="149"/>
        <v>#DIV/0!</v>
      </c>
      <c r="CE147" s="3">
        <f t="shared" si="150"/>
        <v>4.3093333333333339</v>
      </c>
      <c r="CH147" s="3">
        <f t="shared" si="151"/>
        <v>0.24310482726440769</v>
      </c>
      <c r="CI147" s="3">
        <f t="shared" si="152"/>
        <v>0.30584102978717409</v>
      </c>
      <c r="CJ147" s="3" t="e">
        <f t="shared" si="153"/>
        <v>#DIV/0!</v>
      </c>
      <c r="CK147" s="3">
        <f t="shared" si="154"/>
        <v>0.63441008871084859</v>
      </c>
    </row>
    <row r="148" spans="2:89" x14ac:dyDescent="0.15">
      <c r="B148" s="1" t="s">
        <v>155</v>
      </c>
      <c r="C148" s="1" t="s">
        <v>154</v>
      </c>
      <c r="D148" s="3" t="s">
        <v>346</v>
      </c>
      <c r="E148" s="14" t="s">
        <v>716</v>
      </c>
      <c r="F148" s="1" t="s">
        <v>90</v>
      </c>
      <c r="G148" s="1" t="s">
        <v>46</v>
      </c>
      <c r="H148" s="31">
        <v>35.450000000000003</v>
      </c>
      <c r="I148" s="31">
        <v>20.11</v>
      </c>
      <c r="J148" s="34">
        <v>36.1</v>
      </c>
      <c r="K148" s="34">
        <v>20.23</v>
      </c>
      <c r="L148" s="25">
        <v>41.04</v>
      </c>
      <c r="M148" s="25">
        <v>19.579999999999998</v>
      </c>
      <c r="N148" s="28">
        <v>41.72</v>
      </c>
      <c r="O148" s="28">
        <v>14.5</v>
      </c>
      <c r="P148" s="31">
        <v>123.36</v>
      </c>
      <c r="Q148" s="34">
        <v>103.33</v>
      </c>
      <c r="R148" s="25">
        <v>85.06</v>
      </c>
      <c r="S148" s="28">
        <v>57.95</v>
      </c>
      <c r="T148" s="4"/>
      <c r="V148" s="3">
        <f t="shared" si="110"/>
        <v>1.7725000000000002</v>
      </c>
      <c r="W148" s="3">
        <f t="shared" si="155"/>
        <v>1.0055000000000001</v>
      </c>
      <c r="X148" s="3">
        <f t="shared" si="156"/>
        <v>1.8050000000000002</v>
      </c>
      <c r="Y148" s="3">
        <f t="shared" si="157"/>
        <v>1.0115000000000001</v>
      </c>
      <c r="Z148" s="3">
        <f t="shared" si="158"/>
        <v>2.052</v>
      </c>
      <c r="AA148" s="3">
        <f t="shared" si="159"/>
        <v>0.97899999999999987</v>
      </c>
      <c r="AB148" s="3">
        <f t="shared" si="160"/>
        <v>2.0859999999999999</v>
      </c>
      <c r="AC148" s="3">
        <f t="shared" si="161"/>
        <v>0.72499999999999998</v>
      </c>
      <c r="AD148" s="3">
        <f t="shared" si="111"/>
        <v>12.336</v>
      </c>
      <c r="AE148" s="3">
        <f t="shared" si="112"/>
        <v>10.333</v>
      </c>
      <c r="AF148" s="3">
        <f t="shared" si="113"/>
        <v>8.5060000000000002</v>
      </c>
      <c r="AG148" s="3">
        <f t="shared" si="114"/>
        <v>5.7949999999999999</v>
      </c>
      <c r="AJ148" s="3">
        <f t="shared" si="115"/>
        <v>4.3977515248569174</v>
      </c>
      <c r="AK148" s="3">
        <f t="shared" si="116"/>
        <v>1.4152147620026125</v>
      </c>
      <c r="AL148" s="3">
        <f t="shared" si="117"/>
        <v>4.6718338301177864</v>
      </c>
      <c r="AM148" s="3">
        <f t="shared" si="118"/>
        <v>1.4671169982533987</v>
      </c>
      <c r="AN148" s="3">
        <f t="shared" si="119"/>
        <v>6.6436178378291553</v>
      </c>
      <c r="AO148" s="3">
        <f t="shared" si="120"/>
        <v>1.5122211687420468</v>
      </c>
      <c r="AP148" s="3">
        <f t="shared" si="121"/>
        <v>5.168574733491198</v>
      </c>
      <c r="AQ148" s="3">
        <f t="shared" si="122"/>
        <v>0.62433575208767744</v>
      </c>
      <c r="AT148" s="3">
        <f t="shared" si="123"/>
        <v>2.4811010013297135</v>
      </c>
      <c r="AU148" s="3">
        <f t="shared" si="124"/>
        <v>1.407473656889719</v>
      </c>
      <c r="AV148" s="3">
        <f t="shared" si="125"/>
        <v>2.5882735900929563</v>
      </c>
      <c r="AW148" s="3">
        <f t="shared" si="126"/>
        <v>1.4504369730631721</v>
      </c>
      <c r="AX148" s="3">
        <f t="shared" si="127"/>
        <v>3.237630525257873</v>
      </c>
      <c r="AY148" s="3">
        <f t="shared" si="128"/>
        <v>1.5446590079081175</v>
      </c>
      <c r="AZ148" s="3">
        <f t="shared" si="129"/>
        <v>2.4777443592958766</v>
      </c>
      <c r="BA148" s="3">
        <f t="shared" si="130"/>
        <v>0.86115276150024478</v>
      </c>
      <c r="BD148" s="3">
        <f t="shared" si="131"/>
        <v>0.2011268645695293</v>
      </c>
      <c r="BE148" s="3">
        <f t="shared" si="132"/>
        <v>0.25048616956285263</v>
      </c>
      <c r="BF148" s="3">
        <f t="shared" si="133"/>
        <v>0.38062902953889877</v>
      </c>
      <c r="BG148" s="3">
        <f t="shared" si="134"/>
        <v>0.42756589461533678</v>
      </c>
      <c r="BJ148" s="3">
        <f t="shared" si="135"/>
        <v>0.11409481654423792</v>
      </c>
      <c r="BK148" s="3">
        <f t="shared" si="136"/>
        <v>0.14036939640599749</v>
      </c>
      <c r="BL148" s="3">
        <f t="shared" si="137"/>
        <v>0.18159640346909445</v>
      </c>
      <c r="BM148" s="3">
        <f t="shared" si="138"/>
        <v>0.14860271984473594</v>
      </c>
      <c r="BP148" s="3">
        <f t="shared" si="139"/>
        <v>-0.69652991669774111</v>
      </c>
      <c r="BQ148" s="3">
        <f t="shared" si="140"/>
        <v>-0.60121624843288102</v>
      </c>
      <c r="BR148" s="3">
        <f t="shared" si="141"/>
        <v>-0.41949809232913793</v>
      </c>
      <c r="BS148" s="3">
        <f t="shared" si="142"/>
        <v>-0.36899694418142559</v>
      </c>
      <c r="BV148" s="3">
        <f t="shared" si="143"/>
        <v>-0.94273408562008454</v>
      </c>
      <c r="BW148" s="3">
        <f t="shared" si="144"/>
        <v>-0.85272756756773416</v>
      </c>
      <c r="BX148" s="3">
        <f t="shared" si="145"/>
        <v>-0.74089275696577883</v>
      </c>
      <c r="BY148" s="3">
        <f t="shared" si="146"/>
        <v>-0.827973241700944</v>
      </c>
      <c r="CB148" s="3">
        <f t="shared" si="147"/>
        <v>1.7628045748383887</v>
      </c>
      <c r="CC148" s="3">
        <f t="shared" si="148"/>
        <v>1.7844784972812653</v>
      </c>
      <c r="CD148" s="3">
        <f t="shared" si="149"/>
        <v>2.0960163432073546</v>
      </c>
      <c r="CE148" s="3">
        <f t="shared" si="150"/>
        <v>2.8772413793103446</v>
      </c>
      <c r="CH148" s="3">
        <f t="shared" si="151"/>
        <v>0.24620416892234337</v>
      </c>
      <c r="CI148" s="3">
        <f t="shared" si="152"/>
        <v>0.2515113191348532</v>
      </c>
      <c r="CJ148" s="3">
        <f t="shared" si="153"/>
        <v>0.3213946646366409</v>
      </c>
      <c r="CK148" s="3">
        <f t="shared" si="154"/>
        <v>0.45897629751951835</v>
      </c>
    </row>
    <row r="149" spans="2:89" x14ac:dyDescent="0.15">
      <c r="B149" s="3" t="s">
        <v>475</v>
      </c>
      <c r="C149" s="3" t="s">
        <v>154</v>
      </c>
      <c r="D149" s="3" t="s">
        <v>346</v>
      </c>
      <c r="E149" s="14" t="s">
        <v>716</v>
      </c>
      <c r="F149" s="3" t="s">
        <v>90</v>
      </c>
      <c r="G149" s="3" t="s">
        <v>67</v>
      </c>
      <c r="T149" s="4"/>
      <c r="V149" s="3">
        <f t="shared" si="110"/>
        <v>0</v>
      </c>
      <c r="W149" s="3">
        <f t="shared" si="155"/>
        <v>0</v>
      </c>
      <c r="X149" s="3">
        <f t="shared" si="156"/>
        <v>0</v>
      </c>
      <c r="Y149" s="3">
        <f t="shared" si="157"/>
        <v>0</v>
      </c>
      <c r="Z149" s="3">
        <f t="shared" si="158"/>
        <v>0</v>
      </c>
      <c r="AA149" s="3">
        <f t="shared" si="159"/>
        <v>0</v>
      </c>
      <c r="AB149" s="3">
        <f t="shared" si="160"/>
        <v>0</v>
      </c>
      <c r="AC149" s="3">
        <f t="shared" si="161"/>
        <v>0</v>
      </c>
      <c r="AD149" s="3">
        <f t="shared" si="111"/>
        <v>0</v>
      </c>
      <c r="AE149" s="3">
        <f t="shared" si="112"/>
        <v>0</v>
      </c>
      <c r="AF149" s="3">
        <f t="shared" si="113"/>
        <v>0</v>
      </c>
      <c r="AG149" s="3">
        <f t="shared" si="114"/>
        <v>0</v>
      </c>
      <c r="AJ149" s="3">
        <f t="shared" si="115"/>
        <v>0</v>
      </c>
      <c r="AK149" s="3">
        <f t="shared" si="116"/>
        <v>0</v>
      </c>
      <c r="AL149" s="3">
        <f t="shared" si="117"/>
        <v>0</v>
      </c>
      <c r="AM149" s="3">
        <f t="shared" si="118"/>
        <v>0</v>
      </c>
      <c r="AN149" s="3">
        <f t="shared" si="119"/>
        <v>0</v>
      </c>
      <c r="AO149" s="3">
        <f t="shared" si="120"/>
        <v>0</v>
      </c>
      <c r="AP149" s="3">
        <f t="shared" si="121"/>
        <v>0</v>
      </c>
      <c r="AQ149" s="3">
        <f t="shared" si="122"/>
        <v>0</v>
      </c>
      <c r="AT149" s="3" t="e">
        <f t="shared" si="123"/>
        <v>#DIV/0!</v>
      </c>
      <c r="AU149" s="3" t="e">
        <f t="shared" si="124"/>
        <v>#DIV/0!</v>
      </c>
      <c r="AV149" s="3" t="e">
        <f t="shared" si="125"/>
        <v>#DIV/0!</v>
      </c>
      <c r="AW149" s="3" t="e">
        <f t="shared" si="126"/>
        <v>#DIV/0!</v>
      </c>
      <c r="AX149" s="3" t="e">
        <f t="shared" si="127"/>
        <v>#DIV/0!</v>
      </c>
      <c r="AY149" s="3" t="e">
        <f t="shared" si="128"/>
        <v>#DIV/0!</v>
      </c>
      <c r="AZ149" s="3" t="e">
        <f t="shared" si="129"/>
        <v>#DIV/0!</v>
      </c>
      <c r="BA149" s="3" t="e">
        <f t="shared" si="130"/>
        <v>#DIV/0!</v>
      </c>
      <c r="BD149" s="3" t="e">
        <f t="shared" si="131"/>
        <v>#DIV/0!</v>
      </c>
      <c r="BE149" s="3" t="e">
        <f t="shared" si="132"/>
        <v>#DIV/0!</v>
      </c>
      <c r="BF149" s="3" t="e">
        <f t="shared" si="133"/>
        <v>#DIV/0!</v>
      </c>
      <c r="BG149" s="3" t="e">
        <f t="shared" si="134"/>
        <v>#DIV/0!</v>
      </c>
      <c r="BJ149" s="3" t="e">
        <f t="shared" si="135"/>
        <v>#DIV/0!</v>
      </c>
      <c r="BK149" s="3" t="e">
        <f t="shared" si="136"/>
        <v>#DIV/0!</v>
      </c>
      <c r="BL149" s="3" t="e">
        <f t="shared" si="137"/>
        <v>#DIV/0!</v>
      </c>
      <c r="BM149" s="3" t="e">
        <f t="shared" si="138"/>
        <v>#DIV/0!</v>
      </c>
      <c r="BP149" s="3" t="e">
        <f t="shared" si="139"/>
        <v>#DIV/0!</v>
      </c>
      <c r="BQ149" s="3" t="e">
        <f t="shared" si="140"/>
        <v>#DIV/0!</v>
      </c>
      <c r="BR149" s="3" t="e">
        <f t="shared" si="141"/>
        <v>#DIV/0!</v>
      </c>
      <c r="BS149" s="3" t="e">
        <f t="shared" si="142"/>
        <v>#DIV/0!</v>
      </c>
      <c r="BV149" s="3" t="e">
        <f t="shared" si="143"/>
        <v>#DIV/0!</v>
      </c>
      <c r="BW149" s="3" t="e">
        <f t="shared" si="144"/>
        <v>#DIV/0!</v>
      </c>
      <c r="BX149" s="3" t="e">
        <f t="shared" si="145"/>
        <v>#DIV/0!</v>
      </c>
      <c r="BY149" s="3" t="e">
        <f t="shared" si="146"/>
        <v>#DIV/0!</v>
      </c>
      <c r="CB149" s="3" t="e">
        <f t="shared" si="147"/>
        <v>#DIV/0!</v>
      </c>
      <c r="CC149" s="3" t="e">
        <f t="shared" si="148"/>
        <v>#DIV/0!</v>
      </c>
      <c r="CD149" s="3" t="e">
        <f t="shared" si="149"/>
        <v>#DIV/0!</v>
      </c>
      <c r="CE149" s="3" t="e">
        <f t="shared" si="150"/>
        <v>#DIV/0!</v>
      </c>
      <c r="CH149" s="3" t="e">
        <f t="shared" si="151"/>
        <v>#DIV/0!</v>
      </c>
      <c r="CI149" s="3" t="e">
        <f t="shared" si="152"/>
        <v>#DIV/0!</v>
      </c>
      <c r="CJ149" s="3" t="e">
        <f t="shared" si="153"/>
        <v>#DIV/0!</v>
      </c>
      <c r="CK149" s="3" t="e">
        <f t="shared" si="154"/>
        <v>#DIV/0!</v>
      </c>
    </row>
    <row r="150" spans="2:89" x14ac:dyDescent="0.15">
      <c r="B150" s="3" t="s">
        <v>481</v>
      </c>
      <c r="C150" s="3" t="s">
        <v>154</v>
      </c>
      <c r="D150" s="3" t="s">
        <v>346</v>
      </c>
      <c r="E150" s="14" t="s">
        <v>716</v>
      </c>
      <c r="F150" s="3" t="s">
        <v>90</v>
      </c>
      <c r="G150" s="3" t="s">
        <v>40</v>
      </c>
      <c r="T150" s="4"/>
      <c r="V150" s="3">
        <f t="shared" si="110"/>
        <v>0</v>
      </c>
      <c r="W150" s="3">
        <f t="shared" si="155"/>
        <v>0</v>
      </c>
      <c r="X150" s="3">
        <f t="shared" si="156"/>
        <v>0</v>
      </c>
      <c r="Y150" s="3">
        <f t="shared" si="157"/>
        <v>0</v>
      </c>
      <c r="Z150" s="3">
        <f t="shared" si="158"/>
        <v>0</v>
      </c>
      <c r="AA150" s="3">
        <f t="shared" si="159"/>
        <v>0</v>
      </c>
      <c r="AB150" s="3">
        <f t="shared" si="160"/>
        <v>0</v>
      </c>
      <c r="AC150" s="3">
        <f t="shared" si="161"/>
        <v>0</v>
      </c>
      <c r="AD150" s="3">
        <f t="shared" si="111"/>
        <v>0</v>
      </c>
      <c r="AE150" s="3">
        <f t="shared" si="112"/>
        <v>0</v>
      </c>
      <c r="AF150" s="3">
        <f t="shared" si="113"/>
        <v>0</v>
      </c>
      <c r="AG150" s="3">
        <f t="shared" si="114"/>
        <v>0</v>
      </c>
      <c r="AJ150" s="3">
        <f t="shared" si="115"/>
        <v>0</v>
      </c>
      <c r="AK150" s="3">
        <f t="shared" si="116"/>
        <v>0</v>
      </c>
      <c r="AL150" s="3">
        <f t="shared" si="117"/>
        <v>0</v>
      </c>
      <c r="AM150" s="3">
        <f t="shared" si="118"/>
        <v>0</v>
      </c>
      <c r="AN150" s="3">
        <f t="shared" si="119"/>
        <v>0</v>
      </c>
      <c r="AO150" s="3">
        <f t="shared" si="120"/>
        <v>0</v>
      </c>
      <c r="AP150" s="3">
        <f t="shared" si="121"/>
        <v>0</v>
      </c>
      <c r="AQ150" s="3">
        <f t="shared" si="122"/>
        <v>0</v>
      </c>
      <c r="AT150" s="3" t="e">
        <f t="shared" si="123"/>
        <v>#DIV/0!</v>
      </c>
      <c r="AU150" s="3" t="e">
        <f t="shared" si="124"/>
        <v>#DIV/0!</v>
      </c>
      <c r="AV150" s="3" t="e">
        <f t="shared" si="125"/>
        <v>#DIV/0!</v>
      </c>
      <c r="AW150" s="3" t="e">
        <f t="shared" si="126"/>
        <v>#DIV/0!</v>
      </c>
      <c r="AX150" s="3" t="e">
        <f t="shared" si="127"/>
        <v>#DIV/0!</v>
      </c>
      <c r="AY150" s="3" t="e">
        <f t="shared" si="128"/>
        <v>#DIV/0!</v>
      </c>
      <c r="AZ150" s="3" t="e">
        <f t="shared" si="129"/>
        <v>#DIV/0!</v>
      </c>
      <c r="BA150" s="3" t="e">
        <f t="shared" si="130"/>
        <v>#DIV/0!</v>
      </c>
      <c r="BD150" s="3" t="e">
        <f t="shared" si="131"/>
        <v>#DIV/0!</v>
      </c>
      <c r="BE150" s="3" t="e">
        <f t="shared" si="132"/>
        <v>#DIV/0!</v>
      </c>
      <c r="BF150" s="3" t="e">
        <f t="shared" si="133"/>
        <v>#DIV/0!</v>
      </c>
      <c r="BG150" s="3" t="e">
        <f t="shared" si="134"/>
        <v>#DIV/0!</v>
      </c>
      <c r="BJ150" s="3" t="e">
        <f t="shared" si="135"/>
        <v>#DIV/0!</v>
      </c>
      <c r="BK150" s="3" t="e">
        <f t="shared" si="136"/>
        <v>#DIV/0!</v>
      </c>
      <c r="BL150" s="3" t="e">
        <f t="shared" si="137"/>
        <v>#DIV/0!</v>
      </c>
      <c r="BM150" s="3" t="e">
        <f t="shared" si="138"/>
        <v>#DIV/0!</v>
      </c>
      <c r="BP150" s="3" t="e">
        <f t="shared" si="139"/>
        <v>#DIV/0!</v>
      </c>
      <c r="BQ150" s="3" t="e">
        <f t="shared" si="140"/>
        <v>#DIV/0!</v>
      </c>
      <c r="BR150" s="3" t="e">
        <f t="shared" si="141"/>
        <v>#DIV/0!</v>
      </c>
      <c r="BS150" s="3" t="e">
        <f t="shared" si="142"/>
        <v>#DIV/0!</v>
      </c>
      <c r="BV150" s="3" t="e">
        <f t="shared" si="143"/>
        <v>#DIV/0!</v>
      </c>
      <c r="BW150" s="3" t="e">
        <f t="shared" si="144"/>
        <v>#DIV/0!</v>
      </c>
      <c r="BX150" s="3" t="e">
        <f t="shared" si="145"/>
        <v>#DIV/0!</v>
      </c>
      <c r="BY150" s="3" t="e">
        <f t="shared" si="146"/>
        <v>#DIV/0!</v>
      </c>
      <c r="CB150" s="3" t="e">
        <f t="shared" si="147"/>
        <v>#DIV/0!</v>
      </c>
      <c r="CC150" s="3" t="e">
        <f t="shared" si="148"/>
        <v>#DIV/0!</v>
      </c>
      <c r="CD150" s="3" t="e">
        <f t="shared" si="149"/>
        <v>#DIV/0!</v>
      </c>
      <c r="CE150" s="3" t="e">
        <f t="shared" si="150"/>
        <v>#DIV/0!</v>
      </c>
      <c r="CH150" s="3" t="e">
        <f t="shared" si="151"/>
        <v>#DIV/0!</v>
      </c>
      <c r="CI150" s="3" t="e">
        <f t="shared" si="152"/>
        <v>#DIV/0!</v>
      </c>
      <c r="CJ150" s="3" t="e">
        <f t="shared" si="153"/>
        <v>#DIV/0!</v>
      </c>
      <c r="CK150" s="3" t="e">
        <f t="shared" si="154"/>
        <v>#DIV/0!</v>
      </c>
    </row>
    <row r="151" spans="2:89" x14ac:dyDescent="0.15">
      <c r="B151" s="3" t="s">
        <v>654</v>
      </c>
      <c r="C151" s="3" t="s">
        <v>154</v>
      </c>
      <c r="D151" s="3" t="s">
        <v>346</v>
      </c>
      <c r="E151" s="14" t="s">
        <v>716</v>
      </c>
      <c r="F151" s="3" t="s">
        <v>90</v>
      </c>
      <c r="G151" s="3" t="s">
        <v>53</v>
      </c>
      <c r="H151" s="31">
        <v>33.159999999999997</v>
      </c>
      <c r="I151" s="31">
        <v>20.07</v>
      </c>
      <c r="J151" s="34">
        <v>33.76</v>
      </c>
      <c r="K151" s="34">
        <v>19.09</v>
      </c>
      <c r="L151" s="25">
        <v>39.659999999999997</v>
      </c>
      <c r="M151" s="25">
        <v>16.690000000000001</v>
      </c>
      <c r="N151" s="28">
        <v>50.57</v>
      </c>
      <c r="O151" s="28">
        <v>14.53</v>
      </c>
      <c r="P151" s="31">
        <v>133.54</v>
      </c>
      <c r="Q151" s="34">
        <v>116.8</v>
      </c>
      <c r="R151" s="25">
        <v>97.51</v>
      </c>
      <c r="S151" s="28">
        <v>68.33</v>
      </c>
      <c r="T151" s="4"/>
      <c r="V151" s="3">
        <f t="shared" si="110"/>
        <v>1.6579999999999999</v>
      </c>
      <c r="W151" s="3">
        <f t="shared" si="155"/>
        <v>1.0035000000000001</v>
      </c>
      <c r="X151" s="3">
        <f t="shared" si="156"/>
        <v>1.6879999999999999</v>
      </c>
      <c r="Y151" s="3">
        <f t="shared" si="157"/>
        <v>0.95450000000000002</v>
      </c>
      <c r="Z151" s="3">
        <f t="shared" si="158"/>
        <v>1.9829999999999999</v>
      </c>
      <c r="AA151" s="3">
        <f t="shared" si="159"/>
        <v>0.83450000000000002</v>
      </c>
      <c r="AB151" s="3">
        <f t="shared" si="160"/>
        <v>2.5285000000000002</v>
      </c>
      <c r="AC151" s="3">
        <f t="shared" si="161"/>
        <v>0.72649999999999992</v>
      </c>
      <c r="AD151" s="3">
        <f t="shared" si="111"/>
        <v>13.353999999999999</v>
      </c>
      <c r="AE151" s="3">
        <f t="shared" si="112"/>
        <v>11.68</v>
      </c>
      <c r="AF151" s="3">
        <f t="shared" si="113"/>
        <v>9.7510000000000012</v>
      </c>
      <c r="AG151" s="3">
        <f t="shared" si="114"/>
        <v>6.8330000000000002</v>
      </c>
      <c r="AJ151" s="3">
        <f t="shared" si="115"/>
        <v>3.5922027155097105</v>
      </c>
      <c r="AK151" s="3">
        <f t="shared" si="116"/>
        <v>1.3159110628591515</v>
      </c>
      <c r="AL151" s="3">
        <f t="shared" si="117"/>
        <v>3.6056464586001447</v>
      </c>
      <c r="AM151" s="3">
        <f t="shared" si="118"/>
        <v>1.1528959720021341</v>
      </c>
      <c r="AN151" s="3">
        <f t="shared" si="119"/>
        <v>5.1107467954547507</v>
      </c>
      <c r="AO151" s="3">
        <f t="shared" si="120"/>
        <v>0.9050896916715514</v>
      </c>
      <c r="AP151" s="3">
        <f t="shared" si="121"/>
        <v>9.2238954964045234</v>
      </c>
      <c r="AQ151" s="3">
        <f t="shared" si="122"/>
        <v>0.76148209353722285</v>
      </c>
      <c r="AT151" s="3">
        <f t="shared" si="123"/>
        <v>2.1665878863146628</v>
      </c>
      <c r="AU151" s="3">
        <f t="shared" si="124"/>
        <v>1.3113214378267577</v>
      </c>
      <c r="AV151" s="3">
        <f t="shared" si="125"/>
        <v>2.1360464802133561</v>
      </c>
      <c r="AW151" s="3">
        <f t="shared" si="126"/>
        <v>1.2078532970163793</v>
      </c>
      <c r="AX151" s="3">
        <f t="shared" si="127"/>
        <v>2.5772802801082961</v>
      </c>
      <c r="AY151" s="3">
        <f t="shared" si="128"/>
        <v>1.0845892051186954</v>
      </c>
      <c r="AZ151" s="3">
        <f t="shared" si="129"/>
        <v>3.6479713254516604</v>
      </c>
      <c r="BA151" s="3">
        <f t="shared" si="130"/>
        <v>1.0481515396245327</v>
      </c>
      <c r="BD151" s="3">
        <f t="shared" si="131"/>
        <v>0.1622426154196992</v>
      </c>
      <c r="BE151" s="3">
        <f t="shared" si="132"/>
        <v>0.18288069179908872</v>
      </c>
      <c r="BF151" s="3">
        <f t="shared" si="133"/>
        <v>0.26430933033620096</v>
      </c>
      <c r="BG151" s="3">
        <f t="shared" si="134"/>
        <v>0.533875504968778</v>
      </c>
      <c r="BJ151" s="3">
        <f t="shared" si="135"/>
        <v>9.8196902637918054E-2</v>
      </c>
      <c r="BK151" s="3">
        <f t="shared" si="136"/>
        <v>0.10341209734729276</v>
      </c>
      <c r="BL151" s="3">
        <f t="shared" si="137"/>
        <v>0.11122851042136142</v>
      </c>
      <c r="BM151" s="3">
        <f t="shared" si="138"/>
        <v>0.15339551289690218</v>
      </c>
      <c r="BP151" s="3">
        <f t="shared" si="139"/>
        <v>-0.78983506127927849</v>
      </c>
      <c r="BQ151" s="3">
        <f t="shared" si="140"/>
        <v>-0.73783214410125109</v>
      </c>
      <c r="BR151" s="3">
        <f t="shared" si="141"/>
        <v>-0.57788750564617808</v>
      </c>
      <c r="BS151" s="3">
        <f t="shared" si="142"/>
        <v>-0.27256000478534881</v>
      </c>
      <c r="BV151" s="3">
        <f t="shared" si="143"/>
        <v>-1.0079022106700288</v>
      </c>
      <c r="BW151" s="3">
        <f t="shared" si="144"/>
        <v>-0.98542865366120169</v>
      </c>
      <c r="BX151" s="3">
        <f t="shared" si="145"/>
        <v>-0.95378387883621529</v>
      </c>
      <c r="BY151" s="3">
        <f t="shared" si="146"/>
        <v>-0.81418734411987181</v>
      </c>
      <c r="CB151" s="3">
        <f t="shared" si="147"/>
        <v>1.6522172396611858</v>
      </c>
      <c r="CC151" s="3">
        <f t="shared" si="148"/>
        <v>1.7684651650078576</v>
      </c>
      <c r="CD151" s="3">
        <f t="shared" si="149"/>
        <v>2.3762732174955064</v>
      </c>
      <c r="CE151" s="3">
        <f t="shared" si="150"/>
        <v>3.4803854094975919</v>
      </c>
      <c r="CH151" s="3">
        <f t="shared" si="151"/>
        <v>0.21806714939075039</v>
      </c>
      <c r="CI151" s="3">
        <f t="shared" si="152"/>
        <v>0.24759650955995066</v>
      </c>
      <c r="CJ151" s="3">
        <f t="shared" si="153"/>
        <v>0.37589637319003716</v>
      </c>
      <c r="CK151" s="3">
        <f t="shared" si="154"/>
        <v>0.54162733933452312</v>
      </c>
    </row>
    <row r="152" spans="2:89" x14ac:dyDescent="0.15">
      <c r="B152" s="3" t="s">
        <v>655</v>
      </c>
      <c r="C152" s="3" t="s">
        <v>154</v>
      </c>
      <c r="D152" s="3" t="s">
        <v>656</v>
      </c>
      <c r="E152" s="14" t="s">
        <v>716</v>
      </c>
      <c r="F152" s="3" t="s">
        <v>90</v>
      </c>
      <c r="G152" s="3" t="s">
        <v>40</v>
      </c>
      <c r="T152" s="4"/>
      <c r="V152" s="3">
        <f t="shared" si="110"/>
        <v>0</v>
      </c>
      <c r="W152" s="3">
        <f t="shared" si="155"/>
        <v>0</v>
      </c>
      <c r="X152" s="3">
        <f t="shared" si="156"/>
        <v>0</v>
      </c>
      <c r="Y152" s="3">
        <f t="shared" si="157"/>
        <v>0</v>
      </c>
      <c r="Z152" s="3">
        <f t="shared" si="158"/>
        <v>0</v>
      </c>
      <c r="AA152" s="3">
        <f t="shared" si="159"/>
        <v>0</v>
      </c>
      <c r="AB152" s="3">
        <f t="shared" si="160"/>
        <v>0</v>
      </c>
      <c r="AC152" s="3">
        <f t="shared" si="161"/>
        <v>0</v>
      </c>
      <c r="AD152" s="3">
        <f t="shared" si="111"/>
        <v>0</v>
      </c>
      <c r="AE152" s="3">
        <f t="shared" si="112"/>
        <v>0</v>
      </c>
      <c r="AF152" s="3">
        <f t="shared" si="113"/>
        <v>0</v>
      </c>
      <c r="AG152" s="3">
        <f t="shared" si="114"/>
        <v>0</v>
      </c>
      <c r="AJ152" s="3">
        <f t="shared" si="115"/>
        <v>0</v>
      </c>
      <c r="AK152" s="3">
        <f t="shared" si="116"/>
        <v>0</v>
      </c>
      <c r="AL152" s="3">
        <f t="shared" si="117"/>
        <v>0</v>
      </c>
      <c r="AM152" s="3">
        <f t="shared" si="118"/>
        <v>0</v>
      </c>
      <c r="AN152" s="3">
        <f t="shared" si="119"/>
        <v>0</v>
      </c>
      <c r="AO152" s="3">
        <f t="shared" si="120"/>
        <v>0</v>
      </c>
      <c r="AP152" s="3">
        <f t="shared" si="121"/>
        <v>0</v>
      </c>
      <c r="AQ152" s="3">
        <f t="shared" si="122"/>
        <v>0</v>
      </c>
      <c r="AT152" s="3" t="e">
        <f t="shared" si="123"/>
        <v>#DIV/0!</v>
      </c>
      <c r="AU152" s="3" t="e">
        <f t="shared" si="124"/>
        <v>#DIV/0!</v>
      </c>
      <c r="AV152" s="3" t="e">
        <f t="shared" si="125"/>
        <v>#DIV/0!</v>
      </c>
      <c r="AW152" s="3" t="e">
        <f t="shared" si="126"/>
        <v>#DIV/0!</v>
      </c>
      <c r="AX152" s="3" t="e">
        <f t="shared" si="127"/>
        <v>#DIV/0!</v>
      </c>
      <c r="AY152" s="3" t="e">
        <f t="shared" si="128"/>
        <v>#DIV/0!</v>
      </c>
      <c r="AZ152" s="3" t="e">
        <f t="shared" si="129"/>
        <v>#DIV/0!</v>
      </c>
      <c r="BA152" s="3" t="e">
        <f t="shared" si="130"/>
        <v>#DIV/0!</v>
      </c>
      <c r="BD152" s="3" t="e">
        <f t="shared" si="131"/>
        <v>#DIV/0!</v>
      </c>
      <c r="BE152" s="3" t="e">
        <f t="shared" si="132"/>
        <v>#DIV/0!</v>
      </c>
      <c r="BF152" s="3" t="e">
        <f t="shared" si="133"/>
        <v>#DIV/0!</v>
      </c>
      <c r="BG152" s="3" t="e">
        <f t="shared" si="134"/>
        <v>#DIV/0!</v>
      </c>
      <c r="BJ152" s="3" t="e">
        <f t="shared" si="135"/>
        <v>#DIV/0!</v>
      </c>
      <c r="BK152" s="3" t="e">
        <f t="shared" si="136"/>
        <v>#DIV/0!</v>
      </c>
      <c r="BL152" s="3" t="e">
        <f t="shared" si="137"/>
        <v>#DIV/0!</v>
      </c>
      <c r="BM152" s="3" t="e">
        <f t="shared" si="138"/>
        <v>#DIV/0!</v>
      </c>
      <c r="BP152" s="3" t="e">
        <f t="shared" si="139"/>
        <v>#DIV/0!</v>
      </c>
      <c r="BQ152" s="3" t="e">
        <f t="shared" si="140"/>
        <v>#DIV/0!</v>
      </c>
      <c r="BR152" s="3" t="e">
        <f t="shared" si="141"/>
        <v>#DIV/0!</v>
      </c>
      <c r="BS152" s="3" t="e">
        <f t="shared" si="142"/>
        <v>#DIV/0!</v>
      </c>
      <c r="BV152" s="3" t="e">
        <f t="shared" si="143"/>
        <v>#DIV/0!</v>
      </c>
      <c r="BW152" s="3" t="e">
        <f t="shared" si="144"/>
        <v>#DIV/0!</v>
      </c>
      <c r="BX152" s="3" t="e">
        <f t="shared" si="145"/>
        <v>#DIV/0!</v>
      </c>
      <c r="BY152" s="3" t="e">
        <f t="shared" si="146"/>
        <v>#DIV/0!</v>
      </c>
      <c r="CB152" s="3" t="e">
        <f t="shared" si="147"/>
        <v>#DIV/0!</v>
      </c>
      <c r="CC152" s="3" t="e">
        <f t="shared" si="148"/>
        <v>#DIV/0!</v>
      </c>
      <c r="CD152" s="3" t="e">
        <f t="shared" si="149"/>
        <v>#DIV/0!</v>
      </c>
      <c r="CE152" s="3" t="e">
        <f t="shared" si="150"/>
        <v>#DIV/0!</v>
      </c>
      <c r="CH152" s="3" t="e">
        <f t="shared" si="151"/>
        <v>#DIV/0!</v>
      </c>
      <c r="CI152" s="3" t="e">
        <f t="shared" si="152"/>
        <v>#DIV/0!</v>
      </c>
      <c r="CJ152" s="3" t="e">
        <f t="shared" si="153"/>
        <v>#DIV/0!</v>
      </c>
      <c r="CK152" s="3" t="e">
        <f t="shared" si="154"/>
        <v>#DIV/0!</v>
      </c>
    </row>
    <row r="153" spans="2:89" x14ac:dyDescent="0.15">
      <c r="B153" s="3" t="s">
        <v>476</v>
      </c>
      <c r="C153" s="3" t="s">
        <v>154</v>
      </c>
      <c r="D153" s="3" t="s">
        <v>477</v>
      </c>
      <c r="E153" s="14" t="s">
        <v>717</v>
      </c>
      <c r="F153" s="3" t="s">
        <v>90</v>
      </c>
      <c r="G153" s="3" t="s">
        <v>53</v>
      </c>
      <c r="H153" s="31">
        <v>35.29</v>
      </c>
      <c r="I153" s="31">
        <v>19.989999999999998</v>
      </c>
      <c r="J153" s="34">
        <v>35.68</v>
      </c>
      <c r="K153" s="34">
        <v>18.63</v>
      </c>
      <c r="L153" s="25">
        <v>41.79</v>
      </c>
      <c r="M153" s="25">
        <v>16.48</v>
      </c>
      <c r="N153" s="28">
        <v>57.22</v>
      </c>
      <c r="O153" s="28">
        <v>12.81</v>
      </c>
      <c r="P153" s="31">
        <v>128.88</v>
      </c>
      <c r="Q153" s="34">
        <v>111.67</v>
      </c>
      <c r="R153" s="25">
        <v>92.18</v>
      </c>
      <c r="S153" s="28">
        <v>61.98</v>
      </c>
      <c r="T153" s="4"/>
      <c r="V153" s="3">
        <f t="shared" si="110"/>
        <v>1.7645</v>
      </c>
      <c r="W153" s="3">
        <f t="shared" si="155"/>
        <v>0.99949999999999994</v>
      </c>
      <c r="X153" s="3">
        <f t="shared" si="156"/>
        <v>1.784</v>
      </c>
      <c r="Y153" s="3">
        <f t="shared" si="157"/>
        <v>0.93149999999999999</v>
      </c>
      <c r="Z153" s="3">
        <f t="shared" si="158"/>
        <v>2.0895000000000001</v>
      </c>
      <c r="AA153" s="3">
        <f t="shared" si="159"/>
        <v>0.82400000000000007</v>
      </c>
      <c r="AB153" s="3">
        <f t="shared" si="160"/>
        <v>2.8609999999999998</v>
      </c>
      <c r="AC153" s="3">
        <f t="shared" si="161"/>
        <v>0.64050000000000007</v>
      </c>
      <c r="AD153" s="3">
        <f t="shared" si="111"/>
        <v>12.888</v>
      </c>
      <c r="AE153" s="3">
        <f t="shared" si="112"/>
        <v>11.167</v>
      </c>
      <c r="AF153" s="3">
        <f t="shared" si="113"/>
        <v>9.218</v>
      </c>
      <c r="AG153" s="3">
        <f t="shared" si="114"/>
        <v>6.1979999999999995</v>
      </c>
      <c r="AJ153" s="3">
        <f t="shared" si="115"/>
        <v>4.3125849990478962</v>
      </c>
      <c r="AK153" s="3">
        <f t="shared" si="116"/>
        <v>1.3837573459288901</v>
      </c>
      <c r="AL153" s="3">
        <f t="shared" si="117"/>
        <v>4.1539119893390613</v>
      </c>
      <c r="AM153" s="3">
        <f t="shared" si="118"/>
        <v>1.1324872183269525</v>
      </c>
      <c r="AN153" s="3">
        <f t="shared" si="119"/>
        <v>5.9039710532086813</v>
      </c>
      <c r="AO153" s="3">
        <f t="shared" si="120"/>
        <v>0.91815053568035454</v>
      </c>
      <c r="AP153" s="3">
        <f t="shared" si="121"/>
        <v>11.78046921928615</v>
      </c>
      <c r="AQ153" s="3">
        <f t="shared" si="122"/>
        <v>0.59042554808018621</v>
      </c>
      <c r="AT153" s="3">
        <f t="shared" si="123"/>
        <v>2.444083309179879</v>
      </c>
      <c r="AU153" s="3">
        <f t="shared" si="124"/>
        <v>1.3844495707142472</v>
      </c>
      <c r="AV153" s="3">
        <f t="shared" si="125"/>
        <v>2.3284260029927473</v>
      </c>
      <c r="AW153" s="3">
        <f t="shared" si="126"/>
        <v>1.2157672767868519</v>
      </c>
      <c r="AX153" s="3">
        <f t="shared" si="127"/>
        <v>2.8255424997409335</v>
      </c>
      <c r="AY153" s="3">
        <f t="shared" si="128"/>
        <v>1.1142603588353817</v>
      </c>
      <c r="AZ153" s="3">
        <f t="shared" si="129"/>
        <v>4.1176054593799902</v>
      </c>
      <c r="BA153" s="3">
        <f t="shared" si="130"/>
        <v>0.92181974719779258</v>
      </c>
      <c r="BD153" s="3">
        <f t="shared" si="131"/>
        <v>0.18964023193512408</v>
      </c>
      <c r="BE153" s="3">
        <f t="shared" si="132"/>
        <v>0.20850953729674462</v>
      </c>
      <c r="BF153" s="3">
        <f t="shared" si="133"/>
        <v>0.3065244629790555</v>
      </c>
      <c r="BG153" s="3">
        <f t="shared" si="134"/>
        <v>0.66434421738947891</v>
      </c>
      <c r="BJ153" s="3">
        <f t="shared" si="135"/>
        <v>0.10742159921743073</v>
      </c>
      <c r="BK153" s="3">
        <f t="shared" si="136"/>
        <v>0.10887143160981928</v>
      </c>
      <c r="BL153" s="3">
        <f t="shared" si="137"/>
        <v>0.12087875448420282</v>
      </c>
      <c r="BM153" s="3">
        <f t="shared" si="138"/>
        <v>0.14872858134846606</v>
      </c>
      <c r="BP153" s="3">
        <f t="shared" si="139"/>
        <v>-0.72206952219887854</v>
      </c>
      <c r="BQ153" s="3">
        <f t="shared" si="140"/>
        <v>-0.68087407545943768</v>
      </c>
      <c r="BR153" s="3">
        <f t="shared" si="141"/>
        <v>-0.51353485976592483</v>
      </c>
      <c r="BS153" s="3">
        <f t="shared" si="142"/>
        <v>-0.17760684084586242</v>
      </c>
      <c r="BV153" s="3">
        <f t="shared" si="143"/>
        <v>-0.96890838644073074</v>
      </c>
      <c r="BW153" s="3">
        <f t="shared" si="144"/>
        <v>-0.96308606626728055</v>
      </c>
      <c r="BX153" s="3">
        <f t="shared" si="145"/>
        <v>-0.91765002354845371</v>
      </c>
      <c r="BY153" s="3">
        <f t="shared" si="146"/>
        <v>-0.82760556457041978</v>
      </c>
      <c r="CB153" s="3">
        <f t="shared" si="147"/>
        <v>1.7653826913456727</v>
      </c>
      <c r="CC153" s="3">
        <f t="shared" si="148"/>
        <v>1.9151905528717126</v>
      </c>
      <c r="CD153" s="3">
        <f t="shared" si="149"/>
        <v>2.5358009708737854</v>
      </c>
      <c r="CE153" s="3">
        <f t="shared" si="150"/>
        <v>4.4668227946916454</v>
      </c>
      <c r="CH153" s="3">
        <f t="shared" si="151"/>
        <v>0.24683886424185222</v>
      </c>
      <c r="CI153" s="3">
        <f t="shared" si="152"/>
        <v>0.28221199080784287</v>
      </c>
      <c r="CJ153" s="3">
        <f t="shared" si="153"/>
        <v>0.40411516378252876</v>
      </c>
      <c r="CK153" s="3">
        <f t="shared" si="154"/>
        <v>0.64999872372455736</v>
      </c>
    </row>
    <row r="154" spans="2:89" x14ac:dyDescent="0.15">
      <c r="B154" s="3" t="s">
        <v>479</v>
      </c>
      <c r="C154" s="3" t="s">
        <v>154</v>
      </c>
      <c r="D154" s="3" t="s">
        <v>480</v>
      </c>
      <c r="E154" s="14" t="s">
        <v>718</v>
      </c>
      <c r="F154" s="3" t="s">
        <v>90</v>
      </c>
      <c r="G154" s="3" t="s">
        <v>53</v>
      </c>
      <c r="H154" s="31">
        <v>33.53</v>
      </c>
      <c r="I154" s="31">
        <v>19</v>
      </c>
      <c r="J154" s="34">
        <v>34.130000000000003</v>
      </c>
      <c r="K154" s="34">
        <v>17.510000000000002</v>
      </c>
      <c r="L154" s="25">
        <v>39.659999999999997</v>
      </c>
      <c r="M154" s="25">
        <v>15.52</v>
      </c>
      <c r="N154" s="28">
        <v>55.14</v>
      </c>
      <c r="O154" s="28">
        <v>12.37</v>
      </c>
      <c r="P154" s="31">
        <v>133.09</v>
      </c>
      <c r="Q154" s="34">
        <v>114.62</v>
      </c>
      <c r="R154" s="25">
        <v>93.67</v>
      </c>
      <c r="S154" s="28">
        <v>65.13</v>
      </c>
      <c r="T154" s="4"/>
      <c r="V154" s="3">
        <f t="shared" si="110"/>
        <v>1.6765000000000001</v>
      </c>
      <c r="W154" s="3">
        <f t="shared" si="155"/>
        <v>0.95</v>
      </c>
      <c r="X154" s="3">
        <f t="shared" si="156"/>
        <v>1.7065000000000001</v>
      </c>
      <c r="Y154" s="3">
        <f t="shared" si="157"/>
        <v>0.87550000000000006</v>
      </c>
      <c r="Z154" s="3">
        <f t="shared" si="158"/>
        <v>1.9829999999999999</v>
      </c>
      <c r="AA154" s="3">
        <f t="shared" si="159"/>
        <v>0.77600000000000002</v>
      </c>
      <c r="AB154" s="3">
        <f t="shared" si="160"/>
        <v>2.7570000000000001</v>
      </c>
      <c r="AC154" s="3">
        <f t="shared" si="161"/>
        <v>0.61849999999999994</v>
      </c>
      <c r="AD154" s="3">
        <f t="shared" si="111"/>
        <v>13.309000000000001</v>
      </c>
      <c r="AE154" s="3">
        <f t="shared" si="112"/>
        <v>11.462</v>
      </c>
      <c r="AF154" s="3">
        <f t="shared" si="113"/>
        <v>9.3670000000000009</v>
      </c>
      <c r="AG154" s="3">
        <f t="shared" si="114"/>
        <v>6.5129999999999999</v>
      </c>
      <c r="AJ154" s="3">
        <f t="shared" si="115"/>
        <v>3.5157999849901498</v>
      </c>
      <c r="AK154" s="3">
        <f t="shared" si="116"/>
        <v>1.1289228279498502</v>
      </c>
      <c r="AL154" s="3">
        <f t="shared" si="117"/>
        <v>3.4171568180453269</v>
      </c>
      <c r="AM154" s="3">
        <f t="shared" si="118"/>
        <v>0.89942431738042583</v>
      </c>
      <c r="AN154" s="3">
        <f t="shared" si="119"/>
        <v>4.7524739523941131</v>
      </c>
      <c r="AO154" s="3">
        <f t="shared" si="120"/>
        <v>0.72777604971477883</v>
      </c>
      <c r="AP154" s="3">
        <f t="shared" si="121"/>
        <v>10.179814955571848</v>
      </c>
      <c r="AQ154" s="3">
        <f t="shared" si="122"/>
        <v>0.5123252484871631</v>
      </c>
      <c r="AT154" s="3">
        <f t="shared" si="123"/>
        <v>2.0971070593439602</v>
      </c>
      <c r="AU154" s="3">
        <f t="shared" si="124"/>
        <v>1.1883398188945793</v>
      </c>
      <c r="AV154" s="3">
        <f t="shared" si="125"/>
        <v>2.0024358734517005</v>
      </c>
      <c r="AW154" s="3">
        <f t="shared" si="126"/>
        <v>1.0273264618851237</v>
      </c>
      <c r="AX154" s="3">
        <f t="shared" si="127"/>
        <v>2.3966081454332393</v>
      </c>
      <c r="AY154" s="3">
        <f t="shared" si="128"/>
        <v>0.93785573416852941</v>
      </c>
      <c r="AZ154" s="3">
        <f t="shared" si="129"/>
        <v>3.6923521782995454</v>
      </c>
      <c r="BA154" s="3">
        <f t="shared" si="130"/>
        <v>0.82833508243680376</v>
      </c>
      <c r="BD154" s="3">
        <f t="shared" si="131"/>
        <v>0.15757059578811031</v>
      </c>
      <c r="BE154" s="3">
        <f t="shared" si="132"/>
        <v>0.17470213518161756</v>
      </c>
      <c r="BF154" s="3">
        <f t="shared" si="133"/>
        <v>0.25585653308778039</v>
      </c>
      <c r="BG154" s="3">
        <f t="shared" si="134"/>
        <v>0.56692034059566188</v>
      </c>
      <c r="BJ154" s="3">
        <f t="shared" si="135"/>
        <v>8.9288437816107832E-2</v>
      </c>
      <c r="BK154" s="3">
        <f t="shared" si="136"/>
        <v>8.9628900879874684E-2</v>
      </c>
      <c r="BL154" s="3">
        <f t="shared" si="137"/>
        <v>0.10012338359864731</v>
      </c>
      <c r="BM154" s="3">
        <f t="shared" si="138"/>
        <v>0.12718180292289324</v>
      </c>
      <c r="BP154" s="3">
        <f t="shared" si="139"/>
        <v>-0.80252482287695692</v>
      </c>
      <c r="BQ154" s="3">
        <f t="shared" si="140"/>
        <v>-0.75770178710677882</v>
      </c>
      <c r="BR154" s="3">
        <f t="shared" si="141"/>
        <v>-0.59200348919509382</v>
      </c>
      <c r="BS154" s="3">
        <f t="shared" si="142"/>
        <v>-0.24647796063122415</v>
      </c>
      <c r="BV154" s="3">
        <f t="shared" si="143"/>
        <v>-1.0492047753529481</v>
      </c>
      <c r="BW154" s="3">
        <f t="shared" si="144"/>
        <v>-1.0475519293019717</v>
      </c>
      <c r="BX154" s="3">
        <f t="shared" si="145"/>
        <v>-0.99946448214220796</v>
      </c>
      <c r="BY154" s="3">
        <f t="shared" si="146"/>
        <v>-0.89557502277185863</v>
      </c>
      <c r="CB154" s="3">
        <f t="shared" si="147"/>
        <v>1.7647368421052632</v>
      </c>
      <c r="CC154" s="3">
        <f t="shared" si="148"/>
        <v>1.9491719017704172</v>
      </c>
      <c r="CD154" s="3">
        <f t="shared" si="149"/>
        <v>2.5554123711340204</v>
      </c>
      <c r="CE154" s="3">
        <f t="shared" si="150"/>
        <v>4.4575586095392099</v>
      </c>
      <c r="CH154" s="3">
        <f t="shared" si="151"/>
        <v>0.24667995247599109</v>
      </c>
      <c r="CI154" s="3">
        <f t="shared" si="152"/>
        <v>0.28985014219519278</v>
      </c>
      <c r="CJ154" s="3">
        <f t="shared" si="153"/>
        <v>0.40746099294711419</v>
      </c>
      <c r="CK154" s="3">
        <f t="shared" si="154"/>
        <v>0.64909706214063445</v>
      </c>
    </row>
    <row r="155" spans="2:89" x14ac:dyDescent="0.15">
      <c r="B155" s="4" t="s">
        <v>418</v>
      </c>
      <c r="C155" s="4" t="s">
        <v>419</v>
      </c>
      <c r="D155" s="3" t="s">
        <v>420</v>
      </c>
      <c r="E155" s="14" t="s">
        <v>697</v>
      </c>
      <c r="F155" s="3" t="s">
        <v>45</v>
      </c>
      <c r="G155" s="3" t="s">
        <v>53</v>
      </c>
      <c r="H155" s="31">
        <v>32.369999999999997</v>
      </c>
      <c r="I155" s="31">
        <v>18.03</v>
      </c>
      <c r="J155" s="34">
        <v>33.99</v>
      </c>
      <c r="K155" s="34">
        <v>15.72</v>
      </c>
      <c r="L155" s="25">
        <v>39.03</v>
      </c>
      <c r="M155" s="25">
        <v>13.8</v>
      </c>
      <c r="N155" s="28">
        <v>51.16</v>
      </c>
      <c r="O155" s="28">
        <v>10.55</v>
      </c>
      <c r="P155" s="31">
        <v>134.21</v>
      </c>
      <c r="Q155" s="34">
        <v>112.73</v>
      </c>
      <c r="R155" s="25">
        <v>92.65</v>
      </c>
      <c r="S155" s="28">
        <v>64.7</v>
      </c>
      <c r="T155" s="4"/>
      <c r="V155" s="3">
        <f t="shared" si="110"/>
        <v>1.6184999999999998</v>
      </c>
      <c r="W155" s="3">
        <f t="shared" si="155"/>
        <v>0.90150000000000008</v>
      </c>
      <c r="X155" s="3">
        <f t="shared" si="156"/>
        <v>1.6995</v>
      </c>
      <c r="Y155" s="3">
        <f t="shared" si="157"/>
        <v>0.78600000000000003</v>
      </c>
      <c r="Z155" s="3">
        <f t="shared" si="158"/>
        <v>1.9515</v>
      </c>
      <c r="AA155" s="3">
        <f t="shared" si="159"/>
        <v>0.69000000000000006</v>
      </c>
      <c r="AB155" s="3">
        <f t="shared" si="160"/>
        <v>2.5579999999999998</v>
      </c>
      <c r="AC155" s="3">
        <f t="shared" si="161"/>
        <v>0.52750000000000008</v>
      </c>
      <c r="AD155" s="3">
        <f t="shared" si="111"/>
        <v>13.421000000000001</v>
      </c>
      <c r="AE155" s="3">
        <f t="shared" si="112"/>
        <v>11.273</v>
      </c>
      <c r="AF155" s="3">
        <f t="shared" si="113"/>
        <v>9.2650000000000006</v>
      </c>
      <c r="AG155" s="3">
        <f t="shared" si="114"/>
        <v>6.4700000000000006</v>
      </c>
      <c r="AJ155" s="3">
        <f t="shared" si="115"/>
        <v>3.0018827391627605</v>
      </c>
      <c r="AK155" s="3">
        <f t="shared" si="116"/>
        <v>0.93132182019730336</v>
      </c>
      <c r="AL155" s="3">
        <f t="shared" si="117"/>
        <v>3.0302323769360062</v>
      </c>
      <c r="AM155" s="3">
        <f t="shared" si="118"/>
        <v>0.64815472059788681</v>
      </c>
      <c r="AN155" s="3">
        <f t="shared" si="119"/>
        <v>4.0275842972034024</v>
      </c>
      <c r="AO155" s="3">
        <f t="shared" si="120"/>
        <v>0.5035072278039775</v>
      </c>
      <c r="AP155" s="3">
        <f t="shared" si="121"/>
        <v>6.9344810511807573</v>
      </c>
      <c r="AQ155" s="3">
        <f t="shared" si="122"/>
        <v>0.29488848442446669</v>
      </c>
      <c r="AT155" s="3">
        <f t="shared" si="123"/>
        <v>1.8547313803909551</v>
      </c>
      <c r="AU155" s="3">
        <f t="shared" si="124"/>
        <v>1.0330802220713291</v>
      </c>
      <c r="AV155" s="3">
        <f t="shared" si="125"/>
        <v>1.7830140493886473</v>
      </c>
      <c r="AW155" s="3">
        <f t="shared" si="126"/>
        <v>0.82462432646041572</v>
      </c>
      <c r="AX155" s="3">
        <f t="shared" si="127"/>
        <v>2.0638402752771725</v>
      </c>
      <c r="AY155" s="3">
        <f t="shared" si="128"/>
        <v>0.72972062000576443</v>
      </c>
      <c r="AZ155" s="3">
        <f t="shared" si="129"/>
        <v>2.7108995508916176</v>
      </c>
      <c r="BA155" s="3">
        <f t="shared" si="130"/>
        <v>0.55903030222647709</v>
      </c>
      <c r="BD155" s="3">
        <f t="shared" si="131"/>
        <v>0.13819621342604538</v>
      </c>
      <c r="BE155" s="3">
        <f t="shared" si="132"/>
        <v>0.15816677453993147</v>
      </c>
      <c r="BF155" s="3">
        <f t="shared" si="133"/>
        <v>0.22275664061275471</v>
      </c>
      <c r="BG155" s="3">
        <f t="shared" si="134"/>
        <v>0.4189952938008682</v>
      </c>
      <c r="BJ155" s="3">
        <f t="shared" si="135"/>
        <v>7.6974906644164301E-2</v>
      </c>
      <c r="BK155" s="3">
        <f t="shared" si="136"/>
        <v>7.3150388224999183E-2</v>
      </c>
      <c r="BL155" s="3">
        <f t="shared" si="137"/>
        <v>7.8760995143633494E-2</v>
      </c>
      <c r="BM155" s="3">
        <f t="shared" si="138"/>
        <v>8.6403447021093829E-2</v>
      </c>
      <c r="BP155" s="3">
        <f t="shared" si="139"/>
        <v>-0.85950385646039551</v>
      </c>
      <c r="BQ155" s="3">
        <f t="shared" si="140"/>
        <v>-0.8008847417577355</v>
      </c>
      <c r="BR155" s="3">
        <f t="shared" si="141"/>
        <v>-0.65216934031695462</v>
      </c>
      <c r="BS155" s="3">
        <f t="shared" si="142"/>
        <v>-0.37779085504752846</v>
      </c>
      <c r="BV155" s="3">
        <f t="shared" si="143"/>
        <v>-1.1136508291405667</v>
      </c>
      <c r="BW155" s="3">
        <f t="shared" si="144"/>
        <v>-1.1357833646374063</v>
      </c>
      <c r="BX155" s="3">
        <f t="shared" si="145"/>
        <v>-1.1036888051969667</v>
      </c>
      <c r="BY155" s="3">
        <f t="shared" si="146"/>
        <v>-1.0634689312204333</v>
      </c>
      <c r="CB155" s="3">
        <f t="shared" si="147"/>
        <v>1.7953410981697171</v>
      </c>
      <c r="CC155" s="3">
        <f t="shared" si="148"/>
        <v>2.1622137404580157</v>
      </c>
      <c r="CD155" s="3">
        <f t="shared" si="149"/>
        <v>2.8282608695652169</v>
      </c>
      <c r="CE155" s="3">
        <f t="shared" si="150"/>
        <v>4.8492890995260662</v>
      </c>
      <c r="CH155" s="3">
        <f t="shared" si="151"/>
        <v>0.25414697268017117</v>
      </c>
      <c r="CI155" s="3">
        <f t="shared" si="152"/>
        <v>0.3348986228796707</v>
      </c>
      <c r="CJ155" s="3">
        <f t="shared" si="153"/>
        <v>0.4515194648800121</v>
      </c>
      <c r="CK155" s="3">
        <f t="shared" si="154"/>
        <v>0.68567807617290488</v>
      </c>
    </row>
    <row r="156" spans="2:89" x14ac:dyDescent="0.15">
      <c r="B156" s="4" t="s">
        <v>553</v>
      </c>
      <c r="C156" s="4" t="s">
        <v>419</v>
      </c>
      <c r="D156" s="3" t="s">
        <v>554</v>
      </c>
      <c r="E156" s="14" t="s">
        <v>828</v>
      </c>
      <c r="F156" s="3" t="s">
        <v>90</v>
      </c>
      <c r="G156" s="3" t="s">
        <v>49</v>
      </c>
      <c r="H156" s="31">
        <v>35.11</v>
      </c>
      <c r="I156" s="31">
        <v>18.190000000000001</v>
      </c>
      <c r="J156" s="34">
        <v>36.44</v>
      </c>
      <c r="K156" s="34">
        <v>17.059999999999999</v>
      </c>
      <c r="L156" s="25">
        <v>43.25</v>
      </c>
      <c r="M156" s="25">
        <v>15.12</v>
      </c>
      <c r="N156" s="28">
        <v>57.2</v>
      </c>
      <c r="O156" s="28">
        <v>12.12</v>
      </c>
      <c r="P156" s="31">
        <v>134.44</v>
      </c>
      <c r="Q156" s="34">
        <v>114.71</v>
      </c>
      <c r="R156" s="25">
        <v>93.18</v>
      </c>
      <c r="S156" s="28">
        <v>63.93</v>
      </c>
      <c r="T156" s="4"/>
      <c r="V156" s="3">
        <f t="shared" si="110"/>
        <v>1.7555000000000001</v>
      </c>
      <c r="W156" s="3">
        <f t="shared" si="155"/>
        <v>0.90950000000000009</v>
      </c>
      <c r="X156" s="3">
        <f t="shared" si="156"/>
        <v>1.8219999999999998</v>
      </c>
      <c r="Y156" s="3">
        <f t="shared" si="157"/>
        <v>0.85299999999999998</v>
      </c>
      <c r="Z156" s="3">
        <f t="shared" si="158"/>
        <v>2.1625000000000001</v>
      </c>
      <c r="AA156" s="3">
        <f t="shared" si="159"/>
        <v>0.75600000000000001</v>
      </c>
      <c r="AB156" s="3">
        <f t="shared" si="160"/>
        <v>2.8600000000000003</v>
      </c>
      <c r="AC156" s="3">
        <f t="shared" si="161"/>
        <v>0.60599999999999998</v>
      </c>
      <c r="AD156" s="3">
        <f t="shared" si="111"/>
        <v>13.443999999999999</v>
      </c>
      <c r="AE156" s="3">
        <f t="shared" si="112"/>
        <v>11.471</v>
      </c>
      <c r="AF156" s="3">
        <f t="shared" si="113"/>
        <v>9.3180000000000014</v>
      </c>
      <c r="AG156" s="3">
        <f t="shared" si="114"/>
        <v>6.3929999999999998</v>
      </c>
      <c r="AJ156" s="3">
        <f t="shared" si="115"/>
        <v>3.8645157904558181</v>
      </c>
      <c r="AK156" s="3">
        <f t="shared" si="116"/>
        <v>1.0372867380262094</v>
      </c>
      <c r="AL156" s="3">
        <f t="shared" si="117"/>
        <v>4.0521361631264403</v>
      </c>
      <c r="AM156" s="3">
        <f t="shared" si="118"/>
        <v>0.88814801093003637</v>
      </c>
      <c r="AN156" s="3">
        <f t="shared" si="119"/>
        <v>6.0045439127503126</v>
      </c>
      <c r="AO156" s="3">
        <f t="shared" si="120"/>
        <v>0.73385690341117449</v>
      </c>
      <c r="AP156" s="3">
        <f t="shared" si="121"/>
        <v>11.134240681276333</v>
      </c>
      <c r="AQ156" s="3">
        <f t="shared" si="122"/>
        <v>0.49988923796141543</v>
      </c>
      <c r="AT156" s="3">
        <f t="shared" si="123"/>
        <v>2.2013761267193495</v>
      </c>
      <c r="AU156" s="3">
        <f t="shared" si="124"/>
        <v>1.1405021858451998</v>
      </c>
      <c r="AV156" s="3">
        <f t="shared" si="125"/>
        <v>2.2240044803108896</v>
      </c>
      <c r="AW156" s="3">
        <f t="shared" si="126"/>
        <v>1.041205171078589</v>
      </c>
      <c r="AX156" s="3">
        <f t="shared" si="127"/>
        <v>2.7766677053180637</v>
      </c>
      <c r="AY156" s="3">
        <f t="shared" si="128"/>
        <v>0.9707101896973207</v>
      </c>
      <c r="AZ156" s="3">
        <f t="shared" si="129"/>
        <v>3.8930911472994167</v>
      </c>
      <c r="BA156" s="3">
        <f t="shared" si="130"/>
        <v>0.82489973260959648</v>
      </c>
      <c r="BD156" s="3">
        <f t="shared" si="131"/>
        <v>0.16374413319840447</v>
      </c>
      <c r="BE156" s="3">
        <f t="shared" si="132"/>
        <v>0.19388061026160663</v>
      </c>
      <c r="BF156" s="3">
        <f t="shared" si="133"/>
        <v>0.29798966573492847</v>
      </c>
      <c r="BG156" s="3">
        <f t="shared" si="134"/>
        <v>0.60896154345368636</v>
      </c>
      <c r="BJ156" s="3">
        <f t="shared" si="135"/>
        <v>8.4833545510651587E-2</v>
      </c>
      <c r="BK156" s="3">
        <f t="shared" si="136"/>
        <v>9.0768474507766456E-2</v>
      </c>
      <c r="BL156" s="3">
        <f t="shared" si="137"/>
        <v>0.1041758091540374</v>
      </c>
      <c r="BM156" s="3">
        <f t="shared" si="138"/>
        <v>0.12903171165487198</v>
      </c>
      <c r="BP156" s="3">
        <f t="shared" si="139"/>
        <v>-0.78583425142902585</v>
      </c>
      <c r="BQ156" s="3">
        <f t="shared" si="140"/>
        <v>-0.71246562195510066</v>
      </c>
      <c r="BR156" s="3">
        <f t="shared" si="141"/>
        <v>-0.52579879697112053</v>
      </c>
      <c r="BS156" s="3">
        <f t="shared" si="142"/>
        <v>-0.21541013264332057</v>
      </c>
      <c r="BV156" s="3">
        <f t="shared" si="143"/>
        <v>-1.0714323818308935</v>
      </c>
      <c r="BW156" s="3">
        <f t="shared" si="144"/>
        <v>-1.0420649634245571</v>
      </c>
      <c r="BX156" s="3">
        <f t="shared" si="145"/>
        <v>-0.9822331176067659</v>
      </c>
      <c r="BY156" s="3">
        <f t="shared" si="146"/>
        <v>-0.8893035416060775</v>
      </c>
      <c r="CB156" s="3">
        <f t="shared" si="147"/>
        <v>1.9301814183617374</v>
      </c>
      <c r="CC156" s="3">
        <f t="shared" si="148"/>
        <v>2.1359906213364592</v>
      </c>
      <c r="CD156" s="3">
        <f t="shared" si="149"/>
        <v>2.8604497354497358</v>
      </c>
      <c r="CE156" s="3">
        <f t="shared" si="150"/>
        <v>4.7194719471947204</v>
      </c>
      <c r="CH156" s="3">
        <f t="shared" si="151"/>
        <v>0.28559813040186766</v>
      </c>
      <c r="CI156" s="3">
        <f t="shared" si="152"/>
        <v>0.32959934146945635</v>
      </c>
      <c r="CJ156" s="3">
        <f t="shared" si="153"/>
        <v>0.45643432063564537</v>
      </c>
      <c r="CK156" s="3">
        <f t="shared" si="154"/>
        <v>0.67389340896275685</v>
      </c>
    </row>
    <row r="157" spans="2:89" x14ac:dyDescent="0.15">
      <c r="B157" s="1" t="s">
        <v>396</v>
      </c>
      <c r="C157" s="1" t="s">
        <v>389</v>
      </c>
      <c r="D157" s="2" t="s">
        <v>397</v>
      </c>
      <c r="E157" s="15" t="s">
        <v>690</v>
      </c>
      <c r="F157" s="1" t="s">
        <v>90</v>
      </c>
      <c r="G157" s="1" t="s">
        <v>53</v>
      </c>
      <c r="H157" s="31">
        <v>34.770000000000003</v>
      </c>
      <c r="I157" s="31">
        <v>19.170000000000002</v>
      </c>
      <c r="J157" s="34">
        <v>35.880000000000003</v>
      </c>
      <c r="K157" s="34">
        <v>17.2</v>
      </c>
      <c r="L157" s="25">
        <v>42.04</v>
      </c>
      <c r="M157" s="25">
        <v>14.15</v>
      </c>
      <c r="N157" s="28">
        <v>57.09</v>
      </c>
      <c r="O157" s="28">
        <v>10.81</v>
      </c>
      <c r="P157" s="31">
        <v>136.38</v>
      </c>
      <c r="Q157" s="34">
        <v>116</v>
      </c>
      <c r="R157" s="25">
        <v>95.07</v>
      </c>
      <c r="S157" s="28">
        <v>67.44</v>
      </c>
      <c r="T157" s="4"/>
      <c r="V157" s="3">
        <f t="shared" si="110"/>
        <v>1.7385000000000002</v>
      </c>
      <c r="W157" s="3">
        <f t="shared" si="155"/>
        <v>0.95850000000000013</v>
      </c>
      <c r="X157" s="3">
        <f t="shared" si="156"/>
        <v>1.794</v>
      </c>
      <c r="Y157" s="3">
        <f t="shared" si="157"/>
        <v>0.86</v>
      </c>
      <c r="Z157" s="3">
        <f t="shared" si="158"/>
        <v>2.1019999999999999</v>
      </c>
      <c r="AA157" s="3">
        <f t="shared" si="159"/>
        <v>0.70750000000000002</v>
      </c>
      <c r="AB157" s="3">
        <f t="shared" si="160"/>
        <v>2.8545000000000003</v>
      </c>
      <c r="AC157" s="3">
        <f t="shared" si="161"/>
        <v>0.54049999999999998</v>
      </c>
      <c r="AD157" s="3">
        <f t="shared" si="111"/>
        <v>13.638</v>
      </c>
      <c r="AE157" s="3">
        <f t="shared" si="112"/>
        <v>11.6</v>
      </c>
      <c r="AF157" s="3">
        <f t="shared" si="113"/>
        <v>9.5069999999999997</v>
      </c>
      <c r="AG157" s="3">
        <f t="shared" si="114"/>
        <v>6.7439999999999998</v>
      </c>
      <c r="AJ157" s="3">
        <f t="shared" si="115"/>
        <v>3.9555427597837767</v>
      </c>
      <c r="AK157" s="3">
        <f t="shared" si="116"/>
        <v>1.2023777416770367</v>
      </c>
      <c r="AL157" s="3">
        <f t="shared" si="117"/>
        <v>3.8999195546293248</v>
      </c>
      <c r="AM157" s="3">
        <f t="shared" si="118"/>
        <v>0.89620564230696165</v>
      </c>
      <c r="AN157" s="3">
        <f t="shared" si="119"/>
        <v>5.1607694811479981</v>
      </c>
      <c r="AO157" s="3">
        <f t="shared" si="120"/>
        <v>0.584658039101424</v>
      </c>
      <c r="AP157" s="3">
        <f t="shared" si="121"/>
        <v>9.8736043790265047</v>
      </c>
      <c r="AQ157" s="3">
        <f t="shared" si="122"/>
        <v>0.3540030661104433</v>
      </c>
      <c r="AT157" s="3">
        <f t="shared" si="123"/>
        <v>2.2752618693032938</v>
      </c>
      <c r="AU157" s="3">
        <f t="shared" si="124"/>
        <v>1.2544368718591929</v>
      </c>
      <c r="AV157" s="3">
        <f t="shared" si="125"/>
        <v>2.1738682021345177</v>
      </c>
      <c r="AW157" s="3">
        <f t="shared" si="126"/>
        <v>1.0420995840778624</v>
      </c>
      <c r="AX157" s="3">
        <f t="shared" si="127"/>
        <v>2.4551710186241666</v>
      </c>
      <c r="AY157" s="3">
        <f t="shared" si="128"/>
        <v>0.82637178671579359</v>
      </c>
      <c r="AZ157" s="3">
        <f t="shared" si="129"/>
        <v>3.458961071650553</v>
      </c>
      <c r="BA157" s="3">
        <f t="shared" si="130"/>
        <v>0.65495479391386369</v>
      </c>
      <c r="BD157" s="3">
        <f t="shared" si="131"/>
        <v>0.16683251718017991</v>
      </c>
      <c r="BE157" s="3">
        <f t="shared" si="132"/>
        <v>0.1874024312184929</v>
      </c>
      <c r="BF157" s="3">
        <f t="shared" si="133"/>
        <v>0.25824876602757618</v>
      </c>
      <c r="BG157" s="3">
        <f t="shared" si="134"/>
        <v>0.51289458357807727</v>
      </c>
      <c r="BJ157" s="3">
        <f t="shared" si="135"/>
        <v>9.1980999549728187E-2</v>
      </c>
      <c r="BK157" s="3">
        <f t="shared" si="136"/>
        <v>8.983617104119504E-2</v>
      </c>
      <c r="BL157" s="3">
        <f t="shared" si="137"/>
        <v>8.692245573953862E-2</v>
      </c>
      <c r="BM157" s="3">
        <f t="shared" si="138"/>
        <v>9.7116665764214669E-2</v>
      </c>
      <c r="BP157" s="3">
        <f t="shared" si="139"/>
        <v>-0.77771929748980695</v>
      </c>
      <c r="BQ157" s="3">
        <f t="shared" si="140"/>
        <v>-0.72722477920103279</v>
      </c>
      <c r="BR157" s="3">
        <f t="shared" si="141"/>
        <v>-0.5879617449630169</v>
      </c>
      <c r="BS157" s="3">
        <f t="shared" si="142"/>
        <v>-0.28997188727578183</v>
      </c>
      <c r="BV157" s="3">
        <f t="shared" si="143"/>
        <v>-1.0363018752950028</v>
      </c>
      <c r="BW157" s="3">
        <f t="shared" si="144"/>
        <v>-1.0465487666655382</v>
      </c>
      <c r="BX157" s="3">
        <f t="shared" si="145"/>
        <v>-1.0608680124589123</v>
      </c>
      <c r="BY157" s="3">
        <f t="shared" si="146"/>
        <v>-1.0127062363291544</v>
      </c>
      <c r="CB157" s="3">
        <f t="shared" si="147"/>
        <v>1.8137715179968703</v>
      </c>
      <c r="CC157" s="3">
        <f t="shared" si="148"/>
        <v>2.0860465116279072</v>
      </c>
      <c r="CD157" s="3">
        <f t="shared" si="149"/>
        <v>2.9710247349823318</v>
      </c>
      <c r="CE157" s="3">
        <f t="shared" si="150"/>
        <v>5.2812210915818687</v>
      </c>
      <c r="CH157" s="3">
        <f t="shared" si="151"/>
        <v>0.25858257780519589</v>
      </c>
      <c r="CI157" s="3">
        <f t="shared" si="152"/>
        <v>0.31932398746450563</v>
      </c>
      <c r="CJ157" s="3">
        <f t="shared" si="153"/>
        <v>0.47290626749589554</v>
      </c>
      <c r="CK157" s="3">
        <f t="shared" si="154"/>
        <v>0.72273434905337253</v>
      </c>
    </row>
    <row r="158" spans="2:89" x14ac:dyDescent="0.15">
      <c r="B158" s="1" t="s">
        <v>401</v>
      </c>
      <c r="C158" s="1" t="s">
        <v>389</v>
      </c>
      <c r="D158" s="2" t="s">
        <v>402</v>
      </c>
      <c r="E158" s="15" t="s">
        <v>691</v>
      </c>
      <c r="F158" s="1" t="s">
        <v>90</v>
      </c>
      <c r="G158" s="1" t="s">
        <v>53</v>
      </c>
      <c r="H158" s="31">
        <v>36.590000000000003</v>
      </c>
      <c r="I158" s="31">
        <v>19.899999999999999</v>
      </c>
      <c r="J158" s="34">
        <v>37.6</v>
      </c>
      <c r="K158" s="34">
        <v>18.989999999999998</v>
      </c>
      <c r="L158" s="25">
        <v>44.27</v>
      </c>
      <c r="M158" s="25">
        <v>16.34</v>
      </c>
      <c r="N158" s="28">
        <v>58.2</v>
      </c>
      <c r="O158" s="28">
        <v>13.88</v>
      </c>
      <c r="P158" s="31">
        <v>138.56</v>
      </c>
      <c r="Q158" s="34">
        <v>119.37</v>
      </c>
      <c r="R158" s="25">
        <v>96.89</v>
      </c>
      <c r="S158" s="28">
        <v>68.63</v>
      </c>
      <c r="T158" s="4"/>
      <c r="V158" s="3">
        <f t="shared" si="110"/>
        <v>1.8295000000000001</v>
      </c>
      <c r="W158" s="3">
        <f t="shared" si="155"/>
        <v>0.99499999999999988</v>
      </c>
      <c r="X158" s="3">
        <f t="shared" si="156"/>
        <v>1.8800000000000001</v>
      </c>
      <c r="Y158" s="3">
        <f t="shared" si="157"/>
        <v>0.9494999999999999</v>
      </c>
      <c r="Z158" s="3">
        <f t="shared" si="158"/>
        <v>2.2135000000000002</v>
      </c>
      <c r="AA158" s="3">
        <f t="shared" si="159"/>
        <v>0.81699999999999995</v>
      </c>
      <c r="AB158" s="3">
        <f t="shared" si="160"/>
        <v>2.91</v>
      </c>
      <c r="AC158" s="3">
        <f t="shared" si="161"/>
        <v>0.69400000000000006</v>
      </c>
      <c r="AD158" s="3">
        <f t="shared" si="111"/>
        <v>13.856</v>
      </c>
      <c r="AE158" s="3">
        <f t="shared" si="112"/>
        <v>11.937000000000001</v>
      </c>
      <c r="AF158" s="3">
        <f t="shared" si="113"/>
        <v>9.6890000000000001</v>
      </c>
      <c r="AG158" s="3">
        <f t="shared" si="114"/>
        <v>6.8629999999999995</v>
      </c>
      <c r="AJ158" s="3">
        <f t="shared" si="115"/>
        <v>4.7853113912908301</v>
      </c>
      <c r="AK158" s="3">
        <f t="shared" si="116"/>
        <v>1.4154402376713495</v>
      </c>
      <c r="AL158" s="3">
        <f t="shared" si="117"/>
        <v>4.9551681693269387</v>
      </c>
      <c r="AM158" s="3">
        <f t="shared" si="118"/>
        <v>1.2639579849051443</v>
      </c>
      <c r="AN158" s="3">
        <f t="shared" si="119"/>
        <v>6.9590589730068393</v>
      </c>
      <c r="AO158" s="3">
        <f t="shared" si="120"/>
        <v>0.94805946258650131</v>
      </c>
      <c r="AP158" s="3">
        <f t="shared" si="121"/>
        <v>13.431617596794952</v>
      </c>
      <c r="AQ158" s="3">
        <f t="shared" si="122"/>
        <v>0.76394357327498885</v>
      </c>
      <c r="AT158" s="3">
        <f t="shared" si="123"/>
        <v>2.6156389129766766</v>
      </c>
      <c r="AU158" s="3">
        <f t="shared" si="124"/>
        <v>1.4225530026847735</v>
      </c>
      <c r="AV158" s="3">
        <f t="shared" si="125"/>
        <v>2.6357277496419886</v>
      </c>
      <c r="AW158" s="3">
        <f t="shared" si="126"/>
        <v>1.3311827118537594</v>
      </c>
      <c r="AX158" s="3">
        <f t="shared" si="127"/>
        <v>3.143916409761391</v>
      </c>
      <c r="AY158" s="3">
        <f t="shared" si="128"/>
        <v>1.1604154988818867</v>
      </c>
      <c r="AZ158" s="3">
        <f t="shared" si="129"/>
        <v>4.6156761501013577</v>
      </c>
      <c r="BA158" s="3">
        <f t="shared" si="130"/>
        <v>1.100783246793932</v>
      </c>
      <c r="BD158" s="3">
        <f t="shared" si="131"/>
        <v>0.1887730162367694</v>
      </c>
      <c r="BE158" s="3">
        <f t="shared" si="132"/>
        <v>0.22080319591538816</v>
      </c>
      <c r="BF158" s="3">
        <f t="shared" si="133"/>
        <v>0.32448306427509455</v>
      </c>
      <c r="BG158" s="3">
        <f t="shared" si="134"/>
        <v>0.67254497305862715</v>
      </c>
      <c r="BJ158" s="3">
        <f t="shared" si="135"/>
        <v>0.10266693148706506</v>
      </c>
      <c r="BK158" s="3">
        <f t="shared" si="136"/>
        <v>0.11151735878811755</v>
      </c>
      <c r="BL158" s="3">
        <f t="shared" si="137"/>
        <v>0.11976628123458423</v>
      </c>
      <c r="BM158" s="3">
        <f t="shared" si="138"/>
        <v>0.16039388704559698</v>
      </c>
      <c r="BP158" s="3">
        <f t="shared" si="139"/>
        <v>-0.72406008491612195</v>
      </c>
      <c r="BQ158" s="3">
        <f t="shared" si="140"/>
        <v>-0.65599464489948323</v>
      </c>
      <c r="BR158" s="3">
        <f t="shared" si="141"/>
        <v>-0.48880796537767068</v>
      </c>
      <c r="BS158" s="3">
        <f t="shared" si="142"/>
        <v>-0.17227866909783032</v>
      </c>
      <c r="BV158" s="3">
        <f t="shared" si="143"/>
        <v>-0.98856941799302289</v>
      </c>
      <c r="BW158" s="3">
        <f t="shared" si="144"/>
        <v>-0.9526575250901268</v>
      </c>
      <c r="BX158" s="3">
        <f t="shared" si="145"/>
        <v>-0.921665435160122</v>
      </c>
      <c r="BY158" s="3">
        <f t="shared" si="146"/>
        <v>-0.79481218762888273</v>
      </c>
      <c r="CB158" s="3">
        <f t="shared" si="147"/>
        <v>1.8386934673366835</v>
      </c>
      <c r="CC158" s="3">
        <f t="shared" si="148"/>
        <v>1.9799894681411274</v>
      </c>
      <c r="CD158" s="3">
        <f t="shared" si="149"/>
        <v>2.7093023255813957</v>
      </c>
      <c r="CE158" s="3">
        <f t="shared" si="150"/>
        <v>4.1930835734870318</v>
      </c>
      <c r="CH158" s="3">
        <f t="shared" si="151"/>
        <v>0.26450933307690083</v>
      </c>
      <c r="CI158" s="3">
        <f t="shared" si="152"/>
        <v>0.29666288019064363</v>
      </c>
      <c r="CJ158" s="3">
        <f t="shared" si="153"/>
        <v>0.43285746978245132</v>
      </c>
      <c r="CK158" s="3">
        <f t="shared" si="154"/>
        <v>0.62253351853105243</v>
      </c>
    </row>
    <row r="159" spans="2:89" x14ac:dyDescent="0.15">
      <c r="B159" s="4" t="s">
        <v>393</v>
      </c>
      <c r="C159" s="4" t="s">
        <v>394</v>
      </c>
      <c r="D159" s="4" t="s">
        <v>395</v>
      </c>
      <c r="E159" s="17" t="s">
        <v>689</v>
      </c>
      <c r="F159" s="4" t="s">
        <v>45</v>
      </c>
      <c r="G159" s="4" t="s">
        <v>59</v>
      </c>
      <c r="H159" s="31">
        <v>31.75</v>
      </c>
      <c r="I159" s="31">
        <v>17.28</v>
      </c>
      <c r="J159" s="34">
        <v>31.47</v>
      </c>
      <c r="K159" s="34">
        <v>16.16</v>
      </c>
      <c r="L159" s="25">
        <v>36.78</v>
      </c>
      <c r="M159" s="25">
        <v>13.68</v>
      </c>
      <c r="N159" s="28">
        <v>46.32</v>
      </c>
      <c r="O159" s="28">
        <v>11.66</v>
      </c>
      <c r="P159" s="31">
        <v>126.26</v>
      </c>
      <c r="Q159" s="34">
        <v>106.83</v>
      </c>
      <c r="R159" s="25">
        <v>85.47</v>
      </c>
      <c r="S159" s="28">
        <v>60.4</v>
      </c>
      <c r="T159" s="4"/>
      <c r="V159" s="3">
        <f t="shared" si="110"/>
        <v>1.5874999999999999</v>
      </c>
      <c r="W159" s="3">
        <f t="shared" si="155"/>
        <v>0.8640000000000001</v>
      </c>
      <c r="X159" s="3">
        <f t="shared" si="156"/>
        <v>1.5734999999999999</v>
      </c>
      <c r="Y159" s="3">
        <f t="shared" si="157"/>
        <v>0.80800000000000005</v>
      </c>
      <c r="Z159" s="3">
        <f t="shared" si="158"/>
        <v>1.839</v>
      </c>
      <c r="AA159" s="3">
        <f t="shared" si="159"/>
        <v>0.68399999999999994</v>
      </c>
      <c r="AB159" s="3">
        <f t="shared" si="160"/>
        <v>2.3159999999999998</v>
      </c>
      <c r="AC159" s="3">
        <f t="shared" si="161"/>
        <v>0.58299999999999996</v>
      </c>
      <c r="AD159" s="3">
        <f t="shared" si="111"/>
        <v>12.626000000000001</v>
      </c>
      <c r="AE159" s="3">
        <f t="shared" si="112"/>
        <v>10.683</v>
      </c>
      <c r="AF159" s="3">
        <f t="shared" si="113"/>
        <v>8.5470000000000006</v>
      </c>
      <c r="AG159" s="3">
        <f t="shared" si="114"/>
        <v>6.04</v>
      </c>
      <c r="AJ159" s="3">
        <f t="shared" si="115"/>
        <v>2.714843665352062</v>
      </c>
      <c r="AK159" s="3">
        <f t="shared" si="116"/>
        <v>0.80416439925526584</v>
      </c>
      <c r="AL159" s="3">
        <f t="shared" si="117"/>
        <v>2.4723017933579481</v>
      </c>
      <c r="AM159" s="3">
        <f t="shared" si="118"/>
        <v>0.65191460527928502</v>
      </c>
      <c r="AN159" s="3">
        <f t="shared" si="119"/>
        <v>3.341113050868092</v>
      </c>
      <c r="AO159" s="3">
        <f t="shared" si="120"/>
        <v>0.46221061566102273</v>
      </c>
      <c r="AP159" s="3">
        <f t="shared" si="121"/>
        <v>5.6881900889077741</v>
      </c>
      <c r="AQ159" s="3">
        <f t="shared" si="122"/>
        <v>0.36044092927341342</v>
      </c>
      <c r="AT159" s="3">
        <f t="shared" si="123"/>
        <v>1.7101377419540549</v>
      </c>
      <c r="AU159" s="3">
        <f t="shared" si="124"/>
        <v>0.93074583247137244</v>
      </c>
      <c r="AV159" s="3">
        <f t="shared" si="125"/>
        <v>1.5712118165605009</v>
      </c>
      <c r="AW159" s="3">
        <f t="shared" si="126"/>
        <v>0.80682500653376854</v>
      </c>
      <c r="AX159" s="3">
        <f t="shared" si="127"/>
        <v>1.8168097068341991</v>
      </c>
      <c r="AY159" s="3">
        <f t="shared" si="128"/>
        <v>0.67574651412430231</v>
      </c>
      <c r="AZ159" s="3">
        <f t="shared" si="129"/>
        <v>2.4560406256078475</v>
      </c>
      <c r="BA159" s="3">
        <f t="shared" si="130"/>
        <v>0.61825202276743296</v>
      </c>
      <c r="BD159" s="3">
        <f t="shared" si="131"/>
        <v>0.13544572643387096</v>
      </c>
      <c r="BE159" s="3">
        <f t="shared" si="132"/>
        <v>0.14707589783398867</v>
      </c>
      <c r="BF159" s="3">
        <f t="shared" si="133"/>
        <v>0.21256694826654954</v>
      </c>
      <c r="BG159" s="3">
        <f t="shared" si="134"/>
        <v>0.40662924265030587</v>
      </c>
      <c r="BJ159" s="3">
        <f t="shared" si="135"/>
        <v>7.3716603237080028E-2</v>
      </c>
      <c r="BK159" s="3">
        <f t="shared" si="136"/>
        <v>7.5524197934453668E-2</v>
      </c>
      <c r="BL159" s="3">
        <f t="shared" si="137"/>
        <v>7.9062421214964582E-2</v>
      </c>
      <c r="BM159" s="3">
        <f t="shared" si="138"/>
        <v>0.10235960641844917</v>
      </c>
      <c r="BP159" s="3">
        <f t="shared" si="139"/>
        <v>-0.86823469321824376</v>
      </c>
      <c r="BQ159" s="3">
        <f t="shared" si="140"/>
        <v>-0.83245849175468023</v>
      </c>
      <c r="BR159" s="3">
        <f t="shared" si="141"/>
        <v>-0.67250426239669669</v>
      </c>
      <c r="BS159" s="3">
        <f t="shared" si="142"/>
        <v>-0.3908013923851491</v>
      </c>
      <c r="BV159" s="3">
        <f t="shared" si="143"/>
        <v>-1.1324346847033637</v>
      </c>
      <c r="BW159" s="3">
        <f t="shared" si="144"/>
        <v>-1.1219138782293332</v>
      </c>
      <c r="BX159" s="3">
        <f t="shared" si="145"/>
        <v>-1.1020298899146581</v>
      </c>
      <c r="BY159" s="3">
        <f t="shared" si="146"/>
        <v>-0.98987139268153368</v>
      </c>
      <c r="CB159" s="3">
        <f t="shared" si="147"/>
        <v>1.8373842592592589</v>
      </c>
      <c r="CC159" s="3">
        <f t="shared" si="148"/>
        <v>1.9474009900990099</v>
      </c>
      <c r="CD159" s="3">
        <f t="shared" si="149"/>
        <v>2.6885964912280707</v>
      </c>
      <c r="CE159" s="3">
        <f t="shared" si="150"/>
        <v>3.9725557461406527</v>
      </c>
      <c r="CH159" s="3">
        <f t="shared" si="151"/>
        <v>0.26419999148511991</v>
      </c>
      <c r="CI159" s="3">
        <f t="shared" si="152"/>
        <v>0.28945538647465296</v>
      </c>
      <c r="CJ159" s="3">
        <f t="shared" si="153"/>
        <v>0.42952562751796131</v>
      </c>
      <c r="CK159" s="3">
        <f t="shared" si="154"/>
        <v>0.59907000029638457</v>
      </c>
    </row>
    <row r="160" spans="2:89" x14ac:dyDescent="0.15">
      <c r="B160" s="4" t="s">
        <v>555</v>
      </c>
      <c r="C160" s="4" t="s">
        <v>556</v>
      </c>
      <c r="D160" s="3" t="s">
        <v>346</v>
      </c>
      <c r="E160" s="1">
        <v>20.100000000000001</v>
      </c>
      <c r="F160" s="3" t="s">
        <v>90</v>
      </c>
      <c r="G160" s="3" t="s">
        <v>59</v>
      </c>
      <c r="T160" s="4"/>
      <c r="V160" s="3">
        <f t="shared" si="110"/>
        <v>0</v>
      </c>
      <c r="W160" s="3">
        <f t="shared" si="155"/>
        <v>0</v>
      </c>
      <c r="X160" s="3">
        <f t="shared" si="156"/>
        <v>0</v>
      </c>
      <c r="Y160" s="3">
        <f t="shared" si="157"/>
        <v>0</v>
      </c>
      <c r="Z160" s="3">
        <f t="shared" si="158"/>
        <v>0</v>
      </c>
      <c r="AA160" s="3">
        <f t="shared" si="159"/>
        <v>0</v>
      </c>
      <c r="AB160" s="3">
        <f t="shared" si="160"/>
        <v>0</v>
      </c>
      <c r="AC160" s="3">
        <f t="shared" si="161"/>
        <v>0</v>
      </c>
      <c r="AD160" s="3">
        <f t="shared" si="111"/>
        <v>0</v>
      </c>
      <c r="AE160" s="3">
        <f t="shared" si="112"/>
        <v>0</v>
      </c>
      <c r="AF160" s="3">
        <f t="shared" si="113"/>
        <v>0</v>
      </c>
      <c r="AG160" s="3">
        <f t="shared" si="114"/>
        <v>0</v>
      </c>
      <c r="AJ160" s="3">
        <f t="shared" si="115"/>
        <v>0</v>
      </c>
      <c r="AK160" s="3">
        <f t="shared" si="116"/>
        <v>0</v>
      </c>
      <c r="AL160" s="3">
        <f t="shared" si="117"/>
        <v>0</v>
      </c>
      <c r="AM160" s="3">
        <f t="shared" si="118"/>
        <v>0</v>
      </c>
      <c r="AN160" s="3">
        <f t="shared" si="119"/>
        <v>0</v>
      </c>
      <c r="AO160" s="3">
        <f t="shared" si="120"/>
        <v>0</v>
      </c>
      <c r="AP160" s="3">
        <f t="shared" si="121"/>
        <v>0</v>
      </c>
      <c r="AQ160" s="3">
        <f t="shared" si="122"/>
        <v>0</v>
      </c>
      <c r="AT160" s="3" t="e">
        <f t="shared" si="123"/>
        <v>#DIV/0!</v>
      </c>
      <c r="AU160" s="3" t="e">
        <f t="shared" si="124"/>
        <v>#DIV/0!</v>
      </c>
      <c r="AV160" s="3" t="e">
        <f t="shared" si="125"/>
        <v>#DIV/0!</v>
      </c>
      <c r="AW160" s="3" t="e">
        <f t="shared" si="126"/>
        <v>#DIV/0!</v>
      </c>
      <c r="AX160" s="3" t="e">
        <f t="shared" si="127"/>
        <v>#DIV/0!</v>
      </c>
      <c r="AY160" s="3" t="e">
        <f t="shared" si="128"/>
        <v>#DIV/0!</v>
      </c>
      <c r="AZ160" s="3" t="e">
        <f t="shared" si="129"/>
        <v>#DIV/0!</v>
      </c>
      <c r="BA160" s="3" t="e">
        <f t="shared" si="130"/>
        <v>#DIV/0!</v>
      </c>
      <c r="BD160" s="3" t="e">
        <f t="shared" si="131"/>
        <v>#DIV/0!</v>
      </c>
      <c r="BE160" s="3" t="e">
        <f t="shared" si="132"/>
        <v>#DIV/0!</v>
      </c>
      <c r="BF160" s="3" t="e">
        <f t="shared" si="133"/>
        <v>#DIV/0!</v>
      </c>
      <c r="BG160" s="3" t="e">
        <f t="shared" si="134"/>
        <v>#DIV/0!</v>
      </c>
      <c r="BJ160" s="3" t="e">
        <f t="shared" si="135"/>
        <v>#DIV/0!</v>
      </c>
      <c r="BK160" s="3" t="e">
        <f t="shared" si="136"/>
        <v>#DIV/0!</v>
      </c>
      <c r="BL160" s="3" t="e">
        <f t="shared" si="137"/>
        <v>#DIV/0!</v>
      </c>
      <c r="BM160" s="3" t="e">
        <f t="shared" si="138"/>
        <v>#DIV/0!</v>
      </c>
      <c r="BP160" s="3" t="e">
        <f t="shared" si="139"/>
        <v>#DIV/0!</v>
      </c>
      <c r="BQ160" s="3" t="e">
        <f t="shared" si="140"/>
        <v>#DIV/0!</v>
      </c>
      <c r="BR160" s="3" t="e">
        <f t="shared" si="141"/>
        <v>#DIV/0!</v>
      </c>
      <c r="BS160" s="3" t="e">
        <f t="shared" si="142"/>
        <v>#DIV/0!</v>
      </c>
      <c r="BV160" s="3" t="e">
        <f t="shared" si="143"/>
        <v>#DIV/0!</v>
      </c>
      <c r="BW160" s="3" t="e">
        <f t="shared" si="144"/>
        <v>#DIV/0!</v>
      </c>
      <c r="BX160" s="3" t="e">
        <f t="shared" si="145"/>
        <v>#DIV/0!</v>
      </c>
      <c r="BY160" s="3" t="e">
        <f t="shared" si="146"/>
        <v>#DIV/0!</v>
      </c>
      <c r="CB160" s="3" t="e">
        <f t="shared" si="147"/>
        <v>#DIV/0!</v>
      </c>
      <c r="CC160" s="3" t="e">
        <f t="shared" si="148"/>
        <v>#DIV/0!</v>
      </c>
      <c r="CD160" s="3" t="e">
        <f t="shared" si="149"/>
        <v>#DIV/0!</v>
      </c>
      <c r="CE160" s="3" t="e">
        <f t="shared" si="150"/>
        <v>#DIV/0!</v>
      </c>
      <c r="CH160" s="3" t="e">
        <f t="shared" si="151"/>
        <v>#DIV/0!</v>
      </c>
      <c r="CI160" s="3" t="e">
        <f t="shared" si="152"/>
        <v>#DIV/0!</v>
      </c>
      <c r="CJ160" s="3" t="e">
        <f t="shared" si="153"/>
        <v>#DIV/0!</v>
      </c>
      <c r="CK160" s="3" t="e">
        <f t="shared" si="154"/>
        <v>#DIV/0!</v>
      </c>
    </row>
    <row r="161" spans="2:89" x14ac:dyDescent="0.15">
      <c r="B161" s="1" t="s">
        <v>160</v>
      </c>
      <c r="C161" s="1" t="s">
        <v>43</v>
      </c>
      <c r="D161" s="3" t="s">
        <v>346</v>
      </c>
      <c r="E161" s="14" t="s">
        <v>711</v>
      </c>
      <c r="F161" s="1" t="s">
        <v>90</v>
      </c>
      <c r="G161" s="1" t="s">
        <v>46</v>
      </c>
      <c r="T161" s="4"/>
      <c r="V161" s="3">
        <f t="shared" si="110"/>
        <v>0</v>
      </c>
      <c r="W161" s="3">
        <f t="shared" si="155"/>
        <v>0</v>
      </c>
      <c r="X161" s="3">
        <f t="shared" si="156"/>
        <v>0</v>
      </c>
      <c r="Y161" s="3">
        <f t="shared" si="157"/>
        <v>0</v>
      </c>
      <c r="Z161" s="3">
        <f t="shared" si="158"/>
        <v>0</v>
      </c>
      <c r="AA161" s="3">
        <f t="shared" si="159"/>
        <v>0</v>
      </c>
      <c r="AB161" s="3">
        <f t="shared" si="160"/>
        <v>0</v>
      </c>
      <c r="AC161" s="3">
        <f t="shared" si="161"/>
        <v>0</v>
      </c>
      <c r="AD161" s="3">
        <f t="shared" si="111"/>
        <v>0</v>
      </c>
      <c r="AE161" s="3">
        <f t="shared" si="112"/>
        <v>0</v>
      </c>
      <c r="AF161" s="3">
        <f t="shared" si="113"/>
        <v>0</v>
      </c>
      <c r="AG161" s="3">
        <f t="shared" si="114"/>
        <v>0</v>
      </c>
      <c r="AJ161" s="3">
        <f t="shared" si="115"/>
        <v>0</v>
      </c>
      <c r="AK161" s="3">
        <f t="shared" si="116"/>
        <v>0</v>
      </c>
      <c r="AL161" s="3">
        <f t="shared" si="117"/>
        <v>0</v>
      </c>
      <c r="AM161" s="3">
        <f t="shared" si="118"/>
        <v>0</v>
      </c>
      <c r="AN161" s="3">
        <f t="shared" si="119"/>
        <v>0</v>
      </c>
      <c r="AO161" s="3">
        <f t="shared" si="120"/>
        <v>0</v>
      </c>
      <c r="AP161" s="3">
        <f t="shared" si="121"/>
        <v>0</v>
      </c>
      <c r="AQ161" s="3">
        <f t="shared" si="122"/>
        <v>0</v>
      </c>
      <c r="AT161" s="3" t="e">
        <f t="shared" si="123"/>
        <v>#DIV/0!</v>
      </c>
      <c r="AU161" s="3" t="e">
        <f t="shared" si="124"/>
        <v>#DIV/0!</v>
      </c>
      <c r="AV161" s="3" t="e">
        <f t="shared" si="125"/>
        <v>#DIV/0!</v>
      </c>
      <c r="AW161" s="3" t="e">
        <f t="shared" si="126"/>
        <v>#DIV/0!</v>
      </c>
      <c r="AX161" s="3" t="e">
        <f t="shared" si="127"/>
        <v>#DIV/0!</v>
      </c>
      <c r="AY161" s="3" t="e">
        <f t="shared" si="128"/>
        <v>#DIV/0!</v>
      </c>
      <c r="AZ161" s="3" t="e">
        <f t="shared" si="129"/>
        <v>#DIV/0!</v>
      </c>
      <c r="BA161" s="3" t="e">
        <f t="shared" si="130"/>
        <v>#DIV/0!</v>
      </c>
      <c r="BD161" s="3" t="e">
        <f t="shared" si="131"/>
        <v>#DIV/0!</v>
      </c>
      <c r="BE161" s="3" t="e">
        <f t="shared" si="132"/>
        <v>#DIV/0!</v>
      </c>
      <c r="BF161" s="3" t="e">
        <f t="shared" si="133"/>
        <v>#DIV/0!</v>
      </c>
      <c r="BG161" s="3" t="e">
        <f t="shared" si="134"/>
        <v>#DIV/0!</v>
      </c>
      <c r="BJ161" s="3" t="e">
        <f t="shared" si="135"/>
        <v>#DIV/0!</v>
      </c>
      <c r="BK161" s="3" t="e">
        <f t="shared" si="136"/>
        <v>#DIV/0!</v>
      </c>
      <c r="BL161" s="3" t="e">
        <f t="shared" si="137"/>
        <v>#DIV/0!</v>
      </c>
      <c r="BM161" s="3" t="e">
        <f t="shared" si="138"/>
        <v>#DIV/0!</v>
      </c>
      <c r="BP161" s="3" t="e">
        <f t="shared" si="139"/>
        <v>#DIV/0!</v>
      </c>
      <c r="BQ161" s="3" t="e">
        <f t="shared" si="140"/>
        <v>#DIV/0!</v>
      </c>
      <c r="BR161" s="3" t="e">
        <f t="shared" si="141"/>
        <v>#DIV/0!</v>
      </c>
      <c r="BS161" s="3" t="e">
        <f t="shared" si="142"/>
        <v>#DIV/0!</v>
      </c>
      <c r="BV161" s="3" t="e">
        <f t="shared" si="143"/>
        <v>#DIV/0!</v>
      </c>
      <c r="BW161" s="3" t="e">
        <f t="shared" si="144"/>
        <v>#DIV/0!</v>
      </c>
      <c r="BX161" s="3" t="e">
        <f t="shared" si="145"/>
        <v>#DIV/0!</v>
      </c>
      <c r="BY161" s="3" t="e">
        <f t="shared" si="146"/>
        <v>#DIV/0!</v>
      </c>
      <c r="CB161" s="3" t="e">
        <f t="shared" si="147"/>
        <v>#DIV/0!</v>
      </c>
      <c r="CC161" s="3" t="e">
        <f t="shared" si="148"/>
        <v>#DIV/0!</v>
      </c>
      <c r="CD161" s="3" t="e">
        <f t="shared" si="149"/>
        <v>#DIV/0!</v>
      </c>
      <c r="CE161" s="3" t="e">
        <f t="shared" si="150"/>
        <v>#DIV/0!</v>
      </c>
      <c r="CH161" s="3" t="e">
        <f t="shared" si="151"/>
        <v>#DIV/0!</v>
      </c>
      <c r="CI161" s="3" t="e">
        <f t="shared" si="152"/>
        <v>#DIV/0!</v>
      </c>
      <c r="CJ161" s="3" t="e">
        <f t="shared" si="153"/>
        <v>#DIV/0!</v>
      </c>
      <c r="CK161" s="3" t="e">
        <f t="shared" si="154"/>
        <v>#DIV/0!</v>
      </c>
    </row>
    <row r="162" spans="2:89" x14ac:dyDescent="0.15">
      <c r="B162" s="3" t="s">
        <v>76</v>
      </c>
      <c r="C162" s="1" t="s">
        <v>43</v>
      </c>
      <c r="D162" s="1" t="s">
        <v>77</v>
      </c>
      <c r="E162" s="16" t="s">
        <v>701</v>
      </c>
      <c r="F162" s="1" t="s">
        <v>39</v>
      </c>
      <c r="G162" s="1" t="s">
        <v>49</v>
      </c>
      <c r="H162" s="31">
        <v>32.979999999999997</v>
      </c>
      <c r="I162" s="31">
        <v>18.309999999999999</v>
      </c>
      <c r="J162" s="34">
        <v>33.11</v>
      </c>
      <c r="K162" s="34">
        <v>17.46</v>
      </c>
      <c r="L162" s="25">
        <v>38.79</v>
      </c>
      <c r="M162" s="25">
        <v>15.76</v>
      </c>
      <c r="N162" s="28">
        <v>49.69</v>
      </c>
      <c r="O162" s="28">
        <v>13.29</v>
      </c>
      <c r="P162" s="31">
        <v>127.87</v>
      </c>
      <c r="Q162" s="34">
        <v>107.47</v>
      </c>
      <c r="R162" s="25">
        <v>87.16</v>
      </c>
      <c r="S162" s="28">
        <v>60.03</v>
      </c>
      <c r="T162" s="4"/>
      <c r="V162" s="3">
        <f t="shared" si="110"/>
        <v>1.6489999999999998</v>
      </c>
      <c r="W162" s="3">
        <f t="shared" si="155"/>
        <v>0.91549999999999998</v>
      </c>
      <c r="X162" s="3">
        <f t="shared" si="156"/>
        <v>1.6555</v>
      </c>
      <c r="Y162" s="3">
        <f t="shared" si="157"/>
        <v>0.873</v>
      </c>
      <c r="Z162" s="3">
        <f t="shared" si="158"/>
        <v>1.9395</v>
      </c>
      <c r="AA162" s="3">
        <f t="shared" si="159"/>
        <v>0.78800000000000003</v>
      </c>
      <c r="AB162" s="3">
        <f t="shared" si="160"/>
        <v>2.4844999999999997</v>
      </c>
      <c r="AC162" s="3">
        <f t="shared" si="161"/>
        <v>0.66449999999999998</v>
      </c>
      <c r="AD162" s="3">
        <f t="shared" si="111"/>
        <v>12.787000000000001</v>
      </c>
      <c r="AE162" s="3">
        <f t="shared" si="112"/>
        <v>10.747</v>
      </c>
      <c r="AF162" s="3">
        <f t="shared" si="113"/>
        <v>8.7159999999999993</v>
      </c>
      <c r="AG162" s="3">
        <f t="shared" si="114"/>
        <v>6.0030000000000001</v>
      </c>
      <c r="AJ162" s="3">
        <f t="shared" si="115"/>
        <v>3.2241125709878609</v>
      </c>
      <c r="AK162" s="3">
        <f t="shared" si="116"/>
        <v>0.99376931542607871</v>
      </c>
      <c r="AL162" s="3">
        <f t="shared" si="117"/>
        <v>3.1109403243965121</v>
      </c>
      <c r="AM162" s="3">
        <f t="shared" si="118"/>
        <v>0.86509100742123768</v>
      </c>
      <c r="AN162" s="3">
        <f t="shared" si="119"/>
        <v>4.5152879417025309</v>
      </c>
      <c r="AO162" s="3">
        <f t="shared" si="120"/>
        <v>0.74534667389819076</v>
      </c>
      <c r="AP162" s="3">
        <f t="shared" si="121"/>
        <v>8.0039039794685998</v>
      </c>
      <c r="AQ162" s="3">
        <f t="shared" si="122"/>
        <v>0.57255055275493749</v>
      </c>
      <c r="AT162" s="3">
        <f t="shared" si="123"/>
        <v>1.9551925839829358</v>
      </c>
      <c r="AU162" s="3">
        <f t="shared" si="124"/>
        <v>1.0854935176691194</v>
      </c>
      <c r="AV162" s="3">
        <f t="shared" si="125"/>
        <v>1.8791545299888326</v>
      </c>
      <c r="AW162" s="3">
        <f t="shared" si="126"/>
        <v>0.99094044378148649</v>
      </c>
      <c r="AX162" s="3">
        <f t="shared" si="127"/>
        <v>2.3280680287200468</v>
      </c>
      <c r="AY162" s="3">
        <f t="shared" si="128"/>
        <v>0.94587141357638416</v>
      </c>
      <c r="AZ162" s="3">
        <f t="shared" si="129"/>
        <v>3.2215351094661302</v>
      </c>
      <c r="BA162" s="3">
        <f t="shared" si="130"/>
        <v>0.86162611400291578</v>
      </c>
      <c r="BD162" s="3">
        <f t="shared" si="131"/>
        <v>0.15290471447430481</v>
      </c>
      <c r="BE162" s="3">
        <f t="shared" si="132"/>
        <v>0.17485386898565483</v>
      </c>
      <c r="BF162" s="3">
        <f t="shared" si="133"/>
        <v>0.26710280274438353</v>
      </c>
      <c r="BG162" s="3">
        <f t="shared" si="134"/>
        <v>0.53665419114878066</v>
      </c>
      <c r="BJ162" s="3">
        <f t="shared" si="135"/>
        <v>8.4890397878245039E-2</v>
      </c>
      <c r="BK162" s="3">
        <f t="shared" si="136"/>
        <v>9.2206238371776911E-2</v>
      </c>
      <c r="BL162" s="3">
        <f t="shared" si="137"/>
        <v>0.10852127278297204</v>
      </c>
      <c r="BM162" s="3">
        <f t="shared" si="138"/>
        <v>0.14353258604079888</v>
      </c>
      <c r="BP162" s="3">
        <f t="shared" si="139"/>
        <v>-0.81557912388388165</v>
      </c>
      <c r="BQ162" s="3">
        <f t="shared" si="140"/>
        <v>-0.75732475362908258</v>
      </c>
      <c r="BR162" s="3">
        <f t="shared" si="141"/>
        <v>-0.57332155484634062</v>
      </c>
      <c r="BS162" s="3">
        <f t="shared" si="142"/>
        <v>-0.27030547454784859</v>
      </c>
      <c r="BV162" s="3">
        <f t="shared" si="143"/>
        <v>-1.071141430890685</v>
      </c>
      <c r="BW162" s="3">
        <f t="shared" si="144"/>
        <v>-1.0352396950116001</v>
      </c>
      <c r="BX162" s="3">
        <f t="shared" si="145"/>
        <v>-0.96448512129286057</v>
      </c>
      <c r="BY162" s="3">
        <f t="shared" si="146"/>
        <v>-0.84304949035064924</v>
      </c>
      <c r="CB162" s="3">
        <f t="shared" si="147"/>
        <v>1.8012015292190058</v>
      </c>
      <c r="CC162" s="3">
        <f t="shared" si="148"/>
        <v>1.8963344788087055</v>
      </c>
      <c r="CD162" s="3">
        <f t="shared" si="149"/>
        <v>2.4612944162436547</v>
      </c>
      <c r="CE162" s="3">
        <f t="shared" si="150"/>
        <v>3.7389014296463494</v>
      </c>
      <c r="CH162" s="3">
        <f t="shared" si="151"/>
        <v>0.25556230700680344</v>
      </c>
      <c r="CI162" s="3">
        <f t="shared" si="152"/>
        <v>0.27791494138251743</v>
      </c>
      <c r="CJ162" s="3">
        <f t="shared" si="153"/>
        <v>0.39116356644651995</v>
      </c>
      <c r="CK162" s="3">
        <f t="shared" si="154"/>
        <v>0.57274401580280065</v>
      </c>
    </row>
    <row r="163" spans="2:89" x14ac:dyDescent="0.15">
      <c r="B163" s="1" t="s">
        <v>624</v>
      </c>
      <c r="C163" s="1" t="s">
        <v>43</v>
      </c>
      <c r="D163" s="3" t="s">
        <v>625</v>
      </c>
      <c r="E163" s="14" t="s">
        <v>701</v>
      </c>
      <c r="F163" s="1" t="s">
        <v>90</v>
      </c>
      <c r="G163" s="1" t="s">
        <v>49</v>
      </c>
      <c r="H163" s="31">
        <v>35.32</v>
      </c>
      <c r="I163" s="31">
        <v>16.96</v>
      </c>
      <c r="J163" s="34">
        <v>35.06</v>
      </c>
      <c r="K163" s="34">
        <v>15.89</v>
      </c>
      <c r="L163" s="25">
        <v>41.31</v>
      </c>
      <c r="M163" s="25">
        <v>14.77</v>
      </c>
      <c r="N163" s="28">
        <v>55.81</v>
      </c>
      <c r="O163" s="28">
        <v>12.11</v>
      </c>
      <c r="P163" s="31">
        <v>126.06</v>
      </c>
      <c r="Q163" s="34">
        <v>107.21</v>
      </c>
      <c r="R163" s="25">
        <v>89.11</v>
      </c>
      <c r="S163" s="28">
        <v>60.68</v>
      </c>
      <c r="T163" s="4"/>
      <c r="V163" s="3">
        <f t="shared" si="110"/>
        <v>1.766</v>
      </c>
      <c r="W163" s="3">
        <f t="shared" si="155"/>
        <v>0.84800000000000009</v>
      </c>
      <c r="X163" s="3">
        <f t="shared" si="156"/>
        <v>1.7530000000000001</v>
      </c>
      <c r="Y163" s="3">
        <f t="shared" si="157"/>
        <v>0.79449999999999998</v>
      </c>
      <c r="Z163" s="3">
        <f t="shared" si="158"/>
        <v>2.0655000000000001</v>
      </c>
      <c r="AA163" s="3">
        <f t="shared" si="159"/>
        <v>0.73849999999999993</v>
      </c>
      <c r="AB163" s="3">
        <f t="shared" si="160"/>
        <v>2.7905000000000002</v>
      </c>
      <c r="AC163" s="3">
        <f t="shared" si="161"/>
        <v>0.60549999999999993</v>
      </c>
      <c r="AD163" s="3">
        <f t="shared" si="111"/>
        <v>12.606</v>
      </c>
      <c r="AE163" s="3">
        <f t="shared" si="112"/>
        <v>10.721</v>
      </c>
      <c r="AF163" s="3">
        <f t="shared" si="113"/>
        <v>8.9109999999999996</v>
      </c>
      <c r="AG163" s="3">
        <f t="shared" si="114"/>
        <v>6.0679999999999996</v>
      </c>
      <c r="AJ163" s="3">
        <f t="shared" si="115"/>
        <v>3.6682407522768914</v>
      </c>
      <c r="AK163" s="3">
        <f t="shared" si="116"/>
        <v>0.84580088917674956</v>
      </c>
      <c r="AL163" s="3">
        <f t="shared" si="117"/>
        <v>3.3614722563590682</v>
      </c>
      <c r="AM163" s="3">
        <f t="shared" si="118"/>
        <v>0.69048381334047459</v>
      </c>
      <c r="AN163" s="3">
        <f t="shared" si="119"/>
        <v>5.1111188397812857</v>
      </c>
      <c r="AO163" s="3">
        <f t="shared" si="120"/>
        <v>0.65338111790619657</v>
      </c>
      <c r="AP163" s="3">
        <f t="shared" si="121"/>
        <v>10.33356342474122</v>
      </c>
      <c r="AQ163" s="3">
        <f t="shared" si="122"/>
        <v>0.48653529460027101</v>
      </c>
      <c r="AT163" s="3">
        <f t="shared" si="123"/>
        <v>2.0771465188430867</v>
      </c>
      <c r="AU163" s="3">
        <f t="shared" si="124"/>
        <v>0.99740670893484606</v>
      </c>
      <c r="AV163" s="3">
        <f t="shared" si="125"/>
        <v>1.9175540538271922</v>
      </c>
      <c r="AW163" s="3">
        <f t="shared" si="126"/>
        <v>0.86907968954118897</v>
      </c>
      <c r="AX163" s="3">
        <f t="shared" si="127"/>
        <v>2.47451892509382</v>
      </c>
      <c r="AY163" s="3">
        <f t="shared" si="128"/>
        <v>0.88474085024535765</v>
      </c>
      <c r="AZ163" s="3">
        <f t="shared" si="129"/>
        <v>3.7031225317115997</v>
      </c>
      <c r="BA163" s="3">
        <f t="shared" si="130"/>
        <v>0.80352649810119081</v>
      </c>
      <c r="BD163" s="3">
        <f t="shared" si="131"/>
        <v>0.16477443430454439</v>
      </c>
      <c r="BE163" s="3">
        <f t="shared" si="132"/>
        <v>0.17885962632470778</v>
      </c>
      <c r="BF163" s="3">
        <f t="shared" si="133"/>
        <v>0.27769261868407813</v>
      </c>
      <c r="BG163" s="3">
        <f t="shared" si="134"/>
        <v>0.61027068749367175</v>
      </c>
      <c r="BJ163" s="3">
        <f t="shared" si="135"/>
        <v>7.9121585668320324E-2</v>
      </c>
      <c r="BK163" s="3">
        <f t="shared" si="136"/>
        <v>8.1063304686240928E-2</v>
      </c>
      <c r="BL163" s="3">
        <f t="shared" si="137"/>
        <v>9.9286370805224747E-2</v>
      </c>
      <c r="BM163" s="3">
        <f t="shared" si="138"/>
        <v>0.13242031939703211</v>
      </c>
      <c r="BP163" s="3">
        <f t="shared" si="139"/>
        <v>-0.78311017068361144</v>
      </c>
      <c r="BQ163" s="3">
        <f t="shared" si="140"/>
        <v>-0.74748768091508511</v>
      </c>
      <c r="BR163" s="3">
        <f t="shared" si="141"/>
        <v>-0.5564356640285627</v>
      </c>
      <c r="BS163" s="3">
        <f t="shared" si="142"/>
        <v>-0.21447748956409179</v>
      </c>
      <c r="BV163" s="3">
        <f t="shared" si="143"/>
        <v>-1.1017050176684473</v>
      </c>
      <c r="BW163" s="3">
        <f t="shared" si="144"/>
        <v>-1.0911756954654817</v>
      </c>
      <c r="BX163" s="3">
        <f t="shared" si="145"/>
        <v>-1.0031103636931993</v>
      </c>
      <c r="BY163" s="3">
        <f t="shared" si="146"/>
        <v>-0.87804536893770013</v>
      </c>
      <c r="CB163" s="3">
        <f t="shared" si="147"/>
        <v>2.08254716981132</v>
      </c>
      <c r="CC163" s="3">
        <f t="shared" si="148"/>
        <v>2.2064191315292638</v>
      </c>
      <c r="CD163" s="3">
        <f t="shared" si="149"/>
        <v>2.7968855788761</v>
      </c>
      <c r="CE163" s="3">
        <f t="shared" si="150"/>
        <v>4.608587943848061</v>
      </c>
      <c r="CH163" s="3">
        <f t="shared" si="151"/>
        <v>0.31859484698483581</v>
      </c>
      <c r="CI163" s="3">
        <f t="shared" si="152"/>
        <v>0.3436880145503966</v>
      </c>
      <c r="CJ163" s="3">
        <f t="shared" si="153"/>
        <v>0.44667469966463658</v>
      </c>
      <c r="CK163" s="3">
        <f t="shared" si="154"/>
        <v>0.66356787937360839</v>
      </c>
    </row>
    <row r="164" spans="2:89" x14ac:dyDescent="0.15">
      <c r="B164" s="3" t="s">
        <v>595</v>
      </c>
      <c r="C164" s="3" t="s">
        <v>43</v>
      </c>
      <c r="D164" s="3" t="s">
        <v>596</v>
      </c>
      <c r="E164" s="14" t="s">
        <v>708</v>
      </c>
      <c r="F164" s="3" t="s">
        <v>45</v>
      </c>
      <c r="G164" s="3" t="s">
        <v>59</v>
      </c>
      <c r="H164" s="31">
        <v>29.49</v>
      </c>
      <c r="I164" s="31">
        <v>16.82</v>
      </c>
      <c r="J164" s="34">
        <v>29.88</v>
      </c>
      <c r="K164" s="34">
        <v>15.93</v>
      </c>
      <c r="L164" s="25">
        <v>36.49</v>
      </c>
      <c r="M164" s="25">
        <v>14.46</v>
      </c>
      <c r="N164" s="28">
        <v>49</v>
      </c>
      <c r="O164" s="28">
        <v>11.98</v>
      </c>
      <c r="P164" s="31">
        <v>125.22</v>
      </c>
      <c r="Q164" s="34">
        <v>107.83</v>
      </c>
      <c r="R164" s="25">
        <v>88.16</v>
      </c>
      <c r="S164" s="28">
        <v>61.52</v>
      </c>
      <c r="T164" s="4"/>
      <c r="V164" s="3">
        <f t="shared" si="110"/>
        <v>1.4744999999999999</v>
      </c>
      <c r="W164" s="3">
        <f t="shared" si="155"/>
        <v>0.84099999999999997</v>
      </c>
      <c r="X164" s="3">
        <f t="shared" si="156"/>
        <v>1.494</v>
      </c>
      <c r="Y164" s="3">
        <f t="shared" si="157"/>
        <v>0.79649999999999999</v>
      </c>
      <c r="Z164" s="3">
        <f t="shared" si="158"/>
        <v>1.8245</v>
      </c>
      <c r="AA164" s="3">
        <f t="shared" si="159"/>
        <v>0.72300000000000009</v>
      </c>
      <c r="AB164" s="3">
        <f t="shared" si="160"/>
        <v>2.4500000000000002</v>
      </c>
      <c r="AC164" s="3">
        <f t="shared" si="161"/>
        <v>0.59899999999999998</v>
      </c>
      <c r="AD164" s="3">
        <f t="shared" si="111"/>
        <v>12.522</v>
      </c>
      <c r="AE164" s="3">
        <f t="shared" si="112"/>
        <v>10.782999999999999</v>
      </c>
      <c r="AF164" s="3">
        <f t="shared" si="113"/>
        <v>8.8159999999999989</v>
      </c>
      <c r="AG164" s="3">
        <f t="shared" si="114"/>
        <v>6.1520000000000001</v>
      </c>
      <c r="AJ164" s="3">
        <f t="shared" si="115"/>
        <v>2.1174843432540524</v>
      </c>
      <c r="AK164" s="3">
        <f t="shared" si="116"/>
        <v>0.68884680062064207</v>
      </c>
      <c r="AL164" s="3">
        <f t="shared" si="117"/>
        <v>2.086063162221738</v>
      </c>
      <c r="AM164" s="3">
        <f t="shared" si="118"/>
        <v>0.59292234730407933</v>
      </c>
      <c r="AN164" s="3">
        <f t="shared" si="119"/>
        <v>3.4487346601316324</v>
      </c>
      <c r="AO164" s="3">
        <f t="shared" si="120"/>
        <v>0.54156257052550638</v>
      </c>
      <c r="AP164" s="3">
        <f t="shared" si="121"/>
        <v>6.9185479758502879</v>
      </c>
      <c r="AQ164" s="3">
        <f t="shared" si="122"/>
        <v>0.41355800621125505</v>
      </c>
      <c r="AT164" s="3">
        <f t="shared" si="123"/>
        <v>1.4360694087853867</v>
      </c>
      <c r="AU164" s="3">
        <f t="shared" si="124"/>
        <v>0.81908061904951501</v>
      </c>
      <c r="AV164" s="3">
        <f t="shared" si="125"/>
        <v>1.3962939506169598</v>
      </c>
      <c r="AW164" s="3">
        <f t="shared" si="126"/>
        <v>0.74440972668434313</v>
      </c>
      <c r="AX164" s="3">
        <f t="shared" si="127"/>
        <v>1.8902354947282172</v>
      </c>
      <c r="AY164" s="3">
        <f t="shared" si="128"/>
        <v>0.74904919851384</v>
      </c>
      <c r="AZ164" s="3">
        <f t="shared" si="129"/>
        <v>2.8238971330001172</v>
      </c>
      <c r="BA164" s="3">
        <f t="shared" si="130"/>
        <v>0.69041403374166121</v>
      </c>
      <c r="BD164" s="3">
        <f t="shared" si="131"/>
        <v>0.1146837093743321</v>
      </c>
      <c r="BE164" s="3">
        <f t="shared" si="132"/>
        <v>0.12949030423972549</v>
      </c>
      <c r="BF164" s="3">
        <f t="shared" si="133"/>
        <v>0.21440965230583228</v>
      </c>
      <c r="BG164" s="3">
        <f t="shared" si="134"/>
        <v>0.45902099040964195</v>
      </c>
      <c r="BJ164" s="3">
        <f t="shared" si="135"/>
        <v>6.5411325590921179E-2</v>
      </c>
      <c r="BK164" s="3">
        <f t="shared" si="136"/>
        <v>6.9035493525395827E-2</v>
      </c>
      <c r="BL164" s="3">
        <f t="shared" si="137"/>
        <v>8.4964745747940121E-2</v>
      </c>
      <c r="BM164" s="3">
        <f t="shared" si="138"/>
        <v>0.11222594826750019</v>
      </c>
      <c r="BP164" s="3">
        <f t="shared" si="139"/>
        <v>-0.94049826850938034</v>
      </c>
      <c r="BQ164" s="3">
        <f t="shared" si="140"/>
        <v>-0.88776274874741168</v>
      </c>
      <c r="BR164" s="3">
        <f t="shared" si="141"/>
        <v>-0.66875566744567327</v>
      </c>
      <c r="BS164" s="3">
        <f t="shared" si="142"/>
        <v>-0.33816745430882678</v>
      </c>
      <c r="BV164" s="3">
        <f t="shared" si="143"/>
        <v>-1.1843470495992852</v>
      </c>
      <c r="BW164" s="3">
        <f t="shared" si="144"/>
        <v>-1.1609275660896412</v>
      </c>
      <c r="BX164" s="3">
        <f t="shared" si="145"/>
        <v>-1.0707612378518094</v>
      </c>
      <c r="BY164" s="3">
        <f t="shared" si="146"/>
        <v>-0.94990671628404799</v>
      </c>
      <c r="CB164" s="3">
        <f t="shared" si="147"/>
        <v>1.7532699167657555</v>
      </c>
      <c r="CC164" s="3">
        <f t="shared" si="148"/>
        <v>1.8757062146892653</v>
      </c>
      <c r="CD164" s="3">
        <f t="shared" si="149"/>
        <v>2.5235131396957122</v>
      </c>
      <c r="CE164" s="3">
        <f t="shared" si="150"/>
        <v>4.0901502504173628</v>
      </c>
      <c r="CH164" s="3">
        <f t="shared" si="151"/>
        <v>0.24384878108990479</v>
      </c>
      <c r="CI164" s="3">
        <f t="shared" si="152"/>
        <v>0.27316481734222964</v>
      </c>
      <c r="CJ164" s="3">
        <f t="shared" si="153"/>
        <v>0.40200557040613627</v>
      </c>
      <c r="CK164" s="3">
        <f t="shared" si="154"/>
        <v>0.6117392619752211</v>
      </c>
    </row>
    <row r="165" spans="2:89" x14ac:dyDescent="0.15">
      <c r="B165" s="3" t="s">
        <v>610</v>
      </c>
      <c r="C165" s="3" t="s">
        <v>43</v>
      </c>
      <c r="D165" s="3" t="s">
        <v>611</v>
      </c>
      <c r="E165" s="14" t="s">
        <v>708</v>
      </c>
      <c r="F165" s="3" t="s">
        <v>45</v>
      </c>
      <c r="G165" s="3" t="s">
        <v>40</v>
      </c>
      <c r="H165" s="31">
        <v>32.67</v>
      </c>
      <c r="I165" s="31">
        <v>18.95</v>
      </c>
      <c r="J165" s="34">
        <v>34.46</v>
      </c>
      <c r="K165" s="34">
        <v>18.04</v>
      </c>
      <c r="L165" s="25">
        <v>41.52</v>
      </c>
      <c r="M165" s="25">
        <v>15.48</v>
      </c>
      <c r="N165" s="28">
        <v>54.36</v>
      </c>
      <c r="O165" s="28">
        <v>13.11</v>
      </c>
      <c r="P165" s="31">
        <v>125.88</v>
      </c>
      <c r="Q165" s="34">
        <v>106.76</v>
      </c>
      <c r="R165" s="25">
        <v>86.33</v>
      </c>
      <c r="S165" s="28">
        <v>56.76</v>
      </c>
      <c r="T165" s="4"/>
      <c r="V165" s="3">
        <f t="shared" si="110"/>
        <v>1.6335000000000002</v>
      </c>
      <c r="W165" s="3">
        <f t="shared" si="155"/>
        <v>0.94750000000000001</v>
      </c>
      <c r="X165" s="3">
        <f t="shared" si="156"/>
        <v>1.7230000000000001</v>
      </c>
      <c r="Y165" s="3">
        <f t="shared" si="157"/>
        <v>0.90199999999999991</v>
      </c>
      <c r="Z165" s="3">
        <f t="shared" si="158"/>
        <v>2.0760000000000001</v>
      </c>
      <c r="AA165" s="3">
        <f t="shared" si="159"/>
        <v>0.77400000000000002</v>
      </c>
      <c r="AB165" s="3">
        <f t="shared" si="160"/>
        <v>2.718</v>
      </c>
      <c r="AC165" s="3">
        <f t="shared" si="161"/>
        <v>0.65549999999999997</v>
      </c>
      <c r="AD165" s="3">
        <f t="shared" si="111"/>
        <v>12.587999999999999</v>
      </c>
      <c r="AE165" s="3">
        <f t="shared" si="112"/>
        <v>10.676</v>
      </c>
      <c r="AF165" s="3">
        <f t="shared" si="113"/>
        <v>8.6329999999999991</v>
      </c>
      <c r="AG165" s="3">
        <f t="shared" si="114"/>
        <v>5.6760000000000002</v>
      </c>
      <c r="AJ165" s="3">
        <f t="shared" si="115"/>
        <v>3.2435942095066164</v>
      </c>
      <c r="AK165" s="3">
        <f t="shared" si="116"/>
        <v>1.0913063345509986</v>
      </c>
      <c r="AL165" s="3">
        <f t="shared" si="117"/>
        <v>3.6237001273736675</v>
      </c>
      <c r="AM165" s="3">
        <f t="shared" si="118"/>
        <v>0.99310409216594875</v>
      </c>
      <c r="AN165" s="3">
        <f t="shared" si="119"/>
        <v>5.4389227385051342</v>
      </c>
      <c r="AO165" s="3">
        <f t="shared" si="120"/>
        <v>0.75603188622626827</v>
      </c>
      <c r="AP165" s="3">
        <f t="shared" si="121"/>
        <v>10.337390793037082</v>
      </c>
      <c r="AQ165" s="3">
        <f t="shared" si="122"/>
        <v>0.60125322913331614</v>
      </c>
      <c r="AT165" s="3">
        <f t="shared" si="123"/>
        <v>1.9856713862911637</v>
      </c>
      <c r="AU165" s="3">
        <f t="shared" si="124"/>
        <v>1.1517744955683362</v>
      </c>
      <c r="AV165" s="3">
        <f t="shared" si="125"/>
        <v>2.1031341424107182</v>
      </c>
      <c r="AW165" s="3">
        <f t="shared" si="126"/>
        <v>1.1010023194744445</v>
      </c>
      <c r="AX165" s="3">
        <f t="shared" si="127"/>
        <v>2.619904980012107</v>
      </c>
      <c r="AY165" s="3">
        <f t="shared" si="128"/>
        <v>0.9767853827212768</v>
      </c>
      <c r="AZ165" s="3">
        <f t="shared" si="129"/>
        <v>3.8033078708745705</v>
      </c>
      <c r="BA165" s="3">
        <f t="shared" si="130"/>
        <v>0.91724367526058914</v>
      </c>
      <c r="BD165" s="3">
        <f t="shared" si="131"/>
        <v>0.15774319878385476</v>
      </c>
      <c r="BE165" s="3">
        <f t="shared" si="132"/>
        <v>0.19699645395379525</v>
      </c>
      <c r="BF165" s="3">
        <f t="shared" si="133"/>
        <v>0.30347561450389288</v>
      </c>
      <c r="BG165" s="3">
        <f t="shared" si="134"/>
        <v>0.6700683352492196</v>
      </c>
      <c r="BJ165" s="3">
        <f t="shared" si="135"/>
        <v>9.1497815027672097E-2</v>
      </c>
      <c r="BK165" s="3">
        <f t="shared" si="136"/>
        <v>0.10312872981214355</v>
      </c>
      <c r="BL165" s="3">
        <f t="shared" si="137"/>
        <v>0.11314553257515081</v>
      </c>
      <c r="BM165" s="3">
        <f t="shared" si="138"/>
        <v>0.16160036562025884</v>
      </c>
      <c r="BP165" s="3">
        <f t="shared" si="139"/>
        <v>-0.80204935661198873</v>
      </c>
      <c r="BQ165" s="3">
        <f t="shared" si="140"/>
        <v>-0.7055415913112999</v>
      </c>
      <c r="BR165" s="3">
        <f t="shared" si="141"/>
        <v>-0.51787620050925298</v>
      </c>
      <c r="BS165" s="3">
        <f t="shared" si="142"/>
        <v>-0.17388090460021091</v>
      </c>
      <c r="BV165" s="3">
        <f t="shared" si="143"/>
        <v>-1.0385892767833351</v>
      </c>
      <c r="BW165" s="3">
        <f t="shared" si="144"/>
        <v>-0.98662033121738668</v>
      </c>
      <c r="BX165" s="3">
        <f t="shared" si="145"/>
        <v>-0.94636258900278059</v>
      </c>
      <c r="BY165" s="3">
        <f t="shared" si="146"/>
        <v>-0.79155766097058322</v>
      </c>
      <c r="CB165" s="3">
        <f t="shared" si="147"/>
        <v>1.7240105540897102</v>
      </c>
      <c r="CC165" s="3">
        <f t="shared" si="148"/>
        <v>1.9101995565410199</v>
      </c>
      <c r="CD165" s="3">
        <f t="shared" si="149"/>
        <v>2.6821705426356592</v>
      </c>
      <c r="CE165" s="3">
        <f t="shared" si="150"/>
        <v>4.1464530892448508</v>
      </c>
      <c r="CH165" s="3">
        <f t="shared" si="151"/>
        <v>0.23653992017134634</v>
      </c>
      <c r="CI165" s="3">
        <f t="shared" si="152"/>
        <v>0.28107873990608673</v>
      </c>
      <c r="CJ165" s="3">
        <f t="shared" si="153"/>
        <v>0.42848638849352771</v>
      </c>
      <c r="CK165" s="3">
        <f t="shared" si="154"/>
        <v>0.61767675637037234</v>
      </c>
    </row>
    <row r="166" spans="2:89" x14ac:dyDescent="0.15">
      <c r="B166" s="3" t="s">
        <v>571</v>
      </c>
      <c r="C166" s="1" t="s">
        <v>43</v>
      </c>
      <c r="D166" s="1" t="s">
        <v>572</v>
      </c>
      <c r="E166" s="16" t="s">
        <v>704</v>
      </c>
      <c r="F166" s="1" t="s">
        <v>39</v>
      </c>
      <c r="G166" s="1" t="s">
        <v>310</v>
      </c>
      <c r="T166" s="4"/>
      <c r="V166" s="3">
        <f t="shared" si="110"/>
        <v>0</v>
      </c>
      <c r="W166" s="3">
        <f t="shared" si="155"/>
        <v>0</v>
      </c>
      <c r="X166" s="3">
        <f t="shared" si="156"/>
        <v>0</v>
      </c>
      <c r="Y166" s="3">
        <f t="shared" si="157"/>
        <v>0</v>
      </c>
      <c r="Z166" s="3">
        <f t="shared" si="158"/>
        <v>0</v>
      </c>
      <c r="AA166" s="3">
        <f t="shared" si="159"/>
        <v>0</v>
      </c>
      <c r="AB166" s="3">
        <f t="shared" si="160"/>
        <v>0</v>
      </c>
      <c r="AC166" s="3">
        <f t="shared" si="161"/>
        <v>0</v>
      </c>
      <c r="AD166" s="3">
        <f t="shared" si="111"/>
        <v>0</v>
      </c>
      <c r="AE166" s="3">
        <f t="shared" si="112"/>
        <v>0</v>
      </c>
      <c r="AF166" s="3">
        <f t="shared" si="113"/>
        <v>0</v>
      </c>
      <c r="AG166" s="3">
        <f t="shared" si="114"/>
        <v>0</v>
      </c>
      <c r="AJ166" s="3">
        <f t="shared" si="115"/>
        <v>0</v>
      </c>
      <c r="AK166" s="3">
        <f t="shared" si="116"/>
        <v>0</v>
      </c>
      <c r="AL166" s="3">
        <f t="shared" si="117"/>
        <v>0</v>
      </c>
      <c r="AM166" s="3">
        <f t="shared" si="118"/>
        <v>0</v>
      </c>
      <c r="AN166" s="3">
        <f t="shared" si="119"/>
        <v>0</v>
      </c>
      <c r="AO166" s="3">
        <f t="shared" si="120"/>
        <v>0</v>
      </c>
      <c r="AP166" s="3">
        <f t="shared" si="121"/>
        <v>0</v>
      </c>
      <c r="AQ166" s="3">
        <f t="shared" si="122"/>
        <v>0</v>
      </c>
      <c r="AT166" s="3" t="e">
        <f t="shared" si="123"/>
        <v>#DIV/0!</v>
      </c>
      <c r="AU166" s="3" t="e">
        <f t="shared" si="124"/>
        <v>#DIV/0!</v>
      </c>
      <c r="AV166" s="3" t="e">
        <f t="shared" si="125"/>
        <v>#DIV/0!</v>
      </c>
      <c r="AW166" s="3" t="e">
        <f t="shared" si="126"/>
        <v>#DIV/0!</v>
      </c>
      <c r="AX166" s="3" t="e">
        <f t="shared" si="127"/>
        <v>#DIV/0!</v>
      </c>
      <c r="AY166" s="3" t="e">
        <f t="shared" si="128"/>
        <v>#DIV/0!</v>
      </c>
      <c r="AZ166" s="3" t="e">
        <f t="shared" si="129"/>
        <v>#DIV/0!</v>
      </c>
      <c r="BA166" s="3" t="e">
        <f t="shared" si="130"/>
        <v>#DIV/0!</v>
      </c>
      <c r="BD166" s="3" t="e">
        <f t="shared" si="131"/>
        <v>#DIV/0!</v>
      </c>
      <c r="BE166" s="3" t="e">
        <f t="shared" si="132"/>
        <v>#DIV/0!</v>
      </c>
      <c r="BF166" s="3" t="e">
        <f t="shared" si="133"/>
        <v>#DIV/0!</v>
      </c>
      <c r="BG166" s="3" t="e">
        <f t="shared" si="134"/>
        <v>#DIV/0!</v>
      </c>
      <c r="BJ166" s="3" t="e">
        <f t="shared" si="135"/>
        <v>#DIV/0!</v>
      </c>
      <c r="BK166" s="3" t="e">
        <f t="shared" si="136"/>
        <v>#DIV/0!</v>
      </c>
      <c r="BL166" s="3" t="e">
        <f t="shared" si="137"/>
        <v>#DIV/0!</v>
      </c>
      <c r="BM166" s="3" t="e">
        <f t="shared" si="138"/>
        <v>#DIV/0!</v>
      </c>
      <c r="BP166" s="3" t="e">
        <f t="shared" si="139"/>
        <v>#DIV/0!</v>
      </c>
      <c r="BQ166" s="3" t="e">
        <f t="shared" si="140"/>
        <v>#DIV/0!</v>
      </c>
      <c r="BR166" s="3" t="e">
        <f t="shared" si="141"/>
        <v>#DIV/0!</v>
      </c>
      <c r="BS166" s="3" t="e">
        <f t="shared" si="142"/>
        <v>#DIV/0!</v>
      </c>
      <c r="BV166" s="3" t="e">
        <f t="shared" si="143"/>
        <v>#DIV/0!</v>
      </c>
      <c r="BW166" s="3" t="e">
        <f t="shared" si="144"/>
        <v>#DIV/0!</v>
      </c>
      <c r="BX166" s="3" t="e">
        <f t="shared" si="145"/>
        <v>#DIV/0!</v>
      </c>
      <c r="BY166" s="3" t="e">
        <f t="shared" si="146"/>
        <v>#DIV/0!</v>
      </c>
      <c r="CB166" s="3" t="e">
        <f t="shared" si="147"/>
        <v>#DIV/0!</v>
      </c>
      <c r="CC166" s="3" t="e">
        <f t="shared" si="148"/>
        <v>#DIV/0!</v>
      </c>
      <c r="CD166" s="3" t="e">
        <f t="shared" si="149"/>
        <v>#DIV/0!</v>
      </c>
      <c r="CE166" s="3" t="e">
        <f t="shared" si="150"/>
        <v>#DIV/0!</v>
      </c>
      <c r="CH166" s="3" t="e">
        <f t="shared" si="151"/>
        <v>#DIV/0!</v>
      </c>
      <c r="CI166" s="3" t="e">
        <f t="shared" si="152"/>
        <v>#DIV/0!</v>
      </c>
      <c r="CJ166" s="3" t="e">
        <f t="shared" si="153"/>
        <v>#DIV/0!</v>
      </c>
      <c r="CK166" s="3" t="e">
        <f t="shared" si="154"/>
        <v>#DIV/0!</v>
      </c>
    </row>
    <row r="167" spans="2:89" x14ac:dyDescent="0.15">
      <c r="B167" s="3" t="s">
        <v>590</v>
      </c>
      <c r="C167" s="3" t="s">
        <v>43</v>
      </c>
      <c r="D167" s="3" t="s">
        <v>572</v>
      </c>
      <c r="E167" s="14" t="s">
        <v>704</v>
      </c>
      <c r="F167" s="3" t="s">
        <v>45</v>
      </c>
      <c r="G167" s="3" t="s">
        <v>67</v>
      </c>
      <c r="H167" s="31">
        <v>34.79</v>
      </c>
      <c r="I167" s="31">
        <v>19.13</v>
      </c>
      <c r="J167" s="34">
        <v>33.75</v>
      </c>
      <c r="K167" s="34">
        <v>17.03</v>
      </c>
      <c r="L167" s="25">
        <v>40.090000000000003</v>
      </c>
      <c r="M167" s="25">
        <v>15.12</v>
      </c>
      <c r="N167" s="28">
        <v>50.59</v>
      </c>
      <c r="O167" s="28">
        <v>12.98</v>
      </c>
      <c r="P167" s="31">
        <v>129.19999999999999</v>
      </c>
      <c r="Q167" s="34">
        <v>110.09</v>
      </c>
      <c r="R167" s="25">
        <v>89.61</v>
      </c>
      <c r="S167" s="28">
        <v>64.17</v>
      </c>
      <c r="T167" s="4"/>
      <c r="V167" s="3">
        <f t="shared" si="110"/>
        <v>1.7395</v>
      </c>
      <c r="W167" s="3">
        <f t="shared" si="155"/>
        <v>0.95649999999999991</v>
      </c>
      <c r="X167" s="3">
        <f t="shared" si="156"/>
        <v>1.6875</v>
      </c>
      <c r="Y167" s="3">
        <f t="shared" si="157"/>
        <v>0.85150000000000003</v>
      </c>
      <c r="Z167" s="3">
        <f t="shared" si="158"/>
        <v>2.0045000000000002</v>
      </c>
      <c r="AA167" s="3">
        <f t="shared" si="159"/>
        <v>0.75600000000000001</v>
      </c>
      <c r="AB167" s="3">
        <f t="shared" si="160"/>
        <v>2.5295000000000001</v>
      </c>
      <c r="AC167" s="3">
        <f t="shared" si="161"/>
        <v>0.64900000000000002</v>
      </c>
      <c r="AD167" s="3">
        <f t="shared" si="111"/>
        <v>12.919999999999998</v>
      </c>
      <c r="AE167" s="3">
        <f t="shared" si="112"/>
        <v>11.009</v>
      </c>
      <c r="AF167" s="3">
        <f t="shared" si="113"/>
        <v>8.9610000000000003</v>
      </c>
      <c r="AG167" s="3">
        <f t="shared" si="114"/>
        <v>6.4169999999999998</v>
      </c>
      <c r="AJ167" s="3">
        <f t="shared" si="115"/>
        <v>3.9541046112105573</v>
      </c>
      <c r="AK167" s="3">
        <f t="shared" si="116"/>
        <v>1.195554112086241</v>
      </c>
      <c r="AL167" s="3">
        <f t="shared" si="117"/>
        <v>3.2137040358165057</v>
      </c>
      <c r="AM167" s="3">
        <f t="shared" si="118"/>
        <v>0.81825302544955636</v>
      </c>
      <c r="AN167" s="3">
        <f t="shared" si="119"/>
        <v>4.7822233829196801</v>
      </c>
      <c r="AO167" s="3">
        <f t="shared" si="120"/>
        <v>0.68023868804055465</v>
      </c>
      <c r="AP167" s="3">
        <f t="shared" si="121"/>
        <v>8.2497089975564695</v>
      </c>
      <c r="AQ167" s="3">
        <f t="shared" si="122"/>
        <v>0.54307355525100831</v>
      </c>
      <c r="AT167" s="3">
        <f t="shared" si="123"/>
        <v>2.2731271119347842</v>
      </c>
      <c r="AU167" s="3">
        <f t="shared" si="124"/>
        <v>1.2499258882239843</v>
      </c>
      <c r="AV167" s="3">
        <f t="shared" si="125"/>
        <v>1.9044172064097811</v>
      </c>
      <c r="AW167" s="3">
        <f t="shared" si="126"/>
        <v>0.96095481556025408</v>
      </c>
      <c r="AX167" s="3">
        <f t="shared" si="127"/>
        <v>2.3857437679818805</v>
      </c>
      <c r="AY167" s="3">
        <f t="shared" si="128"/>
        <v>0.89978662439226809</v>
      </c>
      <c r="AZ167" s="3">
        <f t="shared" si="129"/>
        <v>3.2613990897633798</v>
      </c>
      <c r="BA167" s="3">
        <f t="shared" si="130"/>
        <v>0.83678513906164609</v>
      </c>
      <c r="BD167" s="3">
        <f t="shared" si="131"/>
        <v>0.17593863095470469</v>
      </c>
      <c r="BE167" s="3">
        <f t="shared" si="132"/>
        <v>0.17298730188116823</v>
      </c>
      <c r="BF167" s="3">
        <f t="shared" si="133"/>
        <v>0.26623633165739097</v>
      </c>
      <c r="BG167" s="3">
        <f t="shared" si="134"/>
        <v>0.50824358575087736</v>
      </c>
      <c r="BJ167" s="3">
        <f t="shared" si="135"/>
        <v>9.6743489800617991E-2</v>
      </c>
      <c r="BK167" s="3">
        <f t="shared" si="136"/>
        <v>8.7288111141816158E-2</v>
      </c>
      <c r="BL167" s="3">
        <f t="shared" si="137"/>
        <v>0.10041140769917063</v>
      </c>
      <c r="BM167" s="3">
        <f t="shared" si="138"/>
        <v>0.13040129952651491</v>
      </c>
      <c r="BP167" s="3">
        <f t="shared" si="139"/>
        <v>-0.75463879176236359</v>
      </c>
      <c r="BQ167" s="3">
        <f t="shared" si="140"/>
        <v>-0.76198577505234988</v>
      </c>
      <c r="BR167" s="3">
        <f t="shared" si="141"/>
        <v>-0.57473267928333172</v>
      </c>
      <c r="BS167" s="3">
        <f t="shared" si="142"/>
        <v>-0.29392809363547739</v>
      </c>
      <c r="BV167" s="3">
        <f t="shared" si="143"/>
        <v>-1.0143782504826568</v>
      </c>
      <c r="BW167" s="3">
        <f t="shared" si="144"/>
        <v>-1.0590449042567924</v>
      </c>
      <c r="BX167" s="3">
        <f t="shared" si="145"/>
        <v>-0.9982169443686657</v>
      </c>
      <c r="BY167" s="3">
        <f t="shared" si="146"/>
        <v>-0.88471808057969425</v>
      </c>
      <c r="CB167" s="3">
        <f t="shared" si="147"/>
        <v>1.818609513852588</v>
      </c>
      <c r="CC167" s="3">
        <f t="shared" si="148"/>
        <v>1.9817968291250732</v>
      </c>
      <c r="CD167" s="3">
        <f t="shared" si="149"/>
        <v>2.651455026455027</v>
      </c>
      <c r="CE167" s="3">
        <f t="shared" si="150"/>
        <v>3.897534668721109</v>
      </c>
      <c r="CH167" s="3">
        <f t="shared" si="151"/>
        <v>0.25973945872029319</v>
      </c>
      <c r="CI167" s="3">
        <f t="shared" si="152"/>
        <v>0.29705912920444266</v>
      </c>
      <c r="CJ167" s="3">
        <f t="shared" si="153"/>
        <v>0.42348426508533399</v>
      </c>
      <c r="CK167" s="3">
        <f t="shared" si="154"/>
        <v>0.59078998694421692</v>
      </c>
    </row>
    <row r="168" spans="2:89" x14ac:dyDescent="0.15">
      <c r="B168" s="3" t="s">
        <v>592</v>
      </c>
      <c r="C168" s="3" t="s">
        <v>43</v>
      </c>
      <c r="D168" s="3" t="s">
        <v>572</v>
      </c>
      <c r="E168" s="14" t="s">
        <v>704</v>
      </c>
      <c r="F168" s="3" t="s">
        <v>45</v>
      </c>
      <c r="G168" s="3" t="s">
        <v>40</v>
      </c>
      <c r="H168" s="31">
        <v>33.89</v>
      </c>
      <c r="I168" s="31">
        <v>18.39</v>
      </c>
      <c r="J168" s="34">
        <v>33.19</v>
      </c>
      <c r="K168" s="34">
        <v>16.89</v>
      </c>
      <c r="N168" s="28">
        <v>49.97</v>
      </c>
      <c r="O168" s="28">
        <v>11.16</v>
      </c>
      <c r="P168" s="31">
        <v>129.75</v>
      </c>
      <c r="Q168" s="34">
        <v>110.66</v>
      </c>
      <c r="S168" s="28">
        <v>63.19</v>
      </c>
      <c r="T168" s="4"/>
      <c r="V168" s="3">
        <f t="shared" si="110"/>
        <v>1.6945000000000001</v>
      </c>
      <c r="W168" s="3">
        <f t="shared" si="155"/>
        <v>0.91949999999999998</v>
      </c>
      <c r="X168" s="3">
        <f t="shared" si="156"/>
        <v>1.6595</v>
      </c>
      <c r="Y168" s="3">
        <f t="shared" si="157"/>
        <v>0.84450000000000003</v>
      </c>
      <c r="Z168" s="3">
        <f t="shared" si="158"/>
        <v>0</v>
      </c>
      <c r="AA168" s="3">
        <f t="shared" si="159"/>
        <v>0</v>
      </c>
      <c r="AB168" s="3">
        <f t="shared" si="160"/>
        <v>2.4984999999999999</v>
      </c>
      <c r="AC168" s="3">
        <f t="shared" si="161"/>
        <v>0.55800000000000005</v>
      </c>
      <c r="AD168" s="3">
        <f t="shared" si="111"/>
        <v>12.975</v>
      </c>
      <c r="AE168" s="3">
        <f t="shared" si="112"/>
        <v>11.065999999999999</v>
      </c>
      <c r="AF168" s="3">
        <f t="shared" si="113"/>
        <v>0</v>
      </c>
      <c r="AG168" s="3">
        <f t="shared" si="114"/>
        <v>6.319</v>
      </c>
      <c r="AJ168" s="3">
        <f t="shared" si="115"/>
        <v>3.513713396571617</v>
      </c>
      <c r="AK168" s="3">
        <f t="shared" si="116"/>
        <v>1.0346337837529207</v>
      </c>
      <c r="AL168" s="3">
        <f t="shared" si="117"/>
        <v>3.0312468560656622</v>
      </c>
      <c r="AM168" s="3">
        <f t="shared" si="118"/>
        <v>0.78499357080119059</v>
      </c>
      <c r="AN168" s="3">
        <f t="shared" si="119"/>
        <v>0</v>
      </c>
      <c r="AO168" s="3">
        <f t="shared" si="120"/>
        <v>0</v>
      </c>
      <c r="AP168" s="3">
        <f t="shared" si="121"/>
        <v>6.8353717887210381</v>
      </c>
      <c r="AQ168" s="3">
        <f t="shared" si="122"/>
        <v>0.34093519175316883</v>
      </c>
      <c r="AT168" s="3">
        <f t="shared" si="123"/>
        <v>2.0735989357165043</v>
      </c>
      <c r="AU168" s="3">
        <f t="shared" si="124"/>
        <v>1.1252134679205228</v>
      </c>
      <c r="AV168" s="3">
        <f t="shared" si="125"/>
        <v>1.8266025044083534</v>
      </c>
      <c r="AW168" s="3">
        <f t="shared" si="126"/>
        <v>0.92953649591615228</v>
      </c>
      <c r="AX168" s="3" t="e">
        <f t="shared" si="127"/>
        <v>#DIV/0!</v>
      </c>
      <c r="AY168" s="3" t="e">
        <f t="shared" si="128"/>
        <v>#DIV/0!</v>
      </c>
      <c r="AZ168" s="3">
        <f t="shared" si="129"/>
        <v>2.7357901896021768</v>
      </c>
      <c r="BA168" s="3">
        <f t="shared" si="130"/>
        <v>0.61099496729958569</v>
      </c>
      <c r="BD168" s="3">
        <f t="shared" si="131"/>
        <v>0.15981494687603118</v>
      </c>
      <c r="BE168" s="3">
        <f t="shared" si="132"/>
        <v>0.16506438680718902</v>
      </c>
      <c r="BF168" s="3" t="e">
        <f t="shared" si="133"/>
        <v>#DIV/0!</v>
      </c>
      <c r="BG168" s="3">
        <f t="shared" si="134"/>
        <v>0.43294669878179726</v>
      </c>
      <c r="BJ168" s="3">
        <f t="shared" si="135"/>
        <v>8.6721654560348582E-2</v>
      </c>
      <c r="BK168" s="3">
        <f t="shared" si="136"/>
        <v>8.3999321879283606E-2</v>
      </c>
      <c r="BL168" s="3" t="e">
        <f t="shared" si="137"/>
        <v>#DIV/0!</v>
      </c>
      <c r="BM168" s="3">
        <f t="shared" si="138"/>
        <v>9.6691718199016563E-2</v>
      </c>
      <c r="BP168" s="3">
        <f t="shared" si="139"/>
        <v>-0.79638260523343363</v>
      </c>
      <c r="BQ168" s="3">
        <f t="shared" si="140"/>
        <v>-0.78234661711568909</v>
      </c>
      <c r="BR168" s="3" t="e">
        <f t="shared" si="141"/>
        <v>#DIV/0!</v>
      </c>
      <c r="BS168" s="3">
        <f t="shared" si="142"/>
        <v>-0.3635655675030266</v>
      </c>
      <c r="BV168" s="3">
        <f t="shared" si="143"/>
        <v>-1.0618724448327344</v>
      </c>
      <c r="BW168" s="3">
        <f t="shared" si="144"/>
        <v>-1.0757242199532844</v>
      </c>
      <c r="BX168" s="3" t="e">
        <f t="shared" si="145"/>
        <v>#DIV/0!</v>
      </c>
      <c r="BY168" s="3">
        <f t="shared" si="146"/>
        <v>-1.0146107223440535</v>
      </c>
      <c r="CB168" s="3">
        <f t="shared" si="147"/>
        <v>1.8428493746601413</v>
      </c>
      <c r="CC168" s="3">
        <f t="shared" si="148"/>
        <v>1.9650680876258138</v>
      </c>
      <c r="CD168" s="3" t="e">
        <f t="shared" si="149"/>
        <v>#DIV/0!</v>
      </c>
      <c r="CE168" s="3">
        <f t="shared" si="150"/>
        <v>4.4775985663082434</v>
      </c>
      <c r="CH168" s="3">
        <f t="shared" si="151"/>
        <v>0.26548983959930078</v>
      </c>
      <c r="CI168" s="3">
        <f t="shared" si="152"/>
        <v>0.29337760283759523</v>
      </c>
      <c r="CJ168" s="3" t="e">
        <f t="shared" si="153"/>
        <v>#DIV/0!</v>
      </c>
      <c r="CK168" s="3">
        <f t="shared" si="154"/>
        <v>0.65104515484102687</v>
      </c>
    </row>
    <row r="169" spans="2:89" x14ac:dyDescent="0.15">
      <c r="B169" s="3" t="s">
        <v>597</v>
      </c>
      <c r="C169" s="3" t="s">
        <v>43</v>
      </c>
      <c r="D169" s="3" t="s">
        <v>572</v>
      </c>
      <c r="E169" s="14" t="s">
        <v>704</v>
      </c>
      <c r="F169" s="3" t="s">
        <v>45</v>
      </c>
      <c r="G169" s="3" t="s">
        <v>40</v>
      </c>
      <c r="H169" s="31">
        <v>30.81</v>
      </c>
      <c r="I169" s="31">
        <v>17.53</v>
      </c>
      <c r="J169" s="34">
        <v>31.74</v>
      </c>
      <c r="K169" s="34">
        <v>16.29</v>
      </c>
      <c r="L169" s="25">
        <v>38.130000000000003</v>
      </c>
      <c r="M169" s="25">
        <v>14.31</v>
      </c>
      <c r="N169" s="28">
        <v>52.37</v>
      </c>
      <c r="O169" s="28">
        <v>11.44</v>
      </c>
      <c r="P169" s="31">
        <v>129.31</v>
      </c>
      <c r="Q169" s="34">
        <v>111.34</v>
      </c>
      <c r="R169" s="25">
        <v>91.26</v>
      </c>
      <c r="S169" s="28">
        <v>64.040000000000006</v>
      </c>
      <c r="T169" s="4"/>
      <c r="V169" s="3">
        <f t="shared" si="110"/>
        <v>1.5405</v>
      </c>
      <c r="W169" s="3">
        <f t="shared" si="155"/>
        <v>0.87650000000000006</v>
      </c>
      <c r="X169" s="3">
        <f t="shared" si="156"/>
        <v>1.587</v>
      </c>
      <c r="Y169" s="3">
        <f t="shared" si="157"/>
        <v>0.8145</v>
      </c>
      <c r="Z169" s="3">
        <f t="shared" si="158"/>
        <v>1.9065000000000001</v>
      </c>
      <c r="AA169" s="3">
        <f t="shared" si="159"/>
        <v>0.71550000000000002</v>
      </c>
      <c r="AB169" s="3">
        <f t="shared" si="160"/>
        <v>2.6185</v>
      </c>
      <c r="AC169" s="3">
        <f t="shared" si="161"/>
        <v>0.57199999999999995</v>
      </c>
      <c r="AD169" s="3">
        <f t="shared" si="111"/>
        <v>12.931000000000001</v>
      </c>
      <c r="AE169" s="3">
        <f t="shared" si="112"/>
        <v>11.134</v>
      </c>
      <c r="AF169" s="3">
        <f t="shared" si="113"/>
        <v>9.1260000000000012</v>
      </c>
      <c r="AG169" s="3">
        <f t="shared" si="114"/>
        <v>6.4040000000000008</v>
      </c>
      <c r="AJ169" s="3">
        <f t="shared" si="115"/>
        <v>2.5166736949201272</v>
      </c>
      <c r="AK169" s="3">
        <f t="shared" si="116"/>
        <v>0.81471806339225072</v>
      </c>
      <c r="AL169" s="3">
        <f t="shared" si="117"/>
        <v>2.5568882669448181</v>
      </c>
      <c r="AM169" s="3">
        <f t="shared" si="118"/>
        <v>0.67350383666118685</v>
      </c>
      <c r="AN169" s="3">
        <f t="shared" si="119"/>
        <v>3.8941255396783943</v>
      </c>
      <c r="AO169" s="3">
        <f t="shared" si="120"/>
        <v>0.54847344466154146</v>
      </c>
      <c r="AP169" s="3">
        <f t="shared" si="121"/>
        <v>8.0657293490091906</v>
      </c>
      <c r="AQ169" s="3">
        <f t="shared" si="122"/>
        <v>0.38488461021679282</v>
      </c>
      <c r="AT169" s="3">
        <f t="shared" si="123"/>
        <v>1.6336732845959929</v>
      </c>
      <c r="AU169" s="3">
        <f t="shared" si="124"/>
        <v>0.92951290746406234</v>
      </c>
      <c r="AV169" s="3">
        <f t="shared" si="125"/>
        <v>1.6111457258631494</v>
      </c>
      <c r="AW169" s="3">
        <f t="shared" si="126"/>
        <v>0.82689237159138962</v>
      </c>
      <c r="AX169" s="3">
        <f t="shared" si="127"/>
        <v>2.0425520795585599</v>
      </c>
      <c r="AY169" s="3">
        <f t="shared" si="128"/>
        <v>0.76655967108531298</v>
      </c>
      <c r="AZ169" s="3">
        <f t="shared" si="129"/>
        <v>3.0802861749128092</v>
      </c>
      <c r="BA169" s="3">
        <f t="shared" si="130"/>
        <v>0.67287519268670082</v>
      </c>
      <c r="BD169" s="3">
        <f t="shared" si="131"/>
        <v>0.12633773757605699</v>
      </c>
      <c r="BE169" s="3">
        <f t="shared" si="132"/>
        <v>0.14470502298034393</v>
      </c>
      <c r="BF169" s="3">
        <f t="shared" si="133"/>
        <v>0.22381679591919348</v>
      </c>
      <c r="BG169" s="3">
        <f t="shared" si="134"/>
        <v>0.48099409352167533</v>
      </c>
      <c r="BJ169" s="3">
        <f t="shared" si="135"/>
        <v>7.188252319728268E-2</v>
      </c>
      <c r="BK169" s="3">
        <f t="shared" si="136"/>
        <v>7.4267322758342871E-2</v>
      </c>
      <c r="BL169" s="3">
        <f t="shared" si="137"/>
        <v>8.3997334109720892E-2</v>
      </c>
      <c r="BM169" s="3">
        <f t="shared" si="138"/>
        <v>0.10507107943265158</v>
      </c>
      <c r="BP169" s="3">
        <f t="shared" si="139"/>
        <v>-0.8984669046066962</v>
      </c>
      <c r="BQ169" s="3">
        <f t="shared" si="140"/>
        <v>-0.83951639345052365</v>
      </c>
      <c r="BR169" s="3">
        <f t="shared" si="141"/>
        <v>-0.65010732575529651</v>
      </c>
      <c r="BS169" s="3">
        <f t="shared" si="142"/>
        <v>-0.317860256613057</v>
      </c>
      <c r="BV169" s="3">
        <f t="shared" si="143"/>
        <v>-1.1433766868298418</v>
      </c>
      <c r="BW169" s="3">
        <f t="shared" si="144"/>
        <v>-1.1292022315608437</v>
      </c>
      <c r="BX169" s="3">
        <f t="shared" si="145"/>
        <v>-1.0757344972691909</v>
      </c>
      <c r="BY169" s="3">
        <f t="shared" si="146"/>
        <v>-0.97851680605753777</v>
      </c>
      <c r="CB169" s="3">
        <f t="shared" si="147"/>
        <v>1.7575584711922416</v>
      </c>
      <c r="CC169" s="3">
        <f t="shared" si="148"/>
        <v>1.9484346224677715</v>
      </c>
      <c r="CD169" s="3">
        <f t="shared" si="149"/>
        <v>2.6645702306079673</v>
      </c>
      <c r="CE169" s="3">
        <f t="shared" si="150"/>
        <v>4.5777972027972051</v>
      </c>
      <c r="CH169" s="3">
        <f t="shared" si="151"/>
        <v>0.24490978222314563</v>
      </c>
      <c r="CI169" s="3">
        <f t="shared" si="152"/>
        <v>0.28968583811032</v>
      </c>
      <c r="CJ169" s="3">
        <f t="shared" si="153"/>
        <v>0.4256271715138944</v>
      </c>
      <c r="CK169" s="3">
        <f t="shared" si="154"/>
        <v>0.66065654944448071</v>
      </c>
    </row>
    <row r="170" spans="2:89" x14ac:dyDescent="0.15">
      <c r="B170" s="3" t="s">
        <v>606</v>
      </c>
      <c r="C170" s="3" t="s">
        <v>43</v>
      </c>
      <c r="D170" s="3" t="s">
        <v>607</v>
      </c>
      <c r="E170" s="14" t="s">
        <v>704</v>
      </c>
      <c r="F170" s="3" t="s">
        <v>45</v>
      </c>
      <c r="G170" s="3" t="s">
        <v>53</v>
      </c>
      <c r="J170" s="34">
        <v>37.57</v>
      </c>
      <c r="K170" s="34">
        <v>16.41</v>
      </c>
      <c r="L170" s="25">
        <v>43.7</v>
      </c>
      <c r="M170" s="25">
        <v>15.25</v>
      </c>
      <c r="N170" s="28">
        <v>58.54</v>
      </c>
      <c r="O170" s="28">
        <v>11.63</v>
      </c>
      <c r="P170" s="31">
        <v>134.69</v>
      </c>
      <c r="Q170" s="34">
        <v>115.08</v>
      </c>
      <c r="R170" s="25">
        <v>93.4</v>
      </c>
      <c r="S170" s="28">
        <v>66.900000000000006</v>
      </c>
      <c r="T170" s="4"/>
      <c r="V170" s="3">
        <f t="shared" si="110"/>
        <v>0</v>
      </c>
      <c r="W170" s="3">
        <f t="shared" si="155"/>
        <v>0</v>
      </c>
      <c r="X170" s="3">
        <f t="shared" si="156"/>
        <v>1.8785000000000001</v>
      </c>
      <c r="Y170" s="3">
        <f t="shared" si="157"/>
        <v>0.82050000000000001</v>
      </c>
      <c r="Z170" s="3">
        <f t="shared" si="158"/>
        <v>2.1850000000000001</v>
      </c>
      <c r="AA170" s="3">
        <f t="shared" si="159"/>
        <v>0.76249999999999996</v>
      </c>
      <c r="AB170" s="3">
        <f t="shared" si="160"/>
        <v>2.927</v>
      </c>
      <c r="AC170" s="3">
        <f t="shared" si="161"/>
        <v>0.58150000000000002</v>
      </c>
      <c r="AD170" s="3">
        <f t="shared" si="111"/>
        <v>13.468999999999999</v>
      </c>
      <c r="AE170" s="3">
        <f t="shared" si="112"/>
        <v>11.507999999999999</v>
      </c>
      <c r="AF170" s="3">
        <f t="shared" si="113"/>
        <v>9.34</v>
      </c>
      <c r="AG170" s="3">
        <f t="shared" si="114"/>
        <v>6.69</v>
      </c>
      <c r="AJ170" s="3">
        <f t="shared" si="115"/>
        <v>0</v>
      </c>
      <c r="AK170" s="3">
        <f t="shared" si="116"/>
        <v>0</v>
      </c>
      <c r="AL170" s="3">
        <f t="shared" si="117"/>
        <v>4.2717129855616616</v>
      </c>
      <c r="AM170" s="3">
        <f t="shared" si="118"/>
        <v>0.8149610204167389</v>
      </c>
      <c r="AN170" s="3">
        <f t="shared" si="119"/>
        <v>6.247180486934206</v>
      </c>
      <c r="AO170" s="3">
        <f t="shared" si="120"/>
        <v>0.76078311767492934</v>
      </c>
      <c r="AP170" s="3">
        <f t="shared" si="121"/>
        <v>11.452696916625854</v>
      </c>
      <c r="AQ170" s="3">
        <f t="shared" si="122"/>
        <v>0.45202427780652848</v>
      </c>
      <c r="AT170" s="3" t="e">
        <f t="shared" si="123"/>
        <v>#DIV/0!</v>
      </c>
      <c r="AU170" s="3" t="e">
        <f t="shared" si="124"/>
        <v>#DIV/0!</v>
      </c>
      <c r="AV170" s="3">
        <f t="shared" si="125"/>
        <v>2.2740021216724311</v>
      </c>
      <c r="AW170" s="3">
        <f t="shared" si="126"/>
        <v>0.99324926315263729</v>
      </c>
      <c r="AX170" s="3">
        <f t="shared" si="127"/>
        <v>2.8591215043177143</v>
      </c>
      <c r="AY170" s="3">
        <f t="shared" si="128"/>
        <v>0.99774835104908777</v>
      </c>
      <c r="AZ170" s="3">
        <f t="shared" si="129"/>
        <v>3.9127765345493182</v>
      </c>
      <c r="BA170" s="3">
        <f t="shared" si="130"/>
        <v>0.77734183629669562</v>
      </c>
      <c r="BD170" s="3" t="e">
        <f t="shared" si="131"/>
        <v>#DIV/0!</v>
      </c>
      <c r="BE170" s="3">
        <f t="shared" si="132"/>
        <v>0.19760185276958908</v>
      </c>
      <c r="BF170" s="3">
        <f t="shared" si="133"/>
        <v>0.30611579275350259</v>
      </c>
      <c r="BG170" s="3">
        <f t="shared" si="134"/>
        <v>0.58486943715236439</v>
      </c>
      <c r="BJ170" s="3" t="e">
        <f t="shared" si="135"/>
        <v>#DIV/0!</v>
      </c>
      <c r="BK170" s="3">
        <f t="shared" si="136"/>
        <v>8.6309459780382111E-2</v>
      </c>
      <c r="BL170" s="3">
        <f t="shared" si="137"/>
        <v>0.10682530525150832</v>
      </c>
      <c r="BM170" s="3">
        <f t="shared" si="138"/>
        <v>0.11619459436422953</v>
      </c>
      <c r="BP170" s="3" t="e">
        <f t="shared" si="139"/>
        <v>#DIV/0!</v>
      </c>
      <c r="BQ170" s="3">
        <f t="shared" si="140"/>
        <v>-0.70420898766419804</v>
      </c>
      <c r="BR170" s="3">
        <f t="shared" si="141"/>
        <v>-0.51411426423221718</v>
      </c>
      <c r="BS170" s="3">
        <f t="shared" si="142"/>
        <v>-0.23294107246960044</v>
      </c>
      <c r="BV170" s="3" t="e">
        <f t="shared" si="143"/>
        <v>#DIV/0!</v>
      </c>
      <c r="BW170" s="3">
        <f t="shared" si="144"/>
        <v>-1.0639416016744896</v>
      </c>
      <c r="BX170" s="3">
        <f t="shared" si="145"/>
        <v>-0.97132585751983447</v>
      </c>
      <c r="BY170" s="3">
        <f t="shared" si="146"/>
        <v>-0.93481407583892528</v>
      </c>
      <c r="CB170" s="3" t="e">
        <f t="shared" si="147"/>
        <v>#DIV/0!</v>
      </c>
      <c r="CC170" s="3">
        <f t="shared" si="148"/>
        <v>2.2894576477757473</v>
      </c>
      <c r="CD170" s="3">
        <f t="shared" si="149"/>
        <v>2.8655737704918036</v>
      </c>
      <c r="CE170" s="3">
        <f t="shared" si="150"/>
        <v>5.0335339638865015</v>
      </c>
      <c r="CH170" s="3" t="e">
        <f t="shared" si="151"/>
        <v>#DIV/0!</v>
      </c>
      <c r="CI170" s="3">
        <f t="shared" si="152"/>
        <v>0.35973261401029155</v>
      </c>
      <c r="CJ170" s="3">
        <f t="shared" si="153"/>
        <v>0.45721159328761724</v>
      </c>
      <c r="CK170" s="3">
        <f t="shared" si="154"/>
        <v>0.70187300336932479</v>
      </c>
    </row>
    <row r="171" spans="2:89" x14ac:dyDescent="0.15">
      <c r="B171" s="1" t="s">
        <v>621</v>
      </c>
      <c r="C171" s="1" t="s">
        <v>43</v>
      </c>
      <c r="D171" s="3" t="s">
        <v>622</v>
      </c>
      <c r="E171" s="14" t="s">
        <v>704</v>
      </c>
      <c r="F171" s="1" t="s">
        <v>90</v>
      </c>
      <c r="G171" s="1" t="s">
        <v>310</v>
      </c>
      <c r="H171" s="31">
        <v>36.28</v>
      </c>
      <c r="I171" s="31">
        <v>17.91</v>
      </c>
      <c r="J171" s="34">
        <v>39.479999999999997</v>
      </c>
      <c r="K171" s="34">
        <v>16.89</v>
      </c>
      <c r="P171" s="31">
        <v>131.09</v>
      </c>
      <c r="Q171" s="34">
        <v>110.64</v>
      </c>
      <c r="T171" s="4"/>
      <c r="V171" s="3">
        <f t="shared" si="110"/>
        <v>1.8140000000000001</v>
      </c>
      <c r="W171" s="3">
        <f t="shared" si="155"/>
        <v>0.89549999999999996</v>
      </c>
      <c r="X171" s="3">
        <f t="shared" si="156"/>
        <v>1.9739999999999998</v>
      </c>
      <c r="Y171" s="3">
        <f t="shared" si="157"/>
        <v>0.84450000000000003</v>
      </c>
      <c r="Z171" s="3">
        <f t="shared" si="158"/>
        <v>0</v>
      </c>
      <c r="AA171" s="3">
        <f t="shared" si="159"/>
        <v>0</v>
      </c>
      <c r="AB171" s="3">
        <f t="shared" si="160"/>
        <v>0</v>
      </c>
      <c r="AC171" s="3">
        <f t="shared" si="161"/>
        <v>0</v>
      </c>
      <c r="AD171" s="3">
        <f t="shared" si="111"/>
        <v>13.109</v>
      </c>
      <c r="AE171" s="3">
        <f t="shared" si="112"/>
        <v>11.064</v>
      </c>
      <c r="AF171" s="3">
        <f t="shared" si="113"/>
        <v>0</v>
      </c>
      <c r="AG171" s="3">
        <f t="shared" si="114"/>
        <v>0</v>
      </c>
      <c r="AJ171" s="3">
        <f t="shared" si="115"/>
        <v>4.1982405561899601</v>
      </c>
      <c r="AK171" s="3">
        <f t="shared" si="116"/>
        <v>1.0231137813271487</v>
      </c>
      <c r="AL171" s="3">
        <f t="shared" si="117"/>
        <v>5.1018887026629134</v>
      </c>
      <c r="AM171" s="3">
        <f t="shared" si="118"/>
        <v>0.9337615599647785</v>
      </c>
      <c r="AN171" s="3">
        <f t="shared" si="119"/>
        <v>0</v>
      </c>
      <c r="AO171" s="3">
        <f t="shared" si="120"/>
        <v>0</v>
      </c>
      <c r="AP171" s="3">
        <f t="shared" si="121"/>
        <v>0</v>
      </c>
      <c r="AQ171" s="3">
        <f t="shared" si="122"/>
        <v>0</v>
      </c>
      <c r="AT171" s="3">
        <f t="shared" si="123"/>
        <v>2.3143553231477179</v>
      </c>
      <c r="AU171" s="3">
        <f t="shared" si="124"/>
        <v>1.1425056184557776</v>
      </c>
      <c r="AV171" s="3">
        <f t="shared" si="125"/>
        <v>2.5845434157360252</v>
      </c>
      <c r="AW171" s="3">
        <f t="shared" si="126"/>
        <v>1.1056975251211112</v>
      </c>
      <c r="AX171" s="3" t="e">
        <f t="shared" si="127"/>
        <v>#DIV/0!</v>
      </c>
      <c r="AY171" s="3" t="e">
        <f t="shared" si="128"/>
        <v>#DIV/0!</v>
      </c>
      <c r="AZ171" s="3" t="e">
        <f t="shared" si="129"/>
        <v>#DIV/0!</v>
      </c>
      <c r="BA171" s="3" t="e">
        <f t="shared" si="130"/>
        <v>#DIV/0!</v>
      </c>
      <c r="BD171" s="3">
        <f t="shared" si="131"/>
        <v>0.17654705340969698</v>
      </c>
      <c r="BE171" s="3">
        <f t="shared" si="132"/>
        <v>0.23359936873969858</v>
      </c>
      <c r="BF171" s="3" t="e">
        <f t="shared" si="133"/>
        <v>#DIV/0!</v>
      </c>
      <c r="BG171" s="3" t="e">
        <f t="shared" si="134"/>
        <v>#DIV/0!</v>
      </c>
      <c r="BJ171" s="3">
        <f t="shared" si="135"/>
        <v>8.7154292353022925E-2</v>
      </c>
      <c r="BK171" s="3">
        <f t="shared" si="136"/>
        <v>9.9936508055053427E-2</v>
      </c>
      <c r="BL171" s="3" t="e">
        <f t="shared" si="137"/>
        <v>#DIV/0!</v>
      </c>
      <c r="BM171" s="3" t="e">
        <f t="shared" si="138"/>
        <v>#DIV/0!</v>
      </c>
      <c r="BP171" s="3">
        <f t="shared" si="139"/>
        <v>-0.7531395264644527</v>
      </c>
      <c r="BQ171" s="3">
        <f t="shared" si="140"/>
        <v>-0.63152833516081952</v>
      </c>
      <c r="BR171" s="3" t="e">
        <f t="shared" si="141"/>
        <v>#DIV/0!</v>
      </c>
      <c r="BS171" s="3" t="e">
        <f t="shared" si="142"/>
        <v>#DIV/0!</v>
      </c>
      <c r="BV171" s="3">
        <f t="shared" si="143"/>
        <v>-1.059711219003479</v>
      </c>
      <c r="BW171" s="3">
        <f t="shared" si="144"/>
        <v>-1.0002758295874099</v>
      </c>
      <c r="BX171" s="3" t="e">
        <f t="shared" si="145"/>
        <v>#DIV/0!</v>
      </c>
      <c r="BY171" s="3" t="e">
        <f t="shared" si="146"/>
        <v>#DIV/0!</v>
      </c>
      <c r="CB171" s="3">
        <f t="shared" si="147"/>
        <v>2.0256839754327198</v>
      </c>
      <c r="CC171" s="3">
        <f t="shared" si="148"/>
        <v>2.3374777975133214</v>
      </c>
      <c r="CD171" s="3" t="e">
        <f t="shared" si="149"/>
        <v>#DIV/0!</v>
      </c>
      <c r="CE171" s="3" t="e">
        <f t="shared" si="150"/>
        <v>#DIV/0!</v>
      </c>
      <c r="CH171" s="3">
        <f t="shared" si="151"/>
        <v>0.30657169253902627</v>
      </c>
      <c r="CI171" s="3">
        <f t="shared" si="152"/>
        <v>0.36874749442659044</v>
      </c>
      <c r="CJ171" s="3" t="e">
        <f t="shared" si="153"/>
        <v>#DIV/0!</v>
      </c>
      <c r="CK171" s="3" t="e">
        <f t="shared" si="154"/>
        <v>#DIV/0!</v>
      </c>
    </row>
    <row r="172" spans="2:89" x14ac:dyDescent="0.15">
      <c r="B172" s="1" t="s">
        <v>626</v>
      </c>
      <c r="C172" s="1" t="s">
        <v>43</v>
      </c>
      <c r="D172" s="3" t="s">
        <v>627</v>
      </c>
      <c r="E172" s="14" t="s">
        <v>704</v>
      </c>
      <c r="F172" s="1" t="s">
        <v>90</v>
      </c>
      <c r="G172" s="1" t="s">
        <v>67</v>
      </c>
      <c r="J172" s="34">
        <v>35.42</v>
      </c>
      <c r="K172" s="34">
        <v>17.559999999999999</v>
      </c>
      <c r="L172" s="25">
        <v>42.33</v>
      </c>
      <c r="M172" s="25">
        <v>16.25</v>
      </c>
      <c r="N172" s="28">
        <v>53.51</v>
      </c>
      <c r="O172" s="28">
        <v>13.52</v>
      </c>
      <c r="Q172" s="34">
        <v>111.71</v>
      </c>
      <c r="R172" s="25">
        <v>92.12</v>
      </c>
      <c r="S172" s="28">
        <v>63.36</v>
      </c>
      <c r="T172" s="4"/>
      <c r="V172" s="3">
        <f t="shared" si="110"/>
        <v>0</v>
      </c>
      <c r="W172" s="3">
        <f t="shared" si="155"/>
        <v>0</v>
      </c>
      <c r="X172" s="3">
        <f t="shared" si="156"/>
        <v>1.7710000000000001</v>
      </c>
      <c r="Y172" s="3">
        <f t="shared" si="157"/>
        <v>0.87799999999999989</v>
      </c>
      <c r="Z172" s="3">
        <f t="shared" si="158"/>
        <v>2.1164999999999998</v>
      </c>
      <c r="AA172" s="3">
        <f t="shared" si="159"/>
        <v>0.8125</v>
      </c>
      <c r="AB172" s="3">
        <f t="shared" si="160"/>
        <v>2.6755</v>
      </c>
      <c r="AC172" s="3">
        <f t="shared" si="161"/>
        <v>0.67599999999999993</v>
      </c>
      <c r="AD172" s="3">
        <f t="shared" si="111"/>
        <v>0</v>
      </c>
      <c r="AE172" s="3">
        <f t="shared" si="112"/>
        <v>11.170999999999999</v>
      </c>
      <c r="AF172" s="3">
        <f t="shared" si="113"/>
        <v>9.2119999999999997</v>
      </c>
      <c r="AG172" s="3">
        <f t="shared" si="114"/>
        <v>6.3360000000000003</v>
      </c>
      <c r="AJ172" s="3">
        <f t="shared" si="115"/>
        <v>0</v>
      </c>
      <c r="AK172" s="3">
        <f t="shared" si="116"/>
        <v>0</v>
      </c>
      <c r="AL172" s="3">
        <f t="shared" si="117"/>
        <v>3.8303642985518676</v>
      </c>
      <c r="AM172" s="3">
        <f t="shared" si="118"/>
        <v>0.94143857701288058</v>
      </c>
      <c r="AN172" s="3">
        <f t="shared" si="119"/>
        <v>6.0501768491971983</v>
      </c>
      <c r="AO172" s="3">
        <f t="shared" si="120"/>
        <v>0.89161684145240383</v>
      </c>
      <c r="AP172" s="3">
        <f t="shared" si="121"/>
        <v>10.168372401795345</v>
      </c>
      <c r="AQ172" s="3">
        <f t="shared" si="122"/>
        <v>0.64913484827390822</v>
      </c>
      <c r="AT172" s="3" t="e">
        <f t="shared" si="123"/>
        <v>#DIV/0!</v>
      </c>
      <c r="AU172" s="3" t="e">
        <f t="shared" si="124"/>
        <v>#DIV/0!</v>
      </c>
      <c r="AV172" s="3">
        <f t="shared" si="125"/>
        <v>2.1628256908819128</v>
      </c>
      <c r="AW172" s="3">
        <f t="shared" si="126"/>
        <v>1.0722535045704791</v>
      </c>
      <c r="AX172" s="3">
        <f t="shared" si="127"/>
        <v>2.8585763520893925</v>
      </c>
      <c r="AY172" s="3">
        <f t="shared" si="128"/>
        <v>1.0973745740952663</v>
      </c>
      <c r="AZ172" s="3">
        <f t="shared" si="129"/>
        <v>3.8005503277127062</v>
      </c>
      <c r="BA172" s="3">
        <f t="shared" si="130"/>
        <v>0.96025865129276378</v>
      </c>
      <c r="BD172" s="3" t="e">
        <f t="shared" si="131"/>
        <v>#DIV/0!</v>
      </c>
      <c r="BE172" s="3">
        <f t="shared" si="132"/>
        <v>0.19361075023560226</v>
      </c>
      <c r="BF172" s="3">
        <f t="shared" si="133"/>
        <v>0.31031006861586979</v>
      </c>
      <c r="BG172" s="3">
        <f t="shared" si="134"/>
        <v>0.59983433202536396</v>
      </c>
      <c r="BJ172" s="3" t="e">
        <f t="shared" si="135"/>
        <v>#DIV/0!</v>
      </c>
      <c r="BK172" s="3">
        <f t="shared" si="136"/>
        <v>9.5985453815278773E-2</v>
      </c>
      <c r="BL172" s="3">
        <f t="shared" si="137"/>
        <v>0.11912446527304237</v>
      </c>
      <c r="BM172" s="3">
        <f t="shared" si="138"/>
        <v>0.15155597400453974</v>
      </c>
      <c r="BP172" s="3" t="e">
        <f t="shared" si="139"/>
        <v>#DIV/0!</v>
      </c>
      <c r="BQ172" s="3">
        <f t="shared" si="140"/>
        <v>-0.71307053215994864</v>
      </c>
      <c r="BR172" s="3">
        <f t="shared" si="141"/>
        <v>-0.50820413265505193</v>
      </c>
      <c r="BS172" s="3">
        <f t="shared" si="142"/>
        <v>-0.22196868065308259</v>
      </c>
      <c r="BV172" s="3" t="e">
        <f t="shared" si="143"/>
        <v>#DIV/0!</v>
      </c>
      <c r="BW172" s="3">
        <f t="shared" si="144"/>
        <v>-1.017794577443921</v>
      </c>
      <c r="BX172" s="3">
        <f t="shared" si="145"/>
        <v>-0.92399903581416909</v>
      </c>
      <c r="BY172" s="3">
        <f t="shared" si="146"/>
        <v>-0.81942694002172023</v>
      </c>
      <c r="CB172" s="3" t="e">
        <f t="shared" si="147"/>
        <v>#DIV/0!</v>
      </c>
      <c r="CC172" s="3">
        <f t="shared" si="148"/>
        <v>2.0170842824601376</v>
      </c>
      <c r="CD172" s="3">
        <f t="shared" si="149"/>
        <v>2.6049230769230771</v>
      </c>
      <c r="CE172" s="3">
        <f t="shared" si="150"/>
        <v>3.9578402366863905</v>
      </c>
      <c r="CH172" s="3" t="e">
        <f t="shared" si="151"/>
        <v>#DIV/0!</v>
      </c>
      <c r="CI172" s="3">
        <f t="shared" si="152"/>
        <v>0.3047240452839724</v>
      </c>
      <c r="CJ172" s="3">
        <f t="shared" si="153"/>
        <v>0.4157949031591171</v>
      </c>
      <c r="CK172" s="3">
        <f t="shared" si="154"/>
        <v>0.59745825936863761</v>
      </c>
    </row>
    <row r="173" spans="2:89" x14ac:dyDescent="0.15">
      <c r="B173" s="1" t="s">
        <v>637</v>
      </c>
      <c r="C173" s="1" t="s">
        <v>43</v>
      </c>
      <c r="D173" s="3" t="s">
        <v>638</v>
      </c>
      <c r="E173" s="14" t="s">
        <v>713</v>
      </c>
      <c r="F173" s="1" t="s">
        <v>90</v>
      </c>
      <c r="G173" s="1" t="s">
        <v>46</v>
      </c>
      <c r="T173" s="4"/>
      <c r="V173" s="3">
        <f t="shared" si="110"/>
        <v>0</v>
      </c>
      <c r="W173" s="3">
        <f t="shared" si="155"/>
        <v>0</v>
      </c>
      <c r="X173" s="3">
        <f t="shared" si="156"/>
        <v>0</v>
      </c>
      <c r="Y173" s="3">
        <f t="shared" si="157"/>
        <v>0</v>
      </c>
      <c r="Z173" s="3">
        <f t="shared" si="158"/>
        <v>0</v>
      </c>
      <c r="AA173" s="3">
        <f t="shared" si="159"/>
        <v>0</v>
      </c>
      <c r="AB173" s="3">
        <f t="shared" si="160"/>
        <v>0</v>
      </c>
      <c r="AC173" s="3">
        <f t="shared" si="161"/>
        <v>0</v>
      </c>
      <c r="AD173" s="3">
        <f t="shared" si="111"/>
        <v>0</v>
      </c>
      <c r="AE173" s="3">
        <f t="shared" si="112"/>
        <v>0</v>
      </c>
      <c r="AF173" s="3">
        <f t="shared" si="113"/>
        <v>0</v>
      </c>
      <c r="AG173" s="3">
        <f t="shared" si="114"/>
        <v>0</v>
      </c>
      <c r="AJ173" s="3">
        <f t="shared" si="115"/>
        <v>0</v>
      </c>
      <c r="AK173" s="3">
        <f t="shared" si="116"/>
        <v>0</v>
      </c>
      <c r="AL173" s="3">
        <f t="shared" si="117"/>
        <v>0</v>
      </c>
      <c r="AM173" s="3">
        <f t="shared" si="118"/>
        <v>0</v>
      </c>
      <c r="AN173" s="3">
        <f t="shared" si="119"/>
        <v>0</v>
      </c>
      <c r="AO173" s="3">
        <f t="shared" si="120"/>
        <v>0</v>
      </c>
      <c r="AP173" s="3">
        <f t="shared" si="121"/>
        <v>0</v>
      </c>
      <c r="AQ173" s="3">
        <f t="shared" si="122"/>
        <v>0</v>
      </c>
      <c r="AT173" s="3" t="e">
        <f t="shared" si="123"/>
        <v>#DIV/0!</v>
      </c>
      <c r="AU173" s="3" t="e">
        <f t="shared" si="124"/>
        <v>#DIV/0!</v>
      </c>
      <c r="AV173" s="3" t="e">
        <f t="shared" si="125"/>
        <v>#DIV/0!</v>
      </c>
      <c r="AW173" s="3" t="e">
        <f t="shared" si="126"/>
        <v>#DIV/0!</v>
      </c>
      <c r="AX173" s="3" t="e">
        <f t="shared" si="127"/>
        <v>#DIV/0!</v>
      </c>
      <c r="AY173" s="3" t="e">
        <f t="shared" si="128"/>
        <v>#DIV/0!</v>
      </c>
      <c r="AZ173" s="3" t="e">
        <f t="shared" si="129"/>
        <v>#DIV/0!</v>
      </c>
      <c r="BA173" s="3" t="e">
        <f t="shared" si="130"/>
        <v>#DIV/0!</v>
      </c>
      <c r="BD173" s="3" t="e">
        <f t="shared" si="131"/>
        <v>#DIV/0!</v>
      </c>
      <c r="BE173" s="3" t="e">
        <f t="shared" si="132"/>
        <v>#DIV/0!</v>
      </c>
      <c r="BF173" s="3" t="e">
        <f t="shared" si="133"/>
        <v>#DIV/0!</v>
      </c>
      <c r="BG173" s="3" t="e">
        <f t="shared" si="134"/>
        <v>#DIV/0!</v>
      </c>
      <c r="BJ173" s="3" t="e">
        <f t="shared" si="135"/>
        <v>#DIV/0!</v>
      </c>
      <c r="BK173" s="3" t="e">
        <f t="shared" si="136"/>
        <v>#DIV/0!</v>
      </c>
      <c r="BL173" s="3" t="e">
        <f t="shared" si="137"/>
        <v>#DIV/0!</v>
      </c>
      <c r="BM173" s="3" t="e">
        <f t="shared" si="138"/>
        <v>#DIV/0!</v>
      </c>
      <c r="BP173" s="3" t="e">
        <f t="shared" si="139"/>
        <v>#DIV/0!</v>
      </c>
      <c r="BQ173" s="3" t="e">
        <f t="shared" si="140"/>
        <v>#DIV/0!</v>
      </c>
      <c r="BR173" s="3" t="e">
        <f t="shared" si="141"/>
        <v>#DIV/0!</v>
      </c>
      <c r="BS173" s="3" t="e">
        <f t="shared" si="142"/>
        <v>#DIV/0!</v>
      </c>
      <c r="BV173" s="3" t="e">
        <f t="shared" si="143"/>
        <v>#DIV/0!</v>
      </c>
      <c r="BW173" s="3" t="e">
        <f t="shared" si="144"/>
        <v>#DIV/0!</v>
      </c>
      <c r="BX173" s="3" t="e">
        <f t="shared" si="145"/>
        <v>#DIV/0!</v>
      </c>
      <c r="BY173" s="3" t="e">
        <f t="shared" si="146"/>
        <v>#DIV/0!</v>
      </c>
      <c r="CB173" s="3" t="e">
        <f t="shared" si="147"/>
        <v>#DIV/0!</v>
      </c>
      <c r="CC173" s="3" t="e">
        <f t="shared" si="148"/>
        <v>#DIV/0!</v>
      </c>
      <c r="CD173" s="3" t="e">
        <f t="shared" si="149"/>
        <v>#DIV/0!</v>
      </c>
      <c r="CE173" s="3" t="e">
        <f t="shared" si="150"/>
        <v>#DIV/0!</v>
      </c>
      <c r="CH173" s="3" t="e">
        <f t="shared" si="151"/>
        <v>#DIV/0!</v>
      </c>
      <c r="CI173" s="3" t="e">
        <f t="shared" si="152"/>
        <v>#DIV/0!</v>
      </c>
      <c r="CJ173" s="3" t="e">
        <f t="shared" si="153"/>
        <v>#DIV/0!</v>
      </c>
      <c r="CK173" s="3" t="e">
        <f t="shared" si="154"/>
        <v>#DIV/0!</v>
      </c>
    </row>
    <row r="174" spans="2:89" x14ac:dyDescent="0.15">
      <c r="B174" s="3" t="s">
        <v>603</v>
      </c>
      <c r="C174" s="3" t="s">
        <v>43</v>
      </c>
      <c r="D174" s="3" t="s">
        <v>604</v>
      </c>
      <c r="E174" s="14" t="s">
        <v>710</v>
      </c>
      <c r="F174" s="3" t="s">
        <v>45</v>
      </c>
      <c r="G174" s="3" t="s">
        <v>49</v>
      </c>
      <c r="H174" s="31">
        <v>33.49</v>
      </c>
      <c r="I174" s="31">
        <v>18.850000000000001</v>
      </c>
      <c r="J174" s="34">
        <v>33.979999999999997</v>
      </c>
      <c r="K174" s="34">
        <v>16.95</v>
      </c>
      <c r="L174" s="25">
        <v>40.11</v>
      </c>
      <c r="M174" s="25">
        <v>15.65</v>
      </c>
      <c r="N174" s="28">
        <v>55.16</v>
      </c>
      <c r="O174" s="28">
        <v>11.27</v>
      </c>
      <c r="P174" s="31">
        <v>132.56</v>
      </c>
      <c r="Q174" s="34">
        <v>112.43</v>
      </c>
      <c r="R174" s="25">
        <v>91.47</v>
      </c>
      <c r="S174" s="28">
        <v>63.28</v>
      </c>
      <c r="T174" s="4"/>
      <c r="V174" s="3">
        <f t="shared" si="110"/>
        <v>1.6745000000000001</v>
      </c>
      <c r="W174" s="3">
        <f t="shared" si="155"/>
        <v>0.94250000000000012</v>
      </c>
      <c r="X174" s="3">
        <f t="shared" si="156"/>
        <v>1.6989999999999998</v>
      </c>
      <c r="Y174" s="3">
        <f t="shared" si="157"/>
        <v>0.84749999999999992</v>
      </c>
      <c r="Z174" s="3">
        <f t="shared" si="158"/>
        <v>2.0055000000000001</v>
      </c>
      <c r="AA174" s="3">
        <f t="shared" si="159"/>
        <v>0.78249999999999997</v>
      </c>
      <c r="AB174" s="3">
        <f t="shared" si="160"/>
        <v>2.758</v>
      </c>
      <c r="AC174" s="3">
        <f t="shared" si="161"/>
        <v>0.5635</v>
      </c>
      <c r="AD174" s="3">
        <f t="shared" si="111"/>
        <v>13.256</v>
      </c>
      <c r="AE174" s="3">
        <f t="shared" si="112"/>
        <v>11.243</v>
      </c>
      <c r="AF174" s="3">
        <f t="shared" si="113"/>
        <v>9.1470000000000002</v>
      </c>
      <c r="AG174" s="3">
        <f t="shared" si="114"/>
        <v>6.3280000000000003</v>
      </c>
      <c r="AJ174" s="3">
        <f t="shared" si="115"/>
        <v>3.4755752497948262</v>
      </c>
      <c r="AK174" s="3">
        <f t="shared" si="116"/>
        <v>1.101080597538439</v>
      </c>
      <c r="AL174" s="3">
        <f t="shared" si="117"/>
        <v>3.2644477730756041</v>
      </c>
      <c r="AM174" s="3">
        <f t="shared" si="118"/>
        <v>0.81227367960107211</v>
      </c>
      <c r="AN174" s="3">
        <f t="shared" si="119"/>
        <v>4.9572660384588554</v>
      </c>
      <c r="AO174" s="3">
        <f t="shared" si="120"/>
        <v>0.75468477102107767</v>
      </c>
      <c r="AP174" s="3">
        <f t="shared" si="121"/>
        <v>9.2846724545230224</v>
      </c>
      <c r="AQ174" s="3">
        <f t="shared" si="122"/>
        <v>0.38758405700625387</v>
      </c>
      <c r="AT174" s="3">
        <f t="shared" si="123"/>
        <v>2.0755898774528672</v>
      </c>
      <c r="AU174" s="3">
        <f t="shared" si="124"/>
        <v>1.1682552759028528</v>
      </c>
      <c r="AV174" s="3">
        <f t="shared" si="125"/>
        <v>1.9213936274723982</v>
      </c>
      <c r="AW174" s="3">
        <f t="shared" si="126"/>
        <v>0.95843502017825621</v>
      </c>
      <c r="AX174" s="3">
        <f t="shared" si="127"/>
        <v>2.4718354716823012</v>
      </c>
      <c r="AY174" s="3">
        <f t="shared" si="128"/>
        <v>0.96445338149658488</v>
      </c>
      <c r="AZ174" s="3">
        <f t="shared" si="129"/>
        <v>3.3664512162882603</v>
      </c>
      <c r="BA174" s="3">
        <f t="shared" si="130"/>
        <v>0.68781554038376902</v>
      </c>
      <c r="BD174" s="3">
        <f t="shared" si="131"/>
        <v>0.1565773896690455</v>
      </c>
      <c r="BE174" s="3">
        <f t="shared" si="132"/>
        <v>0.17089688050096932</v>
      </c>
      <c r="BF174" s="3">
        <f t="shared" si="133"/>
        <v>0.27023455468266111</v>
      </c>
      <c r="BG174" s="3">
        <f t="shared" si="134"/>
        <v>0.53199292292798039</v>
      </c>
      <c r="BJ174" s="3">
        <f t="shared" si="135"/>
        <v>8.8130301441072173E-2</v>
      </c>
      <c r="BK174" s="3">
        <f t="shared" si="136"/>
        <v>8.5247266759606533E-2</v>
      </c>
      <c r="BL174" s="3">
        <f t="shared" si="137"/>
        <v>0.10543931141320487</v>
      </c>
      <c r="BM174" s="3">
        <f t="shared" si="138"/>
        <v>0.10869398552208739</v>
      </c>
      <c r="BP174" s="3">
        <f t="shared" si="139"/>
        <v>-0.80527095141550697</v>
      </c>
      <c r="BQ174" s="3">
        <f t="shared" si="140"/>
        <v>-0.76726586468464719</v>
      </c>
      <c r="BR174" s="3">
        <f t="shared" si="141"/>
        <v>-0.56825911886505442</v>
      </c>
      <c r="BS174" s="3">
        <f t="shared" si="142"/>
        <v>-0.27409414506166158</v>
      </c>
      <c r="BV174" s="3">
        <f t="shared" si="143"/>
        <v>-1.0548747444135622</v>
      </c>
      <c r="BW174" s="3">
        <f t="shared" si="144"/>
        <v>-1.069319536678573</v>
      </c>
      <c r="BX174" s="3">
        <f t="shared" si="145"/>
        <v>-0.97699743896423386</v>
      </c>
      <c r="BY174" s="3">
        <f t="shared" si="146"/>
        <v>-0.96379448651936706</v>
      </c>
      <c r="CB174" s="3">
        <f t="shared" si="147"/>
        <v>1.7766578249336873</v>
      </c>
      <c r="CC174" s="3">
        <f t="shared" si="148"/>
        <v>2.0047197640117997</v>
      </c>
      <c r="CD174" s="3">
        <f t="shared" si="149"/>
        <v>2.5629392971246001</v>
      </c>
      <c r="CE174" s="3">
        <f t="shared" si="150"/>
        <v>4.8944099378881978</v>
      </c>
      <c r="CH174" s="3">
        <f t="shared" si="151"/>
        <v>0.24960379299805527</v>
      </c>
      <c r="CI174" s="3">
        <f t="shared" si="152"/>
        <v>0.30205367199392591</v>
      </c>
      <c r="CJ174" s="3">
        <f t="shared" si="153"/>
        <v>0.40873832009917943</v>
      </c>
      <c r="CK174" s="3">
        <f t="shared" si="154"/>
        <v>0.68970034145770553</v>
      </c>
    </row>
    <row r="175" spans="2:89" x14ac:dyDescent="0.15">
      <c r="B175" s="3" t="s">
        <v>608</v>
      </c>
      <c r="C175" s="3" t="s">
        <v>43</v>
      </c>
      <c r="D175" s="3" t="s">
        <v>609</v>
      </c>
      <c r="E175" s="14" t="s">
        <v>710</v>
      </c>
      <c r="F175" s="3" t="s">
        <v>45</v>
      </c>
      <c r="G175" s="3" t="s">
        <v>53</v>
      </c>
      <c r="H175" s="31">
        <v>33.22</v>
      </c>
      <c r="I175" s="31">
        <v>18</v>
      </c>
      <c r="J175" s="34">
        <v>31.81</v>
      </c>
      <c r="K175" s="34">
        <v>16.43</v>
      </c>
      <c r="L175" s="25">
        <v>37.700000000000003</v>
      </c>
      <c r="M175" s="25">
        <v>14.36</v>
      </c>
      <c r="N175" s="28">
        <v>49.54</v>
      </c>
      <c r="O175" s="28">
        <v>10.95</v>
      </c>
      <c r="P175" s="31">
        <v>125.02</v>
      </c>
      <c r="Q175" s="34">
        <v>104.82</v>
      </c>
      <c r="R175" s="25">
        <v>84.16</v>
      </c>
      <c r="S175" s="28">
        <v>56.15</v>
      </c>
      <c r="T175" s="4"/>
      <c r="V175" s="3">
        <f t="shared" si="110"/>
        <v>1.661</v>
      </c>
      <c r="W175" s="3">
        <f t="shared" si="155"/>
        <v>0.9</v>
      </c>
      <c r="X175" s="3">
        <f t="shared" si="156"/>
        <v>1.5905</v>
      </c>
      <c r="Y175" s="3">
        <f t="shared" si="157"/>
        <v>0.82150000000000001</v>
      </c>
      <c r="Z175" s="3">
        <f t="shared" si="158"/>
        <v>1.8850000000000002</v>
      </c>
      <c r="AA175" s="3">
        <f t="shared" si="159"/>
        <v>0.71799999999999997</v>
      </c>
      <c r="AB175" s="3">
        <f t="shared" si="160"/>
        <v>2.4769999999999999</v>
      </c>
      <c r="AC175" s="3">
        <f t="shared" si="161"/>
        <v>0.54749999999999999</v>
      </c>
      <c r="AD175" s="3">
        <f t="shared" si="111"/>
        <v>12.501999999999999</v>
      </c>
      <c r="AE175" s="3">
        <f t="shared" si="112"/>
        <v>10.481999999999999</v>
      </c>
      <c r="AF175" s="3">
        <f t="shared" si="113"/>
        <v>8.4160000000000004</v>
      </c>
      <c r="AG175" s="3">
        <f t="shared" si="114"/>
        <v>5.6150000000000002</v>
      </c>
      <c r="AJ175" s="3">
        <f t="shared" si="115"/>
        <v>3.2392262869575479</v>
      </c>
      <c r="AK175" s="3">
        <f t="shared" si="116"/>
        <v>0.95101428871490501</v>
      </c>
      <c r="AL175" s="3">
        <f t="shared" si="117"/>
        <v>2.5959628281526128</v>
      </c>
      <c r="AM175" s="3">
        <f t="shared" si="118"/>
        <v>0.69254222532716614</v>
      </c>
      <c r="AN175" s="3">
        <f t="shared" si="119"/>
        <v>3.7770122139509068</v>
      </c>
      <c r="AO175" s="3">
        <f t="shared" si="120"/>
        <v>0.54799244196042374</v>
      </c>
      <c r="AP175" s="3">
        <f t="shared" si="121"/>
        <v>6.5350967963756066</v>
      </c>
      <c r="AQ175" s="3">
        <f t="shared" si="122"/>
        <v>0.31927745905341914</v>
      </c>
      <c r="AT175" s="3">
        <f t="shared" si="123"/>
        <v>1.9501663377227862</v>
      </c>
      <c r="AU175" s="3">
        <f t="shared" si="124"/>
        <v>1.0566825430165612</v>
      </c>
      <c r="AV175" s="3">
        <f t="shared" si="125"/>
        <v>1.632167763692306</v>
      </c>
      <c r="AW175" s="3">
        <f t="shared" si="126"/>
        <v>0.84302157678291678</v>
      </c>
      <c r="AX175" s="3">
        <f t="shared" si="127"/>
        <v>2.0037200074010113</v>
      </c>
      <c r="AY175" s="3">
        <f t="shared" si="128"/>
        <v>0.76322067125407211</v>
      </c>
      <c r="AZ175" s="3">
        <f t="shared" si="129"/>
        <v>2.6383111814193003</v>
      </c>
      <c r="BA175" s="3">
        <f t="shared" si="130"/>
        <v>0.58315517635327696</v>
      </c>
      <c r="BD175" s="3">
        <f t="shared" si="131"/>
        <v>0.1559883488820018</v>
      </c>
      <c r="BE175" s="3">
        <f t="shared" si="132"/>
        <v>0.15571148289375178</v>
      </c>
      <c r="BF175" s="3">
        <f t="shared" si="133"/>
        <v>0.23808460163985398</v>
      </c>
      <c r="BG175" s="3">
        <f t="shared" si="134"/>
        <v>0.46986842055552985</v>
      </c>
      <c r="BJ175" s="3">
        <f t="shared" si="135"/>
        <v>8.4521080068513943E-2</v>
      </c>
      <c r="BK175" s="3">
        <f t="shared" si="136"/>
        <v>8.0425641746128304E-2</v>
      </c>
      <c r="BL175" s="3">
        <f t="shared" si="137"/>
        <v>9.0686866831519969E-2</v>
      </c>
      <c r="BM175" s="3">
        <f t="shared" si="138"/>
        <v>0.10385666542355779</v>
      </c>
      <c r="BP175" s="3">
        <f t="shared" si="139"/>
        <v>-0.80690783885849915</v>
      </c>
      <c r="BQ175" s="3">
        <f t="shared" si="140"/>
        <v>-0.80767935934255819</v>
      </c>
      <c r="BR175" s="3">
        <f t="shared" si="141"/>
        <v>-0.62326869211756863</v>
      </c>
      <c r="BS175" s="3">
        <f t="shared" si="142"/>
        <v>-0.32802374254747535</v>
      </c>
      <c r="BV175" s="3">
        <f t="shared" si="143"/>
        <v>-1.0730349618705686</v>
      </c>
      <c r="BW175" s="3">
        <f t="shared" si="144"/>
        <v>-1.0946054650148598</v>
      </c>
      <c r="BX175" s="3">
        <f t="shared" si="145"/>
        <v>-1.0424556024170801</v>
      </c>
      <c r="BY175" s="3">
        <f t="shared" si="146"/>
        <v>-0.98356562562115635</v>
      </c>
      <c r="CB175" s="3">
        <f t="shared" si="147"/>
        <v>1.8455555555555549</v>
      </c>
      <c r="CC175" s="3">
        <f t="shared" si="148"/>
        <v>1.9360925136944618</v>
      </c>
      <c r="CD175" s="3">
        <f t="shared" si="149"/>
        <v>2.6253481894150421</v>
      </c>
      <c r="CE175" s="3">
        <f t="shared" si="150"/>
        <v>4.5242009132420087</v>
      </c>
      <c r="CH175" s="3">
        <f t="shared" si="151"/>
        <v>0.26612712301206948</v>
      </c>
      <c r="CI175" s="3">
        <f t="shared" si="152"/>
        <v>0.2869261056723017</v>
      </c>
      <c r="CJ175" s="3">
        <f t="shared" si="153"/>
        <v>0.41918691029951138</v>
      </c>
      <c r="CK175" s="3">
        <f t="shared" si="154"/>
        <v>0.655541883073681</v>
      </c>
    </row>
    <row r="176" spans="2:89" x14ac:dyDescent="0.15">
      <c r="B176" s="1" t="s">
        <v>634</v>
      </c>
      <c r="C176" s="1" t="s">
        <v>43</v>
      </c>
      <c r="D176" s="3" t="s">
        <v>635</v>
      </c>
      <c r="E176" s="14" t="s">
        <v>710</v>
      </c>
      <c r="F176" s="1" t="s">
        <v>90</v>
      </c>
      <c r="G176" s="1" t="s">
        <v>53</v>
      </c>
      <c r="H176" s="31">
        <v>34.44</v>
      </c>
      <c r="I176" s="31">
        <v>18.05</v>
      </c>
      <c r="J176" s="34">
        <v>33.51</v>
      </c>
      <c r="K176" s="34">
        <v>17.29</v>
      </c>
      <c r="L176" s="25">
        <v>41.6</v>
      </c>
      <c r="M176" s="25">
        <v>15.61</v>
      </c>
      <c r="N176" s="28">
        <v>52.65</v>
      </c>
      <c r="O176" s="28">
        <v>11.85</v>
      </c>
      <c r="P176" s="31">
        <v>134.19999999999999</v>
      </c>
      <c r="Q176" s="34">
        <v>115.02</v>
      </c>
      <c r="R176" s="25">
        <v>93.71</v>
      </c>
      <c r="S176" s="28">
        <v>63.88</v>
      </c>
      <c r="T176" s="4"/>
      <c r="V176" s="3">
        <f t="shared" si="110"/>
        <v>1.722</v>
      </c>
      <c r="W176" s="3">
        <f t="shared" si="155"/>
        <v>0.90250000000000008</v>
      </c>
      <c r="X176" s="3">
        <f t="shared" si="156"/>
        <v>1.6755</v>
      </c>
      <c r="Y176" s="3">
        <f t="shared" si="157"/>
        <v>0.86449999999999994</v>
      </c>
      <c r="Z176" s="3">
        <f t="shared" si="158"/>
        <v>2.08</v>
      </c>
      <c r="AA176" s="3">
        <f t="shared" si="159"/>
        <v>0.78049999999999997</v>
      </c>
      <c r="AB176" s="3">
        <f t="shared" si="160"/>
        <v>2.6324999999999998</v>
      </c>
      <c r="AC176" s="3">
        <f t="shared" si="161"/>
        <v>0.59250000000000003</v>
      </c>
      <c r="AD176" s="3">
        <f t="shared" si="111"/>
        <v>13.419999999999998</v>
      </c>
      <c r="AE176" s="3">
        <f t="shared" si="112"/>
        <v>11.501999999999999</v>
      </c>
      <c r="AF176" s="3">
        <f t="shared" si="113"/>
        <v>9.3709999999999987</v>
      </c>
      <c r="AG176" s="3">
        <f t="shared" si="114"/>
        <v>6.3879999999999999</v>
      </c>
      <c r="AJ176" s="3">
        <f t="shared" si="115"/>
        <v>3.619399593639351</v>
      </c>
      <c r="AK176" s="3">
        <f t="shared" si="116"/>
        <v>0.99417917146105128</v>
      </c>
      <c r="AL176" s="3">
        <f t="shared" si="117"/>
        <v>3.1936562983034245</v>
      </c>
      <c r="AM176" s="3">
        <f t="shared" si="118"/>
        <v>0.85021606417557993</v>
      </c>
      <c r="AN176" s="3">
        <f t="shared" si="119"/>
        <v>5.5163624512313891</v>
      </c>
      <c r="AO176" s="3">
        <f t="shared" si="120"/>
        <v>0.77673332496573366</v>
      </c>
      <c r="AP176" s="3">
        <f t="shared" si="121"/>
        <v>8.4895246880172923</v>
      </c>
      <c r="AQ176" s="3">
        <f t="shared" si="122"/>
        <v>0.43005433054858261</v>
      </c>
      <c r="AT176" s="3">
        <f t="shared" si="123"/>
        <v>2.101858068315535</v>
      </c>
      <c r="AU176" s="3">
        <f t="shared" si="124"/>
        <v>1.1015835694859293</v>
      </c>
      <c r="AV176" s="3">
        <f t="shared" si="125"/>
        <v>1.9060914940635181</v>
      </c>
      <c r="AW176" s="3">
        <f t="shared" si="126"/>
        <v>0.98347722865885479</v>
      </c>
      <c r="AX176" s="3">
        <f t="shared" si="127"/>
        <v>2.652097332322783</v>
      </c>
      <c r="AY176" s="3">
        <f t="shared" si="128"/>
        <v>0.99517402301823665</v>
      </c>
      <c r="AZ176" s="3">
        <f t="shared" si="129"/>
        <v>3.2248906697121722</v>
      </c>
      <c r="BA176" s="3">
        <f t="shared" si="130"/>
        <v>0.72583009375288199</v>
      </c>
      <c r="BD176" s="3">
        <f t="shared" si="131"/>
        <v>0.15662131656598624</v>
      </c>
      <c r="BE176" s="3">
        <f t="shared" si="132"/>
        <v>0.16571826587232813</v>
      </c>
      <c r="BF176" s="3">
        <f t="shared" si="133"/>
        <v>0.28301113353140361</v>
      </c>
      <c r="BG176" s="3">
        <f t="shared" si="134"/>
        <v>0.50483573414404703</v>
      </c>
      <c r="BJ176" s="3">
        <f t="shared" si="135"/>
        <v>8.2085213821604275E-2</v>
      </c>
      <c r="BK176" s="3">
        <f t="shared" si="136"/>
        <v>8.5504888598405049E-2</v>
      </c>
      <c r="BL176" s="3">
        <f t="shared" si="137"/>
        <v>0.10619720659675988</v>
      </c>
      <c r="BM176" s="3">
        <f t="shared" si="138"/>
        <v>0.11362399714353194</v>
      </c>
      <c r="BP176" s="3">
        <f t="shared" si="139"/>
        <v>-0.80514912965383423</v>
      </c>
      <c r="BQ176" s="3">
        <f t="shared" si="140"/>
        <v>-0.78062961994301283</v>
      </c>
      <c r="BR176" s="3">
        <f t="shared" si="141"/>
        <v>-0.54819647918898351</v>
      </c>
      <c r="BS176" s="3">
        <f t="shared" si="142"/>
        <v>-0.29684991170308411</v>
      </c>
      <c r="BV176" s="3">
        <f t="shared" si="143"/>
        <v>-1.0857350661937748</v>
      </c>
      <c r="BW176" s="3">
        <f t="shared" si="144"/>
        <v>-1.0680090545043617</v>
      </c>
      <c r="BX176" s="3">
        <f t="shared" si="145"/>
        <v>-0.97388690675330869</v>
      </c>
      <c r="BY176" s="3">
        <f t="shared" si="146"/>
        <v>-0.94452993687846676</v>
      </c>
      <c r="CB176" s="3">
        <f t="shared" si="147"/>
        <v>1.90803324099723</v>
      </c>
      <c r="CC176" s="3">
        <f t="shared" si="148"/>
        <v>1.9381145170618856</v>
      </c>
      <c r="CD176" s="3">
        <f t="shared" si="149"/>
        <v>2.6649583600256244</v>
      </c>
      <c r="CE176" s="3">
        <f t="shared" si="150"/>
        <v>4.4430379746835449</v>
      </c>
      <c r="CH176" s="3">
        <f t="shared" si="151"/>
        <v>0.28058593653994046</v>
      </c>
      <c r="CI176" s="3">
        <f t="shared" si="152"/>
        <v>0.28737943456134896</v>
      </c>
      <c r="CJ176" s="3">
        <f t="shared" si="153"/>
        <v>0.42569042756432518</v>
      </c>
      <c r="CK176" s="3">
        <f t="shared" si="154"/>
        <v>0.6476800251753827</v>
      </c>
    </row>
    <row r="177" spans="2:89" x14ac:dyDescent="0.15">
      <c r="B177" s="1" t="s">
        <v>641</v>
      </c>
      <c r="C177" s="1" t="s">
        <v>43</v>
      </c>
      <c r="D177" s="3" t="s">
        <v>642</v>
      </c>
      <c r="E177" s="14" t="s">
        <v>710</v>
      </c>
      <c r="F177" s="1" t="s">
        <v>90</v>
      </c>
      <c r="G177" s="1" t="s">
        <v>67</v>
      </c>
      <c r="T177" s="4"/>
      <c r="V177" s="3">
        <f t="shared" si="110"/>
        <v>0</v>
      </c>
      <c r="W177" s="3">
        <f t="shared" si="155"/>
        <v>0</v>
      </c>
      <c r="X177" s="3">
        <f t="shared" si="156"/>
        <v>0</v>
      </c>
      <c r="Y177" s="3">
        <f t="shared" si="157"/>
        <v>0</v>
      </c>
      <c r="Z177" s="3">
        <f t="shared" si="158"/>
        <v>0</v>
      </c>
      <c r="AA177" s="3">
        <f t="shared" si="159"/>
        <v>0</v>
      </c>
      <c r="AB177" s="3">
        <f t="shared" si="160"/>
        <v>0</v>
      </c>
      <c r="AC177" s="3">
        <f t="shared" si="161"/>
        <v>0</v>
      </c>
      <c r="AD177" s="3">
        <f t="shared" si="111"/>
        <v>0</v>
      </c>
      <c r="AE177" s="3">
        <f t="shared" si="112"/>
        <v>0</v>
      </c>
      <c r="AF177" s="3">
        <f t="shared" si="113"/>
        <v>0</v>
      </c>
      <c r="AG177" s="3">
        <f t="shared" si="114"/>
        <v>0</v>
      </c>
      <c r="AJ177" s="3">
        <f t="shared" si="115"/>
        <v>0</v>
      </c>
      <c r="AK177" s="3">
        <f t="shared" si="116"/>
        <v>0</v>
      </c>
      <c r="AL177" s="3">
        <f t="shared" si="117"/>
        <v>0</v>
      </c>
      <c r="AM177" s="3">
        <f t="shared" si="118"/>
        <v>0</v>
      </c>
      <c r="AN177" s="3">
        <f t="shared" si="119"/>
        <v>0</v>
      </c>
      <c r="AO177" s="3">
        <f t="shared" si="120"/>
        <v>0</v>
      </c>
      <c r="AP177" s="3">
        <f t="shared" si="121"/>
        <v>0</v>
      </c>
      <c r="AQ177" s="3">
        <f t="shared" si="122"/>
        <v>0</v>
      </c>
      <c r="AT177" s="3" t="e">
        <f t="shared" si="123"/>
        <v>#DIV/0!</v>
      </c>
      <c r="AU177" s="3" t="e">
        <f t="shared" si="124"/>
        <v>#DIV/0!</v>
      </c>
      <c r="AV177" s="3" t="e">
        <f t="shared" si="125"/>
        <v>#DIV/0!</v>
      </c>
      <c r="AW177" s="3" t="e">
        <f t="shared" si="126"/>
        <v>#DIV/0!</v>
      </c>
      <c r="AX177" s="3" t="e">
        <f t="shared" si="127"/>
        <v>#DIV/0!</v>
      </c>
      <c r="AY177" s="3" t="e">
        <f t="shared" si="128"/>
        <v>#DIV/0!</v>
      </c>
      <c r="AZ177" s="3" t="e">
        <f t="shared" si="129"/>
        <v>#DIV/0!</v>
      </c>
      <c r="BA177" s="3" t="e">
        <f t="shared" si="130"/>
        <v>#DIV/0!</v>
      </c>
      <c r="BD177" s="3" t="e">
        <f t="shared" si="131"/>
        <v>#DIV/0!</v>
      </c>
      <c r="BE177" s="3" t="e">
        <f t="shared" si="132"/>
        <v>#DIV/0!</v>
      </c>
      <c r="BF177" s="3" t="e">
        <f t="shared" si="133"/>
        <v>#DIV/0!</v>
      </c>
      <c r="BG177" s="3" t="e">
        <f t="shared" si="134"/>
        <v>#DIV/0!</v>
      </c>
      <c r="BJ177" s="3" t="e">
        <f t="shared" si="135"/>
        <v>#DIV/0!</v>
      </c>
      <c r="BK177" s="3" t="e">
        <f t="shared" si="136"/>
        <v>#DIV/0!</v>
      </c>
      <c r="BL177" s="3" t="e">
        <f t="shared" si="137"/>
        <v>#DIV/0!</v>
      </c>
      <c r="BM177" s="3" t="e">
        <f t="shared" si="138"/>
        <v>#DIV/0!</v>
      </c>
      <c r="BP177" s="3" t="e">
        <f t="shared" si="139"/>
        <v>#DIV/0!</v>
      </c>
      <c r="BQ177" s="3" t="e">
        <f t="shared" si="140"/>
        <v>#DIV/0!</v>
      </c>
      <c r="BR177" s="3" t="e">
        <f t="shared" si="141"/>
        <v>#DIV/0!</v>
      </c>
      <c r="BS177" s="3" t="e">
        <f t="shared" si="142"/>
        <v>#DIV/0!</v>
      </c>
      <c r="BV177" s="3" t="e">
        <f t="shared" si="143"/>
        <v>#DIV/0!</v>
      </c>
      <c r="BW177" s="3" t="e">
        <f t="shared" si="144"/>
        <v>#DIV/0!</v>
      </c>
      <c r="BX177" s="3" t="e">
        <f t="shared" si="145"/>
        <v>#DIV/0!</v>
      </c>
      <c r="BY177" s="3" t="e">
        <f t="shared" si="146"/>
        <v>#DIV/0!</v>
      </c>
      <c r="CB177" s="3" t="e">
        <f t="shared" si="147"/>
        <v>#DIV/0!</v>
      </c>
      <c r="CC177" s="3" t="e">
        <f t="shared" si="148"/>
        <v>#DIV/0!</v>
      </c>
      <c r="CD177" s="3" t="e">
        <f t="shared" si="149"/>
        <v>#DIV/0!</v>
      </c>
      <c r="CE177" s="3" t="e">
        <f t="shared" si="150"/>
        <v>#DIV/0!</v>
      </c>
      <c r="CH177" s="3" t="e">
        <f t="shared" si="151"/>
        <v>#DIV/0!</v>
      </c>
      <c r="CI177" s="3" t="e">
        <f t="shared" si="152"/>
        <v>#DIV/0!</v>
      </c>
      <c r="CJ177" s="3" t="e">
        <f t="shared" si="153"/>
        <v>#DIV/0!</v>
      </c>
      <c r="CK177" s="3" t="e">
        <f t="shared" si="154"/>
        <v>#DIV/0!</v>
      </c>
    </row>
    <row r="178" spans="2:89" x14ac:dyDescent="0.15">
      <c r="B178" s="3" t="s">
        <v>601</v>
      </c>
      <c r="C178" s="3" t="s">
        <v>43</v>
      </c>
      <c r="D178" s="3" t="s">
        <v>602</v>
      </c>
      <c r="E178" s="14" t="s">
        <v>709</v>
      </c>
      <c r="F178" s="3" t="s">
        <v>45</v>
      </c>
      <c r="G178" s="3" t="s">
        <v>40</v>
      </c>
      <c r="H178" s="31">
        <v>34.11</v>
      </c>
      <c r="I178" s="31">
        <v>18.5</v>
      </c>
      <c r="J178" s="34">
        <v>35.130000000000003</v>
      </c>
      <c r="K178" s="34">
        <v>16.11</v>
      </c>
      <c r="N178" s="28">
        <v>52.61</v>
      </c>
      <c r="O178" s="28">
        <v>12.77</v>
      </c>
      <c r="P178" s="31">
        <v>126.2</v>
      </c>
      <c r="Q178" s="34">
        <v>107.3</v>
      </c>
      <c r="S178" s="28">
        <v>62.37</v>
      </c>
      <c r="T178" s="4"/>
      <c r="V178" s="3">
        <f t="shared" si="110"/>
        <v>1.7055</v>
      </c>
      <c r="W178" s="3">
        <f t="shared" si="155"/>
        <v>0.92500000000000004</v>
      </c>
      <c r="X178" s="3">
        <f t="shared" si="156"/>
        <v>1.7565000000000002</v>
      </c>
      <c r="Y178" s="3">
        <f t="shared" si="157"/>
        <v>0.80549999999999999</v>
      </c>
      <c r="Z178" s="3">
        <f t="shared" si="158"/>
        <v>0</v>
      </c>
      <c r="AA178" s="3">
        <f t="shared" si="159"/>
        <v>0</v>
      </c>
      <c r="AB178" s="3">
        <f t="shared" si="160"/>
        <v>2.6305000000000001</v>
      </c>
      <c r="AC178" s="3">
        <f t="shared" si="161"/>
        <v>0.63849999999999996</v>
      </c>
      <c r="AD178" s="3">
        <f t="shared" si="111"/>
        <v>12.620000000000001</v>
      </c>
      <c r="AE178" s="3">
        <f t="shared" si="112"/>
        <v>10.73</v>
      </c>
      <c r="AF178" s="3">
        <f t="shared" si="113"/>
        <v>0</v>
      </c>
      <c r="AG178" s="3">
        <f t="shared" si="114"/>
        <v>6.2370000000000001</v>
      </c>
      <c r="AJ178" s="3">
        <f t="shared" si="115"/>
        <v>3.6040166222031327</v>
      </c>
      <c r="AK178" s="3">
        <f t="shared" si="116"/>
        <v>1.0601487444126367</v>
      </c>
      <c r="AL178" s="3">
        <f t="shared" si="117"/>
        <v>3.4284663281583625</v>
      </c>
      <c r="AM178" s="3">
        <f t="shared" si="118"/>
        <v>0.72099901227041685</v>
      </c>
      <c r="AN178" s="3">
        <f t="shared" si="119"/>
        <v>0</v>
      </c>
      <c r="AO178" s="3">
        <f t="shared" si="120"/>
        <v>0</v>
      </c>
      <c r="AP178" s="3">
        <f t="shared" si="121"/>
        <v>9.1277912927323062</v>
      </c>
      <c r="AQ178" s="3">
        <f t="shared" si="122"/>
        <v>0.53778773374847433</v>
      </c>
      <c r="AT178" s="3">
        <f t="shared" si="123"/>
        <v>2.1131730414559557</v>
      </c>
      <c r="AU178" s="3">
        <f t="shared" si="124"/>
        <v>1.146106750716364</v>
      </c>
      <c r="AV178" s="3">
        <f t="shared" si="125"/>
        <v>1.9518737991223241</v>
      </c>
      <c r="AW178" s="3">
        <f t="shared" si="126"/>
        <v>0.89509498730033132</v>
      </c>
      <c r="AX178" s="3" t="e">
        <f t="shared" si="127"/>
        <v>#DIV/0!</v>
      </c>
      <c r="AY178" s="3" t="e">
        <f t="shared" si="128"/>
        <v>#DIV/0!</v>
      </c>
      <c r="AZ178" s="3">
        <f t="shared" si="129"/>
        <v>3.4699833844258907</v>
      </c>
      <c r="BA178" s="3">
        <f t="shared" si="130"/>
        <v>0.84226739819651431</v>
      </c>
      <c r="BD178" s="3">
        <f t="shared" si="131"/>
        <v>0.16744635827701709</v>
      </c>
      <c r="BE178" s="3">
        <f t="shared" si="132"/>
        <v>0.18190808938698266</v>
      </c>
      <c r="BF178" s="3" t="e">
        <f t="shared" si="133"/>
        <v>#DIV/0!</v>
      </c>
      <c r="BG178" s="3">
        <f t="shared" si="134"/>
        <v>0.55635455899084341</v>
      </c>
      <c r="BJ178" s="3">
        <f t="shared" si="135"/>
        <v>9.0816699739806966E-2</v>
      </c>
      <c r="BK178" s="3">
        <f t="shared" si="136"/>
        <v>8.3419849701801607E-2</v>
      </c>
      <c r="BL178" s="3" t="e">
        <f t="shared" si="137"/>
        <v>#DIV/0!</v>
      </c>
      <c r="BM178" s="3">
        <f t="shared" si="138"/>
        <v>0.13504367455451569</v>
      </c>
      <c r="BP178" s="3">
        <f t="shared" si="139"/>
        <v>-0.77612429331607935</v>
      </c>
      <c r="BQ178" s="3">
        <f t="shared" si="140"/>
        <v>-0.74014798758845401</v>
      </c>
      <c r="BR178" s="3" t="e">
        <f t="shared" si="141"/>
        <v>#DIV/0!</v>
      </c>
      <c r="BS178" s="3">
        <f t="shared" si="142"/>
        <v>-0.25464834881917031</v>
      </c>
      <c r="BV178" s="3">
        <f t="shared" si="143"/>
        <v>-1.0418342843204629</v>
      </c>
      <c r="BW178" s="3">
        <f t="shared" si="144"/>
        <v>-1.0787305969612615</v>
      </c>
      <c r="BX178" s="3" t="e">
        <f t="shared" si="145"/>
        <v>#DIV/0!</v>
      </c>
      <c r="BY178" s="3">
        <f t="shared" si="146"/>
        <v>-0.86952575335291415</v>
      </c>
      <c r="CB178" s="3">
        <f t="shared" si="147"/>
        <v>1.843783783783784</v>
      </c>
      <c r="CC178" s="3">
        <f t="shared" si="148"/>
        <v>2.180633147113594</v>
      </c>
      <c r="CD178" s="3" t="e">
        <f t="shared" si="149"/>
        <v>#DIV/0!</v>
      </c>
      <c r="CE178" s="3">
        <f t="shared" si="150"/>
        <v>4.119812059514488</v>
      </c>
      <c r="CH178" s="3">
        <f t="shared" si="151"/>
        <v>0.26570999100438347</v>
      </c>
      <c r="CI178" s="3">
        <f t="shared" si="152"/>
        <v>0.33858260937280754</v>
      </c>
      <c r="CJ178" s="3" t="e">
        <f t="shared" si="153"/>
        <v>#DIV/0!</v>
      </c>
      <c r="CK178" s="3">
        <f t="shared" si="154"/>
        <v>0.61487740453374395</v>
      </c>
    </row>
    <row r="179" spans="2:89" x14ac:dyDescent="0.15">
      <c r="B179" s="1" t="s">
        <v>618</v>
      </c>
      <c r="C179" s="1" t="s">
        <v>43</v>
      </c>
      <c r="D179" s="3" t="s">
        <v>619</v>
      </c>
      <c r="E179" s="14" t="s">
        <v>709</v>
      </c>
      <c r="F179" s="1" t="s">
        <v>90</v>
      </c>
      <c r="G179" s="1" t="s">
        <v>49</v>
      </c>
      <c r="H179" s="31">
        <v>30.14</v>
      </c>
      <c r="I179" s="31">
        <v>17.21</v>
      </c>
      <c r="J179" s="34">
        <v>29.82</v>
      </c>
      <c r="K179" s="34">
        <v>16.32</v>
      </c>
      <c r="L179" s="25">
        <v>35.1</v>
      </c>
      <c r="M179" s="25">
        <v>13.57</v>
      </c>
      <c r="N179" s="28">
        <v>44.68</v>
      </c>
      <c r="O179" s="28">
        <v>11.08</v>
      </c>
      <c r="P179" s="31">
        <v>117.27</v>
      </c>
      <c r="Q179" s="34">
        <v>99.3</v>
      </c>
      <c r="R179" s="25">
        <v>80.94</v>
      </c>
      <c r="S179" s="28">
        <v>56.43</v>
      </c>
      <c r="T179" s="4"/>
      <c r="V179" s="3">
        <f t="shared" si="110"/>
        <v>1.5070000000000001</v>
      </c>
      <c r="W179" s="3">
        <f t="shared" si="155"/>
        <v>0.86050000000000004</v>
      </c>
      <c r="X179" s="3">
        <f t="shared" si="156"/>
        <v>1.4910000000000001</v>
      </c>
      <c r="Y179" s="3">
        <f t="shared" si="157"/>
        <v>0.81600000000000006</v>
      </c>
      <c r="Z179" s="3">
        <f t="shared" si="158"/>
        <v>1.7550000000000001</v>
      </c>
      <c r="AA179" s="3">
        <f t="shared" si="159"/>
        <v>0.67849999999999999</v>
      </c>
      <c r="AB179" s="3">
        <f t="shared" si="160"/>
        <v>2.234</v>
      </c>
      <c r="AC179" s="3">
        <f t="shared" si="161"/>
        <v>0.55400000000000005</v>
      </c>
      <c r="AD179" s="3">
        <f t="shared" si="111"/>
        <v>11.727</v>
      </c>
      <c r="AE179" s="3">
        <f t="shared" si="112"/>
        <v>9.93</v>
      </c>
      <c r="AF179" s="3">
        <f t="shared" si="113"/>
        <v>8.0939999999999994</v>
      </c>
      <c r="AG179" s="3">
        <f t="shared" si="114"/>
        <v>5.6429999999999998</v>
      </c>
      <c r="AJ179" s="3">
        <f t="shared" si="115"/>
        <v>2.3130259915184119</v>
      </c>
      <c r="AK179" s="3">
        <f t="shared" si="116"/>
        <v>0.75414656572192884</v>
      </c>
      <c r="AL179" s="3">
        <f t="shared" si="117"/>
        <v>2.1242859195820776</v>
      </c>
      <c r="AM179" s="3">
        <f t="shared" si="118"/>
        <v>0.6362649517805441</v>
      </c>
      <c r="AN179" s="3">
        <f t="shared" si="119"/>
        <v>2.8805213318679712</v>
      </c>
      <c r="AO179" s="3">
        <f t="shared" si="120"/>
        <v>0.43054302530392963</v>
      </c>
      <c r="AP179" s="3">
        <f t="shared" si="121"/>
        <v>4.8511996963625403</v>
      </c>
      <c r="AQ179" s="3">
        <f t="shared" si="122"/>
        <v>0.29833372058437752</v>
      </c>
      <c r="AT179" s="3">
        <f t="shared" si="123"/>
        <v>1.5348546725404193</v>
      </c>
      <c r="AU179" s="3">
        <f t="shared" si="124"/>
        <v>0.87640507347115493</v>
      </c>
      <c r="AV179" s="3">
        <f t="shared" si="125"/>
        <v>1.4247390473387509</v>
      </c>
      <c r="AW179" s="3">
        <f t="shared" si="126"/>
        <v>0.7797364605153726</v>
      </c>
      <c r="AX179" s="3">
        <f t="shared" si="127"/>
        <v>1.6413226962210661</v>
      </c>
      <c r="AY179" s="3">
        <f t="shared" si="128"/>
        <v>0.63455125321139227</v>
      </c>
      <c r="AZ179" s="3">
        <f t="shared" si="129"/>
        <v>2.171530750386097</v>
      </c>
      <c r="BA179" s="3">
        <f t="shared" si="130"/>
        <v>0.53850852091042867</v>
      </c>
      <c r="BD179" s="3">
        <f t="shared" si="131"/>
        <v>0.1308821243745561</v>
      </c>
      <c r="BE179" s="3">
        <f t="shared" si="132"/>
        <v>0.1434782525013848</v>
      </c>
      <c r="BF179" s="3">
        <f t="shared" si="133"/>
        <v>0.20278264099593107</v>
      </c>
      <c r="BG179" s="3">
        <f t="shared" si="134"/>
        <v>0.38481849200533352</v>
      </c>
      <c r="BJ179" s="3">
        <f t="shared" si="135"/>
        <v>7.4733953566227931E-2</v>
      </c>
      <c r="BK179" s="3">
        <f t="shared" si="136"/>
        <v>7.8523309216049608E-2</v>
      </c>
      <c r="BL179" s="3">
        <f t="shared" si="137"/>
        <v>7.8397733285321514E-2</v>
      </c>
      <c r="BM179" s="3">
        <f t="shared" si="138"/>
        <v>9.5429473845548229E-2</v>
      </c>
      <c r="BP179" s="3">
        <f t="shared" si="139"/>
        <v>-0.88311966449289525</v>
      </c>
      <c r="BQ179" s="3">
        <f t="shared" si="140"/>
        <v>-0.84321392146935925</v>
      </c>
      <c r="BR179" s="3">
        <f t="shared" si="141"/>
        <v>-0.69296922508993475</v>
      </c>
      <c r="BS179" s="3">
        <f t="shared" si="142"/>
        <v>-0.41474406661625951</v>
      </c>
      <c r="BV179" s="3">
        <f t="shared" si="143"/>
        <v>-1.1264820421439481</v>
      </c>
      <c r="BW179" s="3">
        <f t="shared" si="144"/>
        <v>-1.1050014061684927</v>
      </c>
      <c r="BX179" s="3">
        <f t="shared" si="145"/>
        <v>-1.1056964938960216</v>
      </c>
      <c r="BY179" s="3">
        <f t="shared" si="146"/>
        <v>-1.0203174706674201</v>
      </c>
      <c r="CB179" s="3">
        <f t="shared" si="147"/>
        <v>1.751307379430564</v>
      </c>
      <c r="CC179" s="3">
        <f t="shared" si="148"/>
        <v>1.8272058823529416</v>
      </c>
      <c r="CD179" s="3">
        <f t="shared" si="149"/>
        <v>2.5865880619012525</v>
      </c>
      <c r="CE179" s="3">
        <f t="shared" si="150"/>
        <v>4.0324909747292423</v>
      </c>
      <c r="CH179" s="3">
        <f t="shared" si="151"/>
        <v>0.24336237765105284</v>
      </c>
      <c r="CI179" s="3">
        <f t="shared" si="152"/>
        <v>0.26178748469913349</v>
      </c>
      <c r="CJ179" s="3">
        <f t="shared" si="153"/>
        <v>0.41272726880608696</v>
      </c>
      <c r="CK179" s="3">
        <f t="shared" si="154"/>
        <v>0.60557340405116056</v>
      </c>
    </row>
    <row r="180" spans="2:89" x14ac:dyDescent="0.15">
      <c r="B180" s="3" t="s">
        <v>42</v>
      </c>
      <c r="C180" s="3" t="s">
        <v>43</v>
      </c>
      <c r="D180" s="3" t="s">
        <v>44</v>
      </c>
      <c r="E180" s="14" t="s">
        <v>706</v>
      </c>
      <c r="F180" s="3" t="s">
        <v>45</v>
      </c>
      <c r="G180" s="3" t="s">
        <v>46</v>
      </c>
      <c r="T180" s="4"/>
      <c r="V180" s="3">
        <f t="shared" si="110"/>
        <v>0</v>
      </c>
      <c r="W180" s="3">
        <f t="shared" si="155"/>
        <v>0</v>
      </c>
      <c r="X180" s="3">
        <f t="shared" si="156"/>
        <v>0</v>
      </c>
      <c r="Y180" s="3">
        <f t="shared" si="157"/>
        <v>0</v>
      </c>
      <c r="Z180" s="3">
        <f t="shared" si="158"/>
        <v>0</v>
      </c>
      <c r="AA180" s="3">
        <f t="shared" si="159"/>
        <v>0</v>
      </c>
      <c r="AB180" s="3">
        <f t="shared" si="160"/>
        <v>0</v>
      </c>
      <c r="AC180" s="3">
        <f t="shared" si="161"/>
        <v>0</v>
      </c>
      <c r="AD180" s="3">
        <f t="shared" si="111"/>
        <v>0</v>
      </c>
      <c r="AE180" s="3">
        <f t="shared" si="112"/>
        <v>0</v>
      </c>
      <c r="AF180" s="3">
        <f t="shared" si="113"/>
        <v>0</v>
      </c>
      <c r="AG180" s="3">
        <f t="shared" si="114"/>
        <v>0</v>
      </c>
      <c r="AJ180" s="3">
        <f t="shared" si="115"/>
        <v>0</v>
      </c>
      <c r="AK180" s="3">
        <f t="shared" si="116"/>
        <v>0</v>
      </c>
      <c r="AL180" s="3">
        <f t="shared" si="117"/>
        <v>0</v>
      </c>
      <c r="AM180" s="3">
        <f t="shared" si="118"/>
        <v>0</v>
      </c>
      <c r="AN180" s="3">
        <f t="shared" si="119"/>
        <v>0</v>
      </c>
      <c r="AO180" s="3">
        <f t="shared" si="120"/>
        <v>0</v>
      </c>
      <c r="AP180" s="3">
        <f t="shared" si="121"/>
        <v>0</v>
      </c>
      <c r="AQ180" s="3">
        <f t="shared" si="122"/>
        <v>0</v>
      </c>
      <c r="AT180" s="3" t="e">
        <f t="shared" si="123"/>
        <v>#DIV/0!</v>
      </c>
      <c r="AU180" s="3" t="e">
        <f t="shared" si="124"/>
        <v>#DIV/0!</v>
      </c>
      <c r="AV180" s="3" t="e">
        <f t="shared" si="125"/>
        <v>#DIV/0!</v>
      </c>
      <c r="AW180" s="3" t="e">
        <f t="shared" si="126"/>
        <v>#DIV/0!</v>
      </c>
      <c r="AX180" s="3" t="e">
        <f t="shared" si="127"/>
        <v>#DIV/0!</v>
      </c>
      <c r="AY180" s="3" t="e">
        <f t="shared" si="128"/>
        <v>#DIV/0!</v>
      </c>
      <c r="AZ180" s="3" t="e">
        <f t="shared" si="129"/>
        <v>#DIV/0!</v>
      </c>
      <c r="BA180" s="3" t="e">
        <f t="shared" si="130"/>
        <v>#DIV/0!</v>
      </c>
      <c r="BD180" s="3" t="e">
        <f t="shared" si="131"/>
        <v>#DIV/0!</v>
      </c>
      <c r="BE180" s="3" t="e">
        <f t="shared" si="132"/>
        <v>#DIV/0!</v>
      </c>
      <c r="BF180" s="3" t="e">
        <f t="shared" si="133"/>
        <v>#DIV/0!</v>
      </c>
      <c r="BG180" s="3" t="e">
        <f t="shared" si="134"/>
        <v>#DIV/0!</v>
      </c>
      <c r="BJ180" s="3" t="e">
        <f t="shared" si="135"/>
        <v>#DIV/0!</v>
      </c>
      <c r="BK180" s="3" t="e">
        <f t="shared" si="136"/>
        <v>#DIV/0!</v>
      </c>
      <c r="BL180" s="3" t="e">
        <f t="shared" si="137"/>
        <v>#DIV/0!</v>
      </c>
      <c r="BM180" s="3" t="e">
        <f t="shared" si="138"/>
        <v>#DIV/0!</v>
      </c>
      <c r="BP180" s="3" t="e">
        <f t="shared" si="139"/>
        <v>#DIV/0!</v>
      </c>
      <c r="BQ180" s="3" t="e">
        <f t="shared" si="140"/>
        <v>#DIV/0!</v>
      </c>
      <c r="BR180" s="3" t="e">
        <f t="shared" si="141"/>
        <v>#DIV/0!</v>
      </c>
      <c r="BS180" s="3" t="e">
        <f t="shared" si="142"/>
        <v>#DIV/0!</v>
      </c>
      <c r="BV180" s="3" t="e">
        <f t="shared" si="143"/>
        <v>#DIV/0!</v>
      </c>
      <c r="BW180" s="3" t="e">
        <f t="shared" si="144"/>
        <v>#DIV/0!</v>
      </c>
      <c r="BX180" s="3" t="e">
        <f t="shared" si="145"/>
        <v>#DIV/0!</v>
      </c>
      <c r="BY180" s="3" t="e">
        <f t="shared" si="146"/>
        <v>#DIV/0!</v>
      </c>
      <c r="CB180" s="3" t="e">
        <f t="shared" si="147"/>
        <v>#DIV/0!</v>
      </c>
      <c r="CC180" s="3" t="e">
        <f t="shared" si="148"/>
        <v>#DIV/0!</v>
      </c>
      <c r="CD180" s="3" t="e">
        <f t="shared" si="149"/>
        <v>#DIV/0!</v>
      </c>
      <c r="CE180" s="3" t="e">
        <f t="shared" si="150"/>
        <v>#DIV/0!</v>
      </c>
      <c r="CH180" s="3" t="e">
        <f t="shared" si="151"/>
        <v>#DIV/0!</v>
      </c>
      <c r="CI180" s="3" t="e">
        <f t="shared" si="152"/>
        <v>#DIV/0!</v>
      </c>
      <c r="CJ180" s="3" t="e">
        <f t="shared" si="153"/>
        <v>#DIV/0!</v>
      </c>
      <c r="CK180" s="3" t="e">
        <f t="shared" si="154"/>
        <v>#DIV/0!</v>
      </c>
    </row>
    <row r="181" spans="2:89" x14ac:dyDescent="0.15">
      <c r="B181" s="3" t="s">
        <v>593</v>
      </c>
      <c r="C181" s="3" t="s">
        <v>43</v>
      </c>
      <c r="D181" s="3" t="s">
        <v>594</v>
      </c>
      <c r="E181" s="14" t="s">
        <v>707</v>
      </c>
      <c r="F181" s="3" t="s">
        <v>45</v>
      </c>
      <c r="G181" s="3" t="s">
        <v>53</v>
      </c>
      <c r="T181" s="4"/>
      <c r="V181" s="3">
        <f t="shared" si="110"/>
        <v>0</v>
      </c>
      <c r="W181" s="3">
        <f t="shared" si="155"/>
        <v>0</v>
      </c>
      <c r="X181" s="3">
        <f t="shared" si="156"/>
        <v>0</v>
      </c>
      <c r="Y181" s="3">
        <f t="shared" si="157"/>
        <v>0</v>
      </c>
      <c r="Z181" s="3">
        <f t="shared" si="158"/>
        <v>0</v>
      </c>
      <c r="AA181" s="3">
        <f t="shared" si="159"/>
        <v>0</v>
      </c>
      <c r="AB181" s="3">
        <f t="shared" si="160"/>
        <v>0</v>
      </c>
      <c r="AC181" s="3">
        <f t="shared" si="161"/>
        <v>0</v>
      </c>
      <c r="AD181" s="3">
        <f t="shared" si="111"/>
        <v>0</v>
      </c>
      <c r="AE181" s="3">
        <f t="shared" si="112"/>
        <v>0</v>
      </c>
      <c r="AF181" s="3">
        <f t="shared" si="113"/>
        <v>0</v>
      </c>
      <c r="AG181" s="3">
        <f t="shared" si="114"/>
        <v>0</v>
      </c>
      <c r="AJ181" s="3">
        <f t="shared" si="115"/>
        <v>0</v>
      </c>
      <c r="AK181" s="3">
        <f t="shared" si="116"/>
        <v>0</v>
      </c>
      <c r="AL181" s="3">
        <f t="shared" si="117"/>
        <v>0</v>
      </c>
      <c r="AM181" s="3">
        <f t="shared" si="118"/>
        <v>0</v>
      </c>
      <c r="AN181" s="3">
        <f t="shared" si="119"/>
        <v>0</v>
      </c>
      <c r="AO181" s="3">
        <f t="shared" si="120"/>
        <v>0</v>
      </c>
      <c r="AP181" s="3">
        <f t="shared" si="121"/>
        <v>0</v>
      </c>
      <c r="AQ181" s="3">
        <f t="shared" si="122"/>
        <v>0</v>
      </c>
      <c r="AT181" s="3" t="e">
        <f t="shared" si="123"/>
        <v>#DIV/0!</v>
      </c>
      <c r="AU181" s="3" t="e">
        <f t="shared" si="124"/>
        <v>#DIV/0!</v>
      </c>
      <c r="AV181" s="3" t="e">
        <f t="shared" si="125"/>
        <v>#DIV/0!</v>
      </c>
      <c r="AW181" s="3" t="e">
        <f t="shared" si="126"/>
        <v>#DIV/0!</v>
      </c>
      <c r="AX181" s="3" t="e">
        <f t="shared" si="127"/>
        <v>#DIV/0!</v>
      </c>
      <c r="AY181" s="3" t="e">
        <f t="shared" si="128"/>
        <v>#DIV/0!</v>
      </c>
      <c r="AZ181" s="3" t="e">
        <f t="shared" si="129"/>
        <v>#DIV/0!</v>
      </c>
      <c r="BA181" s="3" t="e">
        <f t="shared" si="130"/>
        <v>#DIV/0!</v>
      </c>
      <c r="BD181" s="3" t="e">
        <f t="shared" si="131"/>
        <v>#DIV/0!</v>
      </c>
      <c r="BE181" s="3" t="e">
        <f t="shared" si="132"/>
        <v>#DIV/0!</v>
      </c>
      <c r="BF181" s="3" t="e">
        <f t="shared" si="133"/>
        <v>#DIV/0!</v>
      </c>
      <c r="BG181" s="3" t="e">
        <f t="shared" si="134"/>
        <v>#DIV/0!</v>
      </c>
      <c r="BJ181" s="3" t="e">
        <f t="shared" si="135"/>
        <v>#DIV/0!</v>
      </c>
      <c r="BK181" s="3" t="e">
        <f t="shared" si="136"/>
        <v>#DIV/0!</v>
      </c>
      <c r="BL181" s="3" t="e">
        <f t="shared" si="137"/>
        <v>#DIV/0!</v>
      </c>
      <c r="BM181" s="3" t="e">
        <f t="shared" si="138"/>
        <v>#DIV/0!</v>
      </c>
      <c r="BP181" s="3" t="e">
        <f t="shared" si="139"/>
        <v>#DIV/0!</v>
      </c>
      <c r="BQ181" s="3" t="e">
        <f t="shared" si="140"/>
        <v>#DIV/0!</v>
      </c>
      <c r="BR181" s="3" t="e">
        <f t="shared" si="141"/>
        <v>#DIV/0!</v>
      </c>
      <c r="BS181" s="3" t="e">
        <f t="shared" si="142"/>
        <v>#DIV/0!</v>
      </c>
      <c r="BV181" s="3" t="e">
        <f t="shared" si="143"/>
        <v>#DIV/0!</v>
      </c>
      <c r="BW181" s="3" t="e">
        <f t="shared" si="144"/>
        <v>#DIV/0!</v>
      </c>
      <c r="BX181" s="3" t="e">
        <f t="shared" si="145"/>
        <v>#DIV/0!</v>
      </c>
      <c r="BY181" s="3" t="e">
        <f t="shared" si="146"/>
        <v>#DIV/0!</v>
      </c>
      <c r="CB181" s="3" t="e">
        <f t="shared" si="147"/>
        <v>#DIV/0!</v>
      </c>
      <c r="CC181" s="3" t="e">
        <f t="shared" si="148"/>
        <v>#DIV/0!</v>
      </c>
      <c r="CD181" s="3" t="e">
        <f t="shared" si="149"/>
        <v>#DIV/0!</v>
      </c>
      <c r="CE181" s="3" t="e">
        <f t="shared" si="150"/>
        <v>#DIV/0!</v>
      </c>
      <c r="CH181" s="3" t="e">
        <f t="shared" si="151"/>
        <v>#DIV/0!</v>
      </c>
      <c r="CI181" s="3" t="e">
        <f t="shared" si="152"/>
        <v>#DIV/0!</v>
      </c>
      <c r="CJ181" s="3" t="e">
        <f t="shared" si="153"/>
        <v>#DIV/0!</v>
      </c>
      <c r="CK181" s="3" t="e">
        <f t="shared" si="154"/>
        <v>#DIV/0!</v>
      </c>
    </row>
    <row r="182" spans="2:89" x14ac:dyDescent="0.15">
      <c r="B182" s="3" t="s">
        <v>574</v>
      </c>
      <c r="C182" s="1" t="s">
        <v>43</v>
      </c>
      <c r="D182" s="1" t="s">
        <v>575</v>
      </c>
      <c r="E182" s="16" t="s">
        <v>705</v>
      </c>
      <c r="F182" s="1" t="s">
        <v>39</v>
      </c>
      <c r="G182" s="1" t="s">
        <v>576</v>
      </c>
      <c r="H182" s="31">
        <v>35.54</v>
      </c>
      <c r="I182" s="31">
        <v>19.760000000000002</v>
      </c>
      <c r="J182" s="34">
        <v>35.69</v>
      </c>
      <c r="K182" s="34">
        <v>17.55</v>
      </c>
      <c r="L182" s="25">
        <v>41.51</v>
      </c>
      <c r="M182" s="25">
        <v>15.83</v>
      </c>
      <c r="N182" s="28">
        <v>52.98</v>
      </c>
      <c r="O182" s="28">
        <v>11.73</v>
      </c>
      <c r="P182" s="31">
        <v>135.38999999999999</v>
      </c>
      <c r="Q182" s="34">
        <v>116.04</v>
      </c>
      <c r="R182" s="25">
        <v>94.5</v>
      </c>
      <c r="S182" s="28">
        <v>63.18</v>
      </c>
      <c r="T182" s="4"/>
      <c r="V182" s="3">
        <f t="shared" si="110"/>
        <v>1.7769999999999999</v>
      </c>
      <c r="W182" s="3">
        <f t="shared" si="155"/>
        <v>0.9880000000000001</v>
      </c>
      <c r="X182" s="3">
        <f t="shared" si="156"/>
        <v>1.7845</v>
      </c>
      <c r="Y182" s="3">
        <f t="shared" si="157"/>
        <v>0.87750000000000006</v>
      </c>
      <c r="Z182" s="3">
        <f t="shared" si="158"/>
        <v>2.0754999999999999</v>
      </c>
      <c r="AA182" s="3">
        <f t="shared" si="159"/>
        <v>0.79149999999999998</v>
      </c>
      <c r="AB182" s="3">
        <f t="shared" si="160"/>
        <v>2.649</v>
      </c>
      <c r="AC182" s="3">
        <f t="shared" si="161"/>
        <v>0.58650000000000002</v>
      </c>
      <c r="AD182" s="3">
        <f t="shared" si="111"/>
        <v>13.538999999999998</v>
      </c>
      <c r="AE182" s="3">
        <f t="shared" si="112"/>
        <v>11.604000000000001</v>
      </c>
      <c r="AF182" s="3">
        <f t="shared" si="113"/>
        <v>9.4499999999999993</v>
      </c>
      <c r="AG182" s="3">
        <f t="shared" si="114"/>
        <v>6.3179999999999996</v>
      </c>
      <c r="AJ182" s="3">
        <f t="shared" si="115"/>
        <v>4.354207378123145</v>
      </c>
      <c r="AK182" s="3">
        <f t="shared" si="116"/>
        <v>1.3460095552565281</v>
      </c>
      <c r="AL182" s="3">
        <f t="shared" si="117"/>
        <v>3.9163965865998107</v>
      </c>
      <c r="AM182" s="3">
        <f t="shared" si="118"/>
        <v>0.94699526837111203</v>
      </c>
      <c r="AN182" s="3">
        <f t="shared" si="119"/>
        <v>5.5578780548215656</v>
      </c>
      <c r="AO182" s="3">
        <f t="shared" si="120"/>
        <v>0.80828659566776706</v>
      </c>
      <c r="AP182" s="3">
        <f t="shared" si="121"/>
        <v>8.5625628585909066</v>
      </c>
      <c r="AQ182" s="3">
        <f t="shared" si="122"/>
        <v>0.41973568063171229</v>
      </c>
      <c r="AT182" s="3">
        <f t="shared" si="123"/>
        <v>2.4503136624215784</v>
      </c>
      <c r="AU182" s="3">
        <f t="shared" si="124"/>
        <v>1.3623578494499271</v>
      </c>
      <c r="AV182" s="3">
        <f t="shared" si="125"/>
        <v>2.1946744671335447</v>
      </c>
      <c r="AW182" s="3">
        <f t="shared" si="126"/>
        <v>1.0791968870326063</v>
      </c>
      <c r="AX182" s="3">
        <f t="shared" si="127"/>
        <v>2.6778501830024406</v>
      </c>
      <c r="AY182" s="3">
        <f t="shared" si="128"/>
        <v>1.0212085858089288</v>
      </c>
      <c r="AZ182" s="3">
        <f t="shared" si="129"/>
        <v>3.2323755600569672</v>
      </c>
      <c r="BA182" s="3">
        <f t="shared" si="130"/>
        <v>0.7156618595596117</v>
      </c>
      <c r="BD182" s="3">
        <f t="shared" si="131"/>
        <v>0.180981879195035</v>
      </c>
      <c r="BE182" s="3">
        <f t="shared" si="132"/>
        <v>0.18913085721592077</v>
      </c>
      <c r="BF182" s="3">
        <f t="shared" si="133"/>
        <v>0.28337038973570799</v>
      </c>
      <c r="BG182" s="3">
        <f t="shared" si="134"/>
        <v>0.51161373220274886</v>
      </c>
      <c r="BJ182" s="3">
        <f t="shared" si="135"/>
        <v>0.10062470267005889</v>
      </c>
      <c r="BK182" s="3">
        <f t="shared" si="136"/>
        <v>9.3002144694295602E-2</v>
      </c>
      <c r="BL182" s="3">
        <f t="shared" si="137"/>
        <v>0.10806440061470148</v>
      </c>
      <c r="BM182" s="3">
        <f t="shared" si="138"/>
        <v>0.11327348204488948</v>
      </c>
      <c r="BP182" s="3">
        <f t="shared" si="139"/>
        <v>-0.74236490667540567</v>
      </c>
      <c r="BQ182" s="3">
        <f t="shared" si="140"/>
        <v>-0.72323760904323486</v>
      </c>
      <c r="BR182" s="3">
        <f t="shared" si="141"/>
        <v>-0.5476455325156403</v>
      </c>
      <c r="BS182" s="3">
        <f t="shared" si="142"/>
        <v>-0.29105780715694862</v>
      </c>
      <c r="BV182" s="3">
        <f t="shared" si="143"/>
        <v>-0.99729538989307887</v>
      </c>
      <c r="BW182" s="3">
        <f t="shared" si="144"/>
        <v>-1.0315070361970524</v>
      </c>
      <c r="BX182" s="3">
        <f t="shared" si="145"/>
        <v>-0.96631735103180383</v>
      </c>
      <c r="BY182" s="3">
        <f t="shared" si="146"/>
        <v>-0.9458717490026316</v>
      </c>
      <c r="CB182" s="3">
        <f t="shared" si="147"/>
        <v>1.7985829959514164</v>
      </c>
      <c r="CC182" s="3">
        <f t="shared" si="148"/>
        <v>2.0336182336182334</v>
      </c>
      <c r="CD182" s="3">
        <f t="shared" si="149"/>
        <v>2.6222362602653191</v>
      </c>
      <c r="CE182" s="3">
        <f t="shared" si="150"/>
        <v>4.5166240409207159</v>
      </c>
      <c r="CH182" s="3">
        <f t="shared" si="151"/>
        <v>0.25493048321767325</v>
      </c>
      <c r="CI182" s="3">
        <f t="shared" si="152"/>
        <v>0.3082694271538175</v>
      </c>
      <c r="CJ182" s="3">
        <f t="shared" si="153"/>
        <v>0.41867181851616353</v>
      </c>
      <c r="CK182" s="3">
        <f t="shared" si="154"/>
        <v>0.65481394184568298</v>
      </c>
    </row>
    <row r="183" spans="2:89" x14ac:dyDescent="0.15">
      <c r="B183" s="1" t="s">
        <v>629</v>
      </c>
      <c r="C183" s="1" t="s">
        <v>43</v>
      </c>
      <c r="D183" s="3" t="s">
        <v>630</v>
      </c>
      <c r="E183" s="14" t="s">
        <v>705</v>
      </c>
      <c r="F183" s="1" t="s">
        <v>90</v>
      </c>
      <c r="G183" s="1" t="s">
        <v>46</v>
      </c>
      <c r="H183" s="31">
        <v>33.96</v>
      </c>
      <c r="I183" s="31">
        <v>16.21</v>
      </c>
      <c r="N183" s="28">
        <v>53.66</v>
      </c>
      <c r="O183" s="28">
        <v>12.11</v>
      </c>
      <c r="P183" s="31">
        <v>130.76</v>
      </c>
      <c r="S183" s="28">
        <v>65.91</v>
      </c>
      <c r="T183" s="4"/>
      <c r="V183" s="3">
        <f t="shared" si="110"/>
        <v>1.698</v>
      </c>
      <c r="W183" s="3">
        <f t="shared" si="155"/>
        <v>0.8105</v>
      </c>
      <c r="X183" s="3">
        <f t="shared" si="156"/>
        <v>0</v>
      </c>
      <c r="Y183" s="3">
        <f t="shared" si="157"/>
        <v>0</v>
      </c>
      <c r="Z183" s="3">
        <f t="shared" si="158"/>
        <v>0</v>
      </c>
      <c r="AA183" s="3">
        <f t="shared" si="159"/>
        <v>0</v>
      </c>
      <c r="AB183" s="3">
        <f t="shared" si="160"/>
        <v>2.6829999999999998</v>
      </c>
      <c r="AC183" s="3">
        <f t="shared" si="161"/>
        <v>0.60549999999999993</v>
      </c>
      <c r="AD183" s="3">
        <f t="shared" si="111"/>
        <v>13.075999999999999</v>
      </c>
      <c r="AE183" s="3">
        <f t="shared" si="112"/>
        <v>0</v>
      </c>
      <c r="AF183" s="3">
        <f t="shared" si="113"/>
        <v>0</v>
      </c>
      <c r="AG183" s="3">
        <f t="shared" si="114"/>
        <v>6.5909999999999993</v>
      </c>
      <c r="AJ183" s="3">
        <f t="shared" si="115"/>
        <v>3.1164198238449652</v>
      </c>
      <c r="AK183" s="3">
        <f t="shared" si="116"/>
        <v>0.71004622828872044</v>
      </c>
      <c r="AL183" s="3">
        <f t="shared" si="117"/>
        <v>0</v>
      </c>
      <c r="AM183" s="3">
        <f t="shared" si="118"/>
        <v>0</v>
      </c>
      <c r="AN183" s="3">
        <f t="shared" si="119"/>
        <v>0</v>
      </c>
      <c r="AO183" s="3">
        <f t="shared" si="120"/>
        <v>0</v>
      </c>
      <c r="AP183" s="3">
        <f t="shared" si="121"/>
        <v>9.1847226576370229</v>
      </c>
      <c r="AQ183" s="3">
        <f t="shared" si="122"/>
        <v>0.46779222197187853</v>
      </c>
      <c r="AT183" s="3">
        <f t="shared" si="123"/>
        <v>1.8353473638662929</v>
      </c>
      <c r="AU183" s="3">
        <f t="shared" si="124"/>
        <v>0.87605950436609559</v>
      </c>
      <c r="AV183" s="3" t="e">
        <f t="shared" si="125"/>
        <v>#DIV/0!</v>
      </c>
      <c r="AW183" s="3" t="e">
        <f t="shared" si="126"/>
        <v>#DIV/0!</v>
      </c>
      <c r="AX183" s="3" t="e">
        <f t="shared" si="127"/>
        <v>#DIV/0!</v>
      </c>
      <c r="AY183" s="3" t="e">
        <f t="shared" si="128"/>
        <v>#DIV/0!</v>
      </c>
      <c r="AZ183" s="3">
        <f t="shared" si="129"/>
        <v>3.4233032641211416</v>
      </c>
      <c r="BA183" s="3">
        <f t="shared" si="130"/>
        <v>0.77257179516412644</v>
      </c>
      <c r="BD183" s="3">
        <f t="shared" si="131"/>
        <v>0.14036000029567858</v>
      </c>
      <c r="BE183" s="3" t="e">
        <f t="shared" si="132"/>
        <v>#DIV/0!</v>
      </c>
      <c r="BF183" s="3" t="e">
        <f t="shared" si="133"/>
        <v>#DIV/0!</v>
      </c>
      <c r="BG183" s="3">
        <f t="shared" si="134"/>
        <v>0.51939057261737853</v>
      </c>
      <c r="BJ183" s="3">
        <f t="shared" si="135"/>
        <v>6.6997514864338914E-2</v>
      </c>
      <c r="BK183" s="3" t="e">
        <f t="shared" si="136"/>
        <v>#DIV/0!</v>
      </c>
      <c r="BL183" s="3" t="e">
        <f t="shared" si="137"/>
        <v>#DIV/0!</v>
      </c>
      <c r="BM183" s="3">
        <f t="shared" si="138"/>
        <v>0.11721617283631111</v>
      </c>
      <c r="BP183" s="3">
        <f t="shared" si="139"/>
        <v>-0.8527566395417584</v>
      </c>
      <c r="BQ183" s="3" t="e">
        <f t="shared" si="140"/>
        <v>#DIV/0!</v>
      </c>
      <c r="BR183" s="3" t="e">
        <f t="shared" si="141"/>
        <v>#DIV/0!</v>
      </c>
      <c r="BS183" s="3">
        <f t="shared" si="142"/>
        <v>-0.28450593745105229</v>
      </c>
      <c r="BV183" s="3">
        <f t="shared" si="143"/>
        <v>-1.1739413062651587</v>
      </c>
      <c r="BW183" s="3" t="e">
        <f t="shared" si="144"/>
        <v>#DIV/0!</v>
      </c>
      <c r="BX183" s="3" t="e">
        <f t="shared" si="145"/>
        <v>#DIV/0!</v>
      </c>
      <c r="BY183" s="3">
        <f t="shared" si="146"/>
        <v>-0.93101246264392024</v>
      </c>
      <c r="CB183" s="3">
        <f t="shared" si="147"/>
        <v>2.095003084515731</v>
      </c>
      <c r="CC183" s="3" t="e">
        <f t="shared" si="148"/>
        <v>#DIV/0!</v>
      </c>
      <c r="CD183" s="3" t="e">
        <f t="shared" si="149"/>
        <v>#DIV/0!</v>
      </c>
      <c r="CE183" s="3">
        <f t="shared" si="150"/>
        <v>4.4310487200660615</v>
      </c>
      <c r="CH183" s="3">
        <f t="shared" si="151"/>
        <v>0.32118466672340013</v>
      </c>
      <c r="CI183" s="3" t="e">
        <f t="shared" si="152"/>
        <v>#DIV/0!</v>
      </c>
      <c r="CJ183" s="3" t="e">
        <f t="shared" si="153"/>
        <v>#DIV/0!</v>
      </c>
      <c r="CK183" s="3">
        <f t="shared" si="154"/>
        <v>0.646506525192868</v>
      </c>
    </row>
    <row r="184" spans="2:89" x14ac:dyDescent="0.15">
      <c r="B184" s="1" t="s">
        <v>631</v>
      </c>
      <c r="C184" s="1" t="s">
        <v>43</v>
      </c>
      <c r="D184" s="3" t="s">
        <v>632</v>
      </c>
      <c r="E184" s="14" t="s">
        <v>712</v>
      </c>
      <c r="F184" s="1" t="s">
        <v>90</v>
      </c>
      <c r="G184" s="1" t="s">
        <v>40</v>
      </c>
      <c r="H184" s="31">
        <v>32.54</v>
      </c>
      <c r="I184" s="31">
        <v>18.84</v>
      </c>
      <c r="J184" s="34">
        <v>33.31</v>
      </c>
      <c r="K184" s="34">
        <v>17.510000000000002</v>
      </c>
      <c r="L184" s="25">
        <v>38.950000000000003</v>
      </c>
      <c r="M184" s="25">
        <v>14.72</v>
      </c>
      <c r="N184" s="28">
        <v>53.49</v>
      </c>
      <c r="O184" s="28">
        <v>11.74</v>
      </c>
      <c r="P184" s="31">
        <v>132.5</v>
      </c>
      <c r="Q184" s="34">
        <v>111.83</v>
      </c>
      <c r="R184" s="25">
        <v>90.7</v>
      </c>
      <c r="S184" s="28">
        <v>60.52</v>
      </c>
      <c r="T184" s="4"/>
      <c r="V184" s="3">
        <f t="shared" si="110"/>
        <v>1.627</v>
      </c>
      <c r="W184" s="3">
        <f t="shared" si="155"/>
        <v>0.94199999999999995</v>
      </c>
      <c r="X184" s="3">
        <f t="shared" si="156"/>
        <v>1.6655000000000002</v>
      </c>
      <c r="Y184" s="3">
        <f t="shared" si="157"/>
        <v>0.87550000000000006</v>
      </c>
      <c r="Z184" s="3">
        <f t="shared" si="158"/>
        <v>1.9475000000000002</v>
      </c>
      <c r="AA184" s="3">
        <f t="shared" si="159"/>
        <v>0.73599999999999999</v>
      </c>
      <c r="AB184" s="3">
        <f t="shared" si="160"/>
        <v>2.6745000000000001</v>
      </c>
      <c r="AC184" s="3">
        <f t="shared" si="161"/>
        <v>0.58699999999999997</v>
      </c>
      <c r="AD184" s="3">
        <f t="shared" si="111"/>
        <v>13.25</v>
      </c>
      <c r="AE184" s="3">
        <f t="shared" si="112"/>
        <v>11.183</v>
      </c>
      <c r="AF184" s="3">
        <f t="shared" si="113"/>
        <v>9.07</v>
      </c>
      <c r="AG184" s="3">
        <f t="shared" si="114"/>
        <v>6.0520000000000005</v>
      </c>
      <c r="AJ184" s="3">
        <f t="shared" si="115"/>
        <v>3.1864231083318133</v>
      </c>
      <c r="AK184" s="3">
        <f t="shared" si="116"/>
        <v>1.0681448297766185</v>
      </c>
      <c r="AL184" s="3">
        <f t="shared" si="117"/>
        <v>3.1767273556525697</v>
      </c>
      <c r="AM184" s="3">
        <f t="shared" si="118"/>
        <v>0.8778149432154112</v>
      </c>
      <c r="AN184" s="3">
        <f t="shared" si="119"/>
        <v>4.2697268718831571</v>
      </c>
      <c r="AO184" s="3">
        <f t="shared" si="120"/>
        <v>0.60981877429946041</v>
      </c>
      <c r="AP184" s="3">
        <f t="shared" si="121"/>
        <v>8.8197401359723493</v>
      </c>
      <c r="AQ184" s="3">
        <f t="shared" si="122"/>
        <v>0.42486092209460785</v>
      </c>
      <c r="AT184" s="3">
        <f t="shared" si="123"/>
        <v>1.9584653400933087</v>
      </c>
      <c r="AU184" s="3">
        <f t="shared" si="124"/>
        <v>1.1339117088923765</v>
      </c>
      <c r="AV184" s="3">
        <f t="shared" si="125"/>
        <v>1.9073715734929866</v>
      </c>
      <c r="AW184" s="3">
        <f t="shared" si="126"/>
        <v>1.0026441384527827</v>
      </c>
      <c r="AX184" s="3">
        <f t="shared" si="127"/>
        <v>2.1924143116216466</v>
      </c>
      <c r="AY184" s="3">
        <f t="shared" si="128"/>
        <v>0.82855811725470163</v>
      </c>
      <c r="AZ184" s="3">
        <f t="shared" si="129"/>
        <v>3.2977155116740882</v>
      </c>
      <c r="BA184" s="3">
        <f t="shared" si="130"/>
        <v>0.72378351293800325</v>
      </c>
      <c r="BD184" s="3">
        <f t="shared" si="131"/>
        <v>0.14780870491270254</v>
      </c>
      <c r="BE184" s="3">
        <f t="shared" si="132"/>
        <v>0.17055991893883454</v>
      </c>
      <c r="BF184" s="3">
        <f t="shared" si="133"/>
        <v>0.24172153380613523</v>
      </c>
      <c r="BG184" s="3">
        <f t="shared" si="134"/>
        <v>0.54489681290054326</v>
      </c>
      <c r="BJ184" s="3">
        <f t="shared" si="135"/>
        <v>8.5578242180556721E-2</v>
      </c>
      <c r="BK184" s="3">
        <f t="shared" si="136"/>
        <v>8.9657885938726881E-2</v>
      </c>
      <c r="BL184" s="3">
        <f t="shared" si="137"/>
        <v>9.135150135112477E-2</v>
      </c>
      <c r="BM184" s="3">
        <f t="shared" si="138"/>
        <v>0.11959410326140171</v>
      </c>
      <c r="BP184" s="3">
        <f t="shared" si="139"/>
        <v>-0.83029998824006024</v>
      </c>
      <c r="BQ184" s="3">
        <f t="shared" si="140"/>
        <v>-0.76812301905845382</v>
      </c>
      <c r="BR184" s="3">
        <f t="shared" si="141"/>
        <v>-0.61668465866722078</v>
      </c>
      <c r="BS184" s="3">
        <f t="shared" si="142"/>
        <v>-0.26368573227529152</v>
      </c>
      <c r="BV184" s="3">
        <f t="shared" si="143"/>
        <v>-1.0676366383840417</v>
      </c>
      <c r="BW184" s="3">
        <f t="shared" si="144"/>
        <v>-1.0474115056661846</v>
      </c>
      <c r="BX184" s="3">
        <f t="shared" si="145"/>
        <v>-1.0392843106743241</v>
      </c>
      <c r="BY184" s="3">
        <f t="shared" si="146"/>
        <v>-0.92229023325871284</v>
      </c>
      <c r="CB184" s="3">
        <f t="shared" si="147"/>
        <v>1.7271762208067944</v>
      </c>
      <c r="CC184" s="3">
        <f t="shared" si="148"/>
        <v>1.9023415191319248</v>
      </c>
      <c r="CD184" s="3">
        <f t="shared" si="149"/>
        <v>2.6460597826086962</v>
      </c>
      <c r="CE184" s="3">
        <f t="shared" si="150"/>
        <v>4.5562180579216358</v>
      </c>
      <c r="CH184" s="3">
        <f t="shared" si="151"/>
        <v>0.23733665014398153</v>
      </c>
      <c r="CI184" s="3">
        <f t="shared" si="152"/>
        <v>0.2792884866077307</v>
      </c>
      <c r="CJ184" s="3">
        <f t="shared" si="153"/>
        <v>0.42259965200710331</v>
      </c>
      <c r="CK184" s="3">
        <f t="shared" si="154"/>
        <v>0.65860450098342138</v>
      </c>
    </row>
    <row r="185" spans="2:89" x14ac:dyDescent="0.15">
      <c r="B185" s="3" t="s">
        <v>423</v>
      </c>
      <c r="C185" s="1" t="s">
        <v>43</v>
      </c>
      <c r="D185" s="1" t="s">
        <v>424</v>
      </c>
      <c r="E185" s="16" t="s">
        <v>702</v>
      </c>
      <c r="F185" s="1" t="s">
        <v>39</v>
      </c>
      <c r="G185" s="1" t="s">
        <v>53</v>
      </c>
      <c r="H185" s="31">
        <v>31.99</v>
      </c>
      <c r="I185" s="31">
        <v>19.18</v>
      </c>
      <c r="J185" s="34">
        <v>31.56</v>
      </c>
      <c r="K185" s="34">
        <v>16.82</v>
      </c>
      <c r="L185" s="25">
        <v>37.82</v>
      </c>
      <c r="M185" s="25">
        <v>16.03</v>
      </c>
      <c r="N185" s="28">
        <v>52.02</v>
      </c>
      <c r="O185" s="28">
        <v>12.11</v>
      </c>
      <c r="P185" s="31">
        <v>129.36000000000001</v>
      </c>
      <c r="Q185" s="34">
        <v>110.9</v>
      </c>
      <c r="R185" s="25">
        <v>90.66</v>
      </c>
      <c r="S185" s="28">
        <v>63.35</v>
      </c>
      <c r="T185" s="4"/>
      <c r="V185" s="3">
        <f t="shared" si="110"/>
        <v>1.5994999999999999</v>
      </c>
      <c r="W185" s="3">
        <f t="shared" si="155"/>
        <v>0.95899999999999996</v>
      </c>
      <c r="X185" s="3">
        <f t="shared" si="156"/>
        <v>1.5779999999999998</v>
      </c>
      <c r="Y185" s="3">
        <f t="shared" si="157"/>
        <v>0.84099999999999997</v>
      </c>
      <c r="Z185" s="3">
        <f t="shared" si="158"/>
        <v>1.891</v>
      </c>
      <c r="AA185" s="3">
        <f t="shared" si="159"/>
        <v>0.8015000000000001</v>
      </c>
      <c r="AB185" s="3">
        <f t="shared" si="160"/>
        <v>2.601</v>
      </c>
      <c r="AC185" s="3">
        <f t="shared" si="161"/>
        <v>0.60549999999999993</v>
      </c>
      <c r="AD185" s="3">
        <f t="shared" si="111"/>
        <v>12.936000000000002</v>
      </c>
      <c r="AE185" s="3">
        <f t="shared" si="112"/>
        <v>11.09</v>
      </c>
      <c r="AF185" s="3">
        <f t="shared" si="113"/>
        <v>9.0659999999999989</v>
      </c>
      <c r="AG185" s="3">
        <f t="shared" si="114"/>
        <v>6.335</v>
      </c>
      <c r="AJ185" s="3">
        <f t="shared" si="115"/>
        <v>3.0822028791890896</v>
      </c>
      <c r="AK185" s="3">
        <f t="shared" si="116"/>
        <v>1.1079749644863042</v>
      </c>
      <c r="AL185" s="3">
        <f t="shared" si="117"/>
        <v>2.5954153795304573</v>
      </c>
      <c r="AM185" s="3">
        <f t="shared" si="118"/>
        <v>0.73719922101008706</v>
      </c>
      <c r="AN185" s="3">
        <f t="shared" si="119"/>
        <v>4.2566505145611222</v>
      </c>
      <c r="AO185" s="3">
        <f t="shared" si="120"/>
        <v>0.76470158487313311</v>
      </c>
      <c r="AP185" s="3">
        <f t="shared" si="121"/>
        <v>8.3680657795793429</v>
      </c>
      <c r="AQ185" s="3">
        <f t="shared" si="122"/>
        <v>0.45349518052510474</v>
      </c>
      <c r="AT185" s="3">
        <f t="shared" si="123"/>
        <v>1.9269789804245638</v>
      </c>
      <c r="AU185" s="3">
        <f t="shared" si="124"/>
        <v>1.1553440714142902</v>
      </c>
      <c r="AV185" s="3">
        <f t="shared" si="125"/>
        <v>1.6447499236568173</v>
      </c>
      <c r="AW185" s="3">
        <f t="shared" si="126"/>
        <v>0.87657457908452685</v>
      </c>
      <c r="AX185" s="3">
        <f t="shared" si="127"/>
        <v>2.2510050314971561</v>
      </c>
      <c r="AY185" s="3">
        <f t="shared" si="128"/>
        <v>0.95408806596772677</v>
      </c>
      <c r="AZ185" s="3">
        <f t="shared" si="129"/>
        <v>3.2172494346710279</v>
      </c>
      <c r="BA185" s="3">
        <f t="shared" si="130"/>
        <v>0.74895983571445879</v>
      </c>
      <c r="BD185" s="3">
        <f t="shared" si="131"/>
        <v>0.14896250621711221</v>
      </c>
      <c r="BE185" s="3">
        <f t="shared" si="132"/>
        <v>0.14830928076256242</v>
      </c>
      <c r="BF185" s="3">
        <f t="shared" si="133"/>
        <v>0.24829087044971943</v>
      </c>
      <c r="BG185" s="3">
        <f t="shared" si="134"/>
        <v>0.50785310728824429</v>
      </c>
      <c r="BJ185" s="3">
        <f t="shared" si="135"/>
        <v>8.9312312261463356E-2</v>
      </c>
      <c r="BK185" s="3">
        <f t="shared" si="136"/>
        <v>7.9041891711859949E-2</v>
      </c>
      <c r="BL185" s="3">
        <f t="shared" si="137"/>
        <v>0.10523803948463786</v>
      </c>
      <c r="BM185" s="3">
        <f t="shared" si="138"/>
        <v>0.11822570413803611</v>
      </c>
      <c r="BP185" s="3">
        <f t="shared" si="139"/>
        <v>-0.82692302952125807</v>
      </c>
      <c r="BQ185" s="3">
        <f t="shared" si="140"/>
        <v>-0.8288316712382735</v>
      </c>
      <c r="BR185" s="3">
        <f t="shared" si="141"/>
        <v>-0.6050392489762545</v>
      </c>
      <c r="BS185" s="3">
        <f t="shared" si="142"/>
        <v>-0.29426188598247233</v>
      </c>
      <c r="BV185" s="3">
        <f t="shared" si="143"/>
        <v>-1.0490886667707202</v>
      </c>
      <c r="BW185" s="3">
        <f t="shared" si="144"/>
        <v>-1.1021426743137628</v>
      </c>
      <c r="BX185" s="3">
        <f t="shared" si="145"/>
        <v>-0.97782725113113045</v>
      </c>
      <c r="BY185" s="3">
        <f t="shared" si="146"/>
        <v>-0.92728809069927398</v>
      </c>
      <c r="CB185" s="3">
        <f t="shared" si="147"/>
        <v>1.6678832116788318</v>
      </c>
      <c r="CC185" s="3">
        <f t="shared" si="148"/>
        <v>1.8763376932223543</v>
      </c>
      <c r="CD185" s="3">
        <f t="shared" si="149"/>
        <v>2.3593262632563934</v>
      </c>
      <c r="CE185" s="3">
        <f t="shared" si="150"/>
        <v>4.2956234516928156</v>
      </c>
      <c r="CH185" s="3">
        <f t="shared" si="151"/>
        <v>0.22216563724946217</v>
      </c>
      <c r="CI185" s="3">
        <f t="shared" si="152"/>
        <v>0.27331100307548933</v>
      </c>
      <c r="CJ185" s="3">
        <f t="shared" si="153"/>
        <v>0.3727880021548759</v>
      </c>
      <c r="CK185" s="3">
        <f t="shared" si="154"/>
        <v>0.6330262047168016</v>
      </c>
    </row>
    <row r="186" spans="2:89" x14ac:dyDescent="0.15">
      <c r="B186" s="3" t="s">
        <v>426</v>
      </c>
      <c r="C186" s="1" t="s">
        <v>43</v>
      </c>
      <c r="D186" s="1" t="s">
        <v>424</v>
      </c>
      <c r="E186" s="16" t="s">
        <v>702</v>
      </c>
      <c r="F186" s="1" t="s">
        <v>39</v>
      </c>
      <c r="G186" s="1" t="s">
        <v>53</v>
      </c>
      <c r="H186" s="31">
        <v>30.8</v>
      </c>
      <c r="I186" s="31">
        <v>16.02</v>
      </c>
      <c r="J186" s="34">
        <v>29.84</v>
      </c>
      <c r="K186" s="34">
        <v>15.04</v>
      </c>
      <c r="L186" s="25">
        <v>35.549999999999997</v>
      </c>
      <c r="M186" s="25">
        <v>12.75</v>
      </c>
      <c r="N186" s="28">
        <v>48.74</v>
      </c>
      <c r="O186" s="28">
        <v>11.5</v>
      </c>
      <c r="P186" s="31">
        <v>125.85</v>
      </c>
      <c r="Q186" s="34">
        <v>107.67</v>
      </c>
      <c r="R186" s="25">
        <v>87.22</v>
      </c>
      <c r="S186" s="28">
        <v>62.1</v>
      </c>
      <c r="T186" s="4"/>
      <c r="V186" s="3">
        <f t="shared" si="110"/>
        <v>1.54</v>
      </c>
      <c r="W186" s="3">
        <f t="shared" si="155"/>
        <v>0.80099999999999993</v>
      </c>
      <c r="X186" s="3">
        <f t="shared" si="156"/>
        <v>1.492</v>
      </c>
      <c r="Y186" s="3">
        <f t="shared" si="157"/>
        <v>0.752</v>
      </c>
      <c r="Z186" s="3">
        <f t="shared" si="158"/>
        <v>1.7774999999999999</v>
      </c>
      <c r="AA186" s="3">
        <f t="shared" si="159"/>
        <v>0.63749999999999996</v>
      </c>
      <c r="AB186" s="3">
        <f t="shared" si="160"/>
        <v>2.4370000000000003</v>
      </c>
      <c r="AC186" s="3">
        <f t="shared" si="161"/>
        <v>0.57499999999999996</v>
      </c>
      <c r="AD186" s="3">
        <f t="shared" si="111"/>
        <v>12.584999999999999</v>
      </c>
      <c r="AE186" s="3">
        <f t="shared" si="112"/>
        <v>10.766999999999999</v>
      </c>
      <c r="AF186" s="3">
        <f t="shared" si="113"/>
        <v>8.7219999999999995</v>
      </c>
      <c r="AG186" s="3">
        <f t="shared" si="114"/>
        <v>6.21</v>
      </c>
      <c r="AJ186" s="3">
        <f t="shared" si="115"/>
        <v>2.2976536317119369</v>
      </c>
      <c r="AK186" s="3">
        <f t="shared" si="116"/>
        <v>0.62159591320627849</v>
      </c>
      <c r="AL186" s="3">
        <f t="shared" si="117"/>
        <v>1.9616168860789736</v>
      </c>
      <c r="AM186" s="3">
        <f t="shared" si="118"/>
        <v>0.49832448462631973</v>
      </c>
      <c r="AN186" s="3">
        <f t="shared" si="119"/>
        <v>2.8118936997407311</v>
      </c>
      <c r="AO186" s="3">
        <f t="shared" si="120"/>
        <v>0.36169296196526179</v>
      </c>
      <c r="AP186" s="3">
        <f t="shared" si="121"/>
        <v>6.5361846636691023</v>
      </c>
      <c r="AQ186" s="3">
        <f t="shared" si="122"/>
        <v>0.36387225702400472</v>
      </c>
      <c r="AT186" s="3">
        <f t="shared" si="123"/>
        <v>1.4919828777350239</v>
      </c>
      <c r="AU186" s="3">
        <f t="shared" si="124"/>
        <v>0.77602486043230778</v>
      </c>
      <c r="AV186" s="3">
        <f t="shared" si="125"/>
        <v>1.3147566260582932</v>
      </c>
      <c r="AW186" s="3">
        <f t="shared" si="126"/>
        <v>0.66266553806691453</v>
      </c>
      <c r="AX186" s="3">
        <f t="shared" si="127"/>
        <v>1.5819373838203834</v>
      </c>
      <c r="AY186" s="3">
        <f t="shared" si="128"/>
        <v>0.56736150896511661</v>
      </c>
      <c r="AZ186" s="3">
        <f t="shared" si="129"/>
        <v>2.6820618234177682</v>
      </c>
      <c r="BA186" s="3">
        <f t="shared" si="130"/>
        <v>0.6328213165634865</v>
      </c>
      <c r="BD186" s="3">
        <f t="shared" si="131"/>
        <v>0.11855247339968407</v>
      </c>
      <c r="BE186" s="3">
        <f t="shared" si="132"/>
        <v>0.12210983802900467</v>
      </c>
      <c r="BF186" s="3">
        <f t="shared" si="133"/>
        <v>0.18137323822751472</v>
      </c>
      <c r="BG186" s="3">
        <f t="shared" si="134"/>
        <v>0.43189401343281292</v>
      </c>
      <c r="BJ186" s="3">
        <f t="shared" si="135"/>
        <v>6.1662682592952552E-2</v>
      </c>
      <c r="BK186" s="3">
        <f t="shared" si="136"/>
        <v>6.1545977344377688E-2</v>
      </c>
      <c r="BL186" s="3">
        <f t="shared" si="137"/>
        <v>6.5049473625901938E-2</v>
      </c>
      <c r="BM186" s="3">
        <f t="shared" si="138"/>
        <v>0.10190359364951473</v>
      </c>
      <c r="BP186" s="3">
        <f t="shared" si="139"/>
        <v>-0.9260893807610463</v>
      </c>
      <c r="BQ186" s="3">
        <f t="shared" si="140"/>
        <v>-0.91324934482178866</v>
      </c>
      <c r="BR186" s="3">
        <f t="shared" si="141"/>
        <v>-0.74142679306163572</v>
      </c>
      <c r="BS186" s="3">
        <f t="shared" si="142"/>
        <v>-0.36462281575132971</v>
      </c>
      <c r="BV186" s="3">
        <f t="shared" si="143"/>
        <v>-1.2099775855132717</v>
      </c>
      <c r="BW186" s="3">
        <f t="shared" si="144"/>
        <v>-1.2108003273667964</v>
      </c>
      <c r="BX186" s="3">
        <f t="shared" si="145"/>
        <v>-1.1867562133574467</v>
      </c>
      <c r="BY186" s="3">
        <f t="shared" si="146"/>
        <v>-0.99181050024642359</v>
      </c>
      <c r="CB186" s="3">
        <f t="shared" si="147"/>
        <v>1.9225967540574285</v>
      </c>
      <c r="CC186" s="3">
        <f t="shared" si="148"/>
        <v>1.9840425531914894</v>
      </c>
      <c r="CD186" s="3">
        <f t="shared" si="149"/>
        <v>2.788235294117646</v>
      </c>
      <c r="CE186" s="3">
        <f t="shared" si="150"/>
        <v>4.2382608695652175</v>
      </c>
      <c r="CH186" s="3">
        <f t="shared" si="151"/>
        <v>0.28388820475222548</v>
      </c>
      <c r="CI186" s="3">
        <f t="shared" si="152"/>
        <v>0.29755098254500773</v>
      </c>
      <c r="CJ186" s="3">
        <f t="shared" si="153"/>
        <v>0.44532942029581096</v>
      </c>
      <c r="CK186" s="3">
        <f t="shared" si="154"/>
        <v>0.62718768449509388</v>
      </c>
    </row>
    <row r="187" spans="2:89" x14ac:dyDescent="0.15">
      <c r="B187" s="3" t="s">
        <v>427</v>
      </c>
      <c r="C187" s="1" t="s">
        <v>43</v>
      </c>
      <c r="D187" s="1" t="s">
        <v>424</v>
      </c>
      <c r="E187" s="16" t="s">
        <v>702</v>
      </c>
      <c r="F187" s="1" t="s">
        <v>39</v>
      </c>
      <c r="G187" s="1" t="s">
        <v>40</v>
      </c>
      <c r="H187" s="31">
        <v>33.01</v>
      </c>
      <c r="I187" s="31">
        <v>18.68</v>
      </c>
      <c r="J187" s="34">
        <v>31.66</v>
      </c>
      <c r="K187" s="34">
        <v>16.7</v>
      </c>
      <c r="L187" s="25">
        <v>38.840000000000003</v>
      </c>
      <c r="M187" s="25">
        <v>14.43</v>
      </c>
      <c r="N187" s="28">
        <v>50.93</v>
      </c>
      <c r="O187" s="28">
        <v>11.3</v>
      </c>
      <c r="P187" s="31">
        <v>128.54</v>
      </c>
      <c r="Q187" s="34">
        <v>110.25</v>
      </c>
      <c r="R187" s="25">
        <v>89.35</v>
      </c>
      <c r="S187" s="28">
        <v>64.819999999999993</v>
      </c>
      <c r="T187" s="4"/>
      <c r="V187" s="3">
        <f t="shared" si="110"/>
        <v>1.6504999999999999</v>
      </c>
      <c r="W187" s="3">
        <f t="shared" si="155"/>
        <v>0.93399999999999994</v>
      </c>
      <c r="X187" s="3">
        <f t="shared" si="156"/>
        <v>1.583</v>
      </c>
      <c r="Y187" s="3">
        <f t="shared" si="157"/>
        <v>0.83499999999999996</v>
      </c>
      <c r="Z187" s="3">
        <f t="shared" si="158"/>
        <v>1.9420000000000002</v>
      </c>
      <c r="AA187" s="3">
        <f t="shared" si="159"/>
        <v>0.72150000000000003</v>
      </c>
      <c r="AB187" s="3">
        <f t="shared" si="160"/>
        <v>2.5465</v>
      </c>
      <c r="AC187" s="3">
        <f t="shared" si="161"/>
        <v>0.56500000000000006</v>
      </c>
      <c r="AD187" s="3">
        <f t="shared" si="111"/>
        <v>12.853999999999999</v>
      </c>
      <c r="AE187" s="3">
        <f t="shared" si="112"/>
        <v>11.025</v>
      </c>
      <c r="AF187" s="3">
        <f t="shared" si="113"/>
        <v>8.9349999999999987</v>
      </c>
      <c r="AG187" s="3">
        <f t="shared" si="114"/>
        <v>6.4819999999999993</v>
      </c>
      <c r="AJ187" s="3">
        <f t="shared" si="115"/>
        <v>3.2982482721389621</v>
      </c>
      <c r="AK187" s="3">
        <f t="shared" si="116"/>
        <v>1.0561996973882246</v>
      </c>
      <c r="AL187" s="3">
        <f t="shared" si="117"/>
        <v>2.6014716738427772</v>
      </c>
      <c r="AM187" s="3">
        <f t="shared" si="118"/>
        <v>0.72381940612494433</v>
      </c>
      <c r="AN187" s="3">
        <f t="shared" si="119"/>
        <v>4.1502465145246035</v>
      </c>
      <c r="AO187" s="3">
        <f t="shared" si="120"/>
        <v>0.5728594915939127</v>
      </c>
      <c r="AP187" s="3">
        <f t="shared" si="121"/>
        <v>7.3277285139842094</v>
      </c>
      <c r="AQ187" s="3">
        <f t="shared" si="122"/>
        <v>0.36072721210370057</v>
      </c>
      <c r="AT187" s="3">
        <f t="shared" si="123"/>
        <v>1.9983327913595652</v>
      </c>
      <c r="AU187" s="3">
        <f t="shared" si="124"/>
        <v>1.1308347937775425</v>
      </c>
      <c r="AV187" s="3">
        <f t="shared" si="125"/>
        <v>1.6433807162620198</v>
      </c>
      <c r="AW187" s="3">
        <f t="shared" si="126"/>
        <v>0.86684958817358604</v>
      </c>
      <c r="AX187" s="3">
        <f t="shared" si="127"/>
        <v>2.1370991320929984</v>
      </c>
      <c r="AY187" s="3">
        <f t="shared" si="128"/>
        <v>0.79398404933321232</v>
      </c>
      <c r="AZ187" s="3">
        <f t="shared" si="129"/>
        <v>2.8775686290925622</v>
      </c>
      <c r="BA187" s="3">
        <f t="shared" si="130"/>
        <v>0.63845524266141684</v>
      </c>
      <c r="BD187" s="3">
        <f t="shared" si="131"/>
        <v>0.15546388605566869</v>
      </c>
      <c r="BE187" s="3">
        <f t="shared" si="132"/>
        <v>0.14905947539791561</v>
      </c>
      <c r="BF187" s="3">
        <f t="shared" si="133"/>
        <v>0.23918289111281463</v>
      </c>
      <c r="BG187" s="3">
        <f t="shared" si="134"/>
        <v>0.44393221676836819</v>
      </c>
      <c r="BJ187" s="3">
        <f t="shared" si="135"/>
        <v>8.7975322372611062E-2</v>
      </c>
      <c r="BK187" s="3">
        <f t="shared" si="136"/>
        <v>7.8625812986266308E-2</v>
      </c>
      <c r="BL187" s="3">
        <f t="shared" si="137"/>
        <v>8.8862232717763001E-2</v>
      </c>
      <c r="BM187" s="3">
        <f t="shared" si="138"/>
        <v>9.8496643422001998E-2</v>
      </c>
      <c r="BP187" s="3">
        <f t="shared" si="139"/>
        <v>-0.80837048064545569</v>
      </c>
      <c r="BQ187" s="3">
        <f t="shared" si="140"/>
        <v>-0.82664041156539092</v>
      </c>
      <c r="BR187" s="3">
        <f t="shared" si="141"/>
        <v>-0.6212698889020063</v>
      </c>
      <c r="BS187" s="3">
        <f t="shared" si="142"/>
        <v>-0.3526833364861871</v>
      </c>
      <c r="BV187" s="3">
        <f t="shared" si="143"/>
        <v>-1.0556391330816928</v>
      </c>
      <c r="BW187" s="3">
        <f t="shared" si="144"/>
        <v>-1.1044348509441446</v>
      </c>
      <c r="BX187" s="3">
        <f t="shared" si="145"/>
        <v>-1.0512827790444794</v>
      </c>
      <c r="BY187" s="3">
        <f t="shared" si="146"/>
        <v>-1.0065785691789455</v>
      </c>
      <c r="CB187" s="3">
        <f t="shared" si="147"/>
        <v>1.7671306209850108</v>
      </c>
      <c r="CC187" s="3">
        <f t="shared" si="148"/>
        <v>1.8958083832335326</v>
      </c>
      <c r="CD187" s="3">
        <f t="shared" si="149"/>
        <v>2.6916146916146917</v>
      </c>
      <c r="CE187" s="3">
        <f t="shared" si="150"/>
        <v>4.5070796460176981</v>
      </c>
      <c r="CH187" s="3">
        <f t="shared" si="151"/>
        <v>0.247268652436237</v>
      </c>
      <c r="CI187" s="3">
        <f t="shared" si="152"/>
        <v>0.27779443937875375</v>
      </c>
      <c r="CJ187" s="3">
        <f t="shared" si="153"/>
        <v>0.43001289014247307</v>
      </c>
      <c r="CK187" s="3">
        <f t="shared" si="154"/>
        <v>0.6538952326927584</v>
      </c>
    </row>
    <row r="188" spans="2:89" x14ac:dyDescent="0.15">
      <c r="B188" s="4" t="s">
        <v>429</v>
      </c>
      <c r="C188" s="4" t="s">
        <v>43</v>
      </c>
      <c r="D188" s="4" t="s">
        <v>424</v>
      </c>
      <c r="E188" s="16" t="s">
        <v>702</v>
      </c>
      <c r="F188" s="4" t="s">
        <v>39</v>
      </c>
      <c r="G188" s="4" t="s">
        <v>53</v>
      </c>
      <c r="H188" s="31">
        <v>30.84</v>
      </c>
      <c r="I188" s="31">
        <v>17.579999999999998</v>
      </c>
      <c r="J188" s="34">
        <v>31.37</v>
      </c>
      <c r="K188" s="34">
        <v>16.47</v>
      </c>
      <c r="L188" s="25">
        <v>38.82</v>
      </c>
      <c r="M188" s="25">
        <v>13.81</v>
      </c>
      <c r="N188" s="28">
        <v>51.77</v>
      </c>
      <c r="O188" s="28">
        <v>12.85</v>
      </c>
      <c r="P188" s="31">
        <v>126.37</v>
      </c>
      <c r="Q188" s="34">
        <v>107.65</v>
      </c>
      <c r="R188" s="25">
        <v>87.46</v>
      </c>
      <c r="S188" s="28">
        <v>61.94</v>
      </c>
      <c r="T188" s="4"/>
      <c r="V188" s="3">
        <f t="shared" si="110"/>
        <v>1.542</v>
      </c>
      <c r="W188" s="3">
        <f t="shared" si="155"/>
        <v>0.87899999999999989</v>
      </c>
      <c r="X188" s="3">
        <f t="shared" si="156"/>
        <v>1.5685</v>
      </c>
      <c r="Y188" s="3">
        <f t="shared" si="157"/>
        <v>0.8234999999999999</v>
      </c>
      <c r="Z188" s="3">
        <f t="shared" si="158"/>
        <v>1.9410000000000001</v>
      </c>
      <c r="AA188" s="3">
        <f t="shared" si="159"/>
        <v>0.6905</v>
      </c>
      <c r="AB188" s="3">
        <f t="shared" si="160"/>
        <v>2.5885000000000002</v>
      </c>
      <c r="AC188" s="3">
        <f t="shared" si="161"/>
        <v>0.64249999999999996</v>
      </c>
      <c r="AD188" s="3">
        <f t="shared" si="111"/>
        <v>12.637</v>
      </c>
      <c r="AE188" s="3">
        <f t="shared" si="112"/>
        <v>10.765000000000001</v>
      </c>
      <c r="AF188" s="3">
        <f t="shared" si="113"/>
        <v>8.7459999999999987</v>
      </c>
      <c r="AG188" s="3">
        <f t="shared" si="114"/>
        <v>6.194</v>
      </c>
      <c r="AJ188" s="3">
        <f t="shared" si="115"/>
        <v>2.5312315649309842</v>
      </c>
      <c r="AK188" s="3">
        <f t="shared" si="116"/>
        <v>0.82250941958909285</v>
      </c>
      <c r="AL188" s="3">
        <f t="shared" si="117"/>
        <v>2.4957843319639541</v>
      </c>
      <c r="AM188" s="3">
        <f t="shared" si="118"/>
        <v>0.68796321110112502</v>
      </c>
      <c r="AN188" s="3">
        <f t="shared" si="119"/>
        <v>3.9657941741440261</v>
      </c>
      <c r="AO188" s="3">
        <f t="shared" si="120"/>
        <v>0.5018875996292147</v>
      </c>
      <c r="AP188" s="3">
        <f t="shared" si="121"/>
        <v>8.7520042789989461</v>
      </c>
      <c r="AQ188" s="3">
        <f t="shared" si="122"/>
        <v>0.5392093901608398</v>
      </c>
      <c r="AT188" s="3">
        <f t="shared" si="123"/>
        <v>1.6415250096828691</v>
      </c>
      <c r="AU188" s="3">
        <f t="shared" si="124"/>
        <v>0.93573312808770526</v>
      </c>
      <c r="AV188" s="3">
        <f t="shared" si="125"/>
        <v>1.5911917959604425</v>
      </c>
      <c r="AW188" s="3">
        <f t="shared" si="126"/>
        <v>0.83541373539905905</v>
      </c>
      <c r="AX188" s="3">
        <f t="shared" si="127"/>
        <v>2.0431706203730169</v>
      </c>
      <c r="AY188" s="3">
        <f t="shared" si="128"/>
        <v>0.7268466323377476</v>
      </c>
      <c r="AZ188" s="3">
        <f t="shared" si="129"/>
        <v>3.3811104033219799</v>
      </c>
      <c r="BA188" s="3">
        <f t="shared" si="130"/>
        <v>0.83923640491959506</v>
      </c>
      <c r="BD188" s="3">
        <f t="shared" si="131"/>
        <v>0.12989831523960346</v>
      </c>
      <c r="BE188" s="3">
        <f t="shared" si="132"/>
        <v>0.14781159275062167</v>
      </c>
      <c r="BF188" s="3">
        <f t="shared" si="133"/>
        <v>0.23361200781763289</v>
      </c>
      <c r="BG188" s="3">
        <f t="shared" si="134"/>
        <v>0.54586864761413945</v>
      </c>
      <c r="BJ188" s="3">
        <f t="shared" si="135"/>
        <v>7.4047094095727253E-2</v>
      </c>
      <c r="BK188" s="3">
        <f t="shared" si="136"/>
        <v>7.7604620102095595E-2</v>
      </c>
      <c r="BL188" s="3">
        <f t="shared" si="137"/>
        <v>8.3106177948519058E-2</v>
      </c>
      <c r="BM188" s="3">
        <f t="shared" si="138"/>
        <v>0.13549183159825559</v>
      </c>
      <c r="BP188" s="3">
        <f t="shared" si="139"/>
        <v>-0.88639648162049345</v>
      </c>
      <c r="BQ188" s="3">
        <f t="shared" si="140"/>
        <v>-0.83029150322003387</v>
      </c>
      <c r="BR188" s="3">
        <f t="shared" si="141"/>
        <v>-0.63150483795129098</v>
      </c>
      <c r="BS188" s="3">
        <f t="shared" si="142"/>
        <v>-0.26291184901551484</v>
      </c>
      <c r="BV188" s="3">
        <f t="shared" si="143"/>
        <v>-1.1304919802616598</v>
      </c>
      <c r="BW188" s="3">
        <f t="shared" si="144"/>
        <v>-1.1101124227480246</v>
      </c>
      <c r="BX188" s="3">
        <f t="shared" si="145"/>
        <v>-1.0803666904250038</v>
      </c>
      <c r="BY188" s="3">
        <f t="shared" si="146"/>
        <v>-0.86808688633005748</v>
      </c>
      <c r="CB188" s="3">
        <f t="shared" si="147"/>
        <v>1.7542662116040961</v>
      </c>
      <c r="CC188" s="3">
        <f t="shared" si="148"/>
        <v>1.9046751669702493</v>
      </c>
      <c r="CD188" s="3">
        <f t="shared" si="149"/>
        <v>2.8110065170166547</v>
      </c>
      <c r="CE188" s="3">
        <f t="shared" si="150"/>
        <v>4.0287937743190669</v>
      </c>
      <c r="CH188" s="3">
        <f t="shared" si="151"/>
        <v>0.24409549864116642</v>
      </c>
      <c r="CI188" s="3">
        <f t="shared" si="152"/>
        <v>0.27982091952799076</v>
      </c>
      <c r="CJ188" s="3">
        <f t="shared" si="153"/>
        <v>0.44886185247371274</v>
      </c>
      <c r="CK188" s="3">
        <f t="shared" si="154"/>
        <v>0.6051750373145427</v>
      </c>
    </row>
    <row r="189" spans="2:89" x14ac:dyDescent="0.15">
      <c r="B189" s="3" t="s">
        <v>430</v>
      </c>
      <c r="C189" s="1" t="s">
        <v>43</v>
      </c>
      <c r="D189" s="1" t="s">
        <v>424</v>
      </c>
      <c r="E189" s="16" t="s">
        <v>702</v>
      </c>
      <c r="F189" s="1" t="s">
        <v>39</v>
      </c>
      <c r="G189" s="1" t="s">
        <v>40</v>
      </c>
      <c r="H189" s="31">
        <v>32.56</v>
      </c>
      <c r="I189" s="31">
        <v>18.34</v>
      </c>
      <c r="J189" s="34">
        <v>33.67</v>
      </c>
      <c r="K189" s="34">
        <v>16.48</v>
      </c>
      <c r="L189" s="25">
        <v>39.4</v>
      </c>
      <c r="M189" s="25">
        <v>14.29</v>
      </c>
      <c r="N189" s="28">
        <v>53.16</v>
      </c>
      <c r="O189" s="28">
        <v>12.63</v>
      </c>
      <c r="P189" s="31">
        <v>128.33000000000001</v>
      </c>
      <c r="Q189" s="34">
        <v>109.77</v>
      </c>
      <c r="R189" s="25">
        <v>90.29</v>
      </c>
      <c r="S189" s="28">
        <v>63.78</v>
      </c>
      <c r="T189" s="4"/>
      <c r="V189" s="3">
        <f t="shared" si="110"/>
        <v>1.6280000000000001</v>
      </c>
      <c r="W189" s="3">
        <f t="shared" si="155"/>
        <v>0.91700000000000004</v>
      </c>
      <c r="X189" s="3">
        <f t="shared" si="156"/>
        <v>1.6835</v>
      </c>
      <c r="Y189" s="3">
        <f t="shared" si="157"/>
        <v>0.82400000000000007</v>
      </c>
      <c r="Z189" s="3">
        <f t="shared" si="158"/>
        <v>1.97</v>
      </c>
      <c r="AA189" s="3">
        <f t="shared" si="159"/>
        <v>0.71449999999999991</v>
      </c>
      <c r="AB189" s="3">
        <f t="shared" si="160"/>
        <v>2.6579999999999999</v>
      </c>
      <c r="AC189" s="3">
        <f t="shared" si="161"/>
        <v>0.63150000000000006</v>
      </c>
      <c r="AD189" s="3">
        <f t="shared" si="111"/>
        <v>12.833000000000002</v>
      </c>
      <c r="AE189" s="3">
        <f t="shared" si="112"/>
        <v>10.977</v>
      </c>
      <c r="AF189" s="3">
        <f t="shared" si="113"/>
        <v>9.0289999999999999</v>
      </c>
      <c r="AG189" s="3">
        <f t="shared" si="114"/>
        <v>6.3780000000000001</v>
      </c>
      <c r="AJ189" s="3">
        <f t="shared" si="115"/>
        <v>3.1075807225316776</v>
      </c>
      <c r="AK189" s="3">
        <f t="shared" si="116"/>
        <v>0.98594409194627641</v>
      </c>
      <c r="AL189" s="3">
        <f t="shared" si="117"/>
        <v>3.0878518485747928</v>
      </c>
      <c r="AM189" s="3">
        <f t="shared" si="118"/>
        <v>0.73974942656993381</v>
      </c>
      <c r="AN189" s="3">
        <f t="shared" si="119"/>
        <v>4.2903309366158897</v>
      </c>
      <c r="AO189" s="3">
        <f t="shared" si="120"/>
        <v>0.56436855343722103</v>
      </c>
      <c r="AP189" s="3">
        <f t="shared" si="121"/>
        <v>9.31382698335422</v>
      </c>
      <c r="AQ189" s="3">
        <f t="shared" si="122"/>
        <v>0.52573261785941761</v>
      </c>
      <c r="AT189" s="3">
        <f t="shared" si="123"/>
        <v>1.9088333676484506</v>
      </c>
      <c r="AU189" s="3">
        <f t="shared" si="124"/>
        <v>1.0751843968879786</v>
      </c>
      <c r="AV189" s="3">
        <f t="shared" si="125"/>
        <v>1.8341858322392592</v>
      </c>
      <c r="AW189" s="3">
        <f t="shared" si="126"/>
        <v>0.89775415845865747</v>
      </c>
      <c r="AX189" s="3">
        <f t="shared" si="127"/>
        <v>2.1778329627491826</v>
      </c>
      <c r="AY189" s="3">
        <f t="shared" si="128"/>
        <v>0.7898790111087769</v>
      </c>
      <c r="AZ189" s="3">
        <f t="shared" si="129"/>
        <v>3.5040733571686307</v>
      </c>
      <c r="BA189" s="3">
        <f t="shared" si="130"/>
        <v>0.83251404253272776</v>
      </c>
      <c r="BD189" s="3">
        <f t="shared" si="131"/>
        <v>0.14874412589795452</v>
      </c>
      <c r="BE189" s="3">
        <f t="shared" si="132"/>
        <v>0.16709354397733983</v>
      </c>
      <c r="BF189" s="3">
        <f t="shared" si="133"/>
        <v>0.24120422668614272</v>
      </c>
      <c r="BG189" s="3">
        <f t="shared" si="134"/>
        <v>0.54940002464230642</v>
      </c>
      <c r="BJ189" s="3">
        <f t="shared" si="135"/>
        <v>8.3782778530973157E-2</v>
      </c>
      <c r="BK189" s="3">
        <f t="shared" si="136"/>
        <v>8.1785019445992299E-2</v>
      </c>
      <c r="BL189" s="3">
        <f t="shared" si="137"/>
        <v>8.7482446683882706E-2</v>
      </c>
      <c r="BM189" s="3">
        <f t="shared" si="138"/>
        <v>0.13052901262664279</v>
      </c>
      <c r="BP189" s="3">
        <f t="shared" si="139"/>
        <v>-0.82756017612362653</v>
      </c>
      <c r="BQ189" s="3">
        <f t="shared" si="140"/>
        <v>-0.77704032969476788</v>
      </c>
      <c r="BR189" s="3">
        <f t="shared" si="141"/>
        <v>-0.61761508620690564</v>
      </c>
      <c r="BS189" s="3">
        <f t="shared" si="142"/>
        <v>-0.26011132543599297</v>
      </c>
      <c r="BV189" s="3">
        <f t="shared" si="143"/>
        <v>-1.0768452410067879</v>
      </c>
      <c r="BW189" s="3">
        <f t="shared" si="144"/>
        <v>-1.0873262387217595</v>
      </c>
      <c r="BX189" s="3">
        <f t="shared" si="145"/>
        <v>-1.0580790792415096</v>
      </c>
      <c r="BY189" s="3">
        <f t="shared" si="146"/>
        <v>-0.88429294715135653</v>
      </c>
      <c r="CB189" s="3">
        <f t="shared" si="147"/>
        <v>1.7753544165757906</v>
      </c>
      <c r="CC189" s="3">
        <f t="shared" si="148"/>
        <v>2.0430825242718442</v>
      </c>
      <c r="CD189" s="3">
        <f t="shared" si="149"/>
        <v>2.7571728481455571</v>
      </c>
      <c r="CE189" s="3">
        <f t="shared" si="150"/>
        <v>4.2090261282660331</v>
      </c>
      <c r="CH189" s="3">
        <f t="shared" si="151"/>
        <v>0.24928506488316135</v>
      </c>
      <c r="CI189" s="3">
        <f t="shared" si="152"/>
        <v>0.31028590902699149</v>
      </c>
      <c r="CJ189" s="3">
        <f t="shared" si="153"/>
        <v>0.44046399303460398</v>
      </c>
      <c r="CK189" s="3">
        <f t="shared" si="154"/>
        <v>0.62418162171536362</v>
      </c>
    </row>
    <row r="190" spans="2:89" x14ac:dyDescent="0.15">
      <c r="B190" s="3" t="s">
        <v>431</v>
      </c>
      <c r="C190" s="1" t="s">
        <v>43</v>
      </c>
      <c r="D190" s="1" t="s">
        <v>424</v>
      </c>
      <c r="E190" s="16" t="s">
        <v>702</v>
      </c>
      <c r="F190" s="1" t="s">
        <v>39</v>
      </c>
      <c r="G190" s="1" t="s">
        <v>40</v>
      </c>
      <c r="H190" s="31">
        <v>29.22</v>
      </c>
      <c r="I190" s="31">
        <v>16.29</v>
      </c>
      <c r="J190" s="34">
        <v>30.01</v>
      </c>
      <c r="K190" s="34">
        <v>15.5</v>
      </c>
      <c r="L190" s="25">
        <v>37.96</v>
      </c>
      <c r="M190" s="25">
        <v>14.58</v>
      </c>
      <c r="N190" s="28">
        <v>51.08</v>
      </c>
      <c r="O190" s="28">
        <v>12.5</v>
      </c>
      <c r="P190" s="31">
        <v>121.83</v>
      </c>
      <c r="Q190" s="34">
        <v>103.55</v>
      </c>
      <c r="R190" s="25">
        <v>84.58</v>
      </c>
      <c r="S190" s="28">
        <v>59.84</v>
      </c>
      <c r="T190" s="4"/>
      <c r="V190" s="3">
        <f t="shared" si="110"/>
        <v>1.4609999999999999</v>
      </c>
      <c r="W190" s="3">
        <f t="shared" si="155"/>
        <v>0.8145</v>
      </c>
      <c r="X190" s="3">
        <f t="shared" si="156"/>
        <v>1.5005000000000002</v>
      </c>
      <c r="Y190" s="3">
        <f t="shared" si="157"/>
        <v>0.77500000000000002</v>
      </c>
      <c r="Z190" s="3">
        <f t="shared" si="158"/>
        <v>1.8980000000000001</v>
      </c>
      <c r="AA190" s="3">
        <f t="shared" si="159"/>
        <v>0.72899999999999998</v>
      </c>
      <c r="AB190" s="3">
        <f t="shared" si="160"/>
        <v>2.5539999999999998</v>
      </c>
      <c r="AC190" s="3">
        <f t="shared" si="161"/>
        <v>0.625</v>
      </c>
      <c r="AD190" s="3">
        <f t="shared" si="111"/>
        <v>12.183</v>
      </c>
      <c r="AE190" s="3">
        <f t="shared" si="112"/>
        <v>10.355</v>
      </c>
      <c r="AF190" s="3">
        <f t="shared" si="113"/>
        <v>8.4580000000000002</v>
      </c>
      <c r="AG190" s="3">
        <f t="shared" si="114"/>
        <v>5.984</v>
      </c>
      <c r="AJ190" s="3">
        <f t="shared" si="115"/>
        <v>1.9949481740710744</v>
      </c>
      <c r="AK190" s="3">
        <f t="shared" si="116"/>
        <v>0.62003094225708499</v>
      </c>
      <c r="AL190" s="3">
        <f t="shared" si="117"/>
        <v>2.0563620630526969</v>
      </c>
      <c r="AM190" s="3">
        <f t="shared" si="118"/>
        <v>0.54856865510942143</v>
      </c>
      <c r="AN190" s="3">
        <f t="shared" si="119"/>
        <v>3.9147680387234418</v>
      </c>
      <c r="AO190" s="3">
        <f t="shared" si="120"/>
        <v>0.57752218831292212</v>
      </c>
      <c r="AP190" s="3">
        <f t="shared" si="121"/>
        <v>8.177726420809341</v>
      </c>
      <c r="AQ190" s="3">
        <f t="shared" si="122"/>
        <v>0.48972336653249093</v>
      </c>
      <c r="AT190" s="3">
        <f t="shared" si="123"/>
        <v>1.3654676071670599</v>
      </c>
      <c r="AU190" s="3">
        <f t="shared" si="124"/>
        <v>0.7612411814083303</v>
      </c>
      <c r="AV190" s="3">
        <f t="shared" si="125"/>
        <v>1.3704512249601444</v>
      </c>
      <c r="AW190" s="3">
        <f t="shared" si="126"/>
        <v>0.70783052272183411</v>
      </c>
      <c r="AX190" s="3">
        <f t="shared" si="127"/>
        <v>2.0625753628679884</v>
      </c>
      <c r="AY190" s="3">
        <f t="shared" si="128"/>
        <v>0.79221150660208794</v>
      </c>
      <c r="AZ190" s="3">
        <f t="shared" si="129"/>
        <v>3.201928903997393</v>
      </c>
      <c r="BA190" s="3">
        <f t="shared" si="130"/>
        <v>0.78355738645198547</v>
      </c>
      <c r="BD190" s="3">
        <f t="shared" si="131"/>
        <v>0.11207975106025281</v>
      </c>
      <c r="BE190" s="3">
        <f t="shared" si="132"/>
        <v>0.13234681071561027</v>
      </c>
      <c r="BF190" s="3">
        <f t="shared" si="133"/>
        <v>0.24386088470891326</v>
      </c>
      <c r="BG190" s="3">
        <f t="shared" si="134"/>
        <v>0.53508170187122206</v>
      </c>
      <c r="BJ190" s="3">
        <f t="shared" si="135"/>
        <v>6.2483885858025966E-2</v>
      </c>
      <c r="BK190" s="3">
        <f t="shared" si="136"/>
        <v>6.835640006970875E-2</v>
      </c>
      <c r="BL190" s="3">
        <f t="shared" si="137"/>
        <v>9.3664164885562534E-2</v>
      </c>
      <c r="BM190" s="3">
        <f t="shared" si="138"/>
        <v>0.13094207661296547</v>
      </c>
      <c r="BP190" s="3">
        <f t="shared" si="139"/>
        <v>-0.9504728423304063</v>
      </c>
      <c r="BQ190" s="3">
        <f t="shared" si="140"/>
        <v>-0.87828651983524675</v>
      </c>
      <c r="BR190" s="3">
        <f t="shared" si="141"/>
        <v>-0.61285785494418765</v>
      </c>
      <c r="BS190" s="3">
        <f t="shared" si="142"/>
        <v>-0.27157990029136542</v>
      </c>
      <c r="BV190" s="3">
        <f t="shared" si="143"/>
        <v>-1.2042319696201749</v>
      </c>
      <c r="BW190" s="3">
        <f t="shared" si="144"/>
        <v>-1.1652208170898077</v>
      </c>
      <c r="BX190" s="3">
        <f t="shared" si="145"/>
        <v>-1.028426534717487</v>
      </c>
      <c r="BY190" s="3">
        <f t="shared" si="146"/>
        <v>-0.88292077587468665</v>
      </c>
      <c r="CB190" s="3">
        <f t="shared" si="147"/>
        <v>1.7937384898710862</v>
      </c>
      <c r="CC190" s="3">
        <f t="shared" si="148"/>
        <v>1.9361290322580642</v>
      </c>
      <c r="CD190" s="3">
        <f t="shared" si="149"/>
        <v>2.6035665294924564</v>
      </c>
      <c r="CE190" s="3">
        <f t="shared" si="150"/>
        <v>4.0863999999999994</v>
      </c>
      <c r="CH190" s="3">
        <f t="shared" si="151"/>
        <v>0.25375912728976852</v>
      </c>
      <c r="CI190" s="3">
        <f t="shared" si="152"/>
        <v>0.28693429725456104</v>
      </c>
      <c r="CJ190" s="3">
        <f t="shared" si="153"/>
        <v>0.41556867977329942</v>
      </c>
      <c r="CK190" s="3">
        <f t="shared" si="154"/>
        <v>0.61134087558332117</v>
      </c>
    </row>
    <row r="191" spans="2:89" x14ac:dyDescent="0.15">
      <c r="B191" s="3" t="s">
        <v>432</v>
      </c>
      <c r="C191" s="1" t="s">
        <v>43</v>
      </c>
      <c r="D191" s="1" t="s">
        <v>433</v>
      </c>
      <c r="E191" s="16" t="s">
        <v>702</v>
      </c>
      <c r="F191" s="1" t="s">
        <v>39</v>
      </c>
      <c r="G191" s="1" t="s">
        <v>40</v>
      </c>
      <c r="H191" s="31">
        <v>34.79</v>
      </c>
      <c r="I191" s="31">
        <v>19.29</v>
      </c>
      <c r="J191" s="34">
        <v>34.67</v>
      </c>
      <c r="K191" s="34">
        <v>17.52</v>
      </c>
      <c r="L191" s="25">
        <v>41.33</v>
      </c>
      <c r="M191" s="25">
        <v>16.89</v>
      </c>
      <c r="N191" s="28">
        <v>55.06</v>
      </c>
      <c r="O191" s="28">
        <v>14.14</v>
      </c>
      <c r="P191" s="31">
        <v>130.43</v>
      </c>
      <c r="Q191" s="34">
        <v>111.1</v>
      </c>
      <c r="R191" s="25">
        <v>90.45</v>
      </c>
      <c r="S191" s="28">
        <v>64.87</v>
      </c>
      <c r="T191" s="4"/>
      <c r="V191" s="3">
        <f t="shared" si="110"/>
        <v>1.7395</v>
      </c>
      <c r="W191" s="3">
        <f t="shared" si="155"/>
        <v>0.96449999999999991</v>
      </c>
      <c r="X191" s="3">
        <f t="shared" si="156"/>
        <v>1.7335</v>
      </c>
      <c r="Y191" s="3">
        <f t="shared" si="157"/>
        <v>0.876</v>
      </c>
      <c r="Z191" s="3">
        <f t="shared" si="158"/>
        <v>2.0665</v>
      </c>
      <c r="AA191" s="3">
        <f t="shared" si="159"/>
        <v>0.84450000000000003</v>
      </c>
      <c r="AB191" s="3">
        <f t="shared" si="160"/>
        <v>2.7530000000000001</v>
      </c>
      <c r="AC191" s="3">
        <f t="shared" si="161"/>
        <v>0.70700000000000007</v>
      </c>
      <c r="AD191" s="3">
        <f t="shared" si="111"/>
        <v>13.043000000000001</v>
      </c>
      <c r="AE191" s="3">
        <f t="shared" si="112"/>
        <v>11.11</v>
      </c>
      <c r="AF191" s="3">
        <f t="shared" si="113"/>
        <v>9.0449999999999999</v>
      </c>
      <c r="AG191" s="3">
        <f t="shared" si="114"/>
        <v>6.4870000000000001</v>
      </c>
      <c r="AJ191" s="3">
        <f t="shared" si="115"/>
        <v>3.9871760559462444</v>
      </c>
      <c r="AK191" s="3">
        <f t="shared" si="116"/>
        <v>1.2258039328149957</v>
      </c>
      <c r="AL191" s="3">
        <f t="shared" si="117"/>
        <v>3.5839795712578746</v>
      </c>
      <c r="AM191" s="3">
        <f t="shared" si="118"/>
        <v>0.91522114602432081</v>
      </c>
      <c r="AN191" s="3">
        <f t="shared" si="119"/>
        <v>5.8532323487827798</v>
      </c>
      <c r="AO191" s="3">
        <f t="shared" si="120"/>
        <v>0.97751685089524587</v>
      </c>
      <c r="AP191" s="3">
        <f t="shared" si="121"/>
        <v>11.585850743747807</v>
      </c>
      <c r="AQ191" s="3">
        <f t="shared" si="122"/>
        <v>0.76410727423751545</v>
      </c>
      <c r="AT191" s="3">
        <f t="shared" si="123"/>
        <v>2.2921391525991632</v>
      </c>
      <c r="AU191" s="3">
        <f t="shared" si="124"/>
        <v>1.2709216514411568</v>
      </c>
      <c r="AV191" s="3">
        <f t="shared" si="125"/>
        <v>2.0674817255597775</v>
      </c>
      <c r="AW191" s="3">
        <f t="shared" si="126"/>
        <v>1.0447729977446585</v>
      </c>
      <c r="AX191" s="3">
        <f t="shared" si="127"/>
        <v>2.8324376234129107</v>
      </c>
      <c r="AY191" s="3">
        <f t="shared" si="128"/>
        <v>1.1575095925343348</v>
      </c>
      <c r="AZ191" s="3">
        <f t="shared" si="129"/>
        <v>4.2084456025237218</v>
      </c>
      <c r="BA191" s="3">
        <f t="shared" si="130"/>
        <v>1.0807740795438689</v>
      </c>
      <c r="BD191" s="3">
        <f t="shared" si="131"/>
        <v>0.17573711206004469</v>
      </c>
      <c r="BE191" s="3">
        <f t="shared" si="132"/>
        <v>0.18609196449682966</v>
      </c>
      <c r="BF191" s="3">
        <f t="shared" si="133"/>
        <v>0.31314954377146609</v>
      </c>
      <c r="BG191" s="3">
        <f t="shared" si="134"/>
        <v>0.64875067096095607</v>
      </c>
      <c r="BJ191" s="3">
        <f t="shared" si="135"/>
        <v>9.7440899443468273E-2</v>
      </c>
      <c r="BK191" s="3">
        <f t="shared" si="136"/>
        <v>9.4038973694388711E-2</v>
      </c>
      <c r="BL191" s="3">
        <f t="shared" si="137"/>
        <v>0.12797231537140241</v>
      </c>
      <c r="BM191" s="3">
        <f t="shared" si="138"/>
        <v>0.16660614760966069</v>
      </c>
      <c r="BP191" s="3">
        <f t="shared" si="139"/>
        <v>-0.75513651476582666</v>
      </c>
      <c r="BQ191" s="3">
        <f t="shared" si="140"/>
        <v>-0.73027237942178447</v>
      </c>
      <c r="BR191" s="3">
        <f t="shared" si="141"/>
        <v>-0.50424821668717956</v>
      </c>
      <c r="BS191" s="3">
        <f t="shared" si="142"/>
        <v>-0.18792217998049521</v>
      </c>
      <c r="BV191" s="3">
        <f t="shared" si="143"/>
        <v>-1.0112587158695312</v>
      </c>
      <c r="BW191" s="3">
        <f t="shared" si="144"/>
        <v>-1.0266921192461191</v>
      </c>
      <c r="BX191" s="3">
        <f t="shared" si="145"/>
        <v>-0.89288397239787909</v>
      </c>
      <c r="BY191" s="3">
        <f t="shared" si="146"/>
        <v>-0.77830897757692608</v>
      </c>
      <c r="CB191" s="3">
        <f t="shared" si="147"/>
        <v>1.8035251425609129</v>
      </c>
      <c r="CC191" s="3">
        <f t="shared" si="148"/>
        <v>1.9788812785388123</v>
      </c>
      <c r="CD191" s="3">
        <f t="shared" si="149"/>
        <v>2.4470100651272944</v>
      </c>
      <c r="CE191" s="3">
        <f t="shared" si="150"/>
        <v>3.8939179632248941</v>
      </c>
      <c r="CH191" s="3">
        <f t="shared" si="151"/>
        <v>0.25612220110370454</v>
      </c>
      <c r="CI191" s="3">
        <f t="shared" si="152"/>
        <v>0.29641973982433467</v>
      </c>
      <c r="CJ191" s="3">
        <f t="shared" si="153"/>
        <v>0.38863575571069953</v>
      </c>
      <c r="CK191" s="3">
        <f t="shared" si="154"/>
        <v>0.59038679759643087</v>
      </c>
    </row>
    <row r="192" spans="2:89" x14ac:dyDescent="0.15">
      <c r="B192" s="3" t="s">
        <v>434</v>
      </c>
      <c r="C192" s="1" t="s">
        <v>43</v>
      </c>
      <c r="D192" s="1" t="s">
        <v>435</v>
      </c>
      <c r="E192" s="16" t="s">
        <v>702</v>
      </c>
      <c r="F192" s="1" t="s">
        <v>39</v>
      </c>
      <c r="G192" s="1" t="s">
        <v>53</v>
      </c>
      <c r="H192" s="31">
        <v>30.86</v>
      </c>
      <c r="I192" s="31">
        <v>18.68</v>
      </c>
      <c r="J192" s="34">
        <v>31.16</v>
      </c>
      <c r="K192" s="34">
        <v>16.98</v>
      </c>
      <c r="L192" s="25">
        <v>38.19</v>
      </c>
      <c r="M192" s="25">
        <v>15.63</v>
      </c>
      <c r="N192" s="28">
        <v>52.66</v>
      </c>
      <c r="O192" s="28">
        <v>13.34</v>
      </c>
      <c r="P192" s="31">
        <v>127.27</v>
      </c>
      <c r="Q192" s="34">
        <v>109.4</v>
      </c>
      <c r="R192" s="25">
        <v>89.21</v>
      </c>
      <c r="S192" s="28">
        <v>62.57</v>
      </c>
      <c r="T192" s="4"/>
      <c r="V192" s="3">
        <f t="shared" si="110"/>
        <v>1.5429999999999999</v>
      </c>
      <c r="W192" s="3">
        <f t="shared" si="155"/>
        <v>0.93399999999999994</v>
      </c>
      <c r="X192" s="3">
        <f t="shared" si="156"/>
        <v>1.5580000000000001</v>
      </c>
      <c r="Y192" s="3">
        <f t="shared" si="157"/>
        <v>0.84899999999999998</v>
      </c>
      <c r="Z192" s="3">
        <f t="shared" si="158"/>
        <v>1.9095</v>
      </c>
      <c r="AA192" s="3">
        <f t="shared" si="159"/>
        <v>0.78150000000000008</v>
      </c>
      <c r="AB192" s="3">
        <f t="shared" si="160"/>
        <v>2.633</v>
      </c>
      <c r="AC192" s="3">
        <f t="shared" si="161"/>
        <v>0.66700000000000004</v>
      </c>
      <c r="AD192" s="3">
        <f t="shared" si="111"/>
        <v>12.727</v>
      </c>
      <c r="AE192" s="3">
        <f t="shared" si="112"/>
        <v>10.940000000000001</v>
      </c>
      <c r="AF192" s="3">
        <f t="shared" si="113"/>
        <v>8.9209999999999994</v>
      </c>
      <c r="AG192" s="3">
        <f t="shared" si="114"/>
        <v>6.2569999999999997</v>
      </c>
      <c r="AJ192" s="3">
        <f t="shared" si="115"/>
        <v>2.6948496225442766</v>
      </c>
      <c r="AK192" s="3">
        <f t="shared" si="116"/>
        <v>0.98740753291125749</v>
      </c>
      <c r="AL192" s="3">
        <f t="shared" si="117"/>
        <v>2.5217378185939476</v>
      </c>
      <c r="AM192" s="3">
        <f t="shared" si="118"/>
        <v>0.74882512115213695</v>
      </c>
      <c r="AN192" s="3">
        <f t="shared" si="119"/>
        <v>4.2734423723917798</v>
      </c>
      <c r="AO192" s="3">
        <f t="shared" si="120"/>
        <v>0.71580790655668447</v>
      </c>
      <c r="AP192" s="3">
        <f t="shared" si="121"/>
        <v>9.5624305196328852</v>
      </c>
      <c r="AQ192" s="3">
        <f t="shared" si="122"/>
        <v>0.61364647273935913</v>
      </c>
      <c r="AT192" s="3">
        <f t="shared" si="123"/>
        <v>1.7465000794194925</v>
      </c>
      <c r="AU192" s="3">
        <f t="shared" si="124"/>
        <v>1.0571815127529525</v>
      </c>
      <c r="AV192" s="3">
        <f t="shared" si="125"/>
        <v>1.6185736961450241</v>
      </c>
      <c r="AW192" s="3">
        <f t="shared" si="126"/>
        <v>0.88200838769391865</v>
      </c>
      <c r="AX192" s="3">
        <f t="shared" si="127"/>
        <v>2.2379902447718147</v>
      </c>
      <c r="AY192" s="3">
        <f t="shared" si="128"/>
        <v>0.91594101926639082</v>
      </c>
      <c r="AZ192" s="3">
        <f t="shared" si="129"/>
        <v>3.6317624457397968</v>
      </c>
      <c r="BA192" s="3">
        <f t="shared" si="130"/>
        <v>0.9200097042569102</v>
      </c>
      <c r="BD192" s="3">
        <f t="shared" si="131"/>
        <v>0.1372279468389638</v>
      </c>
      <c r="BE192" s="3">
        <f t="shared" si="132"/>
        <v>0.14795006363300037</v>
      </c>
      <c r="BF192" s="3">
        <f t="shared" si="133"/>
        <v>0.25086764317585641</v>
      </c>
      <c r="BG192" s="3">
        <f t="shared" si="134"/>
        <v>0.58043190758187579</v>
      </c>
      <c r="BJ192" s="3">
        <f t="shared" si="135"/>
        <v>8.306604170291132E-2</v>
      </c>
      <c r="BK192" s="3">
        <f t="shared" si="136"/>
        <v>8.0622338911692737E-2</v>
      </c>
      <c r="BL192" s="3">
        <f t="shared" si="137"/>
        <v>0.10267246040425859</v>
      </c>
      <c r="BM192" s="3">
        <f t="shared" si="138"/>
        <v>0.14703687138515426</v>
      </c>
      <c r="BP192" s="3">
        <f t="shared" si="139"/>
        <v>-0.86255743438741328</v>
      </c>
      <c r="BQ192" s="3">
        <f t="shared" si="140"/>
        <v>-0.82988484371419657</v>
      </c>
      <c r="BR192" s="3">
        <f t="shared" si="141"/>
        <v>-0.60055535022933049</v>
      </c>
      <c r="BS192" s="3">
        <f t="shared" si="142"/>
        <v>-0.23624872148266454</v>
      </c>
      <c r="BV192" s="3">
        <f t="shared" si="143"/>
        <v>-1.0805764842204681</v>
      </c>
      <c r="BW192" s="3">
        <f t="shared" si="144"/>
        <v>-1.0935446068067896</v>
      </c>
      <c r="BX192" s="3">
        <f t="shared" si="145"/>
        <v>-0.98854603058346135</v>
      </c>
      <c r="BY192" s="3">
        <f t="shared" si="146"/>
        <v>-0.83257374667218376</v>
      </c>
      <c r="CB192" s="3">
        <f t="shared" si="147"/>
        <v>1.6520342612419703</v>
      </c>
      <c r="CC192" s="3">
        <f t="shared" si="148"/>
        <v>1.8351001177856305</v>
      </c>
      <c r="CD192" s="3">
        <f t="shared" si="149"/>
        <v>2.4433781190019195</v>
      </c>
      <c r="CE192" s="3">
        <f t="shared" si="150"/>
        <v>3.9475262368815591</v>
      </c>
      <c r="CH192" s="3">
        <f t="shared" si="151"/>
        <v>0.21801904983305498</v>
      </c>
      <c r="CI192" s="3">
        <f t="shared" si="152"/>
        <v>0.26365976309259309</v>
      </c>
      <c r="CJ192" s="3">
        <f t="shared" si="153"/>
        <v>0.38799068035413092</v>
      </c>
      <c r="CK192" s="3">
        <f t="shared" si="154"/>
        <v>0.59632502518951913</v>
      </c>
    </row>
    <row r="193" spans="2:89" x14ac:dyDescent="0.15">
      <c r="B193" s="3" t="s">
        <v>436</v>
      </c>
      <c r="C193" s="1" t="s">
        <v>43</v>
      </c>
      <c r="D193" s="1" t="s">
        <v>424</v>
      </c>
      <c r="E193" s="16" t="s">
        <v>702</v>
      </c>
      <c r="F193" s="1" t="s">
        <v>39</v>
      </c>
      <c r="G193" s="1" t="s">
        <v>53</v>
      </c>
      <c r="H193" s="31">
        <v>31.78</v>
      </c>
      <c r="I193" s="31">
        <v>18.03</v>
      </c>
      <c r="J193" s="34">
        <v>31.43</v>
      </c>
      <c r="K193" s="34">
        <v>16.97</v>
      </c>
      <c r="L193" s="25">
        <v>37.5</v>
      </c>
      <c r="M193" s="25">
        <v>14.34</v>
      </c>
      <c r="N193" s="28">
        <v>49.88</v>
      </c>
      <c r="O193" s="28">
        <v>12.57</v>
      </c>
      <c r="P193" s="31">
        <v>123.58</v>
      </c>
      <c r="Q193" s="34">
        <v>104.55</v>
      </c>
      <c r="R193" s="25">
        <v>84.21</v>
      </c>
      <c r="S193" s="28">
        <v>59.98</v>
      </c>
      <c r="T193" s="4"/>
      <c r="V193" s="3">
        <f t="shared" si="110"/>
        <v>1.589</v>
      </c>
      <c r="W193" s="3">
        <f t="shared" si="155"/>
        <v>0.90150000000000008</v>
      </c>
      <c r="X193" s="3">
        <f t="shared" si="156"/>
        <v>1.5714999999999999</v>
      </c>
      <c r="Y193" s="3">
        <f t="shared" si="157"/>
        <v>0.84849999999999992</v>
      </c>
      <c r="Z193" s="3">
        <f t="shared" si="158"/>
        <v>1.875</v>
      </c>
      <c r="AA193" s="3">
        <f t="shared" si="159"/>
        <v>0.71699999999999997</v>
      </c>
      <c r="AB193" s="3">
        <f t="shared" si="160"/>
        <v>2.4940000000000002</v>
      </c>
      <c r="AC193" s="3">
        <f t="shared" si="161"/>
        <v>0.62850000000000006</v>
      </c>
      <c r="AD193" s="3">
        <f t="shared" si="111"/>
        <v>12.358000000000001</v>
      </c>
      <c r="AE193" s="3">
        <f t="shared" si="112"/>
        <v>10.455</v>
      </c>
      <c r="AF193" s="3">
        <f t="shared" si="113"/>
        <v>8.4209999999999994</v>
      </c>
      <c r="AG193" s="3">
        <f t="shared" si="114"/>
        <v>5.9979999999999993</v>
      </c>
      <c r="AJ193" s="3">
        <f t="shared" si="115"/>
        <v>2.8407126422199105</v>
      </c>
      <c r="AK193" s="3">
        <f t="shared" si="116"/>
        <v>0.91434684726198034</v>
      </c>
      <c r="AL193" s="3">
        <f t="shared" si="117"/>
        <v>2.5863356376135758</v>
      </c>
      <c r="AM193" s="3">
        <f t="shared" si="118"/>
        <v>0.75397996651299348</v>
      </c>
      <c r="AN193" s="3">
        <f t="shared" si="119"/>
        <v>3.7120417590847654</v>
      </c>
      <c r="AO193" s="3">
        <f t="shared" si="120"/>
        <v>0.54281097554094304</v>
      </c>
      <c r="AP193" s="3">
        <f t="shared" si="121"/>
        <v>7.6574560141171109</v>
      </c>
      <c r="AQ193" s="3">
        <f t="shared" si="122"/>
        <v>0.48629765638212241</v>
      </c>
      <c r="AT193" s="3">
        <f t="shared" si="123"/>
        <v>1.7877360869854693</v>
      </c>
      <c r="AU193" s="3">
        <f t="shared" si="124"/>
        <v>1.0142505238624295</v>
      </c>
      <c r="AV193" s="3">
        <f t="shared" si="125"/>
        <v>1.6457751432475825</v>
      </c>
      <c r="AW193" s="3">
        <f t="shared" si="126"/>
        <v>0.88860337832998648</v>
      </c>
      <c r="AX193" s="3">
        <f t="shared" si="127"/>
        <v>1.9797556048452083</v>
      </c>
      <c r="AY193" s="3">
        <f t="shared" si="128"/>
        <v>0.75705854329280764</v>
      </c>
      <c r="AZ193" s="3">
        <f t="shared" si="129"/>
        <v>3.0703512486435889</v>
      </c>
      <c r="BA193" s="3">
        <f t="shared" si="130"/>
        <v>0.77374328779971735</v>
      </c>
      <c r="BD193" s="3">
        <f t="shared" si="131"/>
        <v>0.14466225012020303</v>
      </c>
      <c r="BE193" s="3">
        <f t="shared" si="132"/>
        <v>0.15741512608776495</v>
      </c>
      <c r="BF193" s="3">
        <f t="shared" si="133"/>
        <v>0.23509744743441496</v>
      </c>
      <c r="BG193" s="3">
        <f t="shared" si="134"/>
        <v>0.5118958400539495</v>
      </c>
      <c r="BJ193" s="3">
        <f t="shared" si="135"/>
        <v>8.2072384193431741E-2</v>
      </c>
      <c r="BK193" s="3">
        <f t="shared" si="136"/>
        <v>8.4993149529410478E-2</v>
      </c>
      <c r="BL193" s="3">
        <f t="shared" si="137"/>
        <v>8.9901263898920281E-2</v>
      </c>
      <c r="BM193" s="3">
        <f t="shared" si="138"/>
        <v>0.12900021470485454</v>
      </c>
      <c r="BP193" s="3">
        <f t="shared" si="139"/>
        <v>-0.83964478403920817</v>
      </c>
      <c r="BQ193" s="3">
        <f t="shared" si="140"/>
        <v>-0.8029535384266272</v>
      </c>
      <c r="BR193" s="3">
        <f t="shared" si="141"/>
        <v>-0.62875208619265466</v>
      </c>
      <c r="BS193" s="3">
        <f t="shared" si="142"/>
        <v>-0.29081839975031248</v>
      </c>
      <c r="BV193" s="3">
        <f t="shared" si="143"/>
        <v>-1.085802950188167</v>
      </c>
      <c r="BW193" s="3">
        <f t="shared" si="144"/>
        <v>-1.0706160771265314</v>
      </c>
      <c r="BX193" s="3">
        <f t="shared" si="145"/>
        <v>-1.0462342025885922</v>
      </c>
      <c r="BY193" s="3">
        <f t="shared" si="146"/>
        <v>-0.88940956687085981</v>
      </c>
      <c r="CB193" s="3">
        <f t="shared" si="147"/>
        <v>1.7626178591236827</v>
      </c>
      <c r="CC193" s="3">
        <f t="shared" si="148"/>
        <v>1.8520919269298761</v>
      </c>
      <c r="CD193" s="3">
        <f t="shared" si="149"/>
        <v>2.6150627615062763</v>
      </c>
      <c r="CE193" s="3">
        <f t="shared" si="150"/>
        <v>3.968178202068418</v>
      </c>
      <c r="CH193" s="3">
        <f t="shared" si="151"/>
        <v>0.24615816614895877</v>
      </c>
      <c r="CI193" s="3">
        <f t="shared" si="152"/>
        <v>0.2676625386999042</v>
      </c>
      <c r="CJ193" s="3">
        <f t="shared" si="153"/>
        <v>0.41748211639593757</v>
      </c>
      <c r="CK193" s="3">
        <f t="shared" si="154"/>
        <v>0.59859116712054738</v>
      </c>
    </row>
    <row r="194" spans="2:89" x14ac:dyDescent="0.15">
      <c r="B194" s="3" t="s">
        <v>578</v>
      </c>
      <c r="C194" s="1" t="s">
        <v>43</v>
      </c>
      <c r="D194" s="1" t="s">
        <v>424</v>
      </c>
      <c r="E194" s="16" t="s">
        <v>702</v>
      </c>
      <c r="F194" s="1" t="s">
        <v>39</v>
      </c>
      <c r="G194" s="1" t="s">
        <v>53</v>
      </c>
      <c r="H194" s="31">
        <v>30.83</v>
      </c>
      <c r="I194" s="31">
        <v>16.77</v>
      </c>
      <c r="J194" s="34">
        <v>30.02</v>
      </c>
      <c r="K194" s="34">
        <v>15.76</v>
      </c>
      <c r="L194" s="25">
        <v>35.81</v>
      </c>
      <c r="M194" s="25">
        <v>13.65</v>
      </c>
      <c r="N194" s="28">
        <v>49.47</v>
      </c>
      <c r="O194" s="28">
        <v>11.39</v>
      </c>
      <c r="P194" s="31">
        <v>127.75</v>
      </c>
      <c r="Q194" s="34">
        <v>109.5</v>
      </c>
      <c r="R194" s="25">
        <v>88.26</v>
      </c>
      <c r="S194" s="28">
        <v>60.55</v>
      </c>
      <c r="T194" s="4"/>
      <c r="V194" s="3">
        <f t="shared" si="110"/>
        <v>1.5414999999999999</v>
      </c>
      <c r="W194" s="3">
        <f t="shared" si="155"/>
        <v>0.83850000000000002</v>
      </c>
      <c r="X194" s="3">
        <f t="shared" si="156"/>
        <v>1.5009999999999999</v>
      </c>
      <c r="Y194" s="3">
        <f t="shared" si="157"/>
        <v>0.78800000000000003</v>
      </c>
      <c r="Z194" s="3">
        <f t="shared" si="158"/>
        <v>1.7905000000000002</v>
      </c>
      <c r="AA194" s="3">
        <f t="shared" si="159"/>
        <v>0.6825</v>
      </c>
      <c r="AB194" s="3">
        <f t="shared" si="160"/>
        <v>2.4735</v>
      </c>
      <c r="AC194" s="3">
        <f t="shared" si="161"/>
        <v>0.56950000000000001</v>
      </c>
      <c r="AD194" s="3">
        <f t="shared" si="111"/>
        <v>12.775</v>
      </c>
      <c r="AE194" s="3">
        <f t="shared" si="112"/>
        <v>10.95</v>
      </c>
      <c r="AF194" s="3">
        <f t="shared" si="113"/>
        <v>8.8260000000000005</v>
      </c>
      <c r="AG194" s="3">
        <f t="shared" si="114"/>
        <v>6.0549999999999997</v>
      </c>
      <c r="AJ194" s="3">
        <f t="shared" si="115"/>
        <v>2.4122567787323104</v>
      </c>
      <c r="AK194" s="3">
        <f t="shared" si="116"/>
        <v>0.71374423144504495</v>
      </c>
      <c r="AL194" s="3">
        <f t="shared" si="117"/>
        <v>2.0929467340274059</v>
      </c>
      <c r="AM194" s="3">
        <f t="shared" si="118"/>
        <v>0.5768318419805023</v>
      </c>
      <c r="AN194" s="3">
        <f t="shared" si="119"/>
        <v>3.0769151000815369</v>
      </c>
      <c r="AO194" s="3">
        <f t="shared" si="120"/>
        <v>0.44706654706515769</v>
      </c>
      <c r="AP194" s="3">
        <f t="shared" si="121"/>
        <v>6.7689195723368183</v>
      </c>
      <c r="AQ194" s="3">
        <f t="shared" si="122"/>
        <v>0.35882523777730513</v>
      </c>
      <c r="AT194" s="3">
        <f t="shared" si="123"/>
        <v>1.5648762755318266</v>
      </c>
      <c r="AU194" s="3">
        <f t="shared" si="124"/>
        <v>0.85121554137751332</v>
      </c>
      <c r="AV194" s="3">
        <f t="shared" si="125"/>
        <v>1.3943682438557004</v>
      </c>
      <c r="AW194" s="3">
        <f t="shared" si="126"/>
        <v>0.73202010403617035</v>
      </c>
      <c r="AX194" s="3">
        <f t="shared" si="127"/>
        <v>1.7184669645805846</v>
      </c>
      <c r="AY194" s="3">
        <f t="shared" si="128"/>
        <v>0.65504255980242887</v>
      </c>
      <c r="AZ194" s="3">
        <f t="shared" si="129"/>
        <v>2.7365755295479355</v>
      </c>
      <c r="BA194" s="3">
        <f t="shared" si="130"/>
        <v>0.63007065456945588</v>
      </c>
      <c r="BD194" s="3">
        <f t="shared" si="131"/>
        <v>0.12249520747802947</v>
      </c>
      <c r="BE194" s="3">
        <f t="shared" si="132"/>
        <v>0.1273395656489224</v>
      </c>
      <c r="BF194" s="3">
        <f t="shared" si="133"/>
        <v>0.19470507189900119</v>
      </c>
      <c r="BG194" s="3">
        <f t="shared" si="134"/>
        <v>0.45195301891790846</v>
      </c>
      <c r="BJ194" s="3">
        <f t="shared" si="135"/>
        <v>6.6631353532486365E-2</v>
      </c>
      <c r="BK194" s="3">
        <f t="shared" si="136"/>
        <v>6.6851151053531538E-2</v>
      </c>
      <c r="BL194" s="3">
        <f t="shared" si="137"/>
        <v>7.421737591235314E-2</v>
      </c>
      <c r="BM194" s="3">
        <f t="shared" si="138"/>
        <v>0.10405791157216447</v>
      </c>
      <c r="BP194" s="3">
        <f t="shared" si="139"/>
        <v>-0.91188090237342023</v>
      </c>
      <c r="BQ194" s="3">
        <f t="shared" si="140"/>
        <v>-0.8950366358338695</v>
      </c>
      <c r="BR194" s="3">
        <f t="shared" si="141"/>
        <v>-0.71062273533636511</v>
      </c>
      <c r="BS194" s="3">
        <f t="shared" si="142"/>
        <v>-0.34490670829738035</v>
      </c>
      <c r="BV194" s="3">
        <f t="shared" si="143"/>
        <v>-1.1763213644938426</v>
      </c>
      <c r="BW194" s="3">
        <f t="shared" si="144"/>
        <v>-1.1748911105875848</v>
      </c>
      <c r="BX194" s="3">
        <f t="shared" si="145"/>
        <v>-1.1294944049714932</v>
      </c>
      <c r="BY194" s="3">
        <f t="shared" si="146"/>
        <v>-0.98272489458246126</v>
      </c>
      <c r="CB194" s="3">
        <f t="shared" si="147"/>
        <v>1.8384019081693499</v>
      </c>
      <c r="CC194" s="3">
        <f t="shared" si="148"/>
        <v>1.904822335025381</v>
      </c>
      <c r="CD194" s="3">
        <f t="shared" si="149"/>
        <v>2.6234432234432234</v>
      </c>
      <c r="CE194" s="3">
        <f t="shared" si="150"/>
        <v>4.343283582089553</v>
      </c>
      <c r="CH194" s="3">
        <f t="shared" si="151"/>
        <v>0.26444046212042249</v>
      </c>
      <c r="CI194" s="3">
        <f t="shared" si="152"/>
        <v>0.27985447475371517</v>
      </c>
      <c r="CJ194" s="3">
        <f t="shared" si="153"/>
        <v>0.41887166963512806</v>
      </c>
      <c r="CK194" s="3">
        <f t="shared" si="154"/>
        <v>0.63781818628508091</v>
      </c>
    </row>
    <row r="195" spans="2:89" x14ac:dyDescent="0.15">
      <c r="B195" s="3" t="s">
        <v>579</v>
      </c>
      <c r="C195" s="1" t="s">
        <v>43</v>
      </c>
      <c r="D195" s="1" t="s">
        <v>424</v>
      </c>
      <c r="E195" s="16" t="s">
        <v>702</v>
      </c>
      <c r="F195" s="1" t="s">
        <v>39</v>
      </c>
      <c r="G195" s="1" t="s">
        <v>53</v>
      </c>
      <c r="H195" s="31">
        <v>32.979999999999997</v>
      </c>
      <c r="I195" s="31">
        <v>19.239999999999998</v>
      </c>
      <c r="J195" s="34">
        <v>33.549999999999997</v>
      </c>
      <c r="K195" s="34">
        <v>16.45</v>
      </c>
      <c r="L195" s="25">
        <v>39.840000000000003</v>
      </c>
      <c r="M195" s="25">
        <v>13.75</v>
      </c>
      <c r="N195" s="28">
        <v>52.24</v>
      </c>
      <c r="O195" s="28">
        <v>12.4</v>
      </c>
      <c r="P195" s="31">
        <v>130.75</v>
      </c>
      <c r="Q195" s="34">
        <v>112.13</v>
      </c>
      <c r="R195" s="25">
        <v>90.95</v>
      </c>
      <c r="S195" s="28">
        <v>63.63</v>
      </c>
      <c r="T195" s="4"/>
      <c r="V195" s="3">
        <f t="shared" ref="V195:V251" si="162">(H195/10)/2</f>
        <v>1.6489999999999998</v>
      </c>
      <c r="W195" s="3">
        <f t="shared" si="155"/>
        <v>0.96199999999999997</v>
      </c>
      <c r="X195" s="3">
        <f t="shared" si="156"/>
        <v>1.6774999999999998</v>
      </c>
      <c r="Y195" s="3">
        <f t="shared" si="157"/>
        <v>0.82250000000000001</v>
      </c>
      <c r="Z195" s="3">
        <f t="shared" si="158"/>
        <v>1.9920000000000002</v>
      </c>
      <c r="AA195" s="3">
        <f t="shared" si="159"/>
        <v>0.6875</v>
      </c>
      <c r="AB195" s="3">
        <f t="shared" si="160"/>
        <v>2.6120000000000001</v>
      </c>
      <c r="AC195" s="3">
        <f t="shared" si="161"/>
        <v>0.62</v>
      </c>
      <c r="AD195" s="3">
        <f t="shared" ref="AD195:AD251" si="163">P195/10</f>
        <v>13.074999999999999</v>
      </c>
      <c r="AE195" s="3">
        <f t="shared" ref="AE195:AE251" si="164">Q195/10</f>
        <v>11.212999999999999</v>
      </c>
      <c r="AF195" s="3">
        <f t="shared" ref="AF195:AF251" si="165">R195/10</f>
        <v>9.0950000000000006</v>
      </c>
      <c r="AG195" s="3">
        <f t="shared" ref="AG195:AG251" si="166">S195/10</f>
        <v>6.3630000000000004</v>
      </c>
      <c r="AJ195" s="3">
        <f t="shared" ref="AJ195:AJ251" si="167">(PI()*W195*V195^3)/4</f>
        <v>3.3878714290445897</v>
      </c>
      <c r="AK195" s="3">
        <f t="shared" ref="AK195:AK251" si="168">(PI()*V195*W195^3)/4</f>
        <v>1.1530171130345794</v>
      </c>
      <c r="AL195" s="3">
        <f t="shared" ref="AL195:AL251" si="169">(PI()*Y195*X195^3)/4</f>
        <v>3.0493928278877243</v>
      </c>
      <c r="AM195" s="3">
        <f t="shared" ref="AM195:AM251" si="170">(PI()*X195*Y195^3)/4</f>
        <v>0.73309478497825653</v>
      </c>
      <c r="AN195" s="3">
        <f t="shared" ref="AN195:AN251" si="171">(PI()*AA195*Z195^3)/4</f>
        <v>4.2680606885567185</v>
      </c>
      <c r="AO195" s="3">
        <f t="shared" ref="AO195:AO251" si="172">(PI()*Z195*AA195^3)/4</f>
        <v>0.50839037874027138</v>
      </c>
      <c r="AP195" s="3">
        <f t="shared" ref="AP195:AP251" si="173">(PI()*AC195*AB195^3)/4</f>
        <v>8.6776292026479283</v>
      </c>
      <c r="AQ195" s="3">
        <f t="shared" ref="AQ195:AQ251" si="174">(PI()*AB195*AC195^3)/4</f>
        <v>0.48892035954592056</v>
      </c>
      <c r="AT195" s="3">
        <f t="shared" ref="AT195:AT251" si="175">AJ195/V195</f>
        <v>2.054500563398781</v>
      </c>
      <c r="AU195" s="3">
        <f t="shared" ref="AU195:AU251" si="176">AK195/W195</f>
        <v>1.198562487561933</v>
      </c>
      <c r="AV195" s="3">
        <f t="shared" ref="AV195:AV251" si="177">AL195/X195</f>
        <v>1.8178198675932784</v>
      </c>
      <c r="AW195" s="3">
        <f t="shared" ref="AW195:AW251" si="178">AM195/Y195</f>
        <v>0.89130065042949125</v>
      </c>
      <c r="AX195" s="3">
        <f t="shared" ref="AX195:AX251" si="179">AN195/Z195</f>
        <v>2.1426007472674287</v>
      </c>
      <c r="AY195" s="3">
        <f t="shared" ref="AY195:AY251" si="180">AO195/AA195</f>
        <v>0.73947691453130382</v>
      </c>
      <c r="AZ195" s="3">
        <f t="shared" ref="AZ195:AZ251" si="181">AP195/AB195</f>
        <v>3.3222163869249339</v>
      </c>
      <c r="BA195" s="3">
        <f t="shared" ref="BA195:BA251" si="182">AQ195/AC195</f>
        <v>0.78858122507406547</v>
      </c>
      <c r="BD195" s="3">
        <f t="shared" ref="BD195:BD251" si="183">AT195/AD195</f>
        <v>0.15713197425612091</v>
      </c>
      <c r="BE195" s="3">
        <f t="shared" ref="BE195:BE251" si="184">AV195/AE195</f>
        <v>0.1621171736014696</v>
      </c>
      <c r="BF195" s="3">
        <f t="shared" ref="BF195:BF251" si="185">AX195/AF195</f>
        <v>0.2355800711673918</v>
      </c>
      <c r="BG195" s="3">
        <f t="shared" ref="BG195:BG251" si="186">AZ195/AG195</f>
        <v>0.5221147865668605</v>
      </c>
      <c r="BJ195" s="3">
        <f t="shared" ref="BJ195:BJ251" si="187">AU195/AD195</f>
        <v>9.1668259086954723E-2</v>
      </c>
      <c r="BK195" s="3">
        <f t="shared" ref="BK195:BK251" si="188">AW195/AE195</f>
        <v>7.9488152183134875E-2</v>
      </c>
      <c r="BL195" s="3">
        <f t="shared" ref="BL195:BL251" si="189">AY195/AF195</f>
        <v>8.1305872955613395E-2</v>
      </c>
      <c r="BM195" s="3">
        <f t="shared" ref="BM195:BM251" si="190">BA195/AG195</f>
        <v>0.12393230002735588</v>
      </c>
      <c r="BP195" s="3">
        <f t="shared" ref="BP195:BP251" si="191">LOG10(BD195)</f>
        <v>-0.80373543284629001</v>
      </c>
      <c r="BQ195" s="3">
        <f t="shared" ref="BQ195:BQ251" si="192">LOG10(BE195)</f>
        <v>-0.79017097648219237</v>
      </c>
      <c r="BR195" s="3">
        <f t="shared" ref="BR195:BR251" si="193">LOG10(BF195)</f>
        <v>-0.62786145135567084</v>
      </c>
      <c r="BS195" s="3">
        <f t="shared" ref="BS195:BS251" si="194">LOG10(BG195)</f>
        <v>-0.28223400716572639</v>
      </c>
      <c r="BV195" s="3">
        <f t="shared" ref="BV195:BV251" si="195">LOG10(BJ195)</f>
        <v>-1.0377810164529957</v>
      </c>
      <c r="BW195" s="3">
        <f t="shared" ref="BW195:BW251" si="196">LOG10(BK195)</f>
        <v>-1.0996975987012101</v>
      </c>
      <c r="BX195" s="3">
        <f t="shared" ref="BX195:BX251" si="197">LOG10(BL195)</f>
        <v>-1.0898780829410504</v>
      </c>
      <c r="BY195" s="3">
        <f t="shared" ref="BY195:BY251" si="198">LOG10(BM195)</f>
        <v>-0.90681549027050878</v>
      </c>
      <c r="CB195" s="3">
        <f t="shared" ref="CB195:CB251" si="199">AT195/AU195</f>
        <v>1.714137214137214</v>
      </c>
      <c r="CC195" s="3">
        <f t="shared" ref="CC195:CC251" si="200">AV195/AW195</f>
        <v>2.0395136778115499</v>
      </c>
      <c r="CD195" s="3">
        <f t="shared" ref="CD195:CD251" si="201">AX195/AY195</f>
        <v>2.8974545454545453</v>
      </c>
      <c r="CE195" s="3">
        <f t="shared" ref="CE195:CE251" si="202">AZ195/BA195</f>
        <v>4.2129032258064516</v>
      </c>
      <c r="CH195" s="3">
        <f t="shared" ref="CH195:CH251" si="203">LOG10(CB195)</f>
        <v>0.23404558360670577</v>
      </c>
      <c r="CI195" s="3">
        <f t="shared" ref="CI195:CI251" si="204">LOG10(CC195)</f>
        <v>0.30952662221901772</v>
      </c>
      <c r="CJ195" s="3">
        <f t="shared" ref="CJ195:CJ251" si="205">LOG10(CD195)</f>
        <v>0.46201663158537964</v>
      </c>
      <c r="CK195" s="3">
        <f t="shared" ref="CK195:CK251" si="206">LOG10(CE195)</f>
        <v>0.62458148310478245</v>
      </c>
    </row>
    <row r="196" spans="2:89" x14ac:dyDescent="0.15">
      <c r="B196" s="3" t="s">
        <v>580</v>
      </c>
      <c r="C196" s="1" t="s">
        <v>43</v>
      </c>
      <c r="D196" s="1" t="s">
        <v>435</v>
      </c>
      <c r="E196" s="16" t="s">
        <v>702</v>
      </c>
      <c r="F196" s="1" t="s">
        <v>39</v>
      </c>
      <c r="G196" s="1" t="s">
        <v>53</v>
      </c>
      <c r="H196" s="31">
        <v>31.83</v>
      </c>
      <c r="I196" s="31">
        <v>18.260000000000002</v>
      </c>
      <c r="L196" s="25">
        <v>36.61</v>
      </c>
      <c r="M196" s="25">
        <v>14.65</v>
      </c>
      <c r="P196" s="31">
        <v>126.15</v>
      </c>
      <c r="R196" s="25">
        <v>87.74</v>
      </c>
      <c r="T196" s="4"/>
      <c r="V196" s="3">
        <f t="shared" si="162"/>
        <v>1.5914999999999999</v>
      </c>
      <c r="W196" s="3">
        <f t="shared" si="155"/>
        <v>0.91300000000000003</v>
      </c>
      <c r="X196" s="3">
        <f t="shared" si="156"/>
        <v>0</v>
      </c>
      <c r="Y196" s="3">
        <f t="shared" si="157"/>
        <v>0</v>
      </c>
      <c r="Z196" s="3">
        <f t="shared" si="158"/>
        <v>1.8305</v>
      </c>
      <c r="AA196" s="3">
        <f t="shared" si="159"/>
        <v>0.73250000000000004</v>
      </c>
      <c r="AB196" s="3">
        <f t="shared" si="160"/>
        <v>0</v>
      </c>
      <c r="AC196" s="3">
        <f t="shared" si="161"/>
        <v>0</v>
      </c>
      <c r="AD196" s="3">
        <f t="shared" si="163"/>
        <v>12.615</v>
      </c>
      <c r="AE196" s="3">
        <f t="shared" si="164"/>
        <v>0</v>
      </c>
      <c r="AF196" s="3">
        <f t="shared" si="165"/>
        <v>8.7739999999999991</v>
      </c>
      <c r="AG196" s="3">
        <f t="shared" si="166"/>
        <v>0</v>
      </c>
      <c r="AJ196" s="3">
        <f t="shared" si="167"/>
        <v>2.8905506767537603</v>
      </c>
      <c r="AK196" s="3">
        <f t="shared" si="168"/>
        <v>0.95128107510000004</v>
      </c>
      <c r="AL196" s="3">
        <f t="shared" si="169"/>
        <v>0</v>
      </c>
      <c r="AM196" s="3">
        <f t="shared" si="170"/>
        <v>0</v>
      </c>
      <c r="AN196" s="3">
        <f t="shared" si="171"/>
        <v>3.5286347768575843</v>
      </c>
      <c r="AO196" s="3">
        <f t="shared" si="172"/>
        <v>0.56504430444387233</v>
      </c>
      <c r="AP196" s="3">
        <f t="shared" si="173"/>
        <v>0</v>
      </c>
      <c r="AQ196" s="3">
        <f t="shared" si="174"/>
        <v>0</v>
      </c>
      <c r="AT196" s="3">
        <f t="shared" si="175"/>
        <v>1.8162429637158406</v>
      </c>
      <c r="AU196" s="3">
        <f t="shared" si="176"/>
        <v>1.0419288883899234</v>
      </c>
      <c r="AV196" s="3" t="e">
        <f t="shared" si="177"/>
        <v>#DIV/0!</v>
      </c>
      <c r="AW196" s="3" t="e">
        <f t="shared" si="178"/>
        <v>#DIV/0!</v>
      </c>
      <c r="AX196" s="3">
        <f t="shared" si="179"/>
        <v>1.927689034065875</v>
      </c>
      <c r="AY196" s="3">
        <f t="shared" si="180"/>
        <v>0.77139154190289738</v>
      </c>
      <c r="AZ196" s="3" t="e">
        <f t="shared" si="181"/>
        <v>#DIV/0!</v>
      </c>
      <c r="BA196" s="3" t="e">
        <f t="shared" si="182"/>
        <v>#DIV/0!</v>
      </c>
      <c r="BD196" s="3">
        <f t="shared" si="183"/>
        <v>0.14397486830882605</v>
      </c>
      <c r="BE196" s="3" t="e">
        <f t="shared" si="184"/>
        <v>#DIV/0!</v>
      </c>
      <c r="BF196" s="3">
        <f t="shared" si="185"/>
        <v>0.21970469957441022</v>
      </c>
      <c r="BG196" s="3" t="e">
        <f t="shared" si="186"/>
        <v>#DIV/0!</v>
      </c>
      <c r="BJ196" s="3">
        <f t="shared" si="187"/>
        <v>8.2594442202926943E-2</v>
      </c>
      <c r="BK196" s="3" t="e">
        <f t="shared" si="188"/>
        <v>#DIV/0!</v>
      </c>
      <c r="BL196" s="3">
        <f t="shared" si="189"/>
        <v>8.7917887155561592E-2</v>
      </c>
      <c r="BM196" s="3" t="e">
        <f t="shared" si="190"/>
        <v>#DIV/0!</v>
      </c>
      <c r="BP196" s="3">
        <f t="shared" si="191"/>
        <v>-0.84171331003907923</v>
      </c>
      <c r="BQ196" s="3" t="e">
        <f t="shared" si="192"/>
        <v>#DIV/0!</v>
      </c>
      <c r="BR196" s="3">
        <f t="shared" si="193"/>
        <v>-0.65816065324150796</v>
      </c>
      <c r="BS196" s="3" t="e">
        <f t="shared" si="194"/>
        <v>#DIV/0!</v>
      </c>
      <c r="BV196" s="3">
        <f t="shared" si="195"/>
        <v>-1.0830491754618021</v>
      </c>
      <c r="BW196" s="3" t="e">
        <f t="shared" si="196"/>
        <v>#DIV/0!</v>
      </c>
      <c r="BX196" s="3">
        <f t="shared" si="197"/>
        <v>-1.0559227574329106</v>
      </c>
      <c r="BY196" s="3" t="e">
        <f t="shared" si="198"/>
        <v>#DIV/0!</v>
      </c>
      <c r="CB196" s="3">
        <f t="shared" si="199"/>
        <v>1.7431544359255196</v>
      </c>
      <c r="CC196" s="3" t="e">
        <f t="shared" si="200"/>
        <v>#DIV/0!</v>
      </c>
      <c r="CD196" s="3">
        <f t="shared" si="201"/>
        <v>2.4989761092150165</v>
      </c>
      <c r="CE196" s="3" t="e">
        <f t="shared" si="202"/>
        <v>#DIV/0!</v>
      </c>
      <c r="CH196" s="3">
        <f t="shared" si="203"/>
        <v>0.24133586542272278</v>
      </c>
      <c r="CI196" s="3" t="e">
        <f t="shared" si="204"/>
        <v>#DIV/0!</v>
      </c>
      <c r="CJ196" s="3">
        <f t="shared" si="205"/>
        <v>0.39776210419140268</v>
      </c>
      <c r="CK196" s="3" t="e">
        <f t="shared" si="206"/>
        <v>#DIV/0!</v>
      </c>
    </row>
    <row r="197" spans="2:89" x14ac:dyDescent="0.15">
      <c r="B197" s="3" t="s">
        <v>581</v>
      </c>
      <c r="C197" s="1" t="s">
        <v>43</v>
      </c>
      <c r="D197" s="1" t="s">
        <v>435</v>
      </c>
      <c r="E197" s="16" t="s">
        <v>702</v>
      </c>
      <c r="F197" s="1" t="s">
        <v>39</v>
      </c>
      <c r="G197" s="1" t="s">
        <v>53</v>
      </c>
      <c r="H197" s="31">
        <v>29.48</v>
      </c>
      <c r="I197" s="31">
        <v>18.059999999999999</v>
      </c>
      <c r="J197" s="34">
        <v>30.14</v>
      </c>
      <c r="K197" s="34">
        <v>16.48</v>
      </c>
      <c r="L197" s="25">
        <v>36.799999999999997</v>
      </c>
      <c r="M197" s="25">
        <v>15.01</v>
      </c>
      <c r="N197" s="28">
        <v>49.74</v>
      </c>
      <c r="O197" s="28">
        <v>12.74</v>
      </c>
      <c r="P197" s="31">
        <v>117.13</v>
      </c>
      <c r="Q197" s="34">
        <v>101.75</v>
      </c>
      <c r="R197" s="25">
        <v>83.29</v>
      </c>
      <c r="S197" s="28">
        <v>56.3</v>
      </c>
      <c r="T197" s="4"/>
      <c r="V197" s="3">
        <f t="shared" si="162"/>
        <v>1.474</v>
      </c>
      <c r="W197" s="3">
        <f t="shared" si="155"/>
        <v>0.90299999999999991</v>
      </c>
      <c r="X197" s="3">
        <f t="shared" si="156"/>
        <v>1.5070000000000001</v>
      </c>
      <c r="Y197" s="3">
        <f t="shared" si="157"/>
        <v>0.82400000000000007</v>
      </c>
      <c r="Z197" s="3">
        <f t="shared" si="158"/>
        <v>1.8399999999999999</v>
      </c>
      <c r="AA197" s="3">
        <f t="shared" si="159"/>
        <v>0.75049999999999994</v>
      </c>
      <c r="AB197" s="3">
        <f t="shared" si="160"/>
        <v>2.4870000000000001</v>
      </c>
      <c r="AC197" s="3">
        <f t="shared" si="161"/>
        <v>0.63700000000000001</v>
      </c>
      <c r="AD197" s="3">
        <f t="shared" si="163"/>
        <v>11.712999999999999</v>
      </c>
      <c r="AE197" s="3">
        <f t="shared" si="164"/>
        <v>10.175000000000001</v>
      </c>
      <c r="AF197" s="3">
        <f t="shared" si="165"/>
        <v>8.3290000000000006</v>
      </c>
      <c r="AG197" s="3">
        <f t="shared" si="166"/>
        <v>5.63</v>
      </c>
      <c r="AJ197" s="3">
        <f t="shared" si="167"/>
        <v>2.2712768911630987</v>
      </c>
      <c r="AK197" s="3">
        <f t="shared" si="168"/>
        <v>0.85241408224070725</v>
      </c>
      <c r="AL197" s="3">
        <f t="shared" si="169"/>
        <v>2.2149139070437784</v>
      </c>
      <c r="AM197" s="3">
        <f t="shared" si="170"/>
        <v>0.66219327938276829</v>
      </c>
      <c r="AN197" s="3">
        <f t="shared" si="171"/>
        <v>3.6719270708580307</v>
      </c>
      <c r="AO197" s="3">
        <f t="shared" si="172"/>
        <v>0.61088546805368427</v>
      </c>
      <c r="AP197" s="3">
        <f t="shared" si="173"/>
        <v>7.6958513333397516</v>
      </c>
      <c r="AQ197" s="3">
        <f t="shared" si="174"/>
        <v>0.50487511330376544</v>
      </c>
      <c r="AT197" s="3">
        <f t="shared" si="175"/>
        <v>1.5408934132721159</v>
      </c>
      <c r="AU197" s="3">
        <f t="shared" si="176"/>
        <v>0.94398015752016318</v>
      </c>
      <c r="AV197" s="3">
        <f t="shared" si="177"/>
        <v>1.4697504359945444</v>
      </c>
      <c r="AW197" s="3">
        <f t="shared" si="178"/>
        <v>0.80363262061015561</v>
      </c>
      <c r="AX197" s="3">
        <f t="shared" si="179"/>
        <v>1.9956125385097994</v>
      </c>
      <c r="AY197" s="3">
        <f t="shared" si="180"/>
        <v>0.81397130986500243</v>
      </c>
      <c r="AZ197" s="3">
        <f t="shared" si="181"/>
        <v>3.0944315775391038</v>
      </c>
      <c r="BA197" s="3">
        <f t="shared" si="182"/>
        <v>0.79258259545332088</v>
      </c>
      <c r="BD197" s="3">
        <f t="shared" si="183"/>
        <v>0.13155412048767318</v>
      </c>
      <c r="BE197" s="3">
        <f t="shared" si="184"/>
        <v>0.1444472172967611</v>
      </c>
      <c r="BF197" s="3">
        <f t="shared" si="185"/>
        <v>0.23959809563090398</v>
      </c>
      <c r="BG197" s="3">
        <f t="shared" si="186"/>
        <v>0.54963260702293137</v>
      </c>
      <c r="BJ197" s="3">
        <f t="shared" si="187"/>
        <v>8.059251750364238E-2</v>
      </c>
      <c r="BK197" s="3">
        <f t="shared" si="188"/>
        <v>7.898109293465902E-2</v>
      </c>
      <c r="BL197" s="3">
        <f t="shared" si="189"/>
        <v>9.7727375419018173E-2</v>
      </c>
      <c r="BM197" s="3">
        <f t="shared" si="190"/>
        <v>0.14077843613735719</v>
      </c>
      <c r="BP197" s="3">
        <f t="shared" si="191"/>
        <v>-0.88089554456015717</v>
      </c>
      <c r="BQ197" s="3">
        <f t="shared" si="192"/>
        <v>-0.84029082020470669</v>
      </c>
      <c r="BR197" s="3">
        <f t="shared" si="193"/>
        <v>-0.62051663812027502</v>
      </c>
      <c r="BS197" s="3">
        <f t="shared" si="194"/>
        <v>-0.25992751060995239</v>
      </c>
      <c r="BV197" s="3">
        <f t="shared" si="195"/>
        <v>-1.0937052777696841</v>
      </c>
      <c r="BW197" s="3">
        <f t="shared" si="196"/>
        <v>-1.1024768608222226</v>
      </c>
      <c r="BX197" s="3">
        <f t="shared" si="197"/>
        <v>-1.0099837645505223</v>
      </c>
      <c r="BY197" s="3">
        <f t="shared" si="198"/>
        <v>-0.85146386354453796</v>
      </c>
      <c r="CB197" s="3">
        <f t="shared" si="199"/>
        <v>1.6323366555924697</v>
      </c>
      <c r="CC197" s="3">
        <f t="shared" si="200"/>
        <v>1.8288834951456312</v>
      </c>
      <c r="CD197" s="3">
        <f t="shared" si="201"/>
        <v>2.4516988674217188</v>
      </c>
      <c r="CE197" s="3">
        <f t="shared" si="202"/>
        <v>3.904238618524333</v>
      </c>
      <c r="CH197" s="3">
        <f t="shared" si="203"/>
        <v>0.2128097332095269</v>
      </c>
      <c r="CI197" s="3">
        <f t="shared" si="204"/>
        <v>0.26218604061751605</v>
      </c>
      <c r="CJ197" s="3">
        <f t="shared" si="205"/>
        <v>0.38946712643024728</v>
      </c>
      <c r="CK197" s="3">
        <f t="shared" si="206"/>
        <v>0.59153635293458562</v>
      </c>
    </row>
    <row r="198" spans="2:89" x14ac:dyDescent="0.15">
      <c r="B198" s="3" t="s">
        <v>582</v>
      </c>
      <c r="C198" s="1" t="s">
        <v>43</v>
      </c>
      <c r="D198" s="1" t="s">
        <v>435</v>
      </c>
      <c r="E198" s="16" t="s">
        <v>702</v>
      </c>
      <c r="F198" s="1" t="s">
        <v>39</v>
      </c>
      <c r="G198" s="1" t="s">
        <v>40</v>
      </c>
      <c r="H198" s="31">
        <v>33.42</v>
      </c>
      <c r="I198" s="31">
        <v>19.39</v>
      </c>
      <c r="J198" s="34">
        <v>32.74</v>
      </c>
      <c r="K198" s="34">
        <v>16.510000000000002</v>
      </c>
      <c r="L198" s="25">
        <v>41.61</v>
      </c>
      <c r="M198" s="25">
        <v>14.34</v>
      </c>
      <c r="N198" s="28">
        <v>51.56</v>
      </c>
      <c r="O198" s="28">
        <v>11.16</v>
      </c>
      <c r="P198" s="31">
        <v>127.64</v>
      </c>
      <c r="Q198" s="34">
        <v>109.59</v>
      </c>
      <c r="R198" s="25">
        <v>88.19</v>
      </c>
      <c r="S198" s="28">
        <v>61.01</v>
      </c>
      <c r="T198" s="4"/>
      <c r="V198" s="3">
        <f t="shared" si="162"/>
        <v>1.671</v>
      </c>
      <c r="W198" s="3">
        <f t="shared" si="155"/>
        <v>0.96950000000000003</v>
      </c>
      <c r="X198" s="3">
        <f t="shared" si="156"/>
        <v>1.637</v>
      </c>
      <c r="Y198" s="3">
        <f t="shared" si="157"/>
        <v>0.82550000000000012</v>
      </c>
      <c r="Z198" s="3">
        <f t="shared" si="158"/>
        <v>2.0804999999999998</v>
      </c>
      <c r="AA198" s="3">
        <f t="shared" si="159"/>
        <v>0.71699999999999997</v>
      </c>
      <c r="AB198" s="3">
        <f t="shared" si="160"/>
        <v>2.5780000000000003</v>
      </c>
      <c r="AC198" s="3">
        <f t="shared" si="161"/>
        <v>0.55800000000000005</v>
      </c>
      <c r="AD198" s="3">
        <f t="shared" si="163"/>
        <v>12.763999999999999</v>
      </c>
      <c r="AE198" s="3">
        <f t="shared" si="164"/>
        <v>10.959</v>
      </c>
      <c r="AF198" s="3">
        <f t="shared" si="165"/>
        <v>8.8189999999999991</v>
      </c>
      <c r="AG198" s="3">
        <f t="shared" si="166"/>
        <v>6.101</v>
      </c>
      <c r="AJ198" s="3">
        <f t="shared" si="167"/>
        <v>3.5527696033470328</v>
      </c>
      <c r="AK198" s="3">
        <f t="shared" si="168"/>
        <v>1.1959410457286379</v>
      </c>
      <c r="AL198" s="3">
        <f t="shared" si="169"/>
        <v>2.8441532739267363</v>
      </c>
      <c r="AM198" s="3">
        <f t="shared" si="170"/>
        <v>0.72325225030802798</v>
      </c>
      <c r="AN198" s="3">
        <f t="shared" si="171"/>
        <v>5.0712170325754924</v>
      </c>
      <c r="AO198" s="3">
        <f t="shared" si="172"/>
        <v>0.60230305846023036</v>
      </c>
      <c r="AP198" s="3">
        <f t="shared" si="173"/>
        <v>7.5088394635155842</v>
      </c>
      <c r="AQ198" s="3">
        <f t="shared" si="174"/>
        <v>0.35178343979974763</v>
      </c>
      <c r="AT198" s="3">
        <f t="shared" si="175"/>
        <v>2.1261338140915815</v>
      </c>
      <c r="AU198" s="3">
        <f t="shared" si="176"/>
        <v>1.2335647712518183</v>
      </c>
      <c r="AV198" s="3">
        <f t="shared" si="177"/>
        <v>1.7374180048422336</v>
      </c>
      <c r="AW198" s="3">
        <f t="shared" si="178"/>
        <v>0.87613840134225063</v>
      </c>
      <c r="AX198" s="3">
        <f t="shared" si="179"/>
        <v>2.437499174513575</v>
      </c>
      <c r="AY198" s="3">
        <f t="shared" si="180"/>
        <v>0.84003215963769928</v>
      </c>
      <c r="AZ198" s="3">
        <f t="shared" si="181"/>
        <v>2.9126607694009246</v>
      </c>
      <c r="BA198" s="3">
        <f t="shared" si="182"/>
        <v>0.63043627204255848</v>
      </c>
      <c r="BD198" s="3">
        <f t="shared" si="183"/>
        <v>0.1665726899162944</v>
      </c>
      <c r="BE198" s="3">
        <f t="shared" si="184"/>
        <v>0.15853800573430366</v>
      </c>
      <c r="BF198" s="3">
        <f t="shared" si="185"/>
        <v>0.27639178756248728</v>
      </c>
      <c r="BG198" s="3">
        <f t="shared" si="186"/>
        <v>0.47740710857251673</v>
      </c>
      <c r="BJ198" s="3">
        <f t="shared" si="187"/>
        <v>9.6644059170465244E-2</v>
      </c>
      <c r="BK198" s="3">
        <f t="shared" si="188"/>
        <v>7.9946929586846488E-2</v>
      </c>
      <c r="BL198" s="3">
        <f t="shared" si="189"/>
        <v>9.5252541063351778E-2</v>
      </c>
      <c r="BM198" s="3">
        <f t="shared" si="190"/>
        <v>0.10333326865146017</v>
      </c>
      <c r="BP198" s="3">
        <f t="shared" si="191"/>
        <v>-0.77839620095379436</v>
      </c>
      <c r="BQ198" s="3">
        <f t="shared" si="192"/>
        <v>-0.79986660914271224</v>
      </c>
      <c r="BR198" s="3">
        <f t="shared" si="193"/>
        <v>-0.55847486531115942</v>
      </c>
      <c r="BS198" s="3">
        <f t="shared" si="194"/>
        <v>-0.32111111865386865</v>
      </c>
      <c r="BV198" s="3">
        <f t="shared" si="195"/>
        <v>-1.0148248374324615</v>
      </c>
      <c r="BW198" s="3">
        <f t="shared" si="196"/>
        <v>-1.0971982109558411</v>
      </c>
      <c r="BX198" s="3">
        <f t="shared" si="197"/>
        <v>-1.0211234297723255</v>
      </c>
      <c r="BY198" s="3">
        <f t="shared" si="198"/>
        <v>-0.98575983273367418</v>
      </c>
      <c r="CB198" s="3">
        <f t="shared" si="199"/>
        <v>1.7235688499226405</v>
      </c>
      <c r="CC198" s="3">
        <f t="shared" si="200"/>
        <v>1.9830405814657777</v>
      </c>
      <c r="CD198" s="3">
        <f t="shared" si="201"/>
        <v>2.9016736401673637</v>
      </c>
      <c r="CE198" s="3">
        <f t="shared" si="202"/>
        <v>4.6200716845878143</v>
      </c>
      <c r="CH198" s="3">
        <f t="shared" si="203"/>
        <v>0.23642863647866713</v>
      </c>
      <c r="CI198" s="3">
        <f t="shared" si="204"/>
        <v>0.29733160181312884</v>
      </c>
      <c r="CJ198" s="3">
        <f t="shared" si="205"/>
        <v>0.46264856446116592</v>
      </c>
      <c r="CK198" s="3">
        <f t="shared" si="206"/>
        <v>0.66464871407980552</v>
      </c>
    </row>
    <row r="199" spans="2:89" x14ac:dyDescent="0.15">
      <c r="B199" s="3" t="s">
        <v>583</v>
      </c>
      <c r="C199" s="1" t="s">
        <v>43</v>
      </c>
      <c r="D199" s="1" t="s">
        <v>424</v>
      </c>
      <c r="E199" s="16" t="s">
        <v>702</v>
      </c>
      <c r="F199" s="1" t="s">
        <v>39</v>
      </c>
      <c r="G199" s="1" t="s">
        <v>53</v>
      </c>
      <c r="H199" s="31">
        <v>33.08</v>
      </c>
      <c r="I199" s="31">
        <v>19.36</v>
      </c>
      <c r="J199" s="34">
        <v>32.6</v>
      </c>
      <c r="K199" s="34">
        <v>16.84</v>
      </c>
      <c r="L199" s="25">
        <v>40</v>
      </c>
      <c r="M199" s="25">
        <v>14.74</v>
      </c>
      <c r="N199" s="28">
        <v>52.47</v>
      </c>
      <c r="O199" s="28">
        <v>11.19</v>
      </c>
      <c r="P199" s="31">
        <v>133.04</v>
      </c>
      <c r="Q199" s="34">
        <v>114.71</v>
      </c>
      <c r="R199" s="25">
        <v>94.43</v>
      </c>
      <c r="S199" s="28">
        <v>67.8</v>
      </c>
      <c r="T199" s="4"/>
      <c r="V199" s="3">
        <f t="shared" si="162"/>
        <v>1.6539999999999999</v>
      </c>
      <c r="W199" s="3">
        <f t="shared" si="155"/>
        <v>0.96799999999999997</v>
      </c>
      <c r="X199" s="3">
        <f t="shared" si="156"/>
        <v>1.6300000000000001</v>
      </c>
      <c r="Y199" s="3">
        <f t="shared" si="157"/>
        <v>0.84199999999999997</v>
      </c>
      <c r="Z199" s="3">
        <f t="shared" si="158"/>
        <v>2</v>
      </c>
      <c r="AA199" s="3">
        <f t="shared" si="159"/>
        <v>0.73699999999999999</v>
      </c>
      <c r="AB199" s="3">
        <f t="shared" si="160"/>
        <v>2.6234999999999999</v>
      </c>
      <c r="AC199" s="3">
        <f t="shared" si="161"/>
        <v>0.5595</v>
      </c>
      <c r="AD199" s="3">
        <f t="shared" si="163"/>
        <v>13.303999999999998</v>
      </c>
      <c r="AE199" s="3">
        <f t="shared" si="164"/>
        <v>11.471</v>
      </c>
      <c r="AF199" s="3">
        <f t="shared" si="165"/>
        <v>9.4430000000000014</v>
      </c>
      <c r="AG199" s="3">
        <f t="shared" si="166"/>
        <v>6.7799999999999994</v>
      </c>
      <c r="AJ199" s="3">
        <f t="shared" si="167"/>
        <v>3.4401054425803808</v>
      </c>
      <c r="AK199" s="3">
        <f t="shared" si="168"/>
        <v>1.1782880102424516</v>
      </c>
      <c r="AL199" s="3">
        <f t="shared" si="169"/>
        <v>2.8639457430286455</v>
      </c>
      <c r="AM199" s="3">
        <f t="shared" si="170"/>
        <v>0.76421183701327122</v>
      </c>
      <c r="AN199" s="3">
        <f t="shared" si="171"/>
        <v>4.6307075713913548</v>
      </c>
      <c r="AO199" s="3">
        <f t="shared" si="172"/>
        <v>0.62881420021126777</v>
      </c>
      <c r="AP199" s="3">
        <f t="shared" si="173"/>
        <v>7.9347487180407033</v>
      </c>
      <c r="AQ199" s="3">
        <f t="shared" si="174"/>
        <v>0.3608869870890154</v>
      </c>
      <c r="AT199" s="3">
        <f t="shared" si="175"/>
        <v>2.0798702796737492</v>
      </c>
      <c r="AU199" s="3">
        <f t="shared" si="176"/>
        <v>1.2172396800025327</v>
      </c>
      <c r="AV199" s="3">
        <f t="shared" si="177"/>
        <v>1.7570219282384327</v>
      </c>
      <c r="AW199" s="3">
        <f t="shared" si="178"/>
        <v>0.90761500832930075</v>
      </c>
      <c r="AX199" s="3">
        <f t="shared" si="179"/>
        <v>2.3153537856956774</v>
      </c>
      <c r="AY199" s="3">
        <f t="shared" si="180"/>
        <v>0.85320787002885723</v>
      </c>
      <c r="AZ199" s="3">
        <f t="shared" si="181"/>
        <v>3.0244896962228713</v>
      </c>
      <c r="BA199" s="3">
        <f t="shared" si="182"/>
        <v>0.64501695637000067</v>
      </c>
      <c r="BD199" s="3">
        <f t="shared" si="183"/>
        <v>0.15633420622923552</v>
      </c>
      <c r="BE199" s="3">
        <f t="shared" si="184"/>
        <v>0.15317077222896283</v>
      </c>
      <c r="BF199" s="3">
        <f t="shared" si="185"/>
        <v>0.24519260676645949</v>
      </c>
      <c r="BG199" s="3">
        <f t="shared" si="186"/>
        <v>0.44608992569658873</v>
      </c>
      <c r="BJ199" s="3">
        <f t="shared" si="187"/>
        <v>9.1494263379625143E-2</v>
      </c>
      <c r="BK199" s="3">
        <f t="shared" si="188"/>
        <v>7.9122570685145208E-2</v>
      </c>
      <c r="BL199" s="3">
        <f t="shared" si="189"/>
        <v>9.0353475593440341E-2</v>
      </c>
      <c r="BM199" s="3">
        <f t="shared" si="190"/>
        <v>9.5135244302359992E-2</v>
      </c>
      <c r="BP199" s="3">
        <f t="shared" si="191"/>
        <v>-0.80594598710384191</v>
      </c>
      <c r="BQ199" s="3">
        <f t="shared" si="192"/>
        <v>-0.81482409808901746</v>
      </c>
      <c r="BR199" s="3">
        <f t="shared" si="193"/>
        <v>-0.61049262913297586</v>
      </c>
      <c r="BS199" s="3">
        <f t="shared" si="194"/>
        <v>-0.35057758456780758</v>
      </c>
      <c r="BV199" s="3">
        <f t="shared" si="195"/>
        <v>-1.0386061350119762</v>
      </c>
      <c r="BW199" s="3">
        <f t="shared" si="196"/>
        <v>-1.1016996109933257</v>
      </c>
      <c r="BX199" s="3">
        <f t="shared" si="197"/>
        <v>-1.0440551369379054</v>
      </c>
      <c r="BY199" s="3">
        <f t="shared" si="198"/>
        <v>-1.0216585622377965</v>
      </c>
      <c r="CB199" s="3">
        <f t="shared" si="199"/>
        <v>1.7086776859504134</v>
      </c>
      <c r="CC199" s="3">
        <f t="shared" si="200"/>
        <v>1.9358669833729218</v>
      </c>
      <c r="CD199" s="3">
        <f t="shared" si="201"/>
        <v>2.7137042062415193</v>
      </c>
      <c r="CE199" s="3">
        <f t="shared" si="202"/>
        <v>4.6890080428954413</v>
      </c>
      <c r="CH199" s="3">
        <f t="shared" si="203"/>
        <v>0.23266014790813425</v>
      </c>
      <c r="CI199" s="3">
        <f t="shared" si="204"/>
        <v>0.28687551290430835</v>
      </c>
      <c r="CJ199" s="3">
        <f t="shared" si="205"/>
        <v>0.43356250780492966</v>
      </c>
      <c r="CK199" s="3">
        <f t="shared" si="206"/>
        <v>0.67108097766998887</v>
      </c>
    </row>
    <row r="200" spans="2:89" x14ac:dyDescent="0.15">
      <c r="B200" s="3" t="s">
        <v>584</v>
      </c>
      <c r="C200" s="1" t="s">
        <v>43</v>
      </c>
      <c r="D200" s="1" t="s">
        <v>433</v>
      </c>
      <c r="E200" s="16" t="s">
        <v>702</v>
      </c>
      <c r="F200" s="1" t="s">
        <v>39</v>
      </c>
      <c r="G200" s="1" t="s">
        <v>46</v>
      </c>
      <c r="H200" s="31">
        <v>32.799999999999997</v>
      </c>
      <c r="I200" s="31">
        <v>20.239999999999998</v>
      </c>
      <c r="J200" s="34">
        <v>34.130000000000003</v>
      </c>
      <c r="K200" s="34">
        <v>16.84</v>
      </c>
      <c r="L200" s="25">
        <v>39.549999999999997</v>
      </c>
      <c r="M200" s="25">
        <v>14.57</v>
      </c>
      <c r="N200" s="28">
        <v>52.68</v>
      </c>
      <c r="O200" s="28">
        <v>12.9</v>
      </c>
      <c r="P200" s="31">
        <v>127.67</v>
      </c>
      <c r="Q200" s="34">
        <v>106.97</v>
      </c>
      <c r="R200" s="25">
        <v>87.17</v>
      </c>
      <c r="S200" s="28">
        <v>60.83</v>
      </c>
      <c r="T200" s="4"/>
      <c r="V200" s="3">
        <f t="shared" si="162"/>
        <v>1.64</v>
      </c>
      <c r="W200" s="3">
        <f t="shared" si="155"/>
        <v>1.012</v>
      </c>
      <c r="X200" s="3">
        <f t="shared" si="156"/>
        <v>1.7065000000000001</v>
      </c>
      <c r="Y200" s="3">
        <f t="shared" si="157"/>
        <v>0.84199999999999997</v>
      </c>
      <c r="Z200" s="3">
        <f t="shared" si="158"/>
        <v>1.9774999999999998</v>
      </c>
      <c r="AA200" s="3">
        <f t="shared" si="159"/>
        <v>0.72850000000000004</v>
      </c>
      <c r="AB200" s="3">
        <f t="shared" si="160"/>
        <v>2.6339999999999999</v>
      </c>
      <c r="AC200" s="3">
        <f t="shared" si="161"/>
        <v>0.64500000000000002</v>
      </c>
      <c r="AD200" s="3">
        <f t="shared" si="163"/>
        <v>12.766999999999999</v>
      </c>
      <c r="AE200" s="3">
        <f t="shared" si="164"/>
        <v>10.696999999999999</v>
      </c>
      <c r="AF200" s="3">
        <f t="shared" si="165"/>
        <v>8.7170000000000005</v>
      </c>
      <c r="AG200" s="3">
        <f t="shared" si="166"/>
        <v>6.0830000000000002</v>
      </c>
      <c r="AJ200" s="3">
        <f t="shared" si="167"/>
        <v>3.5059194842463808</v>
      </c>
      <c r="AK200" s="3">
        <f t="shared" si="168"/>
        <v>1.3349815601851673</v>
      </c>
      <c r="AL200" s="3">
        <f t="shared" si="169"/>
        <v>3.2864032447677491</v>
      </c>
      <c r="AM200" s="3">
        <f t="shared" si="170"/>
        <v>0.80007822077493707</v>
      </c>
      <c r="AN200" s="3">
        <f t="shared" si="171"/>
        <v>4.424548031023865</v>
      </c>
      <c r="AO200" s="3">
        <f t="shared" si="172"/>
        <v>0.60047515351183645</v>
      </c>
      <c r="AP200" s="3">
        <f t="shared" si="173"/>
        <v>9.2575679382717784</v>
      </c>
      <c r="AQ200" s="3">
        <f t="shared" si="174"/>
        <v>0.55511734313672756</v>
      </c>
      <c r="AT200" s="3">
        <f t="shared" si="175"/>
        <v>2.1377557830770617</v>
      </c>
      <c r="AU200" s="3">
        <f t="shared" si="176"/>
        <v>1.3191517393134065</v>
      </c>
      <c r="AV200" s="3">
        <f t="shared" si="177"/>
        <v>1.925814969099179</v>
      </c>
      <c r="AW200" s="3">
        <f t="shared" si="178"/>
        <v>0.95021166362819132</v>
      </c>
      <c r="AX200" s="3">
        <f t="shared" si="179"/>
        <v>2.2374452748540405</v>
      </c>
      <c r="AY200" s="3">
        <f t="shared" si="180"/>
        <v>0.82426239329009798</v>
      </c>
      <c r="AZ200" s="3">
        <f t="shared" si="181"/>
        <v>3.5146423455853375</v>
      </c>
      <c r="BA200" s="3">
        <f t="shared" si="182"/>
        <v>0.8606470436228334</v>
      </c>
      <c r="BD200" s="3">
        <f t="shared" si="183"/>
        <v>0.16744386175899287</v>
      </c>
      <c r="BE200" s="3">
        <f t="shared" si="184"/>
        <v>0.18003318398608761</v>
      </c>
      <c r="BF200" s="3">
        <f t="shared" si="185"/>
        <v>0.25667606686406336</v>
      </c>
      <c r="BG200" s="3">
        <f t="shared" si="186"/>
        <v>0.57778108590914634</v>
      </c>
      <c r="BJ200" s="3">
        <f t="shared" si="187"/>
        <v>0.10332511469518341</v>
      </c>
      <c r="BK200" s="3">
        <f t="shared" si="188"/>
        <v>8.8829733909338265E-2</v>
      </c>
      <c r="BL200" s="3">
        <f t="shared" si="189"/>
        <v>9.4558035251818051E-2</v>
      </c>
      <c r="BM200" s="3">
        <f t="shared" si="190"/>
        <v>0.14148397889574771</v>
      </c>
      <c r="BP200" s="3">
        <f t="shared" si="191"/>
        <v>-0.77613076841709483</v>
      </c>
      <c r="BQ200" s="3">
        <f t="shared" si="192"/>
        <v>-0.74464743770903885</v>
      </c>
      <c r="BR200" s="3">
        <f t="shared" si="193"/>
        <v>-0.59061462417405663</v>
      </c>
      <c r="BS200" s="3">
        <f t="shared" si="194"/>
        <v>-0.23823667920995414</v>
      </c>
      <c r="BV200" s="3">
        <f t="shared" si="195"/>
        <v>-0.98579410396101241</v>
      </c>
      <c r="BW200" s="3">
        <f t="shared" si="196"/>
        <v>-1.0514416388240471</v>
      </c>
      <c r="BX200" s="3">
        <f t="shared" si="197"/>
        <v>-1.0243015602377616</v>
      </c>
      <c r="BY200" s="3">
        <f t="shared" si="198"/>
        <v>-0.84929273520045134</v>
      </c>
      <c r="CB200" s="3">
        <f t="shared" si="199"/>
        <v>1.6205533596837944</v>
      </c>
      <c r="CC200" s="3">
        <f t="shared" si="200"/>
        <v>2.0267220902612828</v>
      </c>
      <c r="CD200" s="3">
        <f t="shared" si="201"/>
        <v>2.7144818119423468</v>
      </c>
      <c r="CE200" s="3">
        <f t="shared" si="202"/>
        <v>4.0837209302325572</v>
      </c>
      <c r="CH200" s="3">
        <f t="shared" si="203"/>
        <v>0.20966333554391756</v>
      </c>
      <c r="CI200" s="3">
        <f t="shared" si="204"/>
        <v>0.30679420111500816</v>
      </c>
      <c r="CJ200" s="3">
        <f t="shared" si="205"/>
        <v>0.43368693606370512</v>
      </c>
      <c r="CK200" s="3">
        <f t="shared" si="206"/>
        <v>0.61105605599049717</v>
      </c>
    </row>
    <row r="201" spans="2:89" x14ac:dyDescent="0.15">
      <c r="B201" s="3" t="s">
        <v>585</v>
      </c>
      <c r="C201" s="1" t="s">
        <v>43</v>
      </c>
      <c r="D201" s="1" t="s">
        <v>435</v>
      </c>
      <c r="E201" s="16" t="s">
        <v>702</v>
      </c>
      <c r="F201" s="1" t="s">
        <v>39</v>
      </c>
      <c r="G201" s="1" t="s">
        <v>53</v>
      </c>
      <c r="H201" s="31">
        <v>32.19</v>
      </c>
      <c r="I201" s="31">
        <v>17.190000000000001</v>
      </c>
      <c r="J201" s="34">
        <v>30.93</v>
      </c>
      <c r="K201" s="34">
        <v>15.62</v>
      </c>
      <c r="L201" s="25">
        <v>37.340000000000003</v>
      </c>
      <c r="M201" s="25">
        <v>13.8</v>
      </c>
      <c r="N201" s="28">
        <v>50.8</v>
      </c>
      <c r="O201" s="28">
        <v>11.75</v>
      </c>
      <c r="P201" s="31">
        <v>126.27</v>
      </c>
      <c r="Q201" s="34">
        <v>108.97</v>
      </c>
      <c r="R201" s="25">
        <v>88.75</v>
      </c>
      <c r="S201" s="28">
        <v>62.65</v>
      </c>
      <c r="T201" s="4"/>
      <c r="V201" s="3">
        <f t="shared" si="162"/>
        <v>1.6094999999999999</v>
      </c>
      <c r="W201" s="3">
        <f t="shared" si="155"/>
        <v>0.85950000000000004</v>
      </c>
      <c r="X201" s="3">
        <f t="shared" si="156"/>
        <v>1.5465</v>
      </c>
      <c r="Y201" s="3">
        <f t="shared" si="157"/>
        <v>0.78099999999999992</v>
      </c>
      <c r="Z201" s="3">
        <f t="shared" si="158"/>
        <v>1.8670000000000002</v>
      </c>
      <c r="AA201" s="3">
        <f t="shared" si="159"/>
        <v>0.69000000000000006</v>
      </c>
      <c r="AB201" s="3">
        <f t="shared" si="160"/>
        <v>2.54</v>
      </c>
      <c r="AC201" s="3">
        <f t="shared" si="161"/>
        <v>0.58750000000000002</v>
      </c>
      <c r="AD201" s="3">
        <f t="shared" si="163"/>
        <v>12.626999999999999</v>
      </c>
      <c r="AE201" s="3">
        <f t="shared" si="164"/>
        <v>10.897</v>
      </c>
      <c r="AF201" s="3">
        <f t="shared" si="165"/>
        <v>8.875</v>
      </c>
      <c r="AG201" s="3">
        <f t="shared" si="166"/>
        <v>6.2649999999999997</v>
      </c>
      <c r="AJ201" s="3">
        <f t="shared" si="167"/>
        <v>2.8145482970050302</v>
      </c>
      <c r="AK201" s="3">
        <f t="shared" si="168"/>
        <v>0.80263576076635323</v>
      </c>
      <c r="AL201" s="3">
        <f t="shared" si="169"/>
        <v>2.26877113573941</v>
      </c>
      <c r="AM201" s="3">
        <f t="shared" si="170"/>
        <v>0.57861928904331961</v>
      </c>
      <c r="AN201" s="3">
        <f t="shared" si="171"/>
        <v>3.5267276759017179</v>
      </c>
      <c r="AO201" s="3">
        <f t="shared" si="172"/>
        <v>0.48170535193954711</v>
      </c>
      <c r="AP201" s="3">
        <f t="shared" si="173"/>
        <v>7.5613423568324096</v>
      </c>
      <c r="AQ201" s="3">
        <f t="shared" si="174"/>
        <v>0.40452671784525346</v>
      </c>
      <c r="AT201" s="3">
        <f t="shared" si="175"/>
        <v>1.7487097216558125</v>
      </c>
      <c r="AU201" s="3">
        <f t="shared" si="176"/>
        <v>0.93384032666242378</v>
      </c>
      <c r="AV201" s="3">
        <f t="shared" si="177"/>
        <v>1.4670359752598836</v>
      </c>
      <c r="AW201" s="3">
        <f t="shared" si="178"/>
        <v>0.74086976830130558</v>
      </c>
      <c r="AX201" s="3">
        <f t="shared" si="179"/>
        <v>1.8889810797545354</v>
      </c>
      <c r="AY201" s="3">
        <f t="shared" si="180"/>
        <v>0.69812369846311173</v>
      </c>
      <c r="AZ201" s="3">
        <f t="shared" si="181"/>
        <v>2.9769064396977991</v>
      </c>
      <c r="BA201" s="3">
        <f t="shared" si="182"/>
        <v>0.68855611548128248</v>
      </c>
      <c r="BD201" s="3">
        <f t="shared" si="183"/>
        <v>0.13848972215536648</v>
      </c>
      <c r="BE201" s="3">
        <f t="shared" si="184"/>
        <v>0.13462750988894959</v>
      </c>
      <c r="BF201" s="3">
        <f t="shared" si="185"/>
        <v>0.2128429385638913</v>
      </c>
      <c r="BG201" s="3">
        <f t="shared" si="186"/>
        <v>0.47516463522710284</v>
      </c>
      <c r="BJ201" s="3">
        <f t="shared" si="187"/>
        <v>7.3955834850908675E-2</v>
      </c>
      <c r="BK201" s="3">
        <f t="shared" si="188"/>
        <v>6.7988415921933151E-2</v>
      </c>
      <c r="BL201" s="3">
        <f t="shared" si="189"/>
        <v>7.8661825178942171E-2</v>
      </c>
      <c r="BM201" s="3">
        <f t="shared" si="190"/>
        <v>0.10990520598264684</v>
      </c>
      <c r="BP201" s="3">
        <f t="shared" si="191"/>
        <v>-0.85858245603517747</v>
      </c>
      <c r="BQ201" s="3">
        <f t="shared" si="192"/>
        <v>-0.87086618697522411</v>
      </c>
      <c r="BR201" s="3">
        <f t="shared" si="193"/>
        <v>-0.67194075372554818</v>
      </c>
      <c r="BS201" s="3">
        <f t="shared" si="194"/>
        <v>-0.32315588978034737</v>
      </c>
      <c r="BV201" s="3">
        <f t="shared" si="195"/>
        <v>-1.1310275560337386</v>
      </c>
      <c r="BW201" s="3">
        <f t="shared" si="196"/>
        <v>-1.1675650774371216</v>
      </c>
      <c r="BX201" s="3">
        <f t="shared" si="197"/>
        <v>-1.1042359809373712</v>
      </c>
      <c r="BY201" s="3">
        <f t="shared" si="198"/>
        <v>-0.95898173545651144</v>
      </c>
      <c r="CB201" s="3">
        <f t="shared" si="199"/>
        <v>1.8726003490401393</v>
      </c>
      <c r="CC201" s="3">
        <f t="shared" si="200"/>
        <v>1.9801536491677336</v>
      </c>
      <c r="CD201" s="3">
        <f t="shared" si="201"/>
        <v>2.7057971014492752</v>
      </c>
      <c r="CE201" s="3">
        <f t="shared" si="202"/>
        <v>4.3234042553191481</v>
      </c>
      <c r="CH201" s="3">
        <f t="shared" si="203"/>
        <v>0.27244509999856104</v>
      </c>
      <c r="CI201" s="3">
        <f t="shared" si="204"/>
        <v>0.29669889046189746</v>
      </c>
      <c r="CJ201" s="3">
        <f t="shared" si="205"/>
        <v>0.43229522721182295</v>
      </c>
      <c r="CK201" s="3">
        <f t="shared" si="206"/>
        <v>0.63582584567616407</v>
      </c>
    </row>
    <row r="202" spans="2:89" x14ac:dyDescent="0.15">
      <c r="B202" s="3" t="s">
        <v>586</v>
      </c>
      <c r="C202" s="1" t="s">
        <v>43</v>
      </c>
      <c r="D202" s="1" t="s">
        <v>435</v>
      </c>
      <c r="E202" s="16" t="s">
        <v>702</v>
      </c>
      <c r="F202" s="1" t="s">
        <v>39</v>
      </c>
      <c r="G202" s="1" t="s">
        <v>49</v>
      </c>
      <c r="J202" s="34">
        <v>33.5</v>
      </c>
      <c r="K202" s="34">
        <v>15.99</v>
      </c>
      <c r="N202" s="28">
        <v>49.52</v>
      </c>
      <c r="O202" s="28">
        <v>11.16</v>
      </c>
      <c r="Q202" s="34">
        <v>114.92</v>
      </c>
      <c r="S202" s="28">
        <v>67.739999999999995</v>
      </c>
      <c r="T202" s="4"/>
      <c r="V202" s="3">
        <f t="shared" si="162"/>
        <v>0</v>
      </c>
      <c r="W202" s="3">
        <f t="shared" si="155"/>
        <v>0</v>
      </c>
      <c r="X202" s="3">
        <f t="shared" si="156"/>
        <v>1.675</v>
      </c>
      <c r="Y202" s="3">
        <f t="shared" si="157"/>
        <v>0.79949999999999999</v>
      </c>
      <c r="Z202" s="3">
        <f t="shared" si="158"/>
        <v>0</v>
      </c>
      <c r="AA202" s="3">
        <f t="shared" si="159"/>
        <v>0</v>
      </c>
      <c r="AB202" s="3">
        <f t="shared" si="160"/>
        <v>2.476</v>
      </c>
      <c r="AC202" s="3">
        <f t="shared" si="161"/>
        <v>0.55800000000000005</v>
      </c>
      <c r="AD202" s="3">
        <f t="shared" si="163"/>
        <v>0</v>
      </c>
      <c r="AE202" s="3">
        <f t="shared" si="164"/>
        <v>11.492000000000001</v>
      </c>
      <c r="AF202" s="3">
        <f t="shared" si="165"/>
        <v>0</v>
      </c>
      <c r="AG202" s="3">
        <f t="shared" si="166"/>
        <v>6.7739999999999991</v>
      </c>
      <c r="AJ202" s="3">
        <f t="shared" si="167"/>
        <v>0</v>
      </c>
      <c r="AK202" s="3">
        <f t="shared" si="168"/>
        <v>0</v>
      </c>
      <c r="AL202" s="3">
        <f t="shared" si="169"/>
        <v>2.9508883890690072</v>
      </c>
      <c r="AM202" s="3">
        <f t="shared" si="170"/>
        <v>0.67229533384362017</v>
      </c>
      <c r="AN202" s="3">
        <f t="shared" si="171"/>
        <v>0</v>
      </c>
      <c r="AO202" s="3">
        <f t="shared" si="172"/>
        <v>0</v>
      </c>
      <c r="AP202" s="3">
        <f t="shared" si="173"/>
        <v>6.6523639492910931</v>
      </c>
      <c r="AQ202" s="3">
        <f t="shared" si="174"/>
        <v>0.33786493287206171</v>
      </c>
      <c r="AT202" s="3" t="e">
        <f t="shared" si="175"/>
        <v>#DIV/0!</v>
      </c>
      <c r="AU202" s="3" t="e">
        <f t="shared" si="176"/>
        <v>#DIV/0!</v>
      </c>
      <c r="AV202" s="3">
        <f t="shared" si="177"/>
        <v>1.7617244113844819</v>
      </c>
      <c r="AW202" s="3">
        <f t="shared" si="178"/>
        <v>0.84089472650859309</v>
      </c>
      <c r="AX202" s="3" t="e">
        <f t="shared" si="179"/>
        <v>#DIV/0!</v>
      </c>
      <c r="AY202" s="3" t="e">
        <f t="shared" si="180"/>
        <v>#DIV/0!</v>
      </c>
      <c r="AZ202" s="3">
        <f t="shared" si="181"/>
        <v>2.686738267080409</v>
      </c>
      <c r="BA202" s="3">
        <f t="shared" si="182"/>
        <v>0.60549271124025394</v>
      </c>
      <c r="BD202" s="3" t="e">
        <f t="shared" si="183"/>
        <v>#DIV/0!</v>
      </c>
      <c r="BE202" s="3">
        <f t="shared" si="184"/>
        <v>0.15330007060428835</v>
      </c>
      <c r="BF202" s="3" t="e">
        <f t="shared" si="185"/>
        <v>#DIV/0!</v>
      </c>
      <c r="BG202" s="3">
        <f t="shared" si="186"/>
        <v>0.39662507633309851</v>
      </c>
      <c r="BJ202" s="3" t="e">
        <f t="shared" si="187"/>
        <v>#DIV/0!</v>
      </c>
      <c r="BK202" s="3">
        <f t="shared" si="188"/>
        <v>7.3172182954106602E-2</v>
      </c>
      <c r="BL202" s="3" t="e">
        <f t="shared" si="189"/>
        <v>#DIV/0!</v>
      </c>
      <c r="BM202" s="3">
        <f t="shared" si="190"/>
        <v>8.9384811225310598E-2</v>
      </c>
      <c r="BP202" s="3" t="e">
        <f t="shared" si="191"/>
        <v>#DIV/0!</v>
      </c>
      <c r="BQ202" s="3">
        <f t="shared" si="192"/>
        <v>-0.8144576451257568</v>
      </c>
      <c r="BR202" s="3" t="e">
        <f t="shared" si="193"/>
        <v>#DIV/0!</v>
      </c>
      <c r="BS202" s="3">
        <f t="shared" si="194"/>
        <v>-0.40161983130870049</v>
      </c>
      <c r="BV202" s="3" t="e">
        <f t="shared" si="195"/>
        <v>#DIV/0!</v>
      </c>
      <c r="BW202" s="3">
        <f t="shared" si="196"/>
        <v>-1.1356539884163672</v>
      </c>
      <c r="BX202" s="3" t="e">
        <f t="shared" si="197"/>
        <v>#DIV/0!</v>
      </c>
      <c r="BY202" s="3">
        <f t="shared" si="198"/>
        <v>-1.048736272719202</v>
      </c>
      <c r="CB202" s="3" t="e">
        <f t="shared" si="199"/>
        <v>#DIV/0!</v>
      </c>
      <c r="CC202" s="3">
        <f t="shared" si="200"/>
        <v>2.0950594121325827</v>
      </c>
      <c r="CD202" s="3" t="e">
        <f t="shared" si="201"/>
        <v>#DIV/0!</v>
      </c>
      <c r="CE202" s="3">
        <f t="shared" si="202"/>
        <v>4.4372759856630806</v>
      </c>
      <c r="CH202" s="3" t="e">
        <f t="shared" si="203"/>
        <v>#DIV/0!</v>
      </c>
      <c r="CI202" s="3">
        <f t="shared" si="204"/>
        <v>0.32119634329061053</v>
      </c>
      <c r="CJ202" s="3" t="e">
        <f t="shared" si="205"/>
        <v>#DIV/0!</v>
      </c>
      <c r="CK202" s="3">
        <f t="shared" si="206"/>
        <v>0.6471164414105014</v>
      </c>
    </row>
    <row r="203" spans="2:89" x14ac:dyDescent="0.15">
      <c r="B203" s="3" t="s">
        <v>587</v>
      </c>
      <c r="C203" s="1" t="s">
        <v>43</v>
      </c>
      <c r="D203" s="1" t="s">
        <v>435</v>
      </c>
      <c r="E203" s="16" t="s">
        <v>702</v>
      </c>
      <c r="F203" s="1" t="s">
        <v>39</v>
      </c>
      <c r="G203" s="1" t="s">
        <v>40</v>
      </c>
      <c r="H203" s="31">
        <v>33.58</v>
      </c>
      <c r="I203" s="31">
        <v>18.48</v>
      </c>
      <c r="J203" s="34">
        <v>32.380000000000003</v>
      </c>
      <c r="K203" s="34">
        <v>16.43</v>
      </c>
      <c r="L203" s="25">
        <v>39.56</v>
      </c>
      <c r="M203" s="25">
        <v>14.41</v>
      </c>
      <c r="N203" s="28">
        <v>53.05</v>
      </c>
      <c r="O203" s="28">
        <v>11.54</v>
      </c>
      <c r="P203" s="31">
        <v>126.15</v>
      </c>
      <c r="Q203" s="34">
        <v>109.27</v>
      </c>
      <c r="R203" s="25">
        <v>88.93</v>
      </c>
      <c r="S203" s="28">
        <v>62.42</v>
      </c>
      <c r="T203" s="4"/>
      <c r="V203" s="3">
        <f t="shared" si="162"/>
        <v>1.6789999999999998</v>
      </c>
      <c r="W203" s="3">
        <f t="shared" si="155"/>
        <v>0.92400000000000004</v>
      </c>
      <c r="X203" s="3">
        <f t="shared" si="156"/>
        <v>1.6190000000000002</v>
      </c>
      <c r="Y203" s="3">
        <f t="shared" si="157"/>
        <v>0.82150000000000001</v>
      </c>
      <c r="Z203" s="3">
        <f t="shared" si="158"/>
        <v>1.9780000000000002</v>
      </c>
      <c r="AA203" s="3">
        <f t="shared" si="159"/>
        <v>0.72050000000000003</v>
      </c>
      <c r="AB203" s="3">
        <f t="shared" si="160"/>
        <v>2.6524999999999999</v>
      </c>
      <c r="AC203" s="3">
        <f t="shared" si="161"/>
        <v>0.57699999999999996</v>
      </c>
      <c r="AD203" s="3">
        <f t="shared" si="163"/>
        <v>12.615</v>
      </c>
      <c r="AE203" s="3">
        <f t="shared" si="164"/>
        <v>10.927</v>
      </c>
      <c r="AF203" s="3">
        <f t="shared" si="165"/>
        <v>8.8930000000000007</v>
      </c>
      <c r="AG203" s="3">
        <f t="shared" si="166"/>
        <v>6.242</v>
      </c>
      <c r="AJ203" s="3">
        <f t="shared" si="167"/>
        <v>3.4348987583052866</v>
      </c>
      <c r="AK203" s="3">
        <f t="shared" si="168"/>
        <v>1.0402949521737554</v>
      </c>
      <c r="AL203" s="3">
        <f t="shared" si="169"/>
        <v>2.7380286956085973</v>
      </c>
      <c r="AM203" s="3">
        <f t="shared" si="170"/>
        <v>0.70495181565839804</v>
      </c>
      <c r="AN203" s="3">
        <f t="shared" si="171"/>
        <v>4.3792801465931523</v>
      </c>
      <c r="AO203" s="3">
        <f t="shared" si="172"/>
        <v>0.58105617927625364</v>
      </c>
      <c r="AP203" s="3">
        <f t="shared" si="173"/>
        <v>8.4573026473921935</v>
      </c>
      <c r="AQ203" s="3">
        <f t="shared" si="174"/>
        <v>0.40019597226575832</v>
      </c>
      <c r="AT203" s="3">
        <f t="shared" si="175"/>
        <v>2.0458003325225058</v>
      </c>
      <c r="AU203" s="3">
        <f t="shared" si="176"/>
        <v>1.1258603378503846</v>
      </c>
      <c r="AV203" s="3">
        <f t="shared" si="177"/>
        <v>1.6911851115556498</v>
      </c>
      <c r="AW203" s="3">
        <f t="shared" si="178"/>
        <v>0.85812759057626053</v>
      </c>
      <c r="AX203" s="3">
        <f t="shared" si="179"/>
        <v>2.2139940073777309</v>
      </c>
      <c r="AY203" s="3">
        <f t="shared" si="180"/>
        <v>0.80646242786433531</v>
      </c>
      <c r="AZ203" s="3">
        <f t="shared" si="181"/>
        <v>3.1884270112694417</v>
      </c>
      <c r="BA203" s="3">
        <f t="shared" si="182"/>
        <v>0.69358054118848933</v>
      </c>
      <c r="BD203" s="3">
        <f t="shared" si="183"/>
        <v>0.16217204379885103</v>
      </c>
      <c r="BE203" s="3">
        <f t="shared" si="184"/>
        <v>0.15477121914117781</v>
      </c>
      <c r="BF203" s="3">
        <f t="shared" si="185"/>
        <v>0.24895918220822341</v>
      </c>
      <c r="BG203" s="3">
        <f t="shared" si="186"/>
        <v>0.51080214855325889</v>
      </c>
      <c r="BJ203" s="3">
        <f t="shared" si="187"/>
        <v>8.9247747748742334E-2</v>
      </c>
      <c r="BK203" s="3">
        <f t="shared" si="188"/>
        <v>7.8532771170152879E-2</v>
      </c>
      <c r="BL203" s="3">
        <f t="shared" si="189"/>
        <v>9.0685081284643573E-2</v>
      </c>
      <c r="BM203" s="3">
        <f t="shared" si="190"/>
        <v>0.11111511393599637</v>
      </c>
      <c r="BP203" s="3">
        <f t="shared" si="191"/>
        <v>-0.7900240099912178</v>
      </c>
      <c r="BQ203" s="3">
        <f t="shared" si="192"/>
        <v>-0.81030979643267464</v>
      </c>
      <c r="BR203" s="3">
        <f t="shared" si="193"/>
        <v>-0.60387185127716303</v>
      </c>
      <c r="BS203" s="3">
        <f t="shared" si="194"/>
        <v>-0.29174728466065447</v>
      </c>
      <c r="BV203" s="3">
        <f t="shared" si="195"/>
        <v>-1.0494027349091597</v>
      </c>
      <c r="BW203" s="3">
        <f t="shared" si="196"/>
        <v>-1.1049490774149682</v>
      </c>
      <c r="BX203" s="3">
        <f t="shared" si="197"/>
        <v>-1.0424641533883154</v>
      </c>
      <c r="BY203" s="3">
        <f t="shared" si="198"/>
        <v>-0.95422686407830137</v>
      </c>
      <c r="CB203" s="3">
        <f t="shared" si="199"/>
        <v>1.8170995670995667</v>
      </c>
      <c r="CC203" s="3">
        <f t="shared" si="200"/>
        <v>1.9707851491174688</v>
      </c>
      <c r="CD203" s="3">
        <f t="shared" si="201"/>
        <v>2.7453157529493404</v>
      </c>
      <c r="CE203" s="3">
        <f t="shared" si="202"/>
        <v>4.5970537261698441</v>
      </c>
      <c r="CH203" s="3">
        <f t="shared" si="203"/>
        <v>0.25937872491794195</v>
      </c>
      <c r="CI203" s="3">
        <f t="shared" si="204"/>
        <v>0.29463928098229336</v>
      </c>
      <c r="CJ203" s="3">
        <f t="shared" si="205"/>
        <v>0.43859230211115247</v>
      </c>
      <c r="CK203" s="3">
        <f t="shared" si="206"/>
        <v>0.6624795794176469</v>
      </c>
    </row>
    <row r="204" spans="2:89" x14ac:dyDescent="0.15">
      <c r="B204" s="3" t="s">
        <v>588</v>
      </c>
      <c r="C204" s="1" t="s">
        <v>43</v>
      </c>
      <c r="D204" s="1" t="s">
        <v>435</v>
      </c>
      <c r="E204" s="16" t="s">
        <v>702</v>
      </c>
      <c r="F204" s="1" t="s">
        <v>39</v>
      </c>
      <c r="G204" s="1" t="s">
        <v>40</v>
      </c>
      <c r="H204" s="31">
        <v>30.89</v>
      </c>
      <c r="I204" s="31">
        <v>17.579999999999998</v>
      </c>
      <c r="J204" s="34">
        <v>30.97</v>
      </c>
      <c r="K204" s="34">
        <v>14.85</v>
      </c>
      <c r="L204" s="25">
        <v>36.479999999999997</v>
      </c>
      <c r="M204" s="25">
        <v>13.57</v>
      </c>
      <c r="N204" s="28">
        <v>49.38</v>
      </c>
      <c r="O204" s="28">
        <v>10.92</v>
      </c>
      <c r="P204" s="31">
        <v>121.81</v>
      </c>
      <c r="Q204" s="34">
        <v>106.35</v>
      </c>
      <c r="R204" s="25">
        <v>86.87</v>
      </c>
      <c r="S204" s="28">
        <v>61.34</v>
      </c>
      <c r="T204" s="4"/>
      <c r="V204" s="3">
        <f t="shared" si="162"/>
        <v>1.5445</v>
      </c>
      <c r="W204" s="3">
        <f t="shared" si="155"/>
        <v>0.87899999999999989</v>
      </c>
      <c r="X204" s="3">
        <f t="shared" si="156"/>
        <v>1.5485</v>
      </c>
      <c r="Y204" s="3">
        <f t="shared" si="157"/>
        <v>0.74249999999999994</v>
      </c>
      <c r="Z204" s="3">
        <f t="shared" si="158"/>
        <v>1.8239999999999998</v>
      </c>
      <c r="AA204" s="3">
        <f t="shared" si="159"/>
        <v>0.67849999999999999</v>
      </c>
      <c r="AB204" s="3">
        <f t="shared" si="160"/>
        <v>2.4690000000000003</v>
      </c>
      <c r="AC204" s="3">
        <f t="shared" si="161"/>
        <v>0.54600000000000004</v>
      </c>
      <c r="AD204" s="3">
        <f t="shared" si="163"/>
        <v>12.181000000000001</v>
      </c>
      <c r="AE204" s="3">
        <f t="shared" si="164"/>
        <v>10.635</v>
      </c>
      <c r="AF204" s="3">
        <f t="shared" si="165"/>
        <v>8.6870000000000012</v>
      </c>
      <c r="AG204" s="3">
        <f t="shared" si="166"/>
        <v>6.1340000000000003</v>
      </c>
      <c r="AJ204" s="3">
        <f t="shared" si="167"/>
        <v>2.5435629734682053</v>
      </c>
      <c r="AK204" s="3">
        <f t="shared" si="168"/>
        <v>0.82384293032124123</v>
      </c>
      <c r="AL204" s="3">
        <f t="shared" si="169"/>
        <v>2.1653094358208667</v>
      </c>
      <c r="AM204" s="3">
        <f t="shared" si="170"/>
        <v>0.49784077611621713</v>
      </c>
      <c r="AN204" s="3">
        <f t="shared" si="171"/>
        <v>3.2338080316539579</v>
      </c>
      <c r="AO204" s="3">
        <f t="shared" si="172"/>
        <v>0.44747035792271656</v>
      </c>
      <c r="AP204" s="3">
        <f t="shared" si="173"/>
        <v>6.4542501551216978</v>
      </c>
      <c r="AQ204" s="3">
        <f t="shared" si="174"/>
        <v>0.31563772131157991</v>
      </c>
      <c r="AT204" s="3">
        <f t="shared" si="175"/>
        <v>1.6468520385032084</v>
      </c>
      <c r="AU204" s="3">
        <f t="shared" si="176"/>
        <v>0.93725020514361923</v>
      </c>
      <c r="AV204" s="3">
        <f t="shared" si="177"/>
        <v>1.3983270492869659</v>
      </c>
      <c r="AW204" s="3">
        <f t="shared" si="178"/>
        <v>0.67049262776594909</v>
      </c>
      <c r="AX204" s="3">
        <f t="shared" si="179"/>
        <v>1.7729210699857227</v>
      </c>
      <c r="AY204" s="3">
        <f t="shared" si="180"/>
        <v>0.65949942214107082</v>
      </c>
      <c r="AZ204" s="3">
        <f t="shared" si="181"/>
        <v>2.6141150891541907</v>
      </c>
      <c r="BA204" s="3">
        <f t="shared" si="182"/>
        <v>0.57809106467322324</v>
      </c>
      <c r="BD204" s="3">
        <f t="shared" si="183"/>
        <v>0.13519842693565456</v>
      </c>
      <c r="BE204" s="3">
        <f t="shared" si="184"/>
        <v>0.13148350251875562</v>
      </c>
      <c r="BF204" s="3">
        <f t="shared" si="185"/>
        <v>0.20408899159499511</v>
      </c>
      <c r="BG204" s="3">
        <f t="shared" si="186"/>
        <v>0.42616809409099943</v>
      </c>
      <c r="BJ204" s="3">
        <f t="shared" si="187"/>
        <v>7.6943617530877528E-2</v>
      </c>
      <c r="BK204" s="3">
        <f t="shared" si="188"/>
        <v>6.3045851223878624E-2</v>
      </c>
      <c r="BL204" s="3">
        <f t="shared" si="189"/>
        <v>7.5917971928291791E-2</v>
      </c>
      <c r="BM204" s="3">
        <f t="shared" si="190"/>
        <v>9.4243734051715558E-2</v>
      </c>
      <c r="BP204" s="3">
        <f t="shared" si="191"/>
        <v>-0.86902836147973295</v>
      </c>
      <c r="BQ204" s="3">
        <f t="shared" si="192"/>
        <v>-0.8811287354977152</v>
      </c>
      <c r="BR204" s="3">
        <f t="shared" si="193"/>
        <v>-0.6901804201662648</v>
      </c>
      <c r="BS204" s="3">
        <f t="shared" si="194"/>
        <v>-0.37041906771169336</v>
      </c>
      <c r="BV204" s="3">
        <f t="shared" si="195"/>
        <v>-1.1138273990434304</v>
      </c>
      <c r="BW204" s="3">
        <f t="shared" si="196"/>
        <v>-1.2003434872012708</v>
      </c>
      <c r="BX204" s="3">
        <f t="shared" si="197"/>
        <v>-1.1196554021629062</v>
      </c>
      <c r="BY204" s="3">
        <f t="shared" si="198"/>
        <v>-1.0257475149388884</v>
      </c>
      <c r="CB204" s="3">
        <f t="shared" si="199"/>
        <v>1.757110352673493</v>
      </c>
      <c r="CC204" s="3">
        <f t="shared" si="200"/>
        <v>2.0855218855218856</v>
      </c>
      <c r="CD204" s="3">
        <f t="shared" si="201"/>
        <v>2.6882829771554895</v>
      </c>
      <c r="CE204" s="3">
        <f t="shared" si="202"/>
        <v>4.5219780219780219</v>
      </c>
      <c r="CH204" s="3">
        <f t="shared" si="203"/>
        <v>0.24479903756369764</v>
      </c>
      <c r="CI204" s="3">
        <f t="shared" si="204"/>
        <v>0.31921475170355562</v>
      </c>
      <c r="CJ204" s="3">
        <f t="shared" si="205"/>
        <v>0.42947498199664141</v>
      </c>
      <c r="CK204" s="3">
        <f t="shared" si="206"/>
        <v>0.65532844722719508</v>
      </c>
    </row>
    <row r="205" spans="2:89" x14ac:dyDescent="0.15">
      <c r="B205" s="3" t="s">
        <v>589</v>
      </c>
      <c r="C205" s="1" t="s">
        <v>43</v>
      </c>
      <c r="D205" s="1" t="s">
        <v>424</v>
      </c>
      <c r="E205" s="16" t="s">
        <v>702</v>
      </c>
      <c r="F205" s="1" t="s">
        <v>39</v>
      </c>
      <c r="G205" s="1" t="s">
        <v>53</v>
      </c>
      <c r="H205" s="31">
        <v>31.56</v>
      </c>
      <c r="I205" s="31">
        <v>18.420000000000002</v>
      </c>
      <c r="J205" s="34">
        <v>31.98</v>
      </c>
      <c r="K205" s="34">
        <v>17.52</v>
      </c>
      <c r="L205" s="25">
        <v>37.340000000000003</v>
      </c>
      <c r="M205" s="25">
        <v>15.4</v>
      </c>
      <c r="N205" s="28">
        <v>50.89</v>
      </c>
      <c r="O205" s="28">
        <v>13.1</v>
      </c>
      <c r="P205" s="31">
        <v>123.64</v>
      </c>
      <c r="Q205" s="34">
        <v>106.07</v>
      </c>
      <c r="R205" s="25">
        <v>86.79</v>
      </c>
      <c r="S205" s="28">
        <v>61.09</v>
      </c>
      <c r="T205" s="4"/>
      <c r="V205" s="3">
        <f t="shared" si="162"/>
        <v>1.5779999999999998</v>
      </c>
      <c r="W205" s="3">
        <f t="shared" si="155"/>
        <v>0.92100000000000004</v>
      </c>
      <c r="X205" s="3">
        <f t="shared" si="156"/>
        <v>1.599</v>
      </c>
      <c r="Y205" s="3">
        <f t="shared" si="157"/>
        <v>0.876</v>
      </c>
      <c r="Z205" s="3">
        <f t="shared" si="158"/>
        <v>1.8670000000000002</v>
      </c>
      <c r="AA205" s="3">
        <f t="shared" si="159"/>
        <v>0.77</v>
      </c>
      <c r="AB205" s="3">
        <f t="shared" si="160"/>
        <v>2.5445000000000002</v>
      </c>
      <c r="AC205" s="3">
        <f t="shared" si="161"/>
        <v>0.65500000000000003</v>
      </c>
      <c r="AD205" s="3">
        <f t="shared" si="163"/>
        <v>12.364000000000001</v>
      </c>
      <c r="AE205" s="3">
        <f t="shared" si="164"/>
        <v>10.606999999999999</v>
      </c>
      <c r="AF205" s="3">
        <f t="shared" si="165"/>
        <v>8.6790000000000003</v>
      </c>
      <c r="AG205" s="3">
        <f t="shared" si="166"/>
        <v>6.109</v>
      </c>
      <c r="AJ205" s="3">
        <f t="shared" si="167"/>
        <v>2.8423038817450075</v>
      </c>
      <c r="AK205" s="3">
        <f t="shared" si="168"/>
        <v>0.96822383781240617</v>
      </c>
      <c r="AL205" s="3">
        <f t="shared" si="169"/>
        <v>2.8128034027319937</v>
      </c>
      <c r="AM205" s="3">
        <f t="shared" si="170"/>
        <v>0.84421033313694194</v>
      </c>
      <c r="AN205" s="3">
        <f t="shared" si="171"/>
        <v>3.9356236383251053</v>
      </c>
      <c r="AO205" s="3">
        <f t="shared" si="172"/>
        <v>0.66943185555652118</v>
      </c>
      <c r="AP205" s="3">
        <f t="shared" si="173"/>
        <v>8.4749773654778888</v>
      </c>
      <c r="AQ205" s="3">
        <f t="shared" si="174"/>
        <v>0.56158595343991546</v>
      </c>
      <c r="AT205" s="3">
        <f t="shared" si="175"/>
        <v>1.8012065156812469</v>
      </c>
      <c r="AU205" s="3">
        <f t="shared" si="176"/>
        <v>1.0512745253120588</v>
      </c>
      <c r="AV205" s="3">
        <f t="shared" si="177"/>
        <v>1.7591015651857371</v>
      </c>
      <c r="AW205" s="3">
        <f t="shared" si="178"/>
        <v>0.96371042595541312</v>
      </c>
      <c r="AX205" s="3">
        <f t="shared" si="179"/>
        <v>2.1079933788565102</v>
      </c>
      <c r="AY205" s="3">
        <f t="shared" si="180"/>
        <v>0.86939202020327422</v>
      </c>
      <c r="AZ205" s="3">
        <f t="shared" si="181"/>
        <v>3.3307044077334989</v>
      </c>
      <c r="BA205" s="3">
        <f t="shared" si="182"/>
        <v>0.85738313502277164</v>
      </c>
      <c r="BD205" s="3">
        <f t="shared" si="183"/>
        <v>0.14568153637020761</v>
      </c>
      <c r="BE205" s="3">
        <f t="shared" si="184"/>
        <v>0.16584345858260935</v>
      </c>
      <c r="BF205" s="3">
        <f t="shared" si="185"/>
        <v>0.24288436212196221</v>
      </c>
      <c r="BG205" s="3">
        <f t="shared" si="186"/>
        <v>0.54521270383589771</v>
      </c>
      <c r="BJ205" s="3">
        <f t="shared" si="187"/>
        <v>8.5027056398581255E-2</v>
      </c>
      <c r="BK205" s="3">
        <f t="shared" si="188"/>
        <v>9.085607862311805E-2</v>
      </c>
      <c r="BL205" s="3">
        <f t="shared" si="189"/>
        <v>0.10017191153396407</v>
      </c>
      <c r="BM205" s="3">
        <f t="shared" si="190"/>
        <v>0.14034754215465242</v>
      </c>
      <c r="BP205" s="3">
        <f t="shared" si="191"/>
        <v>-0.83659548708144404</v>
      </c>
      <c r="BQ205" s="3">
        <f t="shared" si="192"/>
        <v>-0.78030165382495198</v>
      </c>
      <c r="BR205" s="3">
        <f t="shared" si="193"/>
        <v>-0.6146004459308354</v>
      </c>
      <c r="BS205" s="3">
        <f t="shared" si="194"/>
        <v>-0.26343403335542803</v>
      </c>
      <c r="BV205" s="3">
        <f t="shared" si="195"/>
        <v>-1.0704428557579966</v>
      </c>
      <c r="BW205" s="3">
        <f t="shared" si="196"/>
        <v>-1.0416460114031061</v>
      </c>
      <c r="BX205" s="3">
        <f t="shared" si="197"/>
        <v>-0.99925403870743179</v>
      </c>
      <c r="BY205" s="3">
        <f t="shared" si="198"/>
        <v>-0.85279518857295833</v>
      </c>
      <c r="CB205" s="3">
        <f t="shared" si="199"/>
        <v>1.7133550488599345</v>
      </c>
      <c r="CC205" s="3">
        <f t="shared" si="200"/>
        <v>1.8253424657534247</v>
      </c>
      <c r="CD205" s="3">
        <f t="shared" si="201"/>
        <v>2.4246753246753245</v>
      </c>
      <c r="CE205" s="3">
        <f t="shared" si="202"/>
        <v>3.8847328244274797</v>
      </c>
      <c r="CH205" s="3">
        <f t="shared" si="203"/>
        <v>0.23384736867655248</v>
      </c>
      <c r="CI205" s="3">
        <f t="shared" si="204"/>
        <v>0.261344357578154</v>
      </c>
      <c r="CJ205" s="3">
        <f t="shared" si="205"/>
        <v>0.38465359277659639</v>
      </c>
      <c r="CK205" s="3">
        <f t="shared" si="206"/>
        <v>0.5893611552175303</v>
      </c>
    </row>
    <row r="206" spans="2:89" x14ac:dyDescent="0.15">
      <c r="B206" s="3" t="s">
        <v>437</v>
      </c>
      <c r="C206" s="3" t="s">
        <v>43</v>
      </c>
      <c r="D206" s="3" t="s">
        <v>438</v>
      </c>
      <c r="E206" s="14" t="s">
        <v>702</v>
      </c>
      <c r="F206" s="3" t="s">
        <v>45</v>
      </c>
      <c r="G206" s="3" t="s">
        <v>53</v>
      </c>
      <c r="H206" s="31">
        <v>30.82</v>
      </c>
      <c r="I206" s="31">
        <v>17.82</v>
      </c>
      <c r="J206" s="34">
        <v>30.69</v>
      </c>
      <c r="K206" s="34">
        <v>16.399999999999999</v>
      </c>
      <c r="L206" s="25">
        <v>38.03</v>
      </c>
      <c r="M206" s="25">
        <v>14.5</v>
      </c>
      <c r="N206" s="28">
        <v>47.35</v>
      </c>
      <c r="O206" s="28">
        <v>12.05</v>
      </c>
      <c r="P206" s="31">
        <v>124.64</v>
      </c>
      <c r="Q206" s="34">
        <v>107.26</v>
      </c>
      <c r="R206" s="25">
        <v>87.14</v>
      </c>
      <c r="S206" s="28">
        <v>62.43</v>
      </c>
      <c r="T206" s="4"/>
      <c r="V206" s="3">
        <f t="shared" si="162"/>
        <v>1.5409999999999999</v>
      </c>
      <c r="W206" s="3">
        <f t="shared" si="155"/>
        <v>0.89100000000000001</v>
      </c>
      <c r="X206" s="3">
        <f t="shared" si="156"/>
        <v>1.5345</v>
      </c>
      <c r="Y206" s="3">
        <f t="shared" si="157"/>
        <v>0.82</v>
      </c>
      <c r="Z206" s="3">
        <f t="shared" si="158"/>
        <v>1.9015</v>
      </c>
      <c r="AA206" s="3">
        <f t="shared" si="159"/>
        <v>0.72499999999999998</v>
      </c>
      <c r="AB206" s="3">
        <f t="shared" si="160"/>
        <v>2.3675000000000002</v>
      </c>
      <c r="AC206" s="3">
        <f t="shared" si="161"/>
        <v>0.60250000000000004</v>
      </c>
      <c r="AD206" s="3">
        <f t="shared" si="163"/>
        <v>12.464</v>
      </c>
      <c r="AE206" s="3">
        <f t="shared" si="164"/>
        <v>10.726000000000001</v>
      </c>
      <c r="AF206" s="3">
        <f t="shared" si="165"/>
        <v>8.7140000000000004</v>
      </c>
      <c r="AG206" s="3">
        <f t="shared" si="166"/>
        <v>6.2430000000000003</v>
      </c>
      <c r="AJ206" s="3">
        <f t="shared" si="167"/>
        <v>2.5607990590562393</v>
      </c>
      <c r="AK206" s="3">
        <f t="shared" si="168"/>
        <v>0.85610223764902604</v>
      </c>
      <c r="AL206" s="3">
        <f t="shared" si="169"/>
        <v>2.3270430194569451</v>
      </c>
      <c r="AM206" s="3">
        <f t="shared" si="170"/>
        <v>0.6645051196363726</v>
      </c>
      <c r="AN206" s="3">
        <f t="shared" si="171"/>
        <v>3.9148657816849988</v>
      </c>
      <c r="AO206" s="3">
        <f t="shared" si="172"/>
        <v>0.569115260112521</v>
      </c>
      <c r="AP206" s="3">
        <f t="shared" si="173"/>
        <v>6.2793818829022499</v>
      </c>
      <c r="AQ206" s="3">
        <f t="shared" si="174"/>
        <v>0.40667832185096886</v>
      </c>
      <c r="AT206" s="3">
        <f t="shared" si="175"/>
        <v>1.6617774555848406</v>
      </c>
      <c r="AU206" s="3">
        <f t="shared" si="176"/>
        <v>0.96083303888779581</v>
      </c>
      <c r="AV206" s="3">
        <f t="shared" si="177"/>
        <v>1.5164829061302998</v>
      </c>
      <c r="AW206" s="3">
        <f t="shared" si="178"/>
        <v>0.81037209711752756</v>
      </c>
      <c r="AX206" s="3">
        <f t="shared" si="179"/>
        <v>2.0588302822429654</v>
      </c>
      <c r="AY206" s="3">
        <f t="shared" si="180"/>
        <v>0.78498656567244274</v>
      </c>
      <c r="AZ206" s="3">
        <f t="shared" si="181"/>
        <v>2.652326032904857</v>
      </c>
      <c r="BA206" s="3">
        <f t="shared" si="182"/>
        <v>0.67498476655762463</v>
      </c>
      <c r="BD206" s="3">
        <f t="shared" si="183"/>
        <v>0.13332617583318682</v>
      </c>
      <c r="BE206" s="3">
        <f t="shared" si="184"/>
        <v>0.14138382492357818</v>
      </c>
      <c r="BF206" s="3">
        <f t="shared" si="185"/>
        <v>0.23626695917408369</v>
      </c>
      <c r="BG206" s="3">
        <f t="shared" si="186"/>
        <v>0.42484799501919862</v>
      </c>
      <c r="BJ206" s="3">
        <f t="shared" si="187"/>
        <v>7.7088658447352035E-2</v>
      </c>
      <c r="BK206" s="3">
        <f t="shared" si="188"/>
        <v>7.5552125407190709E-2</v>
      </c>
      <c r="BL206" s="3">
        <f t="shared" si="189"/>
        <v>9.0083379122382679E-2</v>
      </c>
      <c r="BM206" s="3">
        <f t="shared" si="190"/>
        <v>0.10811865554342857</v>
      </c>
      <c r="BP206" s="3">
        <f t="shared" si="191"/>
        <v>-0.87508457748860446</v>
      </c>
      <c r="BQ206" s="3">
        <f t="shared" si="192"/>
        <v>-0.84960027334147858</v>
      </c>
      <c r="BR206" s="3">
        <f t="shared" si="193"/>
        <v>-0.62659700816736752</v>
      </c>
      <c r="BS206" s="3">
        <f t="shared" si="194"/>
        <v>-0.37176642696758982</v>
      </c>
      <c r="BV206" s="3">
        <f t="shared" si="195"/>
        <v>-1.1130095121701489</v>
      </c>
      <c r="BW206" s="3">
        <f t="shared" si="196"/>
        <v>-1.1217533137256031</v>
      </c>
      <c r="BX206" s="3">
        <f t="shared" si="197"/>
        <v>-1.0453553313439752</v>
      </c>
      <c r="BY206" s="3">
        <f t="shared" si="198"/>
        <v>-0.96609936339599489</v>
      </c>
      <c r="CB206" s="3">
        <f t="shared" si="199"/>
        <v>1.7295173961840624</v>
      </c>
      <c r="CC206" s="3">
        <f t="shared" si="200"/>
        <v>1.8713414634146339</v>
      </c>
      <c r="CD206" s="3">
        <f t="shared" si="201"/>
        <v>2.6227586206896554</v>
      </c>
      <c r="CE206" s="3">
        <f t="shared" si="202"/>
        <v>3.9294605809128633</v>
      </c>
      <c r="CH206" s="3">
        <f t="shared" si="203"/>
        <v>0.23792493468154441</v>
      </c>
      <c r="CI206" s="3">
        <f t="shared" si="204"/>
        <v>0.27215304038412463</v>
      </c>
      <c r="CJ206" s="3">
        <f t="shared" si="205"/>
        <v>0.41875832317660761</v>
      </c>
      <c r="CK206" s="3">
        <f t="shared" si="206"/>
        <v>0.59433293642840501</v>
      </c>
    </row>
    <row r="207" spans="2:89" x14ac:dyDescent="0.15">
      <c r="B207" s="3" t="s">
        <v>440</v>
      </c>
      <c r="C207" s="3" t="s">
        <v>43</v>
      </c>
      <c r="D207" s="3" t="s">
        <v>424</v>
      </c>
      <c r="E207" s="14" t="s">
        <v>702</v>
      </c>
      <c r="F207" s="3" t="s">
        <v>45</v>
      </c>
      <c r="G207" s="3" t="s">
        <v>59</v>
      </c>
      <c r="H207" s="31">
        <v>27.63</v>
      </c>
      <c r="I207" s="31">
        <v>16.79</v>
      </c>
      <c r="J207" s="34">
        <v>27.59</v>
      </c>
      <c r="K207" s="34">
        <v>15.33</v>
      </c>
      <c r="L207" s="25">
        <v>33.97</v>
      </c>
      <c r="M207" s="25">
        <v>12.94</v>
      </c>
      <c r="N207" s="28">
        <v>45.38</v>
      </c>
      <c r="O207" s="28">
        <v>11.26</v>
      </c>
      <c r="P207" s="31">
        <v>116.25</v>
      </c>
      <c r="Q207" s="34">
        <v>99.23</v>
      </c>
      <c r="R207" s="25">
        <v>80.02</v>
      </c>
      <c r="S207" s="28">
        <v>55.84</v>
      </c>
      <c r="T207" s="4"/>
      <c r="V207" s="3">
        <f t="shared" si="162"/>
        <v>1.3815</v>
      </c>
      <c r="W207" s="3">
        <f t="shared" si="155"/>
        <v>0.83949999999999991</v>
      </c>
      <c r="X207" s="3">
        <f t="shared" si="156"/>
        <v>1.3794999999999999</v>
      </c>
      <c r="Y207" s="3">
        <f t="shared" si="157"/>
        <v>0.76649999999999996</v>
      </c>
      <c r="Z207" s="3">
        <f t="shared" si="158"/>
        <v>1.6984999999999999</v>
      </c>
      <c r="AA207" s="3">
        <f t="shared" si="159"/>
        <v>0.64700000000000002</v>
      </c>
      <c r="AB207" s="3">
        <f t="shared" si="160"/>
        <v>2.2690000000000001</v>
      </c>
      <c r="AC207" s="3">
        <f t="shared" si="161"/>
        <v>0.56299999999999994</v>
      </c>
      <c r="AD207" s="3">
        <f t="shared" si="163"/>
        <v>11.625</v>
      </c>
      <c r="AE207" s="3">
        <f t="shared" si="164"/>
        <v>9.923</v>
      </c>
      <c r="AF207" s="3">
        <f t="shared" si="165"/>
        <v>8.0019999999999989</v>
      </c>
      <c r="AG207" s="3">
        <f t="shared" si="166"/>
        <v>5.5840000000000005</v>
      </c>
      <c r="AJ207" s="3">
        <f t="shared" si="167"/>
        <v>1.7384541840759584</v>
      </c>
      <c r="AK207" s="3">
        <f t="shared" si="168"/>
        <v>0.64195246680177942</v>
      </c>
      <c r="AL207" s="3">
        <f t="shared" si="169"/>
        <v>1.580400487600498</v>
      </c>
      <c r="AM207" s="3">
        <f t="shared" si="170"/>
        <v>0.48791937467619773</v>
      </c>
      <c r="AN207" s="3">
        <f t="shared" si="171"/>
        <v>2.4899510859920757</v>
      </c>
      <c r="AO207" s="3">
        <f t="shared" si="172"/>
        <v>0.36130026040087043</v>
      </c>
      <c r="AP207" s="3">
        <f t="shared" si="173"/>
        <v>5.1653739012127398</v>
      </c>
      <c r="AQ207" s="3">
        <f t="shared" si="174"/>
        <v>0.31801643282075609</v>
      </c>
      <c r="AT207" s="3">
        <f t="shared" si="175"/>
        <v>1.2583816026608459</v>
      </c>
      <c r="AU207" s="3">
        <f t="shared" si="176"/>
        <v>0.7646842963690047</v>
      </c>
      <c r="AV207" s="3">
        <f t="shared" si="177"/>
        <v>1.1456328289963742</v>
      </c>
      <c r="AW207" s="3">
        <f t="shared" si="178"/>
        <v>0.63655495717703559</v>
      </c>
      <c r="AX207" s="3">
        <f t="shared" si="179"/>
        <v>1.4659706128890644</v>
      </c>
      <c r="AY207" s="3">
        <f t="shared" si="180"/>
        <v>0.55842389551911964</v>
      </c>
      <c r="AZ207" s="3">
        <f t="shared" si="181"/>
        <v>2.2764979732096693</v>
      </c>
      <c r="BA207" s="3">
        <f t="shared" si="182"/>
        <v>0.56486044905995758</v>
      </c>
      <c r="BD207" s="3">
        <f t="shared" si="183"/>
        <v>0.10824787979878243</v>
      </c>
      <c r="BE207" s="3">
        <f t="shared" si="184"/>
        <v>0.11545226534277681</v>
      </c>
      <c r="BF207" s="3">
        <f t="shared" si="185"/>
        <v>0.18320052647951318</v>
      </c>
      <c r="BG207" s="3">
        <f t="shared" si="186"/>
        <v>0.40768230179256254</v>
      </c>
      <c r="BJ207" s="3">
        <f t="shared" si="187"/>
        <v>6.5779294311312228E-2</v>
      </c>
      <c r="BK207" s="3">
        <f t="shared" si="188"/>
        <v>6.4149446455410222E-2</v>
      </c>
      <c r="BL207" s="3">
        <f t="shared" si="189"/>
        <v>6.978554055475128E-2</v>
      </c>
      <c r="BM207" s="3">
        <f t="shared" si="190"/>
        <v>0.10115695720987779</v>
      </c>
      <c r="BP207" s="3">
        <f t="shared" si="191"/>
        <v>-0.9655806012166922</v>
      </c>
      <c r="BQ207" s="3">
        <f t="shared" si="192"/>
        <v>-0.93759754116849847</v>
      </c>
      <c r="BR207" s="3">
        <f t="shared" si="193"/>
        <v>-0.73707328259601301</v>
      </c>
      <c r="BS207" s="3">
        <f t="shared" si="194"/>
        <v>-0.38967814162771508</v>
      </c>
      <c r="BV207" s="3">
        <f t="shared" si="195"/>
        <v>-1.1819107899951549</v>
      </c>
      <c r="BW207" s="3">
        <f t="shared" si="196"/>
        <v>-1.1928070867933089</v>
      </c>
      <c r="BX207" s="3">
        <f t="shared" si="197"/>
        <v>-1.1562345531333593</v>
      </c>
      <c r="BY207" s="3">
        <f t="shared" si="198"/>
        <v>-0.99500424266130483</v>
      </c>
      <c r="CB207" s="3">
        <f t="shared" si="199"/>
        <v>1.6456223942823112</v>
      </c>
      <c r="CC207" s="3">
        <f t="shared" si="200"/>
        <v>1.799739073711677</v>
      </c>
      <c r="CD207" s="3">
        <f t="shared" si="201"/>
        <v>2.6251931993817617</v>
      </c>
      <c r="CE207" s="3">
        <f t="shared" si="202"/>
        <v>4.0301953818827707</v>
      </c>
      <c r="CH207" s="3">
        <f t="shared" si="203"/>
        <v>0.21633018877846266</v>
      </c>
      <c r="CI207" s="3">
        <f t="shared" si="204"/>
        <v>0.25520954562481041</v>
      </c>
      <c r="CJ207" s="3">
        <f t="shared" si="205"/>
        <v>0.41916127053734631</v>
      </c>
      <c r="CK207" s="3">
        <f t="shared" si="206"/>
        <v>0.60532610103358975</v>
      </c>
    </row>
    <row r="208" spans="2:89" x14ac:dyDescent="0.15">
      <c r="B208" s="3" t="s">
        <v>441</v>
      </c>
      <c r="C208" s="3" t="s">
        <v>43</v>
      </c>
      <c r="D208" s="3" t="s">
        <v>424</v>
      </c>
      <c r="E208" s="14" t="s">
        <v>702</v>
      </c>
      <c r="F208" s="3" t="s">
        <v>45</v>
      </c>
      <c r="G208" s="3" t="s">
        <v>53</v>
      </c>
      <c r="H208" s="31">
        <v>31.29</v>
      </c>
      <c r="I208" s="31">
        <v>18.399999999999999</v>
      </c>
      <c r="J208" s="34">
        <v>30.75</v>
      </c>
      <c r="K208" s="34">
        <v>16.82</v>
      </c>
      <c r="L208" s="25">
        <v>36.04</v>
      </c>
      <c r="M208" s="25">
        <v>14.76</v>
      </c>
      <c r="N208" s="28">
        <v>49.95</v>
      </c>
      <c r="O208" s="28">
        <v>11.8</v>
      </c>
      <c r="P208" s="31">
        <v>127.77</v>
      </c>
      <c r="Q208" s="34">
        <v>109.78</v>
      </c>
      <c r="R208" s="25">
        <v>89.74</v>
      </c>
      <c r="S208" s="28">
        <v>64.900000000000006</v>
      </c>
      <c r="T208" s="4"/>
      <c r="V208" s="3">
        <f t="shared" si="162"/>
        <v>1.5645</v>
      </c>
      <c r="W208" s="3">
        <f t="shared" si="155"/>
        <v>0.91999999999999993</v>
      </c>
      <c r="X208" s="3">
        <f t="shared" si="156"/>
        <v>1.5375000000000001</v>
      </c>
      <c r="Y208" s="3">
        <f t="shared" si="157"/>
        <v>0.84099999999999997</v>
      </c>
      <c r="Z208" s="3">
        <f t="shared" si="158"/>
        <v>1.802</v>
      </c>
      <c r="AA208" s="3">
        <f t="shared" si="159"/>
        <v>0.73799999999999999</v>
      </c>
      <c r="AB208" s="3">
        <f t="shared" si="160"/>
        <v>2.4975000000000001</v>
      </c>
      <c r="AC208" s="3">
        <f t="shared" si="161"/>
        <v>0.59000000000000008</v>
      </c>
      <c r="AD208" s="3">
        <f t="shared" si="163"/>
        <v>12.776999999999999</v>
      </c>
      <c r="AE208" s="3">
        <f t="shared" si="164"/>
        <v>10.978</v>
      </c>
      <c r="AF208" s="3">
        <f t="shared" si="165"/>
        <v>8.9740000000000002</v>
      </c>
      <c r="AG208" s="3">
        <f t="shared" si="166"/>
        <v>6.49</v>
      </c>
      <c r="AJ208" s="3">
        <f t="shared" si="167"/>
        <v>2.7669697495672714</v>
      </c>
      <c r="AK208" s="3">
        <f t="shared" si="168"/>
        <v>0.95681710565579436</v>
      </c>
      <c r="AL208" s="3">
        <f t="shared" si="169"/>
        <v>2.4006632847475382</v>
      </c>
      <c r="AM208" s="3">
        <f t="shared" si="170"/>
        <v>0.71827870868378263</v>
      </c>
      <c r="AN208" s="3">
        <f t="shared" si="171"/>
        <v>3.3916466736840434</v>
      </c>
      <c r="AO208" s="3">
        <f t="shared" si="172"/>
        <v>0.56887094587896914</v>
      </c>
      <c r="AP208" s="3">
        <f t="shared" si="173"/>
        <v>7.218689864791334</v>
      </c>
      <c r="AQ208" s="3">
        <f t="shared" si="174"/>
        <v>0.40285746277751044</v>
      </c>
      <c r="AT208" s="3">
        <f t="shared" si="175"/>
        <v>1.768596835773264</v>
      </c>
      <c r="AU208" s="3">
        <f t="shared" si="176"/>
        <v>1.0400185931041244</v>
      </c>
      <c r="AV208" s="3">
        <f t="shared" si="177"/>
        <v>1.5614070144699435</v>
      </c>
      <c r="AW208" s="3">
        <f t="shared" si="178"/>
        <v>0.85407694254908761</v>
      </c>
      <c r="AX208" s="3">
        <f t="shared" si="179"/>
        <v>1.8821568666393138</v>
      </c>
      <c r="AY208" s="3">
        <f t="shared" si="180"/>
        <v>0.77082783994440263</v>
      </c>
      <c r="AZ208" s="3">
        <f t="shared" si="181"/>
        <v>2.8903663122287622</v>
      </c>
      <c r="BA208" s="3">
        <f t="shared" si="182"/>
        <v>0.68280925894493283</v>
      </c>
      <c r="BD208" s="3">
        <f t="shared" si="183"/>
        <v>0.13842035186454285</v>
      </c>
      <c r="BE208" s="3">
        <f t="shared" si="184"/>
        <v>0.14223055333120271</v>
      </c>
      <c r="BF208" s="3">
        <f t="shared" si="185"/>
        <v>0.20973444023170423</v>
      </c>
      <c r="BG208" s="3">
        <f t="shared" si="186"/>
        <v>0.44535690481182777</v>
      </c>
      <c r="BJ208" s="3">
        <f t="shared" si="187"/>
        <v>8.1397714103789973E-2</v>
      </c>
      <c r="BK208" s="3">
        <f t="shared" si="188"/>
        <v>7.7798956326205829E-2</v>
      </c>
      <c r="BL208" s="3">
        <f t="shared" si="189"/>
        <v>8.5895680849610273E-2</v>
      </c>
      <c r="BM208" s="3">
        <f t="shared" si="190"/>
        <v>0.10520943897456592</v>
      </c>
      <c r="BP208" s="3">
        <f t="shared" si="191"/>
        <v>-0.85880005111726032</v>
      </c>
      <c r="BQ208" s="3">
        <f t="shared" si="192"/>
        <v>-0.84700710038660376</v>
      </c>
      <c r="BR208" s="3">
        <f t="shared" si="193"/>
        <v>-0.67833024872175407</v>
      </c>
      <c r="BS208" s="3">
        <f t="shared" si="194"/>
        <v>-0.35129180999601373</v>
      </c>
      <c r="BV208" s="3">
        <f t="shared" si="195"/>
        <v>-1.0893877912539172</v>
      </c>
      <c r="BW208" s="3">
        <f t="shared" si="196"/>
        <v>-1.1090262290361459</v>
      </c>
      <c r="BX208" s="3">
        <f t="shared" si="197"/>
        <v>-1.0660286735417568</v>
      </c>
      <c r="BY208" s="3">
        <f t="shared" si="198"/>
        <v>-0.97794529525188945</v>
      </c>
      <c r="CB208" s="3">
        <f t="shared" si="199"/>
        <v>1.7005434782608699</v>
      </c>
      <c r="CC208" s="3">
        <f t="shared" si="200"/>
        <v>1.8281807372175984</v>
      </c>
      <c r="CD208" s="3">
        <f t="shared" si="201"/>
        <v>2.4417344173441737</v>
      </c>
      <c r="CE208" s="3">
        <f t="shared" si="202"/>
        <v>4.2330508474576272</v>
      </c>
      <c r="CH208" s="3">
        <f t="shared" si="203"/>
        <v>0.23058774013665695</v>
      </c>
      <c r="CI208" s="3">
        <f t="shared" si="204"/>
        <v>0.26201912864954224</v>
      </c>
      <c r="CJ208" s="3">
        <f t="shared" si="205"/>
        <v>0.38769842482000266</v>
      </c>
      <c r="CK208" s="3">
        <f t="shared" si="206"/>
        <v>0.62665348525587572</v>
      </c>
    </row>
    <row r="209" spans="2:89" x14ac:dyDescent="0.15">
      <c r="B209" s="3" t="s">
        <v>442</v>
      </c>
      <c r="C209" s="3" t="s">
        <v>43</v>
      </c>
      <c r="D209" s="3" t="s">
        <v>424</v>
      </c>
      <c r="E209" s="14" t="s">
        <v>702</v>
      </c>
      <c r="F209" s="3" t="s">
        <v>45</v>
      </c>
      <c r="G209" s="3" t="s">
        <v>53</v>
      </c>
      <c r="H209" s="31">
        <v>30.06</v>
      </c>
      <c r="I209" s="31">
        <v>17.37</v>
      </c>
      <c r="J209" s="34">
        <v>29.94</v>
      </c>
      <c r="K209" s="34">
        <v>15.57</v>
      </c>
      <c r="L209" s="25">
        <v>35.89</v>
      </c>
      <c r="M209" s="25">
        <v>13.47</v>
      </c>
      <c r="N209" s="28">
        <v>48.31</v>
      </c>
      <c r="O209" s="28">
        <v>11.84</v>
      </c>
      <c r="P209" s="31">
        <v>127.42</v>
      </c>
      <c r="Q209" s="34">
        <v>109.26</v>
      </c>
      <c r="R209" s="25">
        <v>88.44</v>
      </c>
      <c r="S209" s="28">
        <v>61.05</v>
      </c>
      <c r="T209" s="4"/>
      <c r="V209" s="3">
        <f t="shared" si="162"/>
        <v>1.5029999999999999</v>
      </c>
      <c r="W209" s="3">
        <f t="shared" si="155"/>
        <v>0.86850000000000005</v>
      </c>
      <c r="X209" s="3">
        <f t="shared" si="156"/>
        <v>1.4970000000000001</v>
      </c>
      <c r="Y209" s="3">
        <f t="shared" si="157"/>
        <v>0.77849999999999997</v>
      </c>
      <c r="Z209" s="3">
        <f t="shared" si="158"/>
        <v>1.7945</v>
      </c>
      <c r="AA209" s="3">
        <f t="shared" si="159"/>
        <v>0.67349999999999999</v>
      </c>
      <c r="AB209" s="3">
        <f t="shared" si="160"/>
        <v>2.4155000000000002</v>
      </c>
      <c r="AC209" s="3">
        <f t="shared" si="161"/>
        <v>0.59199999999999997</v>
      </c>
      <c r="AD209" s="3">
        <f t="shared" si="163"/>
        <v>12.742000000000001</v>
      </c>
      <c r="AE209" s="3">
        <f t="shared" si="164"/>
        <v>10.926</v>
      </c>
      <c r="AF209" s="3">
        <f t="shared" si="165"/>
        <v>8.8439999999999994</v>
      </c>
      <c r="AG209" s="3">
        <f t="shared" si="166"/>
        <v>6.1049999999999995</v>
      </c>
      <c r="AJ209" s="3">
        <f t="shared" si="167"/>
        <v>2.3159898189565418</v>
      </c>
      <c r="AK209" s="3">
        <f t="shared" si="168"/>
        <v>0.77331837611883048</v>
      </c>
      <c r="AL209" s="3">
        <f t="shared" si="169"/>
        <v>2.0512278259263006</v>
      </c>
      <c r="AM209" s="3">
        <f t="shared" si="170"/>
        <v>0.55473750950732537</v>
      </c>
      <c r="AN209" s="3">
        <f t="shared" si="171"/>
        <v>3.0567355610848348</v>
      </c>
      <c r="AO209" s="3">
        <f t="shared" si="172"/>
        <v>0.43057235679439176</v>
      </c>
      <c r="AP209" s="3">
        <f t="shared" si="173"/>
        <v>6.5528875227241326</v>
      </c>
      <c r="AQ209" s="3">
        <f t="shared" si="174"/>
        <v>0.3936063020790338</v>
      </c>
      <c r="AT209" s="3">
        <f t="shared" si="175"/>
        <v>1.5409113898579787</v>
      </c>
      <c r="AU209" s="3">
        <f t="shared" si="176"/>
        <v>0.8904068809658382</v>
      </c>
      <c r="AV209" s="3">
        <f t="shared" si="177"/>
        <v>1.3702256686214431</v>
      </c>
      <c r="AW209" s="3">
        <f t="shared" si="178"/>
        <v>0.71257226654762418</v>
      </c>
      <c r="AX209" s="3">
        <f t="shared" si="179"/>
        <v>1.703391229359061</v>
      </c>
      <c r="AY209" s="3">
        <f t="shared" si="180"/>
        <v>0.63930565225596403</v>
      </c>
      <c r="AZ209" s="3">
        <f t="shared" si="181"/>
        <v>2.7128493159694194</v>
      </c>
      <c r="BA209" s="3">
        <f t="shared" si="182"/>
        <v>0.66487551026863823</v>
      </c>
      <c r="BD209" s="3">
        <f t="shared" si="183"/>
        <v>0.12093167398037817</v>
      </c>
      <c r="BE209" s="3">
        <f t="shared" si="184"/>
        <v>0.12540963468986299</v>
      </c>
      <c r="BF209" s="3">
        <f t="shared" si="185"/>
        <v>0.19260416433277489</v>
      </c>
      <c r="BG209" s="3">
        <f t="shared" si="186"/>
        <v>0.44436516232095324</v>
      </c>
      <c r="BJ209" s="3">
        <f t="shared" si="187"/>
        <v>6.9879679874889203E-2</v>
      </c>
      <c r="BK209" s="3">
        <f t="shared" si="188"/>
        <v>6.5218036476992883E-2</v>
      </c>
      <c r="BL209" s="3">
        <f t="shared" si="189"/>
        <v>7.2286934900041164E-2</v>
      </c>
      <c r="BM209" s="3">
        <f t="shared" si="190"/>
        <v>0.10890671748872044</v>
      </c>
      <c r="BP209" s="3">
        <f t="shared" si="191"/>
        <v>-0.91745993542291748</v>
      </c>
      <c r="BQ209" s="3">
        <f t="shared" si="192"/>
        <v>-0.90166909722214839</v>
      </c>
      <c r="BR209" s="3">
        <f t="shared" si="193"/>
        <v>-0.71533432714298306</v>
      </c>
      <c r="BS209" s="3">
        <f t="shared" si="194"/>
        <v>-0.35225999654673273</v>
      </c>
      <c r="BV209" s="3">
        <f t="shared" si="195"/>
        <v>-1.1556490932267081</v>
      </c>
      <c r="BW209" s="3">
        <f t="shared" si="196"/>
        <v>-1.1856322806610615</v>
      </c>
      <c r="BX209" s="3">
        <f t="shared" si="197"/>
        <v>-1.1409401897532374</v>
      </c>
      <c r="BY209" s="3">
        <f t="shared" si="198"/>
        <v>-0.96294533164635165</v>
      </c>
      <c r="CB209" s="3">
        <f t="shared" si="199"/>
        <v>1.7305699481865282</v>
      </c>
      <c r="CC209" s="3">
        <f t="shared" si="200"/>
        <v>1.9229287090558769</v>
      </c>
      <c r="CD209" s="3">
        <f t="shared" si="201"/>
        <v>2.6644394951744621</v>
      </c>
      <c r="CE209" s="3">
        <f t="shared" si="202"/>
        <v>4.0802364864864877</v>
      </c>
      <c r="CH209" s="3">
        <f t="shared" si="203"/>
        <v>0.23818915780379063</v>
      </c>
      <c r="CI209" s="3">
        <f t="shared" si="204"/>
        <v>0.2839631834389133</v>
      </c>
      <c r="CJ209" s="3">
        <f t="shared" si="205"/>
        <v>0.42560586261025429</v>
      </c>
      <c r="CK209" s="3">
        <f t="shared" si="206"/>
        <v>0.61068533509961898</v>
      </c>
    </row>
    <row r="210" spans="2:89" x14ac:dyDescent="0.15">
      <c r="B210" s="3" t="s">
        <v>443</v>
      </c>
      <c r="C210" s="3" t="s">
        <v>43</v>
      </c>
      <c r="D210" s="3" t="s">
        <v>433</v>
      </c>
      <c r="E210" s="14" t="s">
        <v>702</v>
      </c>
      <c r="F210" s="3" t="s">
        <v>45</v>
      </c>
      <c r="G210" s="3" t="s">
        <v>53</v>
      </c>
      <c r="H210" s="31">
        <v>32.119999999999997</v>
      </c>
      <c r="I210" s="31">
        <v>17.82</v>
      </c>
      <c r="J210" s="34">
        <v>30.94</v>
      </c>
      <c r="K210" s="34">
        <v>16.34</v>
      </c>
      <c r="L210" s="25">
        <v>36.81</v>
      </c>
      <c r="M210" s="25">
        <v>13.81</v>
      </c>
      <c r="N210" s="28">
        <v>48.92</v>
      </c>
      <c r="O210" s="28">
        <v>12.2</v>
      </c>
      <c r="P210" s="31">
        <v>124.91</v>
      </c>
      <c r="Q210" s="34">
        <v>107.24</v>
      </c>
      <c r="R210" s="25">
        <v>88.42</v>
      </c>
      <c r="S210" s="28">
        <v>63.65</v>
      </c>
      <c r="T210" s="4"/>
      <c r="V210" s="3">
        <f t="shared" si="162"/>
        <v>1.6059999999999999</v>
      </c>
      <c r="W210" s="3">
        <f t="shared" ref="W210:W251" si="207">(I210/10)/2</f>
        <v>0.89100000000000001</v>
      </c>
      <c r="X210" s="3">
        <f t="shared" ref="X210:X251" si="208">(J210/10)/2</f>
        <v>1.5470000000000002</v>
      </c>
      <c r="Y210" s="3">
        <f t="shared" ref="Y210:Y251" si="209">(K210/10)/2</f>
        <v>0.81699999999999995</v>
      </c>
      <c r="Z210" s="3">
        <f t="shared" ref="Z210:Z251" si="210">(L210/10)/2</f>
        <v>1.8405</v>
      </c>
      <c r="AA210" s="3">
        <f t="shared" ref="AA210:AA251" si="211">(M210/10)/2</f>
        <v>0.6905</v>
      </c>
      <c r="AB210" s="3">
        <f t="shared" ref="AB210:AB251" si="212">(N210/10)/2</f>
        <v>2.4460000000000002</v>
      </c>
      <c r="AC210" s="3">
        <f t="shared" ref="AC210:AC251" si="213">(O210/10)/2</f>
        <v>0.61</v>
      </c>
      <c r="AD210" s="3">
        <f t="shared" si="163"/>
        <v>12.491</v>
      </c>
      <c r="AE210" s="3">
        <f t="shared" si="164"/>
        <v>10.724</v>
      </c>
      <c r="AF210" s="3">
        <f t="shared" si="165"/>
        <v>8.8420000000000005</v>
      </c>
      <c r="AG210" s="3">
        <f t="shared" si="166"/>
        <v>6.3650000000000002</v>
      </c>
      <c r="AJ210" s="3">
        <f t="shared" si="167"/>
        <v>2.8987062587847006</v>
      </c>
      <c r="AK210" s="3">
        <f t="shared" si="168"/>
        <v>0.89221297447393622</v>
      </c>
      <c r="AL210" s="3">
        <f t="shared" si="169"/>
        <v>2.375652307060697</v>
      </c>
      <c r="AM210" s="3">
        <f t="shared" si="170"/>
        <v>0.6625922695375277</v>
      </c>
      <c r="AN210" s="3">
        <f t="shared" si="171"/>
        <v>3.381123464141039</v>
      </c>
      <c r="AO210" s="3">
        <f t="shared" si="172"/>
        <v>0.47590114740730022</v>
      </c>
      <c r="AP210" s="3">
        <f t="shared" si="173"/>
        <v>7.0111470256108133</v>
      </c>
      <c r="AQ210" s="3">
        <f t="shared" si="174"/>
        <v>0.43604954644688027</v>
      </c>
      <c r="AT210" s="3">
        <f t="shared" si="175"/>
        <v>1.8049229506754052</v>
      </c>
      <c r="AU210" s="3">
        <f t="shared" si="176"/>
        <v>1.0013613630459441</v>
      </c>
      <c r="AV210" s="3">
        <f t="shared" si="177"/>
        <v>1.5356511357858416</v>
      </c>
      <c r="AW210" s="3">
        <f t="shared" si="178"/>
        <v>0.81100644986233505</v>
      </c>
      <c r="AX210" s="3">
        <f t="shared" si="179"/>
        <v>1.8370678968438137</v>
      </c>
      <c r="AY210" s="3">
        <f t="shared" si="180"/>
        <v>0.68921237857682871</v>
      </c>
      <c r="AZ210" s="3">
        <f t="shared" si="181"/>
        <v>2.8663724552783374</v>
      </c>
      <c r="BA210" s="3">
        <f t="shared" si="182"/>
        <v>0.71483532204406608</v>
      </c>
      <c r="BD210" s="3">
        <f t="shared" si="183"/>
        <v>0.14449787452368948</v>
      </c>
      <c r="BE210" s="3">
        <f t="shared" si="184"/>
        <v>0.14319760684314076</v>
      </c>
      <c r="BF210" s="3">
        <f t="shared" si="185"/>
        <v>0.20776610459667649</v>
      </c>
      <c r="BG210" s="3">
        <f t="shared" si="186"/>
        <v>0.45033345723147483</v>
      </c>
      <c r="BJ210" s="3">
        <f t="shared" si="187"/>
        <v>8.0166629016567459E-2</v>
      </c>
      <c r="BK210" s="3">
        <f t="shared" si="188"/>
        <v>7.5625368319874584E-2</v>
      </c>
      <c r="BL210" s="3">
        <f t="shared" si="189"/>
        <v>7.7947566000546101E-2</v>
      </c>
      <c r="BM210" s="3">
        <f t="shared" si="190"/>
        <v>0.11230719906426803</v>
      </c>
      <c r="BP210" s="3">
        <f t="shared" si="191"/>
        <v>-0.84013854106952357</v>
      </c>
      <c r="BQ210" s="3">
        <f t="shared" si="192"/>
        <v>-0.84406424001351987</v>
      </c>
      <c r="BR210" s="3">
        <f t="shared" si="193"/>
        <v>-0.68242530272366264</v>
      </c>
      <c r="BS210" s="3">
        <f t="shared" si="194"/>
        <v>-0.34646578621220231</v>
      </c>
      <c r="BV210" s="3">
        <f t="shared" si="195"/>
        <v>-1.0960063779753109</v>
      </c>
      <c r="BW210" s="3">
        <f t="shared" si="196"/>
        <v>-1.1213324971804719</v>
      </c>
      <c r="BX210" s="3">
        <f t="shared" si="197"/>
        <v>-1.1081974415916982</v>
      </c>
      <c r="BY210" s="3">
        <f t="shared" si="198"/>
        <v>-0.94959240390170196</v>
      </c>
      <c r="CB210" s="3">
        <f t="shared" si="199"/>
        <v>1.8024691358024689</v>
      </c>
      <c r="CC210" s="3">
        <f t="shared" si="200"/>
        <v>1.8935128518971851</v>
      </c>
      <c r="CD210" s="3">
        <f t="shared" si="201"/>
        <v>2.6654598117306301</v>
      </c>
      <c r="CE210" s="3">
        <f t="shared" si="202"/>
        <v>4.0098360655737713</v>
      </c>
      <c r="CH210" s="3">
        <f t="shared" si="203"/>
        <v>0.25586783690578729</v>
      </c>
      <c r="CI210" s="3">
        <f t="shared" si="204"/>
        <v>0.27726825716695208</v>
      </c>
      <c r="CJ210" s="3">
        <f t="shared" si="205"/>
        <v>0.42577213886803539</v>
      </c>
      <c r="CK210" s="3">
        <f t="shared" si="206"/>
        <v>0.60312661768949971</v>
      </c>
    </row>
    <row r="211" spans="2:89" x14ac:dyDescent="0.15">
      <c r="B211" s="3" t="s">
        <v>444</v>
      </c>
      <c r="C211" s="3" t="s">
        <v>43</v>
      </c>
      <c r="D211" s="3" t="s">
        <v>424</v>
      </c>
      <c r="E211" s="14" t="s">
        <v>702</v>
      </c>
      <c r="F211" s="3" t="s">
        <v>45</v>
      </c>
      <c r="G211" s="3" t="s">
        <v>445</v>
      </c>
      <c r="T211" s="4"/>
      <c r="V211" s="3">
        <f t="shared" si="162"/>
        <v>0</v>
      </c>
      <c r="W211" s="3">
        <f t="shared" si="207"/>
        <v>0</v>
      </c>
      <c r="X211" s="3">
        <f t="shared" si="208"/>
        <v>0</v>
      </c>
      <c r="Y211" s="3">
        <f t="shared" si="209"/>
        <v>0</v>
      </c>
      <c r="Z211" s="3">
        <f t="shared" si="210"/>
        <v>0</v>
      </c>
      <c r="AA211" s="3">
        <f t="shared" si="211"/>
        <v>0</v>
      </c>
      <c r="AB211" s="3">
        <f t="shared" si="212"/>
        <v>0</v>
      </c>
      <c r="AC211" s="3">
        <f t="shared" si="213"/>
        <v>0</v>
      </c>
      <c r="AD211" s="3">
        <f t="shared" si="163"/>
        <v>0</v>
      </c>
      <c r="AE211" s="3">
        <f t="shared" si="164"/>
        <v>0</v>
      </c>
      <c r="AF211" s="3">
        <f t="shared" si="165"/>
        <v>0</v>
      </c>
      <c r="AG211" s="3">
        <f t="shared" si="166"/>
        <v>0</v>
      </c>
      <c r="AJ211" s="3">
        <f t="shared" si="167"/>
        <v>0</v>
      </c>
      <c r="AK211" s="3">
        <f t="shared" si="168"/>
        <v>0</v>
      </c>
      <c r="AL211" s="3">
        <f t="shared" si="169"/>
        <v>0</v>
      </c>
      <c r="AM211" s="3">
        <f t="shared" si="170"/>
        <v>0</v>
      </c>
      <c r="AN211" s="3">
        <f t="shared" si="171"/>
        <v>0</v>
      </c>
      <c r="AO211" s="3">
        <f t="shared" si="172"/>
        <v>0</v>
      </c>
      <c r="AP211" s="3">
        <f t="shared" si="173"/>
        <v>0</v>
      </c>
      <c r="AQ211" s="3">
        <f t="shared" si="174"/>
        <v>0</v>
      </c>
      <c r="AT211" s="3" t="e">
        <f t="shared" si="175"/>
        <v>#DIV/0!</v>
      </c>
      <c r="AU211" s="3" t="e">
        <f t="shared" si="176"/>
        <v>#DIV/0!</v>
      </c>
      <c r="AV211" s="3" t="e">
        <f t="shared" si="177"/>
        <v>#DIV/0!</v>
      </c>
      <c r="AW211" s="3" t="e">
        <f t="shared" si="178"/>
        <v>#DIV/0!</v>
      </c>
      <c r="AX211" s="3" t="e">
        <f t="shared" si="179"/>
        <v>#DIV/0!</v>
      </c>
      <c r="AY211" s="3" t="e">
        <f t="shared" si="180"/>
        <v>#DIV/0!</v>
      </c>
      <c r="AZ211" s="3" t="e">
        <f t="shared" si="181"/>
        <v>#DIV/0!</v>
      </c>
      <c r="BA211" s="3" t="e">
        <f t="shared" si="182"/>
        <v>#DIV/0!</v>
      </c>
      <c r="BD211" s="3" t="e">
        <f t="shared" si="183"/>
        <v>#DIV/0!</v>
      </c>
      <c r="BE211" s="3" t="e">
        <f t="shared" si="184"/>
        <v>#DIV/0!</v>
      </c>
      <c r="BF211" s="3" t="e">
        <f t="shared" si="185"/>
        <v>#DIV/0!</v>
      </c>
      <c r="BG211" s="3" t="e">
        <f t="shared" si="186"/>
        <v>#DIV/0!</v>
      </c>
      <c r="BJ211" s="3" t="e">
        <f t="shared" si="187"/>
        <v>#DIV/0!</v>
      </c>
      <c r="BK211" s="3" t="e">
        <f t="shared" si="188"/>
        <v>#DIV/0!</v>
      </c>
      <c r="BL211" s="3" t="e">
        <f t="shared" si="189"/>
        <v>#DIV/0!</v>
      </c>
      <c r="BM211" s="3" t="e">
        <f t="shared" si="190"/>
        <v>#DIV/0!</v>
      </c>
      <c r="BP211" s="3" t="e">
        <f t="shared" si="191"/>
        <v>#DIV/0!</v>
      </c>
      <c r="BQ211" s="3" t="e">
        <f t="shared" si="192"/>
        <v>#DIV/0!</v>
      </c>
      <c r="BR211" s="3" t="e">
        <f t="shared" si="193"/>
        <v>#DIV/0!</v>
      </c>
      <c r="BS211" s="3" t="e">
        <f t="shared" si="194"/>
        <v>#DIV/0!</v>
      </c>
      <c r="BV211" s="3" t="e">
        <f t="shared" si="195"/>
        <v>#DIV/0!</v>
      </c>
      <c r="BW211" s="3" t="e">
        <f t="shared" si="196"/>
        <v>#DIV/0!</v>
      </c>
      <c r="BX211" s="3" t="e">
        <f t="shared" si="197"/>
        <v>#DIV/0!</v>
      </c>
      <c r="BY211" s="3" t="e">
        <f t="shared" si="198"/>
        <v>#DIV/0!</v>
      </c>
      <c r="CB211" s="3" t="e">
        <f t="shared" si="199"/>
        <v>#DIV/0!</v>
      </c>
      <c r="CC211" s="3" t="e">
        <f t="shared" si="200"/>
        <v>#DIV/0!</v>
      </c>
      <c r="CD211" s="3" t="e">
        <f t="shared" si="201"/>
        <v>#DIV/0!</v>
      </c>
      <c r="CE211" s="3" t="e">
        <f t="shared" si="202"/>
        <v>#DIV/0!</v>
      </c>
      <c r="CH211" s="3" t="e">
        <f t="shared" si="203"/>
        <v>#DIV/0!</v>
      </c>
      <c r="CI211" s="3" t="e">
        <f t="shared" si="204"/>
        <v>#DIV/0!</v>
      </c>
      <c r="CJ211" s="3" t="e">
        <f t="shared" si="205"/>
        <v>#DIV/0!</v>
      </c>
      <c r="CK211" s="3" t="e">
        <f t="shared" si="206"/>
        <v>#DIV/0!</v>
      </c>
    </row>
    <row r="212" spans="2:89" x14ac:dyDescent="0.15">
      <c r="B212" s="3" t="s">
        <v>446</v>
      </c>
      <c r="C212" s="3" t="s">
        <v>43</v>
      </c>
      <c r="D212" s="3" t="s">
        <v>424</v>
      </c>
      <c r="E212" s="14" t="s">
        <v>702</v>
      </c>
      <c r="F212" s="3" t="s">
        <v>45</v>
      </c>
      <c r="G212" s="3" t="s">
        <v>59</v>
      </c>
      <c r="H212" s="31">
        <v>28.8</v>
      </c>
      <c r="I212" s="31">
        <v>16.52</v>
      </c>
      <c r="J212" s="34">
        <v>28.17</v>
      </c>
      <c r="K212" s="34">
        <v>15.48</v>
      </c>
      <c r="L212" s="25">
        <v>34.700000000000003</v>
      </c>
      <c r="M212" s="25">
        <v>14.76</v>
      </c>
      <c r="N212" s="28">
        <v>46.34</v>
      </c>
      <c r="O212" s="28">
        <v>12.78</v>
      </c>
      <c r="P212" s="31">
        <v>116.57</v>
      </c>
      <c r="Q212" s="34">
        <v>99.81</v>
      </c>
      <c r="R212" s="25">
        <v>80.569999999999993</v>
      </c>
      <c r="S212" s="28">
        <v>57.56</v>
      </c>
      <c r="T212" s="4"/>
      <c r="V212" s="3">
        <f t="shared" si="162"/>
        <v>1.44</v>
      </c>
      <c r="W212" s="3">
        <f t="shared" si="207"/>
        <v>0.82599999999999996</v>
      </c>
      <c r="X212" s="3">
        <f t="shared" si="208"/>
        <v>1.4085000000000001</v>
      </c>
      <c r="Y212" s="3">
        <f t="shared" si="209"/>
        <v>0.77400000000000002</v>
      </c>
      <c r="Z212" s="3">
        <f t="shared" si="210"/>
        <v>1.7350000000000001</v>
      </c>
      <c r="AA212" s="3">
        <f t="shared" si="211"/>
        <v>0.73799999999999999</v>
      </c>
      <c r="AB212" s="3">
        <f t="shared" si="212"/>
        <v>2.3170000000000002</v>
      </c>
      <c r="AC212" s="3">
        <f t="shared" si="213"/>
        <v>0.63900000000000001</v>
      </c>
      <c r="AD212" s="3">
        <f t="shared" si="163"/>
        <v>11.657</v>
      </c>
      <c r="AE212" s="3">
        <f t="shared" si="164"/>
        <v>9.9809999999999999</v>
      </c>
      <c r="AF212" s="3">
        <f t="shared" si="165"/>
        <v>8.0569999999999986</v>
      </c>
      <c r="AG212" s="3">
        <f t="shared" si="166"/>
        <v>5.7560000000000002</v>
      </c>
      <c r="AJ212" s="3">
        <f t="shared" si="167"/>
        <v>1.937123924715221</v>
      </c>
      <c r="AK212" s="3">
        <f t="shared" si="168"/>
        <v>0.63737131696518234</v>
      </c>
      <c r="AL212" s="3">
        <f t="shared" si="169"/>
        <v>1.6986401927082888</v>
      </c>
      <c r="AM212" s="3">
        <f t="shared" si="170"/>
        <v>0.51294359910871812</v>
      </c>
      <c r="AN212" s="3">
        <f t="shared" si="171"/>
        <v>3.0272248554389054</v>
      </c>
      <c r="AO212" s="3">
        <f t="shared" si="172"/>
        <v>0.5477198063818044</v>
      </c>
      <c r="AP212" s="3">
        <f t="shared" si="173"/>
        <v>6.2426479072013805</v>
      </c>
      <c r="AQ212" s="3">
        <f t="shared" si="174"/>
        <v>0.47480850498461935</v>
      </c>
      <c r="AT212" s="3">
        <f t="shared" si="175"/>
        <v>1.3452249477189036</v>
      </c>
      <c r="AU212" s="3">
        <f t="shared" si="176"/>
        <v>0.77163597695542663</v>
      </c>
      <c r="AV212" s="3">
        <f t="shared" si="177"/>
        <v>1.2059923270914368</v>
      </c>
      <c r="AW212" s="3">
        <f t="shared" si="178"/>
        <v>0.66271782830583736</v>
      </c>
      <c r="AX212" s="3">
        <f t="shared" si="179"/>
        <v>1.744798187572856</v>
      </c>
      <c r="AY212" s="3">
        <f t="shared" si="180"/>
        <v>0.74216775932493817</v>
      </c>
      <c r="AZ212" s="3">
        <f t="shared" si="181"/>
        <v>2.6942804951235995</v>
      </c>
      <c r="BA212" s="3">
        <f t="shared" si="182"/>
        <v>0.74304930357530419</v>
      </c>
      <c r="BD212" s="3">
        <f t="shared" si="183"/>
        <v>0.11540061316967518</v>
      </c>
      <c r="BE212" s="3">
        <f t="shared" si="184"/>
        <v>0.12082880744328592</v>
      </c>
      <c r="BF212" s="3">
        <f t="shared" si="185"/>
        <v>0.21655680620241483</v>
      </c>
      <c r="BG212" s="3">
        <f t="shared" si="186"/>
        <v>0.46808208740854751</v>
      </c>
      <c r="BJ212" s="3">
        <f t="shared" si="187"/>
        <v>6.6195073943160904E-2</v>
      </c>
      <c r="BK212" s="3">
        <f t="shared" si="188"/>
        <v>6.6397938914521323E-2</v>
      </c>
      <c r="BL212" s="3">
        <f t="shared" si="189"/>
        <v>9.2114653012900366E-2</v>
      </c>
      <c r="BM212" s="3">
        <f t="shared" si="190"/>
        <v>0.12909126191370815</v>
      </c>
      <c r="BP212" s="3">
        <f t="shared" si="191"/>
        <v>-0.93779188359364152</v>
      </c>
      <c r="BQ212" s="3">
        <f t="shared" si="192"/>
        <v>-0.91782951089583642</v>
      </c>
      <c r="BR212" s="3">
        <f t="shared" si="193"/>
        <v>-0.6644281622010505</v>
      </c>
      <c r="BS212" s="3">
        <f t="shared" si="194"/>
        <v>-0.32967797816004474</v>
      </c>
      <c r="BV212" s="3">
        <f t="shared" si="195"/>
        <v>-1.179174328368509</v>
      </c>
      <c r="BW212" s="3">
        <f t="shared" si="196"/>
        <v>-1.1778454015347362</v>
      </c>
      <c r="BX212" s="3">
        <f t="shared" si="197"/>
        <v>-1.0356712795049015</v>
      </c>
      <c r="BY212" s="3">
        <f t="shared" si="198"/>
        <v>-0.8891031537916203</v>
      </c>
      <c r="CB212" s="3">
        <f t="shared" si="199"/>
        <v>1.7433414043583535</v>
      </c>
      <c r="CC212" s="3">
        <f t="shared" si="200"/>
        <v>1.8197674418604655</v>
      </c>
      <c r="CD212" s="3">
        <f t="shared" si="201"/>
        <v>2.3509485094850948</v>
      </c>
      <c r="CE212" s="3">
        <f t="shared" si="202"/>
        <v>3.6259780907668238</v>
      </c>
      <c r="CH212" s="3">
        <f t="shared" si="203"/>
        <v>0.24138244477486745</v>
      </c>
      <c r="CI212" s="3">
        <f t="shared" si="204"/>
        <v>0.26001589063889963</v>
      </c>
      <c r="CJ212" s="3">
        <f t="shared" si="205"/>
        <v>0.37124311730385096</v>
      </c>
      <c r="CK212" s="3">
        <f t="shared" si="206"/>
        <v>0.55942517563157546</v>
      </c>
    </row>
    <row r="213" spans="2:89" x14ac:dyDescent="0.15">
      <c r="B213" s="3" t="s">
        <v>447</v>
      </c>
      <c r="C213" s="3" t="s">
        <v>43</v>
      </c>
      <c r="D213" s="3" t="s">
        <v>424</v>
      </c>
      <c r="E213" s="14" t="s">
        <v>702</v>
      </c>
      <c r="F213" s="3" t="s">
        <v>45</v>
      </c>
      <c r="G213" s="3" t="s">
        <v>53</v>
      </c>
      <c r="H213" s="31">
        <v>30.07</v>
      </c>
      <c r="I213" s="31">
        <v>15.24</v>
      </c>
      <c r="J213" s="34">
        <v>29.13</v>
      </c>
      <c r="K213" s="34">
        <v>13.64</v>
      </c>
      <c r="L213" s="25">
        <v>34.619999999999997</v>
      </c>
      <c r="M213" s="25">
        <v>12.52</v>
      </c>
      <c r="N213" s="28">
        <v>44.95</v>
      </c>
      <c r="O213" s="28">
        <v>12.14</v>
      </c>
      <c r="P213" s="31">
        <v>120.6</v>
      </c>
      <c r="Q213" s="34">
        <v>103.84</v>
      </c>
      <c r="R213" s="25">
        <v>85.47</v>
      </c>
      <c r="S213" s="28">
        <v>60.32</v>
      </c>
      <c r="T213" s="4"/>
      <c r="V213" s="3">
        <f t="shared" si="162"/>
        <v>1.5035000000000001</v>
      </c>
      <c r="W213" s="3">
        <f t="shared" si="207"/>
        <v>0.76200000000000001</v>
      </c>
      <c r="X213" s="3">
        <f t="shared" si="208"/>
        <v>1.4564999999999999</v>
      </c>
      <c r="Y213" s="3">
        <f t="shared" si="209"/>
        <v>0.68200000000000005</v>
      </c>
      <c r="Z213" s="3">
        <f t="shared" si="210"/>
        <v>1.7309999999999999</v>
      </c>
      <c r="AA213" s="3">
        <f t="shared" si="211"/>
        <v>0.626</v>
      </c>
      <c r="AB213" s="3">
        <f t="shared" si="212"/>
        <v>2.2475000000000001</v>
      </c>
      <c r="AC213" s="3">
        <f t="shared" si="213"/>
        <v>0.60699999999999998</v>
      </c>
      <c r="AD213" s="3">
        <f t="shared" si="163"/>
        <v>12.059999999999999</v>
      </c>
      <c r="AE213" s="3">
        <f t="shared" si="164"/>
        <v>10.384</v>
      </c>
      <c r="AF213" s="3">
        <f t="shared" si="165"/>
        <v>8.5470000000000006</v>
      </c>
      <c r="AG213" s="3">
        <f t="shared" si="166"/>
        <v>6.032</v>
      </c>
      <c r="AJ213" s="3">
        <f t="shared" si="167"/>
        <v>2.0340196773101593</v>
      </c>
      <c r="AK213" s="3">
        <f t="shared" si="168"/>
        <v>0.52246623370967371</v>
      </c>
      <c r="AL213" s="3">
        <f t="shared" si="169"/>
        <v>1.6550294377697505</v>
      </c>
      <c r="AM213" s="3">
        <f t="shared" si="170"/>
        <v>0.36287203001388252</v>
      </c>
      <c r="AN213" s="3">
        <f t="shared" si="171"/>
        <v>2.5500894715309506</v>
      </c>
      <c r="AO213" s="3">
        <f t="shared" si="172"/>
        <v>0.33351083589249186</v>
      </c>
      <c r="AP213" s="3">
        <f t="shared" si="173"/>
        <v>5.4122478135184613</v>
      </c>
      <c r="AQ213" s="3">
        <f t="shared" si="174"/>
        <v>0.39478046567981251</v>
      </c>
      <c r="AT213" s="3">
        <f t="shared" si="175"/>
        <v>1.3528564531494243</v>
      </c>
      <c r="AU213" s="3">
        <f t="shared" si="176"/>
        <v>0.68565122534077916</v>
      </c>
      <c r="AV213" s="3">
        <f t="shared" si="177"/>
        <v>1.1363058275109856</v>
      </c>
      <c r="AW213" s="3">
        <f t="shared" si="178"/>
        <v>0.53207042524029691</v>
      </c>
      <c r="AX213" s="3">
        <f t="shared" si="179"/>
        <v>1.4731886028486139</v>
      </c>
      <c r="AY213" s="3">
        <f t="shared" si="180"/>
        <v>0.53276491356628097</v>
      </c>
      <c r="AZ213" s="3">
        <f t="shared" si="181"/>
        <v>2.4081191606311285</v>
      </c>
      <c r="BA213" s="3">
        <f t="shared" si="182"/>
        <v>0.65037967986789547</v>
      </c>
      <c r="BD213" s="3">
        <f t="shared" si="183"/>
        <v>0.11217715200243983</v>
      </c>
      <c r="BE213" s="3">
        <f t="shared" si="184"/>
        <v>0.10942852730267581</v>
      </c>
      <c r="BF213" s="3">
        <f t="shared" si="185"/>
        <v>0.17236323889652672</v>
      </c>
      <c r="BG213" s="3">
        <f t="shared" si="186"/>
        <v>0.39922399877837011</v>
      </c>
      <c r="BJ213" s="3">
        <f t="shared" si="187"/>
        <v>5.685333543455881E-2</v>
      </c>
      <c r="BK213" s="3">
        <f t="shared" si="188"/>
        <v>5.1239447731153395E-2</v>
      </c>
      <c r="BL213" s="3">
        <f t="shared" si="189"/>
        <v>6.2333557220812089E-2</v>
      </c>
      <c r="BM213" s="3">
        <f t="shared" si="190"/>
        <v>0.10782156496483677</v>
      </c>
      <c r="BP213" s="3">
        <f t="shared" si="191"/>
        <v>-0.95009559022528789</v>
      </c>
      <c r="BQ213" s="3">
        <f t="shared" si="192"/>
        <v>-0.96086944550627151</v>
      </c>
      <c r="BR213" s="3">
        <f t="shared" si="193"/>
        <v>-0.76355535363175053</v>
      </c>
      <c r="BS213" s="3">
        <f t="shared" si="194"/>
        <v>-0.39878335960975581</v>
      </c>
      <c r="BV213" s="3">
        <f t="shared" si="195"/>
        <v>-1.2452440513222236</v>
      </c>
      <c r="BW213" s="3">
        <f t="shared" si="196"/>
        <v>-1.2903955598134786</v>
      </c>
      <c r="BX213" s="3">
        <f t="shared" si="197"/>
        <v>-1.2052780882967147</v>
      </c>
      <c r="BY213" s="3">
        <f t="shared" si="198"/>
        <v>-0.96729436893976461</v>
      </c>
      <c r="CB213" s="3">
        <f t="shared" si="199"/>
        <v>1.9730971128608921</v>
      </c>
      <c r="CC213" s="3">
        <f t="shared" si="200"/>
        <v>2.1356304985337236</v>
      </c>
      <c r="CD213" s="3">
        <f t="shared" si="201"/>
        <v>2.7651757188498398</v>
      </c>
      <c r="CE213" s="3">
        <f t="shared" si="202"/>
        <v>3.7026359143327841</v>
      </c>
      <c r="CH213" s="3">
        <f t="shared" si="203"/>
        <v>0.29514846109693577</v>
      </c>
      <c r="CI213" s="3">
        <f t="shared" si="204"/>
        <v>0.32952611430720702</v>
      </c>
      <c r="CJ213" s="3">
        <f t="shared" si="205"/>
        <v>0.44172273466496409</v>
      </c>
      <c r="CK213" s="3">
        <f t="shared" si="206"/>
        <v>0.56851100933000875</v>
      </c>
    </row>
    <row r="214" spans="2:89" x14ac:dyDescent="0.15">
      <c r="B214" s="3" t="s">
        <v>448</v>
      </c>
      <c r="C214" s="3" t="s">
        <v>43</v>
      </c>
      <c r="D214" s="3" t="s">
        <v>435</v>
      </c>
      <c r="E214" s="14" t="s">
        <v>702</v>
      </c>
      <c r="F214" s="3" t="s">
        <v>45</v>
      </c>
      <c r="G214" s="3" t="s">
        <v>53</v>
      </c>
      <c r="H214" s="31">
        <v>30.47</v>
      </c>
      <c r="I214" s="31">
        <v>17.28</v>
      </c>
      <c r="J214" s="34">
        <v>30.04</v>
      </c>
      <c r="K214" s="34">
        <v>16.12</v>
      </c>
      <c r="L214" s="25">
        <v>37.08</v>
      </c>
      <c r="M214" s="25">
        <v>14.24</v>
      </c>
      <c r="N214" s="28">
        <v>50.05</v>
      </c>
      <c r="O214" s="28">
        <v>12.89</v>
      </c>
      <c r="P214" s="31">
        <v>123.01</v>
      </c>
      <c r="Q214" s="34">
        <v>105.59</v>
      </c>
      <c r="R214" s="25">
        <v>86.01</v>
      </c>
      <c r="S214" s="28">
        <v>59.98</v>
      </c>
      <c r="T214" s="4"/>
      <c r="V214" s="3">
        <f t="shared" si="162"/>
        <v>1.5234999999999999</v>
      </c>
      <c r="W214" s="3">
        <f t="shared" si="207"/>
        <v>0.8640000000000001</v>
      </c>
      <c r="X214" s="3">
        <f t="shared" si="208"/>
        <v>1.502</v>
      </c>
      <c r="Y214" s="3">
        <f t="shared" si="209"/>
        <v>0.80600000000000005</v>
      </c>
      <c r="Z214" s="3">
        <f t="shared" si="210"/>
        <v>1.8539999999999999</v>
      </c>
      <c r="AA214" s="3">
        <f t="shared" si="211"/>
        <v>0.71199999999999997</v>
      </c>
      <c r="AB214" s="3">
        <f t="shared" si="212"/>
        <v>2.5024999999999999</v>
      </c>
      <c r="AC214" s="3">
        <f t="shared" si="213"/>
        <v>0.64450000000000007</v>
      </c>
      <c r="AD214" s="3">
        <f t="shared" si="163"/>
        <v>12.301</v>
      </c>
      <c r="AE214" s="3">
        <f t="shared" si="164"/>
        <v>10.559000000000001</v>
      </c>
      <c r="AF214" s="3">
        <f t="shared" si="165"/>
        <v>8.6010000000000009</v>
      </c>
      <c r="AG214" s="3">
        <f t="shared" si="166"/>
        <v>5.9979999999999993</v>
      </c>
      <c r="AJ214" s="3">
        <f t="shared" si="167"/>
        <v>2.3995566062311484</v>
      </c>
      <c r="AK214" s="3">
        <f t="shared" si="168"/>
        <v>0.77174454315930552</v>
      </c>
      <c r="AL214" s="3">
        <f t="shared" si="169"/>
        <v>2.1450366710186382</v>
      </c>
      <c r="AM214" s="3">
        <f t="shared" si="170"/>
        <v>0.61768199117282785</v>
      </c>
      <c r="AN214" s="3">
        <f t="shared" si="171"/>
        <v>3.5636829926703188</v>
      </c>
      <c r="AO214" s="3">
        <f t="shared" si="172"/>
        <v>0.52558092157842407</v>
      </c>
      <c r="AP214" s="3">
        <f t="shared" si="173"/>
        <v>7.932956292689413</v>
      </c>
      <c r="AQ214" s="3">
        <f t="shared" si="174"/>
        <v>0.52617805660415951</v>
      </c>
      <c r="AT214" s="3">
        <f t="shared" si="175"/>
        <v>1.5750289505947808</v>
      </c>
      <c r="AU214" s="3">
        <f t="shared" si="176"/>
        <v>0.89322285087882569</v>
      </c>
      <c r="AV214" s="3">
        <f t="shared" si="177"/>
        <v>1.4281202869631413</v>
      </c>
      <c r="AW214" s="3">
        <f t="shared" si="178"/>
        <v>0.76635482775785091</v>
      </c>
      <c r="AX214" s="3">
        <f t="shared" si="179"/>
        <v>1.9221591114726639</v>
      </c>
      <c r="AY214" s="3">
        <f t="shared" si="180"/>
        <v>0.73817545165509002</v>
      </c>
      <c r="AZ214" s="3">
        <f t="shared" si="181"/>
        <v>3.170012504571194</v>
      </c>
      <c r="BA214" s="3">
        <f t="shared" si="182"/>
        <v>0.81641281086758644</v>
      </c>
      <c r="BD214" s="3">
        <f t="shared" si="183"/>
        <v>0.1280407243797074</v>
      </c>
      <c r="BE214" s="3">
        <f t="shared" si="184"/>
        <v>0.13525147144266891</v>
      </c>
      <c r="BF214" s="3">
        <f t="shared" si="185"/>
        <v>0.2234808872773705</v>
      </c>
      <c r="BG214" s="3">
        <f t="shared" si="186"/>
        <v>0.52851158795785169</v>
      </c>
      <c r="BJ214" s="3">
        <f t="shared" si="187"/>
        <v>7.2613840409627317E-2</v>
      </c>
      <c r="BK214" s="3">
        <f t="shared" si="188"/>
        <v>7.2578352851392261E-2</v>
      </c>
      <c r="BL214" s="3">
        <f t="shared" si="189"/>
        <v>8.5824375265095912E-2</v>
      </c>
      <c r="BM214" s="3">
        <f t="shared" si="190"/>
        <v>0.13611417320233188</v>
      </c>
      <c r="BP214" s="3">
        <f t="shared" si="191"/>
        <v>-0.89265187753618525</v>
      </c>
      <c r="BQ214" s="3">
        <f t="shared" si="192"/>
        <v>-0.86885800137144564</v>
      </c>
      <c r="BR214" s="3">
        <f t="shared" si="193"/>
        <v>-0.6507596130461627</v>
      </c>
      <c r="BS214" s="3">
        <f t="shared" si="194"/>
        <v>-0.27694548606520247</v>
      </c>
      <c r="BV214" s="3">
        <f t="shared" si="195"/>
        <v>-1.1389805936159842</v>
      </c>
      <c r="BW214" s="3">
        <f t="shared" si="196"/>
        <v>-1.1391928922345045</v>
      </c>
      <c r="BX214" s="3">
        <f t="shared" si="197"/>
        <v>-1.0663893492177845</v>
      </c>
      <c r="BY214" s="3">
        <f t="shared" si="198"/>
        <v>-0.8660966505271368</v>
      </c>
      <c r="CB214" s="3">
        <f t="shared" si="199"/>
        <v>1.7633101851851847</v>
      </c>
      <c r="CC214" s="3">
        <f t="shared" si="200"/>
        <v>1.8635235732009923</v>
      </c>
      <c r="CD214" s="3">
        <f t="shared" si="201"/>
        <v>2.6039325842696628</v>
      </c>
      <c r="CE214" s="3">
        <f t="shared" si="202"/>
        <v>3.8828549262994558</v>
      </c>
      <c r="CH214" s="3">
        <f t="shared" si="203"/>
        <v>0.24632871607979898</v>
      </c>
      <c r="CI214" s="3">
        <f t="shared" si="204"/>
        <v>0.2703348908630589</v>
      </c>
      <c r="CJ214" s="3">
        <f t="shared" si="205"/>
        <v>0.41562973617162186</v>
      </c>
      <c r="CK214" s="3">
        <f t="shared" si="206"/>
        <v>0.58915116446193427</v>
      </c>
    </row>
    <row r="215" spans="2:89" x14ac:dyDescent="0.15">
      <c r="B215" s="3" t="s">
        <v>449</v>
      </c>
      <c r="C215" s="3" t="s">
        <v>43</v>
      </c>
      <c r="D215" s="3" t="s">
        <v>435</v>
      </c>
      <c r="E215" s="14" t="s">
        <v>702</v>
      </c>
      <c r="F215" s="3" t="s">
        <v>45</v>
      </c>
      <c r="G215" s="3" t="s">
        <v>53</v>
      </c>
      <c r="H215" s="31">
        <v>30.79</v>
      </c>
      <c r="I215" s="31">
        <v>17.8</v>
      </c>
      <c r="J215" s="34">
        <v>30.91</v>
      </c>
      <c r="K215" s="34">
        <v>16.420000000000002</v>
      </c>
      <c r="L215" s="25">
        <v>38.33</v>
      </c>
      <c r="M215" s="25">
        <v>14.91</v>
      </c>
      <c r="N215" s="28">
        <v>50.5</v>
      </c>
      <c r="O215" s="28">
        <v>13.87</v>
      </c>
      <c r="P215" s="31">
        <v>120.17</v>
      </c>
      <c r="Q215" s="34">
        <v>103.08</v>
      </c>
      <c r="R215" s="25">
        <v>82.54</v>
      </c>
      <c r="S215" s="28">
        <v>57.7</v>
      </c>
      <c r="T215" s="4"/>
      <c r="V215" s="3">
        <f t="shared" si="162"/>
        <v>1.5394999999999999</v>
      </c>
      <c r="W215" s="3">
        <f t="shared" si="207"/>
        <v>0.89</v>
      </c>
      <c r="X215" s="3">
        <f t="shared" si="208"/>
        <v>1.5455000000000001</v>
      </c>
      <c r="Y215" s="3">
        <f t="shared" si="209"/>
        <v>0.82100000000000006</v>
      </c>
      <c r="Z215" s="3">
        <f t="shared" si="210"/>
        <v>1.9164999999999999</v>
      </c>
      <c r="AA215" s="3">
        <f t="shared" si="211"/>
        <v>0.74550000000000005</v>
      </c>
      <c r="AB215" s="3">
        <f t="shared" si="212"/>
        <v>2.5249999999999999</v>
      </c>
      <c r="AC215" s="3">
        <f t="shared" si="213"/>
        <v>0.69350000000000001</v>
      </c>
      <c r="AD215" s="3">
        <f t="shared" si="163"/>
        <v>12.016999999999999</v>
      </c>
      <c r="AE215" s="3">
        <f t="shared" si="164"/>
        <v>10.308</v>
      </c>
      <c r="AF215" s="3">
        <f t="shared" si="165"/>
        <v>8.2540000000000013</v>
      </c>
      <c r="AG215" s="3">
        <f t="shared" si="166"/>
        <v>5.7700000000000005</v>
      </c>
      <c r="AJ215" s="3">
        <f t="shared" si="167"/>
        <v>2.5504626488130375</v>
      </c>
      <c r="AK215" s="3">
        <f t="shared" si="168"/>
        <v>0.85239245041336287</v>
      </c>
      <c r="AL215" s="3">
        <f t="shared" si="169"/>
        <v>2.3803458755118077</v>
      </c>
      <c r="AM215" s="3">
        <f t="shared" si="170"/>
        <v>0.6717201280874423</v>
      </c>
      <c r="AN215" s="3">
        <f t="shared" si="171"/>
        <v>4.1215825243695479</v>
      </c>
      <c r="AO215" s="3">
        <f t="shared" si="172"/>
        <v>0.62365103628661933</v>
      </c>
      <c r="AP215" s="3">
        <f t="shared" si="173"/>
        <v>8.768402841673991</v>
      </c>
      <c r="AQ215" s="3">
        <f t="shared" si="174"/>
        <v>0.66144031237425094</v>
      </c>
      <c r="AT215" s="3">
        <f t="shared" si="175"/>
        <v>1.6566824610672541</v>
      </c>
      <c r="AU215" s="3">
        <f t="shared" si="176"/>
        <v>0.95774432630714923</v>
      </c>
      <c r="AV215" s="3">
        <f t="shared" si="177"/>
        <v>1.5401785024340391</v>
      </c>
      <c r="AW215" s="3">
        <f t="shared" si="178"/>
        <v>0.81817311581905272</v>
      </c>
      <c r="AX215" s="3">
        <f t="shared" si="179"/>
        <v>2.1505778890527254</v>
      </c>
      <c r="AY215" s="3">
        <f t="shared" si="180"/>
        <v>0.83655403928453287</v>
      </c>
      <c r="AZ215" s="3">
        <f t="shared" si="181"/>
        <v>3.4726347887817788</v>
      </c>
      <c r="BA215" s="3">
        <f t="shared" si="182"/>
        <v>0.95377117862184702</v>
      </c>
      <c r="BD215" s="3">
        <f t="shared" si="183"/>
        <v>0.1378615678677918</v>
      </c>
      <c r="BE215" s="3">
        <f t="shared" si="184"/>
        <v>0.14941584230054705</v>
      </c>
      <c r="BF215" s="3">
        <f t="shared" si="185"/>
        <v>0.2605497805976163</v>
      </c>
      <c r="BG215" s="3">
        <f t="shared" si="186"/>
        <v>0.60184311763982301</v>
      </c>
      <c r="BJ215" s="3">
        <f t="shared" si="187"/>
        <v>7.9699120105446386E-2</v>
      </c>
      <c r="BK215" s="3">
        <f t="shared" si="188"/>
        <v>7.9372634441118819E-2</v>
      </c>
      <c r="BL215" s="3">
        <f t="shared" si="189"/>
        <v>0.10135134956197392</v>
      </c>
      <c r="BM215" s="3">
        <f t="shared" si="190"/>
        <v>0.16529829785473951</v>
      </c>
      <c r="BP215" s="3">
        <f t="shared" si="191"/>
        <v>-0.86055678668284197</v>
      </c>
      <c r="BQ215" s="3">
        <f t="shared" si="192"/>
        <v>-0.82560335259460726</v>
      </c>
      <c r="BR215" s="3">
        <f t="shared" si="193"/>
        <v>-0.5841092882054707</v>
      </c>
      <c r="BS215" s="3">
        <f t="shared" si="194"/>
        <v>-0.22051670147089594</v>
      </c>
      <c r="BV215" s="3">
        <f t="shared" si="195"/>
        <v>-1.0985464732771462</v>
      </c>
      <c r="BW215" s="3">
        <f t="shared" si="196"/>
        <v>-1.1003292048744902</v>
      </c>
      <c r="BX215" s="3">
        <f t="shared" si="197"/>
        <v>-0.99417046400682807</v>
      </c>
      <c r="BY215" s="3">
        <f t="shared" si="198"/>
        <v>-0.78173161851627249</v>
      </c>
      <c r="CB215" s="3">
        <f t="shared" si="199"/>
        <v>1.7297752808988764</v>
      </c>
      <c r="CC215" s="3">
        <f t="shared" si="200"/>
        <v>1.882460414129111</v>
      </c>
      <c r="CD215" s="3">
        <f t="shared" si="201"/>
        <v>2.5707578806170348</v>
      </c>
      <c r="CE215" s="3">
        <f t="shared" si="202"/>
        <v>3.6409516943042535</v>
      </c>
      <c r="CH215" s="3">
        <f t="shared" si="203"/>
        <v>0.23798968659430414</v>
      </c>
      <c r="CI215" s="3">
        <f t="shared" si="204"/>
        <v>0.274725852279883</v>
      </c>
      <c r="CJ215" s="3">
        <f t="shared" si="205"/>
        <v>0.41006117580135748</v>
      </c>
      <c r="CK215" s="3">
        <f t="shared" si="206"/>
        <v>0.56121491704537652</v>
      </c>
    </row>
    <row r="216" spans="2:89" x14ac:dyDescent="0.15">
      <c r="B216" s="3" t="s">
        <v>450</v>
      </c>
      <c r="C216" s="3" t="s">
        <v>43</v>
      </c>
      <c r="D216" s="3" t="s">
        <v>424</v>
      </c>
      <c r="E216" s="14" t="s">
        <v>702</v>
      </c>
      <c r="F216" s="3" t="s">
        <v>45</v>
      </c>
      <c r="G216" s="3" t="s">
        <v>53</v>
      </c>
      <c r="H216" s="31">
        <v>33.76</v>
      </c>
      <c r="I216" s="31">
        <v>18.22</v>
      </c>
      <c r="J216" s="34">
        <v>34.32</v>
      </c>
      <c r="K216" s="34">
        <v>16.850000000000001</v>
      </c>
      <c r="L216" s="25">
        <v>40.85</v>
      </c>
      <c r="M216" s="25">
        <v>14.08</v>
      </c>
      <c r="N216" s="28">
        <v>52.37</v>
      </c>
      <c r="O216" s="28">
        <v>12.52</v>
      </c>
      <c r="P216" s="31">
        <v>130.35</v>
      </c>
      <c r="Q216" s="34">
        <v>111.82</v>
      </c>
      <c r="R216" s="25">
        <v>91.08</v>
      </c>
      <c r="S216" s="28">
        <v>64</v>
      </c>
      <c r="T216" s="4"/>
      <c r="V216" s="3">
        <f t="shared" si="162"/>
        <v>1.6879999999999999</v>
      </c>
      <c r="W216" s="3">
        <f t="shared" si="207"/>
        <v>0.91099999999999992</v>
      </c>
      <c r="X216" s="3">
        <f t="shared" si="208"/>
        <v>1.716</v>
      </c>
      <c r="Y216" s="3">
        <f t="shared" si="209"/>
        <v>0.84250000000000003</v>
      </c>
      <c r="Z216" s="3">
        <f t="shared" si="210"/>
        <v>2.0425</v>
      </c>
      <c r="AA216" s="3">
        <f t="shared" si="211"/>
        <v>0.70399999999999996</v>
      </c>
      <c r="AB216" s="3">
        <f t="shared" si="212"/>
        <v>2.6185</v>
      </c>
      <c r="AC216" s="3">
        <f t="shared" si="213"/>
        <v>0.626</v>
      </c>
      <c r="AD216" s="3">
        <f t="shared" si="163"/>
        <v>13.035</v>
      </c>
      <c r="AE216" s="3">
        <f t="shared" si="164"/>
        <v>11.181999999999999</v>
      </c>
      <c r="AF216" s="3">
        <f t="shared" si="165"/>
        <v>9.1080000000000005</v>
      </c>
      <c r="AG216" s="3">
        <f t="shared" si="166"/>
        <v>6.4</v>
      </c>
      <c r="AJ216" s="3">
        <f t="shared" si="167"/>
        <v>3.4413241736875131</v>
      </c>
      <c r="AK216" s="3">
        <f t="shared" si="168"/>
        <v>1.0023455221801629</v>
      </c>
      <c r="AL216" s="3">
        <f t="shared" si="169"/>
        <v>3.3435794045852574</v>
      </c>
      <c r="AM216" s="3">
        <f t="shared" si="170"/>
        <v>0.80596631957888965</v>
      </c>
      <c r="AN216" s="3">
        <f t="shared" si="171"/>
        <v>4.7113865319410486</v>
      </c>
      <c r="AO216" s="3">
        <f t="shared" si="172"/>
        <v>0.55971883819256829</v>
      </c>
      <c r="AP216" s="3">
        <f t="shared" si="173"/>
        <v>8.8271793225170505</v>
      </c>
      <c r="AQ216" s="3">
        <f t="shared" si="174"/>
        <v>0.50450498196677651</v>
      </c>
      <c r="AT216" s="3">
        <f t="shared" si="175"/>
        <v>2.0386991550281475</v>
      </c>
      <c r="AU216" s="3">
        <f t="shared" si="176"/>
        <v>1.1002695084304752</v>
      </c>
      <c r="AV216" s="3">
        <f t="shared" si="177"/>
        <v>1.9484728464949053</v>
      </c>
      <c r="AW216" s="3">
        <f t="shared" si="178"/>
        <v>0.95663658110253957</v>
      </c>
      <c r="AX216" s="3">
        <f t="shared" si="179"/>
        <v>2.3066763926271965</v>
      </c>
      <c r="AY216" s="3">
        <f t="shared" si="180"/>
        <v>0.7950551678871709</v>
      </c>
      <c r="AZ216" s="3">
        <f t="shared" si="181"/>
        <v>3.371082422194787</v>
      </c>
      <c r="BA216" s="3">
        <f t="shared" si="182"/>
        <v>0.80591850154437139</v>
      </c>
      <c r="BD216" s="3">
        <f t="shared" si="183"/>
        <v>0.15640192980653222</v>
      </c>
      <c r="BE216" s="3">
        <f t="shared" si="184"/>
        <v>0.17425083585180698</v>
      </c>
      <c r="BF216" s="3">
        <f t="shared" si="185"/>
        <v>0.25325827762705272</v>
      </c>
      <c r="BG216" s="3">
        <f t="shared" si="186"/>
        <v>0.52673162846793542</v>
      </c>
      <c r="BJ216" s="3">
        <f t="shared" si="187"/>
        <v>8.4408861406250493E-2</v>
      </c>
      <c r="BK216" s="3">
        <f t="shared" si="188"/>
        <v>8.5551473895773542E-2</v>
      </c>
      <c r="BL216" s="3">
        <f t="shared" si="189"/>
        <v>8.7291959583571679E-2</v>
      </c>
      <c r="BM216" s="3">
        <f t="shared" si="190"/>
        <v>0.12592476586630802</v>
      </c>
      <c r="BP216" s="3">
        <f t="shared" si="191"/>
        <v>-0.80575789258590558</v>
      </c>
      <c r="BQ216" s="3">
        <f t="shared" si="192"/>
        <v>-0.7588251299877331</v>
      </c>
      <c r="BR216" s="3">
        <f t="shared" si="193"/>
        <v>-0.59643635102591552</v>
      </c>
      <c r="BS216" s="3">
        <f t="shared" si="194"/>
        <v>-0.27841060293227665</v>
      </c>
      <c r="BV216" s="3">
        <f t="shared" si="195"/>
        <v>-1.0736119579025436</v>
      </c>
      <c r="BW216" s="3">
        <f t="shared" si="196"/>
        <v>-1.0677725039570434</v>
      </c>
      <c r="BX216" s="3">
        <f t="shared" si="197"/>
        <v>-1.0590257570882564</v>
      </c>
      <c r="BY216" s="3">
        <f t="shared" si="198"/>
        <v>-0.89988884795935176</v>
      </c>
      <c r="CB216" s="3">
        <f t="shared" si="199"/>
        <v>1.852908891328211</v>
      </c>
      <c r="CC216" s="3">
        <f t="shared" si="200"/>
        <v>2.0367952522255188</v>
      </c>
      <c r="CD216" s="3">
        <f t="shared" si="201"/>
        <v>2.9012784090909087</v>
      </c>
      <c r="CE216" s="3">
        <f t="shared" si="202"/>
        <v>4.1829073482428116</v>
      </c>
      <c r="CH216" s="3">
        <f t="shared" si="203"/>
        <v>0.26785406531663808</v>
      </c>
      <c r="CI216" s="3">
        <f t="shared" si="204"/>
        <v>0.30894737396931032</v>
      </c>
      <c r="CJ216" s="3">
        <f t="shared" si="205"/>
        <v>0.46258940606234084</v>
      </c>
      <c r="CK216" s="3">
        <f t="shared" si="206"/>
        <v>0.62147824502707505</v>
      </c>
    </row>
    <row r="217" spans="2:89" x14ac:dyDescent="0.15">
      <c r="B217" s="3" t="s">
        <v>451</v>
      </c>
      <c r="C217" s="3" t="s">
        <v>43</v>
      </c>
      <c r="D217" s="3" t="s">
        <v>424</v>
      </c>
      <c r="E217" s="14" t="s">
        <v>702</v>
      </c>
      <c r="F217" s="3" t="s">
        <v>45</v>
      </c>
      <c r="G217" s="3" t="s">
        <v>40</v>
      </c>
      <c r="H217" s="31">
        <v>33.93</v>
      </c>
      <c r="I217" s="31">
        <v>19.37</v>
      </c>
      <c r="J217" s="34">
        <v>35.06</v>
      </c>
      <c r="K217" s="34">
        <v>17.52</v>
      </c>
      <c r="L217" s="25">
        <v>41.45</v>
      </c>
      <c r="M217" s="25">
        <v>15.51</v>
      </c>
      <c r="N217" s="28">
        <v>54.57</v>
      </c>
      <c r="O217" s="28">
        <v>11.82</v>
      </c>
      <c r="P217" s="31">
        <v>133.5</v>
      </c>
      <c r="Q217" s="34">
        <v>113.2</v>
      </c>
      <c r="R217" s="25">
        <v>91.37</v>
      </c>
      <c r="S217" s="28">
        <v>64.010000000000005</v>
      </c>
      <c r="T217" s="4"/>
      <c r="V217" s="3">
        <f t="shared" si="162"/>
        <v>1.6964999999999999</v>
      </c>
      <c r="W217" s="3">
        <f t="shared" si="207"/>
        <v>0.96850000000000003</v>
      </c>
      <c r="X217" s="3">
        <f t="shared" si="208"/>
        <v>1.7530000000000001</v>
      </c>
      <c r="Y217" s="3">
        <f t="shared" si="209"/>
        <v>0.876</v>
      </c>
      <c r="Z217" s="3">
        <f t="shared" si="210"/>
        <v>2.0725000000000002</v>
      </c>
      <c r="AA217" s="3">
        <f t="shared" si="211"/>
        <v>0.77549999999999997</v>
      </c>
      <c r="AB217" s="3">
        <f t="shared" si="212"/>
        <v>2.7284999999999999</v>
      </c>
      <c r="AC217" s="3">
        <f t="shared" si="213"/>
        <v>0.59099999999999997</v>
      </c>
      <c r="AD217" s="3">
        <f t="shared" si="163"/>
        <v>13.35</v>
      </c>
      <c r="AE217" s="3">
        <f t="shared" si="164"/>
        <v>11.32</v>
      </c>
      <c r="AF217" s="3">
        <f t="shared" si="165"/>
        <v>9.1370000000000005</v>
      </c>
      <c r="AG217" s="3">
        <f t="shared" si="166"/>
        <v>6.4010000000000007</v>
      </c>
      <c r="AJ217" s="3">
        <f t="shared" si="167"/>
        <v>3.7140786685169194</v>
      </c>
      <c r="AK217" s="3">
        <f t="shared" si="168"/>
        <v>1.2104381984959725</v>
      </c>
      <c r="AL217" s="3">
        <f t="shared" si="169"/>
        <v>3.7062928842926923</v>
      </c>
      <c r="AM217" s="3">
        <f t="shared" si="170"/>
        <v>0.92551639398940544</v>
      </c>
      <c r="AN217" s="3">
        <f t="shared" si="171"/>
        <v>5.421947414280063</v>
      </c>
      <c r="AO217" s="3">
        <f t="shared" si="172"/>
        <v>0.75915389924288734</v>
      </c>
      <c r="AP217" s="3">
        <f t="shared" si="173"/>
        <v>9.428643963932906</v>
      </c>
      <c r="AQ217" s="3">
        <f t="shared" si="174"/>
        <v>0.44236044077680092</v>
      </c>
      <c r="AT217" s="3">
        <f t="shared" si="175"/>
        <v>2.1892594568328438</v>
      </c>
      <c r="AU217" s="3">
        <f t="shared" si="176"/>
        <v>1.2498071228662595</v>
      </c>
      <c r="AV217" s="3">
        <f t="shared" si="177"/>
        <v>2.1142572072405543</v>
      </c>
      <c r="AW217" s="3">
        <f t="shared" si="178"/>
        <v>1.0565255639148463</v>
      </c>
      <c r="AX217" s="3">
        <f t="shared" si="179"/>
        <v>2.6161386799903799</v>
      </c>
      <c r="AY217" s="3">
        <f t="shared" si="180"/>
        <v>0.97892185589024805</v>
      </c>
      <c r="AZ217" s="3">
        <f t="shared" si="181"/>
        <v>3.4556144269499383</v>
      </c>
      <c r="BA217" s="3">
        <f t="shared" si="182"/>
        <v>0.74849482364940934</v>
      </c>
      <c r="BD217" s="3">
        <f t="shared" si="183"/>
        <v>0.16398947242193587</v>
      </c>
      <c r="BE217" s="3">
        <f t="shared" si="184"/>
        <v>0.18677183809545533</v>
      </c>
      <c r="BF217" s="3">
        <f t="shared" si="185"/>
        <v>0.28632359417646708</v>
      </c>
      <c r="BG217" s="3">
        <f t="shared" si="186"/>
        <v>0.53985540180439584</v>
      </c>
      <c r="BJ217" s="3">
        <f t="shared" si="187"/>
        <v>9.3618511076124303E-2</v>
      </c>
      <c r="BK217" s="3">
        <f t="shared" si="188"/>
        <v>9.3332646988944015E-2</v>
      </c>
      <c r="BL217" s="3">
        <f t="shared" si="189"/>
        <v>0.10713821340595907</v>
      </c>
      <c r="BM217" s="3">
        <f t="shared" si="190"/>
        <v>0.11693404525064978</v>
      </c>
      <c r="BP217" s="3">
        <f t="shared" si="191"/>
        <v>-0.78518403131701997</v>
      </c>
      <c r="BQ217" s="3">
        <f t="shared" si="192"/>
        <v>-0.72868860713041061</v>
      </c>
      <c r="BR217" s="3">
        <f t="shared" si="193"/>
        <v>-0.54314286295135217</v>
      </c>
      <c r="BS217" s="3">
        <f t="shared" si="194"/>
        <v>-0.26772254871003409</v>
      </c>
      <c r="BV217" s="3">
        <f t="shared" si="195"/>
        <v>-1.0286382702430268</v>
      </c>
      <c r="BW217" s="3">
        <f t="shared" si="196"/>
        <v>-1.0299664170561249</v>
      </c>
      <c r="BX217" s="3">
        <f t="shared" si="197"/>
        <v>-0.97005560002403968</v>
      </c>
      <c r="BY217" s="3">
        <f t="shared" si="198"/>
        <v>-0.93205902594794354</v>
      </c>
      <c r="CB217" s="3">
        <f t="shared" si="199"/>
        <v>1.7516778523489933</v>
      </c>
      <c r="CC217" s="3">
        <f t="shared" si="200"/>
        <v>2.0011415525114153</v>
      </c>
      <c r="CD217" s="3">
        <f t="shared" si="201"/>
        <v>2.6724693745970347</v>
      </c>
      <c r="CE217" s="3">
        <f t="shared" si="202"/>
        <v>4.6167512690355332</v>
      </c>
      <c r="CH217" s="3">
        <f t="shared" si="203"/>
        <v>0.24345423892600693</v>
      </c>
      <c r="CI217" s="3">
        <f t="shared" si="204"/>
        <v>0.30127780992571418</v>
      </c>
      <c r="CJ217" s="3">
        <f t="shared" si="205"/>
        <v>0.42691273707268751</v>
      </c>
      <c r="CK217" s="3">
        <f t="shared" si="206"/>
        <v>0.66433647723790945</v>
      </c>
    </row>
    <row r="218" spans="2:89" x14ac:dyDescent="0.15">
      <c r="B218" s="3" t="s">
        <v>453</v>
      </c>
      <c r="C218" s="3" t="s">
        <v>43</v>
      </c>
      <c r="D218" s="3" t="s">
        <v>435</v>
      </c>
      <c r="E218" s="14" t="s">
        <v>702</v>
      </c>
      <c r="F218" s="3" t="s">
        <v>45</v>
      </c>
      <c r="G218" s="3" t="s">
        <v>53</v>
      </c>
      <c r="H218" s="31">
        <v>32.1</v>
      </c>
      <c r="I218" s="31">
        <v>16.88</v>
      </c>
      <c r="J218" s="34">
        <v>31.11</v>
      </c>
      <c r="K218" s="34">
        <v>16.2</v>
      </c>
      <c r="L218" s="25">
        <v>37.979999999999997</v>
      </c>
      <c r="M218" s="25">
        <v>15.24</v>
      </c>
      <c r="N218" s="28">
        <v>48.32</v>
      </c>
      <c r="O218" s="28">
        <v>13.64</v>
      </c>
      <c r="P218" s="31">
        <v>121.76</v>
      </c>
      <c r="Q218" s="34">
        <v>103.96</v>
      </c>
      <c r="R218" s="25">
        <v>83.88</v>
      </c>
      <c r="S218" s="28">
        <v>59.42</v>
      </c>
      <c r="T218" s="4"/>
      <c r="V218" s="3">
        <f t="shared" si="162"/>
        <v>1.605</v>
      </c>
      <c r="W218" s="3">
        <f t="shared" si="207"/>
        <v>0.84399999999999997</v>
      </c>
      <c r="X218" s="3">
        <f t="shared" si="208"/>
        <v>1.5554999999999999</v>
      </c>
      <c r="Y218" s="3">
        <f t="shared" si="209"/>
        <v>0.80999999999999994</v>
      </c>
      <c r="Z218" s="3">
        <f t="shared" si="210"/>
        <v>1.8989999999999998</v>
      </c>
      <c r="AA218" s="3">
        <f t="shared" si="211"/>
        <v>0.76200000000000001</v>
      </c>
      <c r="AB218" s="3">
        <f t="shared" si="212"/>
        <v>2.4159999999999999</v>
      </c>
      <c r="AC218" s="3">
        <f t="shared" si="213"/>
        <v>0.68200000000000005</v>
      </c>
      <c r="AD218" s="3">
        <f t="shared" si="163"/>
        <v>12.176</v>
      </c>
      <c r="AE218" s="3">
        <f t="shared" si="164"/>
        <v>10.395999999999999</v>
      </c>
      <c r="AF218" s="3">
        <f t="shared" si="165"/>
        <v>8.3879999999999999</v>
      </c>
      <c r="AG218" s="3">
        <f t="shared" si="166"/>
        <v>5.9420000000000002</v>
      </c>
      <c r="AJ218" s="3">
        <f t="shared" si="167"/>
        <v>2.740674368722841</v>
      </c>
      <c r="AK218" s="3">
        <f t="shared" si="168"/>
        <v>0.75786571058842744</v>
      </c>
      <c r="AL218" s="3">
        <f t="shared" si="169"/>
        <v>2.3943351794990457</v>
      </c>
      <c r="AM218" s="3">
        <f t="shared" si="170"/>
        <v>0.64925447761830746</v>
      </c>
      <c r="AN218" s="3">
        <f t="shared" si="171"/>
        <v>4.0984509978626376</v>
      </c>
      <c r="AO218" s="3">
        <f t="shared" si="172"/>
        <v>0.65990247942445646</v>
      </c>
      <c r="AP218" s="3">
        <f t="shared" si="173"/>
        <v>7.5537924152933256</v>
      </c>
      <c r="AQ218" s="3">
        <f t="shared" si="174"/>
        <v>0.60192160969003794</v>
      </c>
      <c r="AT218" s="3">
        <f t="shared" si="175"/>
        <v>1.7075852764628292</v>
      </c>
      <c r="AU218" s="3">
        <f t="shared" si="176"/>
        <v>0.89794515472562497</v>
      </c>
      <c r="AV218" s="3">
        <f t="shared" si="177"/>
        <v>1.5392704464796181</v>
      </c>
      <c r="AW218" s="3">
        <f t="shared" si="178"/>
        <v>0.80154873780037961</v>
      </c>
      <c r="AX218" s="3">
        <f t="shared" si="179"/>
        <v>2.1582153753884348</v>
      </c>
      <c r="AY218" s="3">
        <f t="shared" si="180"/>
        <v>0.86601375252553336</v>
      </c>
      <c r="AZ218" s="3">
        <f t="shared" si="181"/>
        <v>3.1265697083167741</v>
      </c>
      <c r="BA218" s="3">
        <f t="shared" si="182"/>
        <v>0.88258300541061274</v>
      </c>
      <c r="BD218" s="3">
        <f t="shared" si="183"/>
        <v>0.14024189195653985</v>
      </c>
      <c r="BE218" s="3">
        <f t="shared" si="184"/>
        <v>0.14806372128507295</v>
      </c>
      <c r="BF218" s="3">
        <f t="shared" si="185"/>
        <v>0.25729797036104374</v>
      </c>
      <c r="BG218" s="3">
        <f t="shared" si="186"/>
        <v>0.52618137130878051</v>
      </c>
      <c r="BJ218" s="3">
        <f t="shared" si="187"/>
        <v>7.3747138200199153E-2</v>
      </c>
      <c r="BK218" s="3">
        <f t="shared" si="188"/>
        <v>7.7101648499459371E-2</v>
      </c>
      <c r="BL218" s="3">
        <f t="shared" si="189"/>
        <v>0.10324436725387856</v>
      </c>
      <c r="BM218" s="3">
        <f t="shared" si="190"/>
        <v>0.14853298643732965</v>
      </c>
      <c r="BP218" s="3">
        <f t="shared" si="191"/>
        <v>-0.85312223795288944</v>
      </c>
      <c r="BQ218" s="3">
        <f t="shared" si="192"/>
        <v>-0.8295513396947094</v>
      </c>
      <c r="BR218" s="3">
        <f t="shared" si="193"/>
        <v>-0.58956363961349934</v>
      </c>
      <c r="BS218" s="3">
        <f t="shared" si="194"/>
        <v>-0.27886453154680652</v>
      </c>
      <c r="BV218" s="3">
        <f t="shared" si="195"/>
        <v>-1.1322548280681253</v>
      </c>
      <c r="BW218" s="3">
        <f t="shared" si="196"/>
        <v>-1.112936336260782</v>
      </c>
      <c r="BX218" s="3">
        <f t="shared" si="197"/>
        <v>-0.98613363301091628</v>
      </c>
      <c r="BY218" s="3">
        <f t="shared" si="198"/>
        <v>-0.82817708683942159</v>
      </c>
      <c r="CB218" s="3">
        <f t="shared" si="199"/>
        <v>1.9016587677725116</v>
      </c>
      <c r="CC218" s="3">
        <f t="shared" si="200"/>
        <v>1.9203703703703707</v>
      </c>
      <c r="CD218" s="3">
        <f t="shared" si="201"/>
        <v>2.4921259842519676</v>
      </c>
      <c r="CE218" s="3">
        <f t="shared" si="202"/>
        <v>3.5425219941348964</v>
      </c>
      <c r="CH218" s="3">
        <f t="shared" si="203"/>
        <v>0.27913259011523578</v>
      </c>
      <c r="CI218" s="3">
        <f t="shared" si="204"/>
        <v>0.28338499656607252</v>
      </c>
      <c r="CJ218" s="3">
        <f t="shared" si="205"/>
        <v>0.39656999339741689</v>
      </c>
      <c r="CK218" s="3">
        <f t="shared" si="206"/>
        <v>0.54931255529261513</v>
      </c>
    </row>
    <row r="219" spans="2:89" x14ac:dyDescent="0.15">
      <c r="B219" s="3" t="s">
        <v>612</v>
      </c>
      <c r="C219" s="3" t="s">
        <v>43</v>
      </c>
      <c r="D219" s="3" t="s">
        <v>435</v>
      </c>
      <c r="E219" s="14" t="s">
        <v>702</v>
      </c>
      <c r="F219" s="3" t="s">
        <v>45</v>
      </c>
      <c r="G219" s="3" t="s">
        <v>67</v>
      </c>
      <c r="J219" s="34">
        <v>32.01</v>
      </c>
      <c r="K219" s="34">
        <v>15.14</v>
      </c>
      <c r="Q219" s="34">
        <v>105.36</v>
      </c>
      <c r="T219" s="4"/>
      <c r="V219" s="3">
        <f t="shared" si="162"/>
        <v>0</v>
      </c>
      <c r="W219" s="3">
        <f t="shared" si="207"/>
        <v>0</v>
      </c>
      <c r="X219" s="3">
        <f t="shared" si="208"/>
        <v>1.6004999999999998</v>
      </c>
      <c r="Y219" s="3">
        <f t="shared" si="209"/>
        <v>0.75700000000000001</v>
      </c>
      <c r="Z219" s="3">
        <f t="shared" si="210"/>
        <v>0</v>
      </c>
      <c r="AA219" s="3">
        <f t="shared" si="211"/>
        <v>0</v>
      </c>
      <c r="AB219" s="3">
        <f t="shared" si="212"/>
        <v>0</v>
      </c>
      <c r="AC219" s="3">
        <f t="shared" si="213"/>
        <v>0</v>
      </c>
      <c r="AD219" s="3">
        <f t="shared" si="163"/>
        <v>0</v>
      </c>
      <c r="AE219" s="3">
        <f t="shared" si="164"/>
        <v>10.536</v>
      </c>
      <c r="AF219" s="3">
        <f t="shared" si="165"/>
        <v>0</v>
      </c>
      <c r="AG219" s="3">
        <f t="shared" si="166"/>
        <v>0</v>
      </c>
      <c r="AJ219" s="3">
        <f t="shared" si="167"/>
        <v>0</v>
      </c>
      <c r="AK219" s="3">
        <f t="shared" si="168"/>
        <v>0</v>
      </c>
      <c r="AL219" s="3">
        <f t="shared" si="169"/>
        <v>2.4375458658411184</v>
      </c>
      <c r="AM219" s="3">
        <f t="shared" si="170"/>
        <v>0.54529711295678851</v>
      </c>
      <c r="AN219" s="3">
        <f t="shared" si="171"/>
        <v>0</v>
      </c>
      <c r="AO219" s="3">
        <f t="shared" si="172"/>
        <v>0</v>
      </c>
      <c r="AP219" s="3">
        <f t="shared" si="173"/>
        <v>0</v>
      </c>
      <c r="AQ219" s="3">
        <f t="shared" si="174"/>
        <v>0</v>
      </c>
      <c r="AT219" s="3" t="e">
        <f t="shared" si="175"/>
        <v>#DIV/0!</v>
      </c>
      <c r="AU219" s="3" t="e">
        <f t="shared" si="176"/>
        <v>#DIV/0!</v>
      </c>
      <c r="AV219" s="3">
        <f t="shared" si="177"/>
        <v>1.522990231703292</v>
      </c>
      <c r="AW219" s="3">
        <f t="shared" si="178"/>
        <v>0.72033964723485933</v>
      </c>
      <c r="AX219" s="3" t="e">
        <f t="shared" si="179"/>
        <v>#DIV/0!</v>
      </c>
      <c r="AY219" s="3" t="e">
        <f t="shared" si="180"/>
        <v>#DIV/0!</v>
      </c>
      <c r="AZ219" s="3" t="e">
        <f t="shared" si="181"/>
        <v>#DIV/0!</v>
      </c>
      <c r="BA219" s="3" t="e">
        <f t="shared" si="182"/>
        <v>#DIV/0!</v>
      </c>
      <c r="BD219" s="3" t="e">
        <f t="shared" si="183"/>
        <v>#DIV/0!</v>
      </c>
      <c r="BE219" s="3">
        <f t="shared" si="184"/>
        <v>0.14455108501360023</v>
      </c>
      <c r="BF219" s="3" t="e">
        <f t="shared" si="185"/>
        <v>#DIV/0!</v>
      </c>
      <c r="BG219" s="3" t="e">
        <f t="shared" si="186"/>
        <v>#DIV/0!</v>
      </c>
      <c r="BJ219" s="3" t="e">
        <f t="shared" si="187"/>
        <v>#DIV/0!</v>
      </c>
      <c r="BK219" s="3">
        <f t="shared" si="188"/>
        <v>6.8369366669975257E-2</v>
      </c>
      <c r="BL219" s="3" t="e">
        <f t="shared" si="189"/>
        <v>#DIV/0!</v>
      </c>
      <c r="BM219" s="3" t="e">
        <f t="shared" si="190"/>
        <v>#DIV/0!</v>
      </c>
      <c r="BP219" s="3" t="e">
        <f t="shared" si="191"/>
        <v>#DIV/0!</v>
      </c>
      <c r="BQ219" s="3">
        <f t="shared" si="192"/>
        <v>-0.83997864412718104</v>
      </c>
      <c r="BR219" s="3" t="e">
        <f t="shared" si="193"/>
        <v>#DIV/0!</v>
      </c>
      <c r="BS219" s="3" t="e">
        <f t="shared" si="194"/>
        <v>#DIV/0!</v>
      </c>
      <c r="BV219" s="3" t="e">
        <f t="shared" si="195"/>
        <v>#DIV/0!</v>
      </c>
      <c r="BW219" s="3">
        <f t="shared" si="196"/>
        <v>-1.1651384431072593</v>
      </c>
      <c r="BX219" s="3" t="e">
        <f t="shared" si="197"/>
        <v>#DIV/0!</v>
      </c>
      <c r="BY219" s="3" t="e">
        <f t="shared" si="198"/>
        <v>#DIV/0!</v>
      </c>
      <c r="CB219" s="3" t="e">
        <f t="shared" si="199"/>
        <v>#DIV/0!</v>
      </c>
      <c r="CC219" s="3">
        <f t="shared" si="200"/>
        <v>2.1142668428005278</v>
      </c>
      <c r="CD219" s="3" t="e">
        <f t="shared" si="201"/>
        <v>#DIV/0!</v>
      </c>
      <c r="CE219" s="3" t="e">
        <f t="shared" si="202"/>
        <v>#DIV/0!</v>
      </c>
      <c r="CH219" s="3" t="e">
        <f t="shared" si="203"/>
        <v>#DIV/0!</v>
      </c>
      <c r="CI219" s="3">
        <f t="shared" si="204"/>
        <v>0.32515979898007824</v>
      </c>
      <c r="CJ219" s="3" t="e">
        <f t="shared" si="205"/>
        <v>#DIV/0!</v>
      </c>
      <c r="CK219" s="3" t="e">
        <f t="shared" si="206"/>
        <v>#DIV/0!</v>
      </c>
    </row>
    <row r="220" spans="2:89" x14ac:dyDescent="0.15">
      <c r="B220" s="3" t="s">
        <v>613</v>
      </c>
      <c r="C220" s="3" t="s">
        <v>43</v>
      </c>
      <c r="D220" s="3" t="s">
        <v>435</v>
      </c>
      <c r="E220" s="14" t="s">
        <v>702</v>
      </c>
      <c r="F220" s="3" t="s">
        <v>45</v>
      </c>
      <c r="G220" s="3" t="s">
        <v>40</v>
      </c>
      <c r="H220" s="31">
        <v>33.35</v>
      </c>
      <c r="I220" s="31">
        <v>18.690000000000001</v>
      </c>
      <c r="J220" s="34">
        <v>33.64</v>
      </c>
      <c r="K220" s="34">
        <v>17.170000000000002</v>
      </c>
      <c r="L220" s="25">
        <v>37.799999999999997</v>
      </c>
      <c r="M220" s="25">
        <v>16.38</v>
      </c>
      <c r="N220" s="28">
        <v>52.56</v>
      </c>
      <c r="O220" s="28">
        <v>13.3</v>
      </c>
      <c r="P220" s="31">
        <v>129.97</v>
      </c>
      <c r="Q220" s="34">
        <v>110.96</v>
      </c>
      <c r="R220" s="25">
        <v>91.66</v>
      </c>
      <c r="S220" s="28">
        <v>64.819999999999993</v>
      </c>
      <c r="T220" s="4"/>
      <c r="V220" s="3">
        <f t="shared" si="162"/>
        <v>1.6675</v>
      </c>
      <c r="W220" s="3">
        <f t="shared" si="207"/>
        <v>0.93450000000000011</v>
      </c>
      <c r="X220" s="3">
        <f t="shared" si="208"/>
        <v>1.6819999999999999</v>
      </c>
      <c r="Y220" s="3">
        <f t="shared" si="209"/>
        <v>0.85850000000000004</v>
      </c>
      <c r="Z220" s="3">
        <f t="shared" si="210"/>
        <v>1.89</v>
      </c>
      <c r="AA220" s="3">
        <f t="shared" si="211"/>
        <v>0.81899999999999995</v>
      </c>
      <c r="AB220" s="3">
        <f t="shared" si="212"/>
        <v>2.6280000000000001</v>
      </c>
      <c r="AC220" s="3">
        <f t="shared" si="213"/>
        <v>0.66500000000000004</v>
      </c>
      <c r="AD220" s="3">
        <f t="shared" si="163"/>
        <v>12.997</v>
      </c>
      <c r="AE220" s="3">
        <f t="shared" si="164"/>
        <v>11.096</v>
      </c>
      <c r="AF220" s="3">
        <f t="shared" si="165"/>
        <v>9.1660000000000004</v>
      </c>
      <c r="AG220" s="3">
        <f t="shared" si="166"/>
        <v>6.4819999999999993</v>
      </c>
      <c r="AJ220" s="3">
        <f t="shared" si="167"/>
        <v>3.4030373431858334</v>
      </c>
      <c r="AK220" s="3">
        <f t="shared" si="168"/>
        <v>1.0687930992908676</v>
      </c>
      <c r="AL220" s="3">
        <f t="shared" si="169"/>
        <v>3.2085451520261583</v>
      </c>
      <c r="AM220" s="3">
        <f t="shared" si="170"/>
        <v>0.83586621412596696</v>
      </c>
      <c r="AN220" s="3">
        <f t="shared" si="171"/>
        <v>4.342693669752542</v>
      </c>
      <c r="AO220" s="3">
        <f t="shared" si="172"/>
        <v>0.81546136687575488</v>
      </c>
      <c r="AP220" s="3">
        <f t="shared" si="173"/>
        <v>9.4795475493894905</v>
      </c>
      <c r="AQ220" s="3">
        <f t="shared" si="174"/>
        <v>0.60698810188207997</v>
      </c>
      <c r="AT220" s="3">
        <f t="shared" si="175"/>
        <v>2.0408020049090454</v>
      </c>
      <c r="AU220" s="3">
        <f t="shared" si="176"/>
        <v>1.1437058312368833</v>
      </c>
      <c r="AV220" s="3">
        <f t="shared" si="177"/>
        <v>1.9075773793258968</v>
      </c>
      <c r="AW220" s="3">
        <f t="shared" si="178"/>
        <v>0.97363566001859858</v>
      </c>
      <c r="AX220" s="3">
        <f t="shared" si="179"/>
        <v>2.2977215183875885</v>
      </c>
      <c r="AY220" s="3">
        <f t="shared" si="180"/>
        <v>0.99567932463462139</v>
      </c>
      <c r="AZ220" s="3">
        <f t="shared" si="181"/>
        <v>3.6071337706961528</v>
      </c>
      <c r="BA220" s="3">
        <f t="shared" si="182"/>
        <v>0.91276406298057133</v>
      </c>
      <c r="BD220" s="3">
        <f t="shared" si="183"/>
        <v>0.1570210052249785</v>
      </c>
      <c r="BE220" s="3">
        <f t="shared" si="184"/>
        <v>0.17191576958596763</v>
      </c>
      <c r="BF220" s="3">
        <f t="shared" si="185"/>
        <v>0.250678760461225</v>
      </c>
      <c r="BG220" s="3">
        <f t="shared" si="186"/>
        <v>0.55648469156065306</v>
      </c>
      <c r="BJ220" s="3">
        <f t="shared" si="187"/>
        <v>8.7997678790250305E-2</v>
      </c>
      <c r="BK220" s="3">
        <f t="shared" si="188"/>
        <v>8.7746544702469231E-2</v>
      </c>
      <c r="BL220" s="3">
        <f t="shared" si="189"/>
        <v>0.1086274628665308</v>
      </c>
      <c r="BM220" s="3">
        <f t="shared" si="190"/>
        <v>0.14081519021607089</v>
      </c>
      <c r="BP220" s="3">
        <f t="shared" si="191"/>
        <v>-0.80404224667929147</v>
      </c>
      <c r="BQ220" s="3">
        <f t="shared" si="192"/>
        <v>-0.76468428427833501</v>
      </c>
      <c r="BR220" s="3">
        <f t="shared" si="193"/>
        <v>-0.60088246143568957</v>
      </c>
      <c r="BS220" s="3">
        <f t="shared" si="194"/>
        <v>-0.25454677825142868</v>
      </c>
      <c r="BV220" s="3">
        <f t="shared" si="195"/>
        <v>-1.0555287835530272</v>
      </c>
      <c r="BW220" s="3">
        <f t="shared" si="196"/>
        <v>-1.0567699762432929</v>
      </c>
      <c r="BX220" s="3">
        <f t="shared" si="197"/>
        <v>-0.96406036384851546</v>
      </c>
      <c r="BY220" s="3">
        <f t="shared" si="198"/>
        <v>-0.8513504938360672</v>
      </c>
      <c r="CB220" s="3">
        <f t="shared" si="199"/>
        <v>1.7843766720171215</v>
      </c>
      <c r="CC220" s="3">
        <f t="shared" si="200"/>
        <v>1.9592312172393704</v>
      </c>
      <c r="CD220" s="3">
        <f t="shared" si="201"/>
        <v>2.3076923076923084</v>
      </c>
      <c r="CE220" s="3">
        <f t="shared" si="202"/>
        <v>3.9518796992481207</v>
      </c>
      <c r="CH220" s="3">
        <f t="shared" si="203"/>
        <v>0.25148653687373573</v>
      </c>
      <c r="CI220" s="3">
        <f t="shared" si="204"/>
        <v>0.29208569196495793</v>
      </c>
      <c r="CJ220" s="3">
        <f t="shared" si="205"/>
        <v>0.36317790241282577</v>
      </c>
      <c r="CK220" s="3">
        <f t="shared" si="206"/>
        <v>0.59680371558463863</v>
      </c>
    </row>
    <row r="221" spans="2:89" x14ac:dyDescent="0.15">
      <c r="B221" s="3" t="s">
        <v>614</v>
      </c>
      <c r="C221" s="3" t="s">
        <v>43</v>
      </c>
      <c r="D221" s="3" t="s">
        <v>435</v>
      </c>
      <c r="E221" s="14" t="s">
        <v>702</v>
      </c>
      <c r="F221" s="3" t="s">
        <v>45</v>
      </c>
      <c r="G221" s="3" t="s">
        <v>49</v>
      </c>
      <c r="H221" s="31">
        <v>36.43</v>
      </c>
      <c r="I221" s="31">
        <v>21.55</v>
      </c>
      <c r="J221" s="34">
        <v>34.57</v>
      </c>
      <c r="K221" s="34">
        <v>18.73</v>
      </c>
      <c r="L221" s="25">
        <v>43.75</v>
      </c>
      <c r="M221" s="25">
        <v>16.670000000000002</v>
      </c>
      <c r="N221" s="28">
        <v>57.3</v>
      </c>
      <c r="O221" s="28">
        <v>14.13</v>
      </c>
      <c r="P221" s="31">
        <v>128.81</v>
      </c>
      <c r="Q221" s="34">
        <v>111.21</v>
      </c>
      <c r="R221" s="25">
        <v>90.98</v>
      </c>
      <c r="S221" s="28">
        <v>64.540000000000006</v>
      </c>
      <c r="T221" s="4"/>
      <c r="V221" s="3">
        <f t="shared" si="162"/>
        <v>1.8214999999999999</v>
      </c>
      <c r="W221" s="3">
        <f t="shared" si="207"/>
        <v>1.0775000000000001</v>
      </c>
      <c r="X221" s="3">
        <f t="shared" si="208"/>
        <v>1.7284999999999999</v>
      </c>
      <c r="Y221" s="3">
        <f t="shared" si="209"/>
        <v>0.9365</v>
      </c>
      <c r="Z221" s="3">
        <f t="shared" si="210"/>
        <v>2.1875</v>
      </c>
      <c r="AA221" s="3">
        <f t="shared" si="211"/>
        <v>0.83350000000000013</v>
      </c>
      <c r="AB221" s="3">
        <f t="shared" si="212"/>
        <v>2.8649999999999998</v>
      </c>
      <c r="AC221" s="3">
        <f t="shared" si="213"/>
        <v>0.70650000000000002</v>
      </c>
      <c r="AD221" s="3">
        <f t="shared" si="163"/>
        <v>12.881</v>
      </c>
      <c r="AE221" s="3">
        <f t="shared" si="164"/>
        <v>11.120999999999999</v>
      </c>
      <c r="AF221" s="3">
        <f t="shared" si="165"/>
        <v>9.0980000000000008</v>
      </c>
      <c r="AG221" s="3">
        <f t="shared" si="166"/>
        <v>6.4540000000000006</v>
      </c>
      <c r="AJ221" s="3">
        <f t="shared" si="167"/>
        <v>5.1143999470881552</v>
      </c>
      <c r="AK221" s="3">
        <f t="shared" si="168"/>
        <v>1.7896614916936404</v>
      </c>
      <c r="AL221" s="3">
        <f t="shared" si="169"/>
        <v>3.798444758090695</v>
      </c>
      <c r="AM221" s="3">
        <f t="shared" si="170"/>
        <v>1.1150198794040451</v>
      </c>
      <c r="AN221" s="3">
        <f t="shared" si="171"/>
        <v>6.8523521006096875</v>
      </c>
      <c r="AO221" s="3">
        <f t="shared" si="172"/>
        <v>0.99484347436466458</v>
      </c>
      <c r="AP221" s="3">
        <f t="shared" si="173"/>
        <v>13.048960799452979</v>
      </c>
      <c r="AQ221" s="3">
        <f t="shared" si="174"/>
        <v>0.79350744571460463</v>
      </c>
      <c r="AT221" s="3">
        <f t="shared" si="175"/>
        <v>2.8077957436662944</v>
      </c>
      <c r="AU221" s="3">
        <f t="shared" si="176"/>
        <v>1.6609387393908495</v>
      </c>
      <c r="AV221" s="3">
        <f t="shared" si="177"/>
        <v>2.197538188076769</v>
      </c>
      <c r="AW221" s="3">
        <f t="shared" si="178"/>
        <v>1.1906245375376883</v>
      </c>
      <c r="AX221" s="3">
        <f t="shared" si="179"/>
        <v>3.1325038174215716</v>
      </c>
      <c r="AY221" s="3">
        <f t="shared" si="180"/>
        <v>1.1935734545466881</v>
      </c>
      <c r="AZ221" s="3">
        <f t="shared" si="181"/>
        <v>4.5546110992855082</v>
      </c>
      <c r="BA221" s="3">
        <f t="shared" si="182"/>
        <v>1.1231527894049604</v>
      </c>
      <c r="BD221" s="3">
        <f t="shared" si="183"/>
        <v>0.2179796400641483</v>
      </c>
      <c r="BE221" s="3">
        <f t="shared" si="184"/>
        <v>0.19760257063904049</v>
      </c>
      <c r="BF221" s="3">
        <f t="shared" si="185"/>
        <v>0.34430686056513204</v>
      </c>
      <c r="BG221" s="3">
        <f t="shared" si="186"/>
        <v>0.70570361005353388</v>
      </c>
      <c r="BJ221" s="3">
        <f t="shared" si="187"/>
        <v>0.12894485982383738</v>
      </c>
      <c r="BK221" s="3">
        <f t="shared" si="188"/>
        <v>0.10706092415589322</v>
      </c>
      <c r="BL221" s="3">
        <f t="shared" si="189"/>
        <v>0.13119075121418861</v>
      </c>
      <c r="BM221" s="3">
        <f t="shared" si="190"/>
        <v>0.17402429336922223</v>
      </c>
      <c r="BP221" s="3">
        <f t="shared" si="191"/>
        <v>-0.66158406887577803</v>
      </c>
      <c r="BQ221" s="3">
        <f t="shared" si="192"/>
        <v>-0.70420740991494724</v>
      </c>
      <c r="BR221" s="3">
        <f t="shared" si="193"/>
        <v>-0.46305432357503901</v>
      </c>
      <c r="BS221" s="3">
        <f t="shared" si="194"/>
        <v>-0.15137766091031984</v>
      </c>
      <c r="BV221" s="3">
        <f t="shared" si="195"/>
        <v>-0.88959596562094356</v>
      </c>
      <c r="BW221" s="3">
        <f t="shared" si="196"/>
        <v>-0.97036901208211668</v>
      </c>
      <c r="BX221" s="3">
        <f t="shared" si="197"/>
        <v>-0.88209678110536571</v>
      </c>
      <c r="BY221" s="3">
        <f t="shared" si="198"/>
        <v>-0.75939012102915115</v>
      </c>
      <c r="CB221" s="3">
        <f t="shared" si="199"/>
        <v>1.6904872389791183</v>
      </c>
      <c r="CC221" s="3">
        <f t="shared" si="200"/>
        <v>1.8457020822210357</v>
      </c>
      <c r="CD221" s="3">
        <f t="shared" si="201"/>
        <v>2.624475104979004</v>
      </c>
      <c r="CE221" s="3">
        <f t="shared" si="202"/>
        <v>4.0552016985138</v>
      </c>
      <c r="CH221" s="3">
        <f t="shared" si="203"/>
        <v>0.2280118967451655</v>
      </c>
      <c r="CI221" s="3">
        <f t="shared" si="204"/>
        <v>0.26616160216716944</v>
      </c>
      <c r="CJ221" s="3">
        <f t="shared" si="205"/>
        <v>0.41904245753032671</v>
      </c>
      <c r="CK221" s="3">
        <f t="shared" si="206"/>
        <v>0.60801246011883137</v>
      </c>
    </row>
    <row r="222" spans="2:89" x14ac:dyDescent="0.15">
      <c r="B222" s="3" t="s">
        <v>615</v>
      </c>
      <c r="C222" s="3" t="s">
        <v>43</v>
      </c>
      <c r="D222" s="3" t="s">
        <v>424</v>
      </c>
      <c r="E222" s="14" t="s">
        <v>702</v>
      </c>
      <c r="F222" s="3" t="s">
        <v>45</v>
      </c>
      <c r="G222" s="3" t="s">
        <v>49</v>
      </c>
      <c r="H222" s="31">
        <v>33.99</v>
      </c>
      <c r="I222" s="31">
        <v>19.059999999999999</v>
      </c>
      <c r="J222" s="34">
        <v>32.74</v>
      </c>
      <c r="K222" s="34">
        <v>17.07</v>
      </c>
      <c r="L222" s="25">
        <v>38.450000000000003</v>
      </c>
      <c r="M222" s="25">
        <v>15.43</v>
      </c>
      <c r="N222" s="28">
        <v>54.73</v>
      </c>
      <c r="O222" s="28">
        <v>12.43</v>
      </c>
      <c r="P222" s="31">
        <v>125.02</v>
      </c>
      <c r="Q222" s="34">
        <v>107.84</v>
      </c>
      <c r="R222" s="25">
        <v>88.42</v>
      </c>
      <c r="S222" s="28">
        <v>62.33</v>
      </c>
      <c r="T222" s="4"/>
      <c r="V222" s="3">
        <f t="shared" si="162"/>
        <v>1.6995</v>
      </c>
      <c r="W222" s="3">
        <f t="shared" si="207"/>
        <v>0.95299999999999996</v>
      </c>
      <c r="X222" s="3">
        <f t="shared" si="208"/>
        <v>1.637</v>
      </c>
      <c r="Y222" s="3">
        <f t="shared" si="209"/>
        <v>0.85350000000000004</v>
      </c>
      <c r="Z222" s="3">
        <f t="shared" si="210"/>
        <v>1.9225000000000001</v>
      </c>
      <c r="AA222" s="3">
        <f t="shared" si="211"/>
        <v>0.77149999999999996</v>
      </c>
      <c r="AB222" s="3">
        <f t="shared" si="212"/>
        <v>2.7364999999999999</v>
      </c>
      <c r="AC222" s="3">
        <f t="shared" si="213"/>
        <v>0.62149999999999994</v>
      </c>
      <c r="AD222" s="3">
        <f t="shared" si="163"/>
        <v>12.501999999999999</v>
      </c>
      <c r="AE222" s="3">
        <f t="shared" si="164"/>
        <v>10.784000000000001</v>
      </c>
      <c r="AF222" s="3">
        <f t="shared" si="165"/>
        <v>8.8420000000000005</v>
      </c>
      <c r="AG222" s="3">
        <f t="shared" si="166"/>
        <v>6.2329999999999997</v>
      </c>
      <c r="AJ222" s="3">
        <f t="shared" si="167"/>
        <v>3.6740603755979815</v>
      </c>
      <c r="AK222" s="3">
        <f t="shared" si="168"/>
        <v>1.1552866429525348</v>
      </c>
      <c r="AL222" s="3">
        <f t="shared" si="169"/>
        <v>2.9406236454227366</v>
      </c>
      <c r="AM222" s="3">
        <f t="shared" si="170"/>
        <v>0.79937237767428815</v>
      </c>
      <c r="AN222" s="3">
        <f t="shared" si="171"/>
        <v>4.3055125272557788</v>
      </c>
      <c r="AO222" s="3">
        <f t="shared" si="172"/>
        <v>0.69336836179622219</v>
      </c>
      <c r="AP222" s="3">
        <f t="shared" si="173"/>
        <v>10.00270295032721</v>
      </c>
      <c r="AQ222" s="3">
        <f t="shared" si="174"/>
        <v>0.51595132581656533</v>
      </c>
      <c r="AT222" s="3">
        <f t="shared" si="175"/>
        <v>2.1618478232409424</v>
      </c>
      <c r="AU222" s="3">
        <f t="shared" si="176"/>
        <v>1.2122630041474658</v>
      </c>
      <c r="AV222" s="3">
        <f t="shared" si="177"/>
        <v>1.7963492030682569</v>
      </c>
      <c r="AW222" s="3">
        <f t="shared" si="178"/>
        <v>0.93658157899740846</v>
      </c>
      <c r="AX222" s="3">
        <f t="shared" si="179"/>
        <v>2.2395383756857106</v>
      </c>
      <c r="AY222" s="3">
        <f t="shared" si="180"/>
        <v>0.89872762384474691</v>
      </c>
      <c r="AZ222" s="3">
        <f t="shared" si="181"/>
        <v>3.6552906816470712</v>
      </c>
      <c r="BA222" s="3">
        <f t="shared" si="182"/>
        <v>0.83017107935086942</v>
      </c>
      <c r="BD222" s="3">
        <f t="shared" si="183"/>
        <v>0.17292015863389398</v>
      </c>
      <c r="BE222" s="3">
        <f t="shared" si="184"/>
        <v>0.16657540829638878</v>
      </c>
      <c r="BF222" s="3">
        <f t="shared" si="185"/>
        <v>0.25328414110899233</v>
      </c>
      <c r="BG222" s="3">
        <f t="shared" si="186"/>
        <v>0.58644163029794183</v>
      </c>
      <c r="BJ222" s="3">
        <f t="shared" si="187"/>
        <v>9.6965525847661646E-2</v>
      </c>
      <c r="BK222" s="3">
        <f t="shared" si="188"/>
        <v>8.6849182028691435E-2</v>
      </c>
      <c r="BL222" s="3">
        <f t="shared" si="189"/>
        <v>0.10164302463749682</v>
      </c>
      <c r="BM222" s="3">
        <f t="shared" si="190"/>
        <v>0.13318964854016838</v>
      </c>
      <c r="BP222" s="3">
        <f t="shared" si="191"/>
        <v>-0.76215437472412961</v>
      </c>
      <c r="BQ222" s="3">
        <f t="shared" si="192"/>
        <v>-0.77838911355043794</v>
      </c>
      <c r="BR222" s="3">
        <f t="shared" si="193"/>
        <v>-0.59639200185757946</v>
      </c>
      <c r="BS222" s="3">
        <f t="shared" si="194"/>
        <v>-0.23177520759111583</v>
      </c>
      <c r="BV222" s="3">
        <f t="shared" si="195"/>
        <v>-1.0133826430048816</v>
      </c>
      <c r="BW222" s="3">
        <f t="shared" si="196"/>
        <v>-1.0612342675116269</v>
      </c>
      <c r="BX222" s="3">
        <f t="shared" si="197"/>
        <v>-0.99292241993188091</v>
      </c>
      <c r="BY222" s="3">
        <f t="shared" si="198"/>
        <v>-0.87552952709197629</v>
      </c>
      <c r="CB222" s="3">
        <f t="shared" si="199"/>
        <v>1.7833158447009443</v>
      </c>
      <c r="CC222" s="3">
        <f t="shared" si="200"/>
        <v>1.9179847685998823</v>
      </c>
      <c r="CD222" s="3">
        <f t="shared" si="201"/>
        <v>2.4918988982501618</v>
      </c>
      <c r="CE222" s="3">
        <f t="shared" si="202"/>
        <v>4.4030571198712805</v>
      </c>
      <c r="CH222" s="3">
        <f t="shared" si="203"/>
        <v>0.25122826828075207</v>
      </c>
      <c r="CI222" s="3">
        <f t="shared" si="204"/>
        <v>0.28284515396118892</v>
      </c>
      <c r="CJ222" s="3">
        <f t="shared" si="205"/>
        <v>0.39653041807430151</v>
      </c>
      <c r="CK222" s="3">
        <f t="shared" si="206"/>
        <v>0.64375431950086048</v>
      </c>
    </row>
    <row r="223" spans="2:89" x14ac:dyDescent="0.15">
      <c r="B223" s="3" t="s">
        <v>616</v>
      </c>
      <c r="C223" s="3" t="s">
        <v>43</v>
      </c>
      <c r="D223" s="3" t="s">
        <v>424</v>
      </c>
      <c r="E223" s="14" t="s">
        <v>702</v>
      </c>
      <c r="F223" s="3" t="s">
        <v>45</v>
      </c>
      <c r="G223" s="3" t="s">
        <v>228</v>
      </c>
      <c r="H223" s="31">
        <v>30.8</v>
      </c>
      <c r="I223" s="31">
        <v>18.39</v>
      </c>
      <c r="J223" s="34">
        <v>31.3</v>
      </c>
      <c r="K223" s="34">
        <v>17.11</v>
      </c>
      <c r="L223" s="25">
        <v>36.39</v>
      </c>
      <c r="M223" s="25">
        <v>16.12</v>
      </c>
      <c r="N223" s="28">
        <v>51.84</v>
      </c>
      <c r="O223" s="28">
        <v>12.71</v>
      </c>
      <c r="P223" s="31">
        <v>124.55</v>
      </c>
      <c r="Q223" s="34">
        <v>107</v>
      </c>
      <c r="R223" s="25">
        <v>86.32</v>
      </c>
      <c r="S223" s="28">
        <v>59.26</v>
      </c>
      <c r="T223" s="4"/>
      <c r="V223" s="3">
        <f t="shared" si="162"/>
        <v>1.54</v>
      </c>
      <c r="W223" s="3">
        <f t="shared" si="207"/>
        <v>0.91949999999999998</v>
      </c>
      <c r="X223" s="3">
        <f t="shared" si="208"/>
        <v>1.5649999999999999</v>
      </c>
      <c r="Y223" s="3">
        <f t="shared" si="209"/>
        <v>0.85549999999999993</v>
      </c>
      <c r="Z223" s="3">
        <f t="shared" si="210"/>
        <v>1.8195000000000001</v>
      </c>
      <c r="AA223" s="3">
        <f t="shared" si="211"/>
        <v>0.80600000000000005</v>
      </c>
      <c r="AB223" s="3">
        <f t="shared" si="212"/>
        <v>2.5920000000000001</v>
      </c>
      <c r="AC223" s="3">
        <f t="shared" si="213"/>
        <v>0.63550000000000006</v>
      </c>
      <c r="AD223" s="3">
        <f t="shared" si="163"/>
        <v>12.455</v>
      </c>
      <c r="AE223" s="3">
        <f t="shared" si="164"/>
        <v>10.7</v>
      </c>
      <c r="AF223" s="3">
        <f t="shared" si="165"/>
        <v>8.6319999999999997</v>
      </c>
      <c r="AG223" s="3">
        <f t="shared" si="166"/>
        <v>5.9260000000000002</v>
      </c>
      <c r="AJ223" s="3">
        <f t="shared" si="167"/>
        <v>2.6375686820962874</v>
      </c>
      <c r="AK223" s="3">
        <f t="shared" si="168"/>
        <v>0.94029862908202877</v>
      </c>
      <c r="AL223" s="3">
        <f t="shared" si="169"/>
        <v>2.5754488022280007</v>
      </c>
      <c r="AM223" s="3">
        <f t="shared" si="170"/>
        <v>0.76959859271272724</v>
      </c>
      <c r="AN223" s="3">
        <f t="shared" si="171"/>
        <v>3.8131255320844666</v>
      </c>
      <c r="AO223" s="3">
        <f t="shared" si="172"/>
        <v>0.74825058784218412</v>
      </c>
      <c r="AP223" s="3">
        <f t="shared" si="173"/>
        <v>8.6918140753521111</v>
      </c>
      <c r="AQ223" s="3">
        <f t="shared" si="174"/>
        <v>0.52248225270318083</v>
      </c>
      <c r="AT223" s="3">
        <f t="shared" si="175"/>
        <v>1.7127069364261607</v>
      </c>
      <c r="AU223" s="3">
        <f t="shared" si="176"/>
        <v>1.0226194987297756</v>
      </c>
      <c r="AV223" s="3">
        <f t="shared" si="177"/>
        <v>1.645654186727157</v>
      </c>
      <c r="AW223" s="3">
        <f t="shared" si="178"/>
        <v>0.8995892375367941</v>
      </c>
      <c r="AX223" s="3">
        <f t="shared" si="179"/>
        <v>2.0956996603926719</v>
      </c>
      <c r="AY223" s="3">
        <f t="shared" si="180"/>
        <v>0.92835060526325563</v>
      </c>
      <c r="AZ223" s="3">
        <f t="shared" si="181"/>
        <v>3.353323331540166</v>
      </c>
      <c r="BA223" s="3">
        <f t="shared" si="182"/>
        <v>0.82215932762105548</v>
      </c>
      <c r="BD223" s="3">
        <f t="shared" si="183"/>
        <v>0.13751159666207632</v>
      </c>
      <c r="BE223" s="3">
        <f t="shared" si="184"/>
        <v>0.15379945670347264</v>
      </c>
      <c r="BF223" s="3">
        <f t="shared" si="185"/>
        <v>0.24278262979525855</v>
      </c>
      <c r="BG223" s="3">
        <f t="shared" si="186"/>
        <v>0.56586623886941712</v>
      </c>
      <c r="BJ223" s="3">
        <f t="shared" si="187"/>
        <v>8.210513839660985E-2</v>
      </c>
      <c r="BK223" s="3">
        <f t="shared" si="188"/>
        <v>8.4073760517457394E-2</v>
      </c>
      <c r="BL223" s="3">
        <f t="shared" si="189"/>
        <v>0.10754756780158198</v>
      </c>
      <c r="BM223" s="3">
        <f t="shared" si="190"/>
        <v>0.13873765231539917</v>
      </c>
      <c r="BP223" s="3">
        <f t="shared" si="191"/>
        <v>-0.86166067525933143</v>
      </c>
      <c r="BQ223" s="3">
        <f t="shared" si="192"/>
        <v>-0.81304519867698444</v>
      </c>
      <c r="BR223" s="3">
        <f t="shared" si="193"/>
        <v>-0.61478238865908363</v>
      </c>
      <c r="BS223" s="3">
        <f t="shared" si="194"/>
        <v>-0.24728621649072241</v>
      </c>
      <c r="BV223" s="3">
        <f t="shared" si="195"/>
        <v>-1.0856296625216983</v>
      </c>
      <c r="BW223" s="3">
        <f t="shared" si="196"/>
        <v>-1.0753395266823327</v>
      </c>
      <c r="BX223" s="3">
        <f t="shared" si="197"/>
        <v>-0.96839940677624714</v>
      </c>
      <c r="BY223" s="3">
        <f t="shared" si="198"/>
        <v>-0.85780565879925108</v>
      </c>
      <c r="CB223" s="3">
        <f t="shared" si="199"/>
        <v>1.6748232735182167</v>
      </c>
      <c r="CC223" s="3">
        <f t="shared" si="200"/>
        <v>1.8293395675043835</v>
      </c>
      <c r="CD223" s="3">
        <f t="shared" si="201"/>
        <v>2.2574441687344913</v>
      </c>
      <c r="CE223" s="3">
        <f t="shared" si="202"/>
        <v>4.0786782061368996</v>
      </c>
      <c r="CH223" s="3">
        <f t="shared" si="203"/>
        <v>0.22396898726236686</v>
      </c>
      <c r="CI223" s="3">
        <f t="shared" si="204"/>
        <v>0.26229432800534824</v>
      </c>
      <c r="CJ223" s="3">
        <f t="shared" si="205"/>
        <v>0.35361701811716356</v>
      </c>
      <c r="CK223" s="3">
        <f t="shared" si="206"/>
        <v>0.61051944230852873</v>
      </c>
    </row>
    <row r="224" spans="2:89" x14ac:dyDescent="0.15">
      <c r="B224" s="1" t="s">
        <v>159</v>
      </c>
      <c r="C224" s="1" t="s">
        <v>43</v>
      </c>
      <c r="D224" s="3" t="s">
        <v>157</v>
      </c>
      <c r="E224" s="14" t="s">
        <v>702</v>
      </c>
      <c r="F224" s="1" t="s">
        <v>90</v>
      </c>
      <c r="G224" s="1" t="s">
        <v>46</v>
      </c>
      <c r="H224" s="31">
        <v>30.82</v>
      </c>
      <c r="I224" s="31">
        <v>17.75</v>
      </c>
      <c r="J224" s="34">
        <v>30.37</v>
      </c>
      <c r="K224" s="34">
        <v>16.510000000000002</v>
      </c>
      <c r="L224" s="25">
        <v>36.159999999999997</v>
      </c>
      <c r="M224" s="25">
        <v>13.35</v>
      </c>
      <c r="N224" s="28">
        <v>47.63</v>
      </c>
      <c r="O224" s="28">
        <v>11.28</v>
      </c>
      <c r="P224" s="31">
        <v>123.36</v>
      </c>
      <c r="Q224" s="34">
        <v>106.55</v>
      </c>
      <c r="R224" s="25">
        <v>84.94</v>
      </c>
      <c r="S224" s="28">
        <v>60.12</v>
      </c>
      <c r="T224" s="4"/>
      <c r="V224" s="3">
        <f t="shared" si="162"/>
        <v>1.5409999999999999</v>
      </c>
      <c r="W224" s="3">
        <f t="shared" si="207"/>
        <v>0.88749999999999996</v>
      </c>
      <c r="X224" s="3">
        <f t="shared" si="208"/>
        <v>1.5185</v>
      </c>
      <c r="Y224" s="3">
        <f t="shared" si="209"/>
        <v>0.82550000000000012</v>
      </c>
      <c r="Z224" s="3">
        <f t="shared" si="210"/>
        <v>1.8079999999999998</v>
      </c>
      <c r="AA224" s="3">
        <f t="shared" si="211"/>
        <v>0.66749999999999998</v>
      </c>
      <c r="AB224" s="3">
        <f t="shared" si="212"/>
        <v>2.3815</v>
      </c>
      <c r="AC224" s="3">
        <f t="shared" si="213"/>
        <v>0.56399999999999995</v>
      </c>
      <c r="AD224" s="3">
        <f t="shared" si="163"/>
        <v>12.336</v>
      </c>
      <c r="AE224" s="3">
        <f t="shared" si="164"/>
        <v>10.654999999999999</v>
      </c>
      <c r="AF224" s="3">
        <f t="shared" si="165"/>
        <v>8.4939999999999998</v>
      </c>
      <c r="AG224" s="3">
        <f t="shared" si="166"/>
        <v>6.0119999999999996</v>
      </c>
      <c r="AJ224" s="3">
        <f t="shared" si="167"/>
        <v>2.5507398034931676</v>
      </c>
      <c r="AK224" s="3">
        <f t="shared" si="168"/>
        <v>0.84605306916809686</v>
      </c>
      <c r="AL224" s="3">
        <f t="shared" si="169"/>
        <v>2.2701332395744536</v>
      </c>
      <c r="AM224" s="3">
        <f t="shared" si="170"/>
        <v>0.67089709352030569</v>
      </c>
      <c r="AN224" s="3">
        <f t="shared" si="171"/>
        <v>3.098392479304096</v>
      </c>
      <c r="AO224" s="3">
        <f t="shared" si="172"/>
        <v>0.42232045570171645</v>
      </c>
      <c r="AP224" s="3">
        <f t="shared" si="173"/>
        <v>5.9830239716188105</v>
      </c>
      <c r="AQ224" s="3">
        <f t="shared" si="174"/>
        <v>0.33556586716356679</v>
      </c>
      <c r="AT224" s="3">
        <f t="shared" si="175"/>
        <v>1.6552497102486488</v>
      </c>
      <c r="AU224" s="3">
        <f t="shared" si="176"/>
        <v>0.95329923286546125</v>
      </c>
      <c r="AV224" s="3">
        <f t="shared" si="177"/>
        <v>1.4949840234273648</v>
      </c>
      <c r="AW224" s="3">
        <f t="shared" si="178"/>
        <v>0.81271604302883782</v>
      </c>
      <c r="AX224" s="3">
        <f t="shared" si="179"/>
        <v>1.7137126544823542</v>
      </c>
      <c r="AY224" s="3">
        <f t="shared" si="180"/>
        <v>0.63268982127597972</v>
      </c>
      <c r="AZ224" s="3">
        <f t="shared" si="181"/>
        <v>2.5122922408645016</v>
      </c>
      <c r="BA224" s="3">
        <f t="shared" si="182"/>
        <v>0.59497494177937382</v>
      </c>
      <c r="BD224" s="3">
        <f t="shared" si="183"/>
        <v>0.13418042398254285</v>
      </c>
      <c r="BE224" s="3">
        <f t="shared" si="184"/>
        <v>0.14030821430571233</v>
      </c>
      <c r="BF224" s="3">
        <f t="shared" si="185"/>
        <v>0.2017556692350311</v>
      </c>
      <c r="BG224" s="3">
        <f t="shared" si="186"/>
        <v>0.41787961424891912</v>
      </c>
      <c r="BJ224" s="3">
        <f t="shared" si="187"/>
        <v>7.7277823675864235E-2</v>
      </c>
      <c r="BK224" s="3">
        <f t="shared" si="188"/>
        <v>7.6275555422697122E-2</v>
      </c>
      <c r="BL224" s="3">
        <f t="shared" si="189"/>
        <v>7.4486675450433221E-2</v>
      </c>
      <c r="BM224" s="3">
        <f t="shared" si="190"/>
        <v>9.8964561174213886E-2</v>
      </c>
      <c r="BP224" s="3">
        <f t="shared" si="191"/>
        <v>-0.8723108401767401</v>
      </c>
      <c r="BQ224" s="3">
        <f t="shared" si="192"/>
        <v>-0.85291690257666886</v>
      </c>
      <c r="BR224" s="3">
        <f t="shared" si="193"/>
        <v>-0.69517425297318736</v>
      </c>
      <c r="BS224" s="3">
        <f t="shared" si="194"/>
        <v>-0.37894881487013821</v>
      </c>
      <c r="BV224" s="3">
        <f t="shared" si="195"/>
        <v>-1.1119451171680277</v>
      </c>
      <c r="BW224" s="3">
        <f t="shared" si="196"/>
        <v>-1.1176146212321403</v>
      </c>
      <c r="BX224" s="3">
        <f t="shared" si="197"/>
        <v>-1.1279214090759191</v>
      </c>
      <c r="BY224" s="3">
        <f t="shared" si="198"/>
        <v>-1.0045202967344053</v>
      </c>
      <c r="CB224" s="3">
        <f t="shared" si="199"/>
        <v>1.7363380281690139</v>
      </c>
      <c r="CC224" s="3">
        <f t="shared" si="200"/>
        <v>1.8394912174439724</v>
      </c>
      <c r="CD224" s="3">
        <f t="shared" si="201"/>
        <v>2.708614232209738</v>
      </c>
      <c r="CE224" s="3">
        <f t="shared" si="202"/>
        <v>4.2225177304964543</v>
      </c>
      <c r="CH224" s="3">
        <f t="shared" si="203"/>
        <v>0.23963427699128759</v>
      </c>
      <c r="CI224" s="3">
        <f t="shared" si="204"/>
        <v>0.26469771865547137</v>
      </c>
      <c r="CJ224" s="3">
        <f t="shared" si="205"/>
        <v>0.43274715610273168</v>
      </c>
      <c r="CK224" s="3">
        <f t="shared" si="206"/>
        <v>0.62557148186426703</v>
      </c>
    </row>
    <row r="225" spans="2:89" x14ac:dyDescent="0.15">
      <c r="B225" s="1" t="s">
        <v>158</v>
      </c>
      <c r="C225" s="1" t="s">
        <v>43</v>
      </c>
      <c r="D225" s="3" t="s">
        <v>157</v>
      </c>
      <c r="E225" s="14" t="s">
        <v>702</v>
      </c>
      <c r="F225" s="1" t="s">
        <v>90</v>
      </c>
      <c r="G225" s="1" t="s">
        <v>46</v>
      </c>
      <c r="T225" s="4"/>
      <c r="V225" s="3">
        <f t="shared" si="162"/>
        <v>0</v>
      </c>
      <c r="W225" s="3">
        <f t="shared" si="207"/>
        <v>0</v>
      </c>
      <c r="X225" s="3">
        <f t="shared" si="208"/>
        <v>0</v>
      </c>
      <c r="Y225" s="3">
        <f t="shared" si="209"/>
        <v>0</v>
      </c>
      <c r="Z225" s="3">
        <f t="shared" si="210"/>
        <v>0</v>
      </c>
      <c r="AA225" s="3">
        <f t="shared" si="211"/>
        <v>0</v>
      </c>
      <c r="AB225" s="3">
        <f t="shared" si="212"/>
        <v>0</v>
      </c>
      <c r="AC225" s="3">
        <f t="shared" si="213"/>
        <v>0</v>
      </c>
      <c r="AD225" s="3">
        <f t="shared" si="163"/>
        <v>0</v>
      </c>
      <c r="AE225" s="3">
        <f t="shared" si="164"/>
        <v>0</v>
      </c>
      <c r="AF225" s="3">
        <f t="shared" si="165"/>
        <v>0</v>
      </c>
      <c r="AG225" s="3">
        <f t="shared" si="166"/>
        <v>0</v>
      </c>
      <c r="AJ225" s="3">
        <f t="shared" si="167"/>
        <v>0</v>
      </c>
      <c r="AK225" s="3">
        <f t="shared" si="168"/>
        <v>0</v>
      </c>
      <c r="AL225" s="3">
        <f t="shared" si="169"/>
        <v>0</v>
      </c>
      <c r="AM225" s="3">
        <f t="shared" si="170"/>
        <v>0</v>
      </c>
      <c r="AN225" s="3">
        <f t="shared" si="171"/>
        <v>0</v>
      </c>
      <c r="AO225" s="3">
        <f t="shared" si="172"/>
        <v>0</v>
      </c>
      <c r="AP225" s="3">
        <f t="shared" si="173"/>
        <v>0</v>
      </c>
      <c r="AQ225" s="3">
        <f t="shared" si="174"/>
        <v>0</v>
      </c>
      <c r="AT225" s="3" t="e">
        <f t="shared" si="175"/>
        <v>#DIV/0!</v>
      </c>
      <c r="AU225" s="3" t="e">
        <f t="shared" si="176"/>
        <v>#DIV/0!</v>
      </c>
      <c r="AV225" s="3" t="e">
        <f t="shared" si="177"/>
        <v>#DIV/0!</v>
      </c>
      <c r="AW225" s="3" t="e">
        <f t="shared" si="178"/>
        <v>#DIV/0!</v>
      </c>
      <c r="AX225" s="3" t="e">
        <f t="shared" si="179"/>
        <v>#DIV/0!</v>
      </c>
      <c r="AY225" s="3" t="e">
        <f t="shared" si="180"/>
        <v>#DIV/0!</v>
      </c>
      <c r="AZ225" s="3" t="e">
        <f t="shared" si="181"/>
        <v>#DIV/0!</v>
      </c>
      <c r="BA225" s="3" t="e">
        <f t="shared" si="182"/>
        <v>#DIV/0!</v>
      </c>
      <c r="BD225" s="3" t="e">
        <f t="shared" si="183"/>
        <v>#DIV/0!</v>
      </c>
      <c r="BE225" s="3" t="e">
        <f t="shared" si="184"/>
        <v>#DIV/0!</v>
      </c>
      <c r="BF225" s="3" t="e">
        <f t="shared" si="185"/>
        <v>#DIV/0!</v>
      </c>
      <c r="BG225" s="3" t="e">
        <f t="shared" si="186"/>
        <v>#DIV/0!</v>
      </c>
      <c r="BJ225" s="3" t="e">
        <f t="shared" si="187"/>
        <v>#DIV/0!</v>
      </c>
      <c r="BK225" s="3" t="e">
        <f t="shared" si="188"/>
        <v>#DIV/0!</v>
      </c>
      <c r="BL225" s="3" t="e">
        <f t="shared" si="189"/>
        <v>#DIV/0!</v>
      </c>
      <c r="BM225" s="3" t="e">
        <f t="shared" si="190"/>
        <v>#DIV/0!</v>
      </c>
      <c r="BP225" s="3" t="e">
        <f t="shared" si="191"/>
        <v>#DIV/0!</v>
      </c>
      <c r="BQ225" s="3" t="e">
        <f t="shared" si="192"/>
        <v>#DIV/0!</v>
      </c>
      <c r="BR225" s="3" t="e">
        <f t="shared" si="193"/>
        <v>#DIV/0!</v>
      </c>
      <c r="BS225" s="3" t="e">
        <f t="shared" si="194"/>
        <v>#DIV/0!</v>
      </c>
      <c r="BV225" s="3" t="e">
        <f t="shared" si="195"/>
        <v>#DIV/0!</v>
      </c>
      <c r="BW225" s="3" t="e">
        <f t="shared" si="196"/>
        <v>#DIV/0!</v>
      </c>
      <c r="BX225" s="3" t="e">
        <f t="shared" si="197"/>
        <v>#DIV/0!</v>
      </c>
      <c r="BY225" s="3" t="e">
        <f t="shared" si="198"/>
        <v>#DIV/0!</v>
      </c>
      <c r="CB225" s="3" t="e">
        <f t="shared" si="199"/>
        <v>#DIV/0!</v>
      </c>
      <c r="CC225" s="3" t="e">
        <f t="shared" si="200"/>
        <v>#DIV/0!</v>
      </c>
      <c r="CD225" s="3" t="e">
        <f t="shared" si="201"/>
        <v>#DIV/0!</v>
      </c>
      <c r="CE225" s="3" t="e">
        <f t="shared" si="202"/>
        <v>#DIV/0!</v>
      </c>
      <c r="CH225" s="3" t="e">
        <f t="shared" si="203"/>
        <v>#DIV/0!</v>
      </c>
      <c r="CI225" s="3" t="e">
        <f t="shared" si="204"/>
        <v>#DIV/0!</v>
      </c>
      <c r="CJ225" s="3" t="e">
        <f t="shared" si="205"/>
        <v>#DIV/0!</v>
      </c>
      <c r="CK225" s="3" t="e">
        <f t="shared" si="206"/>
        <v>#DIV/0!</v>
      </c>
    </row>
    <row r="226" spans="2:89" x14ac:dyDescent="0.15">
      <c r="B226" s="1" t="s">
        <v>156</v>
      </c>
      <c r="C226" s="1" t="s">
        <v>43</v>
      </c>
      <c r="D226" s="3" t="s">
        <v>157</v>
      </c>
      <c r="E226" s="14" t="s">
        <v>702</v>
      </c>
      <c r="F226" s="1" t="s">
        <v>90</v>
      </c>
      <c r="G226" s="1" t="s">
        <v>46</v>
      </c>
      <c r="H226" s="31">
        <v>30.64</v>
      </c>
      <c r="I226" s="31">
        <v>16.79</v>
      </c>
      <c r="J226" s="34">
        <v>30.74</v>
      </c>
      <c r="K226" s="34">
        <v>15.75</v>
      </c>
      <c r="L226" s="25">
        <v>37.049999999999997</v>
      </c>
      <c r="M226" s="25">
        <v>14.22</v>
      </c>
      <c r="N226" s="28">
        <v>48.17</v>
      </c>
      <c r="O226" s="28">
        <v>12.72</v>
      </c>
      <c r="P226" s="31">
        <v>119.16</v>
      </c>
      <c r="Q226" s="34">
        <v>101.87</v>
      </c>
      <c r="R226" s="25">
        <v>83.61</v>
      </c>
      <c r="S226" s="28">
        <v>60.01</v>
      </c>
      <c r="T226" s="4"/>
      <c r="V226" s="3">
        <f t="shared" si="162"/>
        <v>1.532</v>
      </c>
      <c r="W226" s="3">
        <f t="shared" si="207"/>
        <v>0.83949999999999991</v>
      </c>
      <c r="X226" s="3">
        <f t="shared" si="208"/>
        <v>1.5369999999999999</v>
      </c>
      <c r="Y226" s="3">
        <f t="shared" si="209"/>
        <v>0.78749999999999998</v>
      </c>
      <c r="Z226" s="3">
        <f t="shared" si="210"/>
        <v>1.8524999999999998</v>
      </c>
      <c r="AA226" s="3">
        <f t="shared" si="211"/>
        <v>0.71100000000000008</v>
      </c>
      <c r="AB226" s="3">
        <f t="shared" si="212"/>
        <v>2.4085000000000001</v>
      </c>
      <c r="AC226" s="3">
        <f t="shared" si="213"/>
        <v>0.63600000000000001</v>
      </c>
      <c r="AD226" s="3">
        <f t="shared" si="163"/>
        <v>11.916</v>
      </c>
      <c r="AE226" s="3">
        <f t="shared" si="164"/>
        <v>10.187000000000001</v>
      </c>
      <c r="AF226" s="3">
        <f t="shared" si="165"/>
        <v>8.3610000000000007</v>
      </c>
      <c r="AG226" s="3">
        <f t="shared" si="166"/>
        <v>6.0009999999999994</v>
      </c>
      <c r="AJ226" s="3">
        <f t="shared" si="167"/>
        <v>2.3707561057286082</v>
      </c>
      <c r="AK226" s="3">
        <f t="shared" si="168"/>
        <v>0.71188648508166918</v>
      </c>
      <c r="AL226" s="3">
        <f t="shared" si="169"/>
        <v>2.2457532989852735</v>
      </c>
      <c r="AM226" s="3">
        <f t="shared" si="170"/>
        <v>0.58954293098319355</v>
      </c>
      <c r="AN226" s="3">
        <f t="shared" si="171"/>
        <v>3.5500472388422857</v>
      </c>
      <c r="AO226" s="3">
        <f t="shared" si="172"/>
        <v>0.5229460659470766</v>
      </c>
      <c r="AP226" s="3">
        <f t="shared" si="173"/>
        <v>6.9788995751241565</v>
      </c>
      <c r="AQ226" s="3">
        <f t="shared" si="174"/>
        <v>0.48664008460786573</v>
      </c>
      <c r="AT226" s="3">
        <f t="shared" si="175"/>
        <v>1.5474909306322508</v>
      </c>
      <c r="AU226" s="3">
        <f t="shared" si="176"/>
        <v>0.84798866596982636</v>
      </c>
      <c r="AV226" s="3">
        <f t="shared" si="177"/>
        <v>1.4611277156703146</v>
      </c>
      <c r="AW226" s="3">
        <f t="shared" si="178"/>
        <v>0.74862594410564265</v>
      </c>
      <c r="AX226" s="3">
        <f t="shared" si="179"/>
        <v>1.9163547848001543</v>
      </c>
      <c r="AY226" s="3">
        <f t="shared" si="180"/>
        <v>0.73550782833625394</v>
      </c>
      <c r="AZ226" s="3">
        <f t="shared" si="181"/>
        <v>2.8976124455570504</v>
      </c>
      <c r="BA226" s="3">
        <f t="shared" si="182"/>
        <v>0.76515736573563797</v>
      </c>
      <c r="BD226" s="3">
        <f t="shared" si="183"/>
        <v>0.12986664406111537</v>
      </c>
      <c r="BE226" s="3">
        <f t="shared" si="184"/>
        <v>0.14343061899188322</v>
      </c>
      <c r="BF226" s="3">
        <f t="shared" si="185"/>
        <v>0.22920162478174311</v>
      </c>
      <c r="BG226" s="3">
        <f t="shared" si="186"/>
        <v>0.48285493177087996</v>
      </c>
      <c r="BJ226" s="3">
        <f t="shared" si="187"/>
        <v>7.1163869248894451E-2</v>
      </c>
      <c r="BK226" s="3">
        <f t="shared" si="188"/>
        <v>7.3488362040408609E-2</v>
      </c>
      <c r="BL226" s="3">
        <f t="shared" si="189"/>
        <v>8.7968882709754087E-2</v>
      </c>
      <c r="BM226" s="3">
        <f t="shared" si="190"/>
        <v>0.12750497679314082</v>
      </c>
      <c r="BP226" s="3">
        <f t="shared" si="191"/>
        <v>-0.88650238210959664</v>
      </c>
      <c r="BQ226" s="3">
        <f t="shared" si="192"/>
        <v>-0.84335812733105064</v>
      </c>
      <c r="BR226" s="3">
        <f t="shared" si="193"/>
        <v>-0.63978230803429748</v>
      </c>
      <c r="BS226" s="3">
        <f t="shared" si="194"/>
        <v>-0.31618332845060543</v>
      </c>
      <c r="BV226" s="3">
        <f t="shared" si="195"/>
        <v>-1.1477404469321144</v>
      </c>
      <c r="BW226" s="3">
        <f t="shared" si="196"/>
        <v>-1.1337814323691577</v>
      </c>
      <c r="BX226" s="3">
        <f t="shared" si="197"/>
        <v>-1.0556709239558968</v>
      </c>
      <c r="BY226" s="3">
        <f t="shared" si="198"/>
        <v>-0.89447286345264432</v>
      </c>
      <c r="CB226" s="3">
        <f t="shared" si="199"/>
        <v>1.8248957712924367</v>
      </c>
      <c r="CC226" s="3">
        <f t="shared" si="200"/>
        <v>1.9517460317460318</v>
      </c>
      <c r="CD226" s="3">
        <f t="shared" si="201"/>
        <v>2.605485232067509</v>
      </c>
      <c r="CE226" s="3">
        <f t="shared" si="202"/>
        <v>3.7869496855345912</v>
      </c>
      <c r="CH226" s="3">
        <f t="shared" si="203"/>
        <v>0.26123806482251771</v>
      </c>
      <c r="CI226" s="3">
        <f t="shared" si="204"/>
        <v>0.29042330503810704</v>
      </c>
      <c r="CJ226" s="3">
        <f t="shared" si="205"/>
        <v>0.4158886159215992</v>
      </c>
      <c r="CK226" s="3">
        <f t="shared" si="206"/>
        <v>0.57828953500203895</v>
      </c>
    </row>
    <row r="227" spans="2:89" x14ac:dyDescent="0.15">
      <c r="B227" s="4" t="s">
        <v>557</v>
      </c>
      <c r="C227" s="4" t="s">
        <v>561</v>
      </c>
      <c r="D227" s="3" t="s">
        <v>559</v>
      </c>
      <c r="E227" s="14" t="s">
        <v>699</v>
      </c>
      <c r="F227" s="3" t="s">
        <v>39</v>
      </c>
      <c r="G227" s="3" t="s">
        <v>53</v>
      </c>
      <c r="H227" s="31">
        <v>33.200000000000003</v>
      </c>
      <c r="I227" s="31">
        <v>17.489999999999998</v>
      </c>
      <c r="J227" s="34">
        <v>34.979999999999997</v>
      </c>
      <c r="K227" s="34">
        <v>15.56</v>
      </c>
      <c r="L227" s="25">
        <v>41.3</v>
      </c>
      <c r="M227" s="25">
        <v>13.58</v>
      </c>
      <c r="N227" s="28">
        <v>51.39</v>
      </c>
      <c r="O227" s="28">
        <v>10.08</v>
      </c>
      <c r="P227" s="31">
        <v>131.88</v>
      </c>
      <c r="Q227" s="34">
        <v>111.45</v>
      </c>
      <c r="R227" s="25">
        <v>90.86</v>
      </c>
      <c r="S227" s="28">
        <v>64.599999999999994</v>
      </c>
      <c r="T227" s="4"/>
      <c r="V227" s="3">
        <f t="shared" si="162"/>
        <v>1.6600000000000001</v>
      </c>
      <c r="W227" s="3">
        <f t="shared" si="207"/>
        <v>0.87449999999999994</v>
      </c>
      <c r="X227" s="3">
        <f t="shared" si="208"/>
        <v>1.7489999999999999</v>
      </c>
      <c r="Y227" s="3">
        <f t="shared" si="209"/>
        <v>0.77800000000000002</v>
      </c>
      <c r="Z227" s="3">
        <f t="shared" si="210"/>
        <v>2.0649999999999999</v>
      </c>
      <c r="AA227" s="3">
        <f t="shared" si="211"/>
        <v>0.67900000000000005</v>
      </c>
      <c r="AB227" s="3">
        <f t="shared" si="212"/>
        <v>2.5695000000000001</v>
      </c>
      <c r="AC227" s="3">
        <f t="shared" si="213"/>
        <v>0.504</v>
      </c>
      <c r="AD227" s="3">
        <f t="shared" si="163"/>
        <v>13.187999999999999</v>
      </c>
      <c r="AE227" s="3">
        <f t="shared" si="164"/>
        <v>11.145</v>
      </c>
      <c r="AF227" s="3">
        <f t="shared" si="165"/>
        <v>9.0860000000000003</v>
      </c>
      <c r="AG227" s="3">
        <f t="shared" si="166"/>
        <v>6.4599999999999991</v>
      </c>
      <c r="AJ227" s="3">
        <f t="shared" si="167"/>
        <v>3.1417668957431397</v>
      </c>
      <c r="AK227" s="3">
        <f t="shared" si="168"/>
        <v>0.87192154846904102</v>
      </c>
      <c r="AL227" s="3">
        <f t="shared" si="169"/>
        <v>3.2691805528140421</v>
      </c>
      <c r="AM227" s="3">
        <f t="shared" si="170"/>
        <v>0.64687219184612732</v>
      </c>
      <c r="AN227" s="3">
        <f t="shared" si="171"/>
        <v>4.6959106360607512</v>
      </c>
      <c r="AO227" s="3">
        <f t="shared" si="172"/>
        <v>0.50771414162247197</v>
      </c>
      <c r="AP227" s="3">
        <f t="shared" si="173"/>
        <v>6.7153133708044441</v>
      </c>
      <c r="AQ227" s="3">
        <f t="shared" si="174"/>
        <v>0.25836287743986475</v>
      </c>
      <c r="AT227" s="3">
        <f t="shared" si="175"/>
        <v>1.8926306600862286</v>
      </c>
      <c r="AU227" s="3">
        <f t="shared" si="176"/>
        <v>0.99705151340084741</v>
      </c>
      <c r="AV227" s="3">
        <f t="shared" si="177"/>
        <v>1.8691712709056845</v>
      </c>
      <c r="AW227" s="3">
        <f t="shared" si="178"/>
        <v>0.83145525944232301</v>
      </c>
      <c r="AX227" s="3">
        <f t="shared" si="179"/>
        <v>2.2740487341698552</v>
      </c>
      <c r="AY227" s="3">
        <f t="shared" si="180"/>
        <v>0.74773805835415597</v>
      </c>
      <c r="AZ227" s="3">
        <f t="shared" si="181"/>
        <v>2.6134708584566817</v>
      </c>
      <c r="BA227" s="3">
        <f t="shared" si="182"/>
        <v>0.51262475682512842</v>
      </c>
      <c r="BD227" s="3">
        <f t="shared" si="183"/>
        <v>0.14351157568139436</v>
      </c>
      <c r="BE227" s="3">
        <f t="shared" si="184"/>
        <v>0.16771388702608206</v>
      </c>
      <c r="BF227" s="3">
        <f t="shared" si="185"/>
        <v>0.25028051223529113</v>
      </c>
      <c r="BG227" s="3">
        <f t="shared" si="186"/>
        <v>0.40456205239267523</v>
      </c>
      <c r="BJ227" s="3">
        <f t="shared" si="187"/>
        <v>7.5602935502035756E-2</v>
      </c>
      <c r="BK227" s="3">
        <f t="shared" si="188"/>
        <v>7.4603432879526518E-2</v>
      </c>
      <c r="BL227" s="3">
        <f t="shared" si="189"/>
        <v>8.2295626057027949E-2</v>
      </c>
      <c r="BM227" s="3">
        <f t="shared" si="190"/>
        <v>7.9353677527109673E-2</v>
      </c>
      <c r="BP227" s="3">
        <f t="shared" si="191"/>
        <v>-0.84311306721013834</v>
      </c>
      <c r="BQ227" s="3">
        <f t="shared" si="192"/>
        <v>-0.77543097550304318</v>
      </c>
      <c r="BR227" s="3">
        <f t="shared" si="193"/>
        <v>-0.60157296484709455</v>
      </c>
      <c r="BS227" s="3">
        <f t="shared" si="194"/>
        <v>-0.39301485614100379</v>
      </c>
      <c r="BV227" s="3">
        <f t="shared" si="195"/>
        <v>-1.1214613414354981</v>
      </c>
      <c r="BW227" s="3">
        <f t="shared" si="196"/>
        <v>-1.1272411879920308</v>
      </c>
      <c r="BX227" s="3">
        <f t="shared" si="197"/>
        <v>-1.0846232465590127</v>
      </c>
      <c r="BY227" s="3">
        <f t="shared" si="198"/>
        <v>-1.1004329417166703</v>
      </c>
      <c r="CB227" s="3">
        <f t="shared" si="199"/>
        <v>1.8982275586049173</v>
      </c>
      <c r="CC227" s="3">
        <f t="shared" si="200"/>
        <v>2.2480719794344468</v>
      </c>
      <c r="CD227" s="3">
        <f t="shared" si="201"/>
        <v>3.0412371134020613</v>
      </c>
      <c r="CE227" s="3">
        <f t="shared" si="202"/>
        <v>5.0982142857142865</v>
      </c>
      <c r="CH227" s="3">
        <f t="shared" si="203"/>
        <v>0.27834827422535985</v>
      </c>
      <c r="CI227" s="3">
        <f t="shared" si="204"/>
        <v>0.35181021248898747</v>
      </c>
      <c r="CJ227" s="3">
        <f t="shared" si="205"/>
        <v>0.48305028171191805</v>
      </c>
      <c r="CK227" s="3">
        <f t="shared" si="206"/>
        <v>0.70741808557566654</v>
      </c>
    </row>
    <row r="228" spans="2:89" x14ac:dyDescent="0.15">
      <c r="B228" s="4" t="s">
        <v>566</v>
      </c>
      <c r="C228" s="4" t="s">
        <v>561</v>
      </c>
      <c r="D228" s="3" t="s">
        <v>567</v>
      </c>
      <c r="E228" s="14" t="s">
        <v>699</v>
      </c>
      <c r="F228" s="3" t="s">
        <v>90</v>
      </c>
      <c r="G228" s="3" t="s">
        <v>53</v>
      </c>
      <c r="H228" s="31">
        <v>33.880000000000003</v>
      </c>
      <c r="I228" s="31">
        <v>18.690000000000001</v>
      </c>
      <c r="J228" s="34">
        <v>32.94</v>
      </c>
      <c r="K228" s="34">
        <v>16.3</v>
      </c>
      <c r="L228" s="25">
        <v>39.29</v>
      </c>
      <c r="M228" s="25">
        <v>13.27</v>
      </c>
      <c r="O228" s="28">
        <v>11.29</v>
      </c>
      <c r="P228" s="31">
        <v>137.25</v>
      </c>
      <c r="Q228" s="34">
        <v>116.82</v>
      </c>
      <c r="R228" s="25">
        <v>95.3</v>
      </c>
      <c r="S228" s="28">
        <v>66.88</v>
      </c>
      <c r="T228" s="4"/>
      <c r="V228" s="3">
        <f t="shared" si="162"/>
        <v>1.6940000000000002</v>
      </c>
      <c r="W228" s="3">
        <f t="shared" si="207"/>
        <v>0.93450000000000011</v>
      </c>
      <c r="X228" s="3">
        <f t="shared" si="208"/>
        <v>1.6469999999999998</v>
      </c>
      <c r="Y228" s="3">
        <f t="shared" si="209"/>
        <v>0.81500000000000006</v>
      </c>
      <c r="Z228" s="3">
        <f t="shared" si="210"/>
        <v>1.9644999999999999</v>
      </c>
      <c r="AA228" s="3">
        <f t="shared" si="211"/>
        <v>0.66349999999999998</v>
      </c>
      <c r="AB228" s="3">
        <f t="shared" si="212"/>
        <v>0</v>
      </c>
      <c r="AC228" s="3">
        <f t="shared" si="213"/>
        <v>0.5645</v>
      </c>
      <c r="AD228" s="3">
        <f t="shared" si="163"/>
        <v>13.725</v>
      </c>
      <c r="AE228" s="3">
        <f t="shared" si="164"/>
        <v>11.681999999999999</v>
      </c>
      <c r="AF228" s="3">
        <f t="shared" si="165"/>
        <v>9.5299999999999994</v>
      </c>
      <c r="AG228" s="3">
        <f t="shared" si="166"/>
        <v>6.6879999999999997</v>
      </c>
      <c r="AJ228" s="3">
        <f t="shared" si="167"/>
        <v>3.5678731477766883</v>
      </c>
      <c r="AK228" s="3">
        <f t="shared" si="168"/>
        <v>1.0857784169107825</v>
      </c>
      <c r="AL228" s="3">
        <f t="shared" si="169"/>
        <v>2.8597514417464684</v>
      </c>
      <c r="AM228" s="3">
        <f t="shared" si="170"/>
        <v>0.70025514233494357</v>
      </c>
      <c r="AN228" s="3">
        <f t="shared" si="171"/>
        <v>3.9508169470598404</v>
      </c>
      <c r="AO228" s="3">
        <f t="shared" si="172"/>
        <v>0.45067627505615471</v>
      </c>
      <c r="AP228" s="3">
        <f t="shared" si="173"/>
        <v>0</v>
      </c>
      <c r="AQ228" s="3">
        <f t="shared" si="174"/>
        <v>0</v>
      </c>
      <c r="AT228" s="3">
        <f t="shared" si="175"/>
        <v>2.1061824957359434</v>
      </c>
      <c r="AU228" s="3">
        <f t="shared" si="176"/>
        <v>1.1618816660361502</v>
      </c>
      <c r="AV228" s="3">
        <f t="shared" si="177"/>
        <v>1.7363396731915415</v>
      </c>
      <c r="AW228" s="3">
        <f t="shared" si="178"/>
        <v>0.85920876360115772</v>
      </c>
      <c r="AX228" s="3">
        <f t="shared" si="179"/>
        <v>2.0111055978925125</v>
      </c>
      <c r="AY228" s="3">
        <f t="shared" si="180"/>
        <v>0.67924080641470197</v>
      </c>
      <c r="AZ228" s="3" t="e">
        <f t="shared" si="181"/>
        <v>#DIV/0!</v>
      </c>
      <c r="BA228" s="3">
        <f t="shared" si="182"/>
        <v>0</v>
      </c>
      <c r="BD228" s="3">
        <f t="shared" si="183"/>
        <v>0.15345591954360244</v>
      </c>
      <c r="BE228" s="3">
        <f t="shared" si="184"/>
        <v>0.14863376760756219</v>
      </c>
      <c r="BF228" s="3">
        <f t="shared" si="185"/>
        <v>0.21102891898137593</v>
      </c>
      <c r="BG228" s="3" t="e">
        <f t="shared" si="186"/>
        <v>#DIV/0!</v>
      </c>
      <c r="BJ228" s="3">
        <f t="shared" si="187"/>
        <v>8.4654401896987266E-2</v>
      </c>
      <c r="BK228" s="3">
        <f t="shared" si="188"/>
        <v>7.3549800000099114E-2</v>
      </c>
      <c r="BL228" s="3">
        <f t="shared" si="189"/>
        <v>7.1273956601752578E-2</v>
      </c>
      <c r="BM228" s="3">
        <f t="shared" si="190"/>
        <v>0</v>
      </c>
      <c r="BP228" s="3">
        <f t="shared" si="191"/>
        <v>-0.81401635405173078</v>
      </c>
      <c r="BQ228" s="3">
        <f t="shared" si="192"/>
        <v>-0.82788251345801867</v>
      </c>
      <c r="BR228" s="3">
        <f t="shared" si="193"/>
        <v>-0.67565802577605083</v>
      </c>
      <c r="BS228" s="3" t="e">
        <f t="shared" si="194"/>
        <v>#DIV/0!</v>
      </c>
      <c r="BV228" s="3">
        <f t="shared" si="195"/>
        <v>-1.0723504543315681</v>
      </c>
      <c r="BW228" s="3">
        <f t="shared" si="196"/>
        <v>-1.1334185038877962</v>
      </c>
      <c r="BX228" s="3">
        <f t="shared" si="197"/>
        <v>-1.1470691317234214</v>
      </c>
      <c r="BY228" s="3" t="e">
        <f t="shared" si="198"/>
        <v>#NUM!</v>
      </c>
      <c r="CB228" s="3">
        <f t="shared" si="199"/>
        <v>1.8127340823970044</v>
      </c>
      <c r="CC228" s="3">
        <f t="shared" si="200"/>
        <v>2.0208588957055209</v>
      </c>
      <c r="CD228" s="3">
        <f t="shared" si="201"/>
        <v>2.9608138658628484</v>
      </c>
      <c r="CE228" s="3" t="e">
        <f t="shared" si="202"/>
        <v>#DIV/0!</v>
      </c>
      <c r="CH228" s="3">
        <f t="shared" si="203"/>
        <v>0.25833410027983739</v>
      </c>
      <c r="CI228" s="3">
        <f t="shared" si="204"/>
        <v>0.30553599042977764</v>
      </c>
      <c r="CJ228" s="3">
        <f t="shared" si="205"/>
        <v>0.47141110594737057</v>
      </c>
      <c r="CK228" s="3" t="e">
        <f t="shared" si="206"/>
        <v>#DIV/0!</v>
      </c>
    </row>
    <row r="229" spans="2:89" x14ac:dyDescent="0.15">
      <c r="B229" s="4" t="s">
        <v>562</v>
      </c>
      <c r="C229" s="4" t="s">
        <v>561</v>
      </c>
      <c r="D229" s="3" t="s">
        <v>563</v>
      </c>
      <c r="E229" s="14" t="s">
        <v>700</v>
      </c>
      <c r="F229" s="3" t="s">
        <v>39</v>
      </c>
      <c r="G229" s="3" t="s">
        <v>46</v>
      </c>
      <c r="H229" s="31">
        <v>35.729999999999997</v>
      </c>
      <c r="I229" s="31">
        <v>18.739999999999998</v>
      </c>
      <c r="L229" s="25">
        <v>40.700000000000003</v>
      </c>
      <c r="M229" s="25">
        <v>14.45</v>
      </c>
      <c r="N229" s="28">
        <v>51.58</v>
      </c>
      <c r="O229" s="28">
        <v>12.33</v>
      </c>
      <c r="P229" s="31">
        <v>129.25</v>
      </c>
      <c r="R229" s="25">
        <v>90.09</v>
      </c>
      <c r="S229" s="28">
        <v>64.14</v>
      </c>
      <c r="T229" s="4"/>
      <c r="V229" s="3">
        <f t="shared" si="162"/>
        <v>1.7864999999999998</v>
      </c>
      <c r="W229" s="3">
        <f t="shared" si="207"/>
        <v>0.93699999999999994</v>
      </c>
      <c r="X229" s="3">
        <f t="shared" si="208"/>
        <v>0</v>
      </c>
      <c r="Y229" s="3">
        <f t="shared" si="209"/>
        <v>0</v>
      </c>
      <c r="Z229" s="3">
        <f t="shared" si="210"/>
        <v>2.0350000000000001</v>
      </c>
      <c r="AA229" s="3">
        <f t="shared" si="211"/>
        <v>0.72249999999999992</v>
      </c>
      <c r="AB229" s="3">
        <f t="shared" si="212"/>
        <v>2.5789999999999997</v>
      </c>
      <c r="AC229" s="3">
        <f t="shared" si="213"/>
        <v>0.61650000000000005</v>
      </c>
      <c r="AD229" s="3">
        <f t="shared" si="163"/>
        <v>12.925000000000001</v>
      </c>
      <c r="AE229" s="3">
        <f t="shared" si="164"/>
        <v>0</v>
      </c>
      <c r="AF229" s="3">
        <f t="shared" si="165"/>
        <v>9.0090000000000003</v>
      </c>
      <c r="AG229" s="3">
        <f t="shared" si="166"/>
        <v>6.4139999999999997</v>
      </c>
      <c r="AJ229" s="3">
        <f t="shared" si="167"/>
        <v>4.1960295101342364</v>
      </c>
      <c r="AK229" s="3">
        <f t="shared" si="168"/>
        <v>1.1542813389763167</v>
      </c>
      <c r="AL229" s="3">
        <f t="shared" si="169"/>
        <v>0</v>
      </c>
      <c r="AM229" s="3">
        <f t="shared" si="170"/>
        <v>0</v>
      </c>
      <c r="AN229" s="3">
        <f t="shared" si="171"/>
        <v>4.782125545318328</v>
      </c>
      <c r="AO229" s="3">
        <f t="shared" si="172"/>
        <v>0.6027925125876582</v>
      </c>
      <c r="AP229" s="3">
        <f t="shared" si="173"/>
        <v>8.3057143104152953</v>
      </c>
      <c r="AQ229" s="3">
        <f t="shared" si="174"/>
        <v>0.47461391427806343</v>
      </c>
      <c r="AT229" s="3">
        <f t="shared" si="175"/>
        <v>2.3487430787205357</v>
      </c>
      <c r="AU229" s="3">
        <f t="shared" si="176"/>
        <v>1.2318904364741907</v>
      </c>
      <c r="AV229" s="3" t="e">
        <f t="shared" si="177"/>
        <v>#DIV/0!</v>
      </c>
      <c r="AW229" s="3" t="e">
        <f t="shared" si="178"/>
        <v>#DIV/0!</v>
      </c>
      <c r="AX229" s="3">
        <f t="shared" si="179"/>
        <v>2.3499388429082693</v>
      </c>
      <c r="AY229" s="3">
        <f t="shared" si="180"/>
        <v>0.83431489631509792</v>
      </c>
      <c r="AZ229" s="3">
        <f t="shared" si="181"/>
        <v>3.2205173751125615</v>
      </c>
      <c r="BA229" s="3">
        <f t="shared" si="182"/>
        <v>0.76985225349239805</v>
      </c>
      <c r="BD229" s="3">
        <f t="shared" si="183"/>
        <v>0.18172093452383253</v>
      </c>
      <c r="BE229" s="3" t="e">
        <f t="shared" si="184"/>
        <v>#DIV/0!</v>
      </c>
      <c r="BF229" s="3">
        <f t="shared" si="185"/>
        <v>0.2608434724062903</v>
      </c>
      <c r="BG229" s="3">
        <f t="shared" si="186"/>
        <v>0.50210747974938597</v>
      </c>
      <c r="BJ229" s="3">
        <f t="shared" si="187"/>
        <v>9.5310672067635646E-2</v>
      </c>
      <c r="BK229" s="3" t="e">
        <f t="shared" si="188"/>
        <v>#DIV/0!</v>
      </c>
      <c r="BL229" s="3">
        <f t="shared" si="189"/>
        <v>9.2609046100021963E-2</v>
      </c>
      <c r="BM229" s="3">
        <f t="shared" si="190"/>
        <v>0.12002685586099128</v>
      </c>
      <c r="BP229" s="3">
        <f t="shared" si="191"/>
        <v>-0.7405950384351131</v>
      </c>
      <c r="BQ229" s="3" t="e">
        <f t="shared" si="192"/>
        <v>#DIV/0!</v>
      </c>
      <c r="BR229" s="3">
        <f t="shared" si="193"/>
        <v>-0.58362002700140891</v>
      </c>
      <c r="BS229" s="3">
        <f t="shared" si="194"/>
        <v>-0.29920330901862485</v>
      </c>
      <c r="BV229" s="3">
        <f t="shared" si="195"/>
        <v>-1.0208584680857935</v>
      </c>
      <c r="BW229" s="3" t="e">
        <f t="shared" si="196"/>
        <v>#DIV/0!</v>
      </c>
      <c r="BX229" s="3">
        <f t="shared" si="197"/>
        <v>-1.0333465891340625</v>
      </c>
      <c r="BY229" s="3">
        <f t="shared" si="198"/>
        <v>-0.92072157022481182</v>
      </c>
      <c r="CB229" s="3">
        <f t="shared" si="199"/>
        <v>1.9066168623265745</v>
      </c>
      <c r="CC229" s="3" t="e">
        <f t="shared" si="200"/>
        <v>#DIV/0!</v>
      </c>
      <c r="CD229" s="3">
        <f t="shared" si="201"/>
        <v>2.8166089965397929</v>
      </c>
      <c r="CE229" s="3">
        <f t="shared" si="202"/>
        <v>4.1832927818329271</v>
      </c>
      <c r="CH229" s="3">
        <f t="shared" si="203"/>
        <v>0.28026342965068057</v>
      </c>
      <c r="CI229" s="3" t="e">
        <f t="shared" si="204"/>
        <v>#DIV/0!</v>
      </c>
      <c r="CJ229" s="3">
        <f t="shared" si="205"/>
        <v>0.44972656213265344</v>
      </c>
      <c r="CK229" s="3">
        <f t="shared" si="206"/>
        <v>0.62151826120618703</v>
      </c>
    </row>
    <row r="230" spans="2:89" x14ac:dyDescent="0.15">
      <c r="B230" s="3" t="s">
        <v>461</v>
      </c>
      <c r="C230" s="3" t="s">
        <v>455</v>
      </c>
      <c r="D230" s="3" t="s">
        <v>462</v>
      </c>
      <c r="E230" s="14" t="s">
        <v>715</v>
      </c>
      <c r="F230" s="3" t="s">
        <v>45</v>
      </c>
      <c r="G230" s="3" t="s">
        <v>463</v>
      </c>
      <c r="H230" s="31">
        <v>36.97</v>
      </c>
      <c r="I230" s="31">
        <v>19.89</v>
      </c>
      <c r="J230" s="34">
        <v>37.090000000000003</v>
      </c>
      <c r="K230" s="34">
        <v>18.41</v>
      </c>
      <c r="L230" s="25">
        <v>41.88</v>
      </c>
      <c r="M230" s="25">
        <v>16.72</v>
      </c>
      <c r="N230" s="28">
        <v>58.1</v>
      </c>
      <c r="O230" s="28">
        <v>13.37</v>
      </c>
      <c r="P230" s="31">
        <v>141.91</v>
      </c>
      <c r="Q230" s="34">
        <v>120.28</v>
      </c>
      <c r="R230" s="25">
        <v>96.98</v>
      </c>
      <c r="S230" s="28">
        <v>70.23</v>
      </c>
      <c r="T230" s="4"/>
      <c r="V230" s="3">
        <f t="shared" si="162"/>
        <v>1.8485</v>
      </c>
      <c r="W230" s="3">
        <f t="shared" si="207"/>
        <v>0.99450000000000005</v>
      </c>
      <c r="X230" s="3">
        <f t="shared" si="208"/>
        <v>1.8545000000000003</v>
      </c>
      <c r="Y230" s="3">
        <f t="shared" si="209"/>
        <v>0.92049999999999998</v>
      </c>
      <c r="Z230" s="3">
        <f t="shared" si="210"/>
        <v>2.0940000000000003</v>
      </c>
      <c r="AA230" s="3">
        <f t="shared" si="211"/>
        <v>0.83599999999999997</v>
      </c>
      <c r="AB230" s="3">
        <f t="shared" si="212"/>
        <v>2.9050000000000002</v>
      </c>
      <c r="AC230" s="3">
        <f t="shared" si="213"/>
        <v>0.66849999999999998</v>
      </c>
      <c r="AD230" s="3">
        <f t="shared" si="163"/>
        <v>14.190999999999999</v>
      </c>
      <c r="AE230" s="3">
        <f t="shared" si="164"/>
        <v>12.028</v>
      </c>
      <c r="AF230" s="3">
        <f t="shared" si="165"/>
        <v>9.6980000000000004</v>
      </c>
      <c r="AG230" s="3">
        <f t="shared" si="166"/>
        <v>7.0230000000000006</v>
      </c>
      <c r="AJ230" s="3">
        <f t="shared" si="167"/>
        <v>4.9334761560079263</v>
      </c>
      <c r="AK230" s="3">
        <f t="shared" si="168"/>
        <v>1.4279851747842127</v>
      </c>
      <c r="AL230" s="3">
        <f t="shared" si="169"/>
        <v>4.6109900727050359</v>
      </c>
      <c r="AM230" s="3">
        <f t="shared" si="170"/>
        <v>1.1360255460316184</v>
      </c>
      <c r="AN230" s="3">
        <f t="shared" si="171"/>
        <v>6.0287349509087358</v>
      </c>
      <c r="AO230" s="3">
        <f t="shared" si="172"/>
        <v>0.96091592530491687</v>
      </c>
      <c r="AP230" s="3">
        <f t="shared" si="173"/>
        <v>12.871516067089605</v>
      </c>
      <c r="AQ230" s="3">
        <f t="shared" si="174"/>
        <v>0.68161674792204363</v>
      </c>
      <c r="AT230" s="3">
        <f t="shared" si="175"/>
        <v>2.6689078474481613</v>
      </c>
      <c r="AU230" s="3">
        <f t="shared" si="176"/>
        <v>1.4358825286920187</v>
      </c>
      <c r="AV230" s="3">
        <f t="shared" si="177"/>
        <v>2.4863791171232328</v>
      </c>
      <c r="AW230" s="3">
        <f t="shared" si="178"/>
        <v>1.234139648051731</v>
      </c>
      <c r="AX230" s="3">
        <f t="shared" si="179"/>
        <v>2.8790520300423759</v>
      </c>
      <c r="AY230" s="3">
        <f t="shared" si="180"/>
        <v>1.1494209632833934</v>
      </c>
      <c r="AZ230" s="3">
        <f t="shared" si="181"/>
        <v>4.4308144809258536</v>
      </c>
      <c r="BA230" s="3">
        <f t="shared" si="182"/>
        <v>1.0196211636829373</v>
      </c>
      <c r="BD230" s="3">
        <f t="shared" si="183"/>
        <v>0.18807045644761902</v>
      </c>
      <c r="BE230" s="3">
        <f t="shared" si="184"/>
        <v>0.2067159226075185</v>
      </c>
      <c r="BF230" s="3">
        <f t="shared" si="185"/>
        <v>0.29687069808644834</v>
      </c>
      <c r="BG230" s="3">
        <f t="shared" si="186"/>
        <v>0.63090053836335658</v>
      </c>
      <c r="BJ230" s="3">
        <f t="shared" si="187"/>
        <v>0.10118261776421808</v>
      </c>
      <c r="BK230" s="3">
        <f t="shared" si="188"/>
        <v>0.10260555770300391</v>
      </c>
      <c r="BL230" s="3">
        <f t="shared" si="189"/>
        <v>0.11852144393518182</v>
      </c>
      <c r="BM230" s="3">
        <f t="shared" si="190"/>
        <v>0.14518313593662782</v>
      </c>
      <c r="BP230" s="3">
        <f t="shared" si="191"/>
        <v>-0.72567942140595754</v>
      </c>
      <c r="BQ230" s="3">
        <f t="shared" si="192"/>
        <v>-0.684626069893017</v>
      </c>
      <c r="BR230" s="3">
        <f t="shared" si="193"/>
        <v>-0.52743266628867058</v>
      </c>
      <c r="BS230" s="3">
        <f t="shared" si="194"/>
        <v>-0.2000391019994131</v>
      </c>
      <c r="BV230" s="3">
        <f t="shared" si="195"/>
        <v>-0.99489408885462871</v>
      </c>
      <c r="BW230" s="3">
        <f t="shared" si="196"/>
        <v>-0.98882911471761259</v>
      </c>
      <c r="BX230" s="3">
        <f t="shared" si="197"/>
        <v>-0.92620306619247783</v>
      </c>
      <c r="BY230" s="3">
        <f t="shared" si="198"/>
        <v>-0.83808382712775953</v>
      </c>
      <c r="CB230" s="3">
        <f t="shared" si="199"/>
        <v>1.858722976370035</v>
      </c>
      <c r="CC230" s="3">
        <f t="shared" si="200"/>
        <v>2.0146659424225968</v>
      </c>
      <c r="CD230" s="3">
        <f t="shared" si="201"/>
        <v>2.5047846889952159</v>
      </c>
      <c r="CE230" s="3">
        <f t="shared" si="202"/>
        <v>4.345549738219896</v>
      </c>
      <c r="CH230" s="3">
        <f t="shared" si="203"/>
        <v>0.26921466744867117</v>
      </c>
      <c r="CI230" s="3">
        <f t="shared" si="204"/>
        <v>0.30420304482459554</v>
      </c>
      <c r="CJ230" s="3">
        <f t="shared" si="205"/>
        <v>0.39877039990380725</v>
      </c>
      <c r="CK230" s="3">
        <f t="shared" si="206"/>
        <v>0.63804472512834642</v>
      </c>
    </row>
    <row r="231" spans="2:89" x14ac:dyDescent="0.15">
      <c r="B231" s="3" t="s">
        <v>454</v>
      </c>
      <c r="C231" s="3" t="s">
        <v>455</v>
      </c>
      <c r="D231" s="3" t="s">
        <v>456</v>
      </c>
      <c r="E231" s="14" t="s">
        <v>714</v>
      </c>
      <c r="F231" s="3" t="s">
        <v>39</v>
      </c>
      <c r="G231" s="3" t="s">
        <v>40</v>
      </c>
      <c r="H231" s="31">
        <v>34.32</v>
      </c>
      <c r="I231" s="31">
        <v>18.079999999999998</v>
      </c>
      <c r="J231" s="34">
        <v>35.71</v>
      </c>
      <c r="K231" s="34">
        <v>16.07</v>
      </c>
      <c r="L231" s="25">
        <v>41.63</v>
      </c>
      <c r="M231" s="25">
        <v>13.47</v>
      </c>
      <c r="N231" s="28">
        <v>54.24</v>
      </c>
      <c r="O231" s="28">
        <v>12.83</v>
      </c>
      <c r="P231" s="31">
        <v>131.54</v>
      </c>
      <c r="Q231" s="34">
        <v>112.71</v>
      </c>
      <c r="R231" s="25">
        <v>91.64</v>
      </c>
      <c r="S231" s="28">
        <v>63.98</v>
      </c>
      <c r="T231" s="4"/>
      <c r="V231" s="3">
        <f t="shared" si="162"/>
        <v>1.716</v>
      </c>
      <c r="W231" s="3">
        <f t="shared" si="207"/>
        <v>0.90399999999999991</v>
      </c>
      <c r="X231" s="3">
        <f t="shared" si="208"/>
        <v>1.7855000000000001</v>
      </c>
      <c r="Y231" s="3">
        <f t="shared" si="209"/>
        <v>0.80349999999999999</v>
      </c>
      <c r="Z231" s="3">
        <f t="shared" si="210"/>
        <v>2.0815000000000001</v>
      </c>
      <c r="AA231" s="3">
        <f t="shared" si="211"/>
        <v>0.67349999999999999</v>
      </c>
      <c r="AB231" s="3">
        <f t="shared" si="212"/>
        <v>2.7120000000000002</v>
      </c>
      <c r="AC231" s="3">
        <f t="shared" si="213"/>
        <v>0.64149999999999996</v>
      </c>
      <c r="AD231" s="3">
        <f t="shared" si="163"/>
        <v>13.154</v>
      </c>
      <c r="AE231" s="3">
        <f t="shared" si="164"/>
        <v>11.270999999999999</v>
      </c>
      <c r="AF231" s="3">
        <f t="shared" si="165"/>
        <v>9.1639999999999997</v>
      </c>
      <c r="AG231" s="3">
        <f t="shared" si="166"/>
        <v>6.3979999999999997</v>
      </c>
      <c r="AJ231" s="3">
        <f t="shared" si="167"/>
        <v>3.5876507795193735</v>
      </c>
      <c r="AK231" s="3">
        <f t="shared" si="168"/>
        <v>0.99566320121457452</v>
      </c>
      <c r="AL231" s="3">
        <f t="shared" si="169"/>
        <v>3.5921571341912335</v>
      </c>
      <c r="AM231" s="3">
        <f t="shared" si="170"/>
        <v>0.7274570869898408</v>
      </c>
      <c r="AN231" s="3">
        <f t="shared" si="171"/>
        <v>4.770421207956157</v>
      </c>
      <c r="AO231" s="3">
        <f t="shared" si="172"/>
        <v>0.49943514107970272</v>
      </c>
      <c r="AP231" s="3">
        <f t="shared" si="173"/>
        <v>10.049757853518093</v>
      </c>
      <c r="AQ231" s="3">
        <f t="shared" si="174"/>
        <v>0.56230189704162725</v>
      </c>
      <c r="AT231" s="3">
        <f t="shared" si="175"/>
        <v>2.0907055824704974</v>
      </c>
      <c r="AU231" s="3">
        <f t="shared" si="176"/>
        <v>1.1013973464762994</v>
      </c>
      <c r="AV231" s="3">
        <f t="shared" si="177"/>
        <v>2.0118494170771397</v>
      </c>
      <c r="AW231" s="3">
        <f t="shared" si="178"/>
        <v>0.90536040695686471</v>
      </c>
      <c r="AX231" s="3">
        <f t="shared" si="179"/>
        <v>2.2918189805218145</v>
      </c>
      <c r="AY231" s="3">
        <f t="shared" si="180"/>
        <v>0.74155180561203082</v>
      </c>
      <c r="AZ231" s="3">
        <f t="shared" si="181"/>
        <v>3.7056629253385296</v>
      </c>
      <c r="BA231" s="3">
        <f t="shared" si="182"/>
        <v>0.87654231806956706</v>
      </c>
      <c r="BD231" s="3">
        <f t="shared" si="183"/>
        <v>0.15894067070628687</v>
      </c>
      <c r="BE231" s="3">
        <f t="shared" si="184"/>
        <v>0.17849786328428177</v>
      </c>
      <c r="BF231" s="3">
        <f t="shared" si="185"/>
        <v>0.25008936932800246</v>
      </c>
      <c r="BG231" s="3">
        <f t="shared" si="186"/>
        <v>0.57919082921827603</v>
      </c>
      <c r="BJ231" s="3">
        <f t="shared" si="187"/>
        <v>8.3730982703078868E-2</v>
      </c>
      <c r="BK231" s="3">
        <f t="shared" si="188"/>
        <v>8.0326537747925184E-2</v>
      </c>
      <c r="BL231" s="3">
        <f t="shared" si="189"/>
        <v>8.092010100524126E-2</v>
      </c>
      <c r="BM231" s="3">
        <f t="shared" si="190"/>
        <v>0.13700255049539967</v>
      </c>
      <c r="BP231" s="3">
        <f t="shared" si="191"/>
        <v>-0.79876495865632946</v>
      </c>
      <c r="BQ231" s="3">
        <f t="shared" si="192"/>
        <v>-0.74836697825991072</v>
      </c>
      <c r="BR231" s="3">
        <f t="shared" si="193"/>
        <v>-0.6019047686465917</v>
      </c>
      <c r="BS231" s="3">
        <f t="shared" si="194"/>
        <v>-0.23717832328091787</v>
      </c>
      <c r="BV231" s="3">
        <f t="shared" si="195"/>
        <v>-1.0771138116936527</v>
      </c>
      <c r="BW231" s="3">
        <f t="shared" si="196"/>
        <v>-1.0951409516893482</v>
      </c>
      <c r="BX231" s="3">
        <f t="shared" si="197"/>
        <v>-1.0919435838103835</v>
      </c>
      <c r="BY231" s="3">
        <f t="shared" si="198"/>
        <v>-0.86327134776499648</v>
      </c>
      <c r="CB231" s="3">
        <f t="shared" si="199"/>
        <v>1.8982300884955752</v>
      </c>
      <c r="CC231" s="3">
        <f t="shared" si="200"/>
        <v>2.2221530802738019</v>
      </c>
      <c r="CD231" s="3">
        <f t="shared" si="201"/>
        <v>3.0905716406829993</v>
      </c>
      <c r="CE231" s="3">
        <f t="shared" si="202"/>
        <v>4.2275915822291523</v>
      </c>
      <c r="CH231" s="3">
        <f t="shared" si="203"/>
        <v>0.27834885303732332</v>
      </c>
      <c r="CI231" s="3">
        <f t="shared" si="204"/>
        <v>0.34677397342943733</v>
      </c>
      <c r="CJ231" s="3">
        <f t="shared" si="205"/>
        <v>0.49003881516379177</v>
      </c>
      <c r="CK231" s="3">
        <f t="shared" si="206"/>
        <v>0.62609302448407866</v>
      </c>
    </row>
    <row r="232" spans="2:89" x14ac:dyDescent="0.15">
      <c r="B232" s="3" t="s">
        <v>459</v>
      </c>
      <c r="C232" s="3" t="s">
        <v>455</v>
      </c>
      <c r="D232" s="3" t="s">
        <v>456</v>
      </c>
      <c r="E232" s="14" t="s">
        <v>714</v>
      </c>
      <c r="F232" s="3" t="s">
        <v>39</v>
      </c>
      <c r="G232" s="3" t="s">
        <v>53</v>
      </c>
      <c r="H232" s="31">
        <v>33.799999999999997</v>
      </c>
      <c r="I232" s="31">
        <v>19.71</v>
      </c>
      <c r="J232" s="34">
        <v>33.69</v>
      </c>
      <c r="K232" s="34">
        <v>18.11</v>
      </c>
      <c r="L232" s="25">
        <v>40.369999999999997</v>
      </c>
      <c r="M232" s="25">
        <v>16.260000000000002</v>
      </c>
      <c r="N232" s="28">
        <v>54.75</v>
      </c>
      <c r="O232" s="28">
        <v>12.98</v>
      </c>
      <c r="P232" s="31">
        <v>135.47</v>
      </c>
      <c r="Q232" s="34">
        <v>118.23</v>
      </c>
      <c r="R232" s="25">
        <v>96.9</v>
      </c>
      <c r="S232" s="28">
        <v>69.709999999999994</v>
      </c>
      <c r="T232" s="4"/>
      <c r="V232" s="3">
        <f t="shared" si="162"/>
        <v>1.69</v>
      </c>
      <c r="W232" s="3">
        <f t="shared" si="207"/>
        <v>0.98550000000000004</v>
      </c>
      <c r="X232" s="3">
        <f t="shared" si="208"/>
        <v>1.6844999999999999</v>
      </c>
      <c r="Y232" s="3">
        <f t="shared" si="209"/>
        <v>0.90549999999999997</v>
      </c>
      <c r="Z232" s="3">
        <f t="shared" si="210"/>
        <v>2.0185</v>
      </c>
      <c r="AA232" s="3">
        <f t="shared" si="211"/>
        <v>0.81300000000000006</v>
      </c>
      <c r="AB232" s="3">
        <f t="shared" si="212"/>
        <v>2.7374999999999998</v>
      </c>
      <c r="AC232" s="3">
        <f t="shared" si="213"/>
        <v>0.64900000000000002</v>
      </c>
      <c r="AD232" s="3">
        <f t="shared" si="163"/>
        <v>13.547000000000001</v>
      </c>
      <c r="AE232" s="3">
        <f t="shared" si="164"/>
        <v>11.823</v>
      </c>
      <c r="AF232" s="3">
        <f t="shared" si="165"/>
        <v>9.6900000000000013</v>
      </c>
      <c r="AG232" s="3">
        <f t="shared" si="166"/>
        <v>6.9709999999999992</v>
      </c>
      <c r="AJ232" s="3">
        <f t="shared" si="167"/>
        <v>3.7359979032770543</v>
      </c>
      <c r="AK232" s="3">
        <f t="shared" si="168"/>
        <v>1.2704175125665016</v>
      </c>
      <c r="AL232" s="3">
        <f t="shared" si="169"/>
        <v>3.399314775401475</v>
      </c>
      <c r="AM232" s="3">
        <f t="shared" si="170"/>
        <v>0.98225955160411405</v>
      </c>
      <c r="AN232" s="3">
        <f t="shared" si="171"/>
        <v>5.2512982892797799</v>
      </c>
      <c r="AO232" s="3">
        <f t="shared" si="172"/>
        <v>0.85190324376087145</v>
      </c>
      <c r="AP232" s="3">
        <f t="shared" si="173"/>
        <v>10.4567556987116</v>
      </c>
      <c r="AQ232" s="3">
        <f t="shared" si="174"/>
        <v>0.58773032516293144</v>
      </c>
      <c r="AT232" s="3">
        <f t="shared" si="175"/>
        <v>2.2106496469094998</v>
      </c>
      <c r="AU232" s="3">
        <f t="shared" si="176"/>
        <v>1.2891096017924928</v>
      </c>
      <c r="AV232" s="3">
        <f t="shared" si="177"/>
        <v>2.017996304779742</v>
      </c>
      <c r="AW232" s="3">
        <f t="shared" si="178"/>
        <v>1.0847703496456258</v>
      </c>
      <c r="AX232" s="3">
        <f t="shared" si="179"/>
        <v>2.6015844881247361</v>
      </c>
      <c r="AY232" s="3">
        <f t="shared" si="180"/>
        <v>1.0478514683405553</v>
      </c>
      <c r="AZ232" s="3">
        <f t="shared" si="181"/>
        <v>3.8198194333193061</v>
      </c>
      <c r="BA232" s="3">
        <f t="shared" si="182"/>
        <v>0.90559372136044902</v>
      </c>
      <c r="BD232" s="3">
        <f t="shared" si="183"/>
        <v>0.16318370465117737</v>
      </c>
      <c r="BE232" s="3">
        <f t="shared" si="184"/>
        <v>0.17068394694914504</v>
      </c>
      <c r="BF232" s="3">
        <f t="shared" si="185"/>
        <v>0.26848137132350214</v>
      </c>
      <c r="BG232" s="3">
        <f t="shared" si="186"/>
        <v>0.54795860469363167</v>
      </c>
      <c r="BJ232" s="3">
        <f t="shared" si="187"/>
        <v>9.5158308244813819E-2</v>
      </c>
      <c r="BK232" s="3">
        <f t="shared" si="188"/>
        <v>9.1750854237133195E-2</v>
      </c>
      <c r="BL232" s="3">
        <f t="shared" si="189"/>
        <v>0.10813740643349383</v>
      </c>
      <c r="BM232" s="3">
        <f t="shared" si="190"/>
        <v>0.1299087249118418</v>
      </c>
      <c r="BP232" s="3">
        <f t="shared" si="191"/>
        <v>-0.78732321159571395</v>
      </c>
      <c r="BQ232" s="3">
        <f t="shared" si="192"/>
        <v>-0.76780732293473897</v>
      </c>
      <c r="BR232" s="3">
        <f t="shared" si="193"/>
        <v>-0.57108584259785933</v>
      </c>
      <c r="BS232" s="3">
        <f t="shared" si="194"/>
        <v>-0.26125224887361687</v>
      </c>
      <c r="BV232" s="3">
        <f t="shared" si="195"/>
        <v>-1.0215532875939253</v>
      </c>
      <c r="BW232" s="3">
        <f t="shared" si="196"/>
        <v>-1.0373898836018007</v>
      </c>
      <c r="BX232" s="3">
        <f t="shared" si="197"/>
        <v>-0.96602405075012432</v>
      </c>
      <c r="BY232" s="3">
        <f t="shared" si="198"/>
        <v>-0.88636167992142234</v>
      </c>
      <c r="CB232" s="3">
        <f t="shared" si="199"/>
        <v>1.7148655504819883</v>
      </c>
      <c r="CC232" s="3">
        <f t="shared" si="200"/>
        <v>1.8602981778023189</v>
      </c>
      <c r="CD232" s="3">
        <f t="shared" si="201"/>
        <v>2.4827798277982773</v>
      </c>
      <c r="CE232" s="3">
        <f t="shared" si="202"/>
        <v>4.2180277349768884</v>
      </c>
      <c r="CH232" s="3">
        <f t="shared" si="203"/>
        <v>0.23423007599821138</v>
      </c>
      <c r="CI232" s="3">
        <f t="shared" si="204"/>
        <v>0.26958256066706177</v>
      </c>
      <c r="CJ232" s="3">
        <f t="shared" si="205"/>
        <v>0.39493820815226488</v>
      </c>
      <c r="CK232" s="3">
        <f t="shared" si="206"/>
        <v>0.62510943104780559</v>
      </c>
    </row>
    <row r="233" spans="2:89" x14ac:dyDescent="0.15">
      <c r="B233" s="3" t="s">
        <v>465</v>
      </c>
      <c r="C233" s="3" t="s">
        <v>455</v>
      </c>
      <c r="D233" s="3" t="s">
        <v>456</v>
      </c>
      <c r="E233" s="14" t="s">
        <v>714</v>
      </c>
      <c r="F233" s="3" t="s">
        <v>45</v>
      </c>
      <c r="G233" s="3" t="s">
        <v>59</v>
      </c>
      <c r="T233" s="4"/>
      <c r="V233" s="3">
        <f t="shared" si="162"/>
        <v>0</v>
      </c>
      <c r="W233" s="3">
        <f t="shared" si="207"/>
        <v>0</v>
      </c>
      <c r="X233" s="3">
        <f t="shared" si="208"/>
        <v>0</v>
      </c>
      <c r="Y233" s="3">
        <f t="shared" si="209"/>
        <v>0</v>
      </c>
      <c r="Z233" s="3">
        <f t="shared" si="210"/>
        <v>0</v>
      </c>
      <c r="AA233" s="3">
        <f t="shared" si="211"/>
        <v>0</v>
      </c>
      <c r="AB233" s="3">
        <f t="shared" si="212"/>
        <v>0</v>
      </c>
      <c r="AC233" s="3">
        <f t="shared" si="213"/>
        <v>0</v>
      </c>
      <c r="AD233" s="3">
        <f t="shared" si="163"/>
        <v>0</v>
      </c>
      <c r="AE233" s="3">
        <f t="shared" si="164"/>
        <v>0</v>
      </c>
      <c r="AF233" s="3">
        <f t="shared" si="165"/>
        <v>0</v>
      </c>
      <c r="AG233" s="3">
        <f t="shared" si="166"/>
        <v>0</v>
      </c>
      <c r="AJ233" s="3">
        <f t="shared" si="167"/>
        <v>0</v>
      </c>
      <c r="AK233" s="3">
        <f t="shared" si="168"/>
        <v>0</v>
      </c>
      <c r="AL233" s="3">
        <f t="shared" si="169"/>
        <v>0</v>
      </c>
      <c r="AM233" s="3">
        <f t="shared" si="170"/>
        <v>0</v>
      </c>
      <c r="AN233" s="3">
        <f t="shared" si="171"/>
        <v>0</v>
      </c>
      <c r="AO233" s="3">
        <f t="shared" si="172"/>
        <v>0</v>
      </c>
      <c r="AP233" s="3">
        <f t="shared" si="173"/>
        <v>0</v>
      </c>
      <c r="AQ233" s="3">
        <f t="shared" si="174"/>
        <v>0</v>
      </c>
      <c r="AT233" s="3" t="e">
        <f t="shared" si="175"/>
        <v>#DIV/0!</v>
      </c>
      <c r="AU233" s="3" t="e">
        <f t="shared" si="176"/>
        <v>#DIV/0!</v>
      </c>
      <c r="AV233" s="3" t="e">
        <f t="shared" si="177"/>
        <v>#DIV/0!</v>
      </c>
      <c r="AW233" s="3" t="e">
        <f t="shared" si="178"/>
        <v>#DIV/0!</v>
      </c>
      <c r="AX233" s="3" t="e">
        <f t="shared" si="179"/>
        <v>#DIV/0!</v>
      </c>
      <c r="AY233" s="3" t="e">
        <f t="shared" si="180"/>
        <v>#DIV/0!</v>
      </c>
      <c r="AZ233" s="3" t="e">
        <f t="shared" si="181"/>
        <v>#DIV/0!</v>
      </c>
      <c r="BA233" s="3" t="e">
        <f t="shared" si="182"/>
        <v>#DIV/0!</v>
      </c>
      <c r="BD233" s="3" t="e">
        <f t="shared" si="183"/>
        <v>#DIV/0!</v>
      </c>
      <c r="BE233" s="3" t="e">
        <f t="shared" si="184"/>
        <v>#DIV/0!</v>
      </c>
      <c r="BF233" s="3" t="e">
        <f t="shared" si="185"/>
        <v>#DIV/0!</v>
      </c>
      <c r="BG233" s="3" t="e">
        <f t="shared" si="186"/>
        <v>#DIV/0!</v>
      </c>
      <c r="BJ233" s="3" t="e">
        <f t="shared" si="187"/>
        <v>#DIV/0!</v>
      </c>
      <c r="BK233" s="3" t="e">
        <f t="shared" si="188"/>
        <v>#DIV/0!</v>
      </c>
      <c r="BL233" s="3" t="e">
        <f t="shared" si="189"/>
        <v>#DIV/0!</v>
      </c>
      <c r="BM233" s="3" t="e">
        <f t="shared" si="190"/>
        <v>#DIV/0!</v>
      </c>
      <c r="BP233" s="3" t="e">
        <f t="shared" si="191"/>
        <v>#DIV/0!</v>
      </c>
      <c r="BQ233" s="3" t="e">
        <f t="shared" si="192"/>
        <v>#DIV/0!</v>
      </c>
      <c r="BR233" s="3" t="e">
        <f t="shared" si="193"/>
        <v>#DIV/0!</v>
      </c>
      <c r="BS233" s="3" t="e">
        <f t="shared" si="194"/>
        <v>#DIV/0!</v>
      </c>
      <c r="BV233" s="3" t="e">
        <f t="shared" si="195"/>
        <v>#DIV/0!</v>
      </c>
      <c r="BW233" s="3" t="e">
        <f t="shared" si="196"/>
        <v>#DIV/0!</v>
      </c>
      <c r="BX233" s="3" t="e">
        <f t="shared" si="197"/>
        <v>#DIV/0!</v>
      </c>
      <c r="BY233" s="3" t="e">
        <f t="shared" si="198"/>
        <v>#DIV/0!</v>
      </c>
      <c r="CB233" s="3" t="e">
        <f t="shared" si="199"/>
        <v>#DIV/0!</v>
      </c>
      <c r="CC233" s="3" t="e">
        <f t="shared" si="200"/>
        <v>#DIV/0!</v>
      </c>
      <c r="CD233" s="3" t="e">
        <f t="shared" si="201"/>
        <v>#DIV/0!</v>
      </c>
      <c r="CE233" s="3" t="e">
        <f t="shared" si="202"/>
        <v>#DIV/0!</v>
      </c>
      <c r="CH233" s="3" t="e">
        <f t="shared" si="203"/>
        <v>#DIV/0!</v>
      </c>
      <c r="CI233" s="3" t="e">
        <f t="shared" si="204"/>
        <v>#DIV/0!</v>
      </c>
      <c r="CJ233" s="3" t="e">
        <f t="shared" si="205"/>
        <v>#DIV/0!</v>
      </c>
      <c r="CK233" s="3" t="e">
        <f t="shared" si="206"/>
        <v>#DIV/0!</v>
      </c>
    </row>
    <row r="234" spans="2:89" x14ac:dyDescent="0.15">
      <c r="B234" s="4" t="s">
        <v>466</v>
      </c>
      <c r="C234" s="4" t="s">
        <v>455</v>
      </c>
      <c r="D234" s="4" t="s">
        <v>467</v>
      </c>
      <c r="E234" s="17" t="s">
        <v>722</v>
      </c>
      <c r="F234" s="4" t="s">
        <v>45</v>
      </c>
      <c r="G234" s="4" t="s">
        <v>40</v>
      </c>
      <c r="T234" s="4"/>
      <c r="V234" s="3">
        <f t="shared" si="162"/>
        <v>0</v>
      </c>
      <c r="W234" s="3">
        <f t="shared" si="207"/>
        <v>0</v>
      </c>
      <c r="X234" s="3">
        <f t="shared" si="208"/>
        <v>0</v>
      </c>
      <c r="Y234" s="3">
        <f t="shared" si="209"/>
        <v>0</v>
      </c>
      <c r="Z234" s="3">
        <f t="shared" si="210"/>
        <v>0</v>
      </c>
      <c r="AA234" s="3">
        <f t="shared" si="211"/>
        <v>0</v>
      </c>
      <c r="AB234" s="3">
        <f t="shared" si="212"/>
        <v>0</v>
      </c>
      <c r="AC234" s="3">
        <f t="shared" si="213"/>
        <v>0</v>
      </c>
      <c r="AD234" s="3">
        <f t="shared" si="163"/>
        <v>0</v>
      </c>
      <c r="AE234" s="3">
        <f t="shared" si="164"/>
        <v>0</v>
      </c>
      <c r="AF234" s="3">
        <f t="shared" si="165"/>
        <v>0</v>
      </c>
      <c r="AG234" s="3">
        <f t="shared" si="166"/>
        <v>0</v>
      </c>
      <c r="AJ234" s="3">
        <f t="shared" si="167"/>
        <v>0</v>
      </c>
      <c r="AK234" s="3">
        <f t="shared" si="168"/>
        <v>0</v>
      </c>
      <c r="AL234" s="3">
        <f t="shared" si="169"/>
        <v>0</v>
      </c>
      <c r="AM234" s="3">
        <f t="shared" si="170"/>
        <v>0</v>
      </c>
      <c r="AN234" s="3">
        <f t="shared" si="171"/>
        <v>0</v>
      </c>
      <c r="AO234" s="3">
        <f t="shared" si="172"/>
        <v>0</v>
      </c>
      <c r="AP234" s="3">
        <f t="shared" si="173"/>
        <v>0</v>
      </c>
      <c r="AQ234" s="3">
        <f t="shared" si="174"/>
        <v>0</v>
      </c>
      <c r="AT234" s="3" t="e">
        <f t="shared" si="175"/>
        <v>#DIV/0!</v>
      </c>
      <c r="AU234" s="3" t="e">
        <f t="shared" si="176"/>
        <v>#DIV/0!</v>
      </c>
      <c r="AV234" s="3" t="e">
        <f t="shared" si="177"/>
        <v>#DIV/0!</v>
      </c>
      <c r="AW234" s="3" t="e">
        <f t="shared" si="178"/>
        <v>#DIV/0!</v>
      </c>
      <c r="AX234" s="3" t="e">
        <f t="shared" si="179"/>
        <v>#DIV/0!</v>
      </c>
      <c r="AY234" s="3" t="e">
        <f t="shared" si="180"/>
        <v>#DIV/0!</v>
      </c>
      <c r="AZ234" s="3" t="e">
        <f t="shared" si="181"/>
        <v>#DIV/0!</v>
      </c>
      <c r="BA234" s="3" t="e">
        <f t="shared" si="182"/>
        <v>#DIV/0!</v>
      </c>
      <c r="BD234" s="3" t="e">
        <f t="shared" si="183"/>
        <v>#DIV/0!</v>
      </c>
      <c r="BE234" s="3" t="e">
        <f t="shared" si="184"/>
        <v>#DIV/0!</v>
      </c>
      <c r="BF234" s="3" t="e">
        <f t="shared" si="185"/>
        <v>#DIV/0!</v>
      </c>
      <c r="BG234" s="3" t="e">
        <f t="shared" si="186"/>
        <v>#DIV/0!</v>
      </c>
      <c r="BJ234" s="3" t="e">
        <f t="shared" si="187"/>
        <v>#DIV/0!</v>
      </c>
      <c r="BK234" s="3" t="e">
        <f t="shared" si="188"/>
        <v>#DIV/0!</v>
      </c>
      <c r="BL234" s="3" t="e">
        <f t="shared" si="189"/>
        <v>#DIV/0!</v>
      </c>
      <c r="BM234" s="3" t="e">
        <f t="shared" si="190"/>
        <v>#DIV/0!</v>
      </c>
      <c r="BP234" s="3" t="e">
        <f t="shared" si="191"/>
        <v>#DIV/0!</v>
      </c>
      <c r="BQ234" s="3" t="e">
        <f t="shared" si="192"/>
        <v>#DIV/0!</v>
      </c>
      <c r="BR234" s="3" t="e">
        <f t="shared" si="193"/>
        <v>#DIV/0!</v>
      </c>
      <c r="BS234" s="3" t="e">
        <f t="shared" si="194"/>
        <v>#DIV/0!</v>
      </c>
      <c r="BV234" s="3" t="e">
        <f t="shared" si="195"/>
        <v>#DIV/0!</v>
      </c>
      <c r="BW234" s="3" t="e">
        <f t="shared" si="196"/>
        <v>#DIV/0!</v>
      </c>
      <c r="BX234" s="3" t="e">
        <f t="shared" si="197"/>
        <v>#DIV/0!</v>
      </c>
      <c r="BY234" s="3" t="e">
        <f t="shared" si="198"/>
        <v>#DIV/0!</v>
      </c>
      <c r="CB234" s="3" t="e">
        <f t="shared" si="199"/>
        <v>#DIV/0!</v>
      </c>
      <c r="CC234" s="3" t="e">
        <f t="shared" si="200"/>
        <v>#DIV/0!</v>
      </c>
      <c r="CD234" s="3" t="e">
        <f t="shared" si="201"/>
        <v>#DIV/0!</v>
      </c>
      <c r="CE234" s="3" t="e">
        <f t="shared" si="202"/>
        <v>#DIV/0!</v>
      </c>
      <c r="CH234" s="3" t="e">
        <f t="shared" si="203"/>
        <v>#DIV/0!</v>
      </c>
      <c r="CI234" s="3" t="e">
        <f t="shared" si="204"/>
        <v>#DIV/0!</v>
      </c>
      <c r="CJ234" s="3" t="e">
        <f t="shared" si="205"/>
        <v>#DIV/0!</v>
      </c>
      <c r="CK234" s="3" t="e">
        <f t="shared" si="206"/>
        <v>#DIV/0!</v>
      </c>
    </row>
    <row r="235" spans="2:89" x14ac:dyDescent="0.15">
      <c r="B235" s="4" t="s">
        <v>469</v>
      </c>
      <c r="C235" s="4" t="s">
        <v>470</v>
      </c>
      <c r="D235" s="4" t="s">
        <v>646</v>
      </c>
      <c r="E235" s="17" t="s">
        <v>722</v>
      </c>
      <c r="F235" s="4" t="s">
        <v>39</v>
      </c>
      <c r="G235" s="4" t="s">
        <v>73</v>
      </c>
      <c r="H235" s="31">
        <v>35.04</v>
      </c>
      <c r="I235" s="31">
        <v>18.850000000000001</v>
      </c>
      <c r="J235" s="34">
        <v>35.11</v>
      </c>
      <c r="K235" s="34">
        <v>17.34</v>
      </c>
      <c r="L235" s="25">
        <v>40.64</v>
      </c>
      <c r="M235" s="25">
        <v>15.28</v>
      </c>
      <c r="N235" s="28">
        <v>51.77</v>
      </c>
      <c r="O235" s="28">
        <v>11.76</v>
      </c>
      <c r="P235" s="31">
        <v>138.63999999999999</v>
      </c>
      <c r="Q235" s="34">
        <v>118.74</v>
      </c>
      <c r="R235" s="25">
        <v>97.06</v>
      </c>
      <c r="S235" s="28">
        <v>70.53</v>
      </c>
      <c r="T235" s="4"/>
      <c r="V235" s="3">
        <f t="shared" si="162"/>
        <v>1.752</v>
      </c>
      <c r="W235" s="3">
        <f t="shared" si="207"/>
        <v>0.94250000000000012</v>
      </c>
      <c r="X235" s="3">
        <f t="shared" si="208"/>
        <v>1.7555000000000001</v>
      </c>
      <c r="Y235" s="3">
        <f t="shared" si="209"/>
        <v>0.86699999999999999</v>
      </c>
      <c r="Z235" s="3">
        <f t="shared" si="210"/>
        <v>2.032</v>
      </c>
      <c r="AA235" s="3">
        <f t="shared" si="211"/>
        <v>0.76400000000000001</v>
      </c>
      <c r="AB235" s="3">
        <f t="shared" si="212"/>
        <v>2.5885000000000002</v>
      </c>
      <c r="AC235" s="3">
        <f t="shared" si="213"/>
        <v>0.58799999999999997</v>
      </c>
      <c r="AD235" s="3">
        <f t="shared" si="163"/>
        <v>13.863999999999999</v>
      </c>
      <c r="AE235" s="3">
        <f t="shared" si="164"/>
        <v>11.873999999999999</v>
      </c>
      <c r="AF235" s="3">
        <f t="shared" si="165"/>
        <v>9.7059999999999995</v>
      </c>
      <c r="AG235" s="3">
        <f t="shared" si="166"/>
        <v>7.0529999999999999</v>
      </c>
      <c r="AJ235" s="3">
        <f t="shared" si="167"/>
        <v>3.9808292131660683</v>
      </c>
      <c r="AK235" s="3">
        <f t="shared" si="168"/>
        <v>1.1520413298819616</v>
      </c>
      <c r="AL235" s="3">
        <f t="shared" si="169"/>
        <v>3.6839309404345175</v>
      </c>
      <c r="AM235" s="3">
        <f t="shared" si="170"/>
        <v>0.89856191553057096</v>
      </c>
      <c r="AN235" s="3">
        <f t="shared" si="171"/>
        <v>5.0344768800636936</v>
      </c>
      <c r="AO235" s="3">
        <f t="shared" si="172"/>
        <v>0.71169458375288142</v>
      </c>
      <c r="AP235" s="3">
        <f t="shared" si="173"/>
        <v>8.0096163673951448</v>
      </c>
      <c r="AQ235" s="3">
        <f t="shared" si="174"/>
        <v>0.41330440014055514</v>
      </c>
      <c r="AT235" s="3">
        <f t="shared" si="175"/>
        <v>2.272162792903007</v>
      </c>
      <c r="AU235" s="3">
        <f t="shared" si="176"/>
        <v>1.2223250184423995</v>
      </c>
      <c r="AV235" s="3">
        <f t="shared" si="177"/>
        <v>2.0985080834147065</v>
      </c>
      <c r="AW235" s="3">
        <f t="shared" si="178"/>
        <v>1.0364035934608662</v>
      </c>
      <c r="AX235" s="3">
        <f t="shared" si="179"/>
        <v>2.4775968897951248</v>
      </c>
      <c r="AY235" s="3">
        <f t="shared" si="180"/>
        <v>0.93153741328911177</v>
      </c>
      <c r="AZ235" s="3">
        <f t="shared" si="181"/>
        <v>3.0943080422619835</v>
      </c>
      <c r="BA235" s="3">
        <f t="shared" si="182"/>
        <v>0.70289863969482169</v>
      </c>
      <c r="BD235" s="3">
        <f t="shared" si="183"/>
        <v>0.16388941091337328</v>
      </c>
      <c r="BE235" s="3">
        <f t="shared" si="184"/>
        <v>0.17673135282252878</v>
      </c>
      <c r="BF235" s="3">
        <f t="shared" si="185"/>
        <v>0.25526446422781013</v>
      </c>
      <c r="BG235" s="3">
        <f t="shared" si="186"/>
        <v>0.43872225184488639</v>
      </c>
      <c r="BJ235" s="3">
        <f t="shared" si="187"/>
        <v>8.8165393713387163E-2</v>
      </c>
      <c r="BK235" s="3">
        <f t="shared" si="188"/>
        <v>8.7283442265526895E-2</v>
      </c>
      <c r="BL235" s="3">
        <f t="shared" si="189"/>
        <v>9.5975418636834106E-2</v>
      </c>
      <c r="BM235" s="3">
        <f t="shared" si="190"/>
        <v>9.9659526399379222E-2</v>
      </c>
      <c r="BP235" s="3">
        <f t="shared" si="191"/>
        <v>-0.78544910579773475</v>
      </c>
      <c r="BQ235" s="3">
        <f t="shared" si="192"/>
        <v>-0.75268639814491811</v>
      </c>
      <c r="BR235" s="3">
        <f t="shared" si="193"/>
        <v>-0.59300963981364208</v>
      </c>
      <c r="BS235" s="3">
        <f t="shared" si="194"/>
        <v>-0.35781033776654225</v>
      </c>
      <c r="BV235" s="3">
        <f t="shared" si="195"/>
        <v>-1.0547018487519662</v>
      </c>
      <c r="BW235" s="3">
        <f t="shared" si="196"/>
        <v>-1.0590681344700779</v>
      </c>
      <c r="BX235" s="3">
        <f t="shared" si="197"/>
        <v>-1.0178399848498338</v>
      </c>
      <c r="BY235" s="3">
        <f t="shared" si="198"/>
        <v>-1.0014811810082787</v>
      </c>
      <c r="CB235" s="3">
        <f t="shared" si="199"/>
        <v>1.8588859416445624</v>
      </c>
      <c r="CC235" s="3">
        <f t="shared" si="200"/>
        <v>2.0247981545559401</v>
      </c>
      <c r="CD235" s="3">
        <f t="shared" si="201"/>
        <v>2.6596858638743459</v>
      </c>
      <c r="CE235" s="3">
        <f t="shared" si="202"/>
        <v>4.4022108843537424</v>
      </c>
      <c r="CH235" s="3">
        <f t="shared" si="203"/>
        <v>0.26925274295423146</v>
      </c>
      <c r="CI235" s="3">
        <f t="shared" si="204"/>
        <v>0.30638173632515975</v>
      </c>
      <c r="CJ235" s="3">
        <f t="shared" si="205"/>
        <v>0.42483034503619177</v>
      </c>
      <c r="CK235" s="3">
        <f t="shared" si="206"/>
        <v>0.6436708432417364</v>
      </c>
    </row>
    <row r="236" spans="2:89" x14ac:dyDescent="0.15">
      <c r="B236" s="4" t="s">
        <v>645</v>
      </c>
      <c r="C236" s="4" t="s">
        <v>470</v>
      </c>
      <c r="D236" s="4" t="s">
        <v>646</v>
      </c>
      <c r="E236" s="17" t="s">
        <v>722</v>
      </c>
      <c r="F236" s="4" t="s">
        <v>45</v>
      </c>
      <c r="G236" s="4" t="s">
        <v>49</v>
      </c>
      <c r="H236" s="31">
        <v>33.840000000000003</v>
      </c>
      <c r="I236" s="31">
        <v>17.829999999999998</v>
      </c>
      <c r="J236" s="34">
        <v>33.07</v>
      </c>
      <c r="K236" s="34">
        <v>16.37</v>
      </c>
      <c r="L236" s="25">
        <v>39.299999999999997</v>
      </c>
      <c r="M236" s="25">
        <v>14.99</v>
      </c>
      <c r="N236" s="28">
        <v>52.44</v>
      </c>
      <c r="O236" s="28">
        <v>11.99</v>
      </c>
      <c r="P236" s="31">
        <v>130.69999999999999</v>
      </c>
      <c r="Q236" s="34">
        <v>110.21</v>
      </c>
      <c r="R236" s="25">
        <v>88.4</v>
      </c>
      <c r="S236" s="28">
        <v>63.46</v>
      </c>
      <c r="T236" s="4"/>
      <c r="V236" s="3">
        <f t="shared" si="162"/>
        <v>1.6920000000000002</v>
      </c>
      <c r="W236" s="3">
        <f t="shared" si="207"/>
        <v>0.89149999999999996</v>
      </c>
      <c r="X236" s="3">
        <f t="shared" si="208"/>
        <v>1.6535</v>
      </c>
      <c r="Y236" s="3">
        <f t="shared" si="209"/>
        <v>0.81850000000000001</v>
      </c>
      <c r="Z236" s="3">
        <f t="shared" si="210"/>
        <v>1.9649999999999999</v>
      </c>
      <c r="AA236" s="3">
        <f t="shared" si="211"/>
        <v>0.74950000000000006</v>
      </c>
      <c r="AB236" s="3">
        <f t="shared" si="212"/>
        <v>2.6219999999999999</v>
      </c>
      <c r="AC236" s="3">
        <f t="shared" si="213"/>
        <v>0.59950000000000003</v>
      </c>
      <c r="AD236" s="3">
        <f t="shared" si="163"/>
        <v>13.069999999999999</v>
      </c>
      <c r="AE236" s="3">
        <f t="shared" si="164"/>
        <v>11.020999999999999</v>
      </c>
      <c r="AF236" s="3">
        <f t="shared" si="165"/>
        <v>8.84</v>
      </c>
      <c r="AG236" s="3">
        <f t="shared" si="166"/>
        <v>6.3460000000000001</v>
      </c>
      <c r="AJ236" s="3">
        <f t="shared" si="167"/>
        <v>3.3916599645436234</v>
      </c>
      <c r="AK236" s="3">
        <f t="shared" si="168"/>
        <v>0.9415736204218067</v>
      </c>
      <c r="AL236" s="3">
        <f t="shared" si="169"/>
        <v>2.9061709874724317</v>
      </c>
      <c r="AM236" s="3">
        <f t="shared" si="170"/>
        <v>0.71211499673498757</v>
      </c>
      <c r="AN236" s="3">
        <f t="shared" si="171"/>
        <v>4.4663132822899758</v>
      </c>
      <c r="AO236" s="3">
        <f t="shared" si="172"/>
        <v>0.64978150791645539</v>
      </c>
      <c r="AP236" s="3">
        <f t="shared" si="173"/>
        <v>8.4874480851313745</v>
      </c>
      <c r="AQ236" s="3">
        <f t="shared" si="174"/>
        <v>0.44370071751875922</v>
      </c>
      <c r="AT236" s="3">
        <f t="shared" si="175"/>
        <v>2.0045271658059236</v>
      </c>
      <c r="AU236" s="3">
        <f t="shared" si="176"/>
        <v>1.0561678299739841</v>
      </c>
      <c r="AV236" s="3">
        <f t="shared" si="177"/>
        <v>1.7575875340020755</v>
      </c>
      <c r="AW236" s="3">
        <f t="shared" si="178"/>
        <v>0.87002443095294757</v>
      </c>
      <c r="AX236" s="3">
        <f t="shared" si="179"/>
        <v>2.272932968086502</v>
      </c>
      <c r="AY236" s="3">
        <f t="shared" si="180"/>
        <v>0.86695331276378296</v>
      </c>
      <c r="AZ236" s="3">
        <f t="shared" si="181"/>
        <v>3.2370129996687167</v>
      </c>
      <c r="BA236" s="3">
        <f t="shared" si="182"/>
        <v>0.74011796083195869</v>
      </c>
      <c r="BD236" s="3">
        <f t="shared" si="183"/>
        <v>0.15336856662631398</v>
      </c>
      <c r="BE236" s="3">
        <f t="shared" si="184"/>
        <v>0.15947623028782104</v>
      </c>
      <c r="BF236" s="3">
        <f t="shared" si="185"/>
        <v>0.2571191140369346</v>
      </c>
      <c r="BG236" s="3">
        <f t="shared" si="186"/>
        <v>0.51008714145425726</v>
      </c>
      <c r="BJ236" s="3">
        <f t="shared" si="187"/>
        <v>8.0808556233663675E-2</v>
      </c>
      <c r="BK236" s="3">
        <f t="shared" si="188"/>
        <v>7.8942421826780476E-2</v>
      </c>
      <c r="BL236" s="3">
        <f t="shared" si="189"/>
        <v>9.8071641715360064E-2</v>
      </c>
      <c r="BM236" s="3">
        <f t="shared" si="190"/>
        <v>0.11662747570626515</v>
      </c>
      <c r="BP236" s="3">
        <f t="shared" si="191"/>
        <v>-0.81426364129698992</v>
      </c>
      <c r="BQ236" s="3">
        <f t="shared" si="192"/>
        <v>-0.79730403877680678</v>
      </c>
      <c r="BR236" s="3">
        <f t="shared" si="193"/>
        <v>-0.5898656370397124</v>
      </c>
      <c r="BS236" s="3">
        <f t="shared" si="194"/>
        <v>-0.29235562425522355</v>
      </c>
      <c r="BV236" s="3">
        <f t="shared" si="195"/>
        <v>-1.0925426524886213</v>
      </c>
      <c r="BW236" s="3">
        <f t="shared" si="196"/>
        <v>-1.1026895542785682</v>
      </c>
      <c r="BX236" s="3">
        <f t="shared" si="197"/>
        <v>-1.0084565545668596</v>
      </c>
      <c r="BY236" s="3">
        <f t="shared" si="198"/>
        <v>-0.93319912417442152</v>
      </c>
      <c r="CB236" s="3">
        <f t="shared" si="199"/>
        <v>1.8979248457655635</v>
      </c>
      <c r="CC236" s="3">
        <f t="shared" si="200"/>
        <v>2.0201588271227857</v>
      </c>
      <c r="CD236" s="3">
        <f t="shared" si="201"/>
        <v>2.6217478318879248</v>
      </c>
      <c r="CE236" s="3">
        <f t="shared" si="202"/>
        <v>4.3736447039199335</v>
      </c>
      <c r="CH236" s="3">
        <f t="shared" si="203"/>
        <v>0.27827901119163129</v>
      </c>
      <c r="CI236" s="3">
        <f t="shared" si="204"/>
        <v>0.30538551550176146</v>
      </c>
      <c r="CJ236" s="3">
        <f t="shared" si="205"/>
        <v>0.41859091752714717</v>
      </c>
      <c r="CK236" s="3">
        <f t="shared" si="206"/>
        <v>0.64084349991919798</v>
      </c>
    </row>
    <row r="237" spans="2:89" x14ac:dyDescent="0.15">
      <c r="B237" s="4" t="s">
        <v>648</v>
      </c>
      <c r="C237" s="4" t="s">
        <v>470</v>
      </c>
      <c r="D237" s="4" t="s">
        <v>649</v>
      </c>
      <c r="E237" s="17" t="s">
        <v>722</v>
      </c>
      <c r="F237" s="4" t="s">
        <v>90</v>
      </c>
      <c r="G237" s="4" t="s">
        <v>49</v>
      </c>
      <c r="H237" s="31">
        <v>32.200000000000003</v>
      </c>
      <c r="I237" s="31">
        <v>17.41</v>
      </c>
      <c r="J237" s="34">
        <v>32.57</v>
      </c>
      <c r="K237" s="34">
        <v>15.84</v>
      </c>
      <c r="L237" s="25">
        <v>37.340000000000003</v>
      </c>
      <c r="M237" s="25">
        <v>13.37</v>
      </c>
      <c r="N237" s="28">
        <v>48.87</v>
      </c>
      <c r="O237" s="28">
        <v>10.7</v>
      </c>
      <c r="P237" s="31">
        <v>132.91</v>
      </c>
      <c r="Q237" s="34">
        <v>112.76</v>
      </c>
      <c r="R237" s="25">
        <v>92.46</v>
      </c>
      <c r="S237" s="28">
        <v>66.14</v>
      </c>
      <c r="T237" s="4"/>
      <c r="V237" s="3">
        <f t="shared" si="162"/>
        <v>1.61</v>
      </c>
      <c r="W237" s="3">
        <f t="shared" si="207"/>
        <v>0.87050000000000005</v>
      </c>
      <c r="X237" s="3">
        <f t="shared" si="208"/>
        <v>1.6285000000000001</v>
      </c>
      <c r="Y237" s="3">
        <f t="shared" si="209"/>
        <v>0.79200000000000004</v>
      </c>
      <c r="Z237" s="3">
        <f t="shared" si="210"/>
        <v>1.8670000000000002</v>
      </c>
      <c r="AA237" s="3">
        <f t="shared" si="211"/>
        <v>0.66849999999999998</v>
      </c>
      <c r="AB237" s="3">
        <f t="shared" si="212"/>
        <v>2.4434999999999998</v>
      </c>
      <c r="AC237" s="3">
        <f t="shared" si="213"/>
        <v>0.53499999999999992</v>
      </c>
      <c r="AD237" s="3">
        <f t="shared" si="163"/>
        <v>13.291</v>
      </c>
      <c r="AE237" s="3">
        <f t="shared" si="164"/>
        <v>11.276</v>
      </c>
      <c r="AF237" s="3">
        <f t="shared" si="165"/>
        <v>9.2459999999999987</v>
      </c>
      <c r="AG237" s="3">
        <f t="shared" si="166"/>
        <v>6.6139999999999999</v>
      </c>
      <c r="AJ237" s="3">
        <f t="shared" si="167"/>
        <v>2.8532267361014472</v>
      </c>
      <c r="AK237" s="3">
        <f t="shared" si="168"/>
        <v>0.8341076104788695</v>
      </c>
      <c r="AL237" s="3">
        <f t="shared" si="169"/>
        <v>2.6864474621847156</v>
      </c>
      <c r="AM237" s="3">
        <f t="shared" si="170"/>
        <v>0.63540874704475181</v>
      </c>
      <c r="AN237" s="3">
        <f t="shared" si="171"/>
        <v>3.4168368860004321</v>
      </c>
      <c r="AO237" s="3">
        <f t="shared" si="172"/>
        <v>0.43806487723595722</v>
      </c>
      <c r="AP237" s="3">
        <f t="shared" si="173"/>
        <v>6.1302853941845248</v>
      </c>
      <c r="AQ237" s="3">
        <f t="shared" si="174"/>
        <v>0.29387562839978321</v>
      </c>
      <c r="AT237" s="3">
        <f t="shared" si="175"/>
        <v>1.772190519317669</v>
      </c>
      <c r="AU237" s="3">
        <f t="shared" si="176"/>
        <v>0.95819369382983277</v>
      </c>
      <c r="AV237" s="3">
        <f t="shared" si="177"/>
        <v>1.6496453559623676</v>
      </c>
      <c r="AW237" s="3">
        <f t="shared" si="178"/>
        <v>0.80228377152115127</v>
      </c>
      <c r="AX237" s="3">
        <f t="shared" si="179"/>
        <v>1.8301215243708793</v>
      </c>
      <c r="AY237" s="3">
        <f t="shared" si="180"/>
        <v>0.65529525390569521</v>
      </c>
      <c r="AZ237" s="3">
        <f t="shared" si="181"/>
        <v>2.5088133391383365</v>
      </c>
      <c r="BA237" s="3">
        <f t="shared" si="182"/>
        <v>0.54930023999959487</v>
      </c>
      <c r="BD237" s="3">
        <f t="shared" si="183"/>
        <v>0.13333763594294401</v>
      </c>
      <c r="BE237" s="3">
        <f t="shared" si="184"/>
        <v>0.14629703405129191</v>
      </c>
      <c r="BF237" s="3">
        <f t="shared" si="185"/>
        <v>0.19793656980000859</v>
      </c>
      <c r="BG237" s="3">
        <f t="shared" si="186"/>
        <v>0.37931861795257582</v>
      </c>
      <c r="BJ237" s="3">
        <f t="shared" si="187"/>
        <v>7.209342365734954E-2</v>
      </c>
      <c r="BK237" s="3">
        <f t="shared" si="188"/>
        <v>7.1149678212234058E-2</v>
      </c>
      <c r="BL237" s="3">
        <f t="shared" si="189"/>
        <v>7.0873378099253218E-2</v>
      </c>
      <c r="BM237" s="3">
        <f t="shared" si="190"/>
        <v>8.3051140005986526E-2</v>
      </c>
      <c r="BP237" s="3">
        <f t="shared" si="191"/>
        <v>-0.87504724912072829</v>
      </c>
      <c r="BQ237" s="3">
        <f t="shared" si="192"/>
        <v>-0.83476447844211588</v>
      </c>
      <c r="BR237" s="3">
        <f t="shared" si="193"/>
        <v>-0.70347396023973163</v>
      </c>
      <c r="BS237" s="3">
        <f t="shared" si="194"/>
        <v>-0.42099584046190303</v>
      </c>
      <c r="BV237" s="3">
        <f t="shared" si="195"/>
        <v>-1.142104349699228</v>
      </c>
      <c r="BW237" s="3">
        <f t="shared" si="196"/>
        <v>-1.1478270597535143</v>
      </c>
      <c r="BX237" s="3">
        <f t="shared" si="197"/>
        <v>-1.1495168665908067</v>
      </c>
      <c r="BY237" s="3">
        <f t="shared" si="198"/>
        <v>-1.0806544018048652</v>
      </c>
      <c r="CB237" s="3">
        <f t="shared" si="199"/>
        <v>1.8495117748420449</v>
      </c>
      <c r="CC237" s="3">
        <f t="shared" si="200"/>
        <v>2.056186868686869</v>
      </c>
      <c r="CD237" s="3">
        <f t="shared" si="201"/>
        <v>2.7928197456993265</v>
      </c>
      <c r="CE237" s="3">
        <f t="shared" si="202"/>
        <v>4.5672897196261681</v>
      </c>
      <c r="CH237" s="3">
        <f t="shared" si="203"/>
        <v>0.26705710057849974</v>
      </c>
      <c r="CI237" s="3">
        <f t="shared" si="204"/>
        <v>0.31306258131139847</v>
      </c>
      <c r="CJ237" s="3">
        <f t="shared" si="205"/>
        <v>0.44604290635107507</v>
      </c>
      <c r="CK237" s="3">
        <f t="shared" si="206"/>
        <v>0.65965856134296219</v>
      </c>
    </row>
    <row r="238" spans="2:89" x14ac:dyDescent="0.15">
      <c r="B238" s="4" t="s">
        <v>651</v>
      </c>
      <c r="C238" s="4" t="s">
        <v>470</v>
      </c>
      <c r="D238" s="4" t="s">
        <v>652</v>
      </c>
      <c r="E238" s="17" t="s">
        <v>722</v>
      </c>
      <c r="F238" s="4" t="s">
        <v>90</v>
      </c>
      <c r="G238" s="4" t="s">
        <v>53</v>
      </c>
      <c r="H238" s="31">
        <v>32.119999999999997</v>
      </c>
      <c r="I238" s="31">
        <v>16.920000000000002</v>
      </c>
      <c r="J238" s="34">
        <v>32.090000000000003</v>
      </c>
      <c r="K238" s="34">
        <v>15.47</v>
      </c>
      <c r="L238" s="25">
        <v>38.590000000000003</v>
      </c>
      <c r="M238" s="25">
        <v>13.65</v>
      </c>
      <c r="N238" s="28">
        <v>50.9</v>
      </c>
      <c r="O238" s="28">
        <v>11.42</v>
      </c>
      <c r="P238" s="31">
        <v>125.71</v>
      </c>
      <c r="Q238" s="34">
        <v>106.26</v>
      </c>
      <c r="R238" s="25">
        <v>86.9</v>
      </c>
      <c r="S238" s="28">
        <v>61.16</v>
      </c>
      <c r="T238" s="4"/>
      <c r="V238" s="3">
        <f t="shared" si="162"/>
        <v>1.6059999999999999</v>
      </c>
      <c r="W238" s="3">
        <f t="shared" si="207"/>
        <v>0.84600000000000009</v>
      </c>
      <c r="X238" s="3">
        <f t="shared" si="208"/>
        <v>1.6045000000000003</v>
      </c>
      <c r="Y238" s="3">
        <f t="shared" si="209"/>
        <v>0.77350000000000008</v>
      </c>
      <c r="Z238" s="3">
        <f t="shared" si="210"/>
        <v>1.9295000000000002</v>
      </c>
      <c r="AA238" s="3">
        <f t="shared" si="211"/>
        <v>0.6825</v>
      </c>
      <c r="AB238" s="3">
        <f t="shared" si="212"/>
        <v>2.5449999999999999</v>
      </c>
      <c r="AC238" s="3">
        <f t="shared" si="213"/>
        <v>0.57099999999999995</v>
      </c>
      <c r="AD238" s="3">
        <f t="shared" si="163"/>
        <v>12.571</v>
      </c>
      <c r="AE238" s="3">
        <f t="shared" si="164"/>
        <v>10.626000000000001</v>
      </c>
      <c r="AF238" s="3">
        <f t="shared" si="165"/>
        <v>8.6900000000000013</v>
      </c>
      <c r="AG238" s="3">
        <f t="shared" si="166"/>
        <v>6.1159999999999997</v>
      </c>
      <c r="AJ238" s="3">
        <f t="shared" si="167"/>
        <v>2.7523069527854735</v>
      </c>
      <c r="AK238" s="3">
        <f t="shared" si="168"/>
        <v>0.76374171383301437</v>
      </c>
      <c r="AL238" s="3">
        <f t="shared" si="169"/>
        <v>2.5093969378321273</v>
      </c>
      <c r="AM238" s="3">
        <f t="shared" si="170"/>
        <v>0.58319065585662322</v>
      </c>
      <c r="AN238" s="3">
        <f t="shared" si="171"/>
        <v>3.8505865170706879</v>
      </c>
      <c r="AO238" s="3">
        <f t="shared" si="172"/>
        <v>0.48177319327686213</v>
      </c>
      <c r="AP238" s="3">
        <f t="shared" si="173"/>
        <v>7.392466236063064</v>
      </c>
      <c r="AQ238" s="3">
        <f t="shared" si="174"/>
        <v>0.37212255380707004</v>
      </c>
      <c r="AT238" s="3">
        <f t="shared" si="175"/>
        <v>1.7137652258938192</v>
      </c>
      <c r="AU238" s="3">
        <f t="shared" si="176"/>
        <v>0.90276798325415397</v>
      </c>
      <c r="AV238" s="3">
        <f t="shared" si="177"/>
        <v>1.5639744081222355</v>
      </c>
      <c r="AW238" s="3">
        <f t="shared" si="178"/>
        <v>0.75396335598787734</v>
      </c>
      <c r="AX238" s="3">
        <f t="shared" si="179"/>
        <v>1.995639552770504</v>
      </c>
      <c r="AY238" s="3">
        <f t="shared" si="180"/>
        <v>0.70589478868404709</v>
      </c>
      <c r="AZ238" s="3">
        <f t="shared" si="181"/>
        <v>2.9047018609285122</v>
      </c>
      <c r="BA238" s="3">
        <f t="shared" si="182"/>
        <v>0.6517032465973206</v>
      </c>
      <c r="BD238" s="3">
        <f t="shared" si="183"/>
        <v>0.13632688138523738</v>
      </c>
      <c r="BE238" s="3">
        <f t="shared" si="184"/>
        <v>0.14718373876550306</v>
      </c>
      <c r="BF238" s="3">
        <f t="shared" si="185"/>
        <v>0.22964781965138131</v>
      </c>
      <c r="BG238" s="3">
        <f t="shared" si="186"/>
        <v>0.47493490204848143</v>
      </c>
      <c r="BJ238" s="3">
        <f t="shared" si="187"/>
        <v>7.1813537765822444E-2</v>
      </c>
      <c r="BK238" s="3">
        <f t="shared" si="188"/>
        <v>7.0954578956133746E-2</v>
      </c>
      <c r="BL238" s="3">
        <f t="shared" si="189"/>
        <v>8.1230700654090562E-2</v>
      </c>
      <c r="BM238" s="3">
        <f t="shared" si="190"/>
        <v>0.10655710376018977</v>
      </c>
      <c r="BP238" s="3">
        <f t="shared" si="191"/>
        <v>-0.86541850009931931</v>
      </c>
      <c r="BQ238" s="3">
        <f t="shared" si="192"/>
        <v>-0.83214016930911472</v>
      </c>
      <c r="BR238" s="3">
        <f t="shared" si="193"/>
        <v>-0.63893767355487052</v>
      </c>
      <c r="BS238" s="3">
        <f t="shared" si="194"/>
        <v>-0.32336591378270801</v>
      </c>
      <c r="BV238" s="3">
        <f t="shared" si="195"/>
        <v>-1.1437936780029578</v>
      </c>
      <c r="BW238" s="3">
        <f t="shared" si="196"/>
        <v>-1.1490195727052512</v>
      </c>
      <c r="BX238" s="3">
        <f t="shared" si="197"/>
        <v>-1.0902798007494923</v>
      </c>
      <c r="BY238" s="3">
        <f t="shared" si="198"/>
        <v>-0.97241759220963742</v>
      </c>
      <c r="CB238" s="3">
        <f t="shared" si="199"/>
        <v>1.8983451536643023</v>
      </c>
      <c r="CC238" s="3">
        <f t="shared" si="200"/>
        <v>2.0743374272786039</v>
      </c>
      <c r="CD238" s="3">
        <f t="shared" si="201"/>
        <v>2.8271062271062273</v>
      </c>
      <c r="CE238" s="3">
        <f t="shared" si="202"/>
        <v>4.4570928196147097</v>
      </c>
      <c r="CH238" s="3">
        <f t="shared" si="203"/>
        <v>0.27837517790363853</v>
      </c>
      <c r="CI238" s="3">
        <f t="shared" si="204"/>
        <v>0.31687940339613657</v>
      </c>
      <c r="CJ238" s="3">
        <f t="shared" si="205"/>
        <v>0.45134212719462186</v>
      </c>
      <c r="CK238" s="3">
        <f t="shared" si="206"/>
        <v>0.64905167842692935</v>
      </c>
    </row>
    <row r="239" spans="2:89" x14ac:dyDescent="0.15">
      <c r="B239" s="3" t="s">
        <v>482</v>
      </c>
      <c r="C239" s="3" t="s">
        <v>152</v>
      </c>
      <c r="D239" s="3" t="s">
        <v>483</v>
      </c>
      <c r="E239" s="14" t="s">
        <v>719</v>
      </c>
      <c r="F239" s="3" t="s">
        <v>39</v>
      </c>
      <c r="G239" s="3" t="s">
        <v>40</v>
      </c>
      <c r="T239" s="4"/>
      <c r="V239" s="3">
        <f t="shared" si="162"/>
        <v>0</v>
      </c>
      <c r="W239" s="3">
        <f t="shared" si="207"/>
        <v>0</v>
      </c>
      <c r="X239" s="3">
        <f t="shared" si="208"/>
        <v>0</v>
      </c>
      <c r="Y239" s="3">
        <f t="shared" si="209"/>
        <v>0</v>
      </c>
      <c r="Z239" s="3">
        <f t="shared" si="210"/>
        <v>0</v>
      </c>
      <c r="AA239" s="3">
        <f t="shared" si="211"/>
        <v>0</v>
      </c>
      <c r="AB239" s="3">
        <f t="shared" si="212"/>
        <v>0</v>
      </c>
      <c r="AC239" s="3">
        <f t="shared" si="213"/>
        <v>0</v>
      </c>
      <c r="AD239" s="3">
        <f t="shared" si="163"/>
        <v>0</v>
      </c>
      <c r="AE239" s="3">
        <f t="shared" si="164"/>
        <v>0</v>
      </c>
      <c r="AF239" s="3">
        <f t="shared" si="165"/>
        <v>0</v>
      </c>
      <c r="AG239" s="3">
        <f t="shared" si="166"/>
        <v>0</v>
      </c>
      <c r="AJ239" s="3">
        <f t="shared" si="167"/>
        <v>0</v>
      </c>
      <c r="AK239" s="3">
        <f t="shared" si="168"/>
        <v>0</v>
      </c>
      <c r="AL239" s="3">
        <f t="shared" si="169"/>
        <v>0</v>
      </c>
      <c r="AM239" s="3">
        <f t="shared" si="170"/>
        <v>0</v>
      </c>
      <c r="AN239" s="3">
        <f t="shared" si="171"/>
        <v>0</v>
      </c>
      <c r="AO239" s="3">
        <f t="shared" si="172"/>
        <v>0</v>
      </c>
      <c r="AP239" s="3">
        <f t="shared" si="173"/>
        <v>0</v>
      </c>
      <c r="AQ239" s="3">
        <f t="shared" si="174"/>
        <v>0</v>
      </c>
      <c r="AT239" s="3" t="e">
        <f t="shared" si="175"/>
        <v>#DIV/0!</v>
      </c>
      <c r="AU239" s="3" t="e">
        <f t="shared" si="176"/>
        <v>#DIV/0!</v>
      </c>
      <c r="AV239" s="3" t="e">
        <f t="shared" si="177"/>
        <v>#DIV/0!</v>
      </c>
      <c r="AW239" s="3" t="e">
        <f t="shared" si="178"/>
        <v>#DIV/0!</v>
      </c>
      <c r="AX239" s="3" t="e">
        <f t="shared" si="179"/>
        <v>#DIV/0!</v>
      </c>
      <c r="AY239" s="3" t="e">
        <f t="shared" si="180"/>
        <v>#DIV/0!</v>
      </c>
      <c r="AZ239" s="3" t="e">
        <f t="shared" si="181"/>
        <v>#DIV/0!</v>
      </c>
      <c r="BA239" s="3" t="e">
        <f t="shared" si="182"/>
        <v>#DIV/0!</v>
      </c>
      <c r="BD239" s="3" t="e">
        <f t="shared" si="183"/>
        <v>#DIV/0!</v>
      </c>
      <c r="BE239" s="3" t="e">
        <f t="shared" si="184"/>
        <v>#DIV/0!</v>
      </c>
      <c r="BF239" s="3" t="e">
        <f t="shared" si="185"/>
        <v>#DIV/0!</v>
      </c>
      <c r="BG239" s="3" t="e">
        <f t="shared" si="186"/>
        <v>#DIV/0!</v>
      </c>
      <c r="BJ239" s="3" t="e">
        <f t="shared" si="187"/>
        <v>#DIV/0!</v>
      </c>
      <c r="BK239" s="3" t="e">
        <f t="shared" si="188"/>
        <v>#DIV/0!</v>
      </c>
      <c r="BL239" s="3" t="e">
        <f t="shared" si="189"/>
        <v>#DIV/0!</v>
      </c>
      <c r="BM239" s="3" t="e">
        <f t="shared" si="190"/>
        <v>#DIV/0!</v>
      </c>
      <c r="BP239" s="3" t="e">
        <f t="shared" si="191"/>
        <v>#DIV/0!</v>
      </c>
      <c r="BQ239" s="3" t="e">
        <f t="shared" si="192"/>
        <v>#DIV/0!</v>
      </c>
      <c r="BR239" s="3" t="e">
        <f t="shared" si="193"/>
        <v>#DIV/0!</v>
      </c>
      <c r="BS239" s="3" t="e">
        <f t="shared" si="194"/>
        <v>#DIV/0!</v>
      </c>
      <c r="BV239" s="3" t="e">
        <f t="shared" si="195"/>
        <v>#DIV/0!</v>
      </c>
      <c r="BW239" s="3" t="e">
        <f t="shared" si="196"/>
        <v>#DIV/0!</v>
      </c>
      <c r="BX239" s="3" t="e">
        <f t="shared" si="197"/>
        <v>#DIV/0!</v>
      </c>
      <c r="BY239" s="3" t="e">
        <f t="shared" si="198"/>
        <v>#DIV/0!</v>
      </c>
      <c r="CB239" s="3" t="e">
        <f t="shared" si="199"/>
        <v>#DIV/0!</v>
      </c>
      <c r="CC239" s="3" t="e">
        <f t="shared" si="200"/>
        <v>#DIV/0!</v>
      </c>
      <c r="CD239" s="3" t="e">
        <f t="shared" si="201"/>
        <v>#DIV/0!</v>
      </c>
      <c r="CE239" s="3" t="e">
        <f t="shared" si="202"/>
        <v>#DIV/0!</v>
      </c>
      <c r="CH239" s="3" t="e">
        <f t="shared" si="203"/>
        <v>#DIV/0!</v>
      </c>
      <c r="CI239" s="3" t="e">
        <f t="shared" si="204"/>
        <v>#DIV/0!</v>
      </c>
      <c r="CJ239" s="3" t="e">
        <f t="shared" si="205"/>
        <v>#DIV/0!</v>
      </c>
      <c r="CK239" s="3" t="e">
        <f t="shared" si="206"/>
        <v>#DIV/0!</v>
      </c>
    </row>
    <row r="240" spans="2:89" x14ac:dyDescent="0.15">
      <c r="B240" s="1" t="s">
        <v>488</v>
      </c>
      <c r="C240" s="1" t="s">
        <v>152</v>
      </c>
      <c r="D240" s="3" t="s">
        <v>486</v>
      </c>
      <c r="E240" s="14" t="s">
        <v>719</v>
      </c>
      <c r="F240" s="1" t="s">
        <v>45</v>
      </c>
      <c r="G240" s="1" t="s">
        <v>59</v>
      </c>
      <c r="H240" s="31">
        <v>33</v>
      </c>
      <c r="I240" s="31">
        <v>17.09</v>
      </c>
      <c r="J240" s="34">
        <v>32.11</v>
      </c>
      <c r="K240" s="34">
        <v>16.170000000000002</v>
      </c>
      <c r="L240" s="25">
        <v>38.43</v>
      </c>
      <c r="M240" s="25">
        <v>13.63</v>
      </c>
      <c r="N240" s="28">
        <v>48.34</v>
      </c>
      <c r="O240" s="28">
        <v>12.83</v>
      </c>
      <c r="P240" s="31">
        <v>130.28</v>
      </c>
      <c r="Q240" s="34">
        <v>112.45</v>
      </c>
      <c r="R240" s="25">
        <v>90.04</v>
      </c>
      <c r="S240" s="28">
        <v>61.12</v>
      </c>
      <c r="T240" s="4"/>
      <c r="V240" s="3">
        <f t="shared" si="162"/>
        <v>1.65</v>
      </c>
      <c r="W240" s="3">
        <f t="shared" si="207"/>
        <v>0.85450000000000004</v>
      </c>
      <c r="X240" s="3">
        <f t="shared" si="208"/>
        <v>1.6054999999999999</v>
      </c>
      <c r="Y240" s="3">
        <f t="shared" si="209"/>
        <v>0.80850000000000011</v>
      </c>
      <c r="Z240" s="3">
        <f t="shared" si="210"/>
        <v>1.9215</v>
      </c>
      <c r="AA240" s="3">
        <f t="shared" si="211"/>
        <v>0.68149999999999999</v>
      </c>
      <c r="AB240" s="3">
        <f t="shared" si="212"/>
        <v>2.4170000000000003</v>
      </c>
      <c r="AC240" s="3">
        <f t="shared" si="213"/>
        <v>0.64149999999999996</v>
      </c>
      <c r="AD240" s="3">
        <f t="shared" si="163"/>
        <v>13.028</v>
      </c>
      <c r="AE240" s="3">
        <f t="shared" si="164"/>
        <v>11.245000000000001</v>
      </c>
      <c r="AF240" s="3">
        <f t="shared" si="165"/>
        <v>9.0040000000000013</v>
      </c>
      <c r="AG240" s="3">
        <f t="shared" si="166"/>
        <v>6.1120000000000001</v>
      </c>
      <c r="AJ240" s="3">
        <f t="shared" si="167"/>
        <v>3.0147671963003808</v>
      </c>
      <c r="AK240" s="3">
        <f t="shared" si="168"/>
        <v>0.80855585579961375</v>
      </c>
      <c r="AL240" s="3">
        <f t="shared" si="169"/>
        <v>2.6278515952079871</v>
      </c>
      <c r="AM240" s="3">
        <f t="shared" si="170"/>
        <v>0.66640809515084409</v>
      </c>
      <c r="AN240" s="3">
        <f t="shared" si="171"/>
        <v>3.7973174755153662</v>
      </c>
      <c r="AO240" s="3">
        <f t="shared" si="172"/>
        <v>0.47766987279409967</v>
      </c>
      <c r="AP240" s="3">
        <f t="shared" si="173"/>
        <v>7.1140431212208108</v>
      </c>
      <c r="AQ240" s="3">
        <f t="shared" si="174"/>
        <v>0.50113705204631753</v>
      </c>
      <c r="AT240" s="3">
        <f t="shared" si="175"/>
        <v>1.827131634121443</v>
      </c>
      <c r="AU240" s="3">
        <f t="shared" si="176"/>
        <v>0.94623271597380187</v>
      </c>
      <c r="AV240" s="3">
        <f t="shared" si="177"/>
        <v>1.6367808129604404</v>
      </c>
      <c r="AW240" s="3">
        <f t="shared" si="178"/>
        <v>0.82425243679758076</v>
      </c>
      <c r="AX240" s="3">
        <f t="shared" si="179"/>
        <v>1.9762255922536385</v>
      </c>
      <c r="AY240" s="3">
        <f t="shared" si="180"/>
        <v>0.70090957123125408</v>
      </c>
      <c r="AZ240" s="3">
        <f t="shared" si="181"/>
        <v>2.9433360038149816</v>
      </c>
      <c r="BA240" s="3">
        <f t="shared" si="182"/>
        <v>0.78119571636214746</v>
      </c>
      <c r="BD240" s="3">
        <f t="shared" si="183"/>
        <v>0.14024651781712028</v>
      </c>
      <c r="BE240" s="3">
        <f t="shared" si="184"/>
        <v>0.1455563195162686</v>
      </c>
      <c r="BF240" s="3">
        <f t="shared" si="185"/>
        <v>0.21948307332892472</v>
      </c>
      <c r="BG240" s="3">
        <f t="shared" si="186"/>
        <v>0.48156675455088049</v>
      </c>
      <c r="BJ240" s="3">
        <f t="shared" si="187"/>
        <v>7.2630696651351079E-2</v>
      </c>
      <c r="BK240" s="3">
        <f t="shared" si="188"/>
        <v>7.3299460809033407E-2</v>
      </c>
      <c r="BL240" s="3">
        <f t="shared" si="189"/>
        <v>7.7844243806225455E-2</v>
      </c>
      <c r="BM240" s="3">
        <f t="shared" si="190"/>
        <v>0.12781343526867595</v>
      </c>
      <c r="BP240" s="3">
        <f t="shared" si="191"/>
        <v>-0.85310791304209588</v>
      </c>
      <c r="BQ240" s="3">
        <f t="shared" si="192"/>
        <v>-0.83696893435801689</v>
      </c>
      <c r="BR240" s="3">
        <f t="shared" si="193"/>
        <v>-0.65859896719088351</v>
      </c>
      <c r="BS240" s="3">
        <f t="shared" si="194"/>
        <v>-0.317343502675214</v>
      </c>
      <c r="BV240" s="3">
        <f t="shared" si="195"/>
        <v>-1.1388797901992465</v>
      </c>
      <c r="BW240" s="3">
        <f t="shared" si="196"/>
        <v>-1.1348992200181183</v>
      </c>
      <c r="BX240" s="3">
        <f t="shared" si="197"/>
        <v>-1.1087734958205586</v>
      </c>
      <c r="BY240" s="3">
        <f t="shared" si="198"/>
        <v>-0.89342349237191709</v>
      </c>
      <c r="CB240" s="3">
        <f t="shared" si="199"/>
        <v>1.930953774136922</v>
      </c>
      <c r="CC240" s="3">
        <f t="shared" si="200"/>
        <v>1.9857761286332718</v>
      </c>
      <c r="CD240" s="3">
        <f t="shared" si="201"/>
        <v>2.8195157740278796</v>
      </c>
      <c r="CE240" s="3">
        <f t="shared" si="202"/>
        <v>3.7677318784099771</v>
      </c>
      <c r="CH240" s="3">
        <f t="shared" si="203"/>
        <v>0.28577187715715063</v>
      </c>
      <c r="CI240" s="3">
        <f t="shared" si="204"/>
        <v>0.29793028566010143</v>
      </c>
      <c r="CJ240" s="3">
        <f t="shared" si="205"/>
        <v>0.45017452862967516</v>
      </c>
      <c r="CK240" s="3">
        <f t="shared" si="206"/>
        <v>0.57607998969670315</v>
      </c>
    </row>
    <row r="241" spans="2:89" x14ac:dyDescent="0.15">
      <c r="B241" s="3" t="s">
        <v>487</v>
      </c>
      <c r="C241" s="3" t="s">
        <v>152</v>
      </c>
      <c r="D241" s="3" t="s">
        <v>489</v>
      </c>
      <c r="E241" s="14" t="s">
        <v>719</v>
      </c>
      <c r="F241" s="3" t="s">
        <v>45</v>
      </c>
      <c r="G241" s="3" t="s">
        <v>40</v>
      </c>
      <c r="H241" s="31">
        <v>31.61</v>
      </c>
      <c r="I241" s="31">
        <v>19.059999999999999</v>
      </c>
      <c r="J241" s="34">
        <v>31.56</v>
      </c>
      <c r="K241" s="34">
        <v>17.27</v>
      </c>
      <c r="L241" s="25">
        <v>38.299999999999997</v>
      </c>
      <c r="M241" s="25">
        <v>14.96</v>
      </c>
      <c r="N241" s="28">
        <v>51.22</v>
      </c>
      <c r="O241" s="28">
        <v>13.61</v>
      </c>
      <c r="P241" s="31">
        <v>130.72999999999999</v>
      </c>
      <c r="Q241" s="34">
        <v>111.81</v>
      </c>
      <c r="R241" s="25">
        <v>90.68</v>
      </c>
      <c r="S241" s="28">
        <v>62.86</v>
      </c>
      <c r="T241" s="4"/>
      <c r="V241" s="3">
        <f t="shared" si="162"/>
        <v>1.5805</v>
      </c>
      <c r="W241" s="3">
        <f t="shared" si="207"/>
        <v>0.95299999999999996</v>
      </c>
      <c r="X241" s="3">
        <f t="shared" si="208"/>
        <v>1.5779999999999998</v>
      </c>
      <c r="Y241" s="3">
        <f t="shared" si="209"/>
        <v>0.86349999999999993</v>
      </c>
      <c r="Z241" s="3">
        <f t="shared" si="210"/>
        <v>1.9149999999999998</v>
      </c>
      <c r="AA241" s="3">
        <f t="shared" si="211"/>
        <v>0.748</v>
      </c>
      <c r="AB241" s="3">
        <f t="shared" si="212"/>
        <v>2.5609999999999999</v>
      </c>
      <c r="AC241" s="3">
        <f t="shared" si="213"/>
        <v>0.68049999999999999</v>
      </c>
      <c r="AD241" s="3">
        <f t="shared" si="163"/>
        <v>13.072999999999999</v>
      </c>
      <c r="AE241" s="3">
        <f t="shared" si="164"/>
        <v>11.181000000000001</v>
      </c>
      <c r="AF241" s="3">
        <f t="shared" si="165"/>
        <v>9.0680000000000014</v>
      </c>
      <c r="AG241" s="3">
        <f t="shared" si="166"/>
        <v>6.2859999999999996</v>
      </c>
      <c r="AJ241" s="3">
        <f t="shared" si="167"/>
        <v>2.9550598587532364</v>
      </c>
      <c r="AK241" s="3">
        <f t="shared" si="168"/>
        <v>1.0743927856348816</v>
      </c>
      <c r="AL241" s="3">
        <f t="shared" si="169"/>
        <v>2.6648527707782992</v>
      </c>
      <c r="AM241" s="3">
        <f t="shared" si="170"/>
        <v>0.79796511579294427</v>
      </c>
      <c r="AN241" s="3">
        <f t="shared" si="171"/>
        <v>4.125701605971277</v>
      </c>
      <c r="AO241" s="3">
        <f t="shared" si="172"/>
        <v>0.62945321090125483</v>
      </c>
      <c r="AP241" s="3">
        <f t="shared" si="173"/>
        <v>8.9773208321911078</v>
      </c>
      <c r="AQ241" s="3">
        <f t="shared" si="174"/>
        <v>0.6338461378828687</v>
      </c>
      <c r="AT241" s="3">
        <f t="shared" si="175"/>
        <v>1.869699372827103</v>
      </c>
      <c r="AU241" s="3">
        <f t="shared" si="176"/>
        <v>1.1273796281583228</v>
      </c>
      <c r="AV241" s="3">
        <f t="shared" si="177"/>
        <v>1.6887533401636878</v>
      </c>
      <c r="AW241" s="3">
        <f t="shared" si="178"/>
        <v>0.92410551915801309</v>
      </c>
      <c r="AX241" s="3">
        <f t="shared" si="179"/>
        <v>2.1544133712643747</v>
      </c>
      <c r="AY241" s="3">
        <f t="shared" si="180"/>
        <v>0.84151498783590217</v>
      </c>
      <c r="AZ241" s="3">
        <f t="shared" si="181"/>
        <v>3.5053966545064847</v>
      </c>
      <c r="BA241" s="3">
        <f t="shared" si="182"/>
        <v>0.9314417896882714</v>
      </c>
      <c r="BD241" s="3">
        <f t="shared" si="183"/>
        <v>0.14301991683830056</v>
      </c>
      <c r="BE241" s="3">
        <f t="shared" si="184"/>
        <v>0.15103777302242086</v>
      </c>
      <c r="BF241" s="3">
        <f t="shared" si="185"/>
        <v>0.23758418298019127</v>
      </c>
      <c r="BG241" s="3">
        <f t="shared" si="186"/>
        <v>0.55765139269909081</v>
      </c>
      <c r="BJ241" s="3">
        <f t="shared" si="187"/>
        <v>8.6237254506105934E-2</v>
      </c>
      <c r="BK241" s="3">
        <f t="shared" si="188"/>
        <v>8.2649630548073783E-2</v>
      </c>
      <c r="BL241" s="3">
        <f t="shared" si="189"/>
        <v>9.2800505936910235E-2</v>
      </c>
      <c r="BM241" s="3">
        <f t="shared" si="190"/>
        <v>0.14817718576014499</v>
      </c>
      <c r="BP241" s="3">
        <f t="shared" si="191"/>
        <v>-0.84460347882400999</v>
      </c>
      <c r="BQ241" s="3">
        <f t="shared" si="192"/>
        <v>-0.82091442645705026</v>
      </c>
      <c r="BR241" s="3">
        <f t="shared" si="193"/>
        <v>-0.62418247561456397</v>
      </c>
      <c r="BS241" s="3">
        <f t="shared" si="194"/>
        <v>-0.25363720883917695</v>
      </c>
      <c r="BV241" s="3">
        <f t="shared" si="195"/>
        <v>-1.0643050783612822</v>
      </c>
      <c r="BW241" s="3">
        <f t="shared" si="196"/>
        <v>-1.082759083426974</v>
      </c>
      <c r="BX241" s="3">
        <f t="shared" si="197"/>
        <v>-1.032449656054744</v>
      </c>
      <c r="BY241" s="3">
        <f t="shared" si="198"/>
        <v>-0.8292186577682531</v>
      </c>
      <c r="CB241" s="3">
        <f t="shared" si="199"/>
        <v>1.6584470094438615</v>
      </c>
      <c r="CC241" s="3">
        <f t="shared" si="200"/>
        <v>1.8274464389114069</v>
      </c>
      <c r="CD241" s="3">
        <f t="shared" si="201"/>
        <v>2.5601604278074861</v>
      </c>
      <c r="CE241" s="3">
        <f t="shared" si="202"/>
        <v>3.7634092578986036</v>
      </c>
      <c r="CH241" s="3">
        <f t="shared" si="203"/>
        <v>0.21970159953727211</v>
      </c>
      <c r="CI241" s="3">
        <f t="shared" si="204"/>
        <v>0.26184465696992387</v>
      </c>
      <c r="CJ241" s="3">
        <f t="shared" si="205"/>
        <v>0.40826718044018012</v>
      </c>
      <c r="CK241" s="3">
        <f t="shared" si="206"/>
        <v>0.57558144892907614</v>
      </c>
    </row>
    <row r="242" spans="2:89" x14ac:dyDescent="0.15">
      <c r="B242" s="1" t="s">
        <v>151</v>
      </c>
      <c r="C242" s="1" t="s">
        <v>152</v>
      </c>
      <c r="D242" s="3" t="s">
        <v>153</v>
      </c>
      <c r="E242" s="14" t="s">
        <v>720</v>
      </c>
      <c r="F242" s="1" t="s">
        <v>45</v>
      </c>
      <c r="G242" s="1" t="s">
        <v>46</v>
      </c>
      <c r="H242" s="31">
        <v>36.549999999999997</v>
      </c>
      <c r="I242" s="31">
        <v>19.670000000000002</v>
      </c>
      <c r="J242" s="34">
        <v>39.28</v>
      </c>
      <c r="K242" s="34">
        <v>18.82</v>
      </c>
      <c r="L242" s="25">
        <v>44.46</v>
      </c>
      <c r="M242" s="25">
        <v>17.12</v>
      </c>
      <c r="N242" s="28">
        <v>55.76</v>
      </c>
      <c r="O242" s="28">
        <v>13.76</v>
      </c>
      <c r="P242" s="31">
        <v>140.26</v>
      </c>
      <c r="Q242" s="34">
        <v>120.5</v>
      </c>
      <c r="R242" s="25">
        <v>99.96</v>
      </c>
      <c r="S242" s="28">
        <v>69.64</v>
      </c>
      <c r="T242" s="4"/>
      <c r="V242" s="3">
        <f t="shared" si="162"/>
        <v>1.8274999999999999</v>
      </c>
      <c r="W242" s="3">
        <f t="shared" si="207"/>
        <v>0.98350000000000004</v>
      </c>
      <c r="X242" s="3">
        <f t="shared" si="208"/>
        <v>1.964</v>
      </c>
      <c r="Y242" s="3">
        <f t="shared" si="209"/>
        <v>0.94100000000000006</v>
      </c>
      <c r="Z242" s="3">
        <f t="shared" si="210"/>
        <v>2.2229999999999999</v>
      </c>
      <c r="AA242" s="3">
        <f t="shared" si="211"/>
        <v>0.85600000000000009</v>
      </c>
      <c r="AB242" s="3">
        <f t="shared" si="212"/>
        <v>2.7879999999999998</v>
      </c>
      <c r="AC242" s="3">
        <f t="shared" si="213"/>
        <v>0.68799999999999994</v>
      </c>
      <c r="AD242" s="3">
        <f t="shared" si="163"/>
        <v>14.026</v>
      </c>
      <c r="AE242" s="3">
        <f t="shared" si="164"/>
        <v>12.05</v>
      </c>
      <c r="AF242" s="3">
        <f t="shared" si="165"/>
        <v>9.9959999999999987</v>
      </c>
      <c r="AG242" s="3">
        <f t="shared" si="166"/>
        <v>6.9640000000000004</v>
      </c>
      <c r="AJ242" s="3">
        <f t="shared" si="167"/>
        <v>4.7145082766810695</v>
      </c>
      <c r="AK242" s="3">
        <f t="shared" si="168"/>
        <v>1.3654328900287025</v>
      </c>
      <c r="AL242" s="3">
        <f t="shared" si="169"/>
        <v>5.5989160422965041</v>
      </c>
      <c r="AM242" s="3">
        <f t="shared" si="170"/>
        <v>1.2852873557146642</v>
      </c>
      <c r="AN242" s="3">
        <f t="shared" si="171"/>
        <v>7.3855362506102216</v>
      </c>
      <c r="AO242" s="3">
        <f t="shared" si="172"/>
        <v>1.0950920801458626</v>
      </c>
      <c r="AP242" s="3">
        <f t="shared" si="173"/>
        <v>11.709992795611164</v>
      </c>
      <c r="AQ242" s="3">
        <f t="shared" si="174"/>
        <v>0.7130959427786655</v>
      </c>
      <c r="AT242" s="3">
        <f t="shared" si="175"/>
        <v>2.5797582909335541</v>
      </c>
      <c r="AU242" s="3">
        <f t="shared" si="176"/>
        <v>1.3883405084175928</v>
      </c>
      <c r="AV242" s="3">
        <f t="shared" si="177"/>
        <v>2.8507719156295845</v>
      </c>
      <c r="AW242" s="3">
        <f t="shared" si="178"/>
        <v>1.3658739168062319</v>
      </c>
      <c r="AX242" s="3">
        <f t="shared" si="179"/>
        <v>3.32232849780037</v>
      </c>
      <c r="AY242" s="3">
        <f t="shared" si="180"/>
        <v>1.2793131777404936</v>
      </c>
      <c r="AZ242" s="3">
        <f t="shared" si="181"/>
        <v>4.2001408879523545</v>
      </c>
      <c r="BA242" s="3">
        <f t="shared" si="182"/>
        <v>1.0364766610155023</v>
      </c>
      <c r="BD242" s="3">
        <f t="shared" si="183"/>
        <v>0.18392687087790918</v>
      </c>
      <c r="BE242" s="3">
        <f t="shared" si="184"/>
        <v>0.236578582209924</v>
      </c>
      <c r="BF242" s="3">
        <f t="shared" si="185"/>
        <v>0.33236579609847644</v>
      </c>
      <c r="BG242" s="3">
        <f t="shared" si="186"/>
        <v>0.60312189660430127</v>
      </c>
      <c r="BJ242" s="3">
        <f t="shared" si="187"/>
        <v>9.8983352945785891E-2</v>
      </c>
      <c r="BK242" s="3">
        <f t="shared" si="188"/>
        <v>0.11335053251503999</v>
      </c>
      <c r="BL242" s="3">
        <f t="shared" si="189"/>
        <v>0.12798251077836073</v>
      </c>
      <c r="BM242" s="3">
        <f t="shared" si="190"/>
        <v>0.14883352398269706</v>
      </c>
      <c r="BP242" s="3">
        <f t="shared" si="191"/>
        <v>-0.73535481768144062</v>
      </c>
      <c r="BQ242" s="3">
        <f t="shared" si="192"/>
        <v>-0.62602457521559718</v>
      </c>
      <c r="BR242" s="3">
        <f t="shared" si="193"/>
        <v>-0.47838367601310644</v>
      </c>
      <c r="BS242" s="3">
        <f t="shared" si="194"/>
        <v>-0.21959490399166742</v>
      </c>
      <c r="BV242" s="3">
        <f t="shared" si="195"/>
        <v>-1.0044378390559832</v>
      </c>
      <c r="BW242" s="3">
        <f t="shared" si="196"/>
        <v>-0.94557643523927104</v>
      </c>
      <c r="BX242" s="3">
        <f t="shared" si="197"/>
        <v>-0.89284937403494369</v>
      </c>
      <c r="BY242" s="3">
        <f t="shared" si="198"/>
        <v>-0.82729923518212778</v>
      </c>
      <c r="CB242" s="3">
        <f t="shared" si="199"/>
        <v>1.8581596339603454</v>
      </c>
      <c r="CC242" s="3">
        <f t="shared" si="200"/>
        <v>2.0871413390010622</v>
      </c>
      <c r="CD242" s="3">
        <f t="shared" si="201"/>
        <v>2.5969626168224296</v>
      </c>
      <c r="CE242" s="3">
        <f t="shared" si="202"/>
        <v>4.0523255813953485</v>
      </c>
      <c r="CH242" s="3">
        <f t="shared" si="203"/>
        <v>0.26908302137454249</v>
      </c>
      <c r="CI242" s="3">
        <f t="shared" si="204"/>
        <v>0.31955186002367386</v>
      </c>
      <c r="CJ242" s="3">
        <f t="shared" si="205"/>
        <v>0.4144656980218373</v>
      </c>
      <c r="CK242" s="3">
        <f t="shared" si="206"/>
        <v>0.60770433119046052</v>
      </c>
    </row>
    <row r="243" spans="2:89" x14ac:dyDescent="0.15">
      <c r="B243" s="3" t="s">
        <v>493</v>
      </c>
      <c r="C243" s="3" t="s">
        <v>494</v>
      </c>
      <c r="D243" s="3" t="s">
        <v>495</v>
      </c>
      <c r="E243" s="14" t="s">
        <v>721</v>
      </c>
      <c r="F243" s="3" t="s">
        <v>45</v>
      </c>
      <c r="G243" s="3" t="s">
        <v>67</v>
      </c>
      <c r="H243" s="31">
        <v>39.35</v>
      </c>
      <c r="I243" s="31">
        <v>20.36</v>
      </c>
      <c r="J243" s="34">
        <v>39.99</v>
      </c>
      <c r="K243" s="34">
        <v>18.21</v>
      </c>
      <c r="L243" s="25">
        <v>47.21</v>
      </c>
      <c r="M243" s="25">
        <v>16.489999999999998</v>
      </c>
      <c r="N243" s="28">
        <v>60.03</v>
      </c>
      <c r="O243" s="28">
        <v>13.93</v>
      </c>
      <c r="P243" s="31">
        <v>138.32</v>
      </c>
      <c r="Q243" s="34">
        <v>117.76</v>
      </c>
      <c r="R243" s="25">
        <v>97.2</v>
      </c>
      <c r="S243" s="28">
        <v>69.67</v>
      </c>
      <c r="T243" s="4"/>
      <c r="V243" s="3">
        <f t="shared" si="162"/>
        <v>1.9675</v>
      </c>
      <c r="W243" s="3">
        <f t="shared" si="207"/>
        <v>1.018</v>
      </c>
      <c r="X243" s="3">
        <f t="shared" si="208"/>
        <v>1.9995000000000001</v>
      </c>
      <c r="Y243" s="3">
        <f t="shared" si="209"/>
        <v>0.91050000000000009</v>
      </c>
      <c r="Z243" s="3">
        <f t="shared" si="210"/>
        <v>2.3605</v>
      </c>
      <c r="AA243" s="3">
        <f t="shared" si="211"/>
        <v>0.8244999999999999</v>
      </c>
      <c r="AB243" s="3">
        <f t="shared" si="212"/>
        <v>3.0015000000000001</v>
      </c>
      <c r="AC243" s="3">
        <f t="shared" si="213"/>
        <v>0.69650000000000001</v>
      </c>
      <c r="AD243" s="3">
        <f t="shared" si="163"/>
        <v>13.831999999999999</v>
      </c>
      <c r="AE243" s="3">
        <f t="shared" si="164"/>
        <v>11.776</v>
      </c>
      <c r="AF243" s="3">
        <f t="shared" si="165"/>
        <v>9.7200000000000006</v>
      </c>
      <c r="AG243" s="3">
        <f t="shared" si="166"/>
        <v>6.9670000000000005</v>
      </c>
      <c r="AJ243" s="3">
        <f t="shared" si="167"/>
        <v>6.0895034724840231</v>
      </c>
      <c r="AK243" s="3">
        <f t="shared" si="168"/>
        <v>1.6302265296761145</v>
      </c>
      <c r="AL243" s="3">
        <f t="shared" si="169"/>
        <v>5.7165506645885271</v>
      </c>
      <c r="AM243" s="3">
        <f t="shared" si="170"/>
        <v>1.185362381002403</v>
      </c>
      <c r="AN243" s="3">
        <f t="shared" si="171"/>
        <v>8.5171158711723098</v>
      </c>
      <c r="AO243" s="3">
        <f t="shared" si="172"/>
        <v>1.0391203882873901</v>
      </c>
      <c r="AP243" s="3">
        <f t="shared" si="173"/>
        <v>14.791970948713468</v>
      </c>
      <c r="AQ243" s="3">
        <f t="shared" si="174"/>
        <v>0.79651065786613884</v>
      </c>
      <c r="AT243" s="3">
        <f t="shared" si="175"/>
        <v>3.0950462376030612</v>
      </c>
      <c r="AU243" s="3">
        <f t="shared" si="176"/>
        <v>1.601401306165142</v>
      </c>
      <c r="AV243" s="3">
        <f t="shared" si="177"/>
        <v>2.8589900798142169</v>
      </c>
      <c r="AW243" s="3">
        <f t="shared" si="178"/>
        <v>1.3018807040114255</v>
      </c>
      <c r="AX243" s="3">
        <f t="shared" si="179"/>
        <v>3.6081829574972715</v>
      </c>
      <c r="AY243" s="3">
        <f t="shared" si="180"/>
        <v>1.260303685005931</v>
      </c>
      <c r="AZ243" s="3">
        <f t="shared" si="181"/>
        <v>4.9281928864612583</v>
      </c>
      <c r="BA243" s="3">
        <f t="shared" si="182"/>
        <v>1.1435903199800987</v>
      </c>
      <c r="BD243" s="3">
        <f t="shared" si="183"/>
        <v>0.22375984945077079</v>
      </c>
      <c r="BE243" s="3">
        <f t="shared" si="184"/>
        <v>0.24278108694074532</v>
      </c>
      <c r="BF243" s="3">
        <f t="shared" si="185"/>
        <v>0.37121223842564521</v>
      </c>
      <c r="BG243" s="3">
        <f t="shared" si="186"/>
        <v>0.70736226302013172</v>
      </c>
      <c r="BJ243" s="3">
        <f t="shared" si="187"/>
        <v>0.11577510888990328</v>
      </c>
      <c r="BK243" s="3">
        <f t="shared" si="188"/>
        <v>0.1105537282618398</v>
      </c>
      <c r="BL243" s="3">
        <f t="shared" si="189"/>
        <v>0.12966087294299702</v>
      </c>
      <c r="BM243" s="3">
        <f t="shared" si="190"/>
        <v>0.16414386679777504</v>
      </c>
      <c r="BP243" s="3">
        <f t="shared" si="191"/>
        <v>-0.65021783883675033</v>
      </c>
      <c r="BQ243" s="3">
        <f t="shared" si="192"/>
        <v>-0.61478514855723243</v>
      </c>
      <c r="BR243" s="3">
        <f t="shared" si="193"/>
        <v>-0.43037771404501823</v>
      </c>
      <c r="BS243" s="3">
        <f t="shared" si="194"/>
        <v>-0.15035811302463031</v>
      </c>
      <c r="BV243" s="3">
        <f t="shared" si="195"/>
        <v>-0.93638480186711248</v>
      </c>
      <c r="BW243" s="3">
        <f t="shared" si="196"/>
        <v>-0.95642660689583392</v>
      </c>
      <c r="BX243" s="3">
        <f t="shared" si="197"/>
        <v>-0.88719105883175431</v>
      </c>
      <c r="BY243" s="3">
        <f t="shared" si="198"/>
        <v>-0.7847753399565407</v>
      </c>
      <c r="CB243" s="3">
        <f t="shared" si="199"/>
        <v>1.9327111984282905</v>
      </c>
      <c r="CC243" s="3">
        <f t="shared" si="200"/>
        <v>2.1960461285008228</v>
      </c>
      <c r="CD243" s="3">
        <f t="shared" si="201"/>
        <v>2.8629472407519709</v>
      </c>
      <c r="CE243" s="3">
        <f t="shared" si="202"/>
        <v>4.3094041636755209</v>
      </c>
      <c r="CH243" s="3">
        <f t="shared" si="203"/>
        <v>0.28616696303036215</v>
      </c>
      <c r="CI243" s="3">
        <f t="shared" si="204"/>
        <v>0.34164145833860143</v>
      </c>
      <c r="CJ243" s="3">
        <f t="shared" si="205"/>
        <v>0.45681334478673613</v>
      </c>
      <c r="CK243" s="3">
        <f t="shared" si="206"/>
        <v>0.63441722693191038</v>
      </c>
    </row>
    <row r="244" spans="2:89" x14ac:dyDescent="0.15">
      <c r="B244" s="4" t="s">
        <v>240</v>
      </c>
      <c r="C244" s="1" t="s">
        <v>63</v>
      </c>
      <c r="D244" s="4" t="s">
        <v>241</v>
      </c>
      <c r="E244" s="17" t="s">
        <v>46</v>
      </c>
      <c r="F244" s="1" t="s">
        <v>39</v>
      </c>
      <c r="G244" s="1" t="s">
        <v>53</v>
      </c>
      <c r="H244" s="31">
        <v>29.54</v>
      </c>
      <c r="I244" s="31">
        <v>16.54</v>
      </c>
      <c r="J244" s="34">
        <v>31.07</v>
      </c>
      <c r="K244" s="34">
        <v>15.49</v>
      </c>
      <c r="L244" s="25">
        <v>38.020000000000003</v>
      </c>
      <c r="M244" s="25">
        <v>13.2</v>
      </c>
      <c r="N244" s="28">
        <v>47.99</v>
      </c>
      <c r="O244" s="28">
        <v>12.25</v>
      </c>
      <c r="P244" s="31">
        <v>127.09</v>
      </c>
      <c r="Q244" s="34">
        <v>107.88</v>
      </c>
      <c r="R244" s="25">
        <v>87.4</v>
      </c>
      <c r="S244" s="28">
        <v>63.45</v>
      </c>
      <c r="T244" s="4"/>
      <c r="V244" s="3">
        <f t="shared" si="162"/>
        <v>1.4769999999999999</v>
      </c>
      <c r="W244" s="3">
        <f t="shared" si="207"/>
        <v>0.82699999999999996</v>
      </c>
      <c r="X244" s="3">
        <f t="shared" si="208"/>
        <v>1.5535000000000001</v>
      </c>
      <c r="Y244" s="3">
        <f t="shared" si="209"/>
        <v>0.77449999999999997</v>
      </c>
      <c r="Z244" s="3">
        <f t="shared" si="210"/>
        <v>1.9010000000000002</v>
      </c>
      <c r="AA244" s="3">
        <f t="shared" si="211"/>
        <v>0.65999999999999992</v>
      </c>
      <c r="AB244" s="3">
        <f t="shared" si="212"/>
        <v>2.3995000000000002</v>
      </c>
      <c r="AC244" s="3">
        <f t="shared" si="213"/>
        <v>0.61250000000000004</v>
      </c>
      <c r="AD244" s="3">
        <f t="shared" si="163"/>
        <v>12.709</v>
      </c>
      <c r="AE244" s="3">
        <f t="shared" si="164"/>
        <v>10.788</v>
      </c>
      <c r="AF244" s="3">
        <f t="shared" si="165"/>
        <v>8.74</v>
      </c>
      <c r="AG244" s="3">
        <f t="shared" si="166"/>
        <v>6.3450000000000006</v>
      </c>
      <c r="AJ244" s="3">
        <f t="shared" si="167"/>
        <v>2.0928440939566189</v>
      </c>
      <c r="AK244" s="3">
        <f t="shared" si="168"/>
        <v>0.65612548278553995</v>
      </c>
      <c r="AL244" s="3">
        <f t="shared" si="169"/>
        <v>2.2805787652408491</v>
      </c>
      <c r="AM244" s="3">
        <f t="shared" si="170"/>
        <v>0.56684641622881693</v>
      </c>
      <c r="AN244" s="3">
        <f t="shared" si="171"/>
        <v>3.5610671859890317</v>
      </c>
      <c r="AO244" s="3">
        <f t="shared" si="172"/>
        <v>0.42924357656019824</v>
      </c>
      <c r="AP244" s="3">
        <f t="shared" si="173"/>
        <v>6.6459678678795209</v>
      </c>
      <c r="AQ244" s="3">
        <f t="shared" si="174"/>
        <v>0.43304089806064189</v>
      </c>
      <c r="AT244" s="3">
        <f t="shared" si="175"/>
        <v>1.4169560554885707</v>
      </c>
      <c r="AU244" s="3">
        <f t="shared" si="176"/>
        <v>0.79338026939001205</v>
      </c>
      <c r="AV244" s="3">
        <f t="shared" si="177"/>
        <v>1.4680262409017373</v>
      </c>
      <c r="AW244" s="3">
        <f t="shared" si="178"/>
        <v>0.73188691572474751</v>
      </c>
      <c r="AX244" s="3">
        <f t="shared" si="179"/>
        <v>1.8732599610673495</v>
      </c>
      <c r="AY244" s="3">
        <f t="shared" si="180"/>
        <v>0.65036905539423984</v>
      </c>
      <c r="AZ244" s="3">
        <f t="shared" si="181"/>
        <v>2.7697303054300981</v>
      </c>
      <c r="BA244" s="3">
        <f t="shared" si="182"/>
        <v>0.70700554785410918</v>
      </c>
      <c r="BD244" s="3">
        <f t="shared" si="183"/>
        <v>0.11149233263738853</v>
      </c>
      <c r="BE244" s="3">
        <f t="shared" si="184"/>
        <v>0.13607955514476616</v>
      </c>
      <c r="BF244" s="3">
        <f t="shared" si="185"/>
        <v>0.21433180332578369</v>
      </c>
      <c r="BG244" s="3">
        <f t="shared" si="186"/>
        <v>0.43652171874390827</v>
      </c>
      <c r="BJ244" s="3">
        <f t="shared" si="187"/>
        <v>6.2426647996696207E-2</v>
      </c>
      <c r="BK244" s="3">
        <f t="shared" si="188"/>
        <v>6.7842687775745966E-2</v>
      </c>
      <c r="BL244" s="3">
        <f t="shared" si="189"/>
        <v>7.441293539979861E-2</v>
      </c>
      <c r="BM244" s="3">
        <f t="shared" si="190"/>
        <v>0.11142719430324809</v>
      </c>
      <c r="BP244" s="3">
        <f t="shared" si="191"/>
        <v>-0.95275499815635134</v>
      </c>
      <c r="BQ244" s="3">
        <f t="shared" si="192"/>
        <v>-0.86620711913747073</v>
      </c>
      <c r="BR244" s="3">
        <f t="shared" si="193"/>
        <v>-0.66891338199547645</v>
      </c>
      <c r="BS244" s="3">
        <f t="shared" si="194"/>
        <v>-0.35999414349110154</v>
      </c>
      <c r="BV244" s="3">
        <f t="shared" si="195"/>
        <v>-1.2046299839157544</v>
      </c>
      <c r="BW244" s="3">
        <f t="shared" si="196"/>
        <v>-1.1684969546332393</v>
      </c>
      <c r="BX244" s="3">
        <f t="shared" si="197"/>
        <v>-1.1283515633190513</v>
      </c>
      <c r="BY244" s="3">
        <f t="shared" si="198"/>
        <v>-0.95300880472297167</v>
      </c>
      <c r="CB244" s="3">
        <f t="shared" si="199"/>
        <v>1.7859733978234587</v>
      </c>
      <c r="CC244" s="3">
        <f t="shared" si="200"/>
        <v>2.0058102001291158</v>
      </c>
      <c r="CD244" s="3">
        <f t="shared" si="201"/>
        <v>2.8803030303030321</v>
      </c>
      <c r="CE244" s="3">
        <f t="shared" si="202"/>
        <v>3.9175510204081636</v>
      </c>
      <c r="CH244" s="3">
        <f t="shared" si="203"/>
        <v>0.25187498575940293</v>
      </c>
      <c r="CI244" s="3">
        <f t="shared" si="204"/>
        <v>0.30228983549576849</v>
      </c>
      <c r="CJ244" s="3">
        <f t="shared" si="205"/>
        <v>0.45943818132357472</v>
      </c>
      <c r="CK244" s="3">
        <f t="shared" si="206"/>
        <v>0.59301466123187019</v>
      </c>
    </row>
    <row r="245" spans="2:89" x14ac:dyDescent="0.15">
      <c r="B245" s="1" t="s">
        <v>321</v>
      </c>
      <c r="C245" s="4" t="s">
        <v>63</v>
      </c>
      <c r="D245" s="4" t="s">
        <v>320</v>
      </c>
      <c r="E245" s="14" t="s">
        <v>46</v>
      </c>
      <c r="F245" s="1" t="s">
        <v>90</v>
      </c>
      <c r="G245" s="1" t="s">
        <v>53</v>
      </c>
      <c r="T245" s="4"/>
      <c r="V245" s="3">
        <f t="shared" si="162"/>
        <v>0</v>
      </c>
      <c r="W245" s="3">
        <f t="shared" si="207"/>
        <v>0</v>
      </c>
      <c r="X245" s="3">
        <f t="shared" si="208"/>
        <v>0</v>
      </c>
      <c r="Y245" s="3">
        <f t="shared" si="209"/>
        <v>0</v>
      </c>
      <c r="Z245" s="3">
        <f t="shared" si="210"/>
        <v>0</v>
      </c>
      <c r="AA245" s="3">
        <f t="shared" si="211"/>
        <v>0</v>
      </c>
      <c r="AB245" s="3">
        <f t="shared" si="212"/>
        <v>0</v>
      </c>
      <c r="AC245" s="3">
        <f t="shared" si="213"/>
        <v>0</v>
      </c>
      <c r="AD245" s="3">
        <f t="shared" si="163"/>
        <v>0</v>
      </c>
      <c r="AE245" s="3">
        <f t="shared" si="164"/>
        <v>0</v>
      </c>
      <c r="AF245" s="3">
        <f t="shared" si="165"/>
        <v>0</v>
      </c>
      <c r="AG245" s="3">
        <f t="shared" si="166"/>
        <v>0</v>
      </c>
      <c r="AJ245" s="3">
        <f t="shared" si="167"/>
        <v>0</v>
      </c>
      <c r="AK245" s="3">
        <f t="shared" si="168"/>
        <v>0</v>
      </c>
      <c r="AL245" s="3">
        <f t="shared" si="169"/>
        <v>0</v>
      </c>
      <c r="AM245" s="3">
        <f t="shared" si="170"/>
        <v>0</v>
      </c>
      <c r="AN245" s="3">
        <f t="shared" si="171"/>
        <v>0</v>
      </c>
      <c r="AO245" s="3">
        <f t="shared" si="172"/>
        <v>0</v>
      </c>
      <c r="AP245" s="3">
        <f t="shared" si="173"/>
        <v>0</v>
      </c>
      <c r="AQ245" s="3">
        <f t="shared" si="174"/>
        <v>0</v>
      </c>
      <c r="AT245" s="3" t="e">
        <f t="shared" si="175"/>
        <v>#DIV/0!</v>
      </c>
      <c r="AU245" s="3" t="e">
        <f t="shared" si="176"/>
        <v>#DIV/0!</v>
      </c>
      <c r="AV245" s="3" t="e">
        <f t="shared" si="177"/>
        <v>#DIV/0!</v>
      </c>
      <c r="AW245" s="3" t="e">
        <f t="shared" si="178"/>
        <v>#DIV/0!</v>
      </c>
      <c r="AX245" s="3" t="e">
        <f t="shared" si="179"/>
        <v>#DIV/0!</v>
      </c>
      <c r="AY245" s="3" t="e">
        <f t="shared" si="180"/>
        <v>#DIV/0!</v>
      </c>
      <c r="AZ245" s="3" t="e">
        <f t="shared" si="181"/>
        <v>#DIV/0!</v>
      </c>
      <c r="BA245" s="3" t="e">
        <f t="shared" si="182"/>
        <v>#DIV/0!</v>
      </c>
      <c r="BD245" s="3" t="e">
        <f t="shared" si="183"/>
        <v>#DIV/0!</v>
      </c>
      <c r="BE245" s="3" t="e">
        <f t="shared" si="184"/>
        <v>#DIV/0!</v>
      </c>
      <c r="BF245" s="3" t="e">
        <f t="shared" si="185"/>
        <v>#DIV/0!</v>
      </c>
      <c r="BG245" s="3" t="e">
        <f t="shared" si="186"/>
        <v>#DIV/0!</v>
      </c>
      <c r="BJ245" s="3" t="e">
        <f t="shared" si="187"/>
        <v>#DIV/0!</v>
      </c>
      <c r="BK245" s="3" t="e">
        <f t="shared" si="188"/>
        <v>#DIV/0!</v>
      </c>
      <c r="BL245" s="3" t="e">
        <f t="shared" si="189"/>
        <v>#DIV/0!</v>
      </c>
      <c r="BM245" s="3" t="e">
        <f t="shared" si="190"/>
        <v>#DIV/0!</v>
      </c>
      <c r="BP245" s="3" t="e">
        <f t="shared" si="191"/>
        <v>#DIV/0!</v>
      </c>
      <c r="BQ245" s="3" t="e">
        <f t="shared" si="192"/>
        <v>#DIV/0!</v>
      </c>
      <c r="BR245" s="3" t="e">
        <f t="shared" si="193"/>
        <v>#DIV/0!</v>
      </c>
      <c r="BS245" s="3" t="e">
        <f t="shared" si="194"/>
        <v>#DIV/0!</v>
      </c>
      <c r="BV245" s="3" t="e">
        <f t="shared" si="195"/>
        <v>#DIV/0!</v>
      </c>
      <c r="BW245" s="3" t="e">
        <f t="shared" si="196"/>
        <v>#DIV/0!</v>
      </c>
      <c r="BX245" s="3" t="e">
        <f t="shared" si="197"/>
        <v>#DIV/0!</v>
      </c>
      <c r="BY245" s="3" t="e">
        <f t="shared" si="198"/>
        <v>#DIV/0!</v>
      </c>
      <c r="CB245" s="3" t="e">
        <f t="shared" si="199"/>
        <v>#DIV/0!</v>
      </c>
      <c r="CC245" s="3" t="e">
        <f t="shared" si="200"/>
        <v>#DIV/0!</v>
      </c>
      <c r="CD245" s="3" t="e">
        <f t="shared" si="201"/>
        <v>#DIV/0!</v>
      </c>
      <c r="CE245" s="3" t="e">
        <f t="shared" si="202"/>
        <v>#DIV/0!</v>
      </c>
      <c r="CH245" s="3" t="e">
        <f t="shared" si="203"/>
        <v>#DIV/0!</v>
      </c>
      <c r="CI245" s="3" t="e">
        <f t="shared" si="204"/>
        <v>#DIV/0!</v>
      </c>
      <c r="CJ245" s="3" t="e">
        <f t="shared" si="205"/>
        <v>#DIV/0!</v>
      </c>
      <c r="CK245" s="3" t="e">
        <f t="shared" si="206"/>
        <v>#DIV/0!</v>
      </c>
    </row>
    <row r="246" spans="2:89" x14ac:dyDescent="0.15">
      <c r="B246" s="1" t="s">
        <v>161</v>
      </c>
      <c r="C246" s="1" t="s">
        <v>162</v>
      </c>
      <c r="E246" s="14" t="s">
        <v>46</v>
      </c>
      <c r="F246" s="1" t="s">
        <v>90</v>
      </c>
      <c r="G246" s="1" t="s">
        <v>40</v>
      </c>
      <c r="T246" s="4"/>
      <c r="V246" s="3">
        <f t="shared" si="162"/>
        <v>0</v>
      </c>
      <c r="W246" s="3">
        <f t="shared" si="207"/>
        <v>0</v>
      </c>
      <c r="X246" s="3">
        <f t="shared" si="208"/>
        <v>0</v>
      </c>
      <c r="Y246" s="3">
        <f t="shared" si="209"/>
        <v>0</v>
      </c>
      <c r="Z246" s="3">
        <f t="shared" si="210"/>
        <v>0</v>
      </c>
      <c r="AA246" s="3">
        <f t="shared" si="211"/>
        <v>0</v>
      </c>
      <c r="AB246" s="3">
        <f t="shared" si="212"/>
        <v>0</v>
      </c>
      <c r="AC246" s="3">
        <f t="shared" si="213"/>
        <v>0</v>
      </c>
      <c r="AD246" s="3">
        <f t="shared" si="163"/>
        <v>0</v>
      </c>
      <c r="AE246" s="3">
        <f t="shared" si="164"/>
        <v>0</v>
      </c>
      <c r="AF246" s="3">
        <f t="shared" si="165"/>
        <v>0</v>
      </c>
      <c r="AG246" s="3">
        <f t="shared" si="166"/>
        <v>0</v>
      </c>
      <c r="AJ246" s="3">
        <f t="shared" si="167"/>
        <v>0</v>
      </c>
      <c r="AK246" s="3">
        <f t="shared" si="168"/>
        <v>0</v>
      </c>
      <c r="AL246" s="3">
        <f t="shared" si="169"/>
        <v>0</v>
      </c>
      <c r="AM246" s="3">
        <f t="shared" si="170"/>
        <v>0</v>
      </c>
      <c r="AN246" s="3">
        <f t="shared" si="171"/>
        <v>0</v>
      </c>
      <c r="AO246" s="3">
        <f t="shared" si="172"/>
        <v>0</v>
      </c>
      <c r="AP246" s="3">
        <f t="shared" si="173"/>
        <v>0</v>
      </c>
      <c r="AQ246" s="3">
        <f t="shared" si="174"/>
        <v>0</v>
      </c>
      <c r="AT246" s="3" t="e">
        <f t="shared" si="175"/>
        <v>#DIV/0!</v>
      </c>
      <c r="AU246" s="3" t="e">
        <f t="shared" si="176"/>
        <v>#DIV/0!</v>
      </c>
      <c r="AV246" s="3" t="e">
        <f t="shared" si="177"/>
        <v>#DIV/0!</v>
      </c>
      <c r="AW246" s="3" t="e">
        <f t="shared" si="178"/>
        <v>#DIV/0!</v>
      </c>
      <c r="AX246" s="3" t="e">
        <f t="shared" si="179"/>
        <v>#DIV/0!</v>
      </c>
      <c r="AY246" s="3" t="e">
        <f t="shared" si="180"/>
        <v>#DIV/0!</v>
      </c>
      <c r="AZ246" s="3" t="e">
        <f t="shared" si="181"/>
        <v>#DIV/0!</v>
      </c>
      <c r="BA246" s="3" t="e">
        <f t="shared" si="182"/>
        <v>#DIV/0!</v>
      </c>
      <c r="BD246" s="3" t="e">
        <f t="shared" si="183"/>
        <v>#DIV/0!</v>
      </c>
      <c r="BE246" s="3" t="e">
        <f t="shared" si="184"/>
        <v>#DIV/0!</v>
      </c>
      <c r="BF246" s="3" t="e">
        <f t="shared" si="185"/>
        <v>#DIV/0!</v>
      </c>
      <c r="BG246" s="3" t="e">
        <f t="shared" si="186"/>
        <v>#DIV/0!</v>
      </c>
      <c r="BJ246" s="3" t="e">
        <f t="shared" si="187"/>
        <v>#DIV/0!</v>
      </c>
      <c r="BK246" s="3" t="e">
        <f t="shared" si="188"/>
        <v>#DIV/0!</v>
      </c>
      <c r="BL246" s="3" t="e">
        <f t="shared" si="189"/>
        <v>#DIV/0!</v>
      </c>
      <c r="BM246" s="3" t="e">
        <f t="shared" si="190"/>
        <v>#DIV/0!</v>
      </c>
      <c r="BP246" s="3" t="e">
        <f t="shared" si="191"/>
        <v>#DIV/0!</v>
      </c>
      <c r="BQ246" s="3" t="e">
        <f t="shared" si="192"/>
        <v>#DIV/0!</v>
      </c>
      <c r="BR246" s="3" t="e">
        <f t="shared" si="193"/>
        <v>#DIV/0!</v>
      </c>
      <c r="BS246" s="3" t="e">
        <f t="shared" si="194"/>
        <v>#DIV/0!</v>
      </c>
      <c r="BV246" s="3" t="e">
        <f t="shared" si="195"/>
        <v>#DIV/0!</v>
      </c>
      <c r="BW246" s="3" t="e">
        <f t="shared" si="196"/>
        <v>#DIV/0!</v>
      </c>
      <c r="BX246" s="3" t="e">
        <f t="shared" si="197"/>
        <v>#DIV/0!</v>
      </c>
      <c r="BY246" s="3" t="e">
        <f t="shared" si="198"/>
        <v>#DIV/0!</v>
      </c>
      <c r="CB246" s="3" t="e">
        <f t="shared" si="199"/>
        <v>#DIV/0!</v>
      </c>
      <c r="CC246" s="3" t="e">
        <f t="shared" si="200"/>
        <v>#DIV/0!</v>
      </c>
      <c r="CD246" s="3" t="e">
        <f t="shared" si="201"/>
        <v>#DIV/0!</v>
      </c>
      <c r="CE246" s="3" t="e">
        <f t="shared" si="202"/>
        <v>#DIV/0!</v>
      </c>
      <c r="CH246" s="3" t="e">
        <f t="shared" si="203"/>
        <v>#DIV/0!</v>
      </c>
      <c r="CI246" s="3" t="e">
        <f t="shared" si="204"/>
        <v>#DIV/0!</v>
      </c>
      <c r="CJ246" s="3" t="e">
        <f t="shared" si="205"/>
        <v>#DIV/0!</v>
      </c>
      <c r="CK246" s="3" t="e">
        <f t="shared" si="206"/>
        <v>#DIV/0!</v>
      </c>
    </row>
    <row r="247" spans="2:89" x14ac:dyDescent="0.15">
      <c r="B247" s="1" t="s">
        <v>392</v>
      </c>
      <c r="C247" s="1" t="s">
        <v>389</v>
      </c>
      <c r="D247" s="2" t="s">
        <v>390</v>
      </c>
      <c r="E247" s="15" t="s">
        <v>46</v>
      </c>
      <c r="F247" s="1" t="s">
        <v>39</v>
      </c>
      <c r="G247" s="1" t="s">
        <v>46</v>
      </c>
      <c r="T247" s="4"/>
      <c r="V247" s="3">
        <f t="shared" si="162"/>
        <v>0</v>
      </c>
      <c r="W247" s="3">
        <f t="shared" si="207"/>
        <v>0</v>
      </c>
      <c r="X247" s="3">
        <f t="shared" si="208"/>
        <v>0</v>
      </c>
      <c r="Y247" s="3">
        <f t="shared" si="209"/>
        <v>0</v>
      </c>
      <c r="Z247" s="3">
        <f t="shared" si="210"/>
        <v>0</v>
      </c>
      <c r="AA247" s="3">
        <f t="shared" si="211"/>
        <v>0</v>
      </c>
      <c r="AB247" s="3">
        <f t="shared" si="212"/>
        <v>0</v>
      </c>
      <c r="AC247" s="3">
        <f t="shared" si="213"/>
        <v>0</v>
      </c>
      <c r="AD247" s="3">
        <f t="shared" si="163"/>
        <v>0</v>
      </c>
      <c r="AE247" s="3">
        <f t="shared" si="164"/>
        <v>0</v>
      </c>
      <c r="AF247" s="3">
        <f t="shared" si="165"/>
        <v>0</v>
      </c>
      <c r="AG247" s="3">
        <f t="shared" si="166"/>
        <v>0</v>
      </c>
      <c r="AJ247" s="3">
        <f t="shared" si="167"/>
        <v>0</v>
      </c>
      <c r="AK247" s="3">
        <f t="shared" si="168"/>
        <v>0</v>
      </c>
      <c r="AL247" s="3">
        <f t="shared" si="169"/>
        <v>0</v>
      </c>
      <c r="AM247" s="3">
        <f t="shared" si="170"/>
        <v>0</v>
      </c>
      <c r="AN247" s="3">
        <f t="shared" si="171"/>
        <v>0</v>
      </c>
      <c r="AO247" s="3">
        <f t="shared" si="172"/>
        <v>0</v>
      </c>
      <c r="AP247" s="3">
        <f t="shared" si="173"/>
        <v>0</v>
      </c>
      <c r="AQ247" s="3">
        <f t="shared" si="174"/>
        <v>0</v>
      </c>
      <c r="AT247" s="3" t="e">
        <f t="shared" si="175"/>
        <v>#DIV/0!</v>
      </c>
      <c r="AU247" s="3" t="e">
        <f t="shared" si="176"/>
        <v>#DIV/0!</v>
      </c>
      <c r="AV247" s="3" t="e">
        <f t="shared" si="177"/>
        <v>#DIV/0!</v>
      </c>
      <c r="AW247" s="3" t="e">
        <f t="shared" si="178"/>
        <v>#DIV/0!</v>
      </c>
      <c r="AX247" s="3" t="e">
        <f t="shared" si="179"/>
        <v>#DIV/0!</v>
      </c>
      <c r="AY247" s="3" t="e">
        <f t="shared" si="180"/>
        <v>#DIV/0!</v>
      </c>
      <c r="AZ247" s="3" t="e">
        <f t="shared" si="181"/>
        <v>#DIV/0!</v>
      </c>
      <c r="BA247" s="3" t="e">
        <f t="shared" si="182"/>
        <v>#DIV/0!</v>
      </c>
      <c r="BD247" s="3" t="e">
        <f t="shared" si="183"/>
        <v>#DIV/0!</v>
      </c>
      <c r="BE247" s="3" t="e">
        <f t="shared" si="184"/>
        <v>#DIV/0!</v>
      </c>
      <c r="BF247" s="3" t="e">
        <f t="shared" si="185"/>
        <v>#DIV/0!</v>
      </c>
      <c r="BG247" s="3" t="e">
        <f t="shared" si="186"/>
        <v>#DIV/0!</v>
      </c>
      <c r="BJ247" s="3" t="e">
        <f t="shared" si="187"/>
        <v>#DIV/0!</v>
      </c>
      <c r="BK247" s="3" t="e">
        <f t="shared" si="188"/>
        <v>#DIV/0!</v>
      </c>
      <c r="BL247" s="3" t="e">
        <f t="shared" si="189"/>
        <v>#DIV/0!</v>
      </c>
      <c r="BM247" s="3" t="e">
        <f t="shared" si="190"/>
        <v>#DIV/0!</v>
      </c>
      <c r="BP247" s="3" t="e">
        <f t="shared" si="191"/>
        <v>#DIV/0!</v>
      </c>
      <c r="BQ247" s="3" t="e">
        <f t="shared" si="192"/>
        <v>#DIV/0!</v>
      </c>
      <c r="BR247" s="3" t="e">
        <f t="shared" si="193"/>
        <v>#DIV/0!</v>
      </c>
      <c r="BS247" s="3" t="e">
        <f t="shared" si="194"/>
        <v>#DIV/0!</v>
      </c>
      <c r="BV247" s="3" t="e">
        <f t="shared" si="195"/>
        <v>#DIV/0!</v>
      </c>
      <c r="BW247" s="3" t="e">
        <f t="shared" si="196"/>
        <v>#DIV/0!</v>
      </c>
      <c r="BX247" s="3" t="e">
        <f t="shared" si="197"/>
        <v>#DIV/0!</v>
      </c>
      <c r="BY247" s="3" t="e">
        <f t="shared" si="198"/>
        <v>#DIV/0!</v>
      </c>
      <c r="CB247" s="3" t="e">
        <f t="shared" si="199"/>
        <v>#DIV/0!</v>
      </c>
      <c r="CC247" s="3" t="e">
        <f t="shared" si="200"/>
        <v>#DIV/0!</v>
      </c>
      <c r="CD247" s="3" t="e">
        <f t="shared" si="201"/>
        <v>#DIV/0!</v>
      </c>
      <c r="CE247" s="3" t="e">
        <f t="shared" si="202"/>
        <v>#DIV/0!</v>
      </c>
      <c r="CH247" s="3" t="e">
        <f t="shared" si="203"/>
        <v>#DIV/0!</v>
      </c>
      <c r="CI247" s="3" t="e">
        <f t="shared" si="204"/>
        <v>#DIV/0!</v>
      </c>
      <c r="CJ247" s="3" t="e">
        <f t="shared" si="205"/>
        <v>#DIV/0!</v>
      </c>
      <c r="CK247" s="3" t="e">
        <f t="shared" si="206"/>
        <v>#DIV/0!</v>
      </c>
    </row>
    <row r="248" spans="2:89" x14ac:dyDescent="0.15">
      <c r="B248" s="4" t="s">
        <v>564</v>
      </c>
      <c r="C248" s="4" t="s">
        <v>561</v>
      </c>
      <c r="D248" s="3" t="s">
        <v>565</v>
      </c>
      <c r="E248" s="14" t="s">
        <v>46</v>
      </c>
      <c r="F248" s="3" t="s">
        <v>45</v>
      </c>
      <c r="G248" s="3" t="s">
        <v>59</v>
      </c>
      <c r="H248" s="31">
        <v>30.96</v>
      </c>
      <c r="I248" s="31">
        <v>18.3</v>
      </c>
      <c r="J248" s="34">
        <v>31.71</v>
      </c>
      <c r="K248" s="34">
        <v>16.34</v>
      </c>
      <c r="L248" s="25">
        <v>37.53</v>
      </c>
      <c r="M248" s="25">
        <v>13.71</v>
      </c>
      <c r="N248" s="28">
        <v>51.54</v>
      </c>
      <c r="O248" s="28">
        <v>11.3</v>
      </c>
      <c r="P248" s="31">
        <v>126.95</v>
      </c>
      <c r="Q248" s="34">
        <v>107.96</v>
      </c>
      <c r="R248" s="25">
        <v>86.84</v>
      </c>
      <c r="S248" s="28">
        <v>59.51</v>
      </c>
      <c r="T248" s="4"/>
      <c r="V248" s="3">
        <f t="shared" si="162"/>
        <v>1.548</v>
      </c>
      <c r="W248" s="3">
        <f t="shared" si="207"/>
        <v>0.91500000000000004</v>
      </c>
      <c r="X248" s="3">
        <f t="shared" si="208"/>
        <v>1.5855000000000001</v>
      </c>
      <c r="Y248" s="3">
        <f t="shared" si="209"/>
        <v>0.81699999999999995</v>
      </c>
      <c r="Z248" s="3">
        <f t="shared" si="210"/>
        <v>1.8765000000000001</v>
      </c>
      <c r="AA248" s="3">
        <f t="shared" si="211"/>
        <v>0.6855</v>
      </c>
      <c r="AB248" s="3">
        <f t="shared" si="212"/>
        <v>2.577</v>
      </c>
      <c r="AC248" s="3">
        <f t="shared" si="213"/>
        <v>0.56500000000000006</v>
      </c>
      <c r="AD248" s="3">
        <f t="shared" si="163"/>
        <v>12.695</v>
      </c>
      <c r="AE248" s="3">
        <f t="shared" si="164"/>
        <v>10.795999999999999</v>
      </c>
      <c r="AF248" s="3">
        <f t="shared" si="165"/>
        <v>8.6840000000000011</v>
      </c>
      <c r="AG248" s="3">
        <f t="shared" si="166"/>
        <v>5.9509999999999996</v>
      </c>
      <c r="AJ248" s="3">
        <f t="shared" si="167"/>
        <v>2.6657771710868419</v>
      </c>
      <c r="AK248" s="3">
        <f t="shared" si="168"/>
        <v>0.93137402101869426</v>
      </c>
      <c r="AL248" s="3">
        <f t="shared" si="169"/>
        <v>2.5574707596367419</v>
      </c>
      <c r="AM248" s="3">
        <f t="shared" si="170"/>
        <v>0.67908212239932131</v>
      </c>
      <c r="AN248" s="3">
        <f t="shared" si="171"/>
        <v>3.5574847474175355</v>
      </c>
      <c r="AO248" s="3">
        <f t="shared" si="172"/>
        <v>0.47474546790283506</v>
      </c>
      <c r="AP248" s="3">
        <f t="shared" si="173"/>
        <v>7.5941922072929531</v>
      </c>
      <c r="AQ248" s="3">
        <f t="shared" si="174"/>
        <v>0.36504772259620505</v>
      </c>
      <c r="AT248" s="3">
        <f t="shared" si="175"/>
        <v>1.7220782758958926</v>
      </c>
      <c r="AU248" s="3">
        <f t="shared" si="176"/>
        <v>1.0178951049384637</v>
      </c>
      <c r="AV248" s="3">
        <f t="shared" si="177"/>
        <v>1.6130373759928991</v>
      </c>
      <c r="AW248" s="3">
        <f t="shared" si="178"/>
        <v>0.83118986829782293</v>
      </c>
      <c r="AX248" s="3">
        <f t="shared" si="179"/>
        <v>1.8958085517812606</v>
      </c>
      <c r="AY248" s="3">
        <f t="shared" si="180"/>
        <v>0.69255356368028453</v>
      </c>
      <c r="AZ248" s="3">
        <f t="shared" si="181"/>
        <v>2.9469119935168617</v>
      </c>
      <c r="BA248" s="3">
        <f t="shared" si="182"/>
        <v>0.64610216388708852</v>
      </c>
      <c r="BD248" s="3">
        <f t="shared" si="183"/>
        <v>0.13565012019660438</v>
      </c>
      <c r="BE248" s="3">
        <f t="shared" si="184"/>
        <v>0.14941064986966462</v>
      </c>
      <c r="BF248" s="3">
        <f t="shared" si="185"/>
        <v>0.21831051955104333</v>
      </c>
      <c r="BG248" s="3">
        <f t="shared" si="186"/>
        <v>0.49519610040612705</v>
      </c>
      <c r="BJ248" s="3">
        <f t="shared" si="187"/>
        <v>8.0180788100706085E-2</v>
      </c>
      <c r="BK248" s="3">
        <f t="shared" si="188"/>
        <v>7.6990539857152929E-2</v>
      </c>
      <c r="BL248" s="3">
        <f t="shared" si="189"/>
        <v>7.9750525527439484E-2</v>
      </c>
      <c r="BM248" s="3">
        <f t="shared" si="190"/>
        <v>0.10857035185466116</v>
      </c>
      <c r="BP248" s="3">
        <f t="shared" si="191"/>
        <v>-0.86757981708337362</v>
      </c>
      <c r="BQ248" s="3">
        <f t="shared" si="192"/>
        <v>-0.82561844525967698</v>
      </c>
      <c r="BR248" s="3">
        <f t="shared" si="193"/>
        <v>-0.66092533679247711</v>
      </c>
      <c r="BS248" s="3">
        <f t="shared" si="194"/>
        <v>-0.30522278397737501</v>
      </c>
      <c r="BV248" s="3">
        <f t="shared" si="195"/>
        <v>-1.0959296793637991</v>
      </c>
      <c r="BW248" s="3">
        <f t="shared" si="196"/>
        <v>-1.1135626350903691</v>
      </c>
      <c r="BX248" s="3">
        <f t="shared" si="197"/>
        <v>-1.098266446416047</v>
      </c>
      <c r="BY248" s="3">
        <f t="shared" si="198"/>
        <v>-0.96428875470884112</v>
      </c>
      <c r="CB248" s="3">
        <f t="shared" si="199"/>
        <v>1.6918032786885244</v>
      </c>
      <c r="CC248" s="3">
        <f t="shared" si="200"/>
        <v>1.9406364749082012</v>
      </c>
      <c r="CD248" s="3">
        <f t="shared" si="201"/>
        <v>2.7374179431072214</v>
      </c>
      <c r="CE248" s="3">
        <f t="shared" si="202"/>
        <v>4.5610619469026545</v>
      </c>
      <c r="CH248" s="3">
        <f t="shared" si="203"/>
        <v>0.22834986228042548</v>
      </c>
      <c r="CI248" s="3">
        <f t="shared" si="204"/>
        <v>0.28794418983069214</v>
      </c>
      <c r="CJ248" s="3">
        <f t="shared" si="205"/>
        <v>0.43734110962356981</v>
      </c>
      <c r="CK248" s="3">
        <f t="shared" si="206"/>
        <v>0.65906597073146622</v>
      </c>
    </row>
    <row r="249" spans="2:89" x14ac:dyDescent="0.15">
      <c r="B249" s="3" t="s">
        <v>598</v>
      </c>
      <c r="C249" s="3" t="s">
        <v>43</v>
      </c>
      <c r="D249" s="3" t="s">
        <v>599</v>
      </c>
      <c r="E249" s="14" t="s">
        <v>46</v>
      </c>
      <c r="F249" s="3" t="s">
        <v>45</v>
      </c>
      <c r="G249" s="3" t="s">
        <v>600</v>
      </c>
      <c r="H249" s="31">
        <v>34.72</v>
      </c>
      <c r="I249" s="31">
        <v>20.02</v>
      </c>
      <c r="J249" s="34">
        <v>36.19</v>
      </c>
      <c r="K249" s="34">
        <v>18.5</v>
      </c>
      <c r="L249" s="25">
        <v>40.56</v>
      </c>
      <c r="M249" s="25">
        <v>16.86</v>
      </c>
      <c r="N249" s="28">
        <v>55.18</v>
      </c>
      <c r="O249" s="28">
        <v>14.24</v>
      </c>
      <c r="P249" s="31">
        <v>133.88999999999999</v>
      </c>
      <c r="Q249" s="34">
        <v>111.29</v>
      </c>
      <c r="R249" s="25">
        <v>90.57</v>
      </c>
      <c r="S249" s="28">
        <v>65.19</v>
      </c>
      <c r="T249" s="4"/>
      <c r="V249" s="3">
        <f t="shared" si="162"/>
        <v>1.736</v>
      </c>
      <c r="W249" s="3">
        <f t="shared" si="207"/>
        <v>1.0009999999999999</v>
      </c>
      <c r="X249" s="3">
        <f t="shared" si="208"/>
        <v>1.8094999999999999</v>
      </c>
      <c r="Y249" s="3">
        <f t="shared" si="209"/>
        <v>0.92500000000000004</v>
      </c>
      <c r="Z249" s="3">
        <f t="shared" si="210"/>
        <v>2.028</v>
      </c>
      <c r="AA249" s="3">
        <f t="shared" si="211"/>
        <v>0.84299999999999997</v>
      </c>
      <c r="AB249" s="3">
        <f t="shared" si="212"/>
        <v>2.7589999999999999</v>
      </c>
      <c r="AC249" s="3">
        <f t="shared" si="213"/>
        <v>0.71199999999999997</v>
      </c>
      <c r="AD249" s="3">
        <f t="shared" si="163"/>
        <v>13.388999999999999</v>
      </c>
      <c r="AE249" s="3">
        <f t="shared" si="164"/>
        <v>11.129000000000001</v>
      </c>
      <c r="AF249" s="3">
        <f t="shared" si="165"/>
        <v>9.0569999999999986</v>
      </c>
      <c r="AG249" s="3">
        <f t="shared" si="166"/>
        <v>6.5190000000000001</v>
      </c>
      <c r="AJ249" s="3">
        <f t="shared" si="167"/>
        <v>4.1131364902315468</v>
      </c>
      <c r="AK249" s="3">
        <f t="shared" si="168"/>
        <v>1.3675456570100297</v>
      </c>
      <c r="AL249" s="3">
        <f t="shared" si="169"/>
        <v>4.304348003078891</v>
      </c>
      <c r="AM249" s="3">
        <f t="shared" si="170"/>
        <v>1.1247957508148145</v>
      </c>
      <c r="AN249" s="3">
        <f t="shared" si="171"/>
        <v>5.5223166815781841</v>
      </c>
      <c r="AO249" s="3">
        <f t="shared" si="172"/>
        <v>0.95420251281050827</v>
      </c>
      <c r="AP249" s="3">
        <f t="shared" si="173"/>
        <v>11.744241588222359</v>
      </c>
      <c r="AQ249" s="3">
        <f t="shared" si="174"/>
        <v>0.78213471555278957</v>
      </c>
      <c r="AT249" s="3">
        <f t="shared" si="175"/>
        <v>2.3693182547416742</v>
      </c>
      <c r="AU249" s="3">
        <f t="shared" si="176"/>
        <v>1.3661794775324974</v>
      </c>
      <c r="AV249" s="3">
        <f t="shared" si="177"/>
        <v>2.3787499326216586</v>
      </c>
      <c r="AW249" s="3">
        <f t="shared" si="178"/>
        <v>1.2159954062862859</v>
      </c>
      <c r="AX249" s="3">
        <f t="shared" si="179"/>
        <v>2.7230358390424971</v>
      </c>
      <c r="AY249" s="3">
        <f t="shared" si="180"/>
        <v>1.1319128265842329</v>
      </c>
      <c r="AZ249" s="3">
        <f t="shared" si="181"/>
        <v>4.2567022791672198</v>
      </c>
      <c r="BA249" s="3">
        <f t="shared" si="182"/>
        <v>1.0985038139786372</v>
      </c>
      <c r="BD249" s="3">
        <f t="shared" si="183"/>
        <v>0.17696006085157026</v>
      </c>
      <c r="BE249" s="3">
        <f t="shared" si="184"/>
        <v>0.21374336711489428</v>
      </c>
      <c r="BF249" s="3">
        <f t="shared" si="185"/>
        <v>0.30065538688776611</v>
      </c>
      <c r="BG249" s="3">
        <f t="shared" si="186"/>
        <v>0.65296859628274573</v>
      </c>
      <c r="BJ249" s="3">
        <f t="shared" si="187"/>
        <v>0.10203745444263929</v>
      </c>
      <c r="BK249" s="3">
        <f t="shared" si="188"/>
        <v>0.10926367205375917</v>
      </c>
      <c r="BL249" s="3">
        <f t="shared" si="189"/>
        <v>0.1249765735435832</v>
      </c>
      <c r="BM249" s="3">
        <f t="shared" si="190"/>
        <v>0.16850802484716018</v>
      </c>
      <c r="BP249" s="3">
        <f t="shared" si="191"/>
        <v>-0.75212474103375559</v>
      </c>
      <c r="BQ249" s="3">
        <f t="shared" si="192"/>
        <v>-0.67010735341895156</v>
      </c>
      <c r="BR249" s="3">
        <f t="shared" si="193"/>
        <v>-0.5219310104292495</v>
      </c>
      <c r="BS249" s="3">
        <f t="shared" si="194"/>
        <v>-0.18510770507878824</v>
      </c>
      <c r="BV249" s="3">
        <f t="shared" si="195"/>
        <v>-0.99124038439491013</v>
      </c>
      <c r="BW249" s="3">
        <f t="shared" si="196"/>
        <v>-0.96152420812413708</v>
      </c>
      <c r="BX249" s="3">
        <f t="shared" si="197"/>
        <v>-0.90317138646580564</v>
      </c>
      <c r="BY249" s="3">
        <f t="shared" si="198"/>
        <v>-0.77337941192111737</v>
      </c>
      <c r="CB249" s="3">
        <f t="shared" si="199"/>
        <v>1.7342657342657346</v>
      </c>
      <c r="CC249" s="3">
        <f t="shared" si="200"/>
        <v>1.956216216216216</v>
      </c>
      <c r="CD249" s="3">
        <f t="shared" si="201"/>
        <v>2.4056939501779366</v>
      </c>
      <c r="CE249" s="3">
        <f t="shared" si="202"/>
        <v>3.8750000000000009</v>
      </c>
      <c r="CH249" s="3">
        <f t="shared" si="203"/>
        <v>0.23911564336115454</v>
      </c>
      <c r="CI249" s="3">
        <f t="shared" si="204"/>
        <v>0.29141685470518547</v>
      </c>
      <c r="CJ249" s="3">
        <f t="shared" si="205"/>
        <v>0.38124037603655614</v>
      </c>
      <c r="CK249" s="3">
        <f t="shared" si="206"/>
        <v>0.58827170684232921</v>
      </c>
    </row>
    <row r="250" spans="2:89" x14ac:dyDescent="0.15">
      <c r="B250" s="3" t="s">
        <v>473</v>
      </c>
      <c r="C250" s="3" t="s">
        <v>154</v>
      </c>
      <c r="D250" s="3" t="s">
        <v>474</v>
      </c>
      <c r="E250" s="14" t="s">
        <v>46</v>
      </c>
      <c r="F250" s="3" t="s">
        <v>45</v>
      </c>
      <c r="G250" s="3" t="s">
        <v>67</v>
      </c>
      <c r="T250" s="4"/>
      <c r="V250" s="3">
        <f t="shared" si="162"/>
        <v>0</v>
      </c>
      <c r="W250" s="3">
        <f t="shared" si="207"/>
        <v>0</v>
      </c>
      <c r="X250" s="3">
        <f t="shared" si="208"/>
        <v>0</v>
      </c>
      <c r="Y250" s="3">
        <f t="shared" si="209"/>
        <v>0</v>
      </c>
      <c r="Z250" s="3">
        <f t="shared" si="210"/>
        <v>0</v>
      </c>
      <c r="AA250" s="3">
        <f t="shared" si="211"/>
        <v>0</v>
      </c>
      <c r="AB250" s="3">
        <f t="shared" si="212"/>
        <v>0</v>
      </c>
      <c r="AC250" s="3">
        <f t="shared" si="213"/>
        <v>0</v>
      </c>
      <c r="AD250" s="3">
        <f t="shared" si="163"/>
        <v>0</v>
      </c>
      <c r="AE250" s="3">
        <f t="shared" si="164"/>
        <v>0</v>
      </c>
      <c r="AF250" s="3">
        <f t="shared" si="165"/>
        <v>0</v>
      </c>
      <c r="AG250" s="3">
        <f t="shared" si="166"/>
        <v>0</v>
      </c>
      <c r="AJ250" s="3">
        <f t="shared" si="167"/>
        <v>0</v>
      </c>
      <c r="AK250" s="3">
        <f t="shared" si="168"/>
        <v>0</v>
      </c>
      <c r="AL250" s="3">
        <f t="shared" si="169"/>
        <v>0</v>
      </c>
      <c r="AM250" s="3">
        <f t="shared" si="170"/>
        <v>0</v>
      </c>
      <c r="AN250" s="3">
        <f t="shared" si="171"/>
        <v>0</v>
      </c>
      <c r="AO250" s="3">
        <f t="shared" si="172"/>
        <v>0</v>
      </c>
      <c r="AP250" s="3">
        <f t="shared" si="173"/>
        <v>0</v>
      </c>
      <c r="AQ250" s="3">
        <f t="shared" si="174"/>
        <v>0</v>
      </c>
      <c r="AT250" s="3" t="e">
        <f t="shared" si="175"/>
        <v>#DIV/0!</v>
      </c>
      <c r="AU250" s="3" t="e">
        <f t="shared" si="176"/>
        <v>#DIV/0!</v>
      </c>
      <c r="AV250" s="3" t="e">
        <f t="shared" si="177"/>
        <v>#DIV/0!</v>
      </c>
      <c r="AW250" s="3" t="e">
        <f t="shared" si="178"/>
        <v>#DIV/0!</v>
      </c>
      <c r="AX250" s="3" t="e">
        <f t="shared" si="179"/>
        <v>#DIV/0!</v>
      </c>
      <c r="AY250" s="3" t="e">
        <f t="shared" si="180"/>
        <v>#DIV/0!</v>
      </c>
      <c r="AZ250" s="3" t="e">
        <f t="shared" si="181"/>
        <v>#DIV/0!</v>
      </c>
      <c r="BA250" s="3" t="e">
        <f t="shared" si="182"/>
        <v>#DIV/0!</v>
      </c>
      <c r="BD250" s="3" t="e">
        <f t="shared" si="183"/>
        <v>#DIV/0!</v>
      </c>
      <c r="BE250" s="3" t="e">
        <f t="shared" si="184"/>
        <v>#DIV/0!</v>
      </c>
      <c r="BF250" s="3" t="e">
        <f t="shared" si="185"/>
        <v>#DIV/0!</v>
      </c>
      <c r="BG250" s="3" t="e">
        <f t="shared" si="186"/>
        <v>#DIV/0!</v>
      </c>
      <c r="BJ250" s="3" t="e">
        <f t="shared" si="187"/>
        <v>#DIV/0!</v>
      </c>
      <c r="BK250" s="3" t="e">
        <f t="shared" si="188"/>
        <v>#DIV/0!</v>
      </c>
      <c r="BL250" s="3" t="e">
        <f t="shared" si="189"/>
        <v>#DIV/0!</v>
      </c>
      <c r="BM250" s="3" t="e">
        <f t="shared" si="190"/>
        <v>#DIV/0!</v>
      </c>
      <c r="BP250" s="3" t="e">
        <f t="shared" si="191"/>
        <v>#DIV/0!</v>
      </c>
      <c r="BQ250" s="3" t="e">
        <f t="shared" si="192"/>
        <v>#DIV/0!</v>
      </c>
      <c r="BR250" s="3" t="e">
        <f t="shared" si="193"/>
        <v>#DIV/0!</v>
      </c>
      <c r="BS250" s="3" t="e">
        <f t="shared" si="194"/>
        <v>#DIV/0!</v>
      </c>
      <c r="BV250" s="3" t="e">
        <f t="shared" si="195"/>
        <v>#DIV/0!</v>
      </c>
      <c r="BW250" s="3" t="e">
        <f t="shared" si="196"/>
        <v>#DIV/0!</v>
      </c>
      <c r="BX250" s="3" t="e">
        <f t="shared" si="197"/>
        <v>#DIV/0!</v>
      </c>
      <c r="BY250" s="3" t="e">
        <f t="shared" si="198"/>
        <v>#DIV/0!</v>
      </c>
      <c r="CB250" s="3" t="e">
        <f t="shared" si="199"/>
        <v>#DIV/0!</v>
      </c>
      <c r="CC250" s="3" t="e">
        <f t="shared" si="200"/>
        <v>#DIV/0!</v>
      </c>
      <c r="CD250" s="3" t="e">
        <f t="shared" si="201"/>
        <v>#DIV/0!</v>
      </c>
      <c r="CE250" s="3" t="e">
        <f t="shared" si="202"/>
        <v>#DIV/0!</v>
      </c>
      <c r="CH250" s="3" t="e">
        <f t="shared" si="203"/>
        <v>#DIV/0!</v>
      </c>
      <c r="CI250" s="3" t="e">
        <f t="shared" si="204"/>
        <v>#DIV/0!</v>
      </c>
      <c r="CJ250" s="3" t="e">
        <f t="shared" si="205"/>
        <v>#DIV/0!</v>
      </c>
      <c r="CK250" s="3" t="e">
        <f t="shared" si="206"/>
        <v>#DIV/0!</v>
      </c>
    </row>
    <row r="251" spans="2:89" x14ac:dyDescent="0.15">
      <c r="B251" s="3" t="s">
        <v>491</v>
      </c>
      <c r="C251" s="3" t="s">
        <v>152</v>
      </c>
      <c r="D251" s="3" t="s">
        <v>492</v>
      </c>
      <c r="E251" s="14" t="s">
        <v>46</v>
      </c>
      <c r="F251" s="3" t="s">
        <v>90</v>
      </c>
      <c r="G251" s="3" t="s">
        <v>310</v>
      </c>
      <c r="T251" s="4"/>
      <c r="V251" s="3">
        <f t="shared" si="162"/>
        <v>0</v>
      </c>
      <c r="W251" s="3">
        <f t="shared" si="207"/>
        <v>0</v>
      </c>
      <c r="X251" s="3">
        <f t="shared" si="208"/>
        <v>0</v>
      </c>
      <c r="Y251" s="3">
        <f t="shared" si="209"/>
        <v>0</v>
      </c>
      <c r="Z251" s="3">
        <f t="shared" si="210"/>
        <v>0</v>
      </c>
      <c r="AA251" s="3">
        <f t="shared" si="211"/>
        <v>0</v>
      </c>
      <c r="AB251" s="3">
        <f t="shared" si="212"/>
        <v>0</v>
      </c>
      <c r="AC251" s="3">
        <f t="shared" si="213"/>
        <v>0</v>
      </c>
      <c r="AD251" s="3">
        <f t="shared" si="163"/>
        <v>0</v>
      </c>
      <c r="AE251" s="3">
        <f t="shared" si="164"/>
        <v>0</v>
      </c>
      <c r="AF251" s="3">
        <f t="shared" si="165"/>
        <v>0</v>
      </c>
      <c r="AG251" s="3">
        <f t="shared" si="166"/>
        <v>0</v>
      </c>
      <c r="AJ251" s="3">
        <f t="shared" si="167"/>
        <v>0</v>
      </c>
      <c r="AK251" s="3">
        <f t="shared" si="168"/>
        <v>0</v>
      </c>
      <c r="AL251" s="3">
        <f t="shared" si="169"/>
        <v>0</v>
      </c>
      <c r="AM251" s="3">
        <f t="shared" si="170"/>
        <v>0</v>
      </c>
      <c r="AN251" s="3">
        <f t="shared" si="171"/>
        <v>0</v>
      </c>
      <c r="AO251" s="3">
        <f t="shared" si="172"/>
        <v>0</v>
      </c>
      <c r="AP251" s="3">
        <f t="shared" si="173"/>
        <v>0</v>
      </c>
      <c r="AQ251" s="3">
        <f t="shared" si="174"/>
        <v>0</v>
      </c>
      <c r="AT251" s="3" t="e">
        <f t="shared" si="175"/>
        <v>#DIV/0!</v>
      </c>
      <c r="AU251" s="3" t="e">
        <f t="shared" si="176"/>
        <v>#DIV/0!</v>
      </c>
      <c r="AV251" s="3" t="e">
        <f t="shared" si="177"/>
        <v>#DIV/0!</v>
      </c>
      <c r="AW251" s="3" t="e">
        <f t="shared" si="178"/>
        <v>#DIV/0!</v>
      </c>
      <c r="AX251" s="3" t="e">
        <f t="shared" si="179"/>
        <v>#DIV/0!</v>
      </c>
      <c r="AY251" s="3" t="e">
        <f t="shared" si="180"/>
        <v>#DIV/0!</v>
      </c>
      <c r="AZ251" s="3" t="e">
        <f t="shared" si="181"/>
        <v>#DIV/0!</v>
      </c>
      <c r="BA251" s="3" t="e">
        <f t="shared" si="182"/>
        <v>#DIV/0!</v>
      </c>
      <c r="BD251" s="3" t="e">
        <f t="shared" si="183"/>
        <v>#DIV/0!</v>
      </c>
      <c r="BE251" s="3" t="e">
        <f t="shared" si="184"/>
        <v>#DIV/0!</v>
      </c>
      <c r="BF251" s="3" t="e">
        <f t="shared" si="185"/>
        <v>#DIV/0!</v>
      </c>
      <c r="BG251" s="3" t="e">
        <f t="shared" si="186"/>
        <v>#DIV/0!</v>
      </c>
      <c r="BJ251" s="3" t="e">
        <f t="shared" si="187"/>
        <v>#DIV/0!</v>
      </c>
      <c r="BK251" s="3" t="e">
        <f t="shared" si="188"/>
        <v>#DIV/0!</v>
      </c>
      <c r="BL251" s="3" t="e">
        <f t="shared" si="189"/>
        <v>#DIV/0!</v>
      </c>
      <c r="BM251" s="3" t="e">
        <f t="shared" si="190"/>
        <v>#DIV/0!</v>
      </c>
      <c r="BP251" s="3" t="e">
        <f t="shared" si="191"/>
        <v>#DIV/0!</v>
      </c>
      <c r="BQ251" s="3" t="e">
        <f t="shared" si="192"/>
        <v>#DIV/0!</v>
      </c>
      <c r="BR251" s="3" t="e">
        <f t="shared" si="193"/>
        <v>#DIV/0!</v>
      </c>
      <c r="BS251" s="3" t="e">
        <f t="shared" si="194"/>
        <v>#DIV/0!</v>
      </c>
      <c r="BV251" s="3" t="e">
        <f t="shared" si="195"/>
        <v>#DIV/0!</v>
      </c>
      <c r="BW251" s="3" t="e">
        <f t="shared" si="196"/>
        <v>#DIV/0!</v>
      </c>
      <c r="BX251" s="3" t="e">
        <f t="shared" si="197"/>
        <v>#DIV/0!</v>
      </c>
      <c r="BY251" s="3" t="e">
        <f t="shared" si="198"/>
        <v>#DIV/0!</v>
      </c>
      <c r="CB251" s="3" t="e">
        <f t="shared" si="199"/>
        <v>#DIV/0!</v>
      </c>
      <c r="CC251" s="3" t="e">
        <f t="shared" si="200"/>
        <v>#DIV/0!</v>
      </c>
      <c r="CD251" s="3" t="e">
        <f t="shared" si="201"/>
        <v>#DIV/0!</v>
      </c>
      <c r="CE251" s="3" t="e">
        <f t="shared" si="202"/>
        <v>#DIV/0!</v>
      </c>
      <c r="CH251" s="3" t="e">
        <f t="shared" si="203"/>
        <v>#DIV/0!</v>
      </c>
      <c r="CI251" s="3" t="e">
        <f t="shared" si="204"/>
        <v>#DIV/0!</v>
      </c>
      <c r="CJ251" s="3" t="e">
        <f t="shared" si="205"/>
        <v>#DIV/0!</v>
      </c>
      <c r="CK251" s="3" t="e">
        <f t="shared" si="206"/>
        <v>#DIV/0!</v>
      </c>
    </row>
  </sheetData>
  <autoFilter ref="A1:CE25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51"/>
  <sheetViews>
    <sheetView workbookViewId="0">
      <selection activeCell="F1" sqref="F1:F1048576"/>
    </sheetView>
  </sheetViews>
  <sheetFormatPr defaultRowHeight="15" x14ac:dyDescent="0.25"/>
  <cols>
    <col min="1" max="15" width="9.140625" style="3"/>
    <col min="17" max="16384" width="9.140625" style="3"/>
  </cols>
  <sheetData>
    <row r="1" spans="1:51" ht="81" x14ac:dyDescent="0.15">
      <c r="A1" s="8" t="s">
        <v>930</v>
      </c>
      <c r="B1" s="11" t="s">
        <v>0</v>
      </c>
      <c r="C1" s="11" t="s">
        <v>1</v>
      </c>
      <c r="D1" s="11" t="s">
        <v>2</v>
      </c>
      <c r="E1" s="11" t="s">
        <v>657</v>
      </c>
      <c r="F1" s="11" t="s">
        <v>3</v>
      </c>
      <c r="G1" s="11" t="s">
        <v>4</v>
      </c>
      <c r="H1" s="10" t="s">
        <v>225</v>
      </c>
      <c r="I1" s="10" t="s">
        <v>217</v>
      </c>
      <c r="J1" s="10" t="s">
        <v>218</v>
      </c>
      <c r="K1" s="10" t="s">
        <v>219</v>
      </c>
      <c r="L1" s="10" t="s">
        <v>224</v>
      </c>
      <c r="M1" s="10" t="s">
        <v>221</v>
      </c>
      <c r="N1" s="10" t="s">
        <v>222</v>
      </c>
      <c r="O1" s="10" t="s">
        <v>223</v>
      </c>
      <c r="P1" s="3" t="s">
        <v>346</v>
      </c>
      <c r="Q1" s="10" t="s">
        <v>751</v>
      </c>
      <c r="R1" s="10" t="s">
        <v>752</v>
      </c>
      <c r="S1" s="10" t="s">
        <v>753</v>
      </c>
      <c r="T1" s="10" t="s">
        <v>754</v>
      </c>
      <c r="U1" s="10" t="s">
        <v>755</v>
      </c>
      <c r="V1" s="10" t="s">
        <v>346</v>
      </c>
      <c r="W1" s="10" t="s">
        <v>756</v>
      </c>
      <c r="X1" s="10" t="s">
        <v>757</v>
      </c>
      <c r="Y1" s="10" t="s">
        <v>758</v>
      </c>
      <c r="Z1" s="10" t="s">
        <v>759</v>
      </c>
      <c r="AA1" s="10" t="s">
        <v>760</v>
      </c>
      <c r="AB1" s="3" t="s">
        <v>346</v>
      </c>
      <c r="AC1" s="19" t="s">
        <v>798</v>
      </c>
      <c r="AD1" s="19" t="s">
        <v>799</v>
      </c>
      <c r="AE1" s="19" t="s">
        <v>800</v>
      </c>
      <c r="AF1" s="19" t="s">
        <v>802</v>
      </c>
      <c r="AG1" s="19" t="s">
        <v>801</v>
      </c>
      <c r="AH1" s="3" t="s">
        <v>346</v>
      </c>
      <c r="AI1" s="10" t="s">
        <v>803</v>
      </c>
      <c r="AJ1" s="10" t="s">
        <v>804</v>
      </c>
      <c r="AK1" s="10" t="s">
        <v>805</v>
      </c>
      <c r="AL1" s="10" t="s">
        <v>806</v>
      </c>
      <c r="AM1" s="10" t="s">
        <v>807</v>
      </c>
      <c r="AN1" s="10" t="s">
        <v>346</v>
      </c>
      <c r="AO1" s="10" t="s">
        <v>808</v>
      </c>
      <c r="AP1" s="10" t="s">
        <v>809</v>
      </c>
      <c r="AQ1" s="10" t="s">
        <v>810</v>
      </c>
      <c r="AR1" s="10" t="s">
        <v>811</v>
      </c>
      <c r="AS1" s="10" t="s">
        <v>812</v>
      </c>
      <c r="AT1" s="3" t="s">
        <v>346</v>
      </c>
      <c r="AU1" s="8" t="s">
        <v>813</v>
      </c>
      <c r="AV1" s="8" t="s">
        <v>814</v>
      </c>
      <c r="AW1" s="8" t="s">
        <v>815</v>
      </c>
      <c r="AX1" s="8" t="s">
        <v>816</v>
      </c>
      <c r="AY1" s="8" t="s">
        <v>817</v>
      </c>
    </row>
    <row r="2" spans="1:51" ht="9" x14ac:dyDescent="0.15">
      <c r="B2" s="4" t="s">
        <v>359</v>
      </c>
      <c r="C2" s="4" t="s">
        <v>341</v>
      </c>
      <c r="D2" s="4" t="s">
        <v>342</v>
      </c>
      <c r="E2" s="4">
        <v>1.1000000000000001</v>
      </c>
      <c r="F2" s="3" t="s">
        <v>39</v>
      </c>
      <c r="G2" s="3" t="s">
        <v>344</v>
      </c>
      <c r="H2" s="1">
        <v>172.34</v>
      </c>
      <c r="I2" s="1">
        <v>133.54</v>
      </c>
      <c r="J2" s="1">
        <v>113.7</v>
      </c>
      <c r="K2" s="1">
        <v>92.56</v>
      </c>
      <c r="L2" s="1">
        <v>77.58</v>
      </c>
      <c r="M2" s="1">
        <v>36.56</v>
      </c>
      <c r="N2" s="1">
        <v>53.21</v>
      </c>
      <c r="O2" s="1">
        <v>74.81</v>
      </c>
      <c r="P2" s="3"/>
      <c r="Q2" s="3">
        <f t="shared" ref="Q2:Q65" si="0">$M2/H2</f>
        <v>0.21213879540443312</v>
      </c>
      <c r="R2" s="3">
        <f t="shared" ref="R2:R65" si="1">$M2/I2</f>
        <v>0.27377564774599372</v>
      </c>
      <c r="S2" s="3">
        <f t="shared" ref="S2:S65" si="2">$M2/J2</f>
        <v>0.32154793315743185</v>
      </c>
      <c r="T2" s="3">
        <f t="shared" ref="T2:T65" si="3">$M2/K2</f>
        <v>0.39498703543647368</v>
      </c>
      <c r="U2" s="3">
        <f t="shared" ref="U2:U65" si="4">$M2/L2</f>
        <v>0.47125547821603508</v>
      </c>
      <c r="W2" s="3">
        <f t="shared" ref="W2:W65" si="5">$N2/H2</f>
        <v>0.30875014506208659</v>
      </c>
      <c r="X2" s="3">
        <f t="shared" ref="X2:X65" si="6">$N2/I2</f>
        <v>0.398457391043882</v>
      </c>
      <c r="Y2" s="3">
        <f t="shared" ref="Y2:Y65" si="7">$N2/J2</f>
        <v>0.46798592788038695</v>
      </c>
      <c r="Z2" s="3">
        <f t="shared" ref="Z2:Z65" si="8">$N2/K2</f>
        <v>0.57487035436473644</v>
      </c>
      <c r="AA2" s="3">
        <f t="shared" ref="AA2:AA65" si="9">$N2/L2</f>
        <v>0.68587264758958499</v>
      </c>
      <c r="AC2" s="3">
        <f t="shared" ref="AC2:AC65" si="10">$O2/H2</f>
        <v>0.43408378786120461</v>
      </c>
      <c r="AD2" s="3">
        <f t="shared" ref="AD2:AD65" si="11">$O2/I2</f>
        <v>0.56020667964654791</v>
      </c>
      <c r="AE2" s="3">
        <f t="shared" ref="AE2:AE65" si="12">$O2/J2</f>
        <v>0.65795954265611256</v>
      </c>
      <c r="AF2" s="3">
        <f t="shared" ref="AF2:AF65" si="13">$O2/K2</f>
        <v>0.80823249783923945</v>
      </c>
      <c r="AG2" s="3">
        <f t="shared" ref="AG2:AG65" si="14">$O2/L2</f>
        <v>0.96429492137148753</v>
      </c>
      <c r="AI2" s="3">
        <f>LOG10(Q2)</f>
        <v>-0.67337990154776051</v>
      </c>
      <c r="AJ2" s="3">
        <f t="shared" ref="AJ2:AO2" si="15">LOG10(R2)</f>
        <v>-0.56260518483567001</v>
      </c>
      <c r="AK2" s="3">
        <f t="shared" si="15"/>
        <v>-0.49275427762594093</v>
      </c>
      <c r="AL2" s="3">
        <f t="shared" si="15"/>
        <v>-0.40341715888189927</v>
      </c>
      <c r="AM2" s="3">
        <f t="shared" si="15"/>
        <v>-0.32674358820224386</v>
      </c>
      <c r="AO2" s="3">
        <f t="shared" si="15"/>
        <v>-0.51039282968483191</v>
      </c>
      <c r="AP2" s="3">
        <f t="shared" ref="AP2" si="16">LOG10(X2)</f>
        <v>-0.39961811297274136</v>
      </c>
      <c r="AQ2" s="3">
        <f t="shared" ref="AQ2" si="17">LOG10(Y2)</f>
        <v>-0.32976720576301238</v>
      </c>
      <c r="AR2" s="3">
        <f t="shared" ref="AR2" si="18">LOG10(Z2)</f>
        <v>-0.2404300870189707</v>
      </c>
      <c r="AS2" s="3">
        <f t="shared" ref="AS2:AU2" si="19">LOG10(AA2)</f>
        <v>-0.16375651633931523</v>
      </c>
      <c r="AU2" s="3">
        <f t="shared" si="19"/>
        <v>-0.36242643386620116</v>
      </c>
      <c r="AV2" s="3">
        <f t="shared" ref="AV2" si="20">LOG10(AD2)</f>
        <v>-0.25165171715411061</v>
      </c>
      <c r="AW2" s="3">
        <f t="shared" ref="AW2" si="21">LOG10(AE2)</f>
        <v>-0.18180080994438164</v>
      </c>
      <c r="AX2" s="3">
        <f t="shared" ref="AX2" si="22">LOG10(AF2)</f>
        <v>-9.2463691200339967E-2</v>
      </c>
      <c r="AY2" s="3">
        <f t="shared" ref="AY2" si="23">LOG10(AG2)</f>
        <v>-1.5790120520684507E-2</v>
      </c>
    </row>
    <row r="3" spans="1:51" ht="9" x14ac:dyDescent="0.15">
      <c r="B3" s="3" t="s">
        <v>360</v>
      </c>
      <c r="C3" s="3" t="s">
        <v>341</v>
      </c>
      <c r="D3" s="3" t="s">
        <v>342</v>
      </c>
      <c r="E3" s="3">
        <v>1.1000000000000001</v>
      </c>
      <c r="F3" s="3" t="s">
        <v>45</v>
      </c>
      <c r="G3" s="3" t="s">
        <v>59</v>
      </c>
      <c r="H3" s="1">
        <v>175.18</v>
      </c>
      <c r="I3" s="1">
        <v>131.12</v>
      </c>
      <c r="J3" s="1">
        <v>111.97</v>
      </c>
      <c r="K3" s="1">
        <v>89.86</v>
      </c>
      <c r="L3" s="1">
        <v>78.09</v>
      </c>
      <c r="M3" s="1">
        <v>33.15</v>
      </c>
      <c r="N3" s="1">
        <v>51.93</v>
      </c>
      <c r="O3" s="1">
        <v>68.599999999999994</v>
      </c>
      <c r="P3" s="3"/>
      <c r="Q3" s="3">
        <f t="shared" si="0"/>
        <v>0.18923393081401985</v>
      </c>
      <c r="R3" s="3">
        <f t="shared" si="1"/>
        <v>0.25282184258694324</v>
      </c>
      <c r="S3" s="3">
        <f t="shared" si="2"/>
        <v>0.29606144502991871</v>
      </c>
      <c r="T3" s="3">
        <f t="shared" si="3"/>
        <v>0.36890718896060537</v>
      </c>
      <c r="U3" s="3">
        <f t="shared" si="4"/>
        <v>0.42451018056089124</v>
      </c>
      <c r="W3" s="3">
        <f t="shared" si="5"/>
        <v>0.29643794953761843</v>
      </c>
      <c r="X3" s="3">
        <f t="shared" si="6"/>
        <v>0.39604942037827945</v>
      </c>
      <c r="Y3" s="3">
        <f t="shared" si="7"/>
        <v>0.46378494239528445</v>
      </c>
      <c r="Z3" s="3">
        <f t="shared" si="8"/>
        <v>0.57789895392833301</v>
      </c>
      <c r="AA3" s="3">
        <f t="shared" si="9"/>
        <v>0.66500192086054544</v>
      </c>
      <c r="AC3" s="3">
        <f t="shared" si="10"/>
        <v>0.39159721429386912</v>
      </c>
      <c r="AD3" s="3">
        <f t="shared" si="11"/>
        <v>0.52318486882245263</v>
      </c>
      <c r="AE3" s="3">
        <f t="shared" si="12"/>
        <v>0.61266410645708669</v>
      </c>
      <c r="AF3" s="3">
        <f t="shared" si="13"/>
        <v>0.76340974849766297</v>
      </c>
      <c r="AG3" s="3">
        <f t="shared" si="14"/>
        <v>0.87847355615315648</v>
      </c>
      <c r="AI3" s="3">
        <f t="shared" ref="AI3:AI66" si="24">LOG10(Q3)</f>
        <v>-0.72300098926566636</v>
      </c>
      <c r="AJ3" s="3">
        <f t="shared" ref="AJ3:AJ66" si="25">LOG10(R3)</f>
        <v>-0.59718540782165075</v>
      </c>
      <c r="AK3" s="3">
        <f t="shared" ref="AK3:AK66" si="26">LOG10(S3)</f>
        <v>-0.5286181454677652</v>
      </c>
      <c r="AL3" s="3">
        <f t="shared" ref="AL3:AL66" si="27">LOG10(T3)</f>
        <v>-0.43308288151621466</v>
      </c>
      <c r="AM3" s="3">
        <f t="shared" ref="AM3:AM66" si="28">LOG10(U3)</f>
        <v>-0.37211189008810625</v>
      </c>
      <c r="AO3" s="3">
        <f t="shared" ref="AO3:AO66" si="29">LOG10(W3)</f>
        <v>-0.52806619941140198</v>
      </c>
      <c r="AP3" s="3">
        <f t="shared" ref="AP3:AP66" si="30">LOG10(X3)</f>
        <v>-0.40225061796738637</v>
      </c>
      <c r="AQ3" s="3">
        <f t="shared" ref="AQ3:AQ66" si="31">LOG10(Y3)</f>
        <v>-0.33368335561350082</v>
      </c>
      <c r="AR3" s="3">
        <f t="shared" ref="AR3:AR66" si="32">LOG10(Z3)</f>
        <v>-0.23814809166195025</v>
      </c>
      <c r="AS3" s="3">
        <f t="shared" ref="AS3:AS66" si="33">LOG10(AA3)</f>
        <v>-0.17717710023384192</v>
      </c>
      <c r="AU3" s="3">
        <f t="shared" ref="AU3:AU66" si="34">LOG10(AC3)</f>
        <v>-0.40716040629970668</v>
      </c>
      <c r="AV3" s="3">
        <f t="shared" ref="AV3:AV66" si="35">LOG10(AD3)</f>
        <v>-0.28134482485569107</v>
      </c>
      <c r="AW3" s="3">
        <f t="shared" ref="AW3:AW66" si="36">LOG10(AE3)</f>
        <v>-0.21277756250180546</v>
      </c>
      <c r="AX3" s="3">
        <f t="shared" ref="AX3:AX66" si="37">LOG10(AF3)</f>
        <v>-0.11724229855025493</v>
      </c>
      <c r="AY3" s="3">
        <f t="shared" ref="AY3:AY66" si="38">LOG10(AG3)</f>
        <v>-5.6271307122146549E-2</v>
      </c>
    </row>
    <row r="4" spans="1:51" ht="9" x14ac:dyDescent="0.15">
      <c r="B4" s="3" t="s">
        <v>351</v>
      </c>
      <c r="C4" s="3" t="s">
        <v>352</v>
      </c>
      <c r="D4" s="3" t="s">
        <v>353</v>
      </c>
      <c r="E4" s="3">
        <v>2.1</v>
      </c>
      <c r="F4" s="3" t="s">
        <v>90</v>
      </c>
      <c r="G4" s="3" t="s">
        <v>40</v>
      </c>
      <c r="H4" s="1"/>
      <c r="I4" s="1">
        <v>122.24</v>
      </c>
      <c r="J4" s="1">
        <v>102.2</v>
      </c>
      <c r="K4" s="1">
        <v>81.709999999999994</v>
      </c>
      <c r="L4" s="1">
        <v>69.36</v>
      </c>
      <c r="M4" s="1">
        <v>30.09</v>
      </c>
      <c r="N4" s="1">
        <v>45.3</v>
      </c>
      <c r="O4" s="1">
        <v>56.32</v>
      </c>
      <c r="P4" s="3"/>
      <c r="Q4" s="3" t="e">
        <f t="shared" si="0"/>
        <v>#DIV/0!</v>
      </c>
      <c r="R4" s="3">
        <f t="shared" si="1"/>
        <v>0.24615510471204188</v>
      </c>
      <c r="S4" s="3">
        <f t="shared" si="2"/>
        <v>0.29442270058708414</v>
      </c>
      <c r="T4" s="3">
        <f t="shared" si="3"/>
        <v>0.36825357973320283</v>
      </c>
      <c r="U4" s="3">
        <f t="shared" si="4"/>
        <v>0.43382352941176472</v>
      </c>
      <c r="W4" s="3" t="e">
        <f t="shared" si="5"/>
        <v>#DIV/0!</v>
      </c>
      <c r="X4" s="3">
        <f t="shared" si="6"/>
        <v>0.37058246073298429</v>
      </c>
      <c r="Y4" s="3">
        <f t="shared" si="7"/>
        <v>0.44324853228962813</v>
      </c>
      <c r="Z4" s="3">
        <f t="shared" si="8"/>
        <v>0.55439970627830126</v>
      </c>
      <c r="AA4" s="3">
        <f t="shared" si="9"/>
        <v>0.65311418685121103</v>
      </c>
      <c r="AC4" s="3" t="e">
        <f t="shared" si="10"/>
        <v>#DIV/0!</v>
      </c>
      <c r="AD4" s="3">
        <f t="shared" si="11"/>
        <v>0.46073298429319376</v>
      </c>
      <c r="AE4" s="3">
        <f t="shared" si="12"/>
        <v>0.55107632093933467</v>
      </c>
      <c r="AF4" s="3">
        <f t="shared" si="13"/>
        <v>0.68926691959368502</v>
      </c>
      <c r="AG4" s="3">
        <f t="shared" si="14"/>
        <v>0.81199538638985003</v>
      </c>
      <c r="AI4" s="3" t="e">
        <f t="shared" si="24"/>
        <v>#DIV/0!</v>
      </c>
      <c r="AJ4" s="3">
        <f t="shared" si="25"/>
        <v>-0.60879115349153412</v>
      </c>
      <c r="AK4" s="3">
        <f t="shared" si="26"/>
        <v>-0.53102870805861335</v>
      </c>
      <c r="AL4" s="3">
        <f t="shared" si="27"/>
        <v>-0.43385302275873172</v>
      </c>
      <c r="AM4" s="3">
        <f t="shared" si="28"/>
        <v>-0.3626868967280733</v>
      </c>
      <c r="AO4" s="3" t="e">
        <f t="shared" si="29"/>
        <v>#DIV/0!</v>
      </c>
      <c r="AP4" s="3">
        <f t="shared" si="30"/>
        <v>-0.43111513921878286</v>
      </c>
      <c r="AQ4" s="3">
        <f t="shared" si="31"/>
        <v>-0.35335269378586209</v>
      </c>
      <c r="AR4" s="3">
        <f t="shared" si="32"/>
        <v>-0.25617700848598052</v>
      </c>
      <c r="AS4" s="3">
        <f t="shared" si="33"/>
        <v>-0.18501088245532205</v>
      </c>
      <c r="AU4" s="3" t="e">
        <f t="shared" si="34"/>
        <v>#DIV/0!</v>
      </c>
      <c r="AV4" s="3">
        <f t="shared" si="35"/>
        <v>-0.33655069509755886</v>
      </c>
      <c r="AW4" s="3">
        <f t="shared" si="36"/>
        <v>-0.25878824966463809</v>
      </c>
      <c r="AX4" s="3">
        <f t="shared" si="37"/>
        <v>-0.16161256436475652</v>
      </c>
      <c r="AY4" s="3">
        <f t="shared" si="38"/>
        <v>-9.04464383340981E-2</v>
      </c>
    </row>
    <row r="5" spans="1:51" ht="9" x14ac:dyDescent="0.15">
      <c r="B5" s="1" t="s">
        <v>136</v>
      </c>
      <c r="C5" s="1" t="s">
        <v>51</v>
      </c>
      <c r="D5" s="2" t="s">
        <v>356</v>
      </c>
      <c r="E5" s="16">
        <v>3.1</v>
      </c>
      <c r="F5" s="1" t="s">
        <v>39</v>
      </c>
      <c r="G5" s="1" t="s">
        <v>49</v>
      </c>
      <c r="H5" s="1"/>
      <c r="I5" s="1">
        <v>137.72999999999999</v>
      </c>
      <c r="J5" s="1">
        <v>117.07</v>
      </c>
      <c r="K5" s="1">
        <v>96.84</v>
      </c>
      <c r="L5" s="1">
        <v>79.11</v>
      </c>
      <c r="M5" s="1">
        <v>42.75</v>
      </c>
      <c r="N5" s="1">
        <v>52.95</v>
      </c>
      <c r="O5" s="1">
        <v>71.599999999999994</v>
      </c>
      <c r="P5" s="3"/>
      <c r="Q5" s="3" t="e">
        <f t="shared" si="0"/>
        <v>#DIV/0!</v>
      </c>
      <c r="R5" s="3">
        <f t="shared" si="1"/>
        <v>0.31038989326944022</v>
      </c>
      <c r="S5" s="3">
        <f t="shared" si="2"/>
        <v>0.36516613991628943</v>
      </c>
      <c r="T5" s="3">
        <f t="shared" si="3"/>
        <v>0.44144981412639406</v>
      </c>
      <c r="U5" s="3">
        <f t="shared" si="4"/>
        <v>0.54038680318543797</v>
      </c>
      <c r="W5" s="3" t="e">
        <f t="shared" si="5"/>
        <v>#DIV/0!</v>
      </c>
      <c r="X5" s="3">
        <f t="shared" si="6"/>
        <v>0.38444783271618388</v>
      </c>
      <c r="Y5" s="3">
        <f t="shared" si="7"/>
        <v>0.45229349961561466</v>
      </c>
      <c r="Z5" s="3">
        <f t="shared" si="8"/>
        <v>0.54677819083023549</v>
      </c>
      <c r="AA5" s="3">
        <f t="shared" si="9"/>
        <v>0.66932119833143733</v>
      </c>
      <c r="AC5" s="3" t="e">
        <f t="shared" si="10"/>
        <v>#DIV/0!</v>
      </c>
      <c r="AD5" s="3">
        <f t="shared" si="11"/>
        <v>0.51985769258694547</v>
      </c>
      <c r="AE5" s="3">
        <f t="shared" si="12"/>
        <v>0.61159989749722388</v>
      </c>
      <c r="AF5" s="3">
        <f t="shared" si="13"/>
        <v>0.73936389921520029</v>
      </c>
      <c r="AG5" s="3">
        <f t="shared" si="14"/>
        <v>0.90506889141701419</v>
      </c>
      <c r="AI5" s="3" t="e">
        <f t="shared" si="24"/>
        <v>#DIV/0!</v>
      </c>
      <c r="AJ5" s="3">
        <f t="shared" si="25"/>
        <v>-0.50809242842149172</v>
      </c>
      <c r="AK5" s="3">
        <f t="shared" si="26"/>
        <v>-0.43750949929016014</v>
      </c>
      <c r="AL5" s="3">
        <f t="shared" si="27"/>
        <v>-0.35511866170550377</v>
      </c>
      <c r="AM5" s="3">
        <f t="shared" si="28"/>
        <v>-0.26729526544890536</v>
      </c>
      <c r="AO5" s="3" t="e">
        <f t="shared" si="29"/>
        <v>#DIV/0!</v>
      </c>
      <c r="AP5" s="3">
        <f t="shared" si="30"/>
        <v>-0.41516258304217935</v>
      </c>
      <c r="AQ5" s="3">
        <f t="shared" si="31"/>
        <v>-0.34457965391084777</v>
      </c>
      <c r="AR5" s="3">
        <f t="shared" si="32"/>
        <v>-0.2621888163261914</v>
      </c>
      <c r="AS5" s="3">
        <f t="shared" si="33"/>
        <v>-0.17436542006959291</v>
      </c>
      <c r="AU5" s="3" t="e">
        <f t="shared" si="34"/>
        <v>#DIV/0!</v>
      </c>
      <c r="AV5" s="3">
        <f t="shared" si="35"/>
        <v>-0.28411552517782768</v>
      </c>
      <c r="AW5" s="3">
        <f t="shared" si="36"/>
        <v>-0.21353259604649608</v>
      </c>
      <c r="AX5" s="3">
        <f t="shared" si="37"/>
        <v>-0.1311417584618397</v>
      </c>
      <c r="AY5" s="3">
        <f t="shared" si="38"/>
        <v>-4.3318362205241254E-2</v>
      </c>
    </row>
    <row r="6" spans="1:51" ht="9" x14ac:dyDescent="0.15">
      <c r="B6" s="3" t="s">
        <v>52</v>
      </c>
      <c r="C6" s="3" t="s">
        <v>51</v>
      </c>
      <c r="D6" s="3" t="s">
        <v>50</v>
      </c>
      <c r="E6" s="14">
        <v>3.1</v>
      </c>
      <c r="F6" s="3" t="s">
        <v>45</v>
      </c>
      <c r="G6" s="3" t="s">
        <v>49</v>
      </c>
      <c r="H6" s="1">
        <v>180.54</v>
      </c>
      <c r="I6" s="1"/>
      <c r="J6" s="1"/>
      <c r="K6" s="1"/>
      <c r="L6" s="1">
        <v>77.62</v>
      </c>
      <c r="M6" s="1">
        <v>39.67</v>
      </c>
      <c r="N6" s="1">
        <v>52.54</v>
      </c>
      <c r="O6" s="1">
        <v>63.29</v>
      </c>
      <c r="P6" s="3"/>
      <c r="Q6" s="3">
        <f t="shared" si="0"/>
        <v>0.21972969978952034</v>
      </c>
      <c r="R6" s="3" t="e">
        <f t="shared" si="1"/>
        <v>#DIV/0!</v>
      </c>
      <c r="S6" s="3" t="e">
        <f t="shared" si="2"/>
        <v>#DIV/0!</v>
      </c>
      <c r="T6" s="3" t="e">
        <f t="shared" si="3"/>
        <v>#DIV/0!</v>
      </c>
      <c r="U6" s="3">
        <f t="shared" si="4"/>
        <v>0.51107961865498586</v>
      </c>
      <c r="W6" s="3">
        <f t="shared" si="5"/>
        <v>0.29101584136479453</v>
      </c>
      <c r="X6" s="3" t="e">
        <f t="shared" si="6"/>
        <v>#DIV/0!</v>
      </c>
      <c r="Y6" s="3" t="e">
        <f t="shared" si="7"/>
        <v>#DIV/0!</v>
      </c>
      <c r="Z6" s="3" t="e">
        <f t="shared" si="8"/>
        <v>#DIV/0!</v>
      </c>
      <c r="AA6" s="3">
        <f t="shared" si="9"/>
        <v>0.67688740015459925</v>
      </c>
      <c r="AC6" s="3">
        <f t="shared" si="10"/>
        <v>0.3505594328126731</v>
      </c>
      <c r="AD6" s="3" t="e">
        <f t="shared" si="11"/>
        <v>#DIV/0!</v>
      </c>
      <c r="AE6" s="3" t="e">
        <f t="shared" si="12"/>
        <v>#DIV/0!</v>
      </c>
      <c r="AF6" s="3" t="e">
        <f t="shared" si="13"/>
        <v>#DIV/0!</v>
      </c>
      <c r="AG6" s="3">
        <f t="shared" si="14"/>
        <v>0.81538263334192218</v>
      </c>
      <c r="AI6" s="3">
        <f t="shared" si="24"/>
        <v>-0.65811123764957369</v>
      </c>
      <c r="AJ6" s="3" t="e">
        <f t="shared" si="25"/>
        <v>#DIV/0!</v>
      </c>
      <c r="AK6" s="3" t="e">
        <f t="shared" si="26"/>
        <v>#DIV/0!</v>
      </c>
      <c r="AL6" s="3" t="e">
        <f t="shared" si="27"/>
        <v>#DIV/0!</v>
      </c>
      <c r="AM6" s="3">
        <f t="shared" si="28"/>
        <v>-0.29151143792984557</v>
      </c>
      <c r="AO6" s="3">
        <f t="shared" si="29"/>
        <v>-0.53608336967367265</v>
      </c>
      <c r="AP6" s="3" t="e">
        <f t="shared" si="30"/>
        <v>#DIV/0!</v>
      </c>
      <c r="AQ6" s="3" t="e">
        <f t="shared" si="31"/>
        <v>#DIV/0!</v>
      </c>
      <c r="AR6" s="3" t="e">
        <f t="shared" si="32"/>
        <v>#DIV/0!</v>
      </c>
      <c r="AS6" s="3">
        <f t="shared" si="33"/>
        <v>-0.16948356995394467</v>
      </c>
      <c r="AU6" s="3">
        <f t="shared" si="34"/>
        <v>-0.4552383424491776</v>
      </c>
      <c r="AV6" s="3" t="e">
        <f t="shared" si="35"/>
        <v>#DIV/0!</v>
      </c>
      <c r="AW6" s="3" t="e">
        <f t="shared" si="36"/>
        <v>#DIV/0!</v>
      </c>
      <c r="AX6" s="3" t="e">
        <f t="shared" si="37"/>
        <v>#DIV/0!</v>
      </c>
      <c r="AY6" s="3">
        <f t="shared" si="38"/>
        <v>-8.8638542729449543E-2</v>
      </c>
    </row>
    <row r="7" spans="1:51" ht="9" x14ac:dyDescent="0.15">
      <c r="B7" s="3" t="s">
        <v>70</v>
      </c>
      <c r="C7" s="1" t="s">
        <v>51</v>
      </c>
      <c r="D7" s="2" t="s">
        <v>50</v>
      </c>
      <c r="E7" s="15">
        <v>3.1</v>
      </c>
      <c r="F7" s="1" t="s">
        <v>45</v>
      </c>
      <c r="G7" s="1" t="s">
        <v>53</v>
      </c>
      <c r="H7" s="1">
        <v>179.31</v>
      </c>
      <c r="I7" s="1">
        <v>135.6</v>
      </c>
      <c r="J7" s="1">
        <v>117.46</v>
      </c>
      <c r="K7" s="1">
        <v>97.9</v>
      </c>
      <c r="L7" s="1">
        <v>81.650000000000006</v>
      </c>
      <c r="M7" s="1">
        <v>38.89</v>
      </c>
      <c r="N7" s="1">
        <v>55.64</v>
      </c>
      <c r="O7" s="1">
        <v>73.55</v>
      </c>
      <c r="P7" s="3"/>
      <c r="Q7" s="3">
        <f t="shared" si="0"/>
        <v>0.2168869555518376</v>
      </c>
      <c r="R7" s="3">
        <f t="shared" si="1"/>
        <v>0.28679941002949855</v>
      </c>
      <c r="S7" s="3">
        <f t="shared" si="2"/>
        <v>0.33109143538225783</v>
      </c>
      <c r="T7" s="3">
        <f t="shared" si="3"/>
        <v>0.39724208375893766</v>
      </c>
      <c r="U7" s="3">
        <f t="shared" si="4"/>
        <v>0.47630128597672994</v>
      </c>
      <c r="W7" s="3">
        <f t="shared" si="5"/>
        <v>0.31030059673191679</v>
      </c>
      <c r="X7" s="3">
        <f t="shared" si="6"/>
        <v>0.41032448377581121</v>
      </c>
      <c r="Y7" s="3">
        <f t="shared" si="7"/>
        <v>0.47369317214370854</v>
      </c>
      <c r="Z7" s="3">
        <f t="shared" si="8"/>
        <v>0.56833503575076605</v>
      </c>
      <c r="AA7" s="3">
        <f t="shared" si="9"/>
        <v>0.6814451928965094</v>
      </c>
      <c r="AC7" s="3">
        <f t="shared" si="10"/>
        <v>0.41018348112207909</v>
      </c>
      <c r="AD7" s="3">
        <f t="shared" si="11"/>
        <v>0.54240412979351038</v>
      </c>
      <c r="AE7" s="3">
        <f t="shared" si="12"/>
        <v>0.62617061127192242</v>
      </c>
      <c r="AF7" s="3">
        <f t="shared" si="13"/>
        <v>0.75127681307456584</v>
      </c>
      <c r="AG7" s="3">
        <f t="shared" si="14"/>
        <v>0.90079608083282292</v>
      </c>
      <c r="AI7" s="3">
        <f t="shared" si="24"/>
        <v>-0.66376656740588436</v>
      </c>
      <c r="AJ7" s="3">
        <f t="shared" si="25"/>
        <v>-0.54242174638358476</v>
      </c>
      <c r="AK7" s="3">
        <f t="shared" si="26"/>
        <v>-0.48005205335947848</v>
      </c>
      <c r="AL7" s="3">
        <f t="shared" si="27"/>
        <v>-0.40094474865567814</v>
      </c>
      <c r="AM7" s="3">
        <f t="shared" si="28"/>
        <v>-0.32211824592522725</v>
      </c>
      <c r="AO7" s="3">
        <f t="shared" si="29"/>
        <v>-0.50821738923333526</v>
      </c>
      <c r="AP7" s="3">
        <f t="shared" si="30"/>
        <v>-0.38687256821103577</v>
      </c>
      <c r="AQ7" s="3">
        <f t="shared" si="31"/>
        <v>-0.32450287518692944</v>
      </c>
      <c r="AR7" s="3">
        <f t="shared" si="32"/>
        <v>-0.24539557048312904</v>
      </c>
      <c r="AS7" s="3">
        <f t="shared" si="33"/>
        <v>-0.16656906775267824</v>
      </c>
      <c r="AU7" s="3">
        <f t="shared" si="34"/>
        <v>-0.38702183348979513</v>
      </c>
      <c r="AV7" s="3">
        <f t="shared" si="35"/>
        <v>-0.26567701246749559</v>
      </c>
      <c r="AW7" s="3">
        <f t="shared" si="36"/>
        <v>-0.20330731944338934</v>
      </c>
      <c r="AX7" s="3">
        <f t="shared" si="37"/>
        <v>-0.12420001473958893</v>
      </c>
      <c r="AY7" s="3">
        <f t="shared" si="38"/>
        <v>-4.5373512009138105E-2</v>
      </c>
    </row>
    <row r="8" spans="1:51" ht="9" x14ac:dyDescent="0.15">
      <c r="B8" s="3" t="s">
        <v>357</v>
      </c>
      <c r="C8" s="1" t="s">
        <v>51</v>
      </c>
      <c r="D8" s="2" t="s">
        <v>358</v>
      </c>
      <c r="E8" s="2">
        <v>3.1</v>
      </c>
      <c r="F8" s="1" t="s">
        <v>45</v>
      </c>
      <c r="G8" s="1" t="s">
        <v>53</v>
      </c>
      <c r="H8" s="1">
        <v>177.92</v>
      </c>
      <c r="I8" s="1">
        <v>136.35</v>
      </c>
      <c r="J8" s="1">
        <v>119.11</v>
      </c>
      <c r="K8" s="1">
        <v>97.69</v>
      </c>
      <c r="L8" s="1">
        <v>81.099999999999994</v>
      </c>
      <c r="M8" s="1">
        <v>39.28</v>
      </c>
      <c r="N8" s="1"/>
      <c r="O8" s="1">
        <v>70.83</v>
      </c>
      <c r="P8" s="3"/>
      <c r="Q8" s="3">
        <f t="shared" si="0"/>
        <v>0.22077338129496404</v>
      </c>
      <c r="R8" s="3">
        <f t="shared" si="1"/>
        <v>0.28808214154748812</v>
      </c>
      <c r="S8" s="3">
        <f t="shared" si="2"/>
        <v>0.32977919570145248</v>
      </c>
      <c r="T8" s="3">
        <f t="shared" si="3"/>
        <v>0.40208823830484186</v>
      </c>
      <c r="U8" s="3">
        <f t="shared" si="4"/>
        <v>0.48434032059186194</v>
      </c>
      <c r="W8" s="3">
        <f t="shared" si="5"/>
        <v>0</v>
      </c>
      <c r="X8" s="3">
        <f t="shared" si="6"/>
        <v>0</v>
      </c>
      <c r="Y8" s="3">
        <f t="shared" si="7"/>
        <v>0</v>
      </c>
      <c r="Z8" s="3">
        <f t="shared" si="8"/>
        <v>0</v>
      </c>
      <c r="AA8" s="3">
        <f t="shared" si="9"/>
        <v>0</v>
      </c>
      <c r="AC8" s="3">
        <f t="shared" si="10"/>
        <v>0.39810026978417268</v>
      </c>
      <c r="AD8" s="3">
        <f t="shared" si="11"/>
        <v>0.51947194719471945</v>
      </c>
      <c r="AE8" s="3">
        <f t="shared" si="12"/>
        <v>0.59466039795147341</v>
      </c>
      <c r="AF8" s="3">
        <f t="shared" si="13"/>
        <v>0.72504862319582353</v>
      </c>
      <c r="AG8" s="3">
        <f t="shared" si="14"/>
        <v>0.87336621454993835</v>
      </c>
      <c r="AI8" s="3">
        <f t="shared" si="24"/>
        <v>-0.65605329078705132</v>
      </c>
      <c r="AJ8" s="3">
        <f t="shared" si="25"/>
        <v>-0.54048366316273655</v>
      </c>
      <c r="AK8" s="3">
        <f t="shared" si="26"/>
        <v>-0.48177674552912297</v>
      </c>
      <c r="AL8" s="3">
        <f t="shared" si="27"/>
        <v>-0.39567863048826835</v>
      </c>
      <c r="AM8" s="3">
        <f t="shared" si="28"/>
        <v>-0.31484937509624394</v>
      </c>
      <c r="AO8" s="3" t="e">
        <f t="shared" si="29"/>
        <v>#NUM!</v>
      </c>
      <c r="AP8" s="3" t="e">
        <f t="shared" si="30"/>
        <v>#NUM!</v>
      </c>
      <c r="AQ8" s="3" t="e">
        <f t="shared" si="31"/>
        <v>#NUM!</v>
      </c>
      <c r="AR8" s="3" t="e">
        <f t="shared" si="32"/>
        <v>#NUM!</v>
      </c>
      <c r="AS8" s="3" t="e">
        <f t="shared" si="33"/>
        <v>#NUM!</v>
      </c>
      <c r="AU8" s="3">
        <f t="shared" si="34"/>
        <v>-0.40000752810357398</v>
      </c>
      <c r="AV8" s="3">
        <f t="shared" si="35"/>
        <v>-0.28443790047925926</v>
      </c>
      <c r="AW8" s="3">
        <f t="shared" si="36"/>
        <v>-0.22573098284564566</v>
      </c>
      <c r="AX8" s="3">
        <f t="shared" si="37"/>
        <v>-0.13963286780479098</v>
      </c>
      <c r="AY8" s="3">
        <f t="shared" si="38"/>
        <v>-5.8803612412766597E-2</v>
      </c>
    </row>
    <row r="9" spans="1:51" ht="9" x14ac:dyDescent="0.15">
      <c r="B9" s="1" t="s">
        <v>98</v>
      </c>
      <c r="C9" s="1" t="s">
        <v>51</v>
      </c>
      <c r="D9" s="2" t="s">
        <v>97</v>
      </c>
      <c r="E9" s="15">
        <v>3.2</v>
      </c>
      <c r="F9" s="1" t="s">
        <v>39</v>
      </c>
      <c r="G9" s="1" t="s">
        <v>53</v>
      </c>
      <c r="H9" s="1">
        <v>179.97</v>
      </c>
      <c r="I9" s="1">
        <v>135.72</v>
      </c>
      <c r="J9" s="1">
        <v>115.52</v>
      </c>
      <c r="K9" s="1">
        <v>94.88</v>
      </c>
      <c r="L9" s="1">
        <v>81.34</v>
      </c>
      <c r="M9" s="1">
        <v>38.32</v>
      </c>
      <c r="N9" s="1">
        <v>56.39</v>
      </c>
      <c r="O9" s="1">
        <v>68.150000000000006</v>
      </c>
      <c r="P9" s="3"/>
      <c r="Q9" s="3">
        <f t="shared" si="0"/>
        <v>0.21292437628493638</v>
      </c>
      <c r="R9" s="3">
        <f t="shared" si="1"/>
        <v>0.28234600648393754</v>
      </c>
      <c r="S9" s="3">
        <f t="shared" si="2"/>
        <v>0.3317174515235457</v>
      </c>
      <c r="T9" s="3">
        <f t="shared" si="3"/>
        <v>0.40387858347386174</v>
      </c>
      <c r="U9" s="3">
        <f t="shared" si="4"/>
        <v>0.47110892549791</v>
      </c>
      <c r="W9" s="3">
        <f t="shared" si="5"/>
        <v>0.31332999944435186</v>
      </c>
      <c r="X9" s="3">
        <f t="shared" si="6"/>
        <v>0.41548776893604483</v>
      </c>
      <c r="Y9" s="3">
        <f t="shared" si="7"/>
        <v>0.48814058171745156</v>
      </c>
      <c r="Z9" s="3">
        <f t="shared" si="8"/>
        <v>0.59432967959527827</v>
      </c>
      <c r="AA9" s="3">
        <f t="shared" si="9"/>
        <v>0.69326284730759768</v>
      </c>
      <c r="AC9" s="3">
        <f t="shared" si="10"/>
        <v>0.37867422348169144</v>
      </c>
      <c r="AD9" s="3">
        <f t="shared" si="11"/>
        <v>0.50213675213675213</v>
      </c>
      <c r="AE9" s="3">
        <f t="shared" si="12"/>
        <v>0.58994113573407214</v>
      </c>
      <c r="AF9" s="3">
        <f t="shared" si="13"/>
        <v>0.71827571669477241</v>
      </c>
      <c r="AG9" s="3">
        <f t="shared" si="14"/>
        <v>0.83784116056060987</v>
      </c>
      <c r="AI9" s="3">
        <f t="shared" si="24"/>
        <v>-0.67177461625061063</v>
      </c>
      <c r="AJ9" s="3">
        <f t="shared" si="25"/>
        <v>-0.54921835056657331</v>
      </c>
      <c r="AK9" s="3">
        <f t="shared" si="26"/>
        <v>-0.47923167981905712</v>
      </c>
      <c r="AL9" s="3">
        <f t="shared" si="27"/>
        <v>-0.39374917561368056</v>
      </c>
      <c r="AM9" s="3">
        <f t="shared" si="28"/>
        <v>-0.32687866766206197</v>
      </c>
      <c r="AO9" s="3">
        <f t="shared" si="29"/>
        <v>-0.50399802206876421</v>
      </c>
      <c r="AP9" s="3">
        <f t="shared" si="30"/>
        <v>-0.38144175638472694</v>
      </c>
      <c r="AQ9" s="3">
        <f t="shared" si="31"/>
        <v>-0.31145508563721069</v>
      </c>
      <c r="AR9" s="3">
        <f t="shared" si="32"/>
        <v>-0.22597258143183421</v>
      </c>
      <c r="AS9" s="3">
        <f t="shared" si="33"/>
        <v>-0.15910207348021563</v>
      </c>
      <c r="AU9" s="3">
        <f t="shared" si="34"/>
        <v>-0.42173425648642504</v>
      </c>
      <c r="AV9" s="3">
        <f t="shared" si="35"/>
        <v>-0.29917799080238777</v>
      </c>
      <c r="AW9" s="3">
        <f t="shared" si="36"/>
        <v>-0.22919132005487144</v>
      </c>
      <c r="AX9" s="3">
        <f t="shared" si="37"/>
        <v>-0.14370881584949499</v>
      </c>
      <c r="AY9" s="3">
        <f t="shared" si="38"/>
        <v>-7.6838307897876365E-2</v>
      </c>
    </row>
    <row r="10" spans="1:51" ht="9" x14ac:dyDescent="0.15">
      <c r="B10" s="3" t="s">
        <v>361</v>
      </c>
      <c r="C10" s="3" t="s">
        <v>347</v>
      </c>
      <c r="D10" s="3" t="s">
        <v>348</v>
      </c>
      <c r="E10" s="3">
        <v>4.0999999999999996</v>
      </c>
      <c r="F10" s="3" t="s">
        <v>90</v>
      </c>
      <c r="G10" s="3" t="s">
        <v>53</v>
      </c>
      <c r="H10" s="1">
        <v>162.11000000000001</v>
      </c>
      <c r="I10" s="1"/>
      <c r="J10" s="1"/>
      <c r="K10" s="1"/>
      <c r="L10" s="1">
        <v>66.7</v>
      </c>
      <c r="M10" s="1"/>
      <c r="N10" s="1"/>
      <c r="O10" s="1">
        <v>59.45</v>
      </c>
      <c r="P10" s="3"/>
      <c r="Q10" s="3">
        <f t="shared" si="0"/>
        <v>0</v>
      </c>
      <c r="R10" s="3" t="e">
        <f t="shared" si="1"/>
        <v>#DIV/0!</v>
      </c>
      <c r="S10" s="3" t="e">
        <f t="shared" si="2"/>
        <v>#DIV/0!</v>
      </c>
      <c r="T10" s="3" t="e">
        <f t="shared" si="3"/>
        <v>#DIV/0!</v>
      </c>
      <c r="U10" s="3">
        <f t="shared" si="4"/>
        <v>0</v>
      </c>
      <c r="W10" s="3">
        <f t="shared" si="5"/>
        <v>0</v>
      </c>
      <c r="X10" s="3" t="e">
        <f t="shared" si="6"/>
        <v>#DIV/0!</v>
      </c>
      <c r="Y10" s="3" t="e">
        <f t="shared" si="7"/>
        <v>#DIV/0!</v>
      </c>
      <c r="Z10" s="3" t="e">
        <f t="shared" si="8"/>
        <v>#DIV/0!</v>
      </c>
      <c r="AA10" s="3">
        <f t="shared" si="9"/>
        <v>0</v>
      </c>
      <c r="AC10" s="3">
        <f t="shared" si="10"/>
        <v>0.36672629695885506</v>
      </c>
      <c r="AD10" s="3" t="e">
        <f t="shared" si="11"/>
        <v>#DIV/0!</v>
      </c>
      <c r="AE10" s="3" t="e">
        <f t="shared" si="12"/>
        <v>#DIV/0!</v>
      </c>
      <c r="AF10" s="3" t="e">
        <f t="shared" si="13"/>
        <v>#DIV/0!</v>
      </c>
      <c r="AG10" s="3">
        <f t="shared" si="14"/>
        <v>0.89130434782608692</v>
      </c>
      <c r="AI10" s="3" t="e">
        <f t="shared" si="24"/>
        <v>#NUM!</v>
      </c>
      <c r="AJ10" s="3" t="e">
        <f t="shared" si="25"/>
        <v>#DIV/0!</v>
      </c>
      <c r="AK10" s="3" t="e">
        <f t="shared" si="26"/>
        <v>#DIV/0!</v>
      </c>
      <c r="AL10" s="3" t="e">
        <f t="shared" si="27"/>
        <v>#DIV/0!</v>
      </c>
      <c r="AM10" s="3" t="e">
        <f t="shared" si="28"/>
        <v>#NUM!</v>
      </c>
      <c r="AO10" s="3" t="e">
        <f t="shared" si="29"/>
        <v>#NUM!</v>
      </c>
      <c r="AP10" s="3" t="e">
        <f t="shared" si="30"/>
        <v>#DIV/0!</v>
      </c>
      <c r="AQ10" s="3" t="e">
        <f t="shared" si="31"/>
        <v>#DIV/0!</v>
      </c>
      <c r="AR10" s="3" t="e">
        <f t="shared" si="32"/>
        <v>#DIV/0!</v>
      </c>
      <c r="AS10" s="3" t="e">
        <f t="shared" si="33"/>
        <v>#NUM!</v>
      </c>
      <c r="AU10" s="3">
        <f t="shared" si="34"/>
        <v>-0.43565794683066905</v>
      </c>
      <c r="AV10" s="3" t="e">
        <f t="shared" si="35"/>
        <v>#DIV/0!</v>
      </c>
      <c r="AW10" s="3" t="e">
        <f t="shared" si="36"/>
        <v>#DIV/0!</v>
      </c>
      <c r="AX10" s="3" t="e">
        <f t="shared" si="37"/>
        <v>#DIV/0!</v>
      </c>
      <c r="AY10" s="3">
        <f t="shared" si="38"/>
        <v>-4.9973974961838599E-2</v>
      </c>
    </row>
    <row r="11" spans="1:51" ht="9" x14ac:dyDescent="0.15">
      <c r="B11" s="3" t="s">
        <v>503</v>
      </c>
      <c r="C11" s="1" t="s">
        <v>501</v>
      </c>
      <c r="D11" s="2" t="s">
        <v>504</v>
      </c>
      <c r="E11" s="15">
        <v>5</v>
      </c>
      <c r="F11" s="1" t="s">
        <v>90</v>
      </c>
      <c r="G11" s="1" t="s">
        <v>40</v>
      </c>
      <c r="H11" s="1">
        <v>173.5</v>
      </c>
      <c r="I11" s="1">
        <v>131.85</v>
      </c>
      <c r="J11" s="1">
        <v>110.49</v>
      </c>
      <c r="K11" s="1">
        <v>89.15</v>
      </c>
      <c r="L11" s="1">
        <v>74.040000000000006</v>
      </c>
      <c r="M11" s="1">
        <v>35.24</v>
      </c>
      <c r="N11" s="1">
        <v>46.53</v>
      </c>
      <c r="O11" s="1">
        <v>58.4</v>
      </c>
      <c r="P11" s="3"/>
      <c r="Q11" s="3">
        <f t="shared" si="0"/>
        <v>0.20311239193083575</v>
      </c>
      <c r="R11" s="3">
        <f t="shared" si="1"/>
        <v>0.26727341676147137</v>
      </c>
      <c r="S11" s="3">
        <f t="shared" si="2"/>
        <v>0.31894289075934479</v>
      </c>
      <c r="T11" s="3">
        <f t="shared" si="3"/>
        <v>0.39528883903533368</v>
      </c>
      <c r="U11" s="3">
        <f t="shared" si="4"/>
        <v>0.47595894111291193</v>
      </c>
      <c r="W11" s="3">
        <f t="shared" si="5"/>
        <v>0.26818443804034581</v>
      </c>
      <c r="X11" s="3">
        <f t="shared" si="6"/>
        <v>0.35290102389078498</v>
      </c>
      <c r="Y11" s="3">
        <f t="shared" si="7"/>
        <v>0.42112408362747761</v>
      </c>
      <c r="Z11" s="3">
        <f t="shared" si="8"/>
        <v>0.52192933258552998</v>
      </c>
      <c r="AA11" s="3">
        <f t="shared" si="9"/>
        <v>0.62844408427876819</v>
      </c>
      <c r="AC11" s="3">
        <f t="shared" si="10"/>
        <v>0.33659942363112388</v>
      </c>
      <c r="AD11" s="3">
        <f t="shared" si="11"/>
        <v>0.4429275692074327</v>
      </c>
      <c r="AE11" s="3">
        <f t="shared" si="12"/>
        <v>0.52855462032763145</v>
      </c>
      <c r="AF11" s="3">
        <f t="shared" si="13"/>
        <v>0.65507571508693208</v>
      </c>
      <c r="AG11" s="3">
        <f t="shared" si="14"/>
        <v>0.78876283090221488</v>
      </c>
      <c r="AI11" s="3">
        <f t="shared" si="24"/>
        <v>-0.69226357938688221</v>
      </c>
      <c r="AJ11" s="3">
        <f t="shared" si="25"/>
        <v>-0.57304423438944285</v>
      </c>
      <c r="AK11" s="3">
        <f t="shared" si="26"/>
        <v>-0.496287073834565</v>
      </c>
      <c r="AL11" s="3">
        <f t="shared" si="27"/>
        <v>-0.40308544777136313</v>
      </c>
      <c r="AM11" s="3">
        <f t="shared" si="28"/>
        <v>-0.32243051034085624</v>
      </c>
      <c r="AO11" s="3">
        <f t="shared" si="29"/>
        <v>-0.57156642659362522</v>
      </c>
      <c r="AP11" s="3">
        <f t="shared" si="30"/>
        <v>-0.45234708159618575</v>
      </c>
      <c r="AQ11" s="3">
        <f t="shared" si="31"/>
        <v>-0.37558992104130801</v>
      </c>
      <c r="AR11" s="3">
        <f t="shared" si="32"/>
        <v>-0.28238829497810602</v>
      </c>
      <c r="AS11" s="3">
        <f t="shared" si="33"/>
        <v>-0.20173335754759916</v>
      </c>
      <c r="AU11" s="3">
        <f t="shared" si="34"/>
        <v>-0.4728866320144931</v>
      </c>
      <c r="AV11" s="3">
        <f t="shared" si="35"/>
        <v>-0.35366728701705363</v>
      </c>
      <c r="AW11" s="3">
        <f t="shared" si="36"/>
        <v>-0.27691012646217589</v>
      </c>
      <c r="AX11" s="3">
        <f t="shared" si="37"/>
        <v>-0.18370850039897396</v>
      </c>
      <c r="AY11" s="3">
        <f t="shared" si="38"/>
        <v>-0.1030535629684671</v>
      </c>
    </row>
    <row r="12" spans="1:51" ht="9" x14ac:dyDescent="0.15">
      <c r="B12" s="3" t="s">
        <v>505</v>
      </c>
      <c r="C12" s="1" t="s">
        <v>501</v>
      </c>
      <c r="D12" s="2" t="s">
        <v>506</v>
      </c>
      <c r="E12" s="15">
        <v>5</v>
      </c>
      <c r="F12" s="1" t="s">
        <v>90</v>
      </c>
      <c r="G12" s="1" t="s">
        <v>59</v>
      </c>
      <c r="H12" s="1"/>
      <c r="I12" s="1">
        <v>134.59</v>
      </c>
      <c r="J12" s="1">
        <v>113.43</v>
      </c>
      <c r="K12" s="1">
        <v>90.99</v>
      </c>
      <c r="L12" s="1">
        <v>76.13</v>
      </c>
      <c r="M12" s="1">
        <v>39.56</v>
      </c>
      <c r="N12" s="1">
        <v>51.6</v>
      </c>
      <c r="O12" s="1">
        <v>69.37</v>
      </c>
      <c r="P12" s="3"/>
      <c r="Q12" s="3" t="e">
        <f t="shared" si="0"/>
        <v>#DIV/0!</v>
      </c>
      <c r="R12" s="3">
        <f t="shared" si="1"/>
        <v>0.29392971246006389</v>
      </c>
      <c r="S12" s="3">
        <f t="shared" si="2"/>
        <v>0.34876135061271268</v>
      </c>
      <c r="T12" s="3">
        <f t="shared" si="3"/>
        <v>0.4347730519837345</v>
      </c>
      <c r="U12" s="3">
        <f t="shared" si="4"/>
        <v>0.51963746223564966</v>
      </c>
      <c r="W12" s="3" t="e">
        <f t="shared" si="5"/>
        <v>#DIV/0!</v>
      </c>
      <c r="X12" s="3">
        <f t="shared" si="6"/>
        <v>0.38338658146964855</v>
      </c>
      <c r="Y12" s="3">
        <f t="shared" si="7"/>
        <v>0.45490610949484261</v>
      </c>
      <c r="Z12" s="3">
        <f t="shared" si="8"/>
        <v>0.56709528519617547</v>
      </c>
      <c r="AA12" s="3">
        <f t="shared" si="9"/>
        <v>0.67778799422041247</v>
      </c>
      <c r="AC12" s="3" t="e">
        <f t="shared" si="10"/>
        <v>#DIV/0!</v>
      </c>
      <c r="AD12" s="3">
        <f t="shared" si="11"/>
        <v>0.51541719295638611</v>
      </c>
      <c r="AE12" s="3">
        <f t="shared" si="12"/>
        <v>0.61156660495459758</v>
      </c>
      <c r="AF12" s="3">
        <f t="shared" si="13"/>
        <v>0.76239147159028475</v>
      </c>
      <c r="AG12" s="3">
        <f t="shared" si="14"/>
        <v>0.91120451858662821</v>
      </c>
      <c r="AI12" s="3" t="e">
        <f t="shared" si="24"/>
        <v>#DIV/0!</v>
      </c>
      <c r="AJ12" s="3">
        <f t="shared" si="25"/>
        <v>-0.53175651020089321</v>
      </c>
      <c r="AK12" s="3">
        <f t="shared" si="26"/>
        <v>-0.45747164915705624</v>
      </c>
      <c r="AL12" s="3">
        <f t="shared" si="27"/>
        <v>-0.36173738210518414</v>
      </c>
      <c r="AM12" s="3">
        <f t="shared" si="28"/>
        <v>-0.28429954686816972</v>
      </c>
      <c r="AO12" s="3" t="e">
        <f t="shared" si="29"/>
        <v>#DIV/0!</v>
      </c>
      <c r="AP12" s="3">
        <f t="shared" si="30"/>
        <v>-0.41636309149882367</v>
      </c>
      <c r="AQ12" s="3">
        <f t="shared" si="31"/>
        <v>-0.3420782304549867</v>
      </c>
      <c r="AR12" s="3">
        <f t="shared" si="32"/>
        <v>-0.24634396340311454</v>
      </c>
      <c r="AS12" s="3">
        <f t="shared" si="33"/>
        <v>-0.16890612816610026</v>
      </c>
      <c r="AU12" s="3" t="e">
        <f t="shared" si="34"/>
        <v>#DIV/0!</v>
      </c>
      <c r="AV12" s="3">
        <f t="shared" si="35"/>
        <v>-0.28784109862650281</v>
      </c>
      <c r="AW12" s="3">
        <f t="shared" si="36"/>
        <v>-0.21355623758266587</v>
      </c>
      <c r="AX12" s="3">
        <f t="shared" si="37"/>
        <v>-0.11782197053079371</v>
      </c>
      <c r="AY12" s="3">
        <f t="shared" si="38"/>
        <v>-4.0384135293779426E-2</v>
      </c>
    </row>
    <row r="13" spans="1:51" ht="9" x14ac:dyDescent="0.15">
      <c r="B13" s="3" t="s">
        <v>507</v>
      </c>
      <c r="C13" s="1" t="s">
        <v>501</v>
      </c>
      <c r="D13" s="2" t="s">
        <v>508</v>
      </c>
      <c r="E13" s="15">
        <v>5</v>
      </c>
      <c r="F13" s="1" t="s">
        <v>90</v>
      </c>
      <c r="G13" s="1" t="s">
        <v>49</v>
      </c>
      <c r="H13" s="1"/>
      <c r="I13" s="1"/>
      <c r="J13" s="1"/>
      <c r="K13" s="1"/>
      <c r="L13" s="1"/>
      <c r="M13" s="1"/>
      <c r="N13" s="1"/>
      <c r="O13" s="1"/>
      <c r="P13" s="3"/>
      <c r="Q13" s="3" t="e">
        <f t="shared" si="0"/>
        <v>#DIV/0!</v>
      </c>
      <c r="R13" s="3" t="e">
        <f t="shared" si="1"/>
        <v>#DIV/0!</v>
      </c>
      <c r="S13" s="3" t="e">
        <f t="shared" si="2"/>
        <v>#DIV/0!</v>
      </c>
      <c r="T13" s="3" t="e">
        <f t="shared" si="3"/>
        <v>#DIV/0!</v>
      </c>
      <c r="U13" s="3" t="e">
        <f t="shared" si="4"/>
        <v>#DIV/0!</v>
      </c>
      <c r="W13" s="3" t="e">
        <f t="shared" si="5"/>
        <v>#DIV/0!</v>
      </c>
      <c r="X13" s="3" t="e">
        <f t="shared" si="6"/>
        <v>#DIV/0!</v>
      </c>
      <c r="Y13" s="3" t="e">
        <f t="shared" si="7"/>
        <v>#DIV/0!</v>
      </c>
      <c r="Z13" s="3" t="e">
        <f t="shared" si="8"/>
        <v>#DIV/0!</v>
      </c>
      <c r="AA13" s="3" t="e">
        <f t="shared" si="9"/>
        <v>#DIV/0!</v>
      </c>
      <c r="AC13" s="3" t="e">
        <f t="shared" si="10"/>
        <v>#DIV/0!</v>
      </c>
      <c r="AD13" s="3" t="e">
        <f t="shared" si="11"/>
        <v>#DIV/0!</v>
      </c>
      <c r="AE13" s="3" t="e">
        <f t="shared" si="12"/>
        <v>#DIV/0!</v>
      </c>
      <c r="AF13" s="3" t="e">
        <f t="shared" si="13"/>
        <v>#DIV/0!</v>
      </c>
      <c r="AG13" s="3" t="e">
        <f t="shared" si="14"/>
        <v>#DIV/0!</v>
      </c>
      <c r="AI13" s="3" t="e">
        <f t="shared" si="24"/>
        <v>#DIV/0!</v>
      </c>
      <c r="AJ13" s="3" t="e">
        <f t="shared" si="25"/>
        <v>#DIV/0!</v>
      </c>
      <c r="AK13" s="3" t="e">
        <f t="shared" si="26"/>
        <v>#DIV/0!</v>
      </c>
      <c r="AL13" s="3" t="e">
        <f t="shared" si="27"/>
        <v>#DIV/0!</v>
      </c>
      <c r="AM13" s="3" t="e">
        <f t="shared" si="28"/>
        <v>#DIV/0!</v>
      </c>
      <c r="AO13" s="3" t="e">
        <f t="shared" si="29"/>
        <v>#DIV/0!</v>
      </c>
      <c r="AP13" s="3" t="e">
        <f t="shared" si="30"/>
        <v>#DIV/0!</v>
      </c>
      <c r="AQ13" s="3" t="e">
        <f t="shared" si="31"/>
        <v>#DIV/0!</v>
      </c>
      <c r="AR13" s="3" t="e">
        <f t="shared" si="32"/>
        <v>#DIV/0!</v>
      </c>
      <c r="AS13" s="3" t="e">
        <f t="shared" si="33"/>
        <v>#DIV/0!</v>
      </c>
      <c r="AU13" s="3" t="e">
        <f t="shared" si="34"/>
        <v>#DIV/0!</v>
      </c>
      <c r="AV13" s="3" t="e">
        <f t="shared" si="35"/>
        <v>#DIV/0!</v>
      </c>
      <c r="AW13" s="3" t="e">
        <f t="shared" si="36"/>
        <v>#DIV/0!</v>
      </c>
      <c r="AX13" s="3" t="e">
        <f t="shared" si="37"/>
        <v>#DIV/0!</v>
      </c>
      <c r="AY13" s="3" t="e">
        <f t="shared" si="38"/>
        <v>#DIV/0!</v>
      </c>
    </row>
    <row r="14" spans="1:51" ht="9" x14ac:dyDescent="0.15">
      <c r="B14" s="3" t="s">
        <v>509</v>
      </c>
      <c r="C14" s="1" t="s">
        <v>501</v>
      </c>
      <c r="D14" s="2" t="s">
        <v>510</v>
      </c>
      <c r="E14" s="15" t="s">
        <v>669</v>
      </c>
      <c r="F14" s="1" t="s">
        <v>90</v>
      </c>
      <c r="G14" s="1" t="s">
        <v>53</v>
      </c>
      <c r="H14" s="1"/>
      <c r="I14" s="1">
        <v>139.16999999999999</v>
      </c>
      <c r="J14" s="1">
        <v>119.17</v>
      </c>
      <c r="K14" s="1">
        <v>95.59</v>
      </c>
      <c r="L14" s="1">
        <v>79.12</v>
      </c>
      <c r="M14" s="1">
        <v>40.79</v>
      </c>
      <c r="N14" s="1">
        <v>51.88</v>
      </c>
      <c r="O14" s="1">
        <v>70.14</v>
      </c>
      <c r="P14" s="3"/>
      <c r="Q14" s="3" t="e">
        <f t="shared" si="0"/>
        <v>#DIV/0!</v>
      </c>
      <c r="R14" s="3">
        <f t="shared" si="1"/>
        <v>0.29309477617302582</v>
      </c>
      <c r="S14" s="3">
        <f t="shared" si="2"/>
        <v>0.34228413191239404</v>
      </c>
      <c r="T14" s="3">
        <f t="shared" si="3"/>
        <v>0.42671827597028977</v>
      </c>
      <c r="U14" s="3">
        <f t="shared" si="4"/>
        <v>0.51554600606673406</v>
      </c>
      <c r="W14" s="3" t="e">
        <f t="shared" si="5"/>
        <v>#DIV/0!</v>
      </c>
      <c r="X14" s="3">
        <f t="shared" si="6"/>
        <v>0.37278149026370633</v>
      </c>
      <c r="Y14" s="3">
        <f t="shared" si="7"/>
        <v>0.43534446588906606</v>
      </c>
      <c r="Z14" s="3">
        <f t="shared" si="8"/>
        <v>0.54273459566900306</v>
      </c>
      <c r="AA14" s="3">
        <f t="shared" si="9"/>
        <v>0.6557128412537917</v>
      </c>
      <c r="AC14" s="3" t="e">
        <f t="shared" si="10"/>
        <v>#DIV/0!</v>
      </c>
      <c r="AD14" s="3">
        <f t="shared" si="11"/>
        <v>0.50398792843285201</v>
      </c>
      <c r="AE14" s="3">
        <f t="shared" si="12"/>
        <v>0.5885709490643618</v>
      </c>
      <c r="AF14" s="3">
        <f t="shared" si="13"/>
        <v>0.73375876137671303</v>
      </c>
      <c r="AG14" s="3">
        <f t="shared" si="14"/>
        <v>0.88650151668351862</v>
      </c>
      <c r="AI14" s="3" t="e">
        <f t="shared" si="24"/>
        <v>#DIV/0!</v>
      </c>
      <c r="AJ14" s="3">
        <f t="shared" si="25"/>
        <v>-0.53299192192132738</v>
      </c>
      <c r="AK14" s="3">
        <f t="shared" si="26"/>
        <v>-0.465613234027838</v>
      </c>
      <c r="AL14" s="3">
        <f t="shared" si="27"/>
        <v>-0.36985875628979692</v>
      </c>
      <c r="AM14" s="3">
        <f t="shared" si="28"/>
        <v>-0.28773257327202839</v>
      </c>
      <c r="AO14" s="3" t="e">
        <f t="shared" si="29"/>
        <v>#DIV/0!</v>
      </c>
      <c r="AP14" s="3">
        <f t="shared" si="30"/>
        <v>-0.42854565982637949</v>
      </c>
      <c r="AQ14" s="3">
        <f t="shared" si="31"/>
        <v>-0.3611669719328901</v>
      </c>
      <c r="AR14" s="3">
        <f t="shared" si="32"/>
        <v>-0.26541249419484902</v>
      </c>
      <c r="AS14" s="3">
        <f t="shared" si="33"/>
        <v>-0.18328631117708052</v>
      </c>
      <c r="AU14" s="3" t="e">
        <f t="shared" si="34"/>
        <v>#DIV/0!</v>
      </c>
      <c r="AV14" s="3">
        <f t="shared" si="35"/>
        <v>-0.29757986569293821</v>
      </c>
      <c r="AW14" s="3">
        <f t="shared" si="36"/>
        <v>-0.23020117779944888</v>
      </c>
      <c r="AX14" s="3">
        <f t="shared" si="37"/>
        <v>-0.13444670006140777</v>
      </c>
      <c r="AY14" s="3">
        <f t="shared" si="38"/>
        <v>-5.2320517043639291E-2</v>
      </c>
    </row>
    <row r="15" spans="1:51" ht="9" x14ac:dyDescent="0.15">
      <c r="B15" s="3" t="s">
        <v>512</v>
      </c>
      <c r="C15" s="1" t="s">
        <v>501</v>
      </c>
      <c r="D15" s="2" t="s">
        <v>513</v>
      </c>
      <c r="E15" s="15">
        <v>5.2</v>
      </c>
      <c r="F15" s="1" t="s">
        <v>90</v>
      </c>
      <c r="G15" s="1" t="s">
        <v>59</v>
      </c>
      <c r="H15" s="1">
        <v>163.27000000000001</v>
      </c>
      <c r="I15" s="1">
        <v>123.18</v>
      </c>
      <c r="J15" s="1">
        <v>104.76</v>
      </c>
      <c r="K15" s="1">
        <v>81.96</v>
      </c>
      <c r="L15" s="1">
        <v>68.489999999999995</v>
      </c>
      <c r="M15" s="1">
        <v>31</v>
      </c>
      <c r="N15" s="1">
        <v>48.28</v>
      </c>
      <c r="O15" s="1">
        <v>53.32</v>
      </c>
      <c r="P15" s="3"/>
      <c r="Q15" s="3">
        <f t="shared" si="0"/>
        <v>0.18986954125068903</v>
      </c>
      <c r="R15" s="3">
        <f t="shared" si="1"/>
        <v>0.25166423120636466</v>
      </c>
      <c r="S15" s="3">
        <f t="shared" si="2"/>
        <v>0.2959144711722031</v>
      </c>
      <c r="T15" s="3">
        <f t="shared" si="3"/>
        <v>0.37823328452903859</v>
      </c>
      <c r="U15" s="3">
        <f t="shared" si="4"/>
        <v>0.45262082055774572</v>
      </c>
      <c r="W15" s="3">
        <f t="shared" si="5"/>
        <v>0.29570649843816987</v>
      </c>
      <c r="X15" s="3">
        <f t="shared" si="6"/>
        <v>0.39194674460139634</v>
      </c>
      <c r="Y15" s="3">
        <f t="shared" si="7"/>
        <v>0.46086292478045054</v>
      </c>
      <c r="Z15" s="3">
        <f t="shared" si="8"/>
        <v>0.58906783796974138</v>
      </c>
      <c r="AA15" s="3">
        <f t="shared" si="9"/>
        <v>0.70492042633961172</v>
      </c>
      <c r="AC15" s="3">
        <f t="shared" si="10"/>
        <v>0.32657561095118515</v>
      </c>
      <c r="AD15" s="3">
        <f t="shared" si="11"/>
        <v>0.43286247767494723</v>
      </c>
      <c r="AE15" s="3">
        <f t="shared" si="12"/>
        <v>0.50897289041618932</v>
      </c>
      <c r="AF15" s="3">
        <f t="shared" si="13"/>
        <v>0.65056124938994642</v>
      </c>
      <c r="AG15" s="3">
        <f t="shared" si="14"/>
        <v>0.77850781135932257</v>
      </c>
      <c r="AI15" s="3">
        <f t="shared" si="24"/>
        <v>-0.72154469891602968</v>
      </c>
      <c r="AJ15" s="3">
        <f t="shared" si="25"/>
        <v>-0.5991785059199628</v>
      </c>
      <c r="AK15" s="3">
        <f t="shared" si="26"/>
        <v>-0.52883379591892188</v>
      </c>
      <c r="AL15" s="3">
        <f t="shared" si="27"/>
        <v>-0.42224025589488468</v>
      </c>
      <c r="AM15" s="3">
        <f t="shared" si="28"/>
        <v>-0.34426547237562494</v>
      </c>
      <c r="AO15" s="3">
        <f t="shared" si="29"/>
        <v>-0.5291391313249908</v>
      </c>
      <c r="AP15" s="3">
        <f t="shared" si="30"/>
        <v>-0.40677293832892392</v>
      </c>
      <c r="AQ15" s="3">
        <f t="shared" si="31"/>
        <v>-0.33642822832788294</v>
      </c>
      <c r="AR15" s="3">
        <f t="shared" si="32"/>
        <v>-0.22983468830384576</v>
      </c>
      <c r="AS15" s="3">
        <f t="shared" si="33"/>
        <v>-0.15185990478458603</v>
      </c>
      <c r="AU15" s="3">
        <f t="shared" si="34"/>
        <v>-0.48601625200848075</v>
      </c>
      <c r="AV15" s="3">
        <f t="shared" si="35"/>
        <v>-0.36365005901241393</v>
      </c>
      <c r="AW15" s="3">
        <f t="shared" si="36"/>
        <v>-0.29330534901137301</v>
      </c>
      <c r="AX15" s="3">
        <f t="shared" si="37"/>
        <v>-0.18671180898733572</v>
      </c>
      <c r="AY15" s="3">
        <f t="shared" si="38"/>
        <v>-0.10873702546807608</v>
      </c>
    </row>
    <row r="16" spans="1:51" ht="9" x14ac:dyDescent="0.15">
      <c r="B16" s="3" t="s">
        <v>500</v>
      </c>
      <c r="C16" s="1" t="s">
        <v>501</v>
      </c>
      <c r="D16" s="2" t="s">
        <v>502</v>
      </c>
      <c r="E16" s="15">
        <v>5.3</v>
      </c>
      <c r="F16" s="1" t="s">
        <v>45</v>
      </c>
      <c r="G16" s="1" t="s">
        <v>53</v>
      </c>
      <c r="H16" s="1"/>
      <c r="I16" s="1">
        <v>129.97</v>
      </c>
      <c r="J16" s="1">
        <v>111.71</v>
      </c>
      <c r="K16" s="1">
        <v>91.16</v>
      </c>
      <c r="L16" s="1">
        <v>76.37</v>
      </c>
      <c r="M16" s="1">
        <v>33.69</v>
      </c>
      <c r="N16" s="1">
        <v>51.52</v>
      </c>
      <c r="O16" s="1">
        <v>65.38</v>
      </c>
      <c r="P16" s="3"/>
      <c r="Q16" s="3" t="e">
        <f t="shared" si="0"/>
        <v>#DIV/0!</v>
      </c>
      <c r="R16" s="3">
        <f t="shared" si="1"/>
        <v>0.25921366469185197</v>
      </c>
      <c r="S16" s="3">
        <f t="shared" si="2"/>
        <v>0.30158445976188347</v>
      </c>
      <c r="T16" s="3">
        <f t="shared" si="3"/>
        <v>0.36956998683633169</v>
      </c>
      <c r="U16" s="3">
        <f t="shared" si="4"/>
        <v>0.44114180961110377</v>
      </c>
      <c r="W16" s="3" t="e">
        <f t="shared" si="5"/>
        <v>#DIV/0!</v>
      </c>
      <c r="X16" s="3">
        <f t="shared" si="6"/>
        <v>0.39639916903900901</v>
      </c>
      <c r="Y16" s="3">
        <f t="shared" si="7"/>
        <v>0.46119416345895625</v>
      </c>
      <c r="Z16" s="3">
        <f t="shared" si="8"/>
        <v>0.56516015796401942</v>
      </c>
      <c r="AA16" s="3">
        <f t="shared" si="9"/>
        <v>0.67461044912923918</v>
      </c>
      <c r="AC16" s="3" t="e">
        <f t="shared" si="10"/>
        <v>#DIV/0!</v>
      </c>
      <c r="AD16" s="3">
        <f t="shared" si="11"/>
        <v>0.5030391628837424</v>
      </c>
      <c r="AE16" s="3">
        <f t="shared" si="12"/>
        <v>0.58526541938949062</v>
      </c>
      <c r="AF16" s="3">
        <f t="shared" si="13"/>
        <v>0.71720052654673105</v>
      </c>
      <c r="AG16" s="3">
        <f t="shared" si="14"/>
        <v>0.8560953253895508</v>
      </c>
      <c r="AI16" s="3" t="e">
        <f t="shared" si="24"/>
        <v>#DIV/0!</v>
      </c>
      <c r="AJ16" s="3">
        <f t="shared" si="25"/>
        <v>-0.58634210795636676</v>
      </c>
      <c r="AK16" s="3">
        <f t="shared" si="26"/>
        <v>-0.52059104083125196</v>
      </c>
      <c r="AL16" s="3">
        <f t="shared" si="27"/>
        <v>-0.4323033055272178</v>
      </c>
      <c r="AM16" s="3">
        <f t="shared" si="28"/>
        <v>-0.35542177962147853</v>
      </c>
      <c r="AO16" s="3" t="e">
        <f t="shared" si="29"/>
        <v>#DIV/0!</v>
      </c>
      <c r="AP16" s="3">
        <f t="shared" si="30"/>
        <v>-0.4018672645857313</v>
      </c>
      <c r="AQ16" s="3">
        <f t="shared" si="31"/>
        <v>-0.33611619746061655</v>
      </c>
      <c r="AR16" s="3">
        <f t="shared" si="32"/>
        <v>-0.24782846215658219</v>
      </c>
      <c r="AS16" s="3">
        <f t="shared" si="33"/>
        <v>-0.17094693625084306</v>
      </c>
      <c r="AU16" s="3" t="e">
        <f t="shared" si="34"/>
        <v>#DIV/0!</v>
      </c>
      <c r="AV16" s="3">
        <f t="shared" si="35"/>
        <v>-0.29839820269313683</v>
      </c>
      <c r="AW16" s="3">
        <f t="shared" si="36"/>
        <v>-0.23264713556802208</v>
      </c>
      <c r="AX16" s="3">
        <f t="shared" si="37"/>
        <v>-0.14435940026398775</v>
      </c>
      <c r="AY16" s="3">
        <f t="shared" si="38"/>
        <v>-6.7477874358248549E-2</v>
      </c>
    </row>
    <row r="17" spans="2:51" ht="9" x14ac:dyDescent="0.15">
      <c r="B17" s="4" t="s">
        <v>68</v>
      </c>
      <c r="C17" s="1" t="s">
        <v>63</v>
      </c>
      <c r="D17" s="4" t="s">
        <v>346</v>
      </c>
      <c r="E17" s="14">
        <v>6</v>
      </c>
      <c r="F17" s="1" t="s">
        <v>39</v>
      </c>
      <c r="G17" s="1" t="s">
        <v>53</v>
      </c>
      <c r="H17" s="4">
        <v>178.12</v>
      </c>
      <c r="I17" s="4">
        <v>135.53</v>
      </c>
      <c r="J17" s="4">
        <v>115.96</v>
      </c>
      <c r="K17" s="4">
        <v>94.02</v>
      </c>
      <c r="L17" s="4">
        <v>79.180000000000007</v>
      </c>
      <c r="M17" s="4">
        <v>37.409999999999997</v>
      </c>
      <c r="N17" s="4">
        <v>52.61</v>
      </c>
      <c r="O17" s="4">
        <v>66.27</v>
      </c>
      <c r="P17" s="3"/>
      <c r="Q17" s="3">
        <f t="shared" si="0"/>
        <v>0.21002694812485961</v>
      </c>
      <c r="R17" s="3">
        <f t="shared" si="1"/>
        <v>0.27602744779753557</v>
      </c>
      <c r="S17" s="3">
        <f t="shared" si="2"/>
        <v>0.32261124525698515</v>
      </c>
      <c r="T17" s="3">
        <f t="shared" si="3"/>
        <v>0.3978940650925335</v>
      </c>
      <c r="U17" s="3">
        <f t="shared" si="4"/>
        <v>0.47246779489770135</v>
      </c>
      <c r="W17" s="3">
        <f t="shared" si="5"/>
        <v>0.29536267684706941</v>
      </c>
      <c r="X17" s="3">
        <f t="shared" si="6"/>
        <v>0.38817973880321699</v>
      </c>
      <c r="Y17" s="3">
        <f t="shared" si="7"/>
        <v>0.45369092790617455</v>
      </c>
      <c r="Z17" s="3">
        <f t="shared" si="8"/>
        <v>0.5595617953626888</v>
      </c>
      <c r="AA17" s="3">
        <f t="shared" si="9"/>
        <v>0.664435463500884</v>
      </c>
      <c r="AC17" s="3">
        <f t="shared" si="10"/>
        <v>0.37205254884347627</v>
      </c>
      <c r="AD17" s="3">
        <f t="shared" si="11"/>
        <v>0.48896923190437536</v>
      </c>
      <c r="AE17" s="3">
        <f t="shared" si="12"/>
        <v>0.57149016902380134</v>
      </c>
      <c r="AF17" s="3">
        <f t="shared" si="13"/>
        <v>0.70485003190810469</v>
      </c>
      <c r="AG17" s="3">
        <f t="shared" si="14"/>
        <v>0.83695377620611255</v>
      </c>
      <c r="AI17" s="3">
        <f t="shared" si="24"/>
        <v>-0.67772497826098033</v>
      </c>
      <c r="AJ17" s="3">
        <f t="shared" si="25"/>
        <v>-0.55904773012929365</v>
      </c>
      <c r="AK17" s="3">
        <f t="shared" si="26"/>
        <v>-0.49132049848475479</v>
      </c>
      <c r="AL17" s="3">
        <f t="shared" si="27"/>
        <v>-0.40023253865402869</v>
      </c>
      <c r="AM17" s="3">
        <f t="shared" si="28"/>
        <v>-0.32562778921798086</v>
      </c>
      <c r="AO17" s="3">
        <f t="shared" si="29"/>
        <v>-0.52964438466202624</v>
      </c>
      <c r="AP17" s="3">
        <f t="shared" si="30"/>
        <v>-0.41096713653033962</v>
      </c>
      <c r="AQ17" s="3">
        <f t="shared" si="31"/>
        <v>-0.34323990488580075</v>
      </c>
      <c r="AR17" s="3">
        <f t="shared" si="32"/>
        <v>-0.25215194505507466</v>
      </c>
      <c r="AS17" s="3">
        <f t="shared" si="33"/>
        <v>-0.17754719561902677</v>
      </c>
      <c r="AU17" s="3">
        <f t="shared" si="34"/>
        <v>-0.429395715868088</v>
      </c>
      <c r="AV17" s="3">
        <f t="shared" si="35"/>
        <v>-0.31071846773640138</v>
      </c>
      <c r="AW17" s="3">
        <f t="shared" si="36"/>
        <v>-0.24299123609186243</v>
      </c>
      <c r="AX17" s="3">
        <f t="shared" si="37"/>
        <v>-0.15190327626113637</v>
      </c>
      <c r="AY17" s="3">
        <f t="shared" si="38"/>
        <v>-7.7298526825088518E-2</v>
      </c>
    </row>
    <row r="18" spans="2:51" ht="9" x14ac:dyDescent="0.15">
      <c r="B18" s="4" t="s">
        <v>79</v>
      </c>
      <c r="C18" s="1" t="s">
        <v>63</v>
      </c>
      <c r="D18" s="4" t="s">
        <v>346</v>
      </c>
      <c r="E18" s="14">
        <v>6</v>
      </c>
      <c r="F18" s="1" t="s">
        <v>39</v>
      </c>
      <c r="G18" s="1" t="s">
        <v>732</v>
      </c>
      <c r="H18" s="4">
        <v>174.93</v>
      </c>
      <c r="I18" s="4">
        <v>134.47999999999999</v>
      </c>
      <c r="J18" s="4">
        <v>115.24</v>
      </c>
      <c r="K18" s="4">
        <v>93.35</v>
      </c>
      <c r="L18" s="4">
        <v>77.400000000000006</v>
      </c>
      <c r="M18" s="4">
        <v>37.229999999999997</v>
      </c>
      <c r="N18" s="4">
        <v>50.02</v>
      </c>
      <c r="O18" s="4">
        <v>68.55</v>
      </c>
      <c r="P18" s="3"/>
      <c r="Q18" s="3">
        <f t="shared" si="0"/>
        <v>0.21282798833819239</v>
      </c>
      <c r="R18" s="3">
        <f t="shared" si="1"/>
        <v>0.27684414039262345</v>
      </c>
      <c r="S18" s="3">
        <f t="shared" si="2"/>
        <v>0.32306490801804927</v>
      </c>
      <c r="T18" s="3">
        <f t="shared" si="3"/>
        <v>0.39882163899303696</v>
      </c>
      <c r="U18" s="3">
        <f t="shared" si="4"/>
        <v>0.4810077519379844</v>
      </c>
      <c r="W18" s="3">
        <f t="shared" si="5"/>
        <v>0.28594294860801467</v>
      </c>
      <c r="X18" s="3">
        <f t="shared" si="6"/>
        <v>0.37195121951219517</v>
      </c>
      <c r="Y18" s="3">
        <f t="shared" si="7"/>
        <v>0.43405067684831661</v>
      </c>
      <c r="Z18" s="3">
        <f t="shared" si="8"/>
        <v>0.53583288698446707</v>
      </c>
      <c r="AA18" s="3">
        <f t="shared" si="9"/>
        <v>0.64625322997416024</v>
      </c>
      <c r="AC18" s="3">
        <f t="shared" si="10"/>
        <v>0.39187103412793683</v>
      </c>
      <c r="AD18" s="3">
        <f t="shared" si="11"/>
        <v>0.50974122546103506</v>
      </c>
      <c r="AE18" s="3">
        <f t="shared" si="12"/>
        <v>0.59484553974314469</v>
      </c>
      <c r="AF18" s="3">
        <f t="shared" si="13"/>
        <v>0.7343331547937868</v>
      </c>
      <c r="AG18" s="3">
        <f t="shared" si="14"/>
        <v>0.88565891472868208</v>
      </c>
      <c r="AI18" s="3">
        <f t="shared" si="24"/>
        <v>-0.67197125992231466</v>
      </c>
      <c r="AJ18" s="3">
        <f t="shared" si="25"/>
        <v>-0.55776466421302229</v>
      </c>
      <c r="AK18" s="3">
        <f t="shared" si="26"/>
        <v>-0.49071021338998311</v>
      </c>
      <c r="AL18" s="3">
        <f t="shared" si="27"/>
        <v>-0.39922128606670482</v>
      </c>
      <c r="AM18" s="3">
        <f t="shared" si="28"/>
        <v>-0.31784792446450044</v>
      </c>
      <c r="AO18" s="3">
        <f t="shared" si="29"/>
        <v>-0.54372060874622308</v>
      </c>
      <c r="AP18" s="3">
        <f t="shared" si="30"/>
        <v>-0.42951401303693076</v>
      </c>
      <c r="AQ18" s="3">
        <f t="shared" si="31"/>
        <v>-0.36245956221389158</v>
      </c>
      <c r="AR18" s="3">
        <f t="shared" si="32"/>
        <v>-0.2709706348906134</v>
      </c>
      <c r="AS18" s="3">
        <f t="shared" si="33"/>
        <v>-0.18959727328840886</v>
      </c>
      <c r="AU18" s="3">
        <f t="shared" si="34"/>
        <v>-0.40685683701517544</v>
      </c>
      <c r="AV18" s="3">
        <f t="shared" si="35"/>
        <v>-0.29265024130588313</v>
      </c>
      <c r="AW18" s="3">
        <f t="shared" si="36"/>
        <v>-0.22559579048284392</v>
      </c>
      <c r="AX18" s="3">
        <f t="shared" si="37"/>
        <v>-0.13410686315956566</v>
      </c>
      <c r="AY18" s="3">
        <f t="shared" si="38"/>
        <v>-5.273350155736118E-2</v>
      </c>
    </row>
    <row r="19" spans="2:51" ht="9" x14ac:dyDescent="0.15">
      <c r="B19" s="4" t="s">
        <v>238</v>
      </c>
      <c r="C19" s="1" t="s">
        <v>63</v>
      </c>
      <c r="D19" s="4" t="s">
        <v>239</v>
      </c>
      <c r="E19" s="17">
        <v>6</v>
      </c>
      <c r="F19" s="1" t="s">
        <v>39</v>
      </c>
      <c r="G19" s="1" t="s">
        <v>40</v>
      </c>
      <c r="H19" s="4">
        <v>179.22</v>
      </c>
      <c r="I19" s="4">
        <v>137.78</v>
      </c>
      <c r="J19" s="4">
        <v>116.36</v>
      </c>
      <c r="K19" s="4">
        <v>94.57</v>
      </c>
      <c r="L19" s="4">
        <v>79.23</v>
      </c>
      <c r="M19" s="4">
        <v>37.43</v>
      </c>
      <c r="N19" s="4">
        <v>56.18</v>
      </c>
      <c r="O19" s="4">
        <v>69.89</v>
      </c>
      <c r="P19" s="3"/>
      <c r="Q19" s="3">
        <f t="shared" si="0"/>
        <v>0.20884945876576275</v>
      </c>
      <c r="R19" s="3">
        <f t="shared" si="1"/>
        <v>0.2716649731455944</v>
      </c>
      <c r="S19" s="3">
        <f t="shared" si="2"/>
        <v>0.32167411481608799</v>
      </c>
      <c r="T19" s="3">
        <f t="shared" si="3"/>
        <v>0.39579147721264674</v>
      </c>
      <c r="U19" s="3">
        <f t="shared" si="4"/>
        <v>0.47242206235011985</v>
      </c>
      <c r="W19" s="3">
        <f t="shared" si="5"/>
        <v>0.31346947885280663</v>
      </c>
      <c r="X19" s="3">
        <f t="shared" si="6"/>
        <v>0.40775148787922777</v>
      </c>
      <c r="Y19" s="3">
        <f t="shared" si="7"/>
        <v>0.48281196287383982</v>
      </c>
      <c r="Z19" s="3">
        <f t="shared" si="8"/>
        <v>0.59405731204398859</v>
      </c>
      <c r="AA19" s="3">
        <f t="shared" si="9"/>
        <v>0.7090748453868484</v>
      </c>
      <c r="AC19" s="3">
        <f t="shared" si="10"/>
        <v>0.3899676375404531</v>
      </c>
      <c r="AD19" s="3">
        <f t="shared" si="11"/>
        <v>0.50725794745246044</v>
      </c>
      <c r="AE19" s="3">
        <f t="shared" si="12"/>
        <v>0.60063595737366793</v>
      </c>
      <c r="AF19" s="3">
        <f t="shared" si="13"/>
        <v>0.73902929047266586</v>
      </c>
      <c r="AG19" s="3">
        <f t="shared" si="14"/>
        <v>0.88211536034330429</v>
      </c>
      <c r="AI19" s="3">
        <f t="shared" si="24"/>
        <v>-0.68016664587335007</v>
      </c>
      <c r="AJ19" s="3">
        <f t="shared" si="25"/>
        <v>-0.56596635330170719</v>
      </c>
      <c r="AK19" s="3">
        <f t="shared" si="26"/>
        <v>-0.49258388546059972</v>
      </c>
      <c r="AL19" s="3">
        <f t="shared" si="27"/>
        <v>-0.40253356192186551</v>
      </c>
      <c r="AM19" s="3">
        <f t="shared" si="28"/>
        <v>-0.32566982881216466</v>
      </c>
      <c r="AO19" s="3">
        <f t="shared" si="29"/>
        <v>-0.5038047381222126</v>
      </c>
      <c r="AP19" s="3">
        <f t="shared" si="30"/>
        <v>-0.38960444555056972</v>
      </c>
      <c r="AQ19" s="3">
        <f t="shared" si="31"/>
        <v>-0.31622197770946231</v>
      </c>
      <c r="AR19" s="3">
        <f t="shared" si="32"/>
        <v>-0.22617165417072813</v>
      </c>
      <c r="AS19" s="3">
        <f t="shared" si="33"/>
        <v>-0.14930792106102719</v>
      </c>
      <c r="AU19" s="3">
        <f t="shared" si="34"/>
        <v>-0.40897143251394741</v>
      </c>
      <c r="AV19" s="3">
        <f t="shared" si="35"/>
        <v>-0.29477113994230453</v>
      </c>
      <c r="AW19" s="3">
        <f t="shared" si="36"/>
        <v>-0.22138867210119711</v>
      </c>
      <c r="AX19" s="3">
        <f t="shared" si="37"/>
        <v>-0.13133834856246288</v>
      </c>
      <c r="AY19" s="3">
        <f t="shared" si="38"/>
        <v>-5.4474615452762012E-2</v>
      </c>
    </row>
    <row r="20" spans="2:51" ht="9" x14ac:dyDescent="0.15">
      <c r="B20" s="4" t="s">
        <v>62</v>
      </c>
      <c r="C20" s="4" t="s">
        <v>63</v>
      </c>
      <c r="D20" s="4" t="s">
        <v>346</v>
      </c>
      <c r="E20" s="14">
        <v>6</v>
      </c>
      <c r="F20" s="1" t="s">
        <v>45</v>
      </c>
      <c r="G20" s="1" t="s">
        <v>53</v>
      </c>
      <c r="H20" s="4">
        <v>170.35</v>
      </c>
      <c r="I20" s="4">
        <v>133.28</v>
      </c>
      <c r="J20" s="4">
        <v>114.85</v>
      </c>
      <c r="K20" s="4">
        <v>94.58</v>
      </c>
      <c r="L20" s="4">
        <v>80.83</v>
      </c>
      <c r="M20" s="4">
        <v>37.18</v>
      </c>
      <c r="N20" s="4">
        <v>51.4</v>
      </c>
      <c r="O20" s="4">
        <v>69.66</v>
      </c>
      <c r="P20" s="3"/>
      <c r="Q20" s="3">
        <f t="shared" si="0"/>
        <v>0.21825653067214559</v>
      </c>
      <c r="R20" s="3">
        <f t="shared" si="1"/>
        <v>0.27896158463385351</v>
      </c>
      <c r="S20" s="3">
        <f t="shared" si="2"/>
        <v>0.3237265999129299</v>
      </c>
      <c r="T20" s="3">
        <f t="shared" si="3"/>
        <v>0.39310636498202578</v>
      </c>
      <c r="U20" s="3">
        <f t="shared" si="4"/>
        <v>0.45997773104045531</v>
      </c>
      <c r="W20" s="3">
        <f t="shared" si="5"/>
        <v>0.30173172879366011</v>
      </c>
      <c r="X20" s="3">
        <f t="shared" si="6"/>
        <v>0.38565426170468187</v>
      </c>
      <c r="Y20" s="3">
        <f t="shared" si="7"/>
        <v>0.44754026991728341</v>
      </c>
      <c r="Z20" s="3">
        <f t="shared" si="8"/>
        <v>0.54345527595686194</v>
      </c>
      <c r="AA20" s="3">
        <f t="shared" si="9"/>
        <v>0.63590251144377086</v>
      </c>
      <c r="AC20" s="3">
        <f t="shared" si="10"/>
        <v>0.40892280598767244</v>
      </c>
      <c r="AD20" s="3">
        <f t="shared" si="11"/>
        <v>0.52265906362545012</v>
      </c>
      <c r="AE20" s="3">
        <f t="shared" si="12"/>
        <v>0.60653025685676965</v>
      </c>
      <c r="AF20" s="3">
        <f t="shared" si="13"/>
        <v>0.73651934869951363</v>
      </c>
      <c r="AG20" s="3">
        <f t="shared" si="14"/>
        <v>0.86180873438079919</v>
      </c>
      <c r="AI20" s="3">
        <f t="shared" si="24"/>
        <v>-0.6610327524680164</v>
      </c>
      <c r="AJ20" s="3">
        <f t="shared" si="25"/>
        <v>-0.55445559862683269</v>
      </c>
      <c r="AK20" s="3">
        <f t="shared" si="26"/>
        <v>-0.48982161409516511</v>
      </c>
      <c r="AL20" s="3">
        <f t="shared" si="27"/>
        <v>-0.4054899242435277</v>
      </c>
      <c r="AM20" s="3">
        <f t="shared" si="28"/>
        <v>-0.33726319336267113</v>
      </c>
      <c r="AO20" s="3">
        <f t="shared" si="29"/>
        <v>-0.52037901890862048</v>
      </c>
      <c r="AP20" s="3">
        <f t="shared" si="30"/>
        <v>-0.41380186506743666</v>
      </c>
      <c r="AQ20" s="3">
        <f t="shared" si="31"/>
        <v>-0.34916788053576914</v>
      </c>
      <c r="AR20" s="3">
        <f t="shared" si="32"/>
        <v>-0.26483619068413172</v>
      </c>
      <c r="AS20" s="3">
        <f t="shared" si="33"/>
        <v>-0.19660945980327524</v>
      </c>
      <c r="AU20" s="3">
        <f t="shared" si="34"/>
        <v>-0.38835866778167871</v>
      </c>
      <c r="AV20" s="3">
        <f t="shared" si="35"/>
        <v>-0.28178151394049494</v>
      </c>
      <c r="AW20" s="3">
        <f t="shared" si="36"/>
        <v>-0.21714752940882745</v>
      </c>
      <c r="AX20" s="3">
        <f t="shared" si="37"/>
        <v>-0.13281583955719001</v>
      </c>
      <c r="AY20" s="3">
        <f t="shared" si="38"/>
        <v>-6.4589108676333495E-2</v>
      </c>
    </row>
    <row r="21" spans="2:51" ht="9" x14ac:dyDescent="0.15">
      <c r="B21" s="4" t="s">
        <v>64</v>
      </c>
      <c r="C21" s="4" t="s">
        <v>63</v>
      </c>
      <c r="D21" s="4" t="s">
        <v>346</v>
      </c>
      <c r="E21" s="14">
        <v>6</v>
      </c>
      <c r="F21" s="1" t="s">
        <v>45</v>
      </c>
      <c r="G21" s="1" t="s">
        <v>40</v>
      </c>
      <c r="H21" s="4">
        <v>183.93</v>
      </c>
      <c r="I21" s="4">
        <v>139.07</v>
      </c>
      <c r="J21" s="4">
        <v>119.11</v>
      </c>
      <c r="K21" s="4">
        <v>98.95</v>
      </c>
      <c r="L21" s="4">
        <v>83.35</v>
      </c>
      <c r="M21" s="4">
        <v>38.47</v>
      </c>
      <c r="N21" s="4">
        <v>53.55</v>
      </c>
      <c r="O21" s="4">
        <v>75.27</v>
      </c>
      <c r="P21" s="3"/>
      <c r="Q21" s="3">
        <f t="shared" si="0"/>
        <v>0.20915565704344041</v>
      </c>
      <c r="R21" s="3">
        <f t="shared" si="1"/>
        <v>0.27662328323865681</v>
      </c>
      <c r="S21" s="3">
        <f t="shared" si="2"/>
        <v>0.32297875913021573</v>
      </c>
      <c r="T21" s="3">
        <f t="shared" si="3"/>
        <v>0.38878221323900958</v>
      </c>
      <c r="U21" s="3">
        <f t="shared" si="4"/>
        <v>0.46154769046190763</v>
      </c>
      <c r="W21" s="3">
        <f t="shared" si="5"/>
        <v>0.29114336976023486</v>
      </c>
      <c r="X21" s="3">
        <f t="shared" si="6"/>
        <v>0.38505788451858775</v>
      </c>
      <c r="Y21" s="3">
        <f t="shared" si="7"/>
        <v>0.44958441776509106</v>
      </c>
      <c r="Z21" s="3">
        <f t="shared" si="8"/>
        <v>0.54118241536129352</v>
      </c>
      <c r="AA21" s="3">
        <f t="shared" si="9"/>
        <v>0.64247150569886025</v>
      </c>
      <c r="AC21" s="3">
        <f t="shared" si="10"/>
        <v>0.40923177295710322</v>
      </c>
      <c r="AD21" s="3">
        <f t="shared" si="11"/>
        <v>0.54123822535413824</v>
      </c>
      <c r="AE21" s="3">
        <f t="shared" si="12"/>
        <v>0.63193686508269664</v>
      </c>
      <c r="AF21" s="3">
        <f t="shared" si="13"/>
        <v>0.76068721576553811</v>
      </c>
      <c r="AG21" s="3">
        <f t="shared" si="14"/>
        <v>0.90305938812237552</v>
      </c>
      <c r="AI21" s="3">
        <f t="shared" si="24"/>
        <v>-0.6795303845400813</v>
      </c>
      <c r="AJ21" s="3">
        <f t="shared" si="25"/>
        <v>-0.55811126834635461</v>
      </c>
      <c r="AK21" s="3">
        <f t="shared" si="26"/>
        <v>-0.49082603833721966</v>
      </c>
      <c r="AL21" s="3">
        <f t="shared" si="27"/>
        <v>-0.41029361223559963</v>
      </c>
      <c r="AM21" s="3">
        <f t="shared" si="28"/>
        <v>-0.33578341785720861</v>
      </c>
      <c r="AO21" s="3">
        <f t="shared" si="29"/>
        <v>-0.53589309567902232</v>
      </c>
      <c r="AP21" s="3">
        <f t="shared" si="30"/>
        <v>-0.41447397948529568</v>
      </c>
      <c r="AQ21" s="3">
        <f t="shared" si="31"/>
        <v>-0.34718874947616069</v>
      </c>
      <c r="AR21" s="3">
        <f t="shared" si="32"/>
        <v>-0.2666563233745407</v>
      </c>
      <c r="AS21" s="3">
        <f t="shared" si="33"/>
        <v>-0.19214612899614969</v>
      </c>
      <c r="AU21" s="3">
        <f t="shared" si="34"/>
        <v>-0.38803065481262378</v>
      </c>
      <c r="AV21" s="3">
        <f t="shared" si="35"/>
        <v>-0.26661153861889714</v>
      </c>
      <c r="AW21" s="3">
        <f t="shared" si="36"/>
        <v>-0.19932630860976214</v>
      </c>
      <c r="AX21" s="3">
        <f t="shared" si="37"/>
        <v>-0.11879388250814213</v>
      </c>
      <c r="AY21" s="3">
        <f t="shared" si="38"/>
        <v>-4.4283688129751163E-2</v>
      </c>
    </row>
    <row r="22" spans="2:51" ht="9" x14ac:dyDescent="0.15">
      <c r="B22" s="4" t="s">
        <v>246</v>
      </c>
      <c r="C22" s="4" t="s">
        <v>63</v>
      </c>
      <c r="D22" s="4" t="s">
        <v>247</v>
      </c>
      <c r="E22" s="14">
        <v>6</v>
      </c>
      <c r="F22" s="1" t="s">
        <v>45</v>
      </c>
      <c r="G22" s="1" t="s">
        <v>53</v>
      </c>
      <c r="H22" s="4">
        <v>173.9</v>
      </c>
      <c r="I22" s="4">
        <v>129.85</v>
      </c>
      <c r="J22" s="4">
        <v>112.95</v>
      </c>
      <c r="K22" s="4">
        <v>90.94</v>
      </c>
      <c r="L22" s="4">
        <v>78.099999999999994</v>
      </c>
      <c r="M22" s="4">
        <v>37.799999999999997</v>
      </c>
      <c r="N22" s="4">
        <v>53.66</v>
      </c>
      <c r="O22" s="4">
        <v>61.67</v>
      </c>
      <c r="P22" s="3"/>
      <c r="Q22" s="3">
        <f t="shared" si="0"/>
        <v>0.21736630247268543</v>
      </c>
      <c r="R22" s="3">
        <f t="shared" si="1"/>
        <v>0.29110512129380051</v>
      </c>
      <c r="S22" s="3">
        <f t="shared" si="2"/>
        <v>0.33466135458167329</v>
      </c>
      <c r="T22" s="3">
        <f t="shared" si="3"/>
        <v>0.41565867605014295</v>
      </c>
      <c r="U22" s="3">
        <f t="shared" si="4"/>
        <v>0.48399487836107552</v>
      </c>
      <c r="W22" s="3">
        <f t="shared" si="5"/>
        <v>0.30856814261069576</v>
      </c>
      <c r="X22" s="3">
        <f t="shared" si="6"/>
        <v>0.41324605313823642</v>
      </c>
      <c r="Y22" s="3">
        <f t="shared" si="7"/>
        <v>0.47507746790615313</v>
      </c>
      <c r="Z22" s="3">
        <f t="shared" si="8"/>
        <v>0.59005937981086432</v>
      </c>
      <c r="AA22" s="3">
        <f t="shared" si="9"/>
        <v>0.68706786171574907</v>
      </c>
      <c r="AC22" s="3">
        <f t="shared" si="10"/>
        <v>0.35462909718228869</v>
      </c>
      <c r="AD22" s="3">
        <f t="shared" si="11"/>
        <v>0.47493261455525609</v>
      </c>
      <c r="AE22" s="3">
        <f t="shared" si="12"/>
        <v>0.54599380256750774</v>
      </c>
      <c r="AF22" s="3">
        <f t="shared" si="13"/>
        <v>0.67813943259291842</v>
      </c>
      <c r="AG22" s="3">
        <f t="shared" si="14"/>
        <v>0.78962868117797702</v>
      </c>
      <c r="AI22" s="3">
        <f t="shared" si="24"/>
        <v>-0.66280778216548719</v>
      </c>
      <c r="AJ22" s="3">
        <f t="shared" si="25"/>
        <v>-0.53595015412809621</v>
      </c>
      <c r="AK22" s="3">
        <f t="shared" si="26"/>
        <v>-0.47539443541915649</v>
      </c>
      <c r="AL22" s="3">
        <f t="shared" si="27"/>
        <v>-0.38126315003186406</v>
      </c>
      <c r="AM22" s="3">
        <f t="shared" si="28"/>
        <v>-0.31515923404007501</v>
      </c>
      <c r="AO22" s="3">
        <f t="shared" si="29"/>
        <v>-0.51064891366679233</v>
      </c>
      <c r="AP22" s="3">
        <f t="shared" si="30"/>
        <v>-0.38379128562940129</v>
      </c>
      <c r="AQ22" s="3">
        <f t="shared" si="31"/>
        <v>-0.32323556692046168</v>
      </c>
      <c r="AR22" s="3">
        <f t="shared" si="32"/>
        <v>-0.2291042815331692</v>
      </c>
      <c r="AS22" s="3">
        <f t="shared" si="33"/>
        <v>-0.16300036554138012</v>
      </c>
      <c r="AU22" s="3">
        <f t="shared" si="34"/>
        <v>-0.45022563357640771</v>
      </c>
      <c r="AV22" s="3">
        <f t="shared" si="35"/>
        <v>-0.32336800553901673</v>
      </c>
      <c r="AW22" s="3">
        <f t="shared" si="36"/>
        <v>-0.26281228683007707</v>
      </c>
      <c r="AX22" s="3">
        <f t="shared" si="37"/>
        <v>-0.16868100144278464</v>
      </c>
      <c r="AY22" s="3">
        <f t="shared" si="38"/>
        <v>-0.10257708545099554</v>
      </c>
    </row>
    <row r="23" spans="2:51" ht="9" x14ac:dyDescent="0.15">
      <c r="B23" s="4" t="s">
        <v>251</v>
      </c>
      <c r="C23" s="4" t="s">
        <v>63</v>
      </c>
      <c r="D23" s="4" t="s">
        <v>252</v>
      </c>
      <c r="E23" s="14">
        <v>6</v>
      </c>
      <c r="F23" s="1" t="s">
        <v>45</v>
      </c>
      <c r="G23" s="1" t="s">
        <v>40</v>
      </c>
      <c r="H23" s="4">
        <v>187.54</v>
      </c>
      <c r="I23" s="4">
        <v>139.22999999999999</v>
      </c>
      <c r="J23" s="4">
        <v>118.56</v>
      </c>
      <c r="K23" s="4">
        <v>97.72</v>
      </c>
      <c r="L23" s="4">
        <v>81.22</v>
      </c>
      <c r="M23" s="4">
        <v>36.43</v>
      </c>
      <c r="N23" s="4">
        <v>58.36</v>
      </c>
      <c r="O23" s="4">
        <v>67.12</v>
      </c>
      <c r="P23" s="3"/>
      <c r="Q23" s="3">
        <f t="shared" si="0"/>
        <v>0.19425189292950837</v>
      </c>
      <c r="R23" s="3">
        <f t="shared" si="1"/>
        <v>0.26165337930043814</v>
      </c>
      <c r="S23" s="3">
        <f t="shared" si="2"/>
        <v>0.30727058029689608</v>
      </c>
      <c r="T23" s="3">
        <f t="shared" si="3"/>
        <v>0.37279983626688495</v>
      </c>
      <c r="U23" s="3">
        <f t="shared" si="4"/>
        <v>0.44853484363457274</v>
      </c>
      <c r="W23" s="3">
        <f t="shared" si="5"/>
        <v>0.31118694678468595</v>
      </c>
      <c r="X23" s="3">
        <f t="shared" si="6"/>
        <v>0.41916253680959564</v>
      </c>
      <c r="Y23" s="3">
        <f t="shared" si="7"/>
        <v>0.49224021592442646</v>
      </c>
      <c r="Z23" s="3">
        <f t="shared" si="8"/>
        <v>0.5972165370446173</v>
      </c>
      <c r="AA23" s="3">
        <f t="shared" si="9"/>
        <v>0.71854223097759173</v>
      </c>
      <c r="AC23" s="3">
        <f t="shared" si="10"/>
        <v>0.35789698197717823</v>
      </c>
      <c r="AD23" s="3">
        <f t="shared" si="11"/>
        <v>0.48208001149177626</v>
      </c>
      <c r="AE23" s="3">
        <f t="shared" si="12"/>
        <v>0.56612685560053988</v>
      </c>
      <c r="AF23" s="3">
        <f t="shared" si="13"/>
        <v>0.68686041751944338</v>
      </c>
      <c r="AG23" s="3">
        <f t="shared" si="14"/>
        <v>0.8263974390544202</v>
      </c>
      <c r="AI23" s="3">
        <f t="shared" si="24"/>
        <v>-0.71163474043008756</v>
      </c>
      <c r="AJ23" s="3">
        <f t="shared" si="25"/>
        <v>-0.58227365189677649</v>
      </c>
      <c r="AK23" s="3">
        <f t="shared" si="26"/>
        <v>-0.51247901939333707</v>
      </c>
      <c r="AL23" s="3">
        <f t="shared" si="27"/>
        <v>-0.42852428705948326</v>
      </c>
      <c r="AM23" s="3">
        <f t="shared" si="28"/>
        <v>-0.34820381391210226</v>
      </c>
      <c r="AO23" s="3">
        <f t="shared" si="29"/>
        <v>-0.50697862845058939</v>
      </c>
      <c r="AP23" s="3">
        <f t="shared" si="30"/>
        <v>-0.37761753991727837</v>
      </c>
      <c r="AQ23" s="3">
        <f t="shared" si="31"/>
        <v>-0.30782290741383894</v>
      </c>
      <c r="AR23" s="3">
        <f t="shared" si="32"/>
        <v>-0.2238681750799851</v>
      </c>
      <c r="AS23" s="3">
        <f t="shared" si="33"/>
        <v>-0.14354770193260413</v>
      </c>
      <c r="AU23" s="3">
        <f t="shared" si="34"/>
        <v>-0.44624196385135956</v>
      </c>
      <c r="AV23" s="3">
        <f t="shared" si="35"/>
        <v>-0.31688087531804848</v>
      </c>
      <c r="AW23" s="3">
        <f t="shared" si="36"/>
        <v>-0.24708624281460903</v>
      </c>
      <c r="AX23" s="3">
        <f t="shared" si="37"/>
        <v>-0.16313151048075522</v>
      </c>
      <c r="AY23" s="3">
        <f t="shared" si="38"/>
        <v>-8.2811037333374221E-2</v>
      </c>
    </row>
    <row r="24" spans="2:51" ht="9" x14ac:dyDescent="0.15">
      <c r="B24" s="4" t="s">
        <v>256</v>
      </c>
      <c r="C24" s="4" t="s">
        <v>63</v>
      </c>
      <c r="D24" s="4" t="s">
        <v>257</v>
      </c>
      <c r="E24" s="14">
        <v>6</v>
      </c>
      <c r="F24" s="1" t="s">
        <v>45</v>
      </c>
      <c r="G24" s="1" t="s">
        <v>59</v>
      </c>
      <c r="H24" s="4">
        <v>170.85</v>
      </c>
      <c r="I24" s="4">
        <v>131.35</v>
      </c>
      <c r="J24" s="4">
        <v>112.23</v>
      </c>
      <c r="K24" s="4">
        <v>90.88</v>
      </c>
      <c r="L24" s="4">
        <v>76.45</v>
      </c>
      <c r="M24" s="4">
        <v>37.26</v>
      </c>
      <c r="N24" s="4">
        <v>52.96</v>
      </c>
      <c r="O24" s="4">
        <v>69.819999999999993</v>
      </c>
      <c r="P24" s="3"/>
      <c r="Q24" s="3">
        <f t="shared" si="0"/>
        <v>0.21808604038630378</v>
      </c>
      <c r="R24" s="3">
        <f t="shared" si="1"/>
        <v>0.2836695850780358</v>
      </c>
      <c r="S24" s="3">
        <f t="shared" si="2"/>
        <v>0.33199679230152362</v>
      </c>
      <c r="T24" s="3">
        <f t="shared" si="3"/>
        <v>0.40999119718309857</v>
      </c>
      <c r="U24" s="3">
        <f t="shared" si="4"/>
        <v>0.48737737083060817</v>
      </c>
      <c r="W24" s="3">
        <f t="shared" si="5"/>
        <v>0.3099795141937372</v>
      </c>
      <c r="X24" s="3">
        <f t="shared" si="6"/>
        <v>0.40319756376094407</v>
      </c>
      <c r="Y24" s="3">
        <f t="shared" si="7"/>
        <v>0.47188808696426982</v>
      </c>
      <c r="Z24" s="3">
        <f t="shared" si="8"/>
        <v>0.58274647887323949</v>
      </c>
      <c r="AA24" s="3">
        <f t="shared" si="9"/>
        <v>0.69274035317200788</v>
      </c>
      <c r="AC24" s="3">
        <f t="shared" si="10"/>
        <v>0.40866256950541407</v>
      </c>
      <c r="AD24" s="3">
        <f t="shared" si="11"/>
        <v>0.53155690902169772</v>
      </c>
      <c r="AE24" s="3">
        <f t="shared" si="12"/>
        <v>0.62211529893967732</v>
      </c>
      <c r="AF24" s="3">
        <f t="shared" si="13"/>
        <v>0.7682658450704225</v>
      </c>
      <c r="AG24" s="3">
        <f t="shared" si="14"/>
        <v>0.91327665140614767</v>
      </c>
      <c r="AI24" s="3">
        <f t="shared" si="24"/>
        <v>-0.66137213257455774</v>
      </c>
      <c r="AJ24" s="3">
        <f t="shared" si="25"/>
        <v>-0.54718722656186525</v>
      </c>
      <c r="AK24" s="3">
        <f t="shared" si="26"/>
        <v>-0.4788661123576437</v>
      </c>
      <c r="AL24" s="3">
        <f t="shared" si="27"/>
        <v>-0.38722546780671985</v>
      </c>
      <c r="AM24" s="3">
        <f t="shared" si="28"/>
        <v>-0.31213463918811518</v>
      </c>
      <c r="AO24" s="3">
        <f t="shared" si="29"/>
        <v>-0.50866700670313802</v>
      </c>
      <c r="AP24" s="3">
        <f t="shared" si="30"/>
        <v>-0.39448210069044554</v>
      </c>
      <c r="AQ24" s="3">
        <f t="shared" si="31"/>
        <v>-0.32616098648622394</v>
      </c>
      <c r="AR24" s="3">
        <f t="shared" si="32"/>
        <v>-0.23452034193530008</v>
      </c>
      <c r="AS24" s="3">
        <f t="shared" si="33"/>
        <v>-0.15942951331669539</v>
      </c>
      <c r="AU24" s="3">
        <f t="shared" si="34"/>
        <v>-0.38863513865662164</v>
      </c>
      <c r="AV24" s="3">
        <f t="shared" si="35"/>
        <v>-0.27445023264392909</v>
      </c>
      <c r="AW24" s="3">
        <f t="shared" si="36"/>
        <v>-0.20612911843970758</v>
      </c>
      <c r="AX24" s="3">
        <f t="shared" si="37"/>
        <v>-0.11448847388878365</v>
      </c>
      <c r="AY24" s="3">
        <f t="shared" si="38"/>
        <v>-3.9397645270178978E-2</v>
      </c>
    </row>
    <row r="25" spans="2:51" ht="9" x14ac:dyDescent="0.15">
      <c r="B25" s="1" t="s">
        <v>288</v>
      </c>
      <c r="C25" s="4" t="s">
        <v>63</v>
      </c>
      <c r="D25" s="4" t="s">
        <v>289</v>
      </c>
      <c r="E25" s="14">
        <v>6</v>
      </c>
      <c r="F25" s="1" t="s">
        <v>90</v>
      </c>
      <c r="G25" s="1" t="s">
        <v>53</v>
      </c>
      <c r="H25" s="4">
        <v>183.46</v>
      </c>
      <c r="I25" s="4">
        <v>135.84</v>
      </c>
      <c r="J25" s="4">
        <v>117.12</v>
      </c>
      <c r="K25" s="4">
        <v>95.71</v>
      </c>
      <c r="L25" s="4">
        <v>81.12</v>
      </c>
      <c r="M25" s="4">
        <v>37.1</v>
      </c>
      <c r="N25" s="4">
        <v>56.52</v>
      </c>
      <c r="O25" s="4">
        <v>68.06</v>
      </c>
      <c r="P25" s="3"/>
      <c r="Q25" s="3">
        <f t="shared" si="0"/>
        <v>0.20222391802027689</v>
      </c>
      <c r="R25" s="3">
        <f t="shared" si="1"/>
        <v>0.27311542991755006</v>
      </c>
      <c r="S25" s="3">
        <f t="shared" si="2"/>
        <v>0.31676912568306009</v>
      </c>
      <c r="T25" s="3">
        <f t="shared" si="3"/>
        <v>0.38762929683418662</v>
      </c>
      <c r="U25" s="3">
        <f t="shared" si="4"/>
        <v>0.45734714003944771</v>
      </c>
      <c r="W25" s="3">
        <f t="shared" si="5"/>
        <v>0.30807805516188813</v>
      </c>
      <c r="X25" s="3">
        <f t="shared" si="6"/>
        <v>0.41607773851590107</v>
      </c>
      <c r="Y25" s="3">
        <f t="shared" si="7"/>
        <v>0.48258196721311475</v>
      </c>
      <c r="Z25" s="3">
        <f t="shared" si="8"/>
        <v>0.59053390450318677</v>
      </c>
      <c r="AA25" s="3">
        <f t="shared" si="9"/>
        <v>0.69674556213017746</v>
      </c>
      <c r="AC25" s="3">
        <f t="shared" si="10"/>
        <v>0.37098005014717106</v>
      </c>
      <c r="AD25" s="3">
        <f t="shared" si="11"/>
        <v>0.50103062426383982</v>
      </c>
      <c r="AE25" s="3">
        <f t="shared" si="12"/>
        <v>0.58111338797814205</v>
      </c>
      <c r="AF25" s="3">
        <f t="shared" si="13"/>
        <v>0.71110646745376671</v>
      </c>
      <c r="AG25" s="3">
        <f t="shared" si="14"/>
        <v>0.83900394477317553</v>
      </c>
      <c r="AI25" s="3">
        <f t="shared" si="24"/>
        <v>-0.69416747955653224</v>
      </c>
      <c r="AJ25" s="3">
        <f t="shared" si="25"/>
        <v>-0.56365376328483163</v>
      </c>
      <c r="AK25" s="3">
        <f t="shared" si="26"/>
        <v>-0.49925715409927079</v>
      </c>
      <c r="AL25" s="3">
        <f t="shared" si="27"/>
        <v>-0.41158340661457427</v>
      </c>
      <c r="AM25" s="3">
        <f t="shared" si="28"/>
        <v>-0.33975403237421492</v>
      </c>
      <c r="AO25" s="3">
        <f t="shared" si="29"/>
        <v>-0.51133923599505715</v>
      </c>
      <c r="AP25" s="3">
        <f t="shared" si="30"/>
        <v>-0.38082551972335643</v>
      </c>
      <c r="AQ25" s="3">
        <f t="shared" si="31"/>
        <v>-0.31642891053779565</v>
      </c>
      <c r="AR25" s="3">
        <f t="shared" si="32"/>
        <v>-0.22875516305309912</v>
      </c>
      <c r="AS25" s="3">
        <f t="shared" si="33"/>
        <v>-0.15692578881273977</v>
      </c>
      <c r="AU25" s="3">
        <f t="shared" si="34"/>
        <v>-0.43064944441178749</v>
      </c>
      <c r="AV25" s="3">
        <f t="shared" si="35"/>
        <v>-0.30013572814008688</v>
      </c>
      <c r="AW25" s="3">
        <f t="shared" si="36"/>
        <v>-0.23573911895452607</v>
      </c>
      <c r="AX25" s="3">
        <f t="shared" si="37"/>
        <v>-0.14806537146982948</v>
      </c>
      <c r="AY25" s="3">
        <f t="shared" si="38"/>
        <v>-7.6235997229470179E-2</v>
      </c>
    </row>
    <row r="26" spans="2:51" ht="9" x14ac:dyDescent="0.15">
      <c r="B26" s="1" t="s">
        <v>300</v>
      </c>
      <c r="C26" s="4" t="s">
        <v>63</v>
      </c>
      <c r="D26" s="4" t="s">
        <v>301</v>
      </c>
      <c r="E26" s="14" t="s">
        <v>660</v>
      </c>
      <c r="F26" s="1" t="s">
        <v>90</v>
      </c>
      <c r="G26" s="1" t="s">
        <v>53</v>
      </c>
      <c r="H26" s="4">
        <v>173.06</v>
      </c>
      <c r="I26" s="4">
        <v>129.9</v>
      </c>
      <c r="J26" s="4">
        <v>110.38</v>
      </c>
      <c r="K26" s="4">
        <v>89.32</v>
      </c>
      <c r="L26" s="4">
        <v>76.94</v>
      </c>
      <c r="M26" s="4">
        <v>35.299999999999997</v>
      </c>
      <c r="N26" s="4">
        <v>52.99</v>
      </c>
      <c r="O26" s="4">
        <v>69.400000000000006</v>
      </c>
      <c r="P26" s="3"/>
      <c r="Q26" s="3">
        <f t="shared" si="0"/>
        <v>0.2039754998266497</v>
      </c>
      <c r="R26" s="3">
        <f t="shared" si="1"/>
        <v>0.27174749807544263</v>
      </c>
      <c r="S26" s="3">
        <f t="shared" si="2"/>
        <v>0.31980431237543033</v>
      </c>
      <c r="T26" s="3">
        <f t="shared" si="3"/>
        <v>0.39520824003582622</v>
      </c>
      <c r="U26" s="3">
        <f t="shared" si="4"/>
        <v>0.45879906420587468</v>
      </c>
      <c r="W26" s="3">
        <f t="shared" si="5"/>
        <v>0.30619438345082634</v>
      </c>
      <c r="X26" s="3">
        <f t="shared" si="6"/>
        <v>0.40792917628945341</v>
      </c>
      <c r="Y26" s="3">
        <f t="shared" si="7"/>
        <v>0.48006885305308938</v>
      </c>
      <c r="Z26" s="3">
        <f t="shared" si="8"/>
        <v>0.59326018808777436</v>
      </c>
      <c r="AA26" s="3">
        <f t="shared" si="9"/>
        <v>0.68871848193397456</v>
      </c>
      <c r="AC26" s="3">
        <f t="shared" si="10"/>
        <v>0.40101698832774763</v>
      </c>
      <c r="AD26" s="3">
        <f t="shared" si="11"/>
        <v>0.53425712086220167</v>
      </c>
      <c r="AE26" s="3">
        <f t="shared" si="12"/>
        <v>0.62873709005254586</v>
      </c>
      <c r="AF26" s="3">
        <f t="shared" si="13"/>
        <v>0.77698163905060469</v>
      </c>
      <c r="AG26" s="3">
        <f t="shared" si="14"/>
        <v>0.90200155965687556</v>
      </c>
      <c r="AI26" s="3">
        <f t="shared" si="24"/>
        <v>-0.69042199399119131</v>
      </c>
      <c r="AJ26" s="3">
        <f t="shared" si="25"/>
        <v>-0.56583444568520536</v>
      </c>
      <c r="AK26" s="3">
        <f t="shared" si="26"/>
        <v>-0.49511568434142217</v>
      </c>
      <c r="AL26" s="3">
        <f t="shared" si="27"/>
        <v>-0.40317400901157779</v>
      </c>
      <c r="AM26" s="3">
        <f t="shared" si="28"/>
        <v>-0.33837747658297412</v>
      </c>
      <c r="AO26" s="3">
        <f t="shared" si="29"/>
        <v>-0.51400277986468423</v>
      </c>
      <c r="AP26" s="3">
        <f t="shared" si="30"/>
        <v>-0.38941523155869828</v>
      </c>
      <c r="AQ26" s="3">
        <f t="shared" si="31"/>
        <v>-0.3186964702149151</v>
      </c>
      <c r="AR26" s="3">
        <f t="shared" si="32"/>
        <v>-0.22675479488507072</v>
      </c>
      <c r="AS26" s="3">
        <f t="shared" si="33"/>
        <v>-0.16195826245646708</v>
      </c>
      <c r="AU26" s="3">
        <f t="shared" si="34"/>
        <v>-0.39683722892415896</v>
      </c>
      <c r="AV26" s="3">
        <f t="shared" si="35"/>
        <v>-0.27224968061817301</v>
      </c>
      <c r="AW26" s="3">
        <f t="shared" si="36"/>
        <v>-0.20153091927438976</v>
      </c>
      <c r="AX26" s="3">
        <f t="shared" si="37"/>
        <v>-0.10958924394454536</v>
      </c>
      <c r="AY26" s="3">
        <f t="shared" si="38"/>
        <v>-4.4792711515941733E-2</v>
      </c>
    </row>
    <row r="27" spans="2:51" ht="9" x14ac:dyDescent="0.15">
      <c r="B27" s="1" t="s">
        <v>306</v>
      </c>
      <c r="C27" s="4" t="s">
        <v>63</v>
      </c>
      <c r="D27" s="4" t="s">
        <v>307</v>
      </c>
      <c r="E27" s="14" t="s">
        <v>660</v>
      </c>
      <c r="F27" s="1" t="s">
        <v>90</v>
      </c>
      <c r="G27" s="1" t="s">
        <v>40</v>
      </c>
      <c r="H27" s="4">
        <v>178.07</v>
      </c>
      <c r="I27" s="4">
        <v>136.87</v>
      </c>
      <c r="J27" s="4">
        <v>115.5</v>
      </c>
      <c r="K27" s="4">
        <v>94.6</v>
      </c>
      <c r="L27" s="4">
        <v>79.62</v>
      </c>
      <c r="M27" s="4">
        <v>37.35</v>
      </c>
      <c r="N27" s="4">
        <v>57.01</v>
      </c>
      <c r="O27" s="4">
        <v>68.64</v>
      </c>
      <c r="P27" s="3"/>
      <c r="Q27" s="3">
        <f t="shared" si="0"/>
        <v>0.20974897512214299</v>
      </c>
      <c r="R27" s="3">
        <f t="shared" si="1"/>
        <v>0.27288668079199241</v>
      </c>
      <c r="S27" s="3">
        <f t="shared" si="2"/>
        <v>0.32337662337662337</v>
      </c>
      <c r="T27" s="3">
        <f t="shared" si="3"/>
        <v>0.39482029598308671</v>
      </c>
      <c r="U27" s="3">
        <f t="shared" si="4"/>
        <v>0.46910324039186135</v>
      </c>
      <c r="W27" s="3">
        <f t="shared" si="5"/>
        <v>0.3201549952265963</v>
      </c>
      <c r="X27" s="3">
        <f t="shared" si="6"/>
        <v>0.4165266311098122</v>
      </c>
      <c r="Y27" s="3">
        <f t="shared" si="7"/>
        <v>0.49359307359307358</v>
      </c>
      <c r="Z27" s="3">
        <f t="shared" si="8"/>
        <v>0.60264270613107829</v>
      </c>
      <c r="AA27" s="3">
        <f t="shared" si="9"/>
        <v>0.71602612408942468</v>
      </c>
      <c r="AC27" s="3">
        <f t="shared" si="10"/>
        <v>0.38546638962205876</v>
      </c>
      <c r="AD27" s="3">
        <f t="shared" si="11"/>
        <v>0.50149777160809528</v>
      </c>
      <c r="AE27" s="3">
        <f t="shared" si="12"/>
        <v>0.59428571428571431</v>
      </c>
      <c r="AF27" s="3">
        <f t="shared" si="13"/>
        <v>0.72558139534883725</v>
      </c>
      <c r="AG27" s="3">
        <f t="shared" si="14"/>
        <v>0.86209495101733224</v>
      </c>
      <c r="AI27" s="3">
        <f t="shared" si="24"/>
        <v>-0.67830015254877507</v>
      </c>
      <c r="AJ27" s="3">
        <f t="shared" si="25"/>
        <v>-0.56401766110439544</v>
      </c>
      <c r="AK27" s="3">
        <f t="shared" si="26"/>
        <v>-0.49029137807674555</v>
      </c>
      <c r="AL27" s="3">
        <f t="shared" si="27"/>
        <v>-0.40360053025037512</v>
      </c>
      <c r="AM27" s="3">
        <f t="shared" si="28"/>
        <v>-0.32873156709666157</v>
      </c>
      <c r="AO27" s="3">
        <f t="shared" si="29"/>
        <v>-0.49463971769606074</v>
      </c>
      <c r="AP27" s="3">
        <f t="shared" si="30"/>
        <v>-0.38035722625168117</v>
      </c>
      <c r="AQ27" s="3">
        <f t="shared" si="31"/>
        <v>-0.30663094322403117</v>
      </c>
      <c r="AR27" s="3">
        <f t="shared" si="32"/>
        <v>-0.21994009539766077</v>
      </c>
      <c r="AS27" s="3">
        <f t="shared" si="33"/>
        <v>-0.14507113224394724</v>
      </c>
      <c r="AU27" s="3">
        <f t="shared" si="34"/>
        <v>-0.41401348385954367</v>
      </c>
      <c r="AV27" s="3">
        <f t="shared" si="35"/>
        <v>-0.29973099241516404</v>
      </c>
      <c r="AW27" s="3">
        <f t="shared" si="36"/>
        <v>-0.22600470938751407</v>
      </c>
      <c r="AX27" s="3">
        <f t="shared" si="37"/>
        <v>-0.1393138615611437</v>
      </c>
      <c r="AY27" s="3">
        <f t="shared" si="38"/>
        <v>-6.444489840743016E-2</v>
      </c>
    </row>
    <row r="28" spans="2:51" ht="9" x14ac:dyDescent="0.15">
      <c r="B28" s="1" t="s">
        <v>312</v>
      </c>
      <c r="C28" s="4" t="s">
        <v>63</v>
      </c>
      <c r="D28" s="4" t="s">
        <v>313</v>
      </c>
      <c r="E28" s="14" t="s">
        <v>660</v>
      </c>
      <c r="F28" s="1" t="s">
        <v>90</v>
      </c>
      <c r="G28" s="1" t="s">
        <v>40</v>
      </c>
      <c r="H28" s="4">
        <v>176.22</v>
      </c>
      <c r="I28" s="4"/>
      <c r="J28" s="4"/>
      <c r="K28" s="4"/>
      <c r="L28" s="4">
        <v>78.7</v>
      </c>
      <c r="M28" s="4"/>
      <c r="N28" s="4">
        <v>51.41</v>
      </c>
      <c r="O28" s="4">
        <v>72.23</v>
      </c>
      <c r="P28" s="3"/>
      <c r="Q28" s="3">
        <f t="shared" si="0"/>
        <v>0</v>
      </c>
      <c r="R28" s="3" t="e">
        <f t="shared" si="1"/>
        <v>#DIV/0!</v>
      </c>
      <c r="S28" s="3" t="e">
        <f t="shared" si="2"/>
        <v>#DIV/0!</v>
      </c>
      <c r="T28" s="3" t="e">
        <f t="shared" si="3"/>
        <v>#DIV/0!</v>
      </c>
      <c r="U28" s="3">
        <f t="shared" si="4"/>
        <v>0</v>
      </c>
      <c r="W28" s="3">
        <f t="shared" si="5"/>
        <v>0.29173760072636473</v>
      </c>
      <c r="X28" s="3" t="e">
        <f t="shared" si="6"/>
        <v>#DIV/0!</v>
      </c>
      <c r="Y28" s="3" t="e">
        <f t="shared" si="7"/>
        <v>#DIV/0!</v>
      </c>
      <c r="Z28" s="3" t="e">
        <f t="shared" si="8"/>
        <v>#DIV/0!</v>
      </c>
      <c r="AA28" s="3">
        <f t="shared" si="9"/>
        <v>0.65324015247776357</v>
      </c>
      <c r="AC28" s="3">
        <f t="shared" si="10"/>
        <v>0.4098853705595279</v>
      </c>
      <c r="AD28" s="3" t="e">
        <f t="shared" si="11"/>
        <v>#DIV/0!</v>
      </c>
      <c r="AE28" s="3" t="e">
        <f t="shared" si="12"/>
        <v>#DIV/0!</v>
      </c>
      <c r="AF28" s="3" t="e">
        <f t="shared" si="13"/>
        <v>#DIV/0!</v>
      </c>
      <c r="AG28" s="3">
        <f t="shared" si="14"/>
        <v>0.91778907242693775</v>
      </c>
      <c r="AI28" s="3" t="e">
        <f t="shared" si="24"/>
        <v>#NUM!</v>
      </c>
      <c r="AJ28" s="3" t="e">
        <f t="shared" si="25"/>
        <v>#DIV/0!</v>
      </c>
      <c r="AK28" s="3" t="e">
        <f t="shared" si="26"/>
        <v>#DIV/0!</v>
      </c>
      <c r="AL28" s="3" t="e">
        <f t="shared" si="27"/>
        <v>#DIV/0!</v>
      </c>
      <c r="AM28" s="3" t="e">
        <f t="shared" si="28"/>
        <v>#NUM!</v>
      </c>
      <c r="AO28" s="3">
        <f t="shared" si="29"/>
        <v>-0.53500759303941003</v>
      </c>
      <c r="AP28" s="3" t="e">
        <f t="shared" si="30"/>
        <v>#DIV/0!</v>
      </c>
      <c r="AQ28" s="3" t="e">
        <f t="shared" si="31"/>
        <v>#DIV/0!</v>
      </c>
      <c r="AR28" s="3" t="e">
        <f t="shared" si="32"/>
        <v>#DIV/0!</v>
      </c>
      <c r="AS28" s="3">
        <f t="shared" si="33"/>
        <v>-0.18492712849203072</v>
      </c>
      <c r="AU28" s="3">
        <f t="shared" si="34"/>
        <v>-0.38733758204615221</v>
      </c>
      <c r="AV28" s="3" t="e">
        <f t="shared" si="35"/>
        <v>#DIV/0!</v>
      </c>
      <c r="AW28" s="3" t="e">
        <f t="shared" si="36"/>
        <v>#DIV/0!</v>
      </c>
      <c r="AX28" s="3" t="e">
        <f t="shared" si="37"/>
        <v>#DIV/0!</v>
      </c>
      <c r="AY28" s="3">
        <f t="shared" si="38"/>
        <v>-3.7257117498772904E-2</v>
      </c>
    </row>
    <row r="29" spans="2:51" ht="9" x14ac:dyDescent="0.15">
      <c r="B29" s="1" t="s">
        <v>314</v>
      </c>
      <c r="C29" s="4" t="s">
        <v>63</v>
      </c>
      <c r="D29" s="4" t="s">
        <v>346</v>
      </c>
      <c r="E29" s="4">
        <v>6</v>
      </c>
      <c r="F29" s="1" t="s">
        <v>90</v>
      </c>
      <c r="G29" s="1" t="s">
        <v>53</v>
      </c>
      <c r="H29" s="4">
        <v>177.15</v>
      </c>
      <c r="I29" s="4">
        <v>135.24</v>
      </c>
      <c r="J29" s="4">
        <v>114.32</v>
      </c>
      <c r="K29" s="4">
        <v>91.18</v>
      </c>
      <c r="L29" s="4">
        <v>77.39</v>
      </c>
      <c r="M29" s="4">
        <v>36.06</v>
      </c>
      <c r="N29" s="4">
        <v>51.86</v>
      </c>
      <c r="O29" s="4">
        <v>68.14</v>
      </c>
      <c r="P29" s="3"/>
      <c r="Q29" s="3">
        <f t="shared" si="0"/>
        <v>0.2035563082133785</v>
      </c>
      <c r="R29" s="3">
        <f t="shared" si="1"/>
        <v>0.26663708961845606</v>
      </c>
      <c r="S29" s="3">
        <f t="shared" si="2"/>
        <v>0.31543037088873344</v>
      </c>
      <c r="T29" s="3">
        <f t="shared" si="3"/>
        <v>0.39548146523360383</v>
      </c>
      <c r="U29" s="3">
        <f t="shared" si="4"/>
        <v>0.46595167334280918</v>
      </c>
      <c r="W29" s="3">
        <f t="shared" si="5"/>
        <v>0.29274626023144229</v>
      </c>
      <c r="X29" s="3">
        <f t="shared" si="6"/>
        <v>0.38346643005028097</v>
      </c>
      <c r="Y29" s="3">
        <f t="shared" si="7"/>
        <v>0.45363890832750176</v>
      </c>
      <c r="Z29" s="3">
        <f t="shared" si="8"/>
        <v>0.56876508006141691</v>
      </c>
      <c r="AA29" s="3">
        <f t="shared" si="9"/>
        <v>0.67011241762501617</v>
      </c>
      <c r="AC29" s="3">
        <f t="shared" si="10"/>
        <v>0.38464578041208014</v>
      </c>
      <c r="AD29" s="3">
        <f t="shared" si="11"/>
        <v>0.50384501626737643</v>
      </c>
      <c r="AE29" s="3">
        <f t="shared" si="12"/>
        <v>0.59604618614415683</v>
      </c>
      <c r="AF29" s="3">
        <f t="shared" si="13"/>
        <v>0.74731300723842942</v>
      </c>
      <c r="AG29" s="3">
        <f t="shared" si="14"/>
        <v>0.88047551363225218</v>
      </c>
      <c r="AI29" s="3">
        <f t="shared" si="24"/>
        <v>-0.69131543428281284</v>
      </c>
      <c r="AJ29" s="3">
        <f t="shared" si="25"/>
        <v>-0.5740794397073482</v>
      </c>
      <c r="AK29" s="3">
        <f t="shared" si="26"/>
        <v>-0.50109649339653062</v>
      </c>
      <c r="AL29" s="3">
        <f t="shared" si="27"/>
        <v>-0.40287386547956039</v>
      </c>
      <c r="AM29" s="3">
        <f t="shared" si="28"/>
        <v>-0.33165912427331573</v>
      </c>
      <c r="AO29" s="3">
        <f t="shared" si="29"/>
        <v>-0.53350864423586331</v>
      </c>
      <c r="AP29" s="3">
        <f t="shared" si="30"/>
        <v>-0.41627264966039867</v>
      </c>
      <c r="AQ29" s="3">
        <f t="shared" si="31"/>
        <v>-0.34328970334958114</v>
      </c>
      <c r="AR29" s="3">
        <f t="shared" si="32"/>
        <v>-0.24506707543261089</v>
      </c>
      <c r="AS29" s="3">
        <f t="shared" si="33"/>
        <v>-0.17385233422636623</v>
      </c>
      <c r="AU29" s="3">
        <f t="shared" si="34"/>
        <v>-0.41493902743733746</v>
      </c>
      <c r="AV29" s="3">
        <f t="shared" si="35"/>
        <v>-0.29770303286187283</v>
      </c>
      <c r="AW29" s="3">
        <f t="shared" si="36"/>
        <v>-0.22472008655105516</v>
      </c>
      <c r="AX29" s="3">
        <f t="shared" si="37"/>
        <v>-0.12649745863408493</v>
      </c>
      <c r="AY29" s="3">
        <f t="shared" si="38"/>
        <v>-5.5282717427840342E-2</v>
      </c>
    </row>
    <row r="30" spans="2:51" ht="9" x14ac:dyDescent="0.15">
      <c r="B30" s="1" t="s">
        <v>330</v>
      </c>
      <c r="C30" s="4" t="s">
        <v>63</v>
      </c>
      <c r="D30" s="4" t="s">
        <v>329</v>
      </c>
      <c r="E30" s="14" t="s">
        <v>660</v>
      </c>
      <c r="F30" s="1" t="s">
        <v>90</v>
      </c>
      <c r="G30" s="1" t="s">
        <v>40</v>
      </c>
      <c r="H30" s="4"/>
      <c r="I30" s="4"/>
      <c r="J30" s="4"/>
      <c r="K30" s="4"/>
      <c r="L30" s="4"/>
      <c r="M30" s="4"/>
      <c r="N30" s="4"/>
      <c r="O30" s="4"/>
      <c r="P30" s="3"/>
      <c r="Q30" s="3" t="e">
        <f t="shared" si="0"/>
        <v>#DIV/0!</v>
      </c>
      <c r="R30" s="3" t="e">
        <f t="shared" si="1"/>
        <v>#DIV/0!</v>
      </c>
      <c r="S30" s="3" t="e">
        <f t="shared" si="2"/>
        <v>#DIV/0!</v>
      </c>
      <c r="T30" s="3" t="e">
        <f t="shared" si="3"/>
        <v>#DIV/0!</v>
      </c>
      <c r="U30" s="3" t="e">
        <f t="shared" si="4"/>
        <v>#DIV/0!</v>
      </c>
      <c r="W30" s="3" t="e">
        <f t="shared" si="5"/>
        <v>#DIV/0!</v>
      </c>
      <c r="X30" s="3" t="e">
        <f t="shared" si="6"/>
        <v>#DIV/0!</v>
      </c>
      <c r="Y30" s="3" t="e">
        <f t="shared" si="7"/>
        <v>#DIV/0!</v>
      </c>
      <c r="Z30" s="3" t="e">
        <f t="shared" si="8"/>
        <v>#DIV/0!</v>
      </c>
      <c r="AA30" s="3" t="e">
        <f t="shared" si="9"/>
        <v>#DIV/0!</v>
      </c>
      <c r="AC30" s="3" t="e">
        <f t="shared" si="10"/>
        <v>#DIV/0!</v>
      </c>
      <c r="AD30" s="3" t="e">
        <f t="shared" si="11"/>
        <v>#DIV/0!</v>
      </c>
      <c r="AE30" s="3" t="e">
        <f t="shared" si="12"/>
        <v>#DIV/0!</v>
      </c>
      <c r="AF30" s="3" t="e">
        <f t="shared" si="13"/>
        <v>#DIV/0!</v>
      </c>
      <c r="AG30" s="3" t="e">
        <f t="shared" si="14"/>
        <v>#DIV/0!</v>
      </c>
      <c r="AI30" s="3" t="e">
        <f t="shared" si="24"/>
        <v>#DIV/0!</v>
      </c>
      <c r="AJ30" s="3" t="e">
        <f t="shared" si="25"/>
        <v>#DIV/0!</v>
      </c>
      <c r="AK30" s="3" t="e">
        <f t="shared" si="26"/>
        <v>#DIV/0!</v>
      </c>
      <c r="AL30" s="3" t="e">
        <f t="shared" si="27"/>
        <v>#DIV/0!</v>
      </c>
      <c r="AM30" s="3" t="e">
        <f t="shared" si="28"/>
        <v>#DIV/0!</v>
      </c>
      <c r="AO30" s="3" t="e">
        <f t="shared" si="29"/>
        <v>#DIV/0!</v>
      </c>
      <c r="AP30" s="3" t="e">
        <f t="shared" si="30"/>
        <v>#DIV/0!</v>
      </c>
      <c r="AQ30" s="3" t="e">
        <f t="shared" si="31"/>
        <v>#DIV/0!</v>
      </c>
      <c r="AR30" s="3" t="e">
        <f t="shared" si="32"/>
        <v>#DIV/0!</v>
      </c>
      <c r="AS30" s="3" t="e">
        <f t="shared" si="33"/>
        <v>#DIV/0!</v>
      </c>
      <c r="AU30" s="3" t="e">
        <f t="shared" si="34"/>
        <v>#DIV/0!</v>
      </c>
      <c r="AV30" s="3" t="e">
        <f t="shared" si="35"/>
        <v>#DIV/0!</v>
      </c>
      <c r="AW30" s="3" t="e">
        <f t="shared" si="36"/>
        <v>#DIV/0!</v>
      </c>
      <c r="AX30" s="3" t="e">
        <f t="shared" si="37"/>
        <v>#DIV/0!</v>
      </c>
      <c r="AY30" s="3" t="e">
        <f t="shared" si="38"/>
        <v>#DIV/0!</v>
      </c>
    </row>
    <row r="31" spans="2:51" ht="9" x14ac:dyDescent="0.15">
      <c r="B31" s="1" t="s">
        <v>333</v>
      </c>
      <c r="C31" s="4" t="s">
        <v>63</v>
      </c>
      <c r="D31" s="4" t="s">
        <v>332</v>
      </c>
      <c r="E31" s="14" t="s">
        <v>660</v>
      </c>
      <c r="F31" s="1" t="s">
        <v>90</v>
      </c>
      <c r="G31" s="1" t="s">
        <v>53</v>
      </c>
      <c r="H31" s="4"/>
      <c r="I31" s="4">
        <v>127.31</v>
      </c>
      <c r="J31" s="4">
        <v>106.68</v>
      </c>
      <c r="K31" s="4">
        <v>84.48</v>
      </c>
      <c r="L31" s="4">
        <v>70.790000000000006</v>
      </c>
      <c r="M31" s="4">
        <v>33.96</v>
      </c>
      <c r="N31" s="4">
        <v>50.78</v>
      </c>
      <c r="O31" s="4">
        <v>67.069999999999993</v>
      </c>
      <c r="P31" s="3"/>
      <c r="Q31" s="3" t="e">
        <f t="shared" si="0"/>
        <v>#DIV/0!</v>
      </c>
      <c r="R31" s="3">
        <f t="shared" si="1"/>
        <v>0.26675045165344435</v>
      </c>
      <c r="S31" s="3">
        <f t="shared" si="2"/>
        <v>0.31833520809898763</v>
      </c>
      <c r="T31" s="3">
        <f t="shared" si="3"/>
        <v>0.40198863636363635</v>
      </c>
      <c r="U31" s="3">
        <f t="shared" si="4"/>
        <v>0.47972877525074159</v>
      </c>
      <c r="W31" s="3" t="e">
        <f t="shared" si="5"/>
        <v>#DIV/0!</v>
      </c>
      <c r="X31" s="3">
        <f t="shared" si="6"/>
        <v>0.39886890267850128</v>
      </c>
      <c r="Y31" s="3">
        <f t="shared" si="7"/>
        <v>0.47600299962504683</v>
      </c>
      <c r="Z31" s="3">
        <f t="shared" si="8"/>
        <v>0.60108901515151514</v>
      </c>
      <c r="AA31" s="3">
        <f t="shared" si="9"/>
        <v>0.71733295663229268</v>
      </c>
      <c r="AC31" s="3" t="e">
        <f t="shared" si="10"/>
        <v>#DIV/0!</v>
      </c>
      <c r="AD31" s="3">
        <f t="shared" si="11"/>
        <v>0.52682428717304208</v>
      </c>
      <c r="AE31" s="3">
        <f t="shared" si="12"/>
        <v>0.62870266216722903</v>
      </c>
      <c r="AF31" s="3">
        <f t="shared" si="13"/>
        <v>0.79391571969696961</v>
      </c>
      <c r="AG31" s="3">
        <f t="shared" si="14"/>
        <v>0.94745020483119069</v>
      </c>
      <c r="AI31" s="3" t="e">
        <f t="shared" si="24"/>
        <v>#DIV/0!</v>
      </c>
      <c r="AJ31" s="3">
        <f t="shared" si="25"/>
        <v>-0.5738948365691624</v>
      </c>
      <c r="AK31" s="3">
        <f t="shared" si="26"/>
        <v>-0.49711532544592346</v>
      </c>
      <c r="AL31" s="3">
        <f t="shared" si="27"/>
        <v>-0.39578622361782201</v>
      </c>
      <c r="AM31" s="3">
        <f t="shared" si="28"/>
        <v>-0.31900423075693507</v>
      </c>
      <c r="AO31" s="3" t="e">
        <f t="shared" si="29"/>
        <v>#DIV/0!</v>
      </c>
      <c r="AP31" s="3">
        <f t="shared" si="30"/>
        <v>-0.39916982160337405</v>
      </c>
      <c r="AQ31" s="3">
        <f t="shared" si="31"/>
        <v>-0.32239031048013511</v>
      </c>
      <c r="AR31" s="3">
        <f t="shared" si="32"/>
        <v>-0.22106120865203363</v>
      </c>
      <c r="AS31" s="3">
        <f t="shared" si="33"/>
        <v>-0.14427921579114669</v>
      </c>
      <c r="AU31" s="3" t="e">
        <f t="shared" si="34"/>
        <v>#DIV/0!</v>
      </c>
      <c r="AV31" s="3">
        <f t="shared" si="35"/>
        <v>-0.278334211800426</v>
      </c>
      <c r="AW31" s="3">
        <f t="shared" si="36"/>
        <v>-0.20155470067718703</v>
      </c>
      <c r="AX31" s="3">
        <f t="shared" si="37"/>
        <v>-0.10022559884908556</v>
      </c>
      <c r="AY31" s="3">
        <f t="shared" si="38"/>
        <v>-2.3443605988198661E-2</v>
      </c>
    </row>
    <row r="32" spans="2:51" ht="9" x14ac:dyDescent="0.15">
      <c r="B32" s="1" t="s">
        <v>334</v>
      </c>
      <c r="C32" s="4" t="s">
        <v>63</v>
      </c>
      <c r="D32" s="4" t="s">
        <v>329</v>
      </c>
      <c r="E32" s="14" t="s">
        <v>660</v>
      </c>
      <c r="F32" s="1" t="s">
        <v>90</v>
      </c>
      <c r="G32" s="1" t="s">
        <v>40</v>
      </c>
      <c r="H32" s="4">
        <v>183.22</v>
      </c>
      <c r="I32" s="4">
        <v>141.34</v>
      </c>
      <c r="J32" s="4">
        <v>120.52</v>
      </c>
      <c r="K32" s="4">
        <v>99.8</v>
      </c>
      <c r="L32" s="4">
        <v>85.2</v>
      </c>
      <c r="M32" s="4">
        <v>40.46</v>
      </c>
      <c r="N32" s="4">
        <v>55.53</v>
      </c>
      <c r="O32" s="4">
        <v>75.819999999999993</v>
      </c>
      <c r="P32" s="3"/>
      <c r="Q32" s="3">
        <f t="shared" si="0"/>
        <v>0.22082742058727214</v>
      </c>
      <c r="R32" s="3">
        <f t="shared" si="1"/>
        <v>0.28626008207160042</v>
      </c>
      <c r="S32" s="3">
        <f t="shared" si="2"/>
        <v>0.33571191503484898</v>
      </c>
      <c r="T32" s="3">
        <f t="shared" si="3"/>
        <v>0.40541082164328657</v>
      </c>
      <c r="U32" s="3">
        <f t="shared" si="4"/>
        <v>0.47488262910798124</v>
      </c>
      <c r="W32" s="3">
        <f t="shared" si="5"/>
        <v>0.30307826656478554</v>
      </c>
      <c r="X32" s="3">
        <f t="shared" si="6"/>
        <v>0.39288241120701856</v>
      </c>
      <c r="Y32" s="3">
        <f t="shared" si="7"/>
        <v>0.4607534019249917</v>
      </c>
      <c r="Z32" s="3">
        <f t="shared" si="8"/>
        <v>0.55641282565130268</v>
      </c>
      <c r="AA32" s="3">
        <f t="shared" si="9"/>
        <v>0.65176056338028165</v>
      </c>
      <c r="AC32" s="3">
        <f t="shared" si="10"/>
        <v>0.41381945202488807</v>
      </c>
      <c r="AD32" s="3">
        <f t="shared" si="11"/>
        <v>0.53643696052073009</v>
      </c>
      <c r="AE32" s="3">
        <f t="shared" si="12"/>
        <v>0.62910720212412874</v>
      </c>
      <c r="AF32" s="3">
        <f t="shared" si="13"/>
        <v>0.7597194388777555</v>
      </c>
      <c r="AG32" s="3">
        <f t="shared" si="14"/>
        <v>0.88990610328638486</v>
      </c>
      <c r="AI32" s="3">
        <f t="shared" si="24"/>
        <v>-0.65594700037058251</v>
      </c>
      <c r="AJ32" s="3">
        <f t="shared" si="25"/>
        <v>-0.54323920854391783</v>
      </c>
      <c r="AK32" s="3">
        <f t="shared" si="26"/>
        <v>-0.47403324456653367</v>
      </c>
      <c r="AL32" s="3">
        <f t="shared" si="27"/>
        <v>-0.39210466285258522</v>
      </c>
      <c r="AM32" s="3">
        <f t="shared" si="28"/>
        <v>-0.32341371633191424</v>
      </c>
      <c r="AO32" s="3">
        <f t="shared" si="29"/>
        <v>-0.51844520533280181</v>
      </c>
      <c r="AP32" s="3">
        <f t="shared" si="30"/>
        <v>-0.40573741350613718</v>
      </c>
      <c r="AQ32" s="3">
        <f t="shared" si="31"/>
        <v>-0.33653144952875297</v>
      </c>
      <c r="AR32" s="3">
        <f t="shared" si="32"/>
        <v>-0.25460286781480451</v>
      </c>
      <c r="AS32" s="3">
        <f t="shared" si="33"/>
        <v>-0.18591192129413359</v>
      </c>
      <c r="AU32" s="3">
        <f t="shared" si="34"/>
        <v>-0.38318909871495271</v>
      </c>
      <c r="AV32" s="3">
        <f t="shared" si="35"/>
        <v>-0.27048130688828798</v>
      </c>
      <c r="AW32" s="3">
        <f t="shared" si="36"/>
        <v>-0.20127534291090377</v>
      </c>
      <c r="AX32" s="3">
        <f t="shared" si="37"/>
        <v>-0.11934676119695532</v>
      </c>
      <c r="AY32" s="3">
        <f t="shared" si="38"/>
        <v>-5.0655814676284369E-2</v>
      </c>
    </row>
    <row r="33" spans="2:51" ht="9" x14ac:dyDescent="0.15">
      <c r="B33" s="1" t="s">
        <v>336</v>
      </c>
      <c r="C33" s="4" t="s">
        <v>63</v>
      </c>
      <c r="D33" s="4" t="s">
        <v>335</v>
      </c>
      <c r="E33" s="14" t="s">
        <v>660</v>
      </c>
      <c r="F33" s="1" t="s">
        <v>90</v>
      </c>
      <c r="G33" s="1" t="s">
        <v>73</v>
      </c>
      <c r="H33" s="4"/>
      <c r="I33" s="4">
        <v>141.41999999999999</v>
      </c>
      <c r="J33" s="4">
        <v>119.34</v>
      </c>
      <c r="K33" s="4">
        <v>98.37</v>
      </c>
      <c r="L33" s="4">
        <v>85.03</v>
      </c>
      <c r="M33" s="4">
        <v>39.450000000000003</v>
      </c>
      <c r="N33" s="4">
        <v>54.92</v>
      </c>
      <c r="O33" s="4">
        <v>69.790000000000006</v>
      </c>
      <c r="P33" s="3"/>
      <c r="Q33" s="3" t="e">
        <f t="shared" si="0"/>
        <v>#DIV/0!</v>
      </c>
      <c r="R33" s="3">
        <f t="shared" si="1"/>
        <v>0.27895630038184138</v>
      </c>
      <c r="S33" s="3">
        <f t="shared" si="2"/>
        <v>0.33056812468577174</v>
      </c>
      <c r="T33" s="3">
        <f t="shared" si="3"/>
        <v>0.40103690149435806</v>
      </c>
      <c r="U33" s="3">
        <f t="shared" si="4"/>
        <v>0.46395389862401509</v>
      </c>
      <c r="W33" s="3" t="e">
        <f t="shared" si="5"/>
        <v>#DIV/0!</v>
      </c>
      <c r="X33" s="3">
        <f t="shared" si="6"/>
        <v>0.38834676849101968</v>
      </c>
      <c r="Y33" s="3">
        <f t="shared" si="7"/>
        <v>0.46019775431540139</v>
      </c>
      <c r="Z33" s="3">
        <f t="shared" si="8"/>
        <v>0.55830029480532684</v>
      </c>
      <c r="AA33" s="3">
        <f t="shared" si="9"/>
        <v>0.64588968599317886</v>
      </c>
      <c r="AC33" s="3" t="e">
        <f t="shared" si="10"/>
        <v>#DIV/0!</v>
      </c>
      <c r="AD33" s="3">
        <f t="shared" si="11"/>
        <v>0.49349455522556929</v>
      </c>
      <c r="AE33" s="3">
        <f t="shared" si="12"/>
        <v>0.58479973185855538</v>
      </c>
      <c r="AF33" s="3">
        <f t="shared" si="13"/>
        <v>0.70946426756124836</v>
      </c>
      <c r="AG33" s="3">
        <f t="shared" si="14"/>
        <v>0.82076914030342241</v>
      </c>
      <c r="AI33" s="3" t="e">
        <f t="shared" si="24"/>
        <v>#DIV/0!</v>
      </c>
      <c r="AJ33" s="3">
        <f t="shared" si="25"/>
        <v>-0.55446382536252814</v>
      </c>
      <c r="AK33" s="3">
        <f t="shared" si="26"/>
        <v>-0.48073902596264012</v>
      </c>
      <c r="AL33" s="3">
        <f t="shared" si="27"/>
        <v>-0.39681566384358852</v>
      </c>
      <c r="AM33" s="3">
        <f t="shared" si="28"/>
        <v>-0.33352517153111078</v>
      </c>
      <c r="AO33" s="3" t="e">
        <f t="shared" si="29"/>
        <v>#DIV/0!</v>
      </c>
      <c r="AP33" s="3">
        <f t="shared" si="30"/>
        <v>-0.41078030434324986</v>
      </c>
      <c r="AQ33" s="3">
        <f t="shared" si="31"/>
        <v>-0.33705550494336167</v>
      </c>
      <c r="AR33" s="3">
        <f t="shared" si="32"/>
        <v>-0.25313214282431018</v>
      </c>
      <c r="AS33" s="3">
        <f t="shared" si="33"/>
        <v>-0.18984165051183247</v>
      </c>
      <c r="AU33" s="3" t="e">
        <f t="shared" si="34"/>
        <v>#DIV/0!</v>
      </c>
      <c r="AV33" s="3">
        <f t="shared" si="35"/>
        <v>-0.30671763458205481</v>
      </c>
      <c r="AW33" s="3">
        <f t="shared" si="36"/>
        <v>-0.23299283518216665</v>
      </c>
      <c r="AX33" s="3">
        <f t="shared" si="37"/>
        <v>-0.1490694730631151</v>
      </c>
      <c r="AY33" s="3">
        <f t="shared" si="38"/>
        <v>-8.5778980750637349E-2</v>
      </c>
    </row>
    <row r="34" spans="2:51" ht="9" x14ac:dyDescent="0.15">
      <c r="B34" s="1" t="s">
        <v>304</v>
      </c>
      <c r="C34" s="4" t="s">
        <v>63</v>
      </c>
      <c r="D34" s="4" t="s">
        <v>305</v>
      </c>
      <c r="E34" s="14" t="s">
        <v>662</v>
      </c>
      <c r="F34" s="1" t="s">
        <v>90</v>
      </c>
      <c r="G34" s="1" t="s">
        <v>46</v>
      </c>
      <c r="H34" s="4"/>
      <c r="I34" s="4">
        <v>139.13</v>
      </c>
      <c r="J34" s="4">
        <v>119.21</v>
      </c>
      <c r="K34" s="4">
        <v>97.35</v>
      </c>
      <c r="L34" s="4">
        <v>83.23</v>
      </c>
      <c r="M34" s="4">
        <v>40.65</v>
      </c>
      <c r="N34" s="4">
        <v>52.72</v>
      </c>
      <c r="O34" s="4">
        <v>68.91</v>
      </c>
      <c r="P34" s="3"/>
      <c r="Q34" s="3" t="e">
        <f t="shared" si="0"/>
        <v>#DIV/0!</v>
      </c>
      <c r="R34" s="3">
        <f t="shared" si="1"/>
        <v>0.29217278803996261</v>
      </c>
      <c r="S34" s="3">
        <f t="shared" si="2"/>
        <v>0.34099488297961583</v>
      </c>
      <c r="T34" s="3">
        <f t="shared" si="3"/>
        <v>0.41756548536209553</v>
      </c>
      <c r="U34" s="3">
        <f t="shared" si="4"/>
        <v>0.48840562297248585</v>
      </c>
      <c r="W34" s="3" t="e">
        <f t="shared" si="5"/>
        <v>#DIV/0!</v>
      </c>
      <c r="X34" s="3">
        <f t="shared" si="6"/>
        <v>0.37892618414432544</v>
      </c>
      <c r="Y34" s="3">
        <f t="shared" si="7"/>
        <v>0.44224477812264074</v>
      </c>
      <c r="Z34" s="3">
        <f t="shared" si="8"/>
        <v>0.54155110426296871</v>
      </c>
      <c r="AA34" s="3">
        <f t="shared" si="9"/>
        <v>0.6334254475549681</v>
      </c>
      <c r="AC34" s="3" t="e">
        <f t="shared" si="10"/>
        <v>#DIV/0!</v>
      </c>
      <c r="AD34" s="3">
        <f t="shared" si="11"/>
        <v>0.49529217278803994</v>
      </c>
      <c r="AE34" s="3">
        <f t="shared" si="12"/>
        <v>0.57805553225400552</v>
      </c>
      <c r="AF34" s="3">
        <f t="shared" si="13"/>
        <v>0.70785824345146375</v>
      </c>
      <c r="AG34" s="3">
        <f t="shared" si="14"/>
        <v>0.82794665385077493</v>
      </c>
      <c r="AI34" s="3" t="e">
        <f t="shared" si="24"/>
        <v>#DIV/0!</v>
      </c>
      <c r="AJ34" s="3">
        <f t="shared" si="25"/>
        <v>-0.53436023519984965</v>
      </c>
      <c r="AK34" s="3">
        <f t="shared" si="26"/>
        <v>-0.46725213804677085</v>
      </c>
      <c r="AL34" s="3">
        <f t="shared" si="27"/>
        <v>-0.37927540592596348</v>
      </c>
      <c r="AM34" s="3">
        <f t="shared" si="28"/>
        <v>-0.31121934470286144</v>
      </c>
      <c r="AO34" s="3" t="e">
        <f t="shared" si="29"/>
        <v>#DIV/0!</v>
      </c>
      <c r="AP34" s="3">
        <f t="shared" si="30"/>
        <v>-0.42144538354398314</v>
      </c>
      <c r="AQ34" s="3">
        <f t="shared" si="31"/>
        <v>-0.35433728639090439</v>
      </c>
      <c r="AR34" s="3">
        <f t="shared" si="32"/>
        <v>-0.26636055427009697</v>
      </c>
      <c r="AS34" s="3">
        <f t="shared" si="33"/>
        <v>-0.19830449304699502</v>
      </c>
      <c r="AU34" s="3" t="e">
        <f t="shared" si="34"/>
        <v>#DIV/0!</v>
      </c>
      <c r="AV34" s="3">
        <f t="shared" si="35"/>
        <v>-0.30513853521524809</v>
      </c>
      <c r="AW34" s="3">
        <f t="shared" si="36"/>
        <v>-0.23803043806216936</v>
      </c>
      <c r="AX34" s="3">
        <f t="shared" si="37"/>
        <v>-0.150053705941362</v>
      </c>
      <c r="AY34" s="3">
        <f t="shared" si="38"/>
        <v>-8.1997644718259918E-2</v>
      </c>
    </row>
    <row r="35" spans="2:51" ht="9" x14ac:dyDescent="0.15">
      <c r="B35" s="1" t="s">
        <v>264</v>
      </c>
      <c r="C35" s="4" t="s">
        <v>63</v>
      </c>
      <c r="D35" s="4" t="s">
        <v>265</v>
      </c>
      <c r="E35" s="14">
        <v>6.2</v>
      </c>
      <c r="F35" s="1" t="s">
        <v>45</v>
      </c>
      <c r="G35" s="1" t="s">
        <v>40</v>
      </c>
      <c r="H35" s="4">
        <v>175.34</v>
      </c>
      <c r="I35" s="4">
        <v>131.76</v>
      </c>
      <c r="J35" s="4">
        <v>112.66</v>
      </c>
      <c r="K35" s="4">
        <v>91.63</v>
      </c>
      <c r="L35" s="4">
        <v>76.39</v>
      </c>
      <c r="M35" s="4">
        <v>34.049999999999997</v>
      </c>
      <c r="N35" s="4">
        <v>52</v>
      </c>
      <c r="O35" s="4">
        <v>64.58</v>
      </c>
      <c r="P35" s="3"/>
      <c r="Q35" s="3">
        <f t="shared" si="0"/>
        <v>0.19419413710505301</v>
      </c>
      <c r="R35" s="3">
        <f t="shared" si="1"/>
        <v>0.25842440801457195</v>
      </c>
      <c r="S35" s="3">
        <f t="shared" si="2"/>
        <v>0.30223681874667141</v>
      </c>
      <c r="T35" s="3">
        <f t="shared" si="3"/>
        <v>0.37160318672923714</v>
      </c>
      <c r="U35" s="3">
        <f t="shared" si="4"/>
        <v>0.44573897106951166</v>
      </c>
      <c r="W35" s="3">
        <f t="shared" si="5"/>
        <v>0.29656667046880347</v>
      </c>
      <c r="X35" s="3">
        <f t="shared" si="6"/>
        <v>0.39465695203400125</v>
      </c>
      <c r="Y35" s="3">
        <f t="shared" si="7"/>
        <v>0.46156577312267</v>
      </c>
      <c r="Z35" s="3">
        <f t="shared" si="8"/>
        <v>0.56749972716359276</v>
      </c>
      <c r="AA35" s="3">
        <f t="shared" si="9"/>
        <v>0.68071737138368893</v>
      </c>
      <c r="AC35" s="3">
        <f t="shared" si="10"/>
        <v>0.36831299190144862</v>
      </c>
      <c r="AD35" s="3">
        <f t="shared" si="11"/>
        <v>0.49013357619914999</v>
      </c>
      <c r="AE35" s="3">
        <f t="shared" si="12"/>
        <v>0.5732291851588851</v>
      </c>
      <c r="AF35" s="3">
        <f t="shared" si="13"/>
        <v>0.70479100731201572</v>
      </c>
      <c r="AG35" s="3">
        <f t="shared" si="14"/>
        <v>0.84539861238381986</v>
      </c>
      <c r="AI35" s="3">
        <f t="shared" si="24"/>
        <v>-0.71176388596951468</v>
      </c>
      <c r="AJ35" s="3">
        <f t="shared" si="25"/>
        <v>-0.58766646991289395</v>
      </c>
      <c r="AK35" s="3">
        <f t="shared" si="26"/>
        <v>-0.51965263065052802</v>
      </c>
      <c r="AL35" s="3">
        <f t="shared" si="27"/>
        <v>-0.42992057031620867</v>
      </c>
      <c r="AM35" s="3">
        <f t="shared" si="28"/>
        <v>-0.35091939377887588</v>
      </c>
      <c r="AO35" s="3">
        <f t="shared" si="29"/>
        <v>-0.52787765858351943</v>
      </c>
      <c r="AP35" s="3">
        <f t="shared" si="30"/>
        <v>-0.40378024252689876</v>
      </c>
      <c r="AQ35" s="3">
        <f t="shared" si="31"/>
        <v>-0.33576640326453283</v>
      </c>
      <c r="AR35" s="3">
        <f t="shared" si="32"/>
        <v>-0.24603434293021342</v>
      </c>
      <c r="AS35" s="3">
        <f t="shared" si="33"/>
        <v>-0.16703316639288066</v>
      </c>
      <c r="AU35" s="3">
        <f t="shared" si="34"/>
        <v>-0.43378296153717577</v>
      </c>
      <c r="AV35" s="3">
        <f t="shared" si="35"/>
        <v>-0.3096855454805551</v>
      </c>
      <c r="AW35" s="3">
        <f t="shared" si="36"/>
        <v>-0.24167170621818918</v>
      </c>
      <c r="AX35" s="3">
        <f t="shared" si="37"/>
        <v>-0.15193964588386979</v>
      </c>
      <c r="AY35" s="3">
        <f t="shared" si="38"/>
        <v>-7.2938469346536972E-2</v>
      </c>
    </row>
    <row r="36" spans="2:51" ht="9" x14ac:dyDescent="0.15">
      <c r="B36" s="1" t="s">
        <v>317</v>
      </c>
      <c r="C36" s="4" t="s">
        <v>63</v>
      </c>
      <c r="D36" s="4" t="s">
        <v>316</v>
      </c>
      <c r="E36" s="14" t="s">
        <v>665</v>
      </c>
      <c r="F36" s="1" t="s">
        <v>90</v>
      </c>
      <c r="G36" s="1" t="s">
        <v>53</v>
      </c>
      <c r="H36" s="4">
        <v>182.41</v>
      </c>
      <c r="I36" s="4">
        <v>137.72</v>
      </c>
      <c r="J36" s="4">
        <v>116.82</v>
      </c>
      <c r="K36" s="4">
        <v>94.5</v>
      </c>
      <c r="L36" s="4">
        <v>80.52</v>
      </c>
      <c r="M36" s="4">
        <v>39.46</v>
      </c>
      <c r="N36" s="4">
        <v>54.05</v>
      </c>
      <c r="O36" s="4">
        <v>68.430000000000007</v>
      </c>
      <c r="P36" s="3"/>
      <c r="Q36" s="3">
        <f t="shared" si="0"/>
        <v>0.21632585932788773</v>
      </c>
      <c r="R36" s="3">
        <f t="shared" si="1"/>
        <v>0.28652338077258205</v>
      </c>
      <c r="S36" s="3">
        <f t="shared" si="2"/>
        <v>0.33778462592021918</v>
      </c>
      <c r="T36" s="3">
        <f t="shared" si="3"/>
        <v>0.41756613756613759</v>
      </c>
      <c r="U36" s="3">
        <f t="shared" si="4"/>
        <v>0.49006458022851468</v>
      </c>
      <c r="W36" s="3">
        <f t="shared" si="5"/>
        <v>0.29631050929225372</v>
      </c>
      <c r="X36" s="3">
        <f t="shared" si="6"/>
        <v>0.39246296834156258</v>
      </c>
      <c r="Y36" s="3">
        <f t="shared" si="7"/>
        <v>0.46267762369457283</v>
      </c>
      <c r="Z36" s="3">
        <f t="shared" si="8"/>
        <v>0.57195767195767189</v>
      </c>
      <c r="AA36" s="3">
        <f t="shared" si="9"/>
        <v>0.67126179831097865</v>
      </c>
      <c r="AC36" s="3">
        <f t="shared" si="10"/>
        <v>0.37514390658406888</v>
      </c>
      <c r="AD36" s="3">
        <f t="shared" si="11"/>
        <v>0.49687772291606164</v>
      </c>
      <c r="AE36" s="3">
        <f t="shared" si="12"/>
        <v>0.58577298407806888</v>
      </c>
      <c r="AF36" s="3">
        <f t="shared" si="13"/>
        <v>0.72412698412698417</v>
      </c>
      <c r="AG36" s="3">
        <f t="shared" si="14"/>
        <v>0.8498509687034278</v>
      </c>
      <c r="AI36" s="3">
        <f t="shared" si="24"/>
        <v>-0.66489156242805258</v>
      </c>
      <c r="AJ36" s="3">
        <f t="shared" si="25"/>
        <v>-0.5428399331164635</v>
      </c>
      <c r="AK36" s="3">
        <f t="shared" si="26"/>
        <v>-0.47136012098750285</v>
      </c>
      <c r="AL36" s="3">
        <f t="shared" si="27"/>
        <v>-0.37927472759309055</v>
      </c>
      <c r="AM36" s="3">
        <f t="shared" si="28"/>
        <v>-0.30974668530044452</v>
      </c>
      <c r="AO36" s="3">
        <f t="shared" si="29"/>
        <v>-0.52825294505489584</v>
      </c>
      <c r="AP36" s="3">
        <f t="shared" si="30"/>
        <v>-0.40620131574330676</v>
      </c>
      <c r="AQ36" s="3">
        <f t="shared" si="31"/>
        <v>-0.33472150361434616</v>
      </c>
      <c r="AR36" s="3">
        <f t="shared" si="32"/>
        <v>-0.24263611021993386</v>
      </c>
      <c r="AS36" s="3">
        <f t="shared" si="33"/>
        <v>-0.17310806792728775</v>
      </c>
      <c r="AU36" s="3">
        <f t="shared" si="34"/>
        <v>-0.42580210334791396</v>
      </c>
      <c r="AV36" s="3">
        <f t="shared" si="35"/>
        <v>-0.30375047403632488</v>
      </c>
      <c r="AW36" s="3">
        <f t="shared" si="36"/>
        <v>-0.23227066190736426</v>
      </c>
      <c r="AX36" s="3">
        <f t="shared" si="37"/>
        <v>-0.1401852685129519</v>
      </c>
      <c r="AY36" s="3">
        <f t="shared" si="38"/>
        <v>-7.065722622030586E-2</v>
      </c>
    </row>
    <row r="37" spans="2:51" ht="9" x14ac:dyDescent="0.15">
      <c r="B37" s="1" t="s">
        <v>338</v>
      </c>
      <c r="C37" s="4" t="s">
        <v>63</v>
      </c>
      <c r="D37" s="4" t="s">
        <v>337</v>
      </c>
      <c r="E37" s="14" t="s">
        <v>665</v>
      </c>
      <c r="F37" s="1" t="s">
        <v>90</v>
      </c>
      <c r="G37" s="1" t="s">
        <v>53</v>
      </c>
      <c r="H37" s="4">
        <v>186.27</v>
      </c>
      <c r="I37" s="4">
        <v>143.6</v>
      </c>
      <c r="J37" s="4">
        <v>123.76</v>
      </c>
      <c r="K37" s="4">
        <v>102.52</v>
      </c>
      <c r="L37" s="4">
        <v>86.63</v>
      </c>
      <c r="M37" s="4">
        <v>40.53</v>
      </c>
      <c r="N37" s="4">
        <v>54.8</v>
      </c>
      <c r="O37" s="4">
        <v>78.94</v>
      </c>
      <c r="P37" s="3"/>
      <c r="Q37" s="3">
        <f t="shared" si="0"/>
        <v>0.21758737316798196</v>
      </c>
      <c r="R37" s="3">
        <f t="shared" si="1"/>
        <v>0.28224233983286912</v>
      </c>
      <c r="S37" s="3">
        <f t="shared" si="2"/>
        <v>0.32748868778280543</v>
      </c>
      <c r="T37" s="3">
        <f t="shared" si="3"/>
        <v>0.39533749512290289</v>
      </c>
      <c r="U37" s="3">
        <f t="shared" si="4"/>
        <v>0.46785178344684292</v>
      </c>
      <c r="W37" s="3">
        <f t="shared" si="5"/>
        <v>0.29419659633864814</v>
      </c>
      <c r="X37" s="3">
        <f t="shared" si="6"/>
        <v>0.38161559888579388</v>
      </c>
      <c r="Y37" s="3">
        <f t="shared" si="7"/>
        <v>0.44279250161603101</v>
      </c>
      <c r="Z37" s="3">
        <f t="shared" si="8"/>
        <v>0.53452984783456881</v>
      </c>
      <c r="AA37" s="3">
        <f t="shared" si="9"/>
        <v>0.63257532032783104</v>
      </c>
      <c r="AC37" s="3">
        <f t="shared" si="10"/>
        <v>0.42379341815643956</v>
      </c>
      <c r="AD37" s="3">
        <f t="shared" si="11"/>
        <v>0.54972144846796656</v>
      </c>
      <c r="AE37" s="3">
        <f t="shared" si="12"/>
        <v>0.63784744667097604</v>
      </c>
      <c r="AF37" s="3">
        <f t="shared" si="13"/>
        <v>0.76999609832227855</v>
      </c>
      <c r="AG37" s="3">
        <f t="shared" si="14"/>
        <v>0.9112316749393975</v>
      </c>
      <c r="AI37" s="3">
        <f t="shared" si="24"/>
        <v>-0.66236631082395259</v>
      </c>
      <c r="AJ37" s="3">
        <f t="shared" si="25"/>
        <v>-0.54937783616458846</v>
      </c>
      <c r="AK37" s="3">
        <f t="shared" si="26"/>
        <v>-0.48480369694961806</v>
      </c>
      <c r="AL37" s="3">
        <f t="shared" si="27"/>
        <v>-0.40303199377051335</v>
      </c>
      <c r="AM37" s="3">
        <f t="shared" si="28"/>
        <v>-0.32989171065731204</v>
      </c>
      <c r="AO37" s="3">
        <f t="shared" si="29"/>
        <v>-0.53136235608127658</v>
      </c>
      <c r="AP37" s="3">
        <f t="shared" si="30"/>
        <v>-0.41837388142191234</v>
      </c>
      <c r="AQ37" s="3">
        <f t="shared" si="31"/>
        <v>-0.35379974220694199</v>
      </c>
      <c r="AR37" s="3">
        <f t="shared" si="32"/>
        <v>-0.27202803902783729</v>
      </c>
      <c r="AS37" s="3">
        <f t="shared" si="33"/>
        <v>-0.19888775591463592</v>
      </c>
      <c r="AU37" s="3">
        <f t="shared" si="34"/>
        <v>-0.37284579250614913</v>
      </c>
      <c r="AV37" s="3">
        <f t="shared" si="35"/>
        <v>-0.25985731784678501</v>
      </c>
      <c r="AW37" s="3">
        <f t="shared" si="36"/>
        <v>-0.19528317863181463</v>
      </c>
      <c r="AX37" s="3">
        <f t="shared" si="37"/>
        <v>-0.1135114754527099</v>
      </c>
      <c r="AY37" s="3">
        <f t="shared" si="38"/>
        <v>-4.0371192339508553E-2</v>
      </c>
    </row>
    <row r="38" spans="2:51" ht="9" x14ac:dyDescent="0.15">
      <c r="B38" s="1" t="s">
        <v>293</v>
      </c>
      <c r="C38" s="4" t="s">
        <v>63</v>
      </c>
      <c r="D38" s="4" t="s">
        <v>292</v>
      </c>
      <c r="E38" s="14">
        <v>6.3</v>
      </c>
      <c r="F38" s="1" t="s">
        <v>90</v>
      </c>
      <c r="G38" s="1" t="s">
        <v>49</v>
      </c>
      <c r="H38" s="4">
        <v>179.34</v>
      </c>
      <c r="I38" s="4">
        <v>137.24</v>
      </c>
      <c r="J38" s="4">
        <v>117.15</v>
      </c>
      <c r="K38" s="4">
        <v>96.43</v>
      </c>
      <c r="L38" s="4">
        <v>82.07</v>
      </c>
      <c r="M38" s="4">
        <v>37.659999999999997</v>
      </c>
      <c r="N38" s="4">
        <v>53.87</v>
      </c>
      <c r="O38" s="4">
        <v>70.17</v>
      </c>
      <c r="P38" s="3"/>
      <c r="Q38" s="3">
        <f t="shared" si="0"/>
        <v>0.20999219359875096</v>
      </c>
      <c r="R38" s="3">
        <f t="shared" si="1"/>
        <v>0.27440979306324681</v>
      </c>
      <c r="S38" s="3">
        <f t="shared" si="2"/>
        <v>0.32146820315834396</v>
      </c>
      <c r="T38" s="3">
        <f t="shared" si="3"/>
        <v>0.39054236233537276</v>
      </c>
      <c r="U38" s="3">
        <f t="shared" si="4"/>
        <v>0.45887656878274641</v>
      </c>
      <c r="W38" s="3">
        <f t="shared" si="5"/>
        <v>0.30037916806066689</v>
      </c>
      <c r="X38" s="3">
        <f t="shared" si="6"/>
        <v>0.39252404546779363</v>
      </c>
      <c r="Y38" s="3">
        <f t="shared" si="7"/>
        <v>0.45983781476739216</v>
      </c>
      <c r="Z38" s="3">
        <f t="shared" si="8"/>
        <v>0.55864357565073108</v>
      </c>
      <c r="AA38" s="3">
        <f t="shared" si="9"/>
        <v>0.65639088582917027</v>
      </c>
      <c r="AC38" s="3">
        <f t="shared" si="10"/>
        <v>0.39126798260287721</v>
      </c>
      <c r="AD38" s="3">
        <f t="shared" si="11"/>
        <v>0.51129408335762161</v>
      </c>
      <c r="AE38" s="3">
        <f t="shared" si="12"/>
        <v>0.59897567221510883</v>
      </c>
      <c r="AF38" s="3">
        <f t="shared" si="13"/>
        <v>0.72767810847246706</v>
      </c>
      <c r="AG38" s="3">
        <f t="shared" si="14"/>
        <v>0.85500182770805422</v>
      </c>
      <c r="AI38" s="3">
        <f t="shared" si="24"/>
        <v>-0.67779684974227838</v>
      </c>
      <c r="AJ38" s="3">
        <f t="shared" si="25"/>
        <v>-0.5616003937034898</v>
      </c>
      <c r="AK38" s="3">
        <f t="shared" si="26"/>
        <v>-0.4928619772523356</v>
      </c>
      <c r="AL38" s="3">
        <f t="shared" si="27"/>
        <v>-0.4083318510807879</v>
      </c>
      <c r="AM38" s="3">
        <f t="shared" si="28"/>
        <v>-0.33830411774260033</v>
      </c>
      <c r="AO38" s="3">
        <f t="shared" si="29"/>
        <v>-0.52233018987696944</v>
      </c>
      <c r="AP38" s="3">
        <f t="shared" si="30"/>
        <v>-0.40613373383818085</v>
      </c>
      <c r="AQ38" s="3">
        <f t="shared" si="31"/>
        <v>-0.33739531738702672</v>
      </c>
      <c r="AR38" s="3">
        <f t="shared" si="32"/>
        <v>-0.2528651912154789</v>
      </c>
      <c r="AS38" s="3">
        <f t="shared" si="33"/>
        <v>-0.18283745787729136</v>
      </c>
      <c r="AU38" s="3">
        <f t="shared" si="34"/>
        <v>-0.40752568889410884</v>
      </c>
      <c r="AV38" s="3">
        <f t="shared" si="35"/>
        <v>-0.29132923285532036</v>
      </c>
      <c r="AW38" s="3">
        <f t="shared" si="36"/>
        <v>-0.22259081640416609</v>
      </c>
      <c r="AX38" s="3">
        <f t="shared" si="37"/>
        <v>-0.13806069023261838</v>
      </c>
      <c r="AY38" s="3">
        <f t="shared" si="38"/>
        <v>-6.8032956894430785E-2</v>
      </c>
    </row>
    <row r="39" spans="2:51" ht="9" x14ac:dyDescent="0.15">
      <c r="B39" s="1" t="s">
        <v>331</v>
      </c>
      <c r="C39" s="4" t="s">
        <v>63</v>
      </c>
      <c r="D39" s="4" t="s">
        <v>292</v>
      </c>
      <c r="E39" s="14" t="s">
        <v>668</v>
      </c>
      <c r="F39" s="1" t="s">
        <v>90</v>
      </c>
      <c r="G39" s="1" t="s">
        <v>53</v>
      </c>
      <c r="H39" s="4">
        <v>186.07</v>
      </c>
      <c r="I39" s="4">
        <v>143.41999999999999</v>
      </c>
      <c r="J39" s="4">
        <v>123.57</v>
      </c>
      <c r="K39" s="4">
        <v>101.88</v>
      </c>
      <c r="L39" s="4">
        <v>85.95</v>
      </c>
      <c r="M39" s="4">
        <v>40.630000000000003</v>
      </c>
      <c r="N39" s="4">
        <v>56.24</v>
      </c>
      <c r="O39" s="4">
        <v>73.709999999999994</v>
      </c>
      <c r="P39" s="3"/>
      <c r="Q39" s="3">
        <f t="shared" si="0"/>
        <v>0.2183586822163702</v>
      </c>
      <c r="R39" s="3">
        <f t="shared" si="1"/>
        <v>0.28329382233998052</v>
      </c>
      <c r="S39" s="3">
        <f t="shared" si="2"/>
        <v>0.32880148903455536</v>
      </c>
      <c r="T39" s="3">
        <f t="shared" si="3"/>
        <v>0.39880251276010997</v>
      </c>
      <c r="U39" s="3">
        <f t="shared" si="4"/>
        <v>0.47271669575334496</v>
      </c>
      <c r="W39" s="3">
        <f t="shared" si="5"/>
        <v>0.30225184070511102</v>
      </c>
      <c r="X39" s="3">
        <f t="shared" si="6"/>
        <v>0.39213498814670206</v>
      </c>
      <c r="Y39" s="3">
        <f t="shared" si="7"/>
        <v>0.4551266488629927</v>
      </c>
      <c r="Z39" s="3">
        <f t="shared" si="8"/>
        <v>0.55202198665096192</v>
      </c>
      <c r="AA39" s="3">
        <f t="shared" si="9"/>
        <v>0.65433391506689931</v>
      </c>
      <c r="AC39" s="3">
        <f t="shared" si="10"/>
        <v>0.39614123716880739</v>
      </c>
      <c r="AD39" s="3">
        <f t="shared" si="11"/>
        <v>0.51394505647747879</v>
      </c>
      <c r="AE39" s="3">
        <f t="shared" si="12"/>
        <v>0.59650400582665697</v>
      </c>
      <c r="AF39" s="3">
        <f t="shared" si="13"/>
        <v>0.72349823321554763</v>
      </c>
      <c r="AG39" s="3">
        <f t="shared" si="14"/>
        <v>0.85759162303664915</v>
      </c>
      <c r="AI39" s="3">
        <f t="shared" si="24"/>
        <v>-0.66082953530345356</v>
      </c>
      <c r="AJ39" s="3">
        <f t="shared" si="25"/>
        <v>-0.54776289583928739</v>
      </c>
      <c r="AK39" s="3">
        <f t="shared" si="26"/>
        <v>-0.48306622434966828</v>
      </c>
      <c r="AL39" s="3">
        <f t="shared" si="27"/>
        <v>-0.39924211396516585</v>
      </c>
      <c r="AM39" s="3">
        <f t="shared" si="28"/>
        <v>-0.32539905869665958</v>
      </c>
      <c r="AO39" s="3">
        <f t="shared" si="29"/>
        <v>-0.51963104561809759</v>
      </c>
      <c r="AP39" s="3">
        <f t="shared" si="30"/>
        <v>-0.40656440615393147</v>
      </c>
      <c r="AQ39" s="3">
        <f t="shared" si="31"/>
        <v>-0.34186773466431236</v>
      </c>
      <c r="AR39" s="3">
        <f t="shared" si="32"/>
        <v>-0.25804362427980998</v>
      </c>
      <c r="AS39" s="3">
        <f t="shared" si="33"/>
        <v>-0.18420056901130372</v>
      </c>
      <c r="AU39" s="3">
        <f t="shared" si="34"/>
        <v>-0.40214994643012186</v>
      </c>
      <c r="AV39" s="3">
        <f t="shared" si="35"/>
        <v>-0.28908330696595563</v>
      </c>
      <c r="AW39" s="3">
        <f t="shared" si="36"/>
        <v>-0.22438663547633664</v>
      </c>
      <c r="AX39" s="3">
        <f t="shared" si="37"/>
        <v>-0.1405625250918342</v>
      </c>
      <c r="AY39" s="3">
        <f t="shared" si="38"/>
        <v>-6.6719469823327895E-2</v>
      </c>
    </row>
    <row r="40" spans="2:51" ht="9" x14ac:dyDescent="0.15">
      <c r="B40" s="4" t="s">
        <v>226</v>
      </c>
      <c r="C40" s="1" t="s">
        <v>63</v>
      </c>
      <c r="D40" s="4" t="s">
        <v>227</v>
      </c>
      <c r="E40" s="17">
        <v>6.4</v>
      </c>
      <c r="F40" s="1" t="s">
        <v>39</v>
      </c>
      <c r="G40" s="1" t="s">
        <v>228</v>
      </c>
      <c r="H40" s="4"/>
      <c r="I40" s="4"/>
      <c r="J40" s="4"/>
      <c r="K40" s="4"/>
      <c r="L40" s="4"/>
      <c r="M40" s="4">
        <v>42.74</v>
      </c>
      <c r="N40" s="4">
        <v>52.79</v>
      </c>
      <c r="O40" s="4">
        <v>71.849999999999994</v>
      </c>
      <c r="P40" s="3"/>
      <c r="Q40" s="3" t="e">
        <f t="shared" si="0"/>
        <v>#DIV/0!</v>
      </c>
      <c r="R40" s="3" t="e">
        <f t="shared" si="1"/>
        <v>#DIV/0!</v>
      </c>
      <c r="S40" s="3" t="e">
        <f t="shared" si="2"/>
        <v>#DIV/0!</v>
      </c>
      <c r="T40" s="3" t="e">
        <f t="shared" si="3"/>
        <v>#DIV/0!</v>
      </c>
      <c r="U40" s="3" t="e">
        <f t="shared" si="4"/>
        <v>#DIV/0!</v>
      </c>
      <c r="W40" s="3" t="e">
        <f t="shared" si="5"/>
        <v>#DIV/0!</v>
      </c>
      <c r="X40" s="3" t="e">
        <f t="shared" si="6"/>
        <v>#DIV/0!</v>
      </c>
      <c r="Y40" s="3" t="e">
        <f t="shared" si="7"/>
        <v>#DIV/0!</v>
      </c>
      <c r="Z40" s="3" t="e">
        <f t="shared" si="8"/>
        <v>#DIV/0!</v>
      </c>
      <c r="AA40" s="3" t="e">
        <f t="shared" si="9"/>
        <v>#DIV/0!</v>
      </c>
      <c r="AC40" s="3" t="e">
        <f t="shared" si="10"/>
        <v>#DIV/0!</v>
      </c>
      <c r="AD40" s="3" t="e">
        <f t="shared" si="11"/>
        <v>#DIV/0!</v>
      </c>
      <c r="AE40" s="3" t="e">
        <f t="shared" si="12"/>
        <v>#DIV/0!</v>
      </c>
      <c r="AF40" s="3" t="e">
        <f t="shared" si="13"/>
        <v>#DIV/0!</v>
      </c>
      <c r="AG40" s="3" t="e">
        <f t="shared" si="14"/>
        <v>#DIV/0!</v>
      </c>
      <c r="AI40" s="3" t="e">
        <f t="shared" si="24"/>
        <v>#DIV/0!</v>
      </c>
      <c r="AJ40" s="3" t="e">
        <f t="shared" si="25"/>
        <v>#DIV/0!</v>
      </c>
      <c r="AK40" s="3" t="e">
        <f t="shared" si="26"/>
        <v>#DIV/0!</v>
      </c>
      <c r="AL40" s="3" t="e">
        <f t="shared" si="27"/>
        <v>#DIV/0!</v>
      </c>
      <c r="AM40" s="3" t="e">
        <f t="shared" si="28"/>
        <v>#DIV/0!</v>
      </c>
      <c r="AO40" s="3" t="e">
        <f t="shared" si="29"/>
        <v>#DIV/0!</v>
      </c>
      <c r="AP40" s="3" t="e">
        <f t="shared" si="30"/>
        <v>#DIV/0!</v>
      </c>
      <c r="AQ40" s="3" t="e">
        <f t="shared" si="31"/>
        <v>#DIV/0!</v>
      </c>
      <c r="AR40" s="3" t="e">
        <f t="shared" si="32"/>
        <v>#DIV/0!</v>
      </c>
      <c r="AS40" s="3" t="e">
        <f t="shared" si="33"/>
        <v>#DIV/0!</v>
      </c>
      <c r="AU40" s="3" t="e">
        <f t="shared" si="34"/>
        <v>#DIV/0!</v>
      </c>
      <c r="AV40" s="3" t="e">
        <f t="shared" si="35"/>
        <v>#DIV/0!</v>
      </c>
      <c r="AW40" s="3" t="e">
        <f t="shared" si="36"/>
        <v>#DIV/0!</v>
      </c>
      <c r="AX40" s="3" t="e">
        <f t="shared" si="37"/>
        <v>#DIV/0!</v>
      </c>
      <c r="AY40" s="3" t="e">
        <f t="shared" si="38"/>
        <v>#DIV/0!</v>
      </c>
    </row>
    <row r="41" spans="2:51" ht="9" x14ac:dyDescent="0.15">
      <c r="B41" s="4" t="s">
        <v>230</v>
      </c>
      <c r="C41" s="1" t="s">
        <v>63</v>
      </c>
      <c r="D41" s="4" t="s">
        <v>227</v>
      </c>
      <c r="E41" s="17">
        <v>6.4</v>
      </c>
      <c r="F41" s="1" t="s">
        <v>39</v>
      </c>
      <c r="G41" s="1" t="s">
        <v>53</v>
      </c>
      <c r="H41" s="4">
        <v>171.94</v>
      </c>
      <c r="I41" s="4">
        <v>129.27000000000001</v>
      </c>
      <c r="J41" s="4">
        <v>109.39</v>
      </c>
      <c r="K41" s="4">
        <v>89.23</v>
      </c>
      <c r="L41" s="4">
        <v>75.989999999999995</v>
      </c>
      <c r="M41" s="4"/>
      <c r="N41" s="4">
        <v>53.42</v>
      </c>
      <c r="O41" s="4">
        <v>65.78</v>
      </c>
      <c r="P41" s="3"/>
      <c r="Q41" s="3">
        <f t="shared" si="0"/>
        <v>0</v>
      </c>
      <c r="R41" s="3">
        <f t="shared" si="1"/>
        <v>0</v>
      </c>
      <c r="S41" s="3">
        <f t="shared" si="2"/>
        <v>0</v>
      </c>
      <c r="T41" s="3">
        <f t="shared" si="3"/>
        <v>0</v>
      </c>
      <c r="U41" s="3">
        <f t="shared" si="4"/>
        <v>0</v>
      </c>
      <c r="W41" s="3">
        <f t="shared" si="5"/>
        <v>0.31068977550308247</v>
      </c>
      <c r="X41" s="3">
        <f t="shared" si="6"/>
        <v>0.41324359866945154</v>
      </c>
      <c r="Y41" s="3">
        <f t="shared" si="7"/>
        <v>0.48834445561751533</v>
      </c>
      <c r="Z41" s="3">
        <f t="shared" si="8"/>
        <v>0.59867757480667938</v>
      </c>
      <c r="AA41" s="3">
        <f t="shared" si="9"/>
        <v>0.70298723516252148</v>
      </c>
      <c r="AC41" s="3">
        <f t="shared" si="10"/>
        <v>0.38257531697103642</v>
      </c>
      <c r="AD41" s="3">
        <f t="shared" si="11"/>
        <v>0.50885743018488427</v>
      </c>
      <c r="AE41" s="3">
        <f t="shared" si="12"/>
        <v>0.6013346741018375</v>
      </c>
      <c r="AF41" s="3">
        <f t="shared" si="13"/>
        <v>0.73719601031043369</v>
      </c>
      <c r="AG41" s="3">
        <f t="shared" si="14"/>
        <v>0.86564021581787087</v>
      </c>
      <c r="AI41" s="3" t="e">
        <f t="shared" si="24"/>
        <v>#NUM!</v>
      </c>
      <c r="AJ41" s="3" t="e">
        <f t="shared" si="25"/>
        <v>#NUM!</v>
      </c>
      <c r="AK41" s="3" t="e">
        <f t="shared" si="26"/>
        <v>#NUM!</v>
      </c>
      <c r="AL41" s="3" t="e">
        <f t="shared" si="27"/>
        <v>#NUM!</v>
      </c>
      <c r="AM41" s="3" t="e">
        <f t="shared" si="28"/>
        <v>#NUM!</v>
      </c>
      <c r="AO41" s="3">
        <f t="shared" si="29"/>
        <v>-0.50767303871688274</v>
      </c>
      <c r="AP41" s="3">
        <f t="shared" si="30"/>
        <v>-0.38379386512267616</v>
      </c>
      <c r="AQ41" s="3">
        <f t="shared" si="31"/>
        <v>-0.31127373864733782</v>
      </c>
      <c r="AR41" s="3">
        <f t="shared" si="32"/>
        <v>-0.22280700930064254</v>
      </c>
      <c r="AS41" s="3">
        <f t="shared" si="33"/>
        <v>-0.1530525608248563</v>
      </c>
      <c r="AU41" s="3">
        <f t="shared" si="34"/>
        <v>-0.41728305325560089</v>
      </c>
      <c r="AV41" s="3">
        <f t="shared" si="35"/>
        <v>-0.29340387966139436</v>
      </c>
      <c r="AW41" s="3">
        <f t="shared" si="36"/>
        <v>-0.22088375318605594</v>
      </c>
      <c r="AX41" s="3">
        <f t="shared" si="37"/>
        <v>-0.13241702383936071</v>
      </c>
      <c r="AY41" s="3">
        <f t="shared" si="38"/>
        <v>-6.2662575363574474E-2</v>
      </c>
    </row>
    <row r="42" spans="2:51" ht="9" x14ac:dyDescent="0.15">
      <c r="B42" s="1" t="s">
        <v>318</v>
      </c>
      <c r="C42" s="4" t="s">
        <v>63</v>
      </c>
      <c r="D42" s="4" t="s">
        <v>319</v>
      </c>
      <c r="E42" s="14" t="s">
        <v>664</v>
      </c>
      <c r="F42" s="1" t="s">
        <v>90</v>
      </c>
      <c r="G42" s="1" t="s">
        <v>67</v>
      </c>
      <c r="H42" s="4"/>
      <c r="I42" s="4"/>
      <c r="J42" s="4"/>
      <c r="K42" s="4"/>
      <c r="L42" s="4"/>
      <c r="M42" s="4"/>
      <c r="N42" s="4"/>
      <c r="O42" s="4"/>
      <c r="P42" s="3"/>
      <c r="Q42" s="3" t="e">
        <f t="shared" si="0"/>
        <v>#DIV/0!</v>
      </c>
      <c r="R42" s="3" t="e">
        <f t="shared" si="1"/>
        <v>#DIV/0!</v>
      </c>
      <c r="S42" s="3" t="e">
        <f t="shared" si="2"/>
        <v>#DIV/0!</v>
      </c>
      <c r="T42" s="3" t="e">
        <f t="shared" si="3"/>
        <v>#DIV/0!</v>
      </c>
      <c r="U42" s="3" t="e">
        <f t="shared" si="4"/>
        <v>#DIV/0!</v>
      </c>
      <c r="W42" s="3" t="e">
        <f t="shared" si="5"/>
        <v>#DIV/0!</v>
      </c>
      <c r="X42" s="3" t="e">
        <f t="shared" si="6"/>
        <v>#DIV/0!</v>
      </c>
      <c r="Y42" s="3" t="e">
        <f t="shared" si="7"/>
        <v>#DIV/0!</v>
      </c>
      <c r="Z42" s="3" t="e">
        <f t="shared" si="8"/>
        <v>#DIV/0!</v>
      </c>
      <c r="AA42" s="3" t="e">
        <f t="shared" si="9"/>
        <v>#DIV/0!</v>
      </c>
      <c r="AC42" s="3" t="e">
        <f t="shared" si="10"/>
        <v>#DIV/0!</v>
      </c>
      <c r="AD42" s="3" t="e">
        <f t="shared" si="11"/>
        <v>#DIV/0!</v>
      </c>
      <c r="AE42" s="3" t="e">
        <f t="shared" si="12"/>
        <v>#DIV/0!</v>
      </c>
      <c r="AF42" s="3" t="e">
        <f t="shared" si="13"/>
        <v>#DIV/0!</v>
      </c>
      <c r="AG42" s="3" t="e">
        <f t="shared" si="14"/>
        <v>#DIV/0!</v>
      </c>
      <c r="AI42" s="3" t="e">
        <f t="shared" si="24"/>
        <v>#DIV/0!</v>
      </c>
      <c r="AJ42" s="3" t="e">
        <f t="shared" si="25"/>
        <v>#DIV/0!</v>
      </c>
      <c r="AK42" s="3" t="e">
        <f t="shared" si="26"/>
        <v>#DIV/0!</v>
      </c>
      <c r="AL42" s="3" t="e">
        <f t="shared" si="27"/>
        <v>#DIV/0!</v>
      </c>
      <c r="AM42" s="3" t="e">
        <f t="shared" si="28"/>
        <v>#DIV/0!</v>
      </c>
      <c r="AO42" s="3" t="e">
        <f t="shared" si="29"/>
        <v>#DIV/0!</v>
      </c>
      <c r="AP42" s="3" t="e">
        <f t="shared" si="30"/>
        <v>#DIV/0!</v>
      </c>
      <c r="AQ42" s="3" t="e">
        <f t="shared" si="31"/>
        <v>#DIV/0!</v>
      </c>
      <c r="AR42" s="3" t="e">
        <f t="shared" si="32"/>
        <v>#DIV/0!</v>
      </c>
      <c r="AS42" s="3" t="e">
        <f t="shared" si="33"/>
        <v>#DIV/0!</v>
      </c>
      <c r="AU42" s="3" t="e">
        <f t="shared" si="34"/>
        <v>#DIV/0!</v>
      </c>
      <c r="AV42" s="3" t="e">
        <f t="shared" si="35"/>
        <v>#DIV/0!</v>
      </c>
      <c r="AW42" s="3" t="e">
        <f t="shared" si="36"/>
        <v>#DIV/0!</v>
      </c>
      <c r="AX42" s="3" t="e">
        <f t="shared" si="37"/>
        <v>#DIV/0!</v>
      </c>
      <c r="AY42" s="3" t="e">
        <f t="shared" si="38"/>
        <v>#DIV/0!</v>
      </c>
    </row>
    <row r="43" spans="2:51" ht="9" x14ac:dyDescent="0.15">
      <c r="B43" s="4" t="s">
        <v>242</v>
      </c>
      <c r="C43" s="4" t="s">
        <v>63</v>
      </c>
      <c r="D43" s="4" t="s">
        <v>243</v>
      </c>
      <c r="E43" s="14">
        <v>6.6</v>
      </c>
      <c r="F43" s="1" t="s">
        <v>45</v>
      </c>
      <c r="G43" s="1" t="s">
        <v>46</v>
      </c>
      <c r="H43" s="4">
        <v>176.17</v>
      </c>
      <c r="I43" s="4">
        <v>132.77000000000001</v>
      </c>
      <c r="J43" s="4">
        <v>114.13</v>
      </c>
      <c r="K43" s="4">
        <v>91.31</v>
      </c>
      <c r="L43" s="4">
        <v>78.239999999999995</v>
      </c>
      <c r="M43" s="4">
        <v>35.18</v>
      </c>
      <c r="N43" s="4">
        <v>50.47</v>
      </c>
      <c r="O43" s="4">
        <v>65.260000000000005</v>
      </c>
      <c r="P43" s="3"/>
      <c r="Q43" s="3">
        <f t="shared" si="0"/>
        <v>0.19969347789067379</v>
      </c>
      <c r="R43" s="3">
        <f t="shared" si="1"/>
        <v>0.26496949612111165</v>
      </c>
      <c r="S43" s="3">
        <f t="shared" si="2"/>
        <v>0.30824498379041443</v>
      </c>
      <c r="T43" s="3">
        <f t="shared" si="3"/>
        <v>0.38528091118168872</v>
      </c>
      <c r="U43" s="3">
        <f t="shared" si="4"/>
        <v>0.4496421267893661</v>
      </c>
      <c r="W43" s="3">
        <f t="shared" si="5"/>
        <v>0.28648464551285691</v>
      </c>
      <c r="X43" s="3">
        <f t="shared" si="6"/>
        <v>0.38013105370189043</v>
      </c>
      <c r="Y43" s="3">
        <f t="shared" si="7"/>
        <v>0.44221501796197321</v>
      </c>
      <c r="Z43" s="3">
        <f t="shared" si="8"/>
        <v>0.55273244989595882</v>
      </c>
      <c r="AA43" s="3">
        <f t="shared" si="9"/>
        <v>0.64506646216768915</v>
      </c>
      <c r="AC43" s="3">
        <f t="shared" si="10"/>
        <v>0.37043764545609359</v>
      </c>
      <c r="AD43" s="3">
        <f t="shared" si="11"/>
        <v>0.49152670030880469</v>
      </c>
      <c r="AE43" s="3">
        <f t="shared" si="12"/>
        <v>0.57180408306317365</v>
      </c>
      <c r="AF43" s="3">
        <f t="shared" si="13"/>
        <v>0.71470813711532144</v>
      </c>
      <c r="AG43" s="3">
        <f t="shared" si="14"/>
        <v>0.83410020449897759</v>
      </c>
      <c r="AI43" s="3">
        <f t="shared" si="24"/>
        <v>-0.69963611921715962</v>
      </c>
      <c r="AJ43" s="3">
        <f t="shared" si="25"/>
        <v>-0.57680412013413185</v>
      </c>
      <c r="AK43" s="3">
        <f t="shared" si="26"/>
        <v>-0.51110398214461983</v>
      </c>
      <c r="AL43" s="3">
        <f t="shared" si="27"/>
        <v>-0.41422250765926555</v>
      </c>
      <c r="AM43" s="3">
        <f t="shared" si="28"/>
        <v>-0.34713300665810254</v>
      </c>
      <c r="AO43" s="3">
        <f t="shared" si="29"/>
        <v>-0.54289864960491618</v>
      </c>
      <c r="AP43" s="3">
        <f t="shared" si="30"/>
        <v>-0.42006665052188846</v>
      </c>
      <c r="AQ43" s="3">
        <f t="shared" si="31"/>
        <v>-0.35436651253237639</v>
      </c>
      <c r="AR43" s="3">
        <f t="shared" si="32"/>
        <v>-0.25748503804702205</v>
      </c>
      <c r="AS43" s="3">
        <f t="shared" si="33"/>
        <v>-0.19039553704585918</v>
      </c>
      <c r="AU43" s="3">
        <f t="shared" si="34"/>
        <v>-0.43128488488674593</v>
      </c>
      <c r="AV43" s="3">
        <f t="shared" si="35"/>
        <v>-0.30845288580371816</v>
      </c>
      <c r="AW43" s="3">
        <f t="shared" si="36"/>
        <v>-0.24275274781420614</v>
      </c>
      <c r="AX43" s="3">
        <f t="shared" si="37"/>
        <v>-0.14587127332885183</v>
      </c>
      <c r="AY43" s="3">
        <f t="shared" si="38"/>
        <v>-7.8781772327688876E-2</v>
      </c>
    </row>
    <row r="44" spans="2:51" ht="9" x14ac:dyDescent="0.15">
      <c r="B44" s="1" t="s">
        <v>262</v>
      </c>
      <c r="C44" s="4" t="s">
        <v>63</v>
      </c>
      <c r="D44" s="4" t="s">
        <v>263</v>
      </c>
      <c r="E44" s="14">
        <v>6.6</v>
      </c>
      <c r="F44" s="1" t="s">
        <v>45</v>
      </c>
      <c r="G44" s="1" t="s">
        <v>59</v>
      </c>
      <c r="H44" s="4">
        <v>152.11000000000001</v>
      </c>
      <c r="I44" s="4">
        <v>117.86</v>
      </c>
      <c r="J44" s="4">
        <v>98.29</v>
      </c>
      <c r="K44" s="4">
        <v>77.569999999999993</v>
      </c>
      <c r="L44" s="4">
        <v>65.84</v>
      </c>
      <c r="M44" s="4">
        <v>28.78</v>
      </c>
      <c r="N44" s="4">
        <v>43.15</v>
      </c>
      <c r="O44" s="4">
        <v>53.9</v>
      </c>
      <c r="P44" s="3"/>
      <c r="Q44" s="3">
        <f t="shared" si="0"/>
        <v>0.18920518046150811</v>
      </c>
      <c r="R44" s="3">
        <f t="shared" si="1"/>
        <v>0.24418801968437129</v>
      </c>
      <c r="S44" s="3">
        <f t="shared" si="2"/>
        <v>0.29280699969478075</v>
      </c>
      <c r="T44" s="3">
        <f t="shared" si="3"/>
        <v>0.37101972412014961</v>
      </c>
      <c r="U44" s="3">
        <f t="shared" si="4"/>
        <v>0.43712029161603888</v>
      </c>
      <c r="W44" s="3">
        <f t="shared" si="5"/>
        <v>0.28367628689763985</v>
      </c>
      <c r="X44" s="3">
        <f t="shared" si="6"/>
        <v>0.36611233667062615</v>
      </c>
      <c r="Y44" s="3">
        <f t="shared" si="7"/>
        <v>0.43900702004273068</v>
      </c>
      <c r="Z44" s="3">
        <f t="shared" si="8"/>
        <v>0.55627175454428257</v>
      </c>
      <c r="AA44" s="3">
        <f t="shared" si="9"/>
        <v>0.65537667071688932</v>
      </c>
      <c r="AC44" s="3">
        <f t="shared" si="10"/>
        <v>0.35434882650713295</v>
      </c>
      <c r="AD44" s="3">
        <f t="shared" si="11"/>
        <v>0.45732224673341254</v>
      </c>
      <c r="AE44" s="3">
        <f t="shared" si="12"/>
        <v>0.54837725099196255</v>
      </c>
      <c r="AF44" s="3">
        <f t="shared" si="13"/>
        <v>0.69485625886296254</v>
      </c>
      <c r="AG44" s="3">
        <f t="shared" si="14"/>
        <v>0.81865127582017005</v>
      </c>
      <c r="AI44" s="3">
        <f t="shared" si="24"/>
        <v>-0.72306697673419495</v>
      </c>
      <c r="AJ44" s="3">
        <f t="shared" si="25"/>
        <v>-0.61227564715854399</v>
      </c>
      <c r="AK44" s="3">
        <f t="shared" si="26"/>
        <v>-0.53341854546718914</v>
      </c>
      <c r="AL44" s="3">
        <f t="shared" si="27"/>
        <v>-0.43060300184359884</v>
      </c>
      <c r="AM44" s="3">
        <f t="shared" si="28"/>
        <v>-0.35939903260362704</v>
      </c>
      <c r="AO44" s="3">
        <f t="shared" si="29"/>
        <v>-0.54717696628355295</v>
      </c>
      <c r="AP44" s="3">
        <f t="shared" si="30"/>
        <v>-0.43638563670790204</v>
      </c>
      <c r="AQ44" s="3">
        <f t="shared" si="31"/>
        <v>-0.35752853501654713</v>
      </c>
      <c r="AR44" s="3">
        <f t="shared" si="32"/>
        <v>-0.25471299139295694</v>
      </c>
      <c r="AS44" s="3">
        <f t="shared" si="33"/>
        <v>-0.18350902215298509</v>
      </c>
      <c r="AU44" s="3">
        <f t="shared" si="34"/>
        <v>-0.45056900114804271</v>
      </c>
      <c r="AV44" s="3">
        <f t="shared" si="35"/>
        <v>-0.33977767157239169</v>
      </c>
      <c r="AW44" s="3">
        <f t="shared" si="36"/>
        <v>-0.26092056988103679</v>
      </c>
      <c r="AX44" s="3">
        <f t="shared" si="37"/>
        <v>-0.15810502625744657</v>
      </c>
      <c r="AY44" s="3">
        <f t="shared" si="38"/>
        <v>-8.6901057017474748E-2</v>
      </c>
    </row>
    <row r="45" spans="2:51" ht="9" x14ac:dyDescent="0.15">
      <c r="B45" s="1" t="s">
        <v>286</v>
      </c>
      <c r="C45" s="4" t="s">
        <v>63</v>
      </c>
      <c r="D45" s="4" t="s">
        <v>287</v>
      </c>
      <c r="E45" s="14">
        <v>6.6</v>
      </c>
      <c r="F45" s="1" t="s">
        <v>90</v>
      </c>
      <c r="G45" s="1" t="s">
        <v>53</v>
      </c>
      <c r="H45" s="4">
        <v>174.32</v>
      </c>
      <c r="I45" s="4">
        <v>131.05000000000001</v>
      </c>
      <c r="J45" s="4">
        <v>111.1</v>
      </c>
      <c r="K45" s="4">
        <v>91.39</v>
      </c>
      <c r="L45" s="4">
        <v>79.430000000000007</v>
      </c>
      <c r="M45" s="4">
        <v>37.770000000000003</v>
      </c>
      <c r="N45" s="4">
        <v>49.1</v>
      </c>
      <c r="O45" s="4">
        <v>73.27</v>
      </c>
      <c r="P45" s="3"/>
      <c r="Q45" s="3">
        <f t="shared" si="0"/>
        <v>0.21667049105094083</v>
      </c>
      <c r="R45" s="3">
        <f t="shared" si="1"/>
        <v>0.28821060663868753</v>
      </c>
      <c r="S45" s="3">
        <f t="shared" si="2"/>
        <v>0.33996399639964003</v>
      </c>
      <c r="T45" s="3">
        <f t="shared" si="3"/>
        <v>0.41328372907320277</v>
      </c>
      <c r="U45" s="3">
        <f t="shared" si="4"/>
        <v>0.47551303034118092</v>
      </c>
      <c r="W45" s="3">
        <f t="shared" si="5"/>
        <v>0.28166590178981188</v>
      </c>
      <c r="X45" s="3">
        <f t="shared" si="6"/>
        <v>0.37466615795497898</v>
      </c>
      <c r="Y45" s="3">
        <f t="shared" si="7"/>
        <v>0.44194419441944199</v>
      </c>
      <c r="Z45" s="3">
        <f t="shared" si="8"/>
        <v>0.53725790567895837</v>
      </c>
      <c r="AA45" s="3">
        <f t="shared" si="9"/>
        <v>0.61815434974191108</v>
      </c>
      <c r="AC45" s="3">
        <f t="shared" si="10"/>
        <v>0.42031895364846261</v>
      </c>
      <c r="AD45" s="3">
        <f t="shared" si="11"/>
        <v>0.55909958031285756</v>
      </c>
      <c r="AE45" s="3">
        <f t="shared" si="12"/>
        <v>0.6594959495949595</v>
      </c>
      <c r="AF45" s="3">
        <f t="shared" si="13"/>
        <v>0.80172885436043329</v>
      </c>
      <c r="AG45" s="3">
        <f t="shared" si="14"/>
        <v>0.92244743799571938</v>
      </c>
      <c r="AI45" s="3">
        <f t="shared" si="24"/>
        <v>-0.66420023241067416</v>
      </c>
      <c r="AJ45" s="3">
        <f t="shared" si="25"/>
        <v>-0.54029004045509421</v>
      </c>
      <c r="AK45" s="3">
        <f t="shared" si="26"/>
        <v>-0.46856707411334247</v>
      </c>
      <c r="AL45" s="3">
        <f t="shared" si="27"/>
        <v>-0.38375169249913571</v>
      </c>
      <c r="AM45" s="3">
        <f t="shared" si="28"/>
        <v>-0.32283757772186594</v>
      </c>
      <c r="AO45" s="3">
        <f t="shared" si="29"/>
        <v>-0.55026572511523064</v>
      </c>
      <c r="AP45" s="3">
        <f t="shared" si="30"/>
        <v>-0.42635553315965086</v>
      </c>
      <c r="AQ45" s="3">
        <f t="shared" si="31"/>
        <v>-0.35463256681789912</v>
      </c>
      <c r="AR45" s="3">
        <f t="shared" si="32"/>
        <v>-0.26981718520369219</v>
      </c>
      <c r="AS45" s="3">
        <f t="shared" si="33"/>
        <v>-0.20890307042642256</v>
      </c>
      <c r="AU45" s="3">
        <f t="shared" si="34"/>
        <v>-0.37642102569919367</v>
      </c>
      <c r="AV45" s="3">
        <f t="shared" si="35"/>
        <v>-0.25251083374361383</v>
      </c>
      <c r="AW45" s="3">
        <f t="shared" si="36"/>
        <v>-0.18078786740186209</v>
      </c>
      <c r="AX45" s="3">
        <f t="shared" si="37"/>
        <v>-9.5972485787655215E-2</v>
      </c>
      <c r="AY45" s="3">
        <f t="shared" si="38"/>
        <v>-3.5058371010385531E-2</v>
      </c>
    </row>
    <row r="46" spans="2:51" ht="9" x14ac:dyDescent="0.15">
      <c r="B46" s="1" t="s">
        <v>323</v>
      </c>
      <c r="C46" s="4" t="s">
        <v>63</v>
      </c>
      <c r="D46" s="4" t="s">
        <v>322</v>
      </c>
      <c r="E46" s="14" t="s">
        <v>666</v>
      </c>
      <c r="F46" s="1" t="s">
        <v>90</v>
      </c>
      <c r="G46" s="1" t="s">
        <v>40</v>
      </c>
      <c r="H46" s="4"/>
      <c r="I46" s="4">
        <v>128.97999999999999</v>
      </c>
      <c r="J46" s="4">
        <v>108.93</v>
      </c>
      <c r="K46" s="4">
        <v>88.63</v>
      </c>
      <c r="L46" s="4">
        <v>73.790000000000006</v>
      </c>
      <c r="M46" s="4">
        <v>37.659999999999997</v>
      </c>
      <c r="N46" s="4">
        <v>47.08</v>
      </c>
      <c r="O46" s="4">
        <v>66.260000000000005</v>
      </c>
      <c r="P46" s="3"/>
      <c r="Q46" s="3" t="e">
        <f t="shared" si="0"/>
        <v>#DIV/0!</v>
      </c>
      <c r="R46" s="3">
        <f t="shared" si="1"/>
        <v>0.29198325321755308</v>
      </c>
      <c r="S46" s="3">
        <f t="shared" si="2"/>
        <v>0.34572661342146327</v>
      </c>
      <c r="T46" s="3">
        <f t="shared" si="3"/>
        <v>0.42491255782466431</v>
      </c>
      <c r="U46" s="3">
        <f t="shared" si="4"/>
        <v>0.51036725843610231</v>
      </c>
      <c r="W46" s="3" t="e">
        <f t="shared" si="5"/>
        <v>#DIV/0!</v>
      </c>
      <c r="X46" s="3">
        <f t="shared" si="6"/>
        <v>0.36501783222204992</v>
      </c>
      <c r="Y46" s="3">
        <f t="shared" si="7"/>
        <v>0.43220416781419257</v>
      </c>
      <c r="Z46" s="3">
        <f t="shared" si="8"/>
        <v>0.5311971115874986</v>
      </c>
      <c r="AA46" s="3">
        <f t="shared" si="9"/>
        <v>0.63802683290418749</v>
      </c>
      <c r="AC46" s="3" t="e">
        <f t="shared" si="10"/>
        <v>#DIV/0!</v>
      </c>
      <c r="AD46" s="3">
        <f t="shared" si="11"/>
        <v>0.51372305783842465</v>
      </c>
      <c r="AE46" s="3">
        <f t="shared" si="12"/>
        <v>0.60828054714036539</v>
      </c>
      <c r="AF46" s="3">
        <f t="shared" si="13"/>
        <v>0.74760239196660283</v>
      </c>
      <c r="AG46" s="3">
        <f t="shared" si="14"/>
        <v>0.89795365225640333</v>
      </c>
      <c r="AI46" s="3" t="e">
        <f t="shared" si="24"/>
        <v>#DIV/0!</v>
      </c>
      <c r="AJ46" s="3">
        <f t="shared" si="25"/>
        <v>-0.53464205692067701</v>
      </c>
      <c r="AK46" s="3">
        <f t="shared" si="26"/>
        <v>-0.4612671879519088</v>
      </c>
      <c r="AL46" s="3">
        <f t="shared" si="27"/>
        <v>-0.3717004336236765</v>
      </c>
      <c r="AM46" s="3">
        <f t="shared" si="28"/>
        <v>-0.2921171946643053</v>
      </c>
      <c r="AO46" s="3" t="e">
        <f t="shared" si="29"/>
        <v>#DIV/0!</v>
      </c>
      <c r="AP46" s="3">
        <f t="shared" si="30"/>
        <v>-0.43768591842992599</v>
      </c>
      <c r="AQ46" s="3">
        <f t="shared" si="31"/>
        <v>-0.36431104946115772</v>
      </c>
      <c r="AR46" s="3">
        <f t="shared" si="32"/>
        <v>-0.27474429513292542</v>
      </c>
      <c r="AS46" s="3">
        <f t="shared" si="33"/>
        <v>-0.19516105617355417</v>
      </c>
      <c r="AU46" s="3" t="e">
        <f t="shared" si="34"/>
        <v>#DIV/0!</v>
      </c>
      <c r="AV46" s="3">
        <f t="shared" si="35"/>
        <v>-0.28927094105538176</v>
      </c>
      <c r="AW46" s="3">
        <f t="shared" si="36"/>
        <v>-0.21589607208661357</v>
      </c>
      <c r="AX46" s="3">
        <f t="shared" si="37"/>
        <v>-0.12632931775838124</v>
      </c>
      <c r="AY46" s="3">
        <f t="shared" si="38"/>
        <v>-4.6746078799010007E-2</v>
      </c>
    </row>
    <row r="47" spans="2:51" ht="9" x14ac:dyDescent="0.15">
      <c r="B47" s="1" t="s">
        <v>324</v>
      </c>
      <c r="C47" s="4" t="s">
        <v>63</v>
      </c>
      <c r="D47" s="4" t="s">
        <v>322</v>
      </c>
      <c r="E47" s="14" t="s">
        <v>666</v>
      </c>
      <c r="F47" s="1" t="s">
        <v>90</v>
      </c>
      <c r="G47" s="1" t="s">
        <v>59</v>
      </c>
      <c r="H47" s="4">
        <v>170.41</v>
      </c>
      <c r="I47" s="4">
        <v>130.85</v>
      </c>
      <c r="J47" s="4">
        <v>110.79</v>
      </c>
      <c r="K47" s="4">
        <v>89.52</v>
      </c>
      <c r="L47" s="4">
        <v>77.260000000000005</v>
      </c>
      <c r="M47" s="4">
        <v>33.96</v>
      </c>
      <c r="N47" s="4">
        <v>49.97</v>
      </c>
      <c r="O47" s="4">
        <v>71.89</v>
      </c>
      <c r="P47" s="3"/>
      <c r="Q47" s="3">
        <f t="shared" si="0"/>
        <v>0.19928407957279504</v>
      </c>
      <c r="R47" s="3">
        <f t="shared" si="1"/>
        <v>0.25953381734810854</v>
      </c>
      <c r="S47" s="3">
        <f t="shared" si="2"/>
        <v>0.30652585973463309</v>
      </c>
      <c r="T47" s="3">
        <f t="shared" si="3"/>
        <v>0.37935656836461129</v>
      </c>
      <c r="U47" s="3">
        <f t="shared" si="4"/>
        <v>0.43955475019414958</v>
      </c>
      <c r="W47" s="3">
        <f t="shared" si="5"/>
        <v>0.29323396514289068</v>
      </c>
      <c r="X47" s="3">
        <f t="shared" si="6"/>
        <v>0.38188765762323273</v>
      </c>
      <c r="Y47" s="3">
        <f t="shared" si="7"/>
        <v>0.4510334867767849</v>
      </c>
      <c r="Z47" s="3">
        <f t="shared" si="8"/>
        <v>0.55819928507596073</v>
      </c>
      <c r="AA47" s="3">
        <f t="shared" si="9"/>
        <v>0.64677711623090861</v>
      </c>
      <c r="AC47" s="3">
        <f t="shared" si="10"/>
        <v>0.42186491403086673</v>
      </c>
      <c r="AD47" s="3">
        <f t="shared" si="11"/>
        <v>0.54940771876194117</v>
      </c>
      <c r="AE47" s="3">
        <f t="shared" si="12"/>
        <v>0.6488852784547342</v>
      </c>
      <c r="AF47" s="3">
        <f t="shared" si="13"/>
        <v>0.8030607685433423</v>
      </c>
      <c r="AG47" s="3">
        <f t="shared" si="14"/>
        <v>0.93049443437742685</v>
      </c>
      <c r="AI47" s="3">
        <f t="shared" si="24"/>
        <v>-0.70052739487631432</v>
      </c>
      <c r="AJ47" s="3">
        <f t="shared" si="25"/>
        <v>-0.58580604540398473</v>
      </c>
      <c r="AK47" s="3">
        <f t="shared" si="26"/>
        <v>-0.51353288079872617</v>
      </c>
      <c r="AL47" s="3">
        <f t="shared" si="27"/>
        <v>-0.42095239194837852</v>
      </c>
      <c r="AM47" s="3">
        <f t="shared" si="28"/>
        <v>-0.3569870222368865</v>
      </c>
      <c r="AO47" s="3">
        <f t="shared" si="29"/>
        <v>-0.53278572700564253</v>
      </c>
      <c r="AP47" s="3">
        <f t="shared" si="30"/>
        <v>-0.41806437753331294</v>
      </c>
      <c r="AQ47" s="3">
        <f t="shared" si="31"/>
        <v>-0.34579121292805437</v>
      </c>
      <c r="AR47" s="3">
        <f t="shared" si="32"/>
        <v>-0.25321072407770678</v>
      </c>
      <c r="AS47" s="3">
        <f t="shared" si="33"/>
        <v>-0.1892453543662147</v>
      </c>
      <c r="AU47" s="3">
        <f t="shared" si="34"/>
        <v>-0.37482659283669434</v>
      </c>
      <c r="AV47" s="3">
        <f t="shared" si="35"/>
        <v>-0.26010524336436475</v>
      </c>
      <c r="AW47" s="3">
        <f t="shared" si="36"/>
        <v>-0.18783207875910615</v>
      </c>
      <c r="AX47" s="3">
        <f t="shared" si="37"/>
        <v>-9.525158990875858E-2</v>
      </c>
      <c r="AY47" s="3">
        <f t="shared" si="38"/>
        <v>-3.1286220197266512E-2</v>
      </c>
    </row>
    <row r="48" spans="2:51" ht="9" x14ac:dyDescent="0.15">
      <c r="B48" s="1" t="s">
        <v>339</v>
      </c>
      <c r="C48" s="4" t="s">
        <v>63</v>
      </c>
      <c r="D48" s="4" t="s">
        <v>340</v>
      </c>
      <c r="E48" s="14" t="s">
        <v>666</v>
      </c>
      <c r="F48" s="1" t="s">
        <v>90</v>
      </c>
      <c r="G48" s="1" t="s">
        <v>53</v>
      </c>
      <c r="H48" s="4">
        <v>177.3</v>
      </c>
      <c r="I48" s="4">
        <v>137.08000000000001</v>
      </c>
      <c r="J48" s="4">
        <v>116.24</v>
      </c>
      <c r="K48" s="4">
        <v>95.74</v>
      </c>
      <c r="L48" s="4">
        <v>82.36</v>
      </c>
      <c r="M48" s="4">
        <v>39.93</v>
      </c>
      <c r="N48" s="4">
        <v>50.74</v>
      </c>
      <c r="O48" s="4">
        <v>73.959999999999994</v>
      </c>
      <c r="P48" s="3"/>
      <c r="Q48" s="3">
        <f t="shared" si="0"/>
        <v>0.22521150592216579</v>
      </c>
      <c r="R48" s="3">
        <f t="shared" si="1"/>
        <v>0.29128975780566091</v>
      </c>
      <c r="S48" s="3">
        <f t="shared" si="2"/>
        <v>0.34351342050929112</v>
      </c>
      <c r="T48" s="3">
        <f t="shared" si="3"/>
        <v>0.41706705661165661</v>
      </c>
      <c r="U48" s="3">
        <f t="shared" si="4"/>
        <v>0.48482272948033028</v>
      </c>
      <c r="W48" s="3">
        <f t="shared" si="5"/>
        <v>0.28618161308516638</v>
      </c>
      <c r="X48" s="3">
        <f t="shared" si="6"/>
        <v>0.3701488182083455</v>
      </c>
      <c r="Y48" s="3">
        <f t="shared" si="7"/>
        <v>0.43651066758430834</v>
      </c>
      <c r="Z48" s="3">
        <f t="shared" si="8"/>
        <v>0.52997702109880929</v>
      </c>
      <c r="AA48" s="3">
        <f t="shared" si="9"/>
        <v>0.61607576493443417</v>
      </c>
      <c r="AC48" s="3">
        <f t="shared" si="10"/>
        <v>0.41714608009024245</v>
      </c>
      <c r="AD48" s="3">
        <f t="shared" si="11"/>
        <v>0.53953895535453744</v>
      </c>
      <c r="AE48" s="3">
        <f t="shared" si="12"/>
        <v>0.6362697866483138</v>
      </c>
      <c r="AF48" s="3">
        <f t="shared" si="13"/>
        <v>0.77250887821182368</v>
      </c>
      <c r="AG48" s="3">
        <f t="shared" si="14"/>
        <v>0.89800874210781922</v>
      </c>
      <c r="AI48" s="3">
        <f t="shared" si="24"/>
        <v>-0.64740942540658031</v>
      </c>
      <c r="AJ48" s="3">
        <f t="shared" si="25"/>
        <v>-0.5356747855634918</v>
      </c>
      <c r="AK48" s="3">
        <f t="shared" si="26"/>
        <v>-0.46405629109562757</v>
      </c>
      <c r="AL48" s="3">
        <f t="shared" si="27"/>
        <v>-0.37979411295159216</v>
      </c>
      <c r="AM48" s="3">
        <f t="shared" si="28"/>
        <v>-0.3144170277516562</v>
      </c>
      <c r="AO48" s="3">
        <f t="shared" si="29"/>
        <v>-0.54335827271520587</v>
      </c>
      <c r="AP48" s="3">
        <f t="shared" si="30"/>
        <v>-0.43162363287211741</v>
      </c>
      <c r="AQ48" s="3">
        <f t="shared" si="31"/>
        <v>-0.36000513840425319</v>
      </c>
      <c r="AR48" s="3">
        <f t="shared" si="32"/>
        <v>-0.27574296026021783</v>
      </c>
      <c r="AS48" s="3">
        <f t="shared" si="33"/>
        <v>-0.21036587506028187</v>
      </c>
      <c r="AU48" s="3">
        <f t="shared" si="34"/>
        <v>-0.37971183311378243</v>
      </c>
      <c r="AV48" s="3">
        <f t="shared" si="35"/>
        <v>-0.26797719327069391</v>
      </c>
      <c r="AW48" s="3">
        <f t="shared" si="36"/>
        <v>-0.19635869880282969</v>
      </c>
      <c r="AX48" s="3">
        <f t="shared" si="37"/>
        <v>-0.11209652065879432</v>
      </c>
      <c r="AY48" s="3">
        <f t="shared" si="38"/>
        <v>-4.6719435458858372E-2</v>
      </c>
    </row>
    <row r="49" spans="2:51" ht="9" x14ac:dyDescent="0.15">
      <c r="B49" s="4" t="s">
        <v>278</v>
      </c>
      <c r="C49" s="4" t="s">
        <v>63</v>
      </c>
      <c r="D49" s="4" t="s">
        <v>279</v>
      </c>
      <c r="E49" s="14">
        <v>6.7</v>
      </c>
      <c r="F49" s="1" t="s">
        <v>90</v>
      </c>
      <c r="G49" s="1" t="s">
        <v>59</v>
      </c>
      <c r="H49" s="4"/>
      <c r="I49" s="4">
        <v>131.02000000000001</v>
      </c>
      <c r="J49" s="4">
        <v>111.42</v>
      </c>
      <c r="K49" s="4">
        <v>90.6</v>
      </c>
      <c r="L49" s="4">
        <v>77.33</v>
      </c>
      <c r="M49" s="4"/>
      <c r="N49" s="4">
        <v>46.53</v>
      </c>
      <c r="O49" s="4">
        <v>67.52</v>
      </c>
      <c r="P49" s="3"/>
      <c r="Q49" s="3" t="e">
        <f t="shared" si="0"/>
        <v>#DIV/0!</v>
      </c>
      <c r="R49" s="3">
        <f t="shared" si="1"/>
        <v>0</v>
      </c>
      <c r="S49" s="3">
        <f t="shared" si="2"/>
        <v>0</v>
      </c>
      <c r="T49" s="3">
        <f t="shared" si="3"/>
        <v>0</v>
      </c>
      <c r="U49" s="3">
        <f t="shared" si="4"/>
        <v>0</v>
      </c>
      <c r="W49" s="3" t="e">
        <f t="shared" si="5"/>
        <v>#DIV/0!</v>
      </c>
      <c r="X49" s="3">
        <f t="shared" si="6"/>
        <v>0.35513662036330329</v>
      </c>
      <c r="Y49" s="3">
        <f t="shared" si="7"/>
        <v>0.41760904684975769</v>
      </c>
      <c r="Z49" s="3">
        <f t="shared" si="8"/>
        <v>0.51357615894039743</v>
      </c>
      <c r="AA49" s="3">
        <f t="shared" si="9"/>
        <v>0.60170697012802277</v>
      </c>
      <c r="AC49" s="3" t="e">
        <f t="shared" si="10"/>
        <v>#DIV/0!</v>
      </c>
      <c r="AD49" s="3">
        <f t="shared" si="11"/>
        <v>0.5153411692871317</v>
      </c>
      <c r="AE49" s="3">
        <f t="shared" si="12"/>
        <v>0.60599533297433128</v>
      </c>
      <c r="AF49" s="3">
        <f t="shared" si="13"/>
        <v>0.7452538631346578</v>
      </c>
      <c r="AG49" s="3">
        <f t="shared" si="14"/>
        <v>0.8731410836673994</v>
      </c>
      <c r="AI49" s="3" t="e">
        <f t="shared" si="24"/>
        <v>#DIV/0!</v>
      </c>
      <c r="AJ49" s="3" t="e">
        <f t="shared" si="25"/>
        <v>#NUM!</v>
      </c>
      <c r="AK49" s="3" t="e">
        <f t="shared" si="26"/>
        <v>#NUM!</v>
      </c>
      <c r="AL49" s="3" t="e">
        <f t="shared" si="27"/>
        <v>#NUM!</v>
      </c>
      <c r="AM49" s="3" t="e">
        <f t="shared" si="28"/>
        <v>#NUM!</v>
      </c>
      <c r="AO49" s="3" t="e">
        <f t="shared" si="29"/>
        <v>#DIV/0!</v>
      </c>
      <c r="AP49" s="3">
        <f t="shared" si="30"/>
        <v>-0.44960454256265364</v>
      </c>
      <c r="AQ49" s="3">
        <f t="shared" si="31"/>
        <v>-0.37923010159015663</v>
      </c>
      <c r="AR49" s="3">
        <f t="shared" si="32"/>
        <v>-0.28939514514354564</v>
      </c>
      <c r="AS49" s="3">
        <f t="shared" si="33"/>
        <v>-0.22061495764478162</v>
      </c>
      <c r="AU49" s="3" t="e">
        <f t="shared" si="34"/>
        <v>#DIV/0!</v>
      </c>
      <c r="AV49" s="3">
        <f t="shared" si="35"/>
        <v>-0.2879051614783224</v>
      </c>
      <c r="AW49" s="3">
        <f t="shared" si="36"/>
        <v>-0.21753072050582548</v>
      </c>
      <c r="AX49" s="3">
        <f t="shared" si="37"/>
        <v>-0.12769576405921446</v>
      </c>
      <c r="AY49" s="3">
        <f t="shared" si="38"/>
        <v>-5.8915576560450385E-2</v>
      </c>
    </row>
    <row r="50" spans="2:51" ht="9" x14ac:dyDescent="0.15">
      <c r="B50" s="1" t="s">
        <v>294</v>
      </c>
      <c r="C50" s="4" t="s">
        <v>63</v>
      </c>
      <c r="D50" s="4" t="s">
        <v>295</v>
      </c>
      <c r="E50" s="14">
        <v>6.7</v>
      </c>
      <c r="F50" s="1" t="s">
        <v>90</v>
      </c>
      <c r="G50" s="1" t="s">
        <v>53</v>
      </c>
      <c r="H50" s="4">
        <v>171.89</v>
      </c>
      <c r="I50" s="4">
        <v>130.6</v>
      </c>
      <c r="J50" s="4">
        <v>111.75</v>
      </c>
      <c r="K50" s="4">
        <v>90.89</v>
      </c>
      <c r="L50" s="4">
        <v>77.17</v>
      </c>
      <c r="M50" s="4">
        <v>38.270000000000003</v>
      </c>
      <c r="N50" s="4">
        <v>52.33</v>
      </c>
      <c r="O50" s="4">
        <v>66.02</v>
      </c>
      <c r="P50" s="3"/>
      <c r="Q50" s="3">
        <f t="shared" si="0"/>
        <v>0.22264238757344817</v>
      </c>
      <c r="R50" s="3">
        <f t="shared" si="1"/>
        <v>0.29303215926493115</v>
      </c>
      <c r="S50" s="3">
        <f t="shared" si="2"/>
        <v>0.34246085011185684</v>
      </c>
      <c r="T50" s="3">
        <f t="shared" si="3"/>
        <v>0.42105842226867646</v>
      </c>
      <c r="U50" s="3">
        <f t="shared" si="4"/>
        <v>0.49591810288972399</v>
      </c>
      <c r="W50" s="3">
        <f t="shared" si="5"/>
        <v>0.30443888533364361</v>
      </c>
      <c r="X50" s="3">
        <f t="shared" si="6"/>
        <v>0.40068912710566618</v>
      </c>
      <c r="Y50" s="3">
        <f t="shared" si="7"/>
        <v>0.46827740492170022</v>
      </c>
      <c r="Z50" s="3">
        <f t="shared" si="8"/>
        <v>0.57575090769061499</v>
      </c>
      <c r="AA50" s="3">
        <f t="shared" si="9"/>
        <v>0.67811325644680576</v>
      </c>
      <c r="AC50" s="3">
        <f t="shared" si="10"/>
        <v>0.38408284367909712</v>
      </c>
      <c r="AD50" s="3">
        <f t="shared" si="11"/>
        <v>0.50551301684532923</v>
      </c>
      <c r="AE50" s="3">
        <f t="shared" si="12"/>
        <v>0.59078299776286347</v>
      </c>
      <c r="AF50" s="3">
        <f t="shared" si="13"/>
        <v>0.72637253823302894</v>
      </c>
      <c r="AG50" s="3">
        <f t="shared" si="14"/>
        <v>0.85551380069975369</v>
      </c>
      <c r="AI50" s="3">
        <f t="shared" si="24"/>
        <v>-0.65239214935990164</v>
      </c>
      <c r="AJ50" s="3">
        <f t="shared" si="25"/>
        <v>-0.53308471471455576</v>
      </c>
      <c r="AK50" s="3">
        <f t="shared" si="26"/>
        <v>-0.46538906957947473</v>
      </c>
      <c r="AL50" s="3">
        <f t="shared" si="27"/>
        <v>-0.37565764119854173</v>
      </c>
      <c r="AM50" s="3">
        <f t="shared" si="28"/>
        <v>-0.30459003802545437</v>
      </c>
      <c r="AO50" s="3">
        <f t="shared" si="29"/>
        <v>-0.51649987684473575</v>
      </c>
      <c r="AP50" s="3">
        <f t="shared" si="30"/>
        <v>-0.39719244219938987</v>
      </c>
      <c r="AQ50" s="3">
        <f t="shared" si="31"/>
        <v>-0.32949679706430884</v>
      </c>
      <c r="AR50" s="3">
        <f t="shared" si="32"/>
        <v>-0.23976536868337586</v>
      </c>
      <c r="AS50" s="3">
        <f t="shared" si="33"/>
        <v>-0.16869776551028845</v>
      </c>
      <c r="AU50" s="3">
        <f t="shared" si="34"/>
        <v>-0.4155750915901083</v>
      </c>
      <c r="AV50" s="3">
        <f t="shared" si="35"/>
        <v>-0.29626765694476243</v>
      </c>
      <c r="AW50" s="3">
        <f t="shared" si="36"/>
        <v>-0.2285720118096814</v>
      </c>
      <c r="AX50" s="3">
        <f t="shared" si="37"/>
        <v>-0.13884058342874833</v>
      </c>
      <c r="AY50" s="3">
        <f t="shared" si="38"/>
        <v>-6.7772980255661017E-2</v>
      </c>
    </row>
    <row r="51" spans="2:51" ht="9" x14ac:dyDescent="0.15">
      <c r="B51" s="1" t="s">
        <v>302</v>
      </c>
      <c r="C51" s="4" t="s">
        <v>63</v>
      </c>
      <c r="D51" s="4" t="s">
        <v>303</v>
      </c>
      <c r="E51" s="14" t="s">
        <v>661</v>
      </c>
      <c r="F51" s="1" t="s">
        <v>90</v>
      </c>
      <c r="G51" s="1" t="s">
        <v>59</v>
      </c>
      <c r="H51" s="4"/>
      <c r="I51" s="4">
        <v>113.8</v>
      </c>
      <c r="J51" s="4">
        <v>95.61</v>
      </c>
      <c r="K51" s="4">
        <v>75.319999999999993</v>
      </c>
      <c r="L51" s="4">
        <v>62.68</v>
      </c>
      <c r="M51" s="4">
        <v>28.29</v>
      </c>
      <c r="N51" s="4">
        <v>43.6</v>
      </c>
      <c r="O51" s="4">
        <v>54.8</v>
      </c>
      <c r="P51" s="3"/>
      <c r="Q51" s="3" t="e">
        <f t="shared" si="0"/>
        <v>#DIV/0!</v>
      </c>
      <c r="R51" s="3">
        <f t="shared" si="1"/>
        <v>0.24859402460456942</v>
      </c>
      <c r="S51" s="3">
        <f t="shared" si="2"/>
        <v>0.29588955130216504</v>
      </c>
      <c r="T51" s="3">
        <f t="shared" si="3"/>
        <v>0.37559745087626129</v>
      </c>
      <c r="U51" s="3">
        <f t="shared" si="4"/>
        <v>0.45134014039566051</v>
      </c>
      <c r="W51" s="3" t="e">
        <f t="shared" si="5"/>
        <v>#DIV/0!</v>
      </c>
      <c r="X51" s="3">
        <f t="shared" si="6"/>
        <v>0.38312829525483305</v>
      </c>
      <c r="Y51" s="3">
        <f t="shared" si="7"/>
        <v>0.45601924484886519</v>
      </c>
      <c r="Z51" s="3">
        <f t="shared" si="8"/>
        <v>0.57886351566648975</v>
      </c>
      <c r="AA51" s="3">
        <f t="shared" si="9"/>
        <v>0.69559668155711551</v>
      </c>
      <c r="AC51" s="3" t="e">
        <f t="shared" si="10"/>
        <v>#DIV/0!</v>
      </c>
      <c r="AD51" s="3">
        <f t="shared" si="11"/>
        <v>0.4815465729349736</v>
      </c>
      <c r="AE51" s="3">
        <f t="shared" si="12"/>
        <v>0.57316180315866538</v>
      </c>
      <c r="AF51" s="3">
        <f t="shared" si="13"/>
        <v>0.72756240042485398</v>
      </c>
      <c r="AG51" s="3">
        <f t="shared" si="14"/>
        <v>0.87428206764518179</v>
      </c>
      <c r="AI51" s="3" t="e">
        <f t="shared" si="24"/>
        <v>#DIV/0!</v>
      </c>
      <c r="AJ51" s="3">
        <f t="shared" si="25"/>
        <v>-0.60450931460206159</v>
      </c>
      <c r="AK51" s="3">
        <f t="shared" si="26"/>
        <v>-0.5288703707364043</v>
      </c>
      <c r="AL51" s="3">
        <f t="shared" si="27"/>
        <v>-0.42527736388763637</v>
      </c>
      <c r="AM51" s="3">
        <f t="shared" si="28"/>
        <v>-0.34549604033956172</v>
      </c>
      <c r="AO51" s="3" t="e">
        <f t="shared" si="29"/>
        <v>#DIV/0!</v>
      </c>
      <c r="AP51" s="3">
        <f t="shared" si="30"/>
        <v>-0.41665577279046634</v>
      </c>
      <c r="AQ51" s="3">
        <f t="shared" si="31"/>
        <v>-0.34101682892480906</v>
      </c>
      <c r="AR51" s="3">
        <f t="shared" si="32"/>
        <v>-0.2374238220760411</v>
      </c>
      <c r="AS51" s="3">
        <f t="shared" si="33"/>
        <v>-0.1576424985279665</v>
      </c>
      <c r="AU51" s="3" t="e">
        <f t="shared" si="34"/>
        <v>#DIV/0!</v>
      </c>
      <c r="AV51" s="3">
        <f t="shared" si="35"/>
        <v>-0.31736170357468324</v>
      </c>
      <c r="AW51" s="3">
        <f t="shared" si="36"/>
        <v>-0.24172275970902599</v>
      </c>
      <c r="AX51" s="3">
        <f t="shared" si="37"/>
        <v>-0.13812975286025803</v>
      </c>
      <c r="AY51" s="3">
        <f t="shared" si="38"/>
        <v>-5.8348429312183404E-2</v>
      </c>
    </row>
    <row r="52" spans="2:51" ht="9" x14ac:dyDescent="0.15">
      <c r="B52" s="4" t="s">
        <v>260</v>
      </c>
      <c r="C52" s="4" t="s">
        <v>63</v>
      </c>
      <c r="D52" s="4" t="s">
        <v>261</v>
      </c>
      <c r="E52" s="14">
        <v>6.8</v>
      </c>
      <c r="F52" s="1" t="s">
        <v>45</v>
      </c>
      <c r="G52" s="1" t="s">
        <v>59</v>
      </c>
      <c r="H52" s="4">
        <v>168.91</v>
      </c>
      <c r="I52" s="4"/>
      <c r="J52" s="4"/>
      <c r="K52" s="4"/>
      <c r="L52" s="4">
        <v>75.59</v>
      </c>
      <c r="M52" s="4">
        <v>32.28</v>
      </c>
      <c r="N52" s="4">
        <v>51.2</v>
      </c>
      <c r="O52" s="4">
        <v>64.55</v>
      </c>
      <c r="P52" s="3"/>
      <c r="Q52" s="3">
        <f t="shared" si="0"/>
        <v>0.19110769048605766</v>
      </c>
      <c r="R52" s="3" t="e">
        <f t="shared" si="1"/>
        <v>#DIV/0!</v>
      </c>
      <c r="S52" s="3" t="e">
        <f t="shared" si="2"/>
        <v>#DIV/0!</v>
      </c>
      <c r="T52" s="3" t="e">
        <f t="shared" si="3"/>
        <v>#DIV/0!</v>
      </c>
      <c r="U52" s="3">
        <f t="shared" si="4"/>
        <v>0.42704061383780922</v>
      </c>
      <c r="W52" s="3">
        <f t="shared" si="5"/>
        <v>0.30312000473625011</v>
      </c>
      <c r="X52" s="3" t="e">
        <f t="shared" si="6"/>
        <v>#DIV/0!</v>
      </c>
      <c r="Y52" s="3" t="e">
        <f t="shared" si="7"/>
        <v>#DIV/0!</v>
      </c>
      <c r="Z52" s="3" t="e">
        <f t="shared" si="8"/>
        <v>#DIV/0!</v>
      </c>
      <c r="AA52" s="3">
        <f t="shared" si="9"/>
        <v>0.67733827225823517</v>
      </c>
      <c r="AC52" s="3">
        <f t="shared" si="10"/>
        <v>0.38215617784619027</v>
      </c>
      <c r="AD52" s="3" t="e">
        <f t="shared" si="11"/>
        <v>#DIV/0!</v>
      </c>
      <c r="AE52" s="3" t="e">
        <f t="shared" si="12"/>
        <v>#DIV/0!</v>
      </c>
      <c r="AF52" s="3" t="e">
        <f t="shared" si="13"/>
        <v>#DIV/0!</v>
      </c>
      <c r="AG52" s="3">
        <f t="shared" si="14"/>
        <v>0.8539489350443179</v>
      </c>
      <c r="AI52" s="3">
        <f t="shared" si="24"/>
        <v>-0.71872183587300986</v>
      </c>
      <c r="AJ52" s="3" t="e">
        <f t="shared" si="25"/>
        <v>#DIV/0!</v>
      </c>
      <c r="AK52" s="3" t="e">
        <f t="shared" si="26"/>
        <v>#DIV/0!</v>
      </c>
      <c r="AL52" s="3" t="e">
        <f t="shared" si="27"/>
        <v>#DIV/0!</v>
      </c>
      <c r="AM52" s="3">
        <f t="shared" si="28"/>
        <v>-0.36953081929143611</v>
      </c>
      <c r="AO52" s="3">
        <f t="shared" si="29"/>
        <v>-0.51838540094721186</v>
      </c>
      <c r="AP52" s="3" t="e">
        <f t="shared" si="30"/>
        <v>#DIV/0!</v>
      </c>
      <c r="AQ52" s="3" t="e">
        <f t="shared" si="31"/>
        <v>#DIV/0!</v>
      </c>
      <c r="AR52" s="3" t="e">
        <f t="shared" si="32"/>
        <v>#DIV/0!</v>
      </c>
      <c r="AS52" s="3">
        <f t="shared" si="33"/>
        <v>-0.16919438436563819</v>
      </c>
      <c r="AU52" s="3">
        <f t="shared" si="34"/>
        <v>-0.41775911532060356</v>
      </c>
      <c r="AV52" s="3" t="e">
        <f t="shared" si="35"/>
        <v>#DIV/0!</v>
      </c>
      <c r="AW52" s="3" t="e">
        <f t="shared" si="36"/>
        <v>#DIV/0!</v>
      </c>
      <c r="AX52" s="3" t="e">
        <f t="shared" si="37"/>
        <v>#DIV/0!</v>
      </c>
      <c r="AY52" s="3">
        <f t="shared" si="38"/>
        <v>-6.8568098739029859E-2</v>
      </c>
    </row>
    <row r="53" spans="2:51" ht="9" x14ac:dyDescent="0.15">
      <c r="B53" s="4" t="s">
        <v>231</v>
      </c>
      <c r="C53" s="1" t="s">
        <v>63</v>
      </c>
      <c r="D53" s="4" t="s">
        <v>232</v>
      </c>
      <c r="E53" s="17">
        <v>6.9</v>
      </c>
      <c r="F53" s="1" t="s">
        <v>39</v>
      </c>
      <c r="G53" s="1" t="s">
        <v>40</v>
      </c>
      <c r="H53" s="4">
        <v>177.52</v>
      </c>
      <c r="I53" s="4">
        <v>132.72999999999999</v>
      </c>
      <c r="J53" s="4">
        <v>112.49</v>
      </c>
      <c r="K53" s="4">
        <v>90.31</v>
      </c>
      <c r="L53" s="4">
        <v>77.930000000000007</v>
      </c>
      <c r="M53" s="4">
        <v>33.04</v>
      </c>
      <c r="N53" s="4">
        <v>54.91</v>
      </c>
      <c r="O53" s="4">
        <v>69.23</v>
      </c>
      <c r="P53" s="3"/>
      <c r="Q53" s="3">
        <f t="shared" si="0"/>
        <v>0.18611987381703468</v>
      </c>
      <c r="R53" s="3">
        <f t="shared" si="1"/>
        <v>0.24892639192345364</v>
      </c>
      <c r="S53" s="3">
        <f t="shared" si="2"/>
        <v>0.2937149968886123</v>
      </c>
      <c r="T53" s="3">
        <f t="shared" si="3"/>
        <v>0.36585095781198096</v>
      </c>
      <c r="U53" s="3">
        <f t="shared" si="4"/>
        <v>0.42397022969331444</v>
      </c>
      <c r="W53" s="3">
        <f t="shared" si="5"/>
        <v>0.30931726002703919</v>
      </c>
      <c r="X53" s="3">
        <f t="shared" si="6"/>
        <v>0.41369697882920214</v>
      </c>
      <c r="Y53" s="3">
        <f t="shared" si="7"/>
        <v>0.48813227842474888</v>
      </c>
      <c r="Z53" s="3">
        <f t="shared" si="8"/>
        <v>0.60801683091573466</v>
      </c>
      <c r="AA53" s="3">
        <f t="shared" si="9"/>
        <v>0.70460669831900413</v>
      </c>
      <c r="AC53" s="3">
        <f t="shared" si="10"/>
        <v>0.38998422712933756</v>
      </c>
      <c r="AD53" s="3">
        <f t="shared" si="11"/>
        <v>0.52158517290740614</v>
      </c>
      <c r="AE53" s="3">
        <f t="shared" si="12"/>
        <v>0.61543248288736785</v>
      </c>
      <c r="AF53" s="3">
        <f t="shared" si="13"/>
        <v>0.76658177388993465</v>
      </c>
      <c r="AG53" s="3">
        <f t="shared" si="14"/>
        <v>0.88836134992942384</v>
      </c>
      <c r="AI53" s="3">
        <f t="shared" si="24"/>
        <v>-0.73020725057560731</v>
      </c>
      <c r="AJ53" s="3">
        <f t="shared" si="25"/>
        <v>-0.60392905574540234</v>
      </c>
      <c r="AK53" s="3">
        <f t="shared" si="26"/>
        <v>-0.53207387812925677</v>
      </c>
      <c r="AL53" s="3">
        <f t="shared" si="27"/>
        <v>-0.4366958036293212</v>
      </c>
      <c r="AM53" s="3">
        <f t="shared" si="28"/>
        <v>-0.37266463759083818</v>
      </c>
      <c r="AO53" s="3">
        <f t="shared" si="29"/>
        <v>-0.50959584551457515</v>
      </c>
      <c r="AP53" s="3">
        <f t="shared" si="30"/>
        <v>-0.38331765068437018</v>
      </c>
      <c r="AQ53" s="3">
        <f t="shared" si="31"/>
        <v>-0.31146247306822455</v>
      </c>
      <c r="AR53" s="3">
        <f t="shared" si="32"/>
        <v>-0.21608439856828901</v>
      </c>
      <c r="AS53" s="3">
        <f t="shared" si="33"/>
        <v>-0.15205323252980593</v>
      </c>
      <c r="AU53" s="3">
        <f t="shared" si="34"/>
        <v>-0.40895295761251566</v>
      </c>
      <c r="AV53" s="3">
        <f t="shared" si="35"/>
        <v>-0.28267476278231068</v>
      </c>
      <c r="AW53" s="3">
        <f t="shared" si="36"/>
        <v>-0.21081958516616509</v>
      </c>
      <c r="AX53" s="3">
        <f t="shared" si="37"/>
        <v>-0.11544151066622958</v>
      </c>
      <c r="AY53" s="3">
        <f t="shared" si="38"/>
        <v>-5.1410344627746463E-2</v>
      </c>
    </row>
    <row r="54" spans="2:51" ht="9" x14ac:dyDescent="0.15">
      <c r="B54" s="4" t="s">
        <v>244</v>
      </c>
      <c r="C54" s="4" t="s">
        <v>63</v>
      </c>
      <c r="D54" s="4" t="s">
        <v>245</v>
      </c>
      <c r="E54" s="14">
        <v>6.9</v>
      </c>
      <c r="F54" s="1" t="s">
        <v>45</v>
      </c>
      <c r="G54" s="1" t="s">
        <v>40</v>
      </c>
      <c r="H54" s="4">
        <v>173.32</v>
      </c>
      <c r="I54" s="4">
        <v>128.54</v>
      </c>
      <c r="J54" s="4">
        <v>109.04</v>
      </c>
      <c r="K54" s="4">
        <v>88.38</v>
      </c>
      <c r="L54" s="4">
        <v>75.62</v>
      </c>
      <c r="M54" s="4">
        <v>35.5</v>
      </c>
      <c r="N54" s="4">
        <v>48.5</v>
      </c>
      <c r="O54" s="4">
        <v>64.069999999999993</v>
      </c>
      <c r="P54" s="3"/>
      <c r="Q54" s="3">
        <f t="shared" si="0"/>
        <v>0.20482344795753521</v>
      </c>
      <c r="R54" s="3">
        <f t="shared" si="1"/>
        <v>0.27617862144079663</v>
      </c>
      <c r="S54" s="3">
        <f t="shared" si="2"/>
        <v>0.3255685986793837</v>
      </c>
      <c r="T54" s="3">
        <f t="shared" si="3"/>
        <v>0.40167458701063591</v>
      </c>
      <c r="U54" s="3">
        <f t="shared" si="4"/>
        <v>0.46945252578682883</v>
      </c>
      <c r="W54" s="3">
        <f t="shared" si="5"/>
        <v>0.27982921763212554</v>
      </c>
      <c r="X54" s="3">
        <f t="shared" si="6"/>
        <v>0.37731445464446867</v>
      </c>
      <c r="Y54" s="3">
        <f t="shared" si="7"/>
        <v>0.44479090242112984</v>
      </c>
      <c r="Z54" s="3">
        <f t="shared" si="8"/>
        <v>0.54876668929622086</v>
      </c>
      <c r="AA54" s="3">
        <f t="shared" si="9"/>
        <v>0.64136471832848452</v>
      </c>
      <c r="AC54" s="3">
        <f t="shared" si="10"/>
        <v>0.36966305100392333</v>
      </c>
      <c r="AD54" s="3">
        <f t="shared" si="11"/>
        <v>0.49844406410455888</v>
      </c>
      <c r="AE54" s="3">
        <f t="shared" si="12"/>
        <v>0.58758253851797493</v>
      </c>
      <c r="AF54" s="3">
        <f t="shared" si="13"/>
        <v>0.72493776872595606</v>
      </c>
      <c r="AG54" s="3">
        <f t="shared" si="14"/>
        <v>0.84726262893414428</v>
      </c>
      <c r="AI54" s="3">
        <f t="shared" si="24"/>
        <v>-0.6886203273072431</v>
      </c>
      <c r="AJ54" s="3">
        <f t="shared" si="25"/>
        <v>-0.55880994251928706</v>
      </c>
      <c r="AK54" s="3">
        <f t="shared" si="26"/>
        <v>-0.48735748977152304</v>
      </c>
      <c r="AL54" s="3">
        <f t="shared" si="27"/>
        <v>-0.39612564417118046</v>
      </c>
      <c r="AM54" s="3">
        <f t="shared" si="28"/>
        <v>-0.32840831997142278</v>
      </c>
      <c r="AO54" s="3">
        <f t="shared" si="29"/>
        <v>-0.55310694176007358</v>
      </c>
      <c r="AP54" s="3">
        <f t="shared" si="30"/>
        <v>-0.42329655697211749</v>
      </c>
      <c r="AQ54" s="3">
        <f t="shared" si="31"/>
        <v>-0.35184410422435353</v>
      </c>
      <c r="AR54" s="3">
        <f t="shared" si="32"/>
        <v>-0.26061225862401088</v>
      </c>
      <c r="AS54" s="3">
        <f t="shared" si="33"/>
        <v>-0.19289493442425315</v>
      </c>
      <c r="AU54" s="3">
        <f t="shared" si="34"/>
        <v>-0.4321939563704767</v>
      </c>
      <c r="AV54" s="3">
        <f t="shared" si="35"/>
        <v>-0.30238357158252066</v>
      </c>
      <c r="AW54" s="3">
        <f t="shared" si="36"/>
        <v>-0.23093111883475667</v>
      </c>
      <c r="AX54" s="3">
        <f t="shared" si="37"/>
        <v>-0.139699273234414</v>
      </c>
      <c r="AY54" s="3">
        <f t="shared" si="38"/>
        <v>-7.1981949034656309E-2</v>
      </c>
    </row>
    <row r="55" spans="2:51" ht="9" x14ac:dyDescent="0.15">
      <c r="B55" s="1" t="s">
        <v>266</v>
      </c>
      <c r="C55" s="4" t="s">
        <v>63</v>
      </c>
      <c r="D55" s="4" t="s">
        <v>267</v>
      </c>
      <c r="E55" s="14">
        <v>6.9</v>
      </c>
      <c r="F55" s="1" t="s">
        <v>45</v>
      </c>
      <c r="G55" s="1" t="s">
        <v>59</v>
      </c>
      <c r="H55" s="4">
        <v>148.38</v>
      </c>
      <c r="I55" s="4">
        <v>111.12</v>
      </c>
      <c r="J55" s="4">
        <v>91.99</v>
      </c>
      <c r="K55" s="4">
        <v>70.73</v>
      </c>
      <c r="L55" s="4">
        <v>59.59</v>
      </c>
      <c r="M55" s="4">
        <v>29.7</v>
      </c>
      <c r="N55" s="4">
        <v>37.159999999999997</v>
      </c>
      <c r="O55" s="4">
        <v>50.22</v>
      </c>
      <c r="P55" s="3"/>
      <c r="Q55" s="3">
        <f t="shared" si="0"/>
        <v>0.20016174686615448</v>
      </c>
      <c r="R55" s="3">
        <f t="shared" si="1"/>
        <v>0.26727861771058314</v>
      </c>
      <c r="S55" s="3">
        <f t="shared" si="2"/>
        <v>0.3228611805631047</v>
      </c>
      <c r="T55" s="3">
        <f t="shared" si="3"/>
        <v>0.41990668740279935</v>
      </c>
      <c r="U55" s="3">
        <f t="shared" si="4"/>
        <v>0.49840577278066783</v>
      </c>
      <c r="W55" s="3">
        <f t="shared" si="5"/>
        <v>0.25043806442916833</v>
      </c>
      <c r="X55" s="3">
        <f t="shared" si="6"/>
        <v>0.33441324694024471</v>
      </c>
      <c r="Y55" s="3">
        <f t="shared" si="7"/>
        <v>0.40395695184259156</v>
      </c>
      <c r="Z55" s="3">
        <f t="shared" si="8"/>
        <v>0.52537819878410852</v>
      </c>
      <c r="AA55" s="3">
        <f t="shared" si="9"/>
        <v>0.62359456284611503</v>
      </c>
      <c r="AC55" s="3">
        <f t="shared" si="10"/>
        <v>0.33845531742822482</v>
      </c>
      <c r="AD55" s="3">
        <f t="shared" si="11"/>
        <v>0.45194384449244057</v>
      </c>
      <c r="AE55" s="3">
        <f t="shared" si="12"/>
        <v>0.54592890531579519</v>
      </c>
      <c r="AF55" s="3">
        <f t="shared" si="13"/>
        <v>0.71002403506291523</v>
      </c>
      <c r="AG55" s="3">
        <f t="shared" si="14"/>
        <v>0.84275885215640201</v>
      </c>
      <c r="AI55" s="3">
        <f t="shared" si="24"/>
        <v>-0.69861891742772853</v>
      </c>
      <c r="AJ55" s="3">
        <f t="shared" si="25"/>
        <v>-0.57303578341234684</v>
      </c>
      <c r="AK55" s="3">
        <f t="shared" si="26"/>
        <v>-0.49098416954067176</v>
      </c>
      <c r="AL55" s="3">
        <f t="shared" si="27"/>
        <v>-0.37684720876523481</v>
      </c>
      <c r="AM55" s="3">
        <f t="shared" si="28"/>
        <v>-0.30241693610757447</v>
      </c>
      <c r="AO55" s="3">
        <f t="shared" si="29"/>
        <v>-0.6012996614233368</v>
      </c>
      <c r="AP55" s="3">
        <f t="shared" si="30"/>
        <v>-0.47571652740795511</v>
      </c>
      <c r="AQ55" s="3">
        <f t="shared" si="31"/>
        <v>-0.39366491353627997</v>
      </c>
      <c r="AR55" s="3">
        <f t="shared" si="32"/>
        <v>-0.27952795276084302</v>
      </c>
      <c r="AS55" s="3">
        <f t="shared" si="33"/>
        <v>-0.20509768010318266</v>
      </c>
      <c r="AU55" s="3">
        <f t="shared" si="34"/>
        <v>-0.47049865836803728</v>
      </c>
      <c r="AV55" s="3">
        <f t="shared" si="35"/>
        <v>-0.34491552435265554</v>
      </c>
      <c r="AW55" s="3">
        <f t="shared" si="36"/>
        <v>-0.26286391048098051</v>
      </c>
      <c r="AX55" s="3">
        <f t="shared" si="37"/>
        <v>-0.14872694970554354</v>
      </c>
      <c r="AY55" s="3">
        <f t="shared" si="38"/>
        <v>-7.4296677047883175E-2</v>
      </c>
    </row>
    <row r="56" spans="2:51" ht="9" x14ac:dyDescent="0.15">
      <c r="B56" s="4" t="s">
        <v>268</v>
      </c>
      <c r="C56" s="4" t="s">
        <v>63</v>
      </c>
      <c r="D56" s="4" t="s">
        <v>269</v>
      </c>
      <c r="E56" s="14">
        <v>6.9</v>
      </c>
      <c r="F56" s="1" t="s">
        <v>90</v>
      </c>
      <c r="G56" s="1" t="s">
        <v>40</v>
      </c>
      <c r="H56" s="4">
        <v>174.39</v>
      </c>
      <c r="I56" s="4">
        <v>131.87</v>
      </c>
      <c r="J56" s="4">
        <v>110.99</v>
      </c>
      <c r="K56" s="4">
        <v>91.91</v>
      </c>
      <c r="L56" s="4">
        <v>79.209999999999994</v>
      </c>
      <c r="M56" s="4">
        <v>36.479999999999997</v>
      </c>
      <c r="N56" s="4">
        <v>51.89</v>
      </c>
      <c r="O56" s="4">
        <v>72.959999999999994</v>
      </c>
      <c r="P56" s="3"/>
      <c r="Q56" s="3">
        <f t="shared" si="0"/>
        <v>0.20918630655427489</v>
      </c>
      <c r="R56" s="3">
        <f t="shared" si="1"/>
        <v>0.27663608098885262</v>
      </c>
      <c r="S56" s="3">
        <f t="shared" si="2"/>
        <v>0.32867825930263989</v>
      </c>
      <c r="T56" s="3">
        <f t="shared" si="3"/>
        <v>0.39691002067239689</v>
      </c>
      <c r="U56" s="3">
        <f t="shared" si="4"/>
        <v>0.46054791061734629</v>
      </c>
      <c r="W56" s="3">
        <f t="shared" si="5"/>
        <v>0.29755146510694425</v>
      </c>
      <c r="X56" s="3">
        <f t="shared" si="6"/>
        <v>0.39349359217411084</v>
      </c>
      <c r="Y56" s="3">
        <f t="shared" si="7"/>
        <v>0.46751959636003249</v>
      </c>
      <c r="Z56" s="3">
        <f t="shared" si="8"/>
        <v>0.56457403982156462</v>
      </c>
      <c r="AA56" s="3">
        <f t="shared" si="9"/>
        <v>0.65509405378108831</v>
      </c>
      <c r="AC56" s="3">
        <f t="shared" si="10"/>
        <v>0.41837261310854978</v>
      </c>
      <c r="AD56" s="3">
        <f t="shared" si="11"/>
        <v>0.55327216197770523</v>
      </c>
      <c r="AE56" s="3">
        <f t="shared" si="12"/>
        <v>0.65735651860527977</v>
      </c>
      <c r="AF56" s="3">
        <f t="shared" si="13"/>
        <v>0.79382004134479378</v>
      </c>
      <c r="AG56" s="3">
        <f t="shared" si="14"/>
        <v>0.92109582123469258</v>
      </c>
      <c r="AI56" s="3">
        <f t="shared" si="24"/>
        <v>-0.679466748019672</v>
      </c>
      <c r="AJ56" s="3">
        <f t="shared" si="25"/>
        <v>-0.55809117653173324</v>
      </c>
      <c r="AK56" s="3">
        <f t="shared" si="26"/>
        <v>-0.48322902173875698</v>
      </c>
      <c r="AL56" s="3">
        <f t="shared" si="27"/>
        <v>-0.40130793644735763</v>
      </c>
      <c r="AM56" s="3">
        <f t="shared" si="28"/>
        <v>-0.336725183633447</v>
      </c>
      <c r="AO56" s="3">
        <f t="shared" si="29"/>
        <v>-0.52643790698112325</v>
      </c>
      <c r="AP56" s="3">
        <f t="shared" si="30"/>
        <v>-0.40506233549318449</v>
      </c>
      <c r="AQ56" s="3">
        <f t="shared" si="31"/>
        <v>-0.33020018070020829</v>
      </c>
      <c r="AR56" s="3">
        <f t="shared" si="32"/>
        <v>-0.24827909540880891</v>
      </c>
      <c r="AS56" s="3">
        <f t="shared" si="33"/>
        <v>-0.18369634259489828</v>
      </c>
      <c r="AU56" s="3">
        <f t="shared" si="34"/>
        <v>-0.3784367523556908</v>
      </c>
      <c r="AV56" s="3">
        <f t="shared" si="35"/>
        <v>-0.25706118086775198</v>
      </c>
      <c r="AW56" s="3">
        <f t="shared" si="36"/>
        <v>-0.18219902607477578</v>
      </c>
      <c r="AX56" s="3">
        <f t="shared" si="37"/>
        <v>-0.10027794078337643</v>
      </c>
      <c r="AY56" s="3">
        <f t="shared" si="38"/>
        <v>-3.5695187969465809E-2</v>
      </c>
    </row>
    <row r="57" spans="2:51" ht="9" x14ac:dyDescent="0.15">
      <c r="B57" s="4" t="s">
        <v>271</v>
      </c>
      <c r="C57" s="4" t="s">
        <v>63</v>
      </c>
      <c r="D57" s="4" t="s">
        <v>272</v>
      </c>
      <c r="E57" s="14">
        <v>6.9</v>
      </c>
      <c r="F57" s="1" t="s">
        <v>90</v>
      </c>
      <c r="G57" s="1" t="s">
        <v>53</v>
      </c>
      <c r="H57" s="4"/>
      <c r="I57" s="4">
        <v>111.98</v>
      </c>
      <c r="J57" s="4">
        <v>94.52</v>
      </c>
      <c r="K57" s="4">
        <v>76.040000000000006</v>
      </c>
      <c r="L57" s="4">
        <v>65.33</v>
      </c>
      <c r="M57" s="4">
        <v>33.04</v>
      </c>
      <c r="N57" s="4">
        <v>44.51</v>
      </c>
      <c r="O57" s="4">
        <v>57.76</v>
      </c>
      <c r="P57" s="3"/>
      <c r="Q57" s="3" t="e">
        <f t="shared" si="0"/>
        <v>#DIV/0!</v>
      </c>
      <c r="R57" s="3">
        <f t="shared" si="1"/>
        <v>0.2950526879799964</v>
      </c>
      <c r="S57" s="3">
        <f t="shared" si="2"/>
        <v>0.3495556495979687</v>
      </c>
      <c r="T57" s="3">
        <f t="shared" si="3"/>
        <v>0.43450815360336659</v>
      </c>
      <c r="U57" s="3">
        <f t="shared" si="4"/>
        <v>0.50574008878003984</v>
      </c>
      <c r="W57" s="3" t="e">
        <f t="shared" si="5"/>
        <v>#DIV/0!</v>
      </c>
      <c r="X57" s="3">
        <f t="shared" si="6"/>
        <v>0.39748169315949272</v>
      </c>
      <c r="Y57" s="3">
        <f t="shared" si="7"/>
        <v>0.47090562843842571</v>
      </c>
      <c r="Z57" s="3">
        <f t="shared" si="8"/>
        <v>0.58534981588637547</v>
      </c>
      <c r="AA57" s="3">
        <f t="shared" si="9"/>
        <v>0.68131027093219043</v>
      </c>
      <c r="AC57" s="3" t="e">
        <f t="shared" si="10"/>
        <v>#DIV/0!</v>
      </c>
      <c r="AD57" s="3">
        <f t="shared" si="11"/>
        <v>0.51580639399892836</v>
      </c>
      <c r="AE57" s="3">
        <f t="shared" si="12"/>
        <v>0.61108760050782907</v>
      </c>
      <c r="AF57" s="3">
        <f t="shared" si="13"/>
        <v>0.75960021041557069</v>
      </c>
      <c r="AG57" s="3">
        <f t="shared" si="14"/>
        <v>0.88412674116026324</v>
      </c>
      <c r="AI57" s="3" t="e">
        <f t="shared" si="24"/>
        <v>#DIV/0!</v>
      </c>
      <c r="AJ57" s="3">
        <f t="shared" si="25"/>
        <v>-0.53010042451062045</v>
      </c>
      <c r="AK57" s="3">
        <f t="shared" si="26"/>
        <v>-0.45648367431198678</v>
      </c>
      <c r="AL57" s="3">
        <f t="shared" si="27"/>
        <v>-0.36200206954506098</v>
      </c>
      <c r="AM57" s="3">
        <f t="shared" si="28"/>
        <v>-0.29607261954146791</v>
      </c>
      <c r="AO57" s="3" t="e">
        <f t="shared" si="29"/>
        <v>#DIV/0!</v>
      </c>
      <c r="AP57" s="3">
        <f t="shared" si="30"/>
        <v>-0.4006828688764425</v>
      </c>
      <c r="AQ57" s="3">
        <f t="shared" si="31"/>
        <v>-0.32706611867780888</v>
      </c>
      <c r="AR57" s="3">
        <f t="shared" si="32"/>
        <v>-0.23258451391088308</v>
      </c>
      <c r="AS57" s="3">
        <f t="shared" si="33"/>
        <v>-0.16665506390729001</v>
      </c>
      <c r="AU57" s="3" t="e">
        <f t="shared" si="34"/>
        <v>#DIV/0!</v>
      </c>
      <c r="AV57" s="3">
        <f t="shared" si="35"/>
        <v>-0.28751327859738229</v>
      </c>
      <c r="AW57" s="3">
        <f t="shared" si="36"/>
        <v>-0.21389652839874868</v>
      </c>
      <c r="AX57" s="3">
        <f t="shared" si="37"/>
        <v>-0.11941492363182286</v>
      </c>
      <c r="AY57" s="3">
        <f t="shared" si="38"/>
        <v>-5.3485473628229863E-2</v>
      </c>
    </row>
    <row r="58" spans="2:51" ht="9" x14ac:dyDescent="0.15">
      <c r="B58" s="4" t="s">
        <v>276</v>
      </c>
      <c r="C58" s="4" t="s">
        <v>63</v>
      </c>
      <c r="D58" s="4" t="s">
        <v>277</v>
      </c>
      <c r="E58" s="14">
        <v>6.9</v>
      </c>
      <c r="F58" s="1" t="s">
        <v>90</v>
      </c>
      <c r="G58" s="1" t="s">
        <v>53</v>
      </c>
      <c r="H58" s="4">
        <v>168.59</v>
      </c>
      <c r="I58" s="4">
        <v>127.23</v>
      </c>
      <c r="J58" s="4">
        <v>109.13</v>
      </c>
      <c r="K58" s="4">
        <v>88.6</v>
      </c>
      <c r="L58" s="4">
        <v>75.77</v>
      </c>
      <c r="M58" s="4">
        <v>34.770000000000003</v>
      </c>
      <c r="N58" s="4">
        <v>50.12</v>
      </c>
      <c r="O58" s="4">
        <v>68.739999999999995</v>
      </c>
      <c r="P58" s="3"/>
      <c r="Q58" s="3">
        <f t="shared" si="0"/>
        <v>0.20623999050952016</v>
      </c>
      <c r="R58" s="3">
        <f t="shared" si="1"/>
        <v>0.27328460268804527</v>
      </c>
      <c r="S58" s="3">
        <f t="shared" si="2"/>
        <v>0.31861083111884914</v>
      </c>
      <c r="T58" s="3">
        <f t="shared" si="3"/>
        <v>0.39243792325056437</v>
      </c>
      <c r="U58" s="3">
        <f t="shared" si="4"/>
        <v>0.45888874224627169</v>
      </c>
      <c r="W58" s="3">
        <f t="shared" si="5"/>
        <v>0.29728928168930541</v>
      </c>
      <c r="X58" s="3">
        <f t="shared" si="6"/>
        <v>0.39393224868348659</v>
      </c>
      <c r="Y58" s="3">
        <f t="shared" si="7"/>
        <v>0.45926876202694034</v>
      </c>
      <c r="Z58" s="3">
        <f t="shared" si="8"/>
        <v>0.56568848758465007</v>
      </c>
      <c r="AA58" s="3">
        <f t="shared" si="9"/>
        <v>0.66147551801504556</v>
      </c>
      <c r="AC58" s="3">
        <f t="shared" si="10"/>
        <v>0.40773474108784624</v>
      </c>
      <c r="AD58" s="3">
        <f t="shared" si="11"/>
        <v>0.54028138017763105</v>
      </c>
      <c r="AE58" s="3">
        <f t="shared" si="12"/>
        <v>0.62989095574085952</v>
      </c>
      <c r="AF58" s="3">
        <f t="shared" si="13"/>
        <v>0.77584650112866815</v>
      </c>
      <c r="AG58" s="3">
        <f t="shared" si="14"/>
        <v>0.90721921604856803</v>
      </c>
      <c r="AI58" s="3">
        <f t="shared" si="24"/>
        <v>-0.68562711997546233</v>
      </c>
      <c r="AJ58" s="3">
        <f t="shared" si="25"/>
        <v>-0.56338483649611359</v>
      </c>
      <c r="AK58" s="3">
        <f t="shared" si="26"/>
        <v>-0.49673946451984002</v>
      </c>
      <c r="AL58" s="3">
        <f t="shared" si="27"/>
        <v>-0.40622903120379228</v>
      </c>
      <c r="AM58" s="3">
        <f t="shared" si="28"/>
        <v>-0.33829259656617006</v>
      </c>
      <c r="AO58" s="3">
        <f t="shared" si="29"/>
        <v>-0.52682074833660841</v>
      </c>
      <c r="AP58" s="3">
        <f t="shared" si="30"/>
        <v>-0.40457846485725968</v>
      </c>
      <c r="AQ58" s="3">
        <f t="shared" si="31"/>
        <v>-0.33793309288098611</v>
      </c>
      <c r="AR58" s="3">
        <f t="shared" si="32"/>
        <v>-0.24742265956493839</v>
      </c>
      <c r="AS58" s="3">
        <f t="shared" si="33"/>
        <v>-0.17948622492731614</v>
      </c>
      <c r="AU58" s="3">
        <f t="shared" si="34"/>
        <v>-0.38962228285751432</v>
      </c>
      <c r="AV58" s="3">
        <f t="shared" si="35"/>
        <v>-0.26737999937816553</v>
      </c>
      <c r="AW58" s="3">
        <f t="shared" si="36"/>
        <v>-0.20073462740189202</v>
      </c>
      <c r="AX58" s="3">
        <f t="shared" si="37"/>
        <v>-0.11022419408584427</v>
      </c>
      <c r="AY58" s="3">
        <f t="shared" si="38"/>
        <v>-4.2287759448222044E-2</v>
      </c>
    </row>
    <row r="59" spans="2:51" ht="9" x14ac:dyDescent="0.15">
      <c r="B59" s="4" t="s">
        <v>280</v>
      </c>
      <c r="C59" s="4" t="s">
        <v>63</v>
      </c>
      <c r="D59" s="4" t="s">
        <v>281</v>
      </c>
      <c r="E59" s="14">
        <v>6.9</v>
      </c>
      <c r="F59" s="1" t="s">
        <v>90</v>
      </c>
      <c r="G59" s="1" t="s">
        <v>53</v>
      </c>
      <c r="H59" s="4">
        <v>180.25</v>
      </c>
      <c r="I59" s="4">
        <v>136.63</v>
      </c>
      <c r="J59" s="4">
        <v>115.75</v>
      </c>
      <c r="K59" s="4">
        <v>94.47</v>
      </c>
      <c r="L59" s="4">
        <v>81.08</v>
      </c>
      <c r="M59" s="4">
        <v>34.49</v>
      </c>
      <c r="N59" s="4">
        <v>51.81</v>
      </c>
      <c r="O59" s="4">
        <v>66.8</v>
      </c>
      <c r="P59" s="3"/>
      <c r="Q59" s="3">
        <f t="shared" si="0"/>
        <v>0.19134535367545077</v>
      </c>
      <c r="R59" s="3">
        <f t="shared" si="1"/>
        <v>0.25243357974090613</v>
      </c>
      <c r="S59" s="3">
        <f t="shared" si="2"/>
        <v>0.29796976241900652</v>
      </c>
      <c r="T59" s="3">
        <f t="shared" si="3"/>
        <v>0.36508944638509583</v>
      </c>
      <c r="U59" s="3">
        <f t="shared" si="4"/>
        <v>0.42538233843117912</v>
      </c>
      <c r="W59" s="3">
        <f t="shared" si="5"/>
        <v>0.28743411927877949</v>
      </c>
      <c r="X59" s="3">
        <f t="shared" si="6"/>
        <v>0.37919929737246583</v>
      </c>
      <c r="Y59" s="3">
        <f t="shared" si="7"/>
        <v>0.4476025917926566</v>
      </c>
      <c r="Z59" s="3">
        <f t="shared" si="8"/>
        <v>0.54842807240393776</v>
      </c>
      <c r="AA59" s="3">
        <f t="shared" si="9"/>
        <v>0.63899851998026647</v>
      </c>
      <c r="AC59" s="3">
        <f t="shared" si="10"/>
        <v>0.37059639389736476</v>
      </c>
      <c r="AD59" s="3">
        <f t="shared" si="11"/>
        <v>0.48891165922564589</v>
      </c>
      <c r="AE59" s="3">
        <f t="shared" si="12"/>
        <v>0.57710583153347728</v>
      </c>
      <c r="AF59" s="3">
        <f t="shared" si="13"/>
        <v>0.70710278395257753</v>
      </c>
      <c r="AG59" s="3">
        <f t="shared" si="14"/>
        <v>0.82387765170202265</v>
      </c>
      <c r="AI59" s="3">
        <f t="shared" si="24"/>
        <v>-0.71818207902407594</v>
      </c>
      <c r="AJ59" s="3">
        <f t="shared" si="25"/>
        <v>-0.59785287396768816</v>
      </c>
      <c r="AK59" s="3">
        <f t="shared" si="26"/>
        <v>-0.52582780532259998</v>
      </c>
      <c r="AL59" s="3">
        <f t="shared" si="27"/>
        <v>-0.43760072098881558</v>
      </c>
      <c r="AM59" s="3">
        <f t="shared" si="28"/>
        <v>-0.37122054565358031</v>
      </c>
      <c r="AO59" s="3">
        <f t="shared" si="29"/>
        <v>-0.54146168110434545</v>
      </c>
      <c r="AP59" s="3">
        <f t="shared" si="30"/>
        <v>-0.42113247604795773</v>
      </c>
      <c r="AQ59" s="3">
        <f t="shared" si="31"/>
        <v>-0.3491074074028695</v>
      </c>
      <c r="AR59" s="3">
        <f t="shared" si="32"/>
        <v>-0.2608803230690851</v>
      </c>
      <c r="AS59" s="3">
        <f t="shared" si="33"/>
        <v>-0.19450014773384985</v>
      </c>
      <c r="AU59" s="3">
        <f t="shared" si="34"/>
        <v>-0.431098810915921</v>
      </c>
      <c r="AV59" s="3">
        <f t="shared" si="35"/>
        <v>-0.31076960585953334</v>
      </c>
      <c r="AW59" s="3">
        <f t="shared" si="36"/>
        <v>-0.23874453721444511</v>
      </c>
      <c r="AX59" s="3">
        <f t="shared" si="37"/>
        <v>-0.15051745288066068</v>
      </c>
      <c r="AY59" s="3">
        <f t="shared" si="38"/>
        <v>-8.4137277545425451E-2</v>
      </c>
    </row>
    <row r="60" spans="2:51" ht="9" x14ac:dyDescent="0.15">
      <c r="B60" s="4" t="s">
        <v>284</v>
      </c>
      <c r="C60" s="4" t="s">
        <v>63</v>
      </c>
      <c r="D60" s="4" t="s">
        <v>285</v>
      </c>
      <c r="E60" s="14">
        <v>6.9</v>
      </c>
      <c r="F60" s="1" t="s">
        <v>90</v>
      </c>
      <c r="G60" s="1" t="s">
        <v>59</v>
      </c>
      <c r="H60" s="4"/>
      <c r="I60" s="4"/>
      <c r="J60" s="4"/>
      <c r="K60" s="4"/>
      <c r="L60" s="4">
        <v>76.27</v>
      </c>
      <c r="M60" s="4">
        <v>34.479999999999997</v>
      </c>
      <c r="N60" s="4">
        <v>52.77</v>
      </c>
      <c r="O60" s="4">
        <v>69.459999999999994</v>
      </c>
      <c r="P60" s="3"/>
      <c r="Q60" s="3" t="e">
        <f t="shared" si="0"/>
        <v>#DIV/0!</v>
      </c>
      <c r="R60" s="3" t="e">
        <f t="shared" si="1"/>
        <v>#DIV/0!</v>
      </c>
      <c r="S60" s="3" t="e">
        <f t="shared" si="2"/>
        <v>#DIV/0!</v>
      </c>
      <c r="T60" s="3" t="e">
        <f t="shared" si="3"/>
        <v>#DIV/0!</v>
      </c>
      <c r="U60" s="3">
        <f t="shared" si="4"/>
        <v>0.45207814343778679</v>
      </c>
      <c r="W60" s="3" t="e">
        <f t="shared" si="5"/>
        <v>#DIV/0!</v>
      </c>
      <c r="X60" s="3" t="e">
        <f t="shared" si="6"/>
        <v>#DIV/0!</v>
      </c>
      <c r="Y60" s="3" t="e">
        <f t="shared" si="7"/>
        <v>#DIV/0!</v>
      </c>
      <c r="Z60" s="3" t="e">
        <f t="shared" si="8"/>
        <v>#DIV/0!</v>
      </c>
      <c r="AA60" s="3">
        <f t="shared" si="9"/>
        <v>0.69188409597482636</v>
      </c>
      <c r="AC60" s="3" t="e">
        <f t="shared" si="10"/>
        <v>#DIV/0!</v>
      </c>
      <c r="AD60" s="3" t="e">
        <f t="shared" si="11"/>
        <v>#DIV/0!</v>
      </c>
      <c r="AE60" s="3" t="e">
        <f t="shared" si="12"/>
        <v>#DIV/0!</v>
      </c>
      <c r="AF60" s="3" t="e">
        <f t="shared" si="13"/>
        <v>#DIV/0!</v>
      </c>
      <c r="AG60" s="3">
        <f t="shared" si="14"/>
        <v>0.91071194440802405</v>
      </c>
      <c r="AI60" s="3" t="e">
        <f t="shared" si="24"/>
        <v>#DIV/0!</v>
      </c>
      <c r="AJ60" s="3" t="e">
        <f t="shared" si="25"/>
        <v>#DIV/0!</v>
      </c>
      <c r="AK60" s="3" t="e">
        <f t="shared" si="26"/>
        <v>#DIV/0!</v>
      </c>
      <c r="AL60" s="3" t="e">
        <f t="shared" si="27"/>
        <v>#DIV/0!</v>
      </c>
      <c r="AM60" s="3">
        <f t="shared" si="28"/>
        <v>-0.34478648923603877</v>
      </c>
      <c r="AO60" s="3" t="e">
        <f t="shared" si="29"/>
        <v>#DIV/0!</v>
      </c>
      <c r="AP60" s="3" t="e">
        <f t="shared" si="30"/>
        <v>#DIV/0!</v>
      </c>
      <c r="AQ60" s="3" t="e">
        <f t="shared" si="31"/>
        <v>#DIV/0!</v>
      </c>
      <c r="AR60" s="3" t="e">
        <f t="shared" si="32"/>
        <v>#DIV/0!</v>
      </c>
      <c r="AS60" s="3">
        <f t="shared" si="33"/>
        <v>-0.1599666522115902</v>
      </c>
      <c r="AU60" s="3" t="e">
        <f t="shared" si="34"/>
        <v>#DIV/0!</v>
      </c>
      <c r="AV60" s="3" t="e">
        <f t="shared" si="35"/>
        <v>#DIV/0!</v>
      </c>
      <c r="AW60" s="3" t="e">
        <f t="shared" si="36"/>
        <v>#DIV/0!</v>
      </c>
      <c r="AX60" s="3" t="e">
        <f t="shared" si="37"/>
        <v>#DIV/0!</v>
      </c>
      <c r="AY60" s="3">
        <f t="shared" si="38"/>
        <v>-4.0618967413970482E-2</v>
      </c>
    </row>
    <row r="61" spans="2:51" ht="9" x14ac:dyDescent="0.15">
      <c r="B61" s="1" t="s">
        <v>309</v>
      </c>
      <c r="C61" s="4" t="s">
        <v>63</v>
      </c>
      <c r="D61" s="4" t="s">
        <v>308</v>
      </c>
      <c r="E61" s="14" t="s">
        <v>663</v>
      </c>
      <c r="F61" s="1" t="s">
        <v>90</v>
      </c>
      <c r="G61" s="1" t="s">
        <v>310</v>
      </c>
      <c r="H61" s="4">
        <v>189.55</v>
      </c>
      <c r="I61" s="4">
        <v>140.44</v>
      </c>
      <c r="J61" s="4">
        <v>119.51</v>
      </c>
      <c r="K61" s="4">
        <v>97.29</v>
      </c>
      <c r="L61" s="4"/>
      <c r="M61" s="4">
        <v>38.21</v>
      </c>
      <c r="N61" s="4">
        <v>58.43</v>
      </c>
      <c r="O61" s="4">
        <v>74.83</v>
      </c>
      <c r="P61" s="3"/>
      <c r="Q61" s="3">
        <f t="shared" si="0"/>
        <v>0.20158269585861249</v>
      </c>
      <c r="R61" s="3">
        <f t="shared" si="1"/>
        <v>0.27207348333808035</v>
      </c>
      <c r="S61" s="3">
        <f t="shared" si="2"/>
        <v>0.31972219897916493</v>
      </c>
      <c r="T61" s="3">
        <f t="shared" si="3"/>
        <v>0.39274334463973687</v>
      </c>
      <c r="U61" s="3" t="e">
        <f t="shared" si="4"/>
        <v>#DIV/0!</v>
      </c>
      <c r="W61" s="3">
        <f t="shared" si="5"/>
        <v>0.30825639672909522</v>
      </c>
      <c r="X61" s="3">
        <f t="shared" si="6"/>
        <v>0.41604955853033326</v>
      </c>
      <c r="Y61" s="3">
        <f t="shared" si="7"/>
        <v>0.48891306166847959</v>
      </c>
      <c r="Z61" s="3">
        <f t="shared" si="8"/>
        <v>0.60057559872545996</v>
      </c>
      <c r="AA61" s="3" t="e">
        <f t="shared" si="9"/>
        <v>#DIV/0!</v>
      </c>
      <c r="AC61" s="3">
        <f t="shared" si="10"/>
        <v>0.3947771036665787</v>
      </c>
      <c r="AD61" s="3">
        <f t="shared" si="11"/>
        <v>0.53282540586727423</v>
      </c>
      <c r="AE61" s="3">
        <f t="shared" si="12"/>
        <v>0.62614007196050536</v>
      </c>
      <c r="AF61" s="3">
        <f t="shared" si="13"/>
        <v>0.7691437968958782</v>
      </c>
      <c r="AG61" s="3" t="e">
        <f t="shared" si="14"/>
        <v>#DIV/0!</v>
      </c>
      <c r="AI61" s="3">
        <f t="shared" si="24"/>
        <v>-0.69554675107404462</v>
      </c>
      <c r="AJ61" s="3">
        <f t="shared" si="25"/>
        <v>-0.56531378310490477</v>
      </c>
      <c r="AK61" s="3">
        <f t="shared" si="26"/>
        <v>-0.49522720870968906</v>
      </c>
      <c r="AL61" s="3">
        <f t="shared" si="27"/>
        <v>-0.4058911657042264</v>
      </c>
      <c r="AM61" s="3" t="e">
        <f t="shared" si="28"/>
        <v>#DIV/0!</v>
      </c>
      <c r="AO61" s="3">
        <f t="shared" si="29"/>
        <v>-0.51108790245218594</v>
      </c>
      <c r="AP61" s="3">
        <f t="shared" si="30"/>
        <v>-0.38085493448304603</v>
      </c>
      <c r="AQ61" s="3">
        <f t="shared" si="31"/>
        <v>-0.31076836008783038</v>
      </c>
      <c r="AR61" s="3">
        <f t="shared" si="32"/>
        <v>-0.22143231708236771</v>
      </c>
      <c r="AS61" s="3" t="e">
        <f t="shared" si="33"/>
        <v>#DIV/0!</v>
      </c>
      <c r="AU61" s="3">
        <f t="shared" si="34"/>
        <v>-0.40364804353941858</v>
      </c>
      <c r="AV61" s="3">
        <f t="shared" si="35"/>
        <v>-0.27341507557027878</v>
      </c>
      <c r="AW61" s="3">
        <f t="shared" si="36"/>
        <v>-0.20332850117506307</v>
      </c>
      <c r="AX61" s="3">
        <f t="shared" si="37"/>
        <v>-0.11399245816960044</v>
      </c>
      <c r="AY61" s="3" t="e">
        <f t="shared" si="38"/>
        <v>#DIV/0!</v>
      </c>
    </row>
    <row r="62" spans="2:51" ht="9" x14ac:dyDescent="0.15">
      <c r="B62" s="1" t="s">
        <v>291</v>
      </c>
      <c r="C62" s="4" t="s">
        <v>63</v>
      </c>
      <c r="D62" s="4" t="s">
        <v>290</v>
      </c>
      <c r="E62" s="14" t="s">
        <v>658</v>
      </c>
      <c r="F62" s="1" t="s">
        <v>90</v>
      </c>
      <c r="G62" s="1" t="s">
        <v>53</v>
      </c>
      <c r="H62" s="4">
        <v>174.06</v>
      </c>
      <c r="I62" s="4">
        <v>132.82</v>
      </c>
      <c r="J62" s="4">
        <v>112.48</v>
      </c>
      <c r="K62" s="4">
        <v>92.42</v>
      </c>
      <c r="L62" s="4">
        <v>75.98</v>
      </c>
      <c r="M62" s="4">
        <v>35.24</v>
      </c>
      <c r="N62" s="4">
        <v>51.38</v>
      </c>
      <c r="O62" s="4">
        <v>72.61</v>
      </c>
      <c r="P62" s="3"/>
      <c r="Q62" s="3">
        <f t="shared" si="0"/>
        <v>0.20245892221073195</v>
      </c>
      <c r="R62" s="3">
        <f t="shared" si="1"/>
        <v>0.26532148772775188</v>
      </c>
      <c r="S62" s="3">
        <f t="shared" si="2"/>
        <v>0.31330014224751068</v>
      </c>
      <c r="T62" s="3">
        <f t="shared" si="3"/>
        <v>0.38130274832287386</v>
      </c>
      <c r="U62" s="3">
        <f t="shared" si="4"/>
        <v>0.46380626480652803</v>
      </c>
      <c r="W62" s="3">
        <f t="shared" si="5"/>
        <v>0.29518556819487535</v>
      </c>
      <c r="X62" s="3">
        <f t="shared" si="6"/>
        <v>0.38683933142599009</v>
      </c>
      <c r="Y62" s="3">
        <f t="shared" si="7"/>
        <v>0.45679231863442388</v>
      </c>
      <c r="Z62" s="3">
        <f t="shared" si="8"/>
        <v>0.55594027266825363</v>
      </c>
      <c r="AA62" s="3">
        <f t="shared" si="9"/>
        <v>0.67623058699657801</v>
      </c>
      <c r="AC62" s="3">
        <f t="shared" si="10"/>
        <v>0.41715500402160172</v>
      </c>
      <c r="AD62" s="3">
        <f t="shared" si="11"/>
        <v>0.54667971691010397</v>
      </c>
      <c r="AE62" s="3">
        <f t="shared" si="12"/>
        <v>0.64553698435277385</v>
      </c>
      <c r="AF62" s="3">
        <f t="shared" si="13"/>
        <v>0.78565245617831636</v>
      </c>
      <c r="AG62" s="3">
        <f t="shared" si="14"/>
        <v>0.95564622269018162</v>
      </c>
      <c r="AI62" s="3">
        <f t="shared" si="24"/>
        <v>-0.69366307944629746</v>
      </c>
      <c r="AJ62" s="3">
        <f t="shared" si="25"/>
        <v>-0.57622757616281495</v>
      </c>
      <c r="AK62" s="3">
        <f t="shared" si="26"/>
        <v>-0.50403940793573843</v>
      </c>
      <c r="AL62" s="3">
        <f t="shared" si="27"/>
        <v>-0.41873006444267585</v>
      </c>
      <c r="AM62" s="3">
        <f t="shared" si="28"/>
        <v>-0.33366338947869123</v>
      </c>
      <c r="AO62" s="3">
        <f t="shared" si="29"/>
        <v>-0.5299048792559804</v>
      </c>
      <c r="AP62" s="3">
        <f t="shared" si="30"/>
        <v>-0.41246937597249789</v>
      </c>
      <c r="AQ62" s="3">
        <f t="shared" si="31"/>
        <v>-0.34028120774542142</v>
      </c>
      <c r="AR62" s="3">
        <f t="shared" si="32"/>
        <v>-0.25497186425235879</v>
      </c>
      <c r="AS62" s="3">
        <f t="shared" si="33"/>
        <v>-0.1699051892883742</v>
      </c>
      <c r="AU62" s="3">
        <f t="shared" si="34"/>
        <v>-0.37970254242911194</v>
      </c>
      <c r="AV62" s="3">
        <f t="shared" si="35"/>
        <v>-0.26226703914562938</v>
      </c>
      <c r="AW62" s="3">
        <f t="shared" si="36"/>
        <v>-0.19007887091855291</v>
      </c>
      <c r="AX62" s="3">
        <f t="shared" si="37"/>
        <v>-0.10476952742549037</v>
      </c>
      <c r="AY62" s="3">
        <f t="shared" si="38"/>
        <v>-1.9702852461505729E-2</v>
      </c>
    </row>
    <row r="63" spans="2:51" ht="9" x14ac:dyDescent="0.15">
      <c r="B63" s="1" t="s">
        <v>296</v>
      </c>
      <c r="C63" s="4" t="s">
        <v>63</v>
      </c>
      <c r="D63" s="4" t="s">
        <v>290</v>
      </c>
      <c r="E63" s="14" t="s">
        <v>658</v>
      </c>
      <c r="F63" s="1" t="s">
        <v>90</v>
      </c>
      <c r="G63" s="1" t="s">
        <v>67</v>
      </c>
      <c r="H63" s="4">
        <v>180.06</v>
      </c>
      <c r="I63" s="4">
        <v>134.87</v>
      </c>
      <c r="J63" s="4">
        <v>113.48</v>
      </c>
      <c r="K63" s="4">
        <v>94.17</v>
      </c>
      <c r="L63" s="4">
        <v>79.44</v>
      </c>
      <c r="M63" s="4">
        <v>38.54</v>
      </c>
      <c r="N63" s="4">
        <v>55.46</v>
      </c>
      <c r="O63" s="4">
        <v>72.03</v>
      </c>
      <c r="P63" s="3"/>
      <c r="Q63" s="3">
        <f t="shared" si="0"/>
        <v>0.2140397645229368</v>
      </c>
      <c r="R63" s="3">
        <f t="shared" si="1"/>
        <v>0.28575665455623933</v>
      </c>
      <c r="S63" s="3">
        <f t="shared" si="2"/>
        <v>0.33961931617906238</v>
      </c>
      <c r="T63" s="3">
        <f t="shared" si="3"/>
        <v>0.40925984920887754</v>
      </c>
      <c r="U63" s="3">
        <f t="shared" si="4"/>
        <v>0.48514602215508562</v>
      </c>
      <c r="W63" s="3">
        <f t="shared" si="5"/>
        <v>0.30800844163056756</v>
      </c>
      <c r="X63" s="3">
        <f t="shared" si="6"/>
        <v>0.41121079558092977</v>
      </c>
      <c r="Y63" s="3">
        <f t="shared" si="7"/>
        <v>0.48872047937962637</v>
      </c>
      <c r="Z63" s="3">
        <f t="shared" si="8"/>
        <v>0.58893490495911649</v>
      </c>
      <c r="AA63" s="3">
        <f t="shared" si="9"/>
        <v>0.69813695871097692</v>
      </c>
      <c r="AC63" s="3">
        <f t="shared" si="10"/>
        <v>0.40003332222592469</v>
      </c>
      <c r="AD63" s="3">
        <f t="shared" si="11"/>
        <v>0.53406984503596056</v>
      </c>
      <c r="AE63" s="3">
        <f t="shared" si="12"/>
        <v>0.6347373986605569</v>
      </c>
      <c r="AF63" s="3">
        <f t="shared" si="13"/>
        <v>0.76489327811404906</v>
      </c>
      <c r="AG63" s="3">
        <f t="shared" si="14"/>
        <v>0.90672205438066467</v>
      </c>
      <c r="AI63" s="3">
        <f t="shared" si="24"/>
        <v>-0.66950553548906211</v>
      </c>
      <c r="AJ63" s="3">
        <f t="shared" si="25"/>
        <v>-0.54400364718498817</v>
      </c>
      <c r="AK63" s="3">
        <f t="shared" si="26"/>
        <v>-0.46900761680438052</v>
      </c>
      <c r="AL63" s="3">
        <f t="shared" si="27"/>
        <v>-0.38800086010027074</v>
      </c>
      <c r="AM63" s="3">
        <f t="shared" si="28"/>
        <v>-0.31412752516789061</v>
      </c>
      <c r="AO63" s="3">
        <f t="shared" si="29"/>
        <v>-0.51143738056665344</v>
      </c>
      <c r="AP63" s="3">
        <f t="shared" si="30"/>
        <v>-0.38593549226257945</v>
      </c>
      <c r="AQ63" s="3">
        <f t="shared" si="31"/>
        <v>-0.3109394618819718</v>
      </c>
      <c r="AR63" s="3">
        <f t="shared" si="32"/>
        <v>-0.22993270517786202</v>
      </c>
      <c r="AS63" s="3">
        <f t="shared" si="33"/>
        <v>-0.15605937024548186</v>
      </c>
      <c r="AU63" s="3">
        <f t="shared" si="34"/>
        <v>-0.39790383103180649</v>
      </c>
      <c r="AV63" s="3">
        <f t="shared" si="35"/>
        <v>-0.27240194272773249</v>
      </c>
      <c r="AW63" s="3">
        <f t="shared" si="36"/>
        <v>-0.19740591234712493</v>
      </c>
      <c r="AX63" s="3">
        <f t="shared" si="37"/>
        <v>-0.1163991556430151</v>
      </c>
      <c r="AY63" s="3">
        <f t="shared" si="38"/>
        <v>-4.2525820710634994E-2</v>
      </c>
    </row>
    <row r="64" spans="2:51" ht="9" x14ac:dyDescent="0.15">
      <c r="B64" s="4" t="s">
        <v>234</v>
      </c>
      <c r="C64" s="1" t="s">
        <v>63</v>
      </c>
      <c r="D64" s="4" t="s">
        <v>235</v>
      </c>
      <c r="E64" s="17">
        <v>6.11</v>
      </c>
      <c r="F64" s="1" t="s">
        <v>39</v>
      </c>
      <c r="G64" s="1" t="s">
        <v>59</v>
      </c>
      <c r="H64" s="4"/>
      <c r="I64" s="4">
        <v>117.65</v>
      </c>
      <c r="J64" s="4">
        <v>98.32</v>
      </c>
      <c r="K64" s="4">
        <v>76.86</v>
      </c>
      <c r="L64" s="4">
        <v>62.41</v>
      </c>
      <c r="M64" s="4">
        <v>29.31</v>
      </c>
      <c r="N64" s="4">
        <v>41</v>
      </c>
      <c r="O64" s="4">
        <v>54.1</v>
      </c>
      <c r="P64" s="3"/>
      <c r="Q64" s="3" t="e">
        <f t="shared" si="0"/>
        <v>#DIV/0!</v>
      </c>
      <c r="R64" s="3">
        <f t="shared" si="1"/>
        <v>0.24912877178070547</v>
      </c>
      <c r="S64" s="3">
        <f t="shared" si="2"/>
        <v>0.29810821806346621</v>
      </c>
      <c r="T64" s="3">
        <f t="shared" si="3"/>
        <v>0.38134270101483214</v>
      </c>
      <c r="U64" s="3">
        <f t="shared" si="4"/>
        <v>0.46963627623778242</v>
      </c>
      <c r="W64" s="3" t="e">
        <f t="shared" si="5"/>
        <v>#DIV/0!</v>
      </c>
      <c r="X64" s="3">
        <f t="shared" si="6"/>
        <v>0.34849128771780702</v>
      </c>
      <c r="Y64" s="3">
        <f t="shared" si="7"/>
        <v>0.41700569568755086</v>
      </c>
      <c r="Z64" s="3">
        <f t="shared" si="8"/>
        <v>0.53343741868332029</v>
      </c>
      <c r="AA64" s="3">
        <f t="shared" si="9"/>
        <v>0.6569460022432303</v>
      </c>
      <c r="AC64" s="3" t="e">
        <f t="shared" si="10"/>
        <v>#DIV/0!</v>
      </c>
      <c r="AD64" s="3">
        <f t="shared" si="11"/>
        <v>0.45983850403739907</v>
      </c>
      <c r="AE64" s="3">
        <f t="shared" si="12"/>
        <v>0.55024410089503661</v>
      </c>
      <c r="AF64" s="3">
        <f t="shared" si="13"/>
        <v>0.70387717928701543</v>
      </c>
      <c r="AG64" s="3">
        <f t="shared" si="14"/>
        <v>0.86684826149655514</v>
      </c>
      <c r="AI64" s="3" t="e">
        <f t="shared" si="24"/>
        <v>#DIV/0!</v>
      </c>
      <c r="AJ64" s="3">
        <f t="shared" si="25"/>
        <v>-0.60357611307360459</v>
      </c>
      <c r="AK64" s="3">
        <f t="shared" si="26"/>
        <v>-0.52562605143996222</v>
      </c>
      <c r="AL64" s="3">
        <f t="shared" si="27"/>
        <v>-0.41868456168989443</v>
      </c>
      <c r="AM64" s="3">
        <f t="shared" si="28"/>
        <v>-0.32823836414244734</v>
      </c>
      <c r="AO64" s="3" t="e">
        <f t="shared" si="29"/>
        <v>#DIV/0!</v>
      </c>
      <c r="AP64" s="3">
        <f t="shared" si="30"/>
        <v>-0.45780807479230462</v>
      </c>
      <c r="AQ64" s="3">
        <f t="shared" si="31"/>
        <v>-0.37985801315866219</v>
      </c>
      <c r="AR64" s="3">
        <f t="shared" si="32"/>
        <v>-0.27291652340859446</v>
      </c>
      <c r="AS64" s="3">
        <f t="shared" si="33"/>
        <v>-0.18247032586114734</v>
      </c>
      <c r="AU64" s="3" t="e">
        <f t="shared" si="34"/>
        <v>#DIV/0!</v>
      </c>
      <c r="AV64" s="3">
        <f t="shared" si="35"/>
        <v>-0.33739466640547067</v>
      </c>
      <c r="AW64" s="3">
        <f t="shared" si="36"/>
        <v>-0.25944460477182824</v>
      </c>
      <c r="AX64" s="3">
        <f t="shared" si="37"/>
        <v>-0.15250311502176045</v>
      </c>
      <c r="AY64" s="3">
        <f t="shared" si="38"/>
        <v>-6.2056917474313369E-2</v>
      </c>
    </row>
    <row r="65" spans="2:51" ht="9" x14ac:dyDescent="0.15">
      <c r="B65" s="4" t="s">
        <v>236</v>
      </c>
      <c r="C65" s="1" t="s">
        <v>63</v>
      </c>
      <c r="D65" s="4" t="s">
        <v>237</v>
      </c>
      <c r="E65" s="17">
        <v>6.11</v>
      </c>
      <c r="F65" s="1" t="s">
        <v>39</v>
      </c>
      <c r="G65" s="1" t="s">
        <v>40</v>
      </c>
      <c r="H65" s="4">
        <v>174.69</v>
      </c>
      <c r="I65" s="4">
        <v>131.12</v>
      </c>
      <c r="J65" s="4">
        <v>111.47</v>
      </c>
      <c r="K65" s="4">
        <v>90.45</v>
      </c>
      <c r="L65" s="4">
        <v>76.03</v>
      </c>
      <c r="M65" s="4">
        <v>34.119999999999997</v>
      </c>
      <c r="N65" s="4">
        <v>52.12</v>
      </c>
      <c r="O65" s="4">
        <v>65.510000000000005</v>
      </c>
      <c r="P65" s="3"/>
      <c r="Q65" s="3">
        <f t="shared" si="0"/>
        <v>0.19531741942870226</v>
      </c>
      <c r="R65" s="3">
        <f t="shared" si="1"/>
        <v>0.26021964612568638</v>
      </c>
      <c r="S65" s="3">
        <f t="shared" si="2"/>
        <v>0.30609132502018477</v>
      </c>
      <c r="T65" s="3">
        <f t="shared" si="3"/>
        <v>0.37722498618021</v>
      </c>
      <c r="U65" s="3">
        <f t="shared" si="4"/>
        <v>0.44877022228067864</v>
      </c>
      <c r="W65" s="3">
        <f t="shared" si="5"/>
        <v>0.29835708970175739</v>
      </c>
      <c r="X65" s="3">
        <f t="shared" si="6"/>
        <v>0.39749847467968269</v>
      </c>
      <c r="Y65" s="3">
        <f t="shared" si="7"/>
        <v>0.46756974970844173</v>
      </c>
      <c r="Z65" s="3">
        <f t="shared" si="8"/>
        <v>0.57622996130458815</v>
      </c>
      <c r="AA65" s="3">
        <f t="shared" si="9"/>
        <v>0.68551887412863344</v>
      </c>
      <c r="AC65" s="3">
        <f t="shared" si="10"/>
        <v>0.3750071555326579</v>
      </c>
      <c r="AD65" s="3">
        <f t="shared" si="11"/>
        <v>0.49961866992068338</v>
      </c>
      <c r="AE65" s="3">
        <f t="shared" si="12"/>
        <v>0.5876917556293173</v>
      </c>
      <c r="AF65" s="3">
        <f t="shared" si="13"/>
        <v>0.72426755113322283</v>
      </c>
      <c r="AG65" s="3">
        <f t="shared" si="14"/>
        <v>0.86163356569775096</v>
      </c>
      <c r="AI65" s="3">
        <f t="shared" si="24"/>
        <v>-0.70925902233220228</v>
      </c>
      <c r="AJ65" s="3">
        <f t="shared" si="25"/>
        <v>-0.58465991806695727</v>
      </c>
      <c r="AK65" s="3">
        <f t="shared" si="26"/>
        <v>-0.51414897863282361</v>
      </c>
      <c r="AL65" s="3">
        <f t="shared" si="27"/>
        <v>-0.42339954870034718</v>
      </c>
      <c r="AM65" s="3">
        <f t="shared" si="28"/>
        <v>-0.34797596799126806</v>
      </c>
      <c r="AO65" s="3">
        <f t="shared" si="29"/>
        <v>-0.52526363778714058</v>
      </c>
      <c r="AP65" s="3">
        <f t="shared" si="30"/>
        <v>-0.40066453352189563</v>
      </c>
      <c r="AQ65" s="3">
        <f t="shared" si="31"/>
        <v>-0.33015359408776196</v>
      </c>
      <c r="AR65" s="3">
        <f t="shared" si="32"/>
        <v>-0.23940416415528548</v>
      </c>
      <c r="AS65" s="3">
        <f t="shared" si="33"/>
        <v>-0.16398058344620633</v>
      </c>
      <c r="AU65" s="3">
        <f t="shared" si="34"/>
        <v>-0.42596044539574784</v>
      </c>
      <c r="AV65" s="3">
        <f t="shared" si="35"/>
        <v>-0.30136134113050284</v>
      </c>
      <c r="AW65" s="3">
        <f t="shared" si="36"/>
        <v>-0.23085040169636922</v>
      </c>
      <c r="AX65" s="3">
        <f t="shared" si="37"/>
        <v>-0.14010097176389272</v>
      </c>
      <c r="AY65" s="3">
        <f t="shared" si="38"/>
        <v>-6.4677391054813585E-2</v>
      </c>
    </row>
    <row r="66" spans="2:51" ht="9" x14ac:dyDescent="0.15">
      <c r="B66" s="4" t="s">
        <v>248</v>
      </c>
      <c r="C66" s="4" t="s">
        <v>63</v>
      </c>
      <c r="D66" s="4" t="s">
        <v>249</v>
      </c>
      <c r="E66" s="14">
        <v>6.11</v>
      </c>
      <c r="F66" s="1" t="s">
        <v>45</v>
      </c>
      <c r="G66" s="1" t="s">
        <v>40</v>
      </c>
      <c r="H66" s="4">
        <v>186.1</v>
      </c>
      <c r="I66" s="4">
        <v>139.47999999999999</v>
      </c>
      <c r="J66" s="4">
        <v>118.54</v>
      </c>
      <c r="K66" s="4">
        <v>96.22</v>
      </c>
      <c r="L66" s="4">
        <v>80.680000000000007</v>
      </c>
      <c r="M66" s="4">
        <v>36.159999999999997</v>
      </c>
      <c r="N66" s="4">
        <v>51.78</v>
      </c>
      <c r="O66" s="4">
        <v>71.87</v>
      </c>
      <c r="P66" s="3"/>
      <c r="Q66" s="3">
        <f t="shared" ref="Q66:Q129" si="39">$M66/H66</f>
        <v>0.19430413756045137</v>
      </c>
      <c r="R66" s="3">
        <f t="shared" ref="R66:R129" si="40">$M66/I66</f>
        <v>0.25924863779753371</v>
      </c>
      <c r="S66" s="3">
        <f t="shared" ref="S66:S129" si="41">$M66/J66</f>
        <v>0.30504471064619532</v>
      </c>
      <c r="T66" s="3">
        <f t="shared" ref="T66:T129" si="42">$M66/K66</f>
        <v>0.37580544585325293</v>
      </c>
      <c r="U66" s="3">
        <f t="shared" ref="U66:U129" si="43">$M66/L66</f>
        <v>0.44819038175508175</v>
      </c>
      <c r="W66" s="3">
        <f t="shared" ref="W66:W129" si="44">$N66/H66</f>
        <v>0.27823750671681891</v>
      </c>
      <c r="X66" s="3">
        <f t="shared" ref="X66:X129" si="45">$N66/I66</f>
        <v>0.37123601950100377</v>
      </c>
      <c r="Y66" s="3">
        <f t="shared" ref="Y66:Y129" si="46">$N66/J66</f>
        <v>0.43681457735785389</v>
      </c>
      <c r="Z66" s="3">
        <f t="shared" ref="Z66:Z129" si="47">$N66/K66</f>
        <v>0.53814175847017254</v>
      </c>
      <c r="AA66" s="3">
        <f t="shared" ref="AA66:AA129" si="48">$N66/L66</f>
        <v>0.6417947446703024</v>
      </c>
      <c r="AC66" s="3">
        <f t="shared" ref="AC66:AC129" si="49">$O66/H66</f>
        <v>0.38619022031166045</v>
      </c>
      <c r="AD66" s="3">
        <f t="shared" ref="AD66:AD129" si="50">$O66/I66</f>
        <v>0.51527100659592784</v>
      </c>
      <c r="AE66" s="3">
        <f t="shared" ref="AE66:AE129" si="51">$O66/J66</f>
        <v>0.6062932343512738</v>
      </c>
      <c r="AF66" s="3">
        <f t="shared" ref="AF66:AF129" si="52">$O66/K66</f>
        <v>0.74693410933277915</v>
      </c>
      <c r="AG66" s="3">
        <f t="shared" ref="AG66:AG129" si="53">$O66/L66</f>
        <v>0.89080317302925138</v>
      </c>
      <c r="AI66" s="3">
        <f t="shared" si="24"/>
        <v>-0.71151795132744133</v>
      </c>
      <c r="AJ66" s="3">
        <f t="shared" si="25"/>
        <v>-0.5862835169006132</v>
      </c>
      <c r="AK66" s="3">
        <f t="shared" si="26"/>
        <v>-0.51563650109967374</v>
      </c>
      <c r="AL66" s="3">
        <f t="shared" si="27"/>
        <v>-0.42503693076321969</v>
      </c>
      <c r="AM66" s="3">
        <f t="shared" si="28"/>
        <v>-0.34853746773740218</v>
      </c>
      <c r="AO66" s="3">
        <f t="shared" si="29"/>
        <v>-0.55558432703191385</v>
      </c>
      <c r="AP66" s="3">
        <f t="shared" si="30"/>
        <v>-0.43034989260508566</v>
      </c>
      <c r="AQ66" s="3">
        <f t="shared" si="31"/>
        <v>-0.35970287680414609</v>
      </c>
      <c r="AR66" s="3">
        <f t="shared" si="32"/>
        <v>-0.26910330646769209</v>
      </c>
      <c r="AS66" s="3">
        <f t="shared" si="33"/>
        <v>-0.19260384344187462</v>
      </c>
      <c r="AU66" s="3">
        <f t="shared" si="34"/>
        <v>-0.4131987282740191</v>
      </c>
      <c r="AV66" s="3">
        <f t="shared" si="35"/>
        <v>-0.28796429384719097</v>
      </c>
      <c r="AW66" s="3">
        <f t="shared" si="36"/>
        <v>-0.21731727804625151</v>
      </c>
      <c r="AX66" s="3">
        <f t="shared" si="37"/>
        <v>-0.12671770770979746</v>
      </c>
      <c r="AY66" s="3">
        <f t="shared" si="38"/>
        <v>-5.0218244683979965E-2</v>
      </c>
    </row>
    <row r="67" spans="2:51" ht="9" x14ac:dyDescent="0.15">
      <c r="B67" s="4" t="s">
        <v>274</v>
      </c>
      <c r="C67" s="4" t="s">
        <v>63</v>
      </c>
      <c r="D67" s="4" t="s">
        <v>235</v>
      </c>
      <c r="E67" s="14">
        <v>6.11</v>
      </c>
      <c r="F67" s="1" t="s">
        <v>90</v>
      </c>
      <c r="G67" s="1" t="s">
        <v>49</v>
      </c>
      <c r="H67" s="4">
        <v>184.28</v>
      </c>
      <c r="I67" s="4"/>
      <c r="J67" s="4"/>
      <c r="K67" s="4"/>
      <c r="L67" s="4">
        <v>82.77</v>
      </c>
      <c r="M67" s="4">
        <v>38.68</v>
      </c>
      <c r="N67" s="4">
        <v>55.26</v>
      </c>
      <c r="O67" s="4">
        <v>74.25</v>
      </c>
      <c r="P67" s="3"/>
      <c r="Q67" s="3">
        <f t="shared" si="39"/>
        <v>0.2098979813327545</v>
      </c>
      <c r="R67" s="3" t="e">
        <f t="shared" si="40"/>
        <v>#DIV/0!</v>
      </c>
      <c r="S67" s="3" t="e">
        <f t="shared" si="41"/>
        <v>#DIV/0!</v>
      </c>
      <c r="T67" s="3" t="e">
        <f t="shared" si="42"/>
        <v>#DIV/0!</v>
      </c>
      <c r="U67" s="3">
        <f t="shared" si="43"/>
        <v>0.46731907696025132</v>
      </c>
      <c r="W67" s="3">
        <f t="shared" si="44"/>
        <v>0.2998697634035164</v>
      </c>
      <c r="X67" s="3" t="e">
        <f t="shared" si="45"/>
        <v>#DIV/0!</v>
      </c>
      <c r="Y67" s="3" t="e">
        <f t="shared" si="46"/>
        <v>#DIV/0!</v>
      </c>
      <c r="Z67" s="3" t="e">
        <f t="shared" si="47"/>
        <v>#DIV/0!</v>
      </c>
      <c r="AA67" s="3">
        <f t="shared" si="48"/>
        <v>0.66763320043494023</v>
      </c>
      <c r="AC67" s="3">
        <f t="shared" si="49"/>
        <v>0.40291947037117432</v>
      </c>
      <c r="AD67" s="3" t="e">
        <f t="shared" si="50"/>
        <v>#DIV/0!</v>
      </c>
      <c r="AE67" s="3" t="e">
        <f t="shared" si="51"/>
        <v>#DIV/0!</v>
      </c>
      <c r="AF67" s="3" t="e">
        <f t="shared" si="52"/>
        <v>#DIV/0!</v>
      </c>
      <c r="AG67" s="3">
        <f t="shared" si="53"/>
        <v>0.89706415367886916</v>
      </c>
      <c r="AI67" s="3">
        <f t="shared" ref="AI67:AI130" si="54">LOG10(Q67)</f>
        <v>-0.67799173816967795</v>
      </c>
      <c r="AJ67" s="3" t="e">
        <f t="shared" ref="AJ67:AJ130" si="55">LOG10(R67)</f>
        <v>#DIV/0!</v>
      </c>
      <c r="AK67" s="3" t="e">
        <f t="shared" ref="AK67:AK130" si="56">LOG10(S67)</f>
        <v>#DIV/0!</v>
      </c>
      <c r="AL67" s="3" t="e">
        <f t="shared" ref="AL67:AL130" si="57">LOG10(T67)</f>
        <v>#DIV/0!</v>
      </c>
      <c r="AM67" s="3">
        <f t="shared" ref="AM67:AM130" si="58">LOG10(U67)</f>
        <v>-0.33038648978788382</v>
      </c>
      <c r="AO67" s="3">
        <f t="shared" ref="AO67:AO130" si="59">LOG10(W67)</f>
        <v>-0.52306732300014946</v>
      </c>
      <c r="AP67" s="3" t="e">
        <f t="shared" ref="AP67:AP130" si="60">LOG10(X67)</f>
        <v>#DIV/0!</v>
      </c>
      <c r="AQ67" s="3" t="e">
        <f t="shared" ref="AQ67:AQ130" si="61">LOG10(Y67)</f>
        <v>#DIV/0!</v>
      </c>
      <c r="AR67" s="3" t="e">
        <f t="shared" ref="AR67:AR130" si="62">LOG10(Z67)</f>
        <v>#DIV/0!</v>
      </c>
      <c r="AS67" s="3">
        <f t="shared" ref="AS67:AS130" si="63">LOG10(AA67)</f>
        <v>-0.17546207461835533</v>
      </c>
      <c r="AU67" s="3">
        <f t="shared" ref="AU67:AU130" si="64">LOG10(AC67)</f>
        <v>-0.39478174559139206</v>
      </c>
      <c r="AV67" s="3" t="e">
        <f t="shared" ref="AV67:AV130" si="65">LOG10(AD67)</f>
        <v>#DIV/0!</v>
      </c>
      <c r="AW67" s="3" t="e">
        <f t="shared" ref="AW67:AW130" si="66">LOG10(AE67)</f>
        <v>#DIV/0!</v>
      </c>
      <c r="AX67" s="3" t="e">
        <f t="shared" ref="AX67:AX130" si="67">LOG10(AF67)</f>
        <v>#DIV/0!</v>
      </c>
      <c r="AY67" s="3">
        <f t="shared" ref="AY67:AY130" si="68">LOG10(AG67)</f>
        <v>-4.7176497209597941E-2</v>
      </c>
    </row>
    <row r="68" spans="2:51" ht="9" x14ac:dyDescent="0.15">
      <c r="B68" s="4" t="s">
        <v>282</v>
      </c>
      <c r="C68" s="4" t="s">
        <v>63</v>
      </c>
      <c r="D68" s="4" t="s">
        <v>283</v>
      </c>
      <c r="E68" s="14">
        <v>6.11</v>
      </c>
      <c r="F68" s="1" t="s">
        <v>90</v>
      </c>
      <c r="G68" s="1" t="s">
        <v>53</v>
      </c>
      <c r="H68" s="4">
        <v>177.29</v>
      </c>
      <c r="I68" s="4"/>
      <c r="J68" s="4"/>
      <c r="K68" s="4"/>
      <c r="L68" s="4">
        <v>81.28</v>
      </c>
      <c r="M68" s="4">
        <v>38.83</v>
      </c>
      <c r="N68" s="4">
        <v>55.5</v>
      </c>
      <c r="O68" s="4">
        <v>67.7</v>
      </c>
      <c r="P68" s="3"/>
      <c r="Q68" s="3">
        <f t="shared" si="39"/>
        <v>0.21901968526143606</v>
      </c>
      <c r="R68" s="3" t="e">
        <f t="shared" si="40"/>
        <v>#DIV/0!</v>
      </c>
      <c r="S68" s="3" t="e">
        <f t="shared" si="41"/>
        <v>#DIV/0!</v>
      </c>
      <c r="T68" s="3" t="e">
        <f t="shared" si="42"/>
        <v>#DIV/0!</v>
      </c>
      <c r="U68" s="3">
        <f t="shared" si="43"/>
        <v>0.47773129921259838</v>
      </c>
      <c r="W68" s="3">
        <f t="shared" si="44"/>
        <v>0.31304642111794234</v>
      </c>
      <c r="X68" s="3" t="e">
        <f t="shared" si="45"/>
        <v>#DIV/0!</v>
      </c>
      <c r="Y68" s="3" t="e">
        <f t="shared" si="46"/>
        <v>#DIV/0!</v>
      </c>
      <c r="Z68" s="3" t="e">
        <f t="shared" si="47"/>
        <v>#DIV/0!</v>
      </c>
      <c r="AA68" s="3">
        <f t="shared" si="48"/>
        <v>0.68282480314960625</v>
      </c>
      <c r="AC68" s="3">
        <f t="shared" si="49"/>
        <v>0.38186022900332789</v>
      </c>
      <c r="AD68" s="3" t="e">
        <f t="shared" si="50"/>
        <v>#DIV/0!</v>
      </c>
      <c r="AE68" s="3" t="e">
        <f t="shared" si="51"/>
        <v>#DIV/0!</v>
      </c>
      <c r="AF68" s="3" t="e">
        <f t="shared" si="52"/>
        <v>#DIV/0!</v>
      </c>
      <c r="AG68" s="3">
        <f t="shared" si="53"/>
        <v>0.83292322834645671</v>
      </c>
      <c r="AI68" s="3">
        <f t="shared" si="54"/>
        <v>-0.65951684946943245</v>
      </c>
      <c r="AJ68" s="3" t="e">
        <f t="shared" si="55"/>
        <v>#DIV/0!</v>
      </c>
      <c r="AK68" s="3" t="e">
        <f t="shared" si="56"/>
        <v>#DIV/0!</v>
      </c>
      <c r="AL68" s="3" t="e">
        <f t="shared" si="57"/>
        <v>#DIV/0!</v>
      </c>
      <c r="AM68" s="3">
        <f t="shared" si="58"/>
        <v>-0.32081630439379649</v>
      </c>
      <c r="AO68" s="3">
        <f t="shared" si="59"/>
        <v>-0.50439125689280384</v>
      </c>
      <c r="AP68" s="3" t="e">
        <f t="shared" si="60"/>
        <v>#DIV/0!</v>
      </c>
      <c r="AQ68" s="3" t="e">
        <f t="shared" si="61"/>
        <v>#DIV/0!</v>
      </c>
      <c r="AR68" s="3" t="e">
        <f t="shared" si="62"/>
        <v>#DIV/0!</v>
      </c>
      <c r="AS68" s="3">
        <f t="shared" si="63"/>
        <v>-0.16569071181716782</v>
      </c>
      <c r="AU68" s="3">
        <f t="shared" si="64"/>
        <v>-0.41809557133033576</v>
      </c>
      <c r="AV68" s="3" t="e">
        <f t="shared" si="65"/>
        <v>#DIV/0!</v>
      </c>
      <c r="AW68" s="3" t="e">
        <f t="shared" si="66"/>
        <v>#DIV/0!</v>
      </c>
      <c r="AX68" s="3" t="e">
        <f t="shared" si="67"/>
        <v>#DIV/0!</v>
      </c>
      <c r="AY68" s="3">
        <f t="shared" si="68"/>
        <v>-7.9395026254699713E-2</v>
      </c>
    </row>
    <row r="69" spans="2:51" ht="9" x14ac:dyDescent="0.15">
      <c r="B69" s="4" t="s">
        <v>253</v>
      </c>
      <c r="C69" s="4" t="s">
        <v>63</v>
      </c>
      <c r="D69" s="4" t="s">
        <v>254</v>
      </c>
      <c r="E69" s="14">
        <v>6.12</v>
      </c>
      <c r="F69" s="1" t="s">
        <v>45</v>
      </c>
      <c r="G69" s="1" t="s">
        <v>67</v>
      </c>
      <c r="H69" s="4"/>
      <c r="I69" s="4"/>
      <c r="J69" s="4"/>
      <c r="K69" s="4"/>
      <c r="L69" s="4">
        <v>76.569999999999993</v>
      </c>
      <c r="M69" s="4">
        <v>35.1</v>
      </c>
      <c r="N69" s="4">
        <v>52.21</v>
      </c>
      <c r="O69" s="4">
        <v>70.150000000000006</v>
      </c>
      <c r="P69" s="3"/>
      <c r="Q69" s="3" t="e">
        <f t="shared" si="39"/>
        <v>#DIV/0!</v>
      </c>
      <c r="R69" s="3" t="e">
        <f t="shared" si="40"/>
        <v>#DIV/0!</v>
      </c>
      <c r="S69" s="3" t="e">
        <f t="shared" si="41"/>
        <v>#DIV/0!</v>
      </c>
      <c r="T69" s="3" t="e">
        <f t="shared" si="42"/>
        <v>#DIV/0!</v>
      </c>
      <c r="U69" s="3">
        <f t="shared" si="43"/>
        <v>0.4584040747028863</v>
      </c>
      <c r="W69" s="3" t="e">
        <f t="shared" si="44"/>
        <v>#DIV/0!</v>
      </c>
      <c r="X69" s="3" t="e">
        <f t="shared" si="45"/>
        <v>#DIV/0!</v>
      </c>
      <c r="Y69" s="3" t="e">
        <f t="shared" si="46"/>
        <v>#DIV/0!</v>
      </c>
      <c r="Z69" s="3" t="e">
        <f t="shared" si="47"/>
        <v>#DIV/0!</v>
      </c>
      <c r="AA69" s="3">
        <f t="shared" si="48"/>
        <v>0.68185973618910811</v>
      </c>
      <c r="AC69" s="3" t="e">
        <f t="shared" si="49"/>
        <v>#DIV/0!</v>
      </c>
      <c r="AD69" s="3" t="e">
        <f t="shared" si="50"/>
        <v>#DIV/0!</v>
      </c>
      <c r="AE69" s="3" t="e">
        <f t="shared" si="51"/>
        <v>#DIV/0!</v>
      </c>
      <c r="AF69" s="3" t="e">
        <f t="shared" si="52"/>
        <v>#DIV/0!</v>
      </c>
      <c r="AG69" s="3">
        <f t="shared" si="53"/>
        <v>0.91615515214836118</v>
      </c>
      <c r="AI69" s="3" t="e">
        <f t="shared" si="54"/>
        <v>#DIV/0!</v>
      </c>
      <c r="AJ69" s="3" t="e">
        <f t="shared" si="55"/>
        <v>#DIV/0!</v>
      </c>
      <c r="AK69" s="3" t="e">
        <f t="shared" si="56"/>
        <v>#DIV/0!</v>
      </c>
      <c r="AL69" s="3" t="e">
        <f t="shared" si="57"/>
        <v>#DIV/0!</v>
      </c>
      <c r="AM69" s="3">
        <f t="shared" si="58"/>
        <v>-0.33875153062811431</v>
      </c>
      <c r="AO69" s="3" t="e">
        <f t="shared" si="59"/>
        <v>#DIV/0!</v>
      </c>
      <c r="AP69" s="3" t="e">
        <f t="shared" si="60"/>
        <v>#DIV/0!</v>
      </c>
      <c r="AQ69" s="3" t="e">
        <f t="shared" si="61"/>
        <v>#DIV/0!</v>
      </c>
      <c r="AR69" s="3" t="e">
        <f t="shared" si="62"/>
        <v>#DIV/0!</v>
      </c>
      <c r="AS69" s="3">
        <f t="shared" si="63"/>
        <v>-0.16630495388322275</v>
      </c>
      <c r="AU69" s="3" t="e">
        <f t="shared" si="64"/>
        <v>#DIV/0!</v>
      </c>
      <c r="AV69" s="3" t="e">
        <f t="shared" si="65"/>
        <v>#DIV/0!</v>
      </c>
      <c r="AW69" s="3" t="e">
        <f t="shared" si="66"/>
        <v>#DIV/0!</v>
      </c>
      <c r="AX69" s="3" t="e">
        <f t="shared" si="67"/>
        <v>#DIV/0!</v>
      </c>
      <c r="AY69" s="3">
        <f t="shared" si="68"/>
        <v>-3.8030971729559597E-2</v>
      </c>
    </row>
    <row r="70" spans="2:51" ht="9" x14ac:dyDescent="0.15">
      <c r="B70" s="1" t="s">
        <v>326</v>
      </c>
      <c r="C70" s="4" t="s">
        <v>63</v>
      </c>
      <c r="D70" s="4" t="s">
        <v>325</v>
      </c>
      <c r="E70" s="14" t="s">
        <v>667</v>
      </c>
      <c r="F70" s="1" t="s">
        <v>90</v>
      </c>
      <c r="G70" s="1" t="s">
        <v>310</v>
      </c>
      <c r="H70" s="4">
        <v>186.83</v>
      </c>
      <c r="I70" s="4">
        <v>140.30000000000001</v>
      </c>
      <c r="J70" s="4">
        <v>119.12</v>
      </c>
      <c r="K70" s="4">
        <v>99.44</v>
      </c>
      <c r="L70" s="4">
        <v>84.4</v>
      </c>
      <c r="M70" s="4">
        <v>37.380000000000003</v>
      </c>
      <c r="N70" s="4">
        <v>55.42</v>
      </c>
      <c r="O70" s="4">
        <v>69.75</v>
      </c>
      <c r="P70" s="3"/>
      <c r="Q70" s="3">
        <f t="shared" si="39"/>
        <v>0.20007493443237168</v>
      </c>
      <c r="R70" s="3">
        <f t="shared" si="40"/>
        <v>0.26642908054169634</v>
      </c>
      <c r="S70" s="3">
        <f t="shared" si="41"/>
        <v>0.31380120886501006</v>
      </c>
      <c r="T70" s="3">
        <f t="shared" si="42"/>
        <v>0.37590506838294452</v>
      </c>
      <c r="U70" s="3">
        <f t="shared" si="43"/>
        <v>0.4428909952606635</v>
      </c>
      <c r="W70" s="3">
        <f t="shared" si="44"/>
        <v>0.29663330300272972</v>
      </c>
      <c r="X70" s="3">
        <f t="shared" si="45"/>
        <v>0.39501069137562367</v>
      </c>
      <c r="Y70" s="3">
        <f t="shared" si="46"/>
        <v>0.46524513096037606</v>
      </c>
      <c r="Z70" s="3">
        <f t="shared" si="47"/>
        <v>0.55732099758648435</v>
      </c>
      <c r="AA70" s="3">
        <f t="shared" si="48"/>
        <v>0.65663507109004737</v>
      </c>
      <c r="AC70" s="3">
        <f t="shared" si="49"/>
        <v>0.37333404699459399</v>
      </c>
      <c r="AD70" s="3">
        <f t="shared" si="50"/>
        <v>0.49714896650035634</v>
      </c>
      <c r="AE70" s="3">
        <f t="shared" si="51"/>
        <v>0.58554398925453321</v>
      </c>
      <c r="AF70" s="3">
        <f t="shared" si="52"/>
        <v>0.70142799678197909</v>
      </c>
      <c r="AG70" s="3">
        <f t="shared" si="53"/>
        <v>0.82642180094786721</v>
      </c>
      <c r="AI70" s="3">
        <f t="shared" si="54"/>
        <v>-0.69880731675895125</v>
      </c>
      <c r="AJ70" s="3">
        <f t="shared" si="55"/>
        <v>-0.57441837398554674</v>
      </c>
      <c r="AK70" s="3">
        <f t="shared" si="56"/>
        <v>-0.50334538770130655</v>
      </c>
      <c r="AL70" s="3">
        <f t="shared" si="57"/>
        <v>-0.42492181859077505</v>
      </c>
      <c r="AM70" s="3">
        <f t="shared" si="58"/>
        <v>-0.35370314958284182</v>
      </c>
      <c r="AO70" s="3">
        <f t="shared" si="59"/>
        <v>-0.52778009235555157</v>
      </c>
      <c r="AP70" s="3">
        <f t="shared" si="60"/>
        <v>-0.403391149582147</v>
      </c>
      <c r="AQ70" s="3">
        <f t="shared" si="61"/>
        <v>-0.33231816329790681</v>
      </c>
      <c r="AR70" s="3">
        <f t="shared" si="62"/>
        <v>-0.25389459418737537</v>
      </c>
      <c r="AS70" s="3">
        <f t="shared" si="63"/>
        <v>-0.18267592517944214</v>
      </c>
      <c r="AU70" s="3">
        <f t="shared" si="64"/>
        <v>-0.42790240185612938</v>
      </c>
      <c r="AV70" s="3">
        <f t="shared" si="65"/>
        <v>-0.30351345908272481</v>
      </c>
      <c r="AW70" s="3">
        <f t="shared" si="66"/>
        <v>-0.23244047279848459</v>
      </c>
      <c r="AX70" s="3">
        <f t="shared" si="67"/>
        <v>-0.15401690368795318</v>
      </c>
      <c r="AY70" s="3">
        <f t="shared" si="68"/>
        <v>-8.2798234680019941E-2</v>
      </c>
    </row>
    <row r="71" spans="2:51" ht="9" x14ac:dyDescent="0.15">
      <c r="B71" s="1" t="s">
        <v>299</v>
      </c>
      <c r="C71" s="4" t="s">
        <v>63</v>
      </c>
      <c r="D71" s="4" t="s">
        <v>298</v>
      </c>
      <c r="E71" s="14" t="s">
        <v>659</v>
      </c>
      <c r="F71" s="1" t="s">
        <v>90</v>
      </c>
      <c r="G71" s="1" t="s">
        <v>53</v>
      </c>
      <c r="H71" s="4">
        <v>168.48</v>
      </c>
      <c r="I71" s="4">
        <v>127.17</v>
      </c>
      <c r="J71" s="4">
        <v>106.56</v>
      </c>
      <c r="K71" s="4">
        <v>86.88</v>
      </c>
      <c r="L71" s="4">
        <v>74.37</v>
      </c>
      <c r="M71" s="4">
        <v>37.82</v>
      </c>
      <c r="N71" s="4">
        <v>48.84</v>
      </c>
      <c r="O71" s="4">
        <v>64.34</v>
      </c>
      <c r="P71" s="3"/>
      <c r="Q71" s="3">
        <f t="shared" si="39"/>
        <v>0.22447768281101615</v>
      </c>
      <c r="R71" s="3">
        <f t="shared" si="40"/>
        <v>0.29739718487064559</v>
      </c>
      <c r="S71" s="3">
        <f t="shared" si="41"/>
        <v>0.35491741741741739</v>
      </c>
      <c r="T71" s="3">
        <f t="shared" si="42"/>
        <v>0.43531307550644571</v>
      </c>
      <c r="U71" s="3">
        <f t="shared" si="43"/>
        <v>0.50853838913540406</v>
      </c>
      <c r="W71" s="3">
        <f t="shared" si="44"/>
        <v>0.28988603988603995</v>
      </c>
      <c r="X71" s="3">
        <f t="shared" si="45"/>
        <v>0.3840528426515688</v>
      </c>
      <c r="Y71" s="3">
        <f t="shared" si="46"/>
        <v>0.45833333333333337</v>
      </c>
      <c r="Z71" s="3">
        <f t="shared" si="47"/>
        <v>0.56215469613259672</v>
      </c>
      <c r="AA71" s="3">
        <f t="shared" si="48"/>
        <v>0.65671641791044777</v>
      </c>
      <c r="AC71" s="3">
        <f t="shared" si="49"/>
        <v>0.3818850902184236</v>
      </c>
      <c r="AD71" s="3">
        <f t="shared" si="50"/>
        <v>0.50593693481166946</v>
      </c>
      <c r="AE71" s="3">
        <f t="shared" si="51"/>
        <v>0.60379129129129128</v>
      </c>
      <c r="AF71" s="3">
        <f t="shared" si="52"/>
        <v>0.74056169429097618</v>
      </c>
      <c r="AG71" s="3">
        <f t="shared" si="53"/>
        <v>0.86513379050692485</v>
      </c>
      <c r="AI71" s="3">
        <f t="shared" si="54"/>
        <v>-0.64882682933239033</v>
      </c>
      <c r="AJ71" s="3">
        <f t="shared" si="55"/>
        <v>-0.52666314677886261</v>
      </c>
      <c r="AK71" s="3">
        <f t="shared" si="56"/>
        <v>-0.44987268731720498</v>
      </c>
      <c r="AL71" s="3">
        <f t="shared" si="57"/>
        <v>-0.3611982877357508</v>
      </c>
      <c r="AM71" s="3">
        <f t="shared" si="58"/>
        <v>-0.29367625697846295</v>
      </c>
      <c r="AO71" s="3">
        <f t="shared" si="59"/>
        <v>-0.53777269856856635</v>
      </c>
      <c r="AP71" s="3">
        <f t="shared" si="60"/>
        <v>-0.41560901601503858</v>
      </c>
      <c r="AQ71" s="3">
        <f t="shared" si="61"/>
        <v>-0.33881855655338095</v>
      </c>
      <c r="AR71" s="3">
        <f t="shared" si="62"/>
        <v>-0.25014415697192682</v>
      </c>
      <c r="AS71" s="3">
        <f t="shared" si="63"/>
        <v>-0.182622126214639</v>
      </c>
      <c r="AU71" s="3">
        <f t="shared" si="64"/>
        <v>-0.41806729727546027</v>
      </c>
      <c r="AV71" s="3">
        <f t="shared" si="65"/>
        <v>-0.29590361472193244</v>
      </c>
      <c r="AW71" s="3">
        <f t="shared" si="66"/>
        <v>-0.21911315526027486</v>
      </c>
      <c r="AX71" s="3">
        <f t="shared" si="67"/>
        <v>-0.13043875567882066</v>
      </c>
      <c r="AY71" s="3">
        <f t="shared" si="68"/>
        <v>-6.2916724921532857E-2</v>
      </c>
    </row>
    <row r="72" spans="2:51" ht="9" x14ac:dyDescent="0.15">
      <c r="B72" s="4" t="s">
        <v>258</v>
      </c>
      <c r="C72" s="4" t="s">
        <v>63</v>
      </c>
      <c r="D72" s="4" t="s">
        <v>259</v>
      </c>
      <c r="E72" s="14">
        <v>6.15</v>
      </c>
      <c r="F72" s="1" t="s">
        <v>45</v>
      </c>
      <c r="G72" s="1" t="s">
        <v>53</v>
      </c>
      <c r="H72" s="4">
        <v>170.92</v>
      </c>
      <c r="I72" s="4">
        <v>130.34</v>
      </c>
      <c r="J72" s="4">
        <v>111.71</v>
      </c>
      <c r="K72" s="4">
        <v>89.03</v>
      </c>
      <c r="L72" s="4">
        <v>76.3</v>
      </c>
      <c r="M72" s="4">
        <v>38.770000000000003</v>
      </c>
      <c r="N72" s="4">
        <v>53.39</v>
      </c>
      <c r="O72" s="4">
        <v>68.34</v>
      </c>
      <c r="P72" s="3"/>
      <c r="Q72" s="3">
        <f t="shared" si="39"/>
        <v>0.22683126608939858</v>
      </c>
      <c r="R72" s="3">
        <f t="shared" si="40"/>
        <v>0.29745281571275128</v>
      </c>
      <c r="S72" s="3">
        <f t="shared" si="41"/>
        <v>0.3470593501029452</v>
      </c>
      <c r="T72" s="3">
        <f t="shared" si="42"/>
        <v>0.43547118948668989</v>
      </c>
      <c r="U72" s="3">
        <f t="shared" si="43"/>
        <v>0.50812581913499355</v>
      </c>
      <c r="W72" s="3">
        <f t="shared" si="44"/>
        <v>0.31236835946641706</v>
      </c>
      <c r="X72" s="3">
        <f t="shared" si="45"/>
        <v>0.40962099125364432</v>
      </c>
      <c r="Y72" s="3">
        <f t="shared" si="46"/>
        <v>0.47793393608450457</v>
      </c>
      <c r="Z72" s="3">
        <f t="shared" si="47"/>
        <v>0.59968549926990899</v>
      </c>
      <c r="AA72" s="3">
        <f t="shared" si="48"/>
        <v>0.69973787680209698</v>
      </c>
      <c r="AC72" s="3">
        <f t="shared" si="49"/>
        <v>0.39983618066931903</v>
      </c>
      <c r="AD72" s="3">
        <f t="shared" si="50"/>
        <v>0.52432100659812797</v>
      </c>
      <c r="AE72" s="3">
        <f t="shared" si="51"/>
        <v>0.61176259958821955</v>
      </c>
      <c r="AF72" s="3">
        <f t="shared" si="52"/>
        <v>0.76760642480062902</v>
      </c>
      <c r="AG72" s="3">
        <f t="shared" si="53"/>
        <v>0.89567496723460038</v>
      </c>
      <c r="AI72" s="3">
        <f t="shared" si="54"/>
        <v>-0.64429708313794887</v>
      </c>
      <c r="AJ72" s="3">
        <f t="shared" si="55"/>
        <v>-0.52658191565237056</v>
      </c>
      <c r="AK72" s="3">
        <f t="shared" si="56"/>
        <v>-0.45959625080516214</v>
      </c>
      <c r="AL72" s="3">
        <f t="shared" si="57"/>
        <v>-0.36104057236893256</v>
      </c>
      <c r="AM72" s="3">
        <f t="shared" si="58"/>
        <v>-0.29402873694767034</v>
      </c>
      <c r="AO72" s="3">
        <f t="shared" si="59"/>
        <v>-0.50533296328725008</v>
      </c>
      <c r="AP72" s="3">
        <f t="shared" si="60"/>
        <v>-0.38761779580167177</v>
      </c>
      <c r="AQ72" s="3">
        <f t="shared" si="61"/>
        <v>-0.32063213095446336</v>
      </c>
      <c r="AR72" s="3">
        <f t="shared" si="62"/>
        <v>-0.22207645251823374</v>
      </c>
      <c r="AS72" s="3">
        <f t="shared" si="63"/>
        <v>-0.15506461709697161</v>
      </c>
      <c r="AU72" s="3">
        <f t="shared" si="64"/>
        <v>-0.39811790968241484</v>
      </c>
      <c r="AV72" s="3">
        <f t="shared" si="65"/>
        <v>-0.28040274219683664</v>
      </c>
      <c r="AW72" s="3">
        <f t="shared" si="66"/>
        <v>-0.21341707734962823</v>
      </c>
      <c r="AX72" s="3">
        <f t="shared" si="67"/>
        <v>-0.11486139891339857</v>
      </c>
      <c r="AY72" s="3">
        <f t="shared" si="68"/>
        <v>-4.7849563492136413E-2</v>
      </c>
    </row>
    <row r="73" spans="2:51" ht="9" x14ac:dyDescent="0.15">
      <c r="B73" s="2" t="s">
        <v>514</v>
      </c>
      <c r="C73" s="3" t="s">
        <v>515</v>
      </c>
      <c r="D73" s="3" t="s">
        <v>516</v>
      </c>
      <c r="E73" s="14" t="s">
        <v>670</v>
      </c>
      <c r="F73" s="1" t="s">
        <v>45</v>
      </c>
      <c r="G73" s="1" t="s">
        <v>53</v>
      </c>
      <c r="H73" s="4">
        <v>157.19999999999999</v>
      </c>
      <c r="I73" s="4">
        <v>120.79</v>
      </c>
      <c r="J73" s="4">
        <v>102.42</v>
      </c>
      <c r="K73" s="4">
        <v>82.91</v>
      </c>
      <c r="L73" s="4">
        <v>69.040000000000006</v>
      </c>
      <c r="M73" s="4">
        <v>29.59</v>
      </c>
      <c r="N73" s="4">
        <v>48.76</v>
      </c>
      <c r="O73" s="4">
        <v>60.6</v>
      </c>
      <c r="P73" s="3"/>
      <c r="Q73" s="3">
        <f t="shared" si="39"/>
        <v>0.1882315521628499</v>
      </c>
      <c r="R73" s="3">
        <f t="shared" si="40"/>
        <v>0.24497061014984683</v>
      </c>
      <c r="S73" s="3">
        <f t="shared" si="41"/>
        <v>0.28890841632493652</v>
      </c>
      <c r="T73" s="3">
        <f t="shared" si="42"/>
        <v>0.35689301652394162</v>
      </c>
      <c r="U73" s="3">
        <f t="shared" si="43"/>
        <v>0.42859212050984929</v>
      </c>
      <c r="W73" s="3">
        <f t="shared" si="44"/>
        <v>0.31017811704834608</v>
      </c>
      <c r="X73" s="3">
        <f t="shared" si="45"/>
        <v>0.40367580097690203</v>
      </c>
      <c r="Y73" s="3">
        <f t="shared" si="46"/>
        <v>0.47607889084163246</v>
      </c>
      <c r="Z73" s="3">
        <f t="shared" si="47"/>
        <v>0.58810758653962125</v>
      </c>
      <c r="AA73" s="3">
        <f t="shared" si="48"/>
        <v>0.70625724217844721</v>
      </c>
      <c r="AC73" s="3">
        <f t="shared" si="49"/>
        <v>0.3854961832061069</v>
      </c>
      <c r="AD73" s="3">
        <f t="shared" si="50"/>
        <v>0.50169716036095702</v>
      </c>
      <c r="AE73" s="3">
        <f t="shared" si="51"/>
        <v>0.59168131224370235</v>
      </c>
      <c r="AF73" s="3">
        <f t="shared" si="52"/>
        <v>0.73091303823422993</v>
      </c>
      <c r="AG73" s="3">
        <f t="shared" si="53"/>
        <v>0.8777520278099652</v>
      </c>
      <c r="AI73" s="3">
        <f t="shared" si="54"/>
        <v>-0.72530757654275602</v>
      </c>
      <c r="AJ73" s="3">
        <f t="shared" si="55"/>
        <v>-0.61088601610637905</v>
      </c>
      <c r="AK73" s="3">
        <f t="shared" si="56"/>
        <v>-0.53923980633774427</v>
      </c>
      <c r="AL73" s="3">
        <f t="shared" si="57"/>
        <v>-0.44746194998434891</v>
      </c>
      <c r="AM73" s="3">
        <f t="shared" si="58"/>
        <v>-0.36795581754652024</v>
      </c>
      <c r="AO73" s="3">
        <f t="shared" si="59"/>
        <v>-0.50838884475704471</v>
      </c>
      <c r="AP73" s="3">
        <f t="shared" si="60"/>
        <v>-0.39396728432066774</v>
      </c>
      <c r="AQ73" s="3">
        <f t="shared" si="61"/>
        <v>-0.32232107455203296</v>
      </c>
      <c r="AR73" s="3">
        <f t="shared" si="62"/>
        <v>-0.23054321819863763</v>
      </c>
      <c r="AS73" s="3">
        <f t="shared" si="63"/>
        <v>-0.1510370857608089</v>
      </c>
      <c r="AU73" s="3">
        <f t="shared" si="64"/>
        <v>-0.41397991753710284</v>
      </c>
      <c r="AV73" s="3">
        <f t="shared" si="65"/>
        <v>-0.29955835710072581</v>
      </c>
      <c r="AW73" s="3">
        <f t="shared" si="66"/>
        <v>-0.22791214733209109</v>
      </c>
      <c r="AX73" s="3">
        <f t="shared" si="67"/>
        <v>-0.1361342909786957</v>
      </c>
      <c r="AY73" s="3">
        <f t="shared" si="68"/>
        <v>-5.6628158540866995E-2</v>
      </c>
    </row>
    <row r="74" spans="2:51" ht="9" x14ac:dyDescent="0.15">
      <c r="B74" s="2" t="s">
        <v>519</v>
      </c>
      <c r="C74" s="3" t="s">
        <v>515</v>
      </c>
      <c r="D74" s="3" t="s">
        <v>520</v>
      </c>
      <c r="E74" s="14" t="s">
        <v>670</v>
      </c>
      <c r="F74" s="1" t="s">
        <v>45</v>
      </c>
      <c r="G74" s="1" t="s">
        <v>59</v>
      </c>
      <c r="H74" s="4"/>
      <c r="I74" s="4"/>
      <c r="J74" s="4"/>
      <c r="K74" s="4"/>
      <c r="L74" s="4"/>
      <c r="M74" s="4"/>
      <c r="N74" s="4"/>
      <c r="O74" s="4"/>
      <c r="P74" s="3"/>
      <c r="Q74" s="3" t="e">
        <f t="shared" si="39"/>
        <v>#DIV/0!</v>
      </c>
      <c r="R74" s="3" t="e">
        <f t="shared" si="40"/>
        <v>#DIV/0!</v>
      </c>
      <c r="S74" s="3" t="e">
        <f t="shared" si="41"/>
        <v>#DIV/0!</v>
      </c>
      <c r="T74" s="3" t="e">
        <f t="shared" si="42"/>
        <v>#DIV/0!</v>
      </c>
      <c r="U74" s="3" t="e">
        <f t="shared" si="43"/>
        <v>#DIV/0!</v>
      </c>
      <c r="W74" s="3" t="e">
        <f t="shared" si="44"/>
        <v>#DIV/0!</v>
      </c>
      <c r="X74" s="3" t="e">
        <f t="shared" si="45"/>
        <v>#DIV/0!</v>
      </c>
      <c r="Y74" s="3" t="e">
        <f t="shared" si="46"/>
        <v>#DIV/0!</v>
      </c>
      <c r="Z74" s="3" t="e">
        <f t="shared" si="47"/>
        <v>#DIV/0!</v>
      </c>
      <c r="AA74" s="3" t="e">
        <f t="shared" si="48"/>
        <v>#DIV/0!</v>
      </c>
      <c r="AC74" s="3" t="e">
        <f t="shared" si="49"/>
        <v>#DIV/0!</v>
      </c>
      <c r="AD74" s="3" t="e">
        <f t="shared" si="50"/>
        <v>#DIV/0!</v>
      </c>
      <c r="AE74" s="3" t="e">
        <f t="shared" si="51"/>
        <v>#DIV/0!</v>
      </c>
      <c r="AF74" s="3" t="e">
        <f t="shared" si="52"/>
        <v>#DIV/0!</v>
      </c>
      <c r="AG74" s="3" t="e">
        <f t="shared" si="53"/>
        <v>#DIV/0!</v>
      </c>
      <c r="AI74" s="3" t="e">
        <f t="shared" si="54"/>
        <v>#DIV/0!</v>
      </c>
      <c r="AJ74" s="3" t="e">
        <f t="shared" si="55"/>
        <v>#DIV/0!</v>
      </c>
      <c r="AK74" s="3" t="e">
        <f t="shared" si="56"/>
        <v>#DIV/0!</v>
      </c>
      <c r="AL74" s="3" t="e">
        <f t="shared" si="57"/>
        <v>#DIV/0!</v>
      </c>
      <c r="AM74" s="3" t="e">
        <f t="shared" si="58"/>
        <v>#DIV/0!</v>
      </c>
      <c r="AO74" s="3" t="e">
        <f t="shared" si="59"/>
        <v>#DIV/0!</v>
      </c>
      <c r="AP74" s="3" t="e">
        <f t="shared" si="60"/>
        <v>#DIV/0!</v>
      </c>
      <c r="AQ74" s="3" t="e">
        <f t="shared" si="61"/>
        <v>#DIV/0!</v>
      </c>
      <c r="AR74" s="3" t="e">
        <f t="shared" si="62"/>
        <v>#DIV/0!</v>
      </c>
      <c r="AS74" s="3" t="e">
        <f t="shared" si="63"/>
        <v>#DIV/0!</v>
      </c>
      <c r="AU74" s="3" t="e">
        <f t="shared" si="64"/>
        <v>#DIV/0!</v>
      </c>
      <c r="AV74" s="3" t="e">
        <f t="shared" si="65"/>
        <v>#DIV/0!</v>
      </c>
      <c r="AW74" s="3" t="e">
        <f t="shared" si="66"/>
        <v>#DIV/0!</v>
      </c>
      <c r="AX74" s="3" t="e">
        <f t="shared" si="67"/>
        <v>#DIV/0!</v>
      </c>
      <c r="AY74" s="3" t="e">
        <f t="shared" si="68"/>
        <v>#DIV/0!</v>
      </c>
    </row>
    <row r="75" spans="2:51" ht="9" x14ac:dyDescent="0.15">
      <c r="B75" s="1" t="s">
        <v>149</v>
      </c>
      <c r="C75" s="1" t="s">
        <v>362</v>
      </c>
      <c r="D75" s="3" t="s">
        <v>346</v>
      </c>
      <c r="E75" s="14" t="s">
        <v>671</v>
      </c>
      <c r="F75" s="1" t="s">
        <v>90</v>
      </c>
      <c r="G75" s="1" t="s">
        <v>59</v>
      </c>
      <c r="H75" s="4">
        <v>163.13</v>
      </c>
      <c r="I75" s="4">
        <v>123.04</v>
      </c>
      <c r="J75" s="4">
        <v>103.16</v>
      </c>
      <c r="K75" s="4">
        <v>82.27</v>
      </c>
      <c r="L75" s="4">
        <v>71.33</v>
      </c>
      <c r="M75" s="4">
        <v>32.43</v>
      </c>
      <c r="N75" s="4">
        <v>45.5</v>
      </c>
      <c r="O75" s="4">
        <v>60.15</v>
      </c>
      <c r="P75" s="3"/>
      <c r="Q75" s="3">
        <f t="shared" si="39"/>
        <v>0.19879850426040582</v>
      </c>
      <c r="R75" s="3">
        <f t="shared" si="40"/>
        <v>0.26357282184655395</v>
      </c>
      <c r="S75" s="3">
        <f t="shared" si="41"/>
        <v>0.31436603334625823</v>
      </c>
      <c r="T75" s="3">
        <f t="shared" si="42"/>
        <v>0.3941898626473806</v>
      </c>
      <c r="U75" s="3">
        <f t="shared" si="43"/>
        <v>0.45464741343053416</v>
      </c>
      <c r="W75" s="3">
        <f t="shared" si="44"/>
        <v>0.27891865383436526</v>
      </c>
      <c r="X75" s="3">
        <f t="shared" si="45"/>
        <v>0.36979843953185954</v>
      </c>
      <c r="Y75" s="3">
        <f t="shared" si="46"/>
        <v>0.44106242729740208</v>
      </c>
      <c r="Z75" s="3">
        <f t="shared" si="47"/>
        <v>0.5530570074146105</v>
      </c>
      <c r="AA75" s="3">
        <f t="shared" si="48"/>
        <v>0.63788027477919529</v>
      </c>
      <c r="AC75" s="3">
        <f t="shared" si="49"/>
        <v>0.36872433028872681</v>
      </c>
      <c r="AD75" s="3">
        <f t="shared" si="50"/>
        <v>0.48886540962288683</v>
      </c>
      <c r="AE75" s="3">
        <f t="shared" si="51"/>
        <v>0.58307483520744474</v>
      </c>
      <c r="AF75" s="3">
        <f t="shared" si="52"/>
        <v>0.73112920870305098</v>
      </c>
      <c r="AG75" s="3">
        <f t="shared" si="53"/>
        <v>0.84326370391139771</v>
      </c>
      <c r="AI75" s="3">
        <f t="shared" si="54"/>
        <v>-0.70158688751363429</v>
      </c>
      <c r="AJ75" s="3">
        <f t="shared" si="55"/>
        <v>-0.57909937378438303</v>
      </c>
      <c r="AK75" s="3">
        <f t="shared" si="56"/>
        <v>-0.50256438479292709</v>
      </c>
      <c r="AL75" s="3">
        <f t="shared" si="57"/>
        <v>-0.40429454863322162</v>
      </c>
      <c r="AM75" s="3">
        <f t="shared" si="58"/>
        <v>-0.3423252753477104</v>
      </c>
      <c r="AO75" s="3">
        <f t="shared" si="59"/>
        <v>-0.55452243952949465</v>
      </c>
      <c r="AP75" s="3">
        <f t="shared" si="60"/>
        <v>-0.43203492580024344</v>
      </c>
      <c r="AQ75" s="3">
        <f t="shared" si="61"/>
        <v>-0.3554999368087875</v>
      </c>
      <c r="AR75" s="3">
        <f t="shared" si="62"/>
        <v>-0.25723010064908192</v>
      </c>
      <c r="AS75" s="3">
        <f t="shared" si="63"/>
        <v>-0.19526082736357081</v>
      </c>
      <c r="AU75" s="3">
        <f t="shared" si="64"/>
        <v>-0.43329820451074347</v>
      </c>
      <c r="AV75" s="3">
        <f t="shared" si="65"/>
        <v>-0.31081069078149232</v>
      </c>
      <c r="AW75" s="3">
        <f t="shared" si="66"/>
        <v>-0.23427570179003634</v>
      </c>
      <c r="AX75" s="3">
        <f t="shared" si="67"/>
        <v>-0.13600586563033082</v>
      </c>
      <c r="AY75" s="3">
        <f t="shared" si="68"/>
        <v>-7.4036592344819685E-2</v>
      </c>
    </row>
    <row r="76" spans="2:51" ht="9" x14ac:dyDescent="0.15">
      <c r="B76" s="1" t="s">
        <v>150</v>
      </c>
      <c r="C76" s="1" t="s">
        <v>362</v>
      </c>
      <c r="D76" s="3" t="s">
        <v>346</v>
      </c>
      <c r="E76" s="14" t="s">
        <v>671</v>
      </c>
      <c r="F76" s="1" t="s">
        <v>90</v>
      </c>
      <c r="G76" s="1" t="s">
        <v>40</v>
      </c>
      <c r="H76" s="4">
        <v>181.79</v>
      </c>
      <c r="I76" s="4">
        <v>135.72</v>
      </c>
      <c r="J76" s="4">
        <v>115.41</v>
      </c>
      <c r="K76" s="4">
        <v>92.3</v>
      </c>
      <c r="L76" s="4">
        <v>80.069999999999993</v>
      </c>
      <c r="M76" s="4">
        <v>37.67</v>
      </c>
      <c r="N76" s="4">
        <v>44.68</v>
      </c>
      <c r="O76" s="4">
        <v>68.34</v>
      </c>
      <c r="P76" s="3"/>
      <c r="Q76" s="3">
        <f t="shared" si="39"/>
        <v>0.20721711865339129</v>
      </c>
      <c r="R76" s="3">
        <f t="shared" si="40"/>
        <v>0.27755673445328621</v>
      </c>
      <c r="S76" s="3">
        <f t="shared" si="41"/>
        <v>0.32640152499783381</v>
      </c>
      <c r="T76" s="3">
        <f t="shared" si="42"/>
        <v>0.40812567713976167</v>
      </c>
      <c r="U76" s="3">
        <f t="shared" si="43"/>
        <v>0.47046334457349825</v>
      </c>
      <c r="W76" s="3">
        <f t="shared" si="44"/>
        <v>0.24577809560481875</v>
      </c>
      <c r="X76" s="3">
        <f t="shared" si="45"/>
        <v>0.32920719127615677</v>
      </c>
      <c r="Y76" s="3">
        <f t="shared" si="46"/>
        <v>0.38714149553764837</v>
      </c>
      <c r="Z76" s="3">
        <f t="shared" si="47"/>
        <v>0.48407367280606717</v>
      </c>
      <c r="AA76" s="3">
        <f t="shared" si="48"/>
        <v>0.55801173972773832</v>
      </c>
      <c r="AC76" s="3">
        <f t="shared" si="49"/>
        <v>0.37592826888167669</v>
      </c>
      <c r="AD76" s="3">
        <f t="shared" si="50"/>
        <v>0.50353669319186567</v>
      </c>
      <c r="AE76" s="3">
        <f t="shared" si="51"/>
        <v>0.59214972706004687</v>
      </c>
      <c r="AF76" s="3">
        <f t="shared" si="52"/>
        <v>0.74041170097508135</v>
      </c>
      <c r="AG76" s="3">
        <f t="shared" si="53"/>
        <v>0.85350318471337594</v>
      </c>
      <c r="AI76" s="3">
        <f t="shared" si="54"/>
        <v>-0.68357436944029193</v>
      </c>
      <c r="AJ76" s="3">
        <f t="shared" si="55"/>
        <v>-0.5566482307698124</v>
      </c>
      <c r="AK76" s="3">
        <f t="shared" si="56"/>
        <v>-0.48624782082321027</v>
      </c>
      <c r="AL76" s="3">
        <f t="shared" si="57"/>
        <v>-0.38920608082264441</v>
      </c>
      <c r="AM76" s="3">
        <f t="shared" si="58"/>
        <v>-0.32747420830390239</v>
      </c>
      <c r="AO76" s="3">
        <f t="shared" si="59"/>
        <v>-0.60945682519998812</v>
      </c>
      <c r="AP76" s="3">
        <f t="shared" si="60"/>
        <v>-0.4825306865295087</v>
      </c>
      <c r="AQ76" s="3">
        <f t="shared" si="61"/>
        <v>-0.41213027658290652</v>
      </c>
      <c r="AR76" s="3">
        <f t="shared" si="62"/>
        <v>-0.31508853658234059</v>
      </c>
      <c r="AS76" s="3">
        <f t="shared" si="63"/>
        <v>-0.25335666406359858</v>
      </c>
      <c r="AU76" s="3">
        <f t="shared" si="64"/>
        <v>-0.42489501518081552</v>
      </c>
      <c r="AV76" s="3">
        <f t="shared" si="65"/>
        <v>-0.29796887651033604</v>
      </c>
      <c r="AW76" s="3">
        <f t="shared" si="66"/>
        <v>-0.22756846656373386</v>
      </c>
      <c r="AX76" s="3">
        <f t="shared" si="67"/>
        <v>-0.13052672656316799</v>
      </c>
      <c r="AY76" s="3">
        <f t="shared" si="68"/>
        <v>-6.8794854044426035E-2</v>
      </c>
    </row>
    <row r="77" spans="2:51" ht="9" x14ac:dyDescent="0.15">
      <c r="B77" s="1" t="s">
        <v>523</v>
      </c>
      <c r="C77" s="1" t="s">
        <v>364</v>
      </c>
      <c r="D77" s="3" t="s">
        <v>797</v>
      </c>
      <c r="E77" s="14" t="s">
        <v>672</v>
      </c>
      <c r="F77" s="1" t="s">
        <v>39</v>
      </c>
      <c r="G77" s="1" t="s">
        <v>521</v>
      </c>
      <c r="H77" s="4">
        <v>163.62</v>
      </c>
      <c r="I77" s="4">
        <v>123.75</v>
      </c>
      <c r="J77" s="4">
        <v>105.23</v>
      </c>
      <c r="K77" s="4">
        <v>84.94</v>
      </c>
      <c r="L77" s="4">
        <v>72.180000000000007</v>
      </c>
      <c r="M77" s="4">
        <v>32.86</v>
      </c>
      <c r="N77" s="4">
        <v>44.87</v>
      </c>
      <c r="O77" s="4">
        <v>63.6</v>
      </c>
      <c r="P77" s="3"/>
      <c r="Q77" s="3">
        <f t="shared" si="39"/>
        <v>0.20083119423053417</v>
      </c>
      <c r="R77" s="3">
        <f t="shared" si="40"/>
        <v>0.26553535353535351</v>
      </c>
      <c r="S77" s="3">
        <f t="shared" si="41"/>
        <v>0.31226836453482848</v>
      </c>
      <c r="T77" s="3">
        <f t="shared" si="42"/>
        <v>0.38686131386861317</v>
      </c>
      <c r="U77" s="3">
        <f t="shared" si="43"/>
        <v>0.455250761983929</v>
      </c>
      <c r="W77" s="3">
        <f t="shared" si="44"/>
        <v>0.27423297885344089</v>
      </c>
      <c r="X77" s="3">
        <f t="shared" si="45"/>
        <v>0.36258585858585857</v>
      </c>
      <c r="Y77" s="3">
        <f t="shared" si="46"/>
        <v>0.42639931578447204</v>
      </c>
      <c r="Z77" s="3">
        <f t="shared" si="47"/>
        <v>0.52825523899222981</v>
      </c>
      <c r="AA77" s="3">
        <f t="shared" si="48"/>
        <v>0.6216403435854807</v>
      </c>
      <c r="AC77" s="3">
        <f t="shared" si="49"/>
        <v>0.3887055372203887</v>
      </c>
      <c r="AD77" s="3">
        <f t="shared" si="50"/>
        <v>0.51393939393939392</v>
      </c>
      <c r="AE77" s="3">
        <f t="shared" si="51"/>
        <v>0.60439038297063574</v>
      </c>
      <c r="AF77" s="3">
        <f t="shared" si="52"/>
        <v>0.74876383329409002</v>
      </c>
      <c r="AG77" s="3">
        <f t="shared" si="53"/>
        <v>0.88113050706566909</v>
      </c>
      <c r="AI77" s="3">
        <f t="shared" si="54"/>
        <v>-0.69716882922623058</v>
      </c>
      <c r="AJ77" s="3">
        <f t="shared" si="55"/>
        <v>-0.57587764850656342</v>
      </c>
      <c r="AK77" s="3">
        <f t="shared" si="56"/>
        <v>-0.50547201129934893</v>
      </c>
      <c r="AL77" s="3">
        <f t="shared" si="57"/>
        <v>-0.41244469755561769</v>
      </c>
      <c r="AM77" s="3">
        <f t="shared" si="58"/>
        <v>-0.34174931862444552</v>
      </c>
      <c r="AO77" s="3">
        <f t="shared" si="59"/>
        <v>-0.56188031879219924</v>
      </c>
      <c r="AP77" s="3">
        <f t="shared" si="60"/>
        <v>-0.44058913807253208</v>
      </c>
      <c r="AQ77" s="3">
        <f t="shared" si="61"/>
        <v>-0.37018350086531771</v>
      </c>
      <c r="AR77" s="3">
        <f t="shared" si="62"/>
        <v>-0.27715618712158641</v>
      </c>
      <c r="AS77" s="3">
        <f t="shared" si="63"/>
        <v>-0.20646080819041415</v>
      </c>
      <c r="AU77" s="3">
        <f t="shared" si="64"/>
        <v>-0.41037927267685964</v>
      </c>
      <c r="AV77" s="3">
        <f t="shared" si="65"/>
        <v>-0.28908809195719248</v>
      </c>
      <c r="AW77" s="3">
        <f t="shared" si="66"/>
        <v>-0.21868245474997805</v>
      </c>
      <c r="AX77" s="3">
        <f t="shared" si="67"/>
        <v>-0.12565514100624672</v>
      </c>
      <c r="AY77" s="3">
        <f t="shared" si="68"/>
        <v>-5.4959762075074539E-2</v>
      </c>
    </row>
    <row r="78" spans="2:51" ht="9" x14ac:dyDescent="0.15">
      <c r="B78" s="1" t="s">
        <v>363</v>
      </c>
      <c r="C78" s="1" t="s">
        <v>364</v>
      </c>
      <c r="D78" s="3" t="s">
        <v>346</v>
      </c>
      <c r="E78" s="14" t="s">
        <v>672</v>
      </c>
      <c r="F78" s="1" t="s">
        <v>90</v>
      </c>
      <c r="G78" s="1" t="s">
        <v>53</v>
      </c>
      <c r="H78" s="4">
        <v>164.66</v>
      </c>
      <c r="I78" s="4">
        <v>125.19</v>
      </c>
      <c r="J78" s="4">
        <v>108.13</v>
      </c>
      <c r="K78" s="4">
        <v>86.46</v>
      </c>
      <c r="L78" s="4">
        <v>73.34</v>
      </c>
      <c r="M78" s="4">
        <v>34.92</v>
      </c>
      <c r="N78" s="4">
        <v>48.67</v>
      </c>
      <c r="O78" s="4">
        <v>69.84</v>
      </c>
      <c r="P78" s="3"/>
      <c r="Q78" s="3">
        <f t="shared" si="39"/>
        <v>0.21207336329406051</v>
      </c>
      <c r="R78" s="3">
        <f t="shared" si="40"/>
        <v>0.27893601725377426</v>
      </c>
      <c r="S78" s="3">
        <f t="shared" si="41"/>
        <v>0.32294460371774719</v>
      </c>
      <c r="T78" s="3">
        <f t="shared" si="42"/>
        <v>0.40388619014573218</v>
      </c>
      <c r="U78" s="3">
        <f t="shared" si="43"/>
        <v>0.47613853286064906</v>
      </c>
      <c r="W78" s="3">
        <f t="shared" si="44"/>
        <v>0.29557876837118913</v>
      </c>
      <c r="X78" s="3">
        <f t="shared" si="45"/>
        <v>0.38876907101206171</v>
      </c>
      <c r="Y78" s="3">
        <f t="shared" si="46"/>
        <v>0.4501063534634237</v>
      </c>
      <c r="Z78" s="3">
        <f t="shared" si="47"/>
        <v>0.56291926902613931</v>
      </c>
      <c r="AA78" s="3">
        <f t="shared" si="48"/>
        <v>0.66362148895554951</v>
      </c>
      <c r="AC78" s="3">
        <f t="shared" si="49"/>
        <v>0.42414672658812103</v>
      </c>
      <c r="AD78" s="3">
        <f t="shared" si="50"/>
        <v>0.55787203450754852</v>
      </c>
      <c r="AE78" s="3">
        <f t="shared" si="51"/>
        <v>0.64588920743549438</v>
      </c>
      <c r="AF78" s="3">
        <f t="shared" si="52"/>
        <v>0.80777238029146436</v>
      </c>
      <c r="AG78" s="3">
        <f t="shared" si="53"/>
        <v>0.95227706572129811</v>
      </c>
      <c r="AI78" s="3">
        <f t="shared" si="54"/>
        <v>-0.67351387604196944</v>
      </c>
      <c r="AJ78" s="3">
        <f t="shared" si="55"/>
        <v>-0.55449540439783918</v>
      </c>
      <c r="AK78" s="3">
        <f t="shared" si="56"/>
        <v>-0.49087196795682853</v>
      </c>
      <c r="AL78" s="3">
        <f t="shared" si="57"/>
        <v>-0.39374099616410074</v>
      </c>
      <c r="AM78" s="3">
        <f t="shared" si="58"/>
        <v>-0.3222666705910518</v>
      </c>
      <c r="AO78" s="3">
        <f t="shared" si="59"/>
        <v>-0.52932676483199514</v>
      </c>
      <c r="AP78" s="3">
        <f t="shared" si="60"/>
        <v>-0.41030829318786483</v>
      </c>
      <c r="AQ78" s="3">
        <f t="shared" si="61"/>
        <v>-0.34668485674685418</v>
      </c>
      <c r="AR78" s="3">
        <f t="shared" si="62"/>
        <v>-0.24955388495412648</v>
      </c>
      <c r="AS78" s="3">
        <f t="shared" si="63"/>
        <v>-0.1780795593810775</v>
      </c>
      <c r="AU78" s="3">
        <f t="shared" si="64"/>
        <v>-0.37248388037798824</v>
      </c>
      <c r="AV78" s="3">
        <f t="shared" si="65"/>
        <v>-0.25346540873385798</v>
      </c>
      <c r="AW78" s="3">
        <f t="shared" si="66"/>
        <v>-0.1898419722928473</v>
      </c>
      <c r="AX78" s="3">
        <f t="shared" si="67"/>
        <v>-9.2711000500119572E-2</v>
      </c>
      <c r="AY78" s="3">
        <f t="shared" si="68"/>
        <v>-2.1236674927070584E-2</v>
      </c>
    </row>
    <row r="79" spans="2:51" ht="9" x14ac:dyDescent="0.15">
      <c r="B79" s="1" t="s">
        <v>524</v>
      </c>
      <c r="C79" s="1" t="s">
        <v>364</v>
      </c>
      <c r="D79" s="3" t="s">
        <v>525</v>
      </c>
      <c r="E79" s="14" t="s">
        <v>674</v>
      </c>
      <c r="F79" s="1" t="s">
        <v>90</v>
      </c>
      <c r="G79" s="1" t="s">
        <v>53</v>
      </c>
      <c r="H79" s="4">
        <v>165.31</v>
      </c>
      <c r="I79" s="4">
        <v>124.42</v>
      </c>
      <c r="J79" s="4">
        <v>108.44</v>
      </c>
      <c r="K79" s="4">
        <v>87.8</v>
      </c>
      <c r="L79" s="4">
        <v>73.2</v>
      </c>
      <c r="M79" s="4">
        <v>34.29</v>
      </c>
      <c r="N79" s="4">
        <v>46.99</v>
      </c>
      <c r="O79" s="4">
        <v>59.42</v>
      </c>
      <c r="P79" s="3"/>
      <c r="Q79" s="3">
        <f t="shared" si="39"/>
        <v>0.20742846772730023</v>
      </c>
      <c r="R79" s="3">
        <f t="shared" si="40"/>
        <v>0.27559877833145796</v>
      </c>
      <c r="S79" s="3">
        <f t="shared" si="41"/>
        <v>0.31621172998893399</v>
      </c>
      <c r="T79" s="3">
        <f t="shared" si="42"/>
        <v>0.39054669703872436</v>
      </c>
      <c r="U79" s="3">
        <f t="shared" si="43"/>
        <v>0.46844262295081962</v>
      </c>
      <c r="W79" s="3">
        <f t="shared" si="44"/>
        <v>0.28425382614481881</v>
      </c>
      <c r="X79" s="3">
        <f t="shared" si="45"/>
        <v>0.37767239993570167</v>
      </c>
      <c r="Y79" s="3">
        <f t="shared" si="46"/>
        <v>0.43332718554039101</v>
      </c>
      <c r="Z79" s="3">
        <f t="shared" si="47"/>
        <v>0.53519362186788155</v>
      </c>
      <c r="AA79" s="3">
        <f t="shared" si="48"/>
        <v>0.64193989071038249</v>
      </c>
      <c r="AC79" s="3">
        <f t="shared" si="49"/>
        <v>0.35944588954086265</v>
      </c>
      <c r="AD79" s="3">
        <f t="shared" si="50"/>
        <v>0.47757595241922524</v>
      </c>
      <c r="AE79" s="3">
        <f t="shared" si="51"/>
        <v>0.54795278495020294</v>
      </c>
      <c r="AF79" s="3">
        <f t="shared" si="52"/>
        <v>0.67676537585421415</v>
      </c>
      <c r="AG79" s="3">
        <f t="shared" si="53"/>
        <v>0.81174863387978147</v>
      </c>
      <c r="AI79" s="3">
        <f t="shared" si="54"/>
        <v>-0.68313164077022859</v>
      </c>
      <c r="AJ79" s="3">
        <f t="shared" si="55"/>
        <v>-0.55972271189170664</v>
      </c>
      <c r="AK79" s="3">
        <f t="shared" si="56"/>
        <v>-0.5000220237935038</v>
      </c>
      <c r="AL79" s="3">
        <f t="shared" si="57"/>
        <v>-0.4083270307911584</v>
      </c>
      <c r="AM79" s="3">
        <f t="shared" si="58"/>
        <v>-0.32934359594344775</v>
      </c>
      <c r="AO79" s="3">
        <f t="shared" si="59"/>
        <v>-0.54629368086222097</v>
      </c>
      <c r="AP79" s="3">
        <f t="shared" si="60"/>
        <v>-0.4228847519836989</v>
      </c>
      <c r="AQ79" s="3">
        <f t="shared" si="61"/>
        <v>-0.36318406388549607</v>
      </c>
      <c r="AR79" s="3">
        <f t="shared" si="62"/>
        <v>-0.27148907088315072</v>
      </c>
      <c r="AS79" s="3">
        <f t="shared" si="63"/>
        <v>-0.19250563603544002</v>
      </c>
      <c r="AU79" s="3">
        <f t="shared" si="64"/>
        <v>-0.44436647841752747</v>
      </c>
      <c r="AV79" s="3">
        <f t="shared" si="65"/>
        <v>-0.32095754953900552</v>
      </c>
      <c r="AW79" s="3">
        <f t="shared" si="66"/>
        <v>-0.26125686144080262</v>
      </c>
      <c r="AX79" s="3">
        <f t="shared" si="67"/>
        <v>-0.1695618684384573</v>
      </c>
      <c r="AY79" s="3">
        <f t="shared" si="68"/>
        <v>-9.057843359074659E-2</v>
      </c>
    </row>
    <row r="80" spans="2:51" ht="9" x14ac:dyDescent="0.15">
      <c r="B80" s="1" t="s">
        <v>367</v>
      </c>
      <c r="C80" s="1" t="s">
        <v>364</v>
      </c>
      <c r="D80" s="3" t="s">
        <v>368</v>
      </c>
      <c r="E80" s="14" t="s">
        <v>673</v>
      </c>
      <c r="F80" s="1" t="s">
        <v>90</v>
      </c>
      <c r="G80" s="1" t="s">
        <v>59</v>
      </c>
      <c r="H80" s="4">
        <v>164</v>
      </c>
      <c r="I80" s="4">
        <v>123.15</v>
      </c>
      <c r="J80" s="4">
        <v>104.43</v>
      </c>
      <c r="K80" s="4">
        <v>82.63</v>
      </c>
      <c r="L80" s="4">
        <v>70.8</v>
      </c>
      <c r="M80" s="4">
        <v>32.57</v>
      </c>
      <c r="N80" s="4">
        <v>45.37</v>
      </c>
      <c r="O80" s="4">
        <v>62.44</v>
      </c>
      <c r="P80" s="3"/>
      <c r="Q80" s="3">
        <f t="shared" si="39"/>
        <v>0.19859756097560977</v>
      </c>
      <c r="R80" s="3">
        <f t="shared" si="40"/>
        <v>0.2644742184328055</v>
      </c>
      <c r="S80" s="3">
        <f t="shared" si="41"/>
        <v>0.31188355836445464</v>
      </c>
      <c r="T80" s="3">
        <f t="shared" si="42"/>
        <v>0.39416676751785068</v>
      </c>
      <c r="U80" s="3">
        <f t="shared" si="43"/>
        <v>0.46002824858757063</v>
      </c>
      <c r="W80" s="3">
        <f t="shared" si="44"/>
        <v>0.2766463414634146</v>
      </c>
      <c r="X80" s="3">
        <f t="shared" si="45"/>
        <v>0.36841250507511164</v>
      </c>
      <c r="Y80" s="3">
        <f t="shared" si="46"/>
        <v>0.4344537010437613</v>
      </c>
      <c r="Z80" s="3">
        <f t="shared" si="47"/>
        <v>0.54907418613094516</v>
      </c>
      <c r="AA80" s="3">
        <f t="shared" si="48"/>
        <v>0.64081920903954803</v>
      </c>
      <c r="AC80" s="3">
        <f t="shared" si="49"/>
        <v>0.38073170731707318</v>
      </c>
      <c r="AD80" s="3">
        <f t="shared" si="50"/>
        <v>0.50702395452699955</v>
      </c>
      <c r="AE80" s="3">
        <f t="shared" si="51"/>
        <v>0.59791247725749297</v>
      </c>
      <c r="AF80" s="3">
        <f t="shared" si="52"/>
        <v>0.75565775142200176</v>
      </c>
      <c r="AG80" s="3">
        <f t="shared" si="53"/>
        <v>0.88192090395480227</v>
      </c>
      <c r="AI80" s="3">
        <f t="shared" si="54"/>
        <v>-0.70202608948282474</v>
      </c>
      <c r="AJ80" s="3">
        <f t="shared" si="55"/>
        <v>-0.57761665761024894</v>
      </c>
      <c r="AK80" s="3">
        <f t="shared" si="56"/>
        <v>-0.50600751943907774</v>
      </c>
      <c r="AL80" s="3">
        <f t="shared" si="57"/>
        <v>-0.40431999419157111</v>
      </c>
      <c r="AM80" s="3">
        <f t="shared" si="58"/>
        <v>-0.3372154991248959</v>
      </c>
      <c r="AO80" s="3">
        <f t="shared" si="59"/>
        <v>-0.55807506878168123</v>
      </c>
      <c r="AP80" s="3">
        <f t="shared" si="60"/>
        <v>-0.43366563690910537</v>
      </c>
      <c r="AQ80" s="3">
        <f t="shared" si="61"/>
        <v>-0.36205649873793422</v>
      </c>
      <c r="AR80" s="3">
        <f t="shared" si="62"/>
        <v>-0.26036897349042759</v>
      </c>
      <c r="AS80" s="3">
        <f t="shared" si="63"/>
        <v>-0.19326447842375236</v>
      </c>
      <c r="AU80" s="3">
        <f t="shared" si="64"/>
        <v>-0.41938095365731798</v>
      </c>
      <c r="AV80" s="3">
        <f t="shared" si="65"/>
        <v>-0.29497152178474217</v>
      </c>
      <c r="AW80" s="3">
        <f t="shared" si="66"/>
        <v>-0.223362383613571</v>
      </c>
      <c r="AX80" s="3">
        <f t="shared" si="67"/>
        <v>-0.12167485836606434</v>
      </c>
      <c r="AY80" s="3">
        <f t="shared" si="68"/>
        <v>-5.4570363299389121E-2</v>
      </c>
    </row>
    <row r="81" spans="2:51" ht="9" x14ac:dyDescent="0.15">
      <c r="B81" s="3" t="s">
        <v>36</v>
      </c>
      <c r="C81" s="3" t="s">
        <v>37</v>
      </c>
      <c r="D81" s="3" t="s">
        <v>38</v>
      </c>
      <c r="E81" s="14" t="s">
        <v>675</v>
      </c>
      <c r="F81" s="3" t="s">
        <v>39</v>
      </c>
      <c r="G81" s="3" t="s">
        <v>40</v>
      </c>
      <c r="H81" s="4">
        <v>170.7</v>
      </c>
      <c r="I81" s="4">
        <v>133.44999999999999</v>
      </c>
      <c r="J81" s="4">
        <v>113.73</v>
      </c>
      <c r="K81" s="4">
        <v>94.22</v>
      </c>
      <c r="L81" s="4">
        <v>77.400000000000006</v>
      </c>
      <c r="M81" s="4">
        <v>32.58</v>
      </c>
      <c r="N81" s="4">
        <v>48.94</v>
      </c>
      <c r="O81" s="4">
        <v>68.83</v>
      </c>
      <c r="P81" s="3"/>
      <c r="Q81" s="3">
        <f t="shared" si="39"/>
        <v>0.19086115992970124</v>
      </c>
      <c r="R81" s="3">
        <f t="shared" si="40"/>
        <v>0.24413638066691645</v>
      </c>
      <c r="S81" s="3">
        <f t="shared" si="41"/>
        <v>0.28646795040886308</v>
      </c>
      <c r="T81" s="3">
        <f t="shared" si="42"/>
        <v>0.3457864572277648</v>
      </c>
      <c r="U81" s="3">
        <f t="shared" si="43"/>
        <v>0.42093023255813949</v>
      </c>
      <c r="W81" s="3">
        <f t="shared" si="44"/>
        <v>0.28670181605155243</v>
      </c>
      <c r="X81" s="3">
        <f t="shared" si="45"/>
        <v>0.36672911202697639</v>
      </c>
      <c r="Y81" s="3">
        <f t="shared" si="46"/>
        <v>0.43031741844719945</v>
      </c>
      <c r="Z81" s="3">
        <f t="shared" si="47"/>
        <v>0.5194226278921672</v>
      </c>
      <c r="AA81" s="3">
        <f t="shared" si="48"/>
        <v>0.63229974160206714</v>
      </c>
      <c r="AC81" s="3">
        <f t="shared" si="49"/>
        <v>0.40322202694786174</v>
      </c>
      <c r="AD81" s="3">
        <f t="shared" si="50"/>
        <v>0.51577369801423756</v>
      </c>
      <c r="AE81" s="3">
        <f t="shared" si="51"/>
        <v>0.60520531082388107</v>
      </c>
      <c r="AF81" s="3">
        <f t="shared" si="52"/>
        <v>0.73052430481850983</v>
      </c>
      <c r="AG81" s="3">
        <f t="shared" si="53"/>
        <v>0.88927648578811358</v>
      </c>
      <c r="AI81" s="3">
        <f t="shared" si="54"/>
        <v>-0.71928244114224305</v>
      </c>
      <c r="AJ81" s="3">
        <f t="shared" si="55"/>
        <v>-0.61236749815103586</v>
      </c>
      <c r="AK81" s="3">
        <f t="shared" si="56"/>
        <v>-0.54292395917360647</v>
      </c>
      <c r="AL81" s="3">
        <f t="shared" si="57"/>
        <v>-0.46119201992972431</v>
      </c>
      <c r="AM81" s="3">
        <f t="shared" si="58"/>
        <v>-0.37578988071040204</v>
      </c>
      <c r="AO81" s="3">
        <f t="shared" si="59"/>
        <v>-0.54256955609896318</v>
      </c>
      <c r="AP81" s="3">
        <f t="shared" si="60"/>
        <v>-0.43565461310775611</v>
      </c>
      <c r="AQ81" s="3">
        <f t="shared" si="61"/>
        <v>-0.36621107413032672</v>
      </c>
      <c r="AR81" s="3">
        <f t="shared" si="62"/>
        <v>-0.28447913488644455</v>
      </c>
      <c r="AS81" s="3">
        <f t="shared" si="63"/>
        <v>-0.19907699566712223</v>
      </c>
      <c r="AU81" s="3">
        <f t="shared" si="64"/>
        <v>-0.39445575156100032</v>
      </c>
      <c r="AV81" s="3">
        <f t="shared" si="65"/>
        <v>-0.28754080856979319</v>
      </c>
      <c r="AW81" s="3">
        <f t="shared" si="66"/>
        <v>-0.21809726959236378</v>
      </c>
      <c r="AX81" s="3">
        <f t="shared" si="67"/>
        <v>-0.13636533034848161</v>
      </c>
      <c r="AY81" s="3">
        <f t="shared" si="68"/>
        <v>-5.0963191129159362E-2</v>
      </c>
    </row>
    <row r="82" spans="2:51" ht="9" x14ac:dyDescent="0.15">
      <c r="B82" s="3" t="s">
        <v>65</v>
      </c>
      <c r="C82" s="3" t="s">
        <v>37</v>
      </c>
      <c r="D82" s="2" t="s">
        <v>66</v>
      </c>
      <c r="E82" s="15" t="s">
        <v>675</v>
      </c>
      <c r="F82" s="1" t="s">
        <v>39</v>
      </c>
      <c r="G82" s="1" t="s">
        <v>67</v>
      </c>
      <c r="H82" s="4">
        <v>169.33</v>
      </c>
      <c r="I82" s="4">
        <v>130.53</v>
      </c>
      <c r="J82" s="4">
        <v>111.97</v>
      </c>
      <c r="K82" s="4">
        <v>91.57</v>
      </c>
      <c r="L82" s="4">
        <v>75.650000000000006</v>
      </c>
      <c r="M82" s="4">
        <v>33.880000000000003</v>
      </c>
      <c r="N82" s="4">
        <v>49.98</v>
      </c>
      <c r="O82" s="4">
        <v>67.010000000000005</v>
      </c>
      <c r="P82" s="3"/>
      <c r="Q82" s="3">
        <f t="shared" si="39"/>
        <v>0.20008267879288963</v>
      </c>
      <c r="R82" s="3">
        <f t="shared" si="40"/>
        <v>0.25955718991802651</v>
      </c>
      <c r="S82" s="3">
        <f t="shared" si="41"/>
        <v>0.30258104849513268</v>
      </c>
      <c r="T82" s="3">
        <f t="shared" si="42"/>
        <v>0.36999017145353286</v>
      </c>
      <c r="U82" s="3">
        <f t="shared" si="43"/>
        <v>0.44785194976867149</v>
      </c>
      <c r="W82" s="3">
        <f t="shared" si="44"/>
        <v>0.29516329061595697</v>
      </c>
      <c r="X82" s="3">
        <f t="shared" si="45"/>
        <v>0.38290048264766718</v>
      </c>
      <c r="Y82" s="3">
        <f t="shared" si="46"/>
        <v>0.44636956327587746</v>
      </c>
      <c r="Z82" s="3">
        <f t="shared" si="47"/>
        <v>0.54581194714426118</v>
      </c>
      <c r="AA82" s="3">
        <f t="shared" si="48"/>
        <v>0.66067415730337065</v>
      </c>
      <c r="AC82" s="3">
        <f t="shared" si="49"/>
        <v>0.39573613653812084</v>
      </c>
      <c r="AD82" s="3">
        <f t="shared" si="50"/>
        <v>0.51336857427411331</v>
      </c>
      <c r="AE82" s="3">
        <f t="shared" si="51"/>
        <v>0.59846387425203185</v>
      </c>
      <c r="AF82" s="3">
        <f t="shared" si="52"/>
        <v>0.7317898875177461</v>
      </c>
      <c r="AG82" s="3">
        <f t="shared" si="53"/>
        <v>0.88578982154659613</v>
      </c>
      <c r="AI82" s="3">
        <f t="shared" si="54"/>
        <v>-0.69879050671746723</v>
      </c>
      <c r="AJ82" s="3">
        <f t="shared" si="55"/>
        <v>-0.58576693635371013</v>
      </c>
      <c r="AK82" s="3">
        <f t="shared" si="56"/>
        <v>-0.51915827654988778</v>
      </c>
      <c r="AL82" s="3">
        <f t="shared" si="57"/>
        <v>-0.43180981252811323</v>
      </c>
      <c r="AM82" s="3">
        <f t="shared" si="58"/>
        <v>-0.34886553070053622</v>
      </c>
      <c r="AO82" s="3">
        <f t="shared" si="59"/>
        <v>-0.52993765658570535</v>
      </c>
      <c r="AP82" s="3">
        <f t="shared" si="60"/>
        <v>-0.4169140862219482</v>
      </c>
      <c r="AQ82" s="3">
        <f t="shared" si="61"/>
        <v>-0.3503054264181259</v>
      </c>
      <c r="AR82" s="3">
        <f t="shared" si="62"/>
        <v>-0.26295696239635141</v>
      </c>
      <c r="AS82" s="3">
        <f t="shared" si="63"/>
        <v>-0.1800126805687744</v>
      </c>
      <c r="AU82" s="3">
        <f t="shared" si="64"/>
        <v>-0.40259429044022171</v>
      </c>
      <c r="AV82" s="3">
        <f t="shared" si="65"/>
        <v>-0.28957072007646456</v>
      </c>
      <c r="AW82" s="3">
        <f t="shared" si="66"/>
        <v>-0.22296206027264234</v>
      </c>
      <c r="AX82" s="3">
        <f t="shared" si="67"/>
        <v>-0.13561359625086775</v>
      </c>
      <c r="AY82" s="3">
        <f t="shared" si="68"/>
        <v>-5.2669314423290772E-2</v>
      </c>
    </row>
    <row r="83" spans="2:51" ht="9" x14ac:dyDescent="0.15">
      <c r="B83" s="2" t="s">
        <v>85</v>
      </c>
      <c r="C83" s="1" t="s">
        <v>37</v>
      </c>
      <c r="D83" s="2" t="s">
        <v>86</v>
      </c>
      <c r="E83" s="15" t="s">
        <v>675</v>
      </c>
      <c r="F83" s="1" t="s">
        <v>39</v>
      </c>
      <c r="G83" s="1" t="s">
        <v>40</v>
      </c>
      <c r="H83" s="4"/>
      <c r="I83" s="4">
        <v>132.21</v>
      </c>
      <c r="J83" s="4">
        <v>110.63</v>
      </c>
      <c r="K83" s="4">
        <v>91.04</v>
      </c>
      <c r="L83" s="4">
        <v>75.319999999999993</v>
      </c>
      <c r="M83" s="4">
        <v>34.39</v>
      </c>
      <c r="N83" s="4">
        <v>50.26</v>
      </c>
      <c r="O83" s="4">
        <v>64.98</v>
      </c>
      <c r="P83" s="3"/>
      <c r="Q83" s="3" t="e">
        <f t="shared" si="39"/>
        <v>#DIV/0!</v>
      </c>
      <c r="R83" s="3">
        <f t="shared" si="40"/>
        <v>0.26011648135541937</v>
      </c>
      <c r="S83" s="3">
        <f t="shared" si="41"/>
        <v>0.31085600650818046</v>
      </c>
      <c r="T83" s="3">
        <f t="shared" si="42"/>
        <v>0.37774604569420034</v>
      </c>
      <c r="U83" s="3">
        <f t="shared" si="43"/>
        <v>0.4565852363250133</v>
      </c>
      <c r="W83" s="3" t="e">
        <f t="shared" si="44"/>
        <v>#DIV/0!</v>
      </c>
      <c r="X83" s="3">
        <f t="shared" si="45"/>
        <v>0.38015278723243323</v>
      </c>
      <c r="Y83" s="3">
        <f t="shared" si="46"/>
        <v>0.45430714995932386</v>
      </c>
      <c r="Z83" s="3">
        <f t="shared" si="47"/>
        <v>0.55206502636203858</v>
      </c>
      <c r="AA83" s="3">
        <f t="shared" si="48"/>
        <v>0.66728624535315983</v>
      </c>
      <c r="AC83" s="3" t="e">
        <f t="shared" si="49"/>
        <v>#DIV/0!</v>
      </c>
      <c r="AD83" s="3">
        <f t="shared" si="50"/>
        <v>0.49149081007488088</v>
      </c>
      <c r="AE83" s="3">
        <f t="shared" si="51"/>
        <v>0.58736328301545704</v>
      </c>
      <c r="AF83" s="3">
        <f t="shared" si="52"/>
        <v>0.71375219683655533</v>
      </c>
      <c r="AG83" s="3">
        <f t="shared" si="53"/>
        <v>0.86271906532129594</v>
      </c>
      <c r="AI83" s="3" t="e">
        <f t="shared" si="54"/>
        <v>#DIV/0!</v>
      </c>
      <c r="AJ83" s="3">
        <f t="shared" si="55"/>
        <v>-0.5848321294075679</v>
      </c>
      <c r="AK83" s="3">
        <f t="shared" si="56"/>
        <v>-0.50744073656941113</v>
      </c>
      <c r="AL83" s="3">
        <f t="shared" si="57"/>
        <v>-0.4228000732289825</v>
      </c>
      <c r="AM83" s="3">
        <f t="shared" si="58"/>
        <v>-0.34047813552261369</v>
      </c>
      <c r="AO83" s="3" t="e">
        <f t="shared" si="59"/>
        <v>#DIV/0!</v>
      </c>
      <c r="AP83" s="3">
        <f t="shared" si="60"/>
        <v>-0.42004182097302423</v>
      </c>
      <c r="AQ83" s="3">
        <f t="shared" si="61"/>
        <v>-0.34265042813486746</v>
      </c>
      <c r="AR83" s="3">
        <f t="shared" si="62"/>
        <v>-0.25800976479443882</v>
      </c>
      <c r="AS83" s="3">
        <f t="shared" si="63"/>
        <v>-0.17568782708807004</v>
      </c>
      <c r="AU83" s="3" t="e">
        <f t="shared" si="64"/>
        <v>#DIV/0!</v>
      </c>
      <c r="AV83" s="3">
        <f t="shared" si="65"/>
        <v>-0.30848459822061736</v>
      </c>
      <c r="AW83" s="3">
        <f t="shared" si="66"/>
        <v>-0.23109320538246056</v>
      </c>
      <c r="AX83" s="3">
        <f t="shared" si="67"/>
        <v>-0.14645254204203198</v>
      </c>
      <c r="AY83" s="3">
        <f t="shared" si="68"/>
        <v>-6.4130604335663144E-2</v>
      </c>
    </row>
    <row r="84" spans="2:51" ht="9" x14ac:dyDescent="0.15">
      <c r="B84" s="1" t="s">
        <v>87</v>
      </c>
      <c r="C84" s="1" t="s">
        <v>37</v>
      </c>
      <c r="D84" s="2" t="s">
        <v>88</v>
      </c>
      <c r="E84" s="15" t="s">
        <v>675</v>
      </c>
      <c r="F84" s="1" t="s">
        <v>39</v>
      </c>
      <c r="G84" s="1" t="s">
        <v>40</v>
      </c>
      <c r="H84" s="4"/>
      <c r="I84" s="4"/>
      <c r="J84" s="4"/>
      <c r="K84" s="4"/>
      <c r="L84" s="4">
        <v>74.62</v>
      </c>
      <c r="M84" s="4">
        <v>33.6</v>
      </c>
      <c r="N84" s="4">
        <v>43.71</v>
      </c>
      <c r="O84" s="4">
        <v>65.17</v>
      </c>
      <c r="P84" s="3"/>
      <c r="Q84" s="3" t="e">
        <f t="shared" si="39"/>
        <v>#DIV/0!</v>
      </c>
      <c r="R84" s="3" t="e">
        <f t="shared" si="40"/>
        <v>#DIV/0!</v>
      </c>
      <c r="S84" s="3" t="e">
        <f t="shared" si="41"/>
        <v>#DIV/0!</v>
      </c>
      <c r="T84" s="3" t="e">
        <f t="shared" si="42"/>
        <v>#DIV/0!</v>
      </c>
      <c r="U84" s="3">
        <f t="shared" si="43"/>
        <v>0.45028142589118197</v>
      </c>
      <c r="W84" s="3" t="e">
        <f t="shared" si="44"/>
        <v>#DIV/0!</v>
      </c>
      <c r="X84" s="3" t="e">
        <f t="shared" si="45"/>
        <v>#DIV/0!</v>
      </c>
      <c r="Y84" s="3" t="e">
        <f t="shared" si="46"/>
        <v>#DIV/0!</v>
      </c>
      <c r="Z84" s="3" t="e">
        <f t="shared" si="47"/>
        <v>#DIV/0!</v>
      </c>
      <c r="AA84" s="3">
        <f t="shared" si="48"/>
        <v>0.58576789064593937</v>
      </c>
      <c r="AC84" s="3" t="e">
        <f t="shared" si="49"/>
        <v>#DIV/0!</v>
      </c>
      <c r="AD84" s="3" t="e">
        <f t="shared" si="50"/>
        <v>#DIV/0!</v>
      </c>
      <c r="AE84" s="3" t="e">
        <f t="shared" si="51"/>
        <v>#DIV/0!</v>
      </c>
      <c r="AF84" s="3" t="e">
        <f t="shared" si="52"/>
        <v>#DIV/0!</v>
      </c>
      <c r="AG84" s="3">
        <f t="shared" si="53"/>
        <v>0.87335834896810505</v>
      </c>
      <c r="AI84" s="3" t="e">
        <f t="shared" si="54"/>
        <v>#DIV/0!</v>
      </c>
      <c r="AJ84" s="3" t="e">
        <f t="shared" si="55"/>
        <v>#DIV/0!</v>
      </c>
      <c r="AK84" s="3" t="e">
        <f t="shared" si="56"/>
        <v>#DIV/0!</v>
      </c>
      <c r="AL84" s="3" t="e">
        <f t="shared" si="57"/>
        <v>#DIV/0!</v>
      </c>
      <c r="AM84" s="3">
        <f t="shared" si="58"/>
        <v>-0.34651596731496626</v>
      </c>
      <c r="AO84" s="3" t="e">
        <f t="shared" si="59"/>
        <v>#DIV/0!</v>
      </c>
      <c r="AP84" s="3" t="e">
        <f t="shared" si="60"/>
        <v>#DIV/0!</v>
      </c>
      <c r="AQ84" s="3" t="e">
        <f t="shared" si="61"/>
        <v>#DIV/0!</v>
      </c>
      <c r="AR84" s="3" t="e">
        <f t="shared" si="62"/>
        <v>#DIV/0!</v>
      </c>
      <c r="AS84" s="3">
        <f t="shared" si="63"/>
        <v>-0.23227443821515775</v>
      </c>
      <c r="AU84" s="3" t="e">
        <f t="shared" si="64"/>
        <v>#DIV/0!</v>
      </c>
      <c r="AV84" s="3" t="e">
        <f t="shared" si="65"/>
        <v>#DIV/0!</v>
      </c>
      <c r="AW84" s="3" t="e">
        <f t="shared" si="66"/>
        <v>#DIV/0!</v>
      </c>
      <c r="AX84" s="3" t="e">
        <f t="shared" si="67"/>
        <v>#DIV/0!</v>
      </c>
      <c r="AY84" s="3">
        <f t="shared" si="68"/>
        <v>-5.8807523709210843E-2</v>
      </c>
    </row>
    <row r="85" spans="2:51" ht="9" x14ac:dyDescent="0.15">
      <c r="B85" s="1" t="s">
        <v>91</v>
      </c>
      <c r="C85" s="1" t="s">
        <v>37</v>
      </c>
      <c r="D85" s="1" t="s">
        <v>92</v>
      </c>
      <c r="E85" s="16" t="s">
        <v>675</v>
      </c>
      <c r="F85" s="1" t="s">
        <v>39</v>
      </c>
      <c r="G85" s="1" t="s">
        <v>53</v>
      </c>
      <c r="H85" s="4">
        <v>163.55000000000001</v>
      </c>
      <c r="I85" s="4">
        <v>125.02</v>
      </c>
      <c r="J85" s="4">
        <v>106.24</v>
      </c>
      <c r="K85" s="4">
        <v>83.86</v>
      </c>
      <c r="L85" s="4">
        <v>70.180000000000007</v>
      </c>
      <c r="M85" s="4">
        <v>31.55</v>
      </c>
      <c r="N85" s="4">
        <v>44.43</v>
      </c>
      <c r="O85" s="4">
        <v>62.37</v>
      </c>
      <c r="P85" s="3"/>
      <c r="Q85" s="3">
        <f t="shared" si="39"/>
        <v>0.19290736777743808</v>
      </c>
      <c r="R85" s="3">
        <f t="shared" si="40"/>
        <v>0.25235962246040633</v>
      </c>
      <c r="S85" s="3">
        <f t="shared" si="41"/>
        <v>0.29696912650602414</v>
      </c>
      <c r="T85" s="3">
        <f t="shared" si="42"/>
        <v>0.37622227522060581</v>
      </c>
      <c r="U85" s="3">
        <f t="shared" si="43"/>
        <v>0.4495582787118837</v>
      </c>
      <c r="W85" s="3">
        <f t="shared" si="44"/>
        <v>0.27166004280036682</v>
      </c>
      <c r="X85" s="3">
        <f t="shared" si="45"/>
        <v>0.35538313869780835</v>
      </c>
      <c r="Y85" s="3">
        <f t="shared" si="46"/>
        <v>0.41820406626506024</v>
      </c>
      <c r="Z85" s="3">
        <f t="shared" si="47"/>
        <v>0.52981159074648221</v>
      </c>
      <c r="AA85" s="3">
        <f t="shared" si="48"/>
        <v>0.6330863493872898</v>
      </c>
      <c r="AC85" s="3">
        <f t="shared" si="49"/>
        <v>0.38135126872516045</v>
      </c>
      <c r="AD85" s="3">
        <f t="shared" si="50"/>
        <v>0.49888017917133259</v>
      </c>
      <c r="AE85" s="3">
        <f t="shared" si="51"/>
        <v>0.58706701807228912</v>
      </c>
      <c r="AF85" s="3">
        <f t="shared" si="52"/>
        <v>0.74373956594323876</v>
      </c>
      <c r="AG85" s="3">
        <f t="shared" si="53"/>
        <v>0.88871473354231967</v>
      </c>
      <c r="AI85" s="3">
        <f t="shared" si="54"/>
        <v>-0.71465118488084733</v>
      </c>
      <c r="AJ85" s="3">
        <f t="shared" si="55"/>
        <v>-0.59798013098663139</v>
      </c>
      <c r="AK85" s="3">
        <f t="shared" si="56"/>
        <v>-0.52728869844378912</v>
      </c>
      <c r="AL85" s="3">
        <f t="shared" si="57"/>
        <v>-0.42455549448739627</v>
      </c>
      <c r="AM85" s="3">
        <f t="shared" si="58"/>
        <v>-0.34721400029923427</v>
      </c>
      <c r="AO85" s="3">
        <f t="shared" si="59"/>
        <v>-0.56597423522012957</v>
      </c>
      <c r="AP85" s="3">
        <f t="shared" si="60"/>
        <v>-0.44930318132591351</v>
      </c>
      <c r="AQ85" s="3">
        <f t="shared" si="61"/>
        <v>-0.37861174878307136</v>
      </c>
      <c r="AR85" s="3">
        <f t="shared" si="62"/>
        <v>-0.27587854482667851</v>
      </c>
      <c r="AS85" s="3">
        <f t="shared" si="63"/>
        <v>-0.19853705063851645</v>
      </c>
      <c r="AU85" s="3">
        <f t="shared" si="64"/>
        <v>-0.41867480440986887</v>
      </c>
      <c r="AV85" s="3">
        <f t="shared" si="65"/>
        <v>-0.30200375051565281</v>
      </c>
      <c r="AW85" s="3">
        <f t="shared" si="66"/>
        <v>-0.23131231797281068</v>
      </c>
      <c r="AX85" s="3">
        <f t="shared" si="67"/>
        <v>-0.12857911401641778</v>
      </c>
      <c r="AY85" s="3">
        <f t="shared" si="68"/>
        <v>-5.1237619828255782E-2</v>
      </c>
    </row>
    <row r="86" spans="2:51" ht="9" x14ac:dyDescent="0.15">
      <c r="B86" s="1" t="s">
        <v>109</v>
      </c>
      <c r="C86" s="1" t="s">
        <v>37</v>
      </c>
      <c r="D86" s="1" t="s">
        <v>110</v>
      </c>
      <c r="E86" s="16" t="s">
        <v>675</v>
      </c>
      <c r="F86" s="1" t="s">
        <v>39</v>
      </c>
      <c r="G86" s="1" t="s">
        <v>53</v>
      </c>
      <c r="H86" s="4">
        <v>168</v>
      </c>
      <c r="I86" s="4">
        <v>129.57</v>
      </c>
      <c r="J86" s="4">
        <v>110.05</v>
      </c>
      <c r="K86" s="4">
        <v>89.05</v>
      </c>
      <c r="L86" s="4">
        <v>75.83</v>
      </c>
      <c r="M86" s="4">
        <v>31.77</v>
      </c>
      <c r="N86" s="4">
        <v>49.78</v>
      </c>
      <c r="O86" s="4">
        <v>64.010000000000005</v>
      </c>
      <c r="P86" s="3"/>
      <c r="Q86" s="3">
        <f t="shared" si="39"/>
        <v>0.18910714285714286</v>
      </c>
      <c r="R86" s="3">
        <f t="shared" si="40"/>
        <v>0.24519564714054179</v>
      </c>
      <c r="S86" s="3">
        <f t="shared" si="41"/>
        <v>0.28868696047251252</v>
      </c>
      <c r="T86" s="3">
        <f t="shared" si="42"/>
        <v>0.35676586187535092</v>
      </c>
      <c r="U86" s="3">
        <f t="shared" si="43"/>
        <v>0.41896347092179875</v>
      </c>
      <c r="W86" s="3">
        <f t="shared" si="44"/>
        <v>0.2963095238095238</v>
      </c>
      <c r="X86" s="3">
        <f t="shared" si="45"/>
        <v>0.38419387203828048</v>
      </c>
      <c r="Y86" s="3">
        <f t="shared" si="46"/>
        <v>0.45233984552476147</v>
      </c>
      <c r="Z86" s="3">
        <f t="shared" si="47"/>
        <v>0.55901179112857946</v>
      </c>
      <c r="AA86" s="3">
        <f t="shared" si="48"/>
        <v>0.65646841619411844</v>
      </c>
      <c r="AC86" s="3">
        <f t="shared" si="49"/>
        <v>0.38101190476190477</v>
      </c>
      <c r="AD86" s="3">
        <f t="shared" si="50"/>
        <v>0.49401867716292358</v>
      </c>
      <c r="AE86" s="3">
        <f t="shared" si="51"/>
        <v>0.58164470695138581</v>
      </c>
      <c r="AF86" s="3">
        <f t="shared" si="52"/>
        <v>0.71880965749578896</v>
      </c>
      <c r="AG86" s="3">
        <f t="shared" si="53"/>
        <v>0.8441250164842411</v>
      </c>
      <c r="AI86" s="3">
        <f t="shared" si="54"/>
        <v>-0.72329206689871539</v>
      </c>
      <c r="AJ86" s="3">
        <f t="shared" si="55"/>
        <v>-0.61048724394001352</v>
      </c>
      <c r="AK86" s="3">
        <f t="shared" si="56"/>
        <v>-0.53957283206221929</v>
      </c>
      <c r="AL86" s="3">
        <f t="shared" si="57"/>
        <v>-0.44761670897211492</v>
      </c>
      <c r="AM86" s="3">
        <f t="shared" si="58"/>
        <v>-0.37782384115941514</v>
      </c>
      <c r="AO86" s="3">
        <f t="shared" si="59"/>
        <v>-0.5282543894532884</v>
      </c>
      <c r="AP86" s="3">
        <f t="shared" si="60"/>
        <v>-0.41544956649458653</v>
      </c>
      <c r="AQ86" s="3">
        <f t="shared" si="61"/>
        <v>-0.34453515461679235</v>
      </c>
      <c r="AR86" s="3">
        <f t="shared" si="62"/>
        <v>-0.25257903152668792</v>
      </c>
      <c r="AS86" s="3">
        <f t="shared" si="63"/>
        <v>-0.18278616371398812</v>
      </c>
      <c r="AU86" s="3">
        <f t="shared" si="64"/>
        <v>-0.41906145453007243</v>
      </c>
      <c r="AV86" s="3">
        <f t="shared" si="65"/>
        <v>-0.30625663157137051</v>
      </c>
      <c r="AW86" s="3">
        <f t="shared" si="66"/>
        <v>-0.2353422196935763</v>
      </c>
      <c r="AX86" s="3">
        <f t="shared" si="67"/>
        <v>-0.14338609660347187</v>
      </c>
      <c r="AY86" s="3">
        <f t="shared" si="68"/>
        <v>-7.3593228790772125E-2</v>
      </c>
    </row>
    <row r="87" spans="2:51" ht="9" x14ac:dyDescent="0.15">
      <c r="B87" s="3" t="s">
        <v>47</v>
      </c>
      <c r="C87" s="3" t="s">
        <v>37</v>
      </c>
      <c r="D87" s="3" t="s">
        <v>48</v>
      </c>
      <c r="E87" s="14" t="s">
        <v>675</v>
      </c>
      <c r="F87" s="3" t="s">
        <v>45</v>
      </c>
      <c r="G87" s="3" t="s">
        <v>49</v>
      </c>
      <c r="H87" s="4">
        <v>170.7</v>
      </c>
      <c r="I87" s="4">
        <v>131.46</v>
      </c>
      <c r="J87" s="4">
        <v>111.18</v>
      </c>
      <c r="K87" s="4">
        <v>90.14</v>
      </c>
      <c r="L87" s="4">
        <v>75.88</v>
      </c>
      <c r="M87" s="4">
        <v>36.5</v>
      </c>
      <c r="N87" s="4">
        <v>51.49</v>
      </c>
      <c r="O87" s="4">
        <v>64.84</v>
      </c>
      <c r="P87" s="3"/>
      <c r="Q87" s="3">
        <f t="shared" si="39"/>
        <v>0.21382542472173405</v>
      </c>
      <c r="R87" s="3">
        <f t="shared" si="40"/>
        <v>0.27765099650083674</v>
      </c>
      <c r="S87" s="3">
        <f t="shared" si="41"/>
        <v>0.32829645619715775</v>
      </c>
      <c r="T87" s="3">
        <f t="shared" si="42"/>
        <v>0.4049256711781673</v>
      </c>
      <c r="U87" s="3">
        <f t="shared" si="43"/>
        <v>0.48102266736953087</v>
      </c>
      <c r="W87" s="3">
        <f t="shared" si="44"/>
        <v>0.3016403046280024</v>
      </c>
      <c r="X87" s="3">
        <f t="shared" si="45"/>
        <v>0.39167807698159135</v>
      </c>
      <c r="Y87" s="3">
        <f t="shared" si="46"/>
        <v>0.46312286382442885</v>
      </c>
      <c r="Z87" s="3">
        <f t="shared" si="47"/>
        <v>0.57122254271133799</v>
      </c>
      <c r="AA87" s="3">
        <f t="shared" si="48"/>
        <v>0.6785714285714286</v>
      </c>
      <c r="AC87" s="3">
        <f t="shared" si="49"/>
        <v>0.3798476859988284</v>
      </c>
      <c r="AD87" s="3">
        <f t="shared" si="50"/>
        <v>0.49322987981134947</v>
      </c>
      <c r="AE87" s="3">
        <f t="shared" si="51"/>
        <v>0.58319841698147146</v>
      </c>
      <c r="AF87" s="3">
        <f t="shared" si="52"/>
        <v>0.71932549367650322</v>
      </c>
      <c r="AG87" s="3">
        <f t="shared" si="53"/>
        <v>0.85450711649973654</v>
      </c>
      <c r="AI87" s="3">
        <f t="shared" si="54"/>
        <v>-0.66994065665825886</v>
      </c>
      <c r="AJ87" s="3">
        <f t="shared" si="55"/>
        <v>-0.55650076348787425</v>
      </c>
      <c r="AK87" s="3">
        <f t="shared" si="56"/>
        <v>-0.48373380524606652</v>
      </c>
      <c r="AL87" s="3">
        <f t="shared" si="57"/>
        <v>-0.39262468927848398</v>
      </c>
      <c r="AM87" s="3">
        <f t="shared" si="58"/>
        <v>-0.31783445776015024</v>
      </c>
      <c r="AO87" s="3">
        <f t="shared" si="59"/>
        <v>-0.5205106292874988</v>
      </c>
      <c r="AP87" s="3">
        <f t="shared" si="60"/>
        <v>-0.40707073611711425</v>
      </c>
      <c r="AQ87" s="3">
        <f t="shared" si="61"/>
        <v>-0.33430377787530652</v>
      </c>
      <c r="AR87" s="3">
        <f t="shared" si="62"/>
        <v>-0.24319466190772399</v>
      </c>
      <c r="AS87" s="3">
        <f t="shared" si="63"/>
        <v>-0.16840443038939024</v>
      </c>
      <c r="AU87" s="3">
        <f t="shared" si="64"/>
        <v>-0.42039051493825624</v>
      </c>
      <c r="AV87" s="3">
        <f t="shared" si="65"/>
        <v>-0.30695062176787158</v>
      </c>
      <c r="AW87" s="3">
        <f t="shared" si="66"/>
        <v>-0.23418366352606387</v>
      </c>
      <c r="AX87" s="3">
        <f t="shared" si="67"/>
        <v>-0.14307454755848137</v>
      </c>
      <c r="AY87" s="3">
        <f t="shared" si="68"/>
        <v>-6.8284316040147564E-2</v>
      </c>
    </row>
    <row r="88" spans="2:51" ht="9" x14ac:dyDescent="0.15">
      <c r="B88" s="3" t="s">
        <v>60</v>
      </c>
      <c r="C88" s="3" t="s">
        <v>37</v>
      </c>
      <c r="D88" s="2" t="s">
        <v>61</v>
      </c>
      <c r="E88" s="15" t="s">
        <v>675</v>
      </c>
      <c r="F88" s="1" t="s">
        <v>45</v>
      </c>
      <c r="G88" s="3" t="s">
        <v>59</v>
      </c>
      <c r="H88" s="4">
        <v>155.94</v>
      </c>
      <c r="I88" s="4">
        <v>118.97</v>
      </c>
      <c r="J88" s="4">
        <v>101.98</v>
      </c>
      <c r="K88" s="4">
        <v>81.44</v>
      </c>
      <c r="L88" s="4">
        <v>68.12</v>
      </c>
      <c r="M88" s="4">
        <v>30.69</v>
      </c>
      <c r="N88" s="4">
        <v>42.96</v>
      </c>
      <c r="O88" s="4">
        <v>58.11</v>
      </c>
      <c r="P88" s="3"/>
      <c r="Q88" s="3">
        <f t="shared" si="39"/>
        <v>0.19680646402462487</v>
      </c>
      <c r="R88" s="3">
        <f t="shared" si="40"/>
        <v>0.25796419265361015</v>
      </c>
      <c r="S88" s="3">
        <f t="shared" si="41"/>
        <v>0.30094136105118652</v>
      </c>
      <c r="T88" s="3">
        <f t="shared" si="42"/>
        <v>0.37684184675834975</v>
      </c>
      <c r="U88" s="3">
        <f t="shared" si="43"/>
        <v>0.45052847915443334</v>
      </c>
      <c r="W88" s="3">
        <f t="shared" si="44"/>
        <v>0.2754905732974221</v>
      </c>
      <c r="X88" s="3">
        <f t="shared" si="45"/>
        <v>0.36109943683281498</v>
      </c>
      <c r="Y88" s="3">
        <f t="shared" si="46"/>
        <v>0.42125907040596194</v>
      </c>
      <c r="Z88" s="3">
        <f t="shared" si="47"/>
        <v>0.5275049115913556</v>
      </c>
      <c r="AA88" s="3">
        <f t="shared" si="48"/>
        <v>0.63065179095713442</v>
      </c>
      <c r="AC88" s="3">
        <f t="shared" si="49"/>
        <v>0.37264332435552133</v>
      </c>
      <c r="AD88" s="3">
        <f t="shared" si="50"/>
        <v>0.48844246448684542</v>
      </c>
      <c r="AE88" s="3">
        <f t="shared" si="51"/>
        <v>0.56981761129633257</v>
      </c>
      <c r="AF88" s="3">
        <f t="shared" si="52"/>
        <v>0.71353143418467579</v>
      </c>
      <c r="AG88" s="3">
        <f t="shared" si="53"/>
        <v>0.85305343511450371</v>
      </c>
      <c r="AI88" s="3">
        <f t="shared" si="54"/>
        <v>-0.70596064145283355</v>
      </c>
      <c r="AJ88" s="3">
        <f t="shared" si="55"/>
        <v>-0.58844057315379039</v>
      </c>
      <c r="AK88" s="3">
        <f t="shared" si="56"/>
        <v>-0.5215181191996322</v>
      </c>
      <c r="AL88" s="3">
        <f t="shared" si="57"/>
        <v>-0.42384087656086089</v>
      </c>
      <c r="AM88" s="3">
        <f t="shared" si="58"/>
        <v>-0.34627775085874085</v>
      </c>
      <c r="AO88" s="3">
        <f t="shared" si="59"/>
        <v>-0.55989325719315697</v>
      </c>
      <c r="AP88" s="3">
        <f t="shared" si="60"/>
        <v>-0.44237318889411376</v>
      </c>
      <c r="AQ88" s="3">
        <f t="shared" si="61"/>
        <v>-0.37545073493995562</v>
      </c>
      <c r="AR88" s="3">
        <f t="shared" si="62"/>
        <v>-0.27777349230118431</v>
      </c>
      <c r="AS88" s="3">
        <f t="shared" si="63"/>
        <v>-0.20021036659906427</v>
      </c>
      <c r="AU88" s="3">
        <f t="shared" si="64"/>
        <v>-0.42870665444588302</v>
      </c>
      <c r="AV88" s="3">
        <f t="shared" si="65"/>
        <v>-0.31118658614683969</v>
      </c>
      <c r="AW88" s="3">
        <f t="shared" si="66"/>
        <v>-0.24426413219268156</v>
      </c>
      <c r="AX88" s="3">
        <f t="shared" si="67"/>
        <v>-0.1465868895539103</v>
      </c>
      <c r="AY88" s="3">
        <f t="shared" si="68"/>
        <v>-6.9023763851790224E-2</v>
      </c>
    </row>
    <row r="89" spans="2:51" ht="9" x14ac:dyDescent="0.15">
      <c r="B89" s="3" t="s">
        <v>74</v>
      </c>
      <c r="C89" s="1" t="s">
        <v>37</v>
      </c>
      <c r="D89" s="2" t="s">
        <v>75</v>
      </c>
      <c r="E89" s="15" t="s">
        <v>675</v>
      </c>
      <c r="F89" s="1" t="s">
        <v>45</v>
      </c>
      <c r="G89" s="1" t="s">
        <v>59</v>
      </c>
      <c r="H89" s="4">
        <v>158.74</v>
      </c>
      <c r="I89" s="4">
        <v>122.71</v>
      </c>
      <c r="J89" s="4">
        <v>105.47</v>
      </c>
      <c r="K89" s="4">
        <v>84.37</v>
      </c>
      <c r="L89" s="4">
        <v>70.5</v>
      </c>
      <c r="M89" s="4">
        <v>33.76</v>
      </c>
      <c r="N89" s="4">
        <v>42.31</v>
      </c>
      <c r="O89" s="4">
        <v>57.09</v>
      </c>
      <c r="P89" s="3"/>
      <c r="Q89" s="3">
        <f t="shared" si="39"/>
        <v>0.21267481416152195</v>
      </c>
      <c r="R89" s="3">
        <f t="shared" si="40"/>
        <v>0.27512020210251814</v>
      </c>
      <c r="S89" s="3">
        <f t="shared" si="41"/>
        <v>0.32009102114345311</v>
      </c>
      <c r="T89" s="3">
        <f t="shared" si="42"/>
        <v>0.4001422306507052</v>
      </c>
      <c r="U89" s="3">
        <f t="shared" si="43"/>
        <v>0.47886524822695031</v>
      </c>
      <c r="W89" s="3">
        <f t="shared" si="44"/>
        <v>0.26653647473856623</v>
      </c>
      <c r="X89" s="3">
        <f t="shared" si="45"/>
        <v>0.34479667508760498</v>
      </c>
      <c r="Y89" s="3">
        <f t="shared" si="46"/>
        <v>0.40115672703138333</v>
      </c>
      <c r="Z89" s="3">
        <f t="shared" si="47"/>
        <v>0.50148156927817944</v>
      </c>
      <c r="AA89" s="3">
        <f t="shared" si="48"/>
        <v>0.60014184397163128</v>
      </c>
      <c r="AC89" s="3">
        <f t="shared" si="49"/>
        <v>0.35964470202847426</v>
      </c>
      <c r="AD89" s="3">
        <f t="shared" si="50"/>
        <v>0.46524325645831643</v>
      </c>
      <c r="AE89" s="3">
        <f t="shared" si="51"/>
        <v>0.54129136247274112</v>
      </c>
      <c r="AF89" s="3">
        <f t="shared" si="52"/>
        <v>0.67666232073011734</v>
      </c>
      <c r="AG89" s="3">
        <f t="shared" si="53"/>
        <v>0.80978723404255326</v>
      </c>
      <c r="AI89" s="3">
        <f t="shared" si="54"/>
        <v>-0.67228393801599939</v>
      </c>
      <c r="AJ89" s="3">
        <f t="shared" si="55"/>
        <v>-0.56047751815443425</v>
      </c>
      <c r="AK89" s="3">
        <f t="shared" si="56"/>
        <v>-0.49472650805687823</v>
      </c>
      <c r="AL89" s="3">
        <f t="shared" si="57"/>
        <v>-0.39778561115358857</v>
      </c>
      <c r="AM89" s="3">
        <f t="shared" si="58"/>
        <v>-0.3197866790377813</v>
      </c>
      <c r="AO89" s="3">
        <f t="shared" si="59"/>
        <v>-0.5742433506383221</v>
      </c>
      <c r="AP89" s="3">
        <f t="shared" si="60"/>
        <v>-0.46243693077675702</v>
      </c>
      <c r="AQ89" s="3">
        <f t="shared" si="61"/>
        <v>-0.39668592067920105</v>
      </c>
      <c r="AR89" s="3">
        <f t="shared" si="62"/>
        <v>-0.29974502377591133</v>
      </c>
      <c r="AS89" s="3">
        <f t="shared" si="63"/>
        <v>-0.22174609166010401</v>
      </c>
      <c r="AU89" s="3">
        <f t="shared" si="64"/>
        <v>-0.44412633296293386</v>
      </c>
      <c r="AV89" s="3">
        <f t="shared" si="65"/>
        <v>-0.33231991310136882</v>
      </c>
      <c r="AW89" s="3">
        <f t="shared" si="66"/>
        <v>-0.26656890300381275</v>
      </c>
      <c r="AX89" s="3">
        <f t="shared" si="67"/>
        <v>-0.16962800610052312</v>
      </c>
      <c r="AY89" s="3">
        <f t="shared" si="68"/>
        <v>-9.1629073984715773E-2</v>
      </c>
    </row>
    <row r="90" spans="2:51" ht="9" x14ac:dyDescent="0.15">
      <c r="B90" s="1" t="s">
        <v>89</v>
      </c>
      <c r="C90" s="1" t="s">
        <v>37</v>
      </c>
      <c r="D90" s="2" t="s">
        <v>88</v>
      </c>
      <c r="E90" s="15" t="s">
        <v>675</v>
      </c>
      <c r="F90" s="1" t="s">
        <v>45</v>
      </c>
      <c r="G90" s="1" t="s">
        <v>53</v>
      </c>
      <c r="H90" s="4">
        <v>166.46</v>
      </c>
      <c r="I90" s="4">
        <v>128.68</v>
      </c>
      <c r="J90" s="4">
        <v>108.49</v>
      </c>
      <c r="K90" s="4">
        <v>88.24</v>
      </c>
      <c r="L90" s="4">
        <v>75.599999999999994</v>
      </c>
      <c r="M90" s="4">
        <v>34.01</v>
      </c>
      <c r="N90" s="4">
        <v>46.96</v>
      </c>
      <c r="O90" s="4">
        <v>62.2</v>
      </c>
      <c r="P90" s="3"/>
      <c r="Q90" s="3">
        <f t="shared" si="39"/>
        <v>0.2043133485522047</v>
      </c>
      <c r="R90" s="3">
        <f t="shared" si="40"/>
        <v>0.26429903636928814</v>
      </c>
      <c r="S90" s="3">
        <f t="shared" si="41"/>
        <v>0.31348511383537653</v>
      </c>
      <c r="T90" s="3">
        <f t="shared" si="42"/>
        <v>0.38542611060743426</v>
      </c>
      <c r="U90" s="3">
        <f t="shared" si="43"/>
        <v>0.44986772486772486</v>
      </c>
      <c r="W90" s="3">
        <f t="shared" si="44"/>
        <v>0.28210981617205333</v>
      </c>
      <c r="X90" s="3">
        <f t="shared" si="45"/>
        <v>0.36493627603357165</v>
      </c>
      <c r="Y90" s="3">
        <f t="shared" si="46"/>
        <v>0.43285095400497747</v>
      </c>
      <c r="Z90" s="3">
        <f t="shared" si="47"/>
        <v>0.53218495013599276</v>
      </c>
      <c r="AA90" s="3">
        <f t="shared" si="48"/>
        <v>0.62116402116402125</v>
      </c>
      <c r="AC90" s="3">
        <f t="shared" si="49"/>
        <v>0.37366334254475547</v>
      </c>
      <c r="AD90" s="3">
        <f t="shared" si="50"/>
        <v>0.48336959900528442</v>
      </c>
      <c r="AE90" s="3">
        <f t="shared" si="51"/>
        <v>0.57332473038989773</v>
      </c>
      <c r="AF90" s="3">
        <f t="shared" si="52"/>
        <v>0.70489573889392576</v>
      </c>
      <c r="AG90" s="3">
        <f t="shared" si="53"/>
        <v>0.8227513227513229</v>
      </c>
      <c r="AI90" s="3">
        <f t="shared" si="54"/>
        <v>-0.68970325836420754</v>
      </c>
      <c r="AJ90" s="3">
        <f t="shared" si="55"/>
        <v>-0.57790442029721012</v>
      </c>
      <c r="AK90" s="3">
        <f t="shared" si="56"/>
        <v>-0.50378307726595484</v>
      </c>
      <c r="AL90" s="3">
        <f t="shared" si="57"/>
        <v>-0.41405886749941206</v>
      </c>
      <c r="AM90" s="3">
        <f t="shared" si="58"/>
        <v>-0.3469151635684844</v>
      </c>
      <c r="AO90" s="3">
        <f t="shared" si="59"/>
        <v>-0.54958180205737162</v>
      </c>
      <c r="AP90" s="3">
        <f t="shared" si="60"/>
        <v>-0.43778296399037414</v>
      </c>
      <c r="AQ90" s="3">
        <f t="shared" si="61"/>
        <v>-0.36366162095911891</v>
      </c>
      <c r="AR90" s="3">
        <f t="shared" si="62"/>
        <v>-0.27393741119257609</v>
      </c>
      <c r="AS90" s="3">
        <f t="shared" si="63"/>
        <v>-0.20679370726164842</v>
      </c>
      <c r="AU90" s="3">
        <f t="shared" si="64"/>
        <v>-0.42751950560611096</v>
      </c>
      <c r="AV90" s="3">
        <f t="shared" si="65"/>
        <v>-0.31572066753911349</v>
      </c>
      <c r="AW90" s="3">
        <f t="shared" si="66"/>
        <v>-0.24159932450785829</v>
      </c>
      <c r="AX90" s="3">
        <f t="shared" si="67"/>
        <v>-0.15187511474131543</v>
      </c>
      <c r="AY90" s="3">
        <f t="shared" si="68"/>
        <v>-8.473141081038775E-2</v>
      </c>
    </row>
    <row r="91" spans="2:51" ht="9" x14ac:dyDescent="0.15">
      <c r="B91" s="1" t="s">
        <v>93</v>
      </c>
      <c r="C91" s="1" t="s">
        <v>37</v>
      </c>
      <c r="D91" s="1" t="s">
        <v>92</v>
      </c>
      <c r="E91" s="16" t="s">
        <v>675</v>
      </c>
      <c r="F91" s="1" t="s">
        <v>45</v>
      </c>
      <c r="G91" s="1" t="s">
        <v>53</v>
      </c>
      <c r="H91" s="4">
        <v>166.29</v>
      </c>
      <c r="I91" s="4">
        <v>127.76</v>
      </c>
      <c r="J91" s="4">
        <v>107.4</v>
      </c>
      <c r="K91" s="4">
        <v>86.36</v>
      </c>
      <c r="L91" s="4">
        <v>73.5</v>
      </c>
      <c r="M91" s="4">
        <v>31.18</v>
      </c>
      <c r="N91" s="4">
        <v>46</v>
      </c>
      <c r="O91" s="4">
        <v>56.94</v>
      </c>
      <c r="P91" s="3"/>
      <c r="Q91" s="3">
        <f t="shared" si="39"/>
        <v>0.1875037584941969</v>
      </c>
      <c r="R91" s="3">
        <f t="shared" si="40"/>
        <v>0.24405134627426422</v>
      </c>
      <c r="S91" s="3">
        <f t="shared" si="41"/>
        <v>0.29031657355679702</v>
      </c>
      <c r="T91" s="3">
        <f t="shared" si="42"/>
        <v>0.36104678091709125</v>
      </c>
      <c r="U91" s="3">
        <f t="shared" si="43"/>
        <v>0.42421768707482993</v>
      </c>
      <c r="W91" s="3">
        <f t="shared" si="44"/>
        <v>0.27662517289073307</v>
      </c>
      <c r="X91" s="3">
        <f t="shared" si="45"/>
        <v>0.36005009392611143</v>
      </c>
      <c r="Y91" s="3">
        <f t="shared" si="46"/>
        <v>0.42830540037243947</v>
      </c>
      <c r="Z91" s="3">
        <f t="shared" si="47"/>
        <v>0.53265400648448358</v>
      </c>
      <c r="AA91" s="3">
        <f t="shared" si="48"/>
        <v>0.62585034013605445</v>
      </c>
      <c r="AC91" s="3">
        <f t="shared" si="49"/>
        <v>0.34241385531300739</v>
      </c>
      <c r="AD91" s="3">
        <f t="shared" si="50"/>
        <v>0.4456793988728866</v>
      </c>
      <c r="AE91" s="3">
        <f t="shared" si="51"/>
        <v>0.53016759776536304</v>
      </c>
      <c r="AF91" s="3">
        <f t="shared" si="52"/>
        <v>0.65933302454840204</v>
      </c>
      <c r="AG91" s="3">
        <f t="shared" si="53"/>
        <v>0.77469387755102037</v>
      </c>
      <c r="AI91" s="3">
        <f t="shared" si="54"/>
        <v>-0.72699002245930078</v>
      </c>
      <c r="AJ91" s="3">
        <f t="shared" si="55"/>
        <v>-0.61251879227760364</v>
      </c>
      <c r="AK91" s="3">
        <f t="shared" si="56"/>
        <v>-0.53712817051071393</v>
      </c>
      <c r="AL91" s="3">
        <f t="shared" si="57"/>
        <v>-0.44243652280937029</v>
      </c>
      <c r="AM91" s="3">
        <f t="shared" si="58"/>
        <v>-0.37241122823137202</v>
      </c>
      <c r="AO91" s="3">
        <f t="shared" si="59"/>
        <v>-0.55810830163054959</v>
      </c>
      <c r="AP91" s="3">
        <f t="shared" si="60"/>
        <v>-0.4436370714488525</v>
      </c>
      <c r="AQ91" s="3">
        <f t="shared" si="61"/>
        <v>-0.36824644968196274</v>
      </c>
      <c r="AR91" s="3">
        <f t="shared" si="62"/>
        <v>-0.2735548019806191</v>
      </c>
      <c r="AS91" s="3">
        <f t="shared" si="63"/>
        <v>-0.2035295074026208</v>
      </c>
      <c r="AU91" s="3">
        <f t="shared" si="64"/>
        <v>-0.46544867050118743</v>
      </c>
      <c r="AV91" s="3">
        <f t="shared" si="65"/>
        <v>-0.3509774403194903</v>
      </c>
      <c r="AW91" s="3">
        <f t="shared" si="66"/>
        <v>-0.27558681855260059</v>
      </c>
      <c r="AX91" s="3">
        <f t="shared" si="67"/>
        <v>-0.18089517085125689</v>
      </c>
      <c r="AY91" s="3">
        <f t="shared" si="68"/>
        <v>-0.11086987627325862</v>
      </c>
    </row>
    <row r="92" spans="2:51" ht="9" x14ac:dyDescent="0.15">
      <c r="B92" s="1" t="s">
        <v>94</v>
      </c>
      <c r="C92" s="1" t="s">
        <v>37</v>
      </c>
      <c r="D92" s="1" t="s">
        <v>92</v>
      </c>
      <c r="E92" s="16" t="s">
        <v>675</v>
      </c>
      <c r="F92" s="1" t="s">
        <v>45</v>
      </c>
      <c r="G92" s="1" t="s">
        <v>53</v>
      </c>
      <c r="H92" s="4">
        <v>164.31</v>
      </c>
      <c r="I92" s="4">
        <v>125.8</v>
      </c>
      <c r="J92" s="4">
        <v>105.62</v>
      </c>
      <c r="K92" s="4">
        <v>84.69</v>
      </c>
      <c r="L92" s="4">
        <v>71.91</v>
      </c>
      <c r="M92" s="4">
        <v>31.15</v>
      </c>
      <c r="N92" s="4">
        <v>54.75</v>
      </c>
      <c r="O92" s="4">
        <v>61.88</v>
      </c>
      <c r="P92" s="3"/>
      <c r="Q92" s="3">
        <f t="shared" si="39"/>
        <v>0.18958067068346418</v>
      </c>
      <c r="R92" s="3">
        <f t="shared" si="40"/>
        <v>0.24761526232114467</v>
      </c>
      <c r="S92" s="3">
        <f t="shared" si="41"/>
        <v>0.29492520355993179</v>
      </c>
      <c r="T92" s="3">
        <f t="shared" si="42"/>
        <v>0.36781202030936355</v>
      </c>
      <c r="U92" s="3">
        <f t="shared" si="43"/>
        <v>0.43318036434431928</v>
      </c>
      <c r="W92" s="3">
        <f t="shared" si="44"/>
        <v>0.3332116121964579</v>
      </c>
      <c r="X92" s="3">
        <f t="shared" si="45"/>
        <v>0.43521462639109698</v>
      </c>
      <c r="Y92" s="3">
        <f t="shared" si="46"/>
        <v>0.5183677333838288</v>
      </c>
      <c r="Z92" s="3">
        <f t="shared" si="47"/>
        <v>0.64647538080056677</v>
      </c>
      <c r="AA92" s="3">
        <f t="shared" si="48"/>
        <v>0.76136837713808936</v>
      </c>
      <c r="AC92" s="3">
        <f t="shared" si="49"/>
        <v>0.37660519749254456</v>
      </c>
      <c r="AD92" s="3">
        <f t="shared" si="50"/>
        <v>0.49189189189189192</v>
      </c>
      <c r="AE92" s="3">
        <f t="shared" si="51"/>
        <v>0.58587388752130276</v>
      </c>
      <c r="AF92" s="3">
        <f t="shared" si="52"/>
        <v>0.73066477742354474</v>
      </c>
      <c r="AG92" s="3">
        <f t="shared" si="53"/>
        <v>0.86052009456264789</v>
      </c>
      <c r="AI92" s="3">
        <f t="shared" si="54"/>
        <v>-0.72220594465325927</v>
      </c>
      <c r="AJ92" s="3">
        <f t="shared" si="55"/>
        <v>-0.60622259011406165</v>
      </c>
      <c r="AK92" s="3">
        <f t="shared" si="56"/>
        <v>-0.53028811215728766</v>
      </c>
      <c r="AL92" s="3">
        <f t="shared" si="57"/>
        <v>-0.43437408187139337</v>
      </c>
      <c r="AM92" s="3">
        <f t="shared" si="58"/>
        <v>-0.36333123775812787</v>
      </c>
      <c r="AO92" s="3">
        <f t="shared" si="59"/>
        <v>-0.47727987213629169</v>
      </c>
      <c r="AP92" s="3">
        <f t="shared" si="60"/>
        <v>-0.36129651759709419</v>
      </c>
      <c r="AQ92" s="3">
        <f t="shared" si="61"/>
        <v>-0.28536203964032009</v>
      </c>
      <c r="AR92" s="3">
        <f t="shared" si="62"/>
        <v>-0.18944800935442585</v>
      </c>
      <c r="AS92" s="3">
        <f t="shared" si="63"/>
        <v>-0.11840516524116028</v>
      </c>
      <c r="AU92" s="3">
        <f t="shared" si="64"/>
        <v>-0.42411369062111776</v>
      </c>
      <c r="AV92" s="3">
        <f t="shared" si="65"/>
        <v>-0.3081303360819202</v>
      </c>
      <c r="AW92" s="3">
        <f t="shared" si="66"/>
        <v>-0.23219585812514609</v>
      </c>
      <c r="AX92" s="3">
        <f t="shared" si="67"/>
        <v>-0.13628182783925183</v>
      </c>
      <c r="AY92" s="3">
        <f t="shared" si="68"/>
        <v>-6.5238983725986285E-2</v>
      </c>
    </row>
    <row r="93" spans="2:51" ht="9" x14ac:dyDescent="0.15">
      <c r="B93" s="1" t="s">
        <v>95</v>
      </c>
      <c r="C93" s="1" t="s">
        <v>37</v>
      </c>
      <c r="D93" s="1" t="s">
        <v>92</v>
      </c>
      <c r="E93" s="16" t="s">
        <v>675</v>
      </c>
      <c r="F93" s="1" t="s">
        <v>45</v>
      </c>
      <c r="G93" s="1" t="s">
        <v>40</v>
      </c>
      <c r="H93" s="4">
        <v>167.26</v>
      </c>
      <c r="I93" s="4">
        <v>129.19</v>
      </c>
      <c r="J93" s="4">
        <v>109.42</v>
      </c>
      <c r="K93" s="4">
        <v>88.67</v>
      </c>
      <c r="L93" s="4">
        <v>74.19</v>
      </c>
      <c r="M93" s="4">
        <v>34.21</v>
      </c>
      <c r="N93" s="4">
        <v>47.14</v>
      </c>
      <c r="O93" s="4">
        <v>66.069999999999993</v>
      </c>
      <c r="P93" s="3"/>
      <c r="Q93" s="3">
        <f t="shared" si="39"/>
        <v>0.204531866555064</v>
      </c>
      <c r="R93" s="3">
        <f t="shared" si="40"/>
        <v>0.26480377738215033</v>
      </c>
      <c r="S93" s="3">
        <f t="shared" si="41"/>
        <v>0.31264851032717966</v>
      </c>
      <c r="T93" s="3">
        <f t="shared" si="42"/>
        <v>0.38581256343746478</v>
      </c>
      <c r="U93" s="3">
        <f t="shared" si="43"/>
        <v>0.46111335759536326</v>
      </c>
      <c r="W93" s="3">
        <f t="shared" si="44"/>
        <v>0.28183666148511299</v>
      </c>
      <c r="X93" s="3">
        <f t="shared" si="45"/>
        <v>0.36488892329127642</v>
      </c>
      <c r="Y93" s="3">
        <f t="shared" si="46"/>
        <v>0.43081703527691462</v>
      </c>
      <c r="Z93" s="3">
        <f t="shared" si="47"/>
        <v>0.53163414909213935</v>
      </c>
      <c r="AA93" s="3">
        <f t="shared" si="48"/>
        <v>0.63539560587680288</v>
      </c>
      <c r="AC93" s="3">
        <f t="shared" si="49"/>
        <v>0.39501375104627523</v>
      </c>
      <c r="AD93" s="3">
        <f t="shared" si="50"/>
        <v>0.5114172923600897</v>
      </c>
      <c r="AE93" s="3">
        <f t="shared" si="51"/>
        <v>0.60382014256991401</v>
      </c>
      <c r="AF93" s="3">
        <f t="shared" si="52"/>
        <v>0.74512236382090891</v>
      </c>
      <c r="AG93" s="3">
        <f t="shared" si="53"/>
        <v>0.89055128723547639</v>
      </c>
      <c r="AI93" s="3">
        <f t="shared" si="54"/>
        <v>-0.68923901826370859</v>
      </c>
      <c r="AJ93" s="3">
        <f t="shared" si="55"/>
        <v>-0.57707582404909308</v>
      </c>
      <c r="AK93" s="3">
        <f t="shared" si="56"/>
        <v>-0.50494363625638794</v>
      </c>
      <c r="AL93" s="3">
        <f t="shared" si="57"/>
        <v>-0.41362363427967574</v>
      </c>
      <c r="AM93" s="3">
        <f t="shared" si="58"/>
        <v>-0.33619229689589719</v>
      </c>
      <c r="AO93" s="3">
        <f t="shared" si="59"/>
        <v>-0.55000251426046631</v>
      </c>
      <c r="AP93" s="3">
        <f t="shared" si="60"/>
        <v>-0.43783932004585069</v>
      </c>
      <c r="AQ93" s="3">
        <f t="shared" si="61"/>
        <v>-0.36570713225314555</v>
      </c>
      <c r="AR93" s="3">
        <f t="shared" si="62"/>
        <v>-0.27438713027643336</v>
      </c>
      <c r="AS93" s="3">
        <f t="shared" si="63"/>
        <v>-0.19695579289265472</v>
      </c>
      <c r="AU93" s="3">
        <f t="shared" si="64"/>
        <v>-0.40338778564045336</v>
      </c>
      <c r="AV93" s="3">
        <f t="shared" si="65"/>
        <v>-0.29122459142583779</v>
      </c>
      <c r="AW93" s="3">
        <f t="shared" si="66"/>
        <v>-0.21909240363313262</v>
      </c>
      <c r="AX93" s="3">
        <f t="shared" si="67"/>
        <v>-0.12777240165642045</v>
      </c>
      <c r="AY93" s="3">
        <f t="shared" si="68"/>
        <v>-5.0341064272641865E-2</v>
      </c>
    </row>
    <row r="94" spans="2:51" ht="9" x14ac:dyDescent="0.15">
      <c r="B94" s="1" t="s">
        <v>96</v>
      </c>
      <c r="C94" s="1" t="s">
        <v>37</v>
      </c>
      <c r="D94" s="1" t="s">
        <v>92</v>
      </c>
      <c r="E94" s="16" t="s">
        <v>675</v>
      </c>
      <c r="F94" s="1" t="s">
        <v>45</v>
      </c>
      <c r="G94" s="1" t="s">
        <v>53</v>
      </c>
      <c r="H94" s="4">
        <v>161.80000000000001</v>
      </c>
      <c r="I94" s="4">
        <v>122.85</v>
      </c>
      <c r="J94" s="4">
        <v>103.86</v>
      </c>
      <c r="K94" s="4">
        <v>83.83</v>
      </c>
      <c r="L94" s="4">
        <v>72.28</v>
      </c>
      <c r="M94" s="4">
        <v>34.53</v>
      </c>
      <c r="N94" s="4">
        <v>50.16</v>
      </c>
      <c r="O94" s="4">
        <v>61.88</v>
      </c>
      <c r="P94" s="3"/>
      <c r="Q94" s="3">
        <f t="shared" si="39"/>
        <v>0.21341161928306551</v>
      </c>
      <c r="R94" s="3">
        <f t="shared" si="40"/>
        <v>0.28107448107448108</v>
      </c>
      <c r="S94" s="3">
        <f t="shared" si="41"/>
        <v>0.33246678220681686</v>
      </c>
      <c r="T94" s="3">
        <f t="shared" si="42"/>
        <v>0.41190504592627941</v>
      </c>
      <c r="U94" s="3">
        <f t="shared" si="43"/>
        <v>0.47772551189817375</v>
      </c>
      <c r="W94" s="3">
        <f t="shared" si="44"/>
        <v>0.31001236093943135</v>
      </c>
      <c r="X94" s="3">
        <f t="shared" si="45"/>
        <v>0.4083028083028083</v>
      </c>
      <c r="Y94" s="3">
        <f t="shared" si="46"/>
        <v>0.48295782784517616</v>
      </c>
      <c r="Z94" s="3">
        <f t="shared" si="47"/>
        <v>0.59835381128474285</v>
      </c>
      <c r="AA94" s="3">
        <f t="shared" si="48"/>
        <v>0.69396790260099606</v>
      </c>
      <c r="AC94" s="3">
        <f t="shared" si="49"/>
        <v>0.38244746600741653</v>
      </c>
      <c r="AD94" s="3">
        <f t="shared" si="50"/>
        <v>0.50370370370370376</v>
      </c>
      <c r="AE94" s="3">
        <f t="shared" si="51"/>
        <v>0.59580204120932023</v>
      </c>
      <c r="AF94" s="3">
        <f t="shared" si="52"/>
        <v>0.73816056304425626</v>
      </c>
      <c r="AG94" s="3">
        <f t="shared" si="53"/>
        <v>0.85611510791366907</v>
      </c>
      <c r="AI94" s="3">
        <f t="shared" si="54"/>
        <v>-0.67078193892679927</v>
      </c>
      <c r="AJ94" s="3">
        <f t="shared" si="55"/>
        <v>-0.55117858246664553</v>
      </c>
      <c r="AK94" s="3">
        <f t="shared" si="56"/>
        <v>-0.47825173990958325</v>
      </c>
      <c r="AL94" s="3">
        <f t="shared" si="57"/>
        <v>-0.38520288780926221</v>
      </c>
      <c r="AM94" s="3">
        <f t="shared" si="58"/>
        <v>-0.32082156553944002</v>
      </c>
      <c r="AO94" s="3">
        <f t="shared" si="59"/>
        <v>-0.50862098945359357</v>
      </c>
      <c r="AP94" s="3">
        <f t="shared" si="60"/>
        <v>-0.38901763299343972</v>
      </c>
      <c r="AQ94" s="3">
        <f t="shared" si="61"/>
        <v>-0.3160907904363775</v>
      </c>
      <c r="AR94" s="3">
        <f t="shared" si="62"/>
        <v>-0.22304193833605651</v>
      </c>
      <c r="AS94" s="3">
        <f t="shared" si="63"/>
        <v>-0.15866061606623427</v>
      </c>
      <c r="AU94" s="3">
        <f t="shared" si="64"/>
        <v>-0.41742821224892362</v>
      </c>
      <c r="AV94" s="3">
        <f t="shared" si="65"/>
        <v>-0.29782485578876977</v>
      </c>
      <c r="AW94" s="3">
        <f t="shared" si="66"/>
        <v>-0.22489801323170758</v>
      </c>
      <c r="AX94" s="3">
        <f t="shared" si="67"/>
        <v>-0.13184916113138653</v>
      </c>
      <c r="AY94" s="3">
        <f t="shared" si="68"/>
        <v>-6.7467838861564322E-2</v>
      </c>
    </row>
    <row r="95" spans="2:51" ht="9" x14ac:dyDescent="0.15">
      <c r="B95" s="1" t="s">
        <v>99</v>
      </c>
      <c r="C95" s="1" t="s">
        <v>37</v>
      </c>
      <c r="D95" s="1" t="s">
        <v>92</v>
      </c>
      <c r="E95" s="16" t="s">
        <v>675</v>
      </c>
      <c r="F95" s="1" t="s">
        <v>45</v>
      </c>
      <c r="G95" s="1" t="s">
        <v>40</v>
      </c>
      <c r="H95" s="4">
        <v>171.68</v>
      </c>
      <c r="I95" s="4">
        <v>131.66999999999999</v>
      </c>
      <c r="J95" s="4">
        <v>111.37</v>
      </c>
      <c r="K95" s="4">
        <v>90.48</v>
      </c>
      <c r="L95" s="4">
        <v>77.239999999999995</v>
      </c>
      <c r="M95" s="4">
        <v>35.840000000000003</v>
      </c>
      <c r="N95" s="4">
        <v>49.43</v>
      </c>
      <c r="O95" s="4">
        <v>65.400000000000006</v>
      </c>
      <c r="P95" s="3"/>
      <c r="Q95" s="3">
        <f t="shared" si="39"/>
        <v>0.20876048462255359</v>
      </c>
      <c r="R95" s="3">
        <f t="shared" si="40"/>
        <v>0.27219564061669332</v>
      </c>
      <c r="S95" s="3">
        <f t="shared" si="41"/>
        <v>0.32181018227529856</v>
      </c>
      <c r="T95" s="3">
        <f t="shared" si="42"/>
        <v>0.39610963748894784</v>
      </c>
      <c r="U95" s="3">
        <f t="shared" si="43"/>
        <v>0.46400828586224763</v>
      </c>
      <c r="W95" s="3">
        <f t="shared" si="44"/>
        <v>0.28791938490214353</v>
      </c>
      <c r="X95" s="3">
        <f t="shared" si="45"/>
        <v>0.37540821751348069</v>
      </c>
      <c r="Y95" s="3">
        <f t="shared" si="46"/>
        <v>0.4438358624405136</v>
      </c>
      <c r="Z95" s="3">
        <f t="shared" si="47"/>
        <v>0.54630857648099029</v>
      </c>
      <c r="AA95" s="3">
        <f t="shared" si="48"/>
        <v>0.63995339202485757</v>
      </c>
      <c r="AC95" s="3">
        <f t="shared" si="49"/>
        <v>0.38094128611369993</v>
      </c>
      <c r="AD95" s="3">
        <f t="shared" si="50"/>
        <v>0.49669628616997047</v>
      </c>
      <c r="AE95" s="3">
        <f t="shared" si="51"/>
        <v>0.58723175002244776</v>
      </c>
      <c r="AF95" s="3">
        <f t="shared" si="52"/>
        <v>0.72281167108753319</v>
      </c>
      <c r="AG95" s="3">
        <f t="shared" si="53"/>
        <v>0.84671154842050766</v>
      </c>
      <c r="AI95" s="3">
        <f t="shared" si="54"/>
        <v>-0.68035170363178832</v>
      </c>
      <c r="AJ95" s="3">
        <f t="shared" si="55"/>
        <v>-0.56511883457454803</v>
      </c>
      <c r="AK95" s="3">
        <f t="shared" si="56"/>
        <v>-0.49240021867075073</v>
      </c>
      <c r="AL95" s="3">
        <f t="shared" si="57"/>
        <v>-0.40218459092731129</v>
      </c>
      <c r="AM95" s="3">
        <f t="shared" si="58"/>
        <v>-0.33347426411726944</v>
      </c>
      <c r="AO95" s="3">
        <f t="shared" si="59"/>
        <v>-0.54072909416109904</v>
      </c>
      <c r="AP95" s="3">
        <f t="shared" si="60"/>
        <v>-0.42549622510385893</v>
      </c>
      <c r="AQ95" s="3">
        <f t="shared" si="61"/>
        <v>-0.35277760920006157</v>
      </c>
      <c r="AR95" s="3">
        <f t="shared" si="62"/>
        <v>-0.26256198145662207</v>
      </c>
      <c r="AS95" s="3">
        <f t="shared" si="63"/>
        <v>-0.19385165464658033</v>
      </c>
      <c r="AU95" s="3">
        <f t="shared" si="64"/>
        <v>-0.41914195629760859</v>
      </c>
      <c r="AV95" s="3">
        <f t="shared" si="65"/>
        <v>-0.30390908724036836</v>
      </c>
      <c r="AW95" s="3">
        <f t="shared" si="66"/>
        <v>-0.23119047133657103</v>
      </c>
      <c r="AX95" s="3">
        <f t="shared" si="67"/>
        <v>-0.14097484359313159</v>
      </c>
      <c r="AY95" s="3">
        <f t="shared" si="68"/>
        <v>-7.2264516783089747E-2</v>
      </c>
    </row>
    <row r="96" spans="2:51" ht="9" x14ac:dyDescent="0.15">
      <c r="B96" s="1" t="s">
        <v>100</v>
      </c>
      <c r="C96" s="1" t="s">
        <v>37</v>
      </c>
      <c r="D96" s="1" t="s">
        <v>92</v>
      </c>
      <c r="E96" s="16" t="s">
        <v>675</v>
      </c>
      <c r="F96" s="1" t="s">
        <v>45</v>
      </c>
      <c r="G96" s="1" t="s">
        <v>53</v>
      </c>
      <c r="H96" s="4">
        <v>166.55</v>
      </c>
      <c r="I96" s="4">
        <v>127.37</v>
      </c>
      <c r="J96" s="4">
        <v>109.84</v>
      </c>
      <c r="K96" s="4">
        <v>87.59</v>
      </c>
      <c r="L96" s="4">
        <v>75.42</v>
      </c>
      <c r="M96" s="4">
        <v>34.71</v>
      </c>
      <c r="N96" s="4">
        <v>43.93</v>
      </c>
      <c r="O96" s="4">
        <v>63.95</v>
      </c>
      <c r="P96" s="3"/>
      <c r="Q96" s="3">
        <f t="shared" si="39"/>
        <v>0.20840588411888322</v>
      </c>
      <c r="R96" s="3">
        <f t="shared" si="40"/>
        <v>0.27251315066342152</v>
      </c>
      <c r="S96" s="3">
        <f t="shared" si="41"/>
        <v>0.31600509832483614</v>
      </c>
      <c r="T96" s="3">
        <f t="shared" si="42"/>
        <v>0.3962781139399475</v>
      </c>
      <c r="U96" s="3">
        <f t="shared" si="43"/>
        <v>0.46022275258552109</v>
      </c>
      <c r="W96" s="3">
        <f t="shared" si="44"/>
        <v>0.26376463524467125</v>
      </c>
      <c r="X96" s="3">
        <f t="shared" si="45"/>
        <v>0.34490068304938365</v>
      </c>
      <c r="Y96" s="3">
        <f t="shared" si="46"/>
        <v>0.3999453750910415</v>
      </c>
      <c r="Z96" s="3">
        <f t="shared" si="47"/>
        <v>0.50154127183468433</v>
      </c>
      <c r="AA96" s="3">
        <f t="shared" si="48"/>
        <v>0.5824714929726863</v>
      </c>
      <c r="AC96" s="3">
        <f t="shared" si="49"/>
        <v>0.38396877814470126</v>
      </c>
      <c r="AD96" s="3">
        <f t="shared" si="50"/>
        <v>0.50208055272042085</v>
      </c>
      <c r="AE96" s="3">
        <f t="shared" si="51"/>
        <v>0.58221048798252006</v>
      </c>
      <c r="AF96" s="3">
        <f t="shared" si="52"/>
        <v>0.73010617650416709</v>
      </c>
      <c r="AG96" s="3">
        <f t="shared" si="53"/>
        <v>0.84791832405197565</v>
      </c>
      <c r="AI96" s="3">
        <f t="shared" si="54"/>
        <v>-0.68109002335578361</v>
      </c>
      <c r="AJ96" s="3">
        <f t="shared" si="55"/>
        <v>-0.56461253513871124</v>
      </c>
      <c r="AK96" s="3">
        <f t="shared" si="56"/>
        <v>-0.50030591055728668</v>
      </c>
      <c r="AL96" s="3">
        <f t="shared" si="57"/>
        <v>-0.40199991267106511</v>
      </c>
      <c r="AM96" s="3">
        <f t="shared" si="58"/>
        <v>-0.33703191439818936</v>
      </c>
      <c r="AO96" s="3">
        <f t="shared" si="59"/>
        <v>-0.57878343376187524</v>
      </c>
      <c r="AP96" s="3">
        <f t="shared" si="60"/>
        <v>-0.46230594554480281</v>
      </c>
      <c r="AQ96" s="3">
        <f t="shared" si="61"/>
        <v>-0.39799932096337831</v>
      </c>
      <c r="AR96" s="3">
        <f t="shared" si="62"/>
        <v>-0.29969332307715668</v>
      </c>
      <c r="AS96" s="3">
        <f t="shared" si="63"/>
        <v>-0.23472532480428096</v>
      </c>
      <c r="AU96" s="3">
        <f t="shared" si="64"/>
        <v>-0.41570408821252292</v>
      </c>
      <c r="AV96" s="3">
        <f t="shared" si="65"/>
        <v>-0.29922659999545043</v>
      </c>
      <c r="AW96" s="3">
        <f t="shared" si="66"/>
        <v>-0.23491997541402596</v>
      </c>
      <c r="AX96" s="3">
        <f t="shared" si="67"/>
        <v>-0.13661397752780441</v>
      </c>
      <c r="AY96" s="3">
        <f t="shared" si="68"/>
        <v>-7.1645979254928632E-2</v>
      </c>
    </row>
    <row r="97" spans="2:51" ht="9" x14ac:dyDescent="0.15">
      <c r="B97" s="1" t="s">
        <v>101</v>
      </c>
      <c r="C97" s="1" t="s">
        <v>37</v>
      </c>
      <c r="D97" s="1" t="s">
        <v>92</v>
      </c>
      <c r="E97" s="16" t="s">
        <v>675</v>
      </c>
      <c r="F97" s="1" t="s">
        <v>45</v>
      </c>
      <c r="G97" s="1" t="s">
        <v>53</v>
      </c>
      <c r="H97" s="4">
        <v>148.81</v>
      </c>
      <c r="I97" s="4">
        <v>114.84</v>
      </c>
      <c r="J97" s="4">
        <v>97.69</v>
      </c>
      <c r="K97" s="4">
        <v>76.790000000000006</v>
      </c>
      <c r="L97" s="4">
        <v>62.66</v>
      </c>
      <c r="M97" s="4">
        <v>28.07</v>
      </c>
      <c r="N97" s="4">
        <v>39.61</v>
      </c>
      <c r="O97" s="4">
        <v>54.2</v>
      </c>
      <c r="P97" s="3"/>
      <c r="Q97" s="3">
        <f t="shared" si="39"/>
        <v>0.18862979638465158</v>
      </c>
      <c r="R97" s="3">
        <f t="shared" si="40"/>
        <v>0.24442702890978751</v>
      </c>
      <c r="S97" s="3">
        <f t="shared" si="41"/>
        <v>0.28733749616132664</v>
      </c>
      <c r="T97" s="3">
        <f t="shared" si="42"/>
        <v>0.36554238833181402</v>
      </c>
      <c r="U97" s="3">
        <f t="shared" si="43"/>
        <v>0.44797318863708907</v>
      </c>
      <c r="W97" s="3">
        <f t="shared" si="44"/>
        <v>0.26617834822928566</v>
      </c>
      <c r="X97" s="3">
        <f t="shared" si="45"/>
        <v>0.3449146638801811</v>
      </c>
      <c r="Y97" s="3">
        <f t="shared" si="46"/>
        <v>0.40546627085679188</v>
      </c>
      <c r="Z97" s="3">
        <f t="shared" si="47"/>
        <v>0.51582237270477926</v>
      </c>
      <c r="AA97" s="3">
        <f t="shared" si="48"/>
        <v>0.63214171720395784</v>
      </c>
      <c r="AC97" s="3">
        <f t="shared" si="49"/>
        <v>0.36422283448692966</v>
      </c>
      <c r="AD97" s="3">
        <f t="shared" si="50"/>
        <v>0.47196098920236851</v>
      </c>
      <c r="AE97" s="3">
        <f t="shared" si="51"/>
        <v>0.55481625550209857</v>
      </c>
      <c r="AF97" s="3">
        <f t="shared" si="52"/>
        <v>0.70582107045188169</v>
      </c>
      <c r="AG97" s="3">
        <f t="shared" si="53"/>
        <v>0.86498563676986928</v>
      </c>
      <c r="AI97" s="3">
        <f t="shared" si="54"/>
        <v>-0.7243897040518541</v>
      </c>
      <c r="AJ97" s="3">
        <f t="shared" si="55"/>
        <v>-0.61185077119002929</v>
      </c>
      <c r="AK97" s="3">
        <f t="shared" si="56"/>
        <v>-0.54160769696874123</v>
      </c>
      <c r="AL97" s="3">
        <f t="shared" si="57"/>
        <v>-0.43706225495452883</v>
      </c>
      <c r="AM97" s="3">
        <f t="shared" si="58"/>
        <v>-0.34874797791124718</v>
      </c>
      <c r="AO97" s="3">
        <f t="shared" si="59"/>
        <v>-0.57482727428200042</v>
      </c>
      <c r="AP97" s="3">
        <f t="shared" si="60"/>
        <v>-0.4622883414201755</v>
      </c>
      <c r="AQ97" s="3">
        <f t="shared" si="61"/>
        <v>-0.39204526719888755</v>
      </c>
      <c r="AR97" s="3">
        <f t="shared" si="62"/>
        <v>-0.28749982518467504</v>
      </c>
      <c r="AS97" s="3">
        <f t="shared" si="63"/>
        <v>-0.19918554814139347</v>
      </c>
      <c r="AU97" s="3">
        <f t="shared" si="64"/>
        <v>-0.43863283014790633</v>
      </c>
      <c r="AV97" s="3">
        <f t="shared" si="65"/>
        <v>-0.32609389728608146</v>
      </c>
      <c r="AW97" s="3">
        <f t="shared" si="66"/>
        <v>-0.2558508230647934</v>
      </c>
      <c r="AX97" s="3">
        <f t="shared" si="67"/>
        <v>-0.15130538105058108</v>
      </c>
      <c r="AY97" s="3">
        <f t="shared" si="68"/>
        <v>-6.2991104007299348E-2</v>
      </c>
    </row>
    <row r="98" spans="2:51" ht="9" x14ac:dyDescent="0.15">
      <c r="B98" s="1" t="s">
        <v>374</v>
      </c>
      <c r="C98" s="1" t="s">
        <v>37</v>
      </c>
      <c r="D98" s="3" t="s">
        <v>346</v>
      </c>
      <c r="E98" s="14" t="s">
        <v>675</v>
      </c>
      <c r="F98" s="1" t="s">
        <v>90</v>
      </c>
      <c r="G98" s="1" t="s">
        <v>59</v>
      </c>
      <c r="H98" s="4">
        <v>153.13</v>
      </c>
      <c r="I98" s="4">
        <v>113.74</v>
      </c>
      <c r="J98" s="4">
        <v>96.51</v>
      </c>
      <c r="K98" s="4">
        <v>75.42</v>
      </c>
      <c r="L98" s="4">
        <v>63.42</v>
      </c>
      <c r="M98" s="4">
        <v>30.92</v>
      </c>
      <c r="N98" s="4"/>
      <c r="O98" s="4">
        <v>52.78</v>
      </c>
      <c r="P98" s="3"/>
      <c r="Q98" s="3">
        <f t="shared" si="39"/>
        <v>0.20191993730816954</v>
      </c>
      <c r="R98" s="3">
        <f t="shared" si="40"/>
        <v>0.27184807455600496</v>
      </c>
      <c r="S98" s="3">
        <f t="shared" si="41"/>
        <v>0.32038130763651435</v>
      </c>
      <c r="T98" s="3">
        <f t="shared" si="42"/>
        <v>0.40997083001856272</v>
      </c>
      <c r="U98" s="3">
        <f t="shared" si="43"/>
        <v>0.48754336171554719</v>
      </c>
      <c r="W98" s="3">
        <f t="shared" si="44"/>
        <v>0</v>
      </c>
      <c r="X98" s="3">
        <f t="shared" si="45"/>
        <v>0</v>
      </c>
      <c r="Y98" s="3">
        <f t="shared" si="46"/>
        <v>0</v>
      </c>
      <c r="Z98" s="3">
        <f t="shared" si="47"/>
        <v>0</v>
      </c>
      <c r="AA98" s="3">
        <f t="shared" si="48"/>
        <v>0</v>
      </c>
      <c r="AC98" s="3">
        <f t="shared" si="49"/>
        <v>0.34467445960948218</v>
      </c>
      <c r="AD98" s="3">
        <f t="shared" si="50"/>
        <v>0.46404079479514687</v>
      </c>
      <c r="AE98" s="3">
        <f t="shared" si="51"/>
        <v>0.54688633302248468</v>
      </c>
      <c r="AF98" s="3">
        <f t="shared" si="52"/>
        <v>0.69981437284539905</v>
      </c>
      <c r="AG98" s="3">
        <f t="shared" si="53"/>
        <v>0.83222958057395147</v>
      </c>
      <c r="AI98" s="3">
        <f t="shared" si="54"/>
        <v>-0.69482079727510515</v>
      </c>
      <c r="AJ98" s="3">
        <f t="shared" si="55"/>
        <v>-0.56567373866986137</v>
      </c>
      <c r="AK98" s="3">
        <f t="shared" si="56"/>
        <v>-0.49433283037534498</v>
      </c>
      <c r="AL98" s="3">
        <f t="shared" si="57"/>
        <v>-0.38724704282331407</v>
      </c>
      <c r="AM98" s="3">
        <f t="shared" si="58"/>
        <v>-0.31198675244478258</v>
      </c>
      <c r="AO98" s="3" t="e">
        <f t="shared" si="59"/>
        <v>#NUM!</v>
      </c>
      <c r="AP98" s="3" t="e">
        <f t="shared" si="60"/>
        <v>#NUM!</v>
      </c>
      <c r="AQ98" s="3" t="e">
        <f t="shared" si="61"/>
        <v>#NUM!</v>
      </c>
      <c r="AR98" s="3" t="e">
        <f t="shared" si="62"/>
        <v>#NUM!</v>
      </c>
      <c r="AS98" s="3" t="e">
        <f t="shared" si="63"/>
        <v>#NUM!</v>
      </c>
      <c r="AU98" s="3">
        <f t="shared" si="64"/>
        <v>-0.46259089663736158</v>
      </c>
      <c r="AV98" s="3">
        <f t="shared" si="65"/>
        <v>-0.3334438380321178</v>
      </c>
      <c r="AW98" s="3">
        <f t="shared" si="66"/>
        <v>-0.26210292973760141</v>
      </c>
      <c r="AX98" s="3">
        <f t="shared" si="67"/>
        <v>-0.15501714218557053</v>
      </c>
      <c r="AY98" s="3">
        <f t="shared" si="68"/>
        <v>-7.9756851807038995E-2</v>
      </c>
    </row>
    <row r="99" spans="2:51" ht="9" x14ac:dyDescent="0.15">
      <c r="B99" s="1" t="s">
        <v>111</v>
      </c>
      <c r="C99" s="1" t="s">
        <v>37</v>
      </c>
      <c r="D99" s="1" t="s">
        <v>112</v>
      </c>
      <c r="E99" s="16" t="s">
        <v>675</v>
      </c>
      <c r="F99" s="1" t="s">
        <v>39</v>
      </c>
      <c r="G99" s="1" t="s">
        <v>53</v>
      </c>
      <c r="H99" s="4">
        <v>163.37</v>
      </c>
      <c r="I99" s="4">
        <v>123.95</v>
      </c>
      <c r="J99" s="4">
        <v>105.14</v>
      </c>
      <c r="K99" s="4">
        <v>82.11</v>
      </c>
      <c r="L99" s="4">
        <v>70.38</v>
      </c>
      <c r="M99" s="4">
        <v>33.07</v>
      </c>
      <c r="N99" s="4">
        <v>50.58</v>
      </c>
      <c r="O99" s="4">
        <v>66.72</v>
      </c>
      <c r="P99" s="3"/>
      <c r="Q99" s="3">
        <f t="shared" si="39"/>
        <v>0.20242394564485525</v>
      </c>
      <c r="R99" s="3">
        <f t="shared" si="40"/>
        <v>0.26680112948769663</v>
      </c>
      <c r="S99" s="3">
        <f t="shared" si="41"/>
        <v>0.31453300361422865</v>
      </c>
      <c r="T99" s="3">
        <f t="shared" si="42"/>
        <v>0.40275240530995005</v>
      </c>
      <c r="U99" s="3">
        <f t="shared" si="43"/>
        <v>0.46987780619494179</v>
      </c>
      <c r="W99" s="3">
        <f t="shared" si="44"/>
        <v>0.30960396645650973</v>
      </c>
      <c r="X99" s="3">
        <f t="shared" si="45"/>
        <v>0.40806776926179911</v>
      </c>
      <c r="Y99" s="3">
        <f t="shared" si="46"/>
        <v>0.48107285524063154</v>
      </c>
      <c r="Z99" s="3">
        <f t="shared" si="47"/>
        <v>0.61600292290829373</v>
      </c>
      <c r="AA99" s="3">
        <f t="shared" si="48"/>
        <v>0.71867007672634275</v>
      </c>
      <c r="AC99" s="3">
        <f t="shared" si="49"/>
        <v>0.40839811470894288</v>
      </c>
      <c r="AD99" s="3">
        <f t="shared" si="50"/>
        <v>0.5382815651472368</v>
      </c>
      <c r="AE99" s="3">
        <f t="shared" si="51"/>
        <v>0.63458246147993147</v>
      </c>
      <c r="AF99" s="3">
        <f t="shared" si="52"/>
        <v>0.81256850566313477</v>
      </c>
      <c r="AG99" s="3">
        <f t="shared" si="53"/>
        <v>0.94799658994032399</v>
      </c>
      <c r="AI99" s="3">
        <f t="shared" si="54"/>
        <v>-0.69373811413311637</v>
      </c>
      <c r="AJ99" s="3">
        <f t="shared" si="55"/>
        <v>-0.57381233619013738</v>
      </c>
      <c r="AK99" s="3">
        <f t="shared" si="56"/>
        <v>-0.50233377776870358</v>
      </c>
      <c r="AL99" s="3">
        <f t="shared" si="57"/>
        <v>-0.39496185721608323</v>
      </c>
      <c r="AM99" s="3">
        <f t="shared" si="58"/>
        <v>-0.32801506758547</v>
      </c>
      <c r="AO99" s="3">
        <f t="shared" si="59"/>
        <v>-0.50919348403843334</v>
      </c>
      <c r="AP99" s="3">
        <f t="shared" si="60"/>
        <v>-0.3892677060954543</v>
      </c>
      <c r="AQ99" s="3">
        <f t="shared" si="61"/>
        <v>-0.31778914767402044</v>
      </c>
      <c r="AR99" s="3">
        <f t="shared" si="62"/>
        <v>-0.21041722712140012</v>
      </c>
      <c r="AS99" s="3">
        <f t="shared" si="63"/>
        <v>-0.14347043749078689</v>
      </c>
      <c r="AU99" s="3">
        <f t="shared" si="64"/>
        <v>-0.38891627141713697</v>
      </c>
      <c r="AV99" s="3">
        <f t="shared" si="65"/>
        <v>-0.26899049347415793</v>
      </c>
      <c r="AW99" s="3">
        <f t="shared" si="66"/>
        <v>-0.19751193505272416</v>
      </c>
      <c r="AX99" s="3">
        <f t="shared" si="67"/>
        <v>-9.014001450010381E-2</v>
      </c>
      <c r="AY99" s="3">
        <f t="shared" si="68"/>
        <v>-2.3193224869490565E-2</v>
      </c>
    </row>
    <row r="100" spans="2:51" ht="9" x14ac:dyDescent="0.15">
      <c r="B100" s="1" t="s">
        <v>113</v>
      </c>
      <c r="C100" s="1" t="s">
        <v>37</v>
      </c>
      <c r="D100" s="1" t="s">
        <v>112</v>
      </c>
      <c r="E100" s="16" t="s">
        <v>675</v>
      </c>
      <c r="F100" s="1" t="s">
        <v>39</v>
      </c>
      <c r="G100" s="1" t="s">
        <v>114</v>
      </c>
      <c r="H100" s="4">
        <v>167.29</v>
      </c>
      <c r="I100" s="4">
        <v>126.5</v>
      </c>
      <c r="J100" s="4">
        <v>106.46</v>
      </c>
      <c r="K100" s="4">
        <v>85.63</v>
      </c>
      <c r="L100" s="4">
        <v>72.8</v>
      </c>
      <c r="M100" s="4">
        <v>34.409999999999997</v>
      </c>
      <c r="N100" s="4">
        <v>49.79</v>
      </c>
      <c r="O100" s="4">
        <v>65.599999999999994</v>
      </c>
      <c r="P100" s="3"/>
      <c r="Q100" s="3">
        <f t="shared" si="39"/>
        <v>0.20569071671946917</v>
      </c>
      <c r="R100" s="3">
        <f t="shared" si="40"/>
        <v>0.27201581027667981</v>
      </c>
      <c r="S100" s="3">
        <f t="shared" si="41"/>
        <v>0.32321998872816082</v>
      </c>
      <c r="T100" s="3">
        <f t="shared" si="42"/>
        <v>0.40184514772859975</v>
      </c>
      <c r="U100" s="3">
        <f t="shared" si="43"/>
        <v>0.47266483516483515</v>
      </c>
      <c r="W100" s="3">
        <f t="shared" si="44"/>
        <v>0.29762687548568356</v>
      </c>
      <c r="X100" s="3">
        <f t="shared" si="45"/>
        <v>0.39359683794466405</v>
      </c>
      <c r="Y100" s="3">
        <f t="shared" si="46"/>
        <v>0.46768739432650763</v>
      </c>
      <c r="Z100" s="3">
        <f t="shared" si="47"/>
        <v>0.58145509751255409</v>
      </c>
      <c r="AA100" s="3">
        <f t="shared" si="48"/>
        <v>0.68392857142857144</v>
      </c>
      <c r="AC100" s="3">
        <f t="shared" si="49"/>
        <v>0.39213342100543963</v>
      </c>
      <c r="AD100" s="3">
        <f t="shared" si="50"/>
        <v>0.51857707509881423</v>
      </c>
      <c r="AE100" s="3">
        <f t="shared" si="51"/>
        <v>0.61619387563404093</v>
      </c>
      <c r="AF100" s="3">
        <f t="shared" si="52"/>
        <v>0.76608665187434311</v>
      </c>
      <c r="AG100" s="3">
        <f t="shared" si="53"/>
        <v>0.90109890109890101</v>
      </c>
      <c r="AI100" s="3">
        <f t="shared" si="54"/>
        <v>-0.68678530854099029</v>
      </c>
      <c r="AJ100" s="3">
        <f t="shared" si="55"/>
        <v>-0.56540585289090661</v>
      </c>
      <c r="AK100" s="3">
        <f t="shared" si="56"/>
        <v>-0.49050178921580595</v>
      </c>
      <c r="AL100" s="3">
        <f t="shared" si="57"/>
        <v>-0.39594127140085211</v>
      </c>
      <c r="AM100" s="3">
        <f t="shared" si="58"/>
        <v>-0.32544670669210707</v>
      </c>
      <c r="AO100" s="3">
        <f t="shared" si="59"/>
        <v>-0.52632785488646083</v>
      </c>
      <c r="AP100" s="3">
        <f t="shared" si="60"/>
        <v>-0.40494839923637721</v>
      </c>
      <c r="AQ100" s="3">
        <f t="shared" si="61"/>
        <v>-0.33004433556127655</v>
      </c>
      <c r="AR100" s="3">
        <f t="shared" si="62"/>
        <v>-0.23548381774632263</v>
      </c>
      <c r="AS100" s="3">
        <f t="shared" si="63"/>
        <v>-0.16498925303757767</v>
      </c>
      <c r="AU100" s="3">
        <f t="shared" si="64"/>
        <v>-0.4065661417862601</v>
      </c>
      <c r="AV100" s="3">
        <f t="shared" si="65"/>
        <v>-0.28518668613617643</v>
      </c>
      <c r="AW100" s="3">
        <f t="shared" si="66"/>
        <v>-0.21028262246107579</v>
      </c>
      <c r="AX100" s="3">
        <f t="shared" si="67"/>
        <v>-0.11572210464612191</v>
      </c>
      <c r="AY100" s="3">
        <f t="shared" si="68"/>
        <v>-4.5227539937376958E-2</v>
      </c>
    </row>
    <row r="101" spans="2:51" ht="9" x14ac:dyDescent="0.15">
      <c r="B101" s="1" t="s">
        <v>120</v>
      </c>
      <c r="C101" s="1" t="s">
        <v>37</v>
      </c>
      <c r="D101" s="1" t="s">
        <v>112</v>
      </c>
      <c r="E101" s="16" t="s">
        <v>675</v>
      </c>
      <c r="F101" s="1" t="s">
        <v>39</v>
      </c>
      <c r="G101" s="1" t="s">
        <v>53</v>
      </c>
      <c r="H101" s="4">
        <v>164.81</v>
      </c>
      <c r="I101" s="4">
        <v>125.74</v>
      </c>
      <c r="J101" s="4">
        <v>106.34</v>
      </c>
      <c r="K101" s="4">
        <v>87.15</v>
      </c>
      <c r="L101" s="4">
        <v>74.7</v>
      </c>
      <c r="M101" s="4">
        <v>32.47</v>
      </c>
      <c r="N101" s="4">
        <v>49.97</v>
      </c>
      <c r="O101" s="4">
        <v>66.56</v>
      </c>
      <c r="P101" s="3"/>
      <c r="Q101" s="3">
        <f t="shared" si="39"/>
        <v>0.19701474425095564</v>
      </c>
      <c r="R101" s="3">
        <f t="shared" si="40"/>
        <v>0.25823127087641162</v>
      </c>
      <c r="S101" s="3">
        <f t="shared" si="41"/>
        <v>0.30534135790859507</v>
      </c>
      <c r="T101" s="3">
        <f t="shared" si="42"/>
        <v>0.37257601835915083</v>
      </c>
      <c r="U101" s="3">
        <f t="shared" si="43"/>
        <v>0.43467202141900935</v>
      </c>
      <c r="W101" s="3">
        <f t="shared" si="44"/>
        <v>0.30319762150354951</v>
      </c>
      <c r="X101" s="3">
        <f t="shared" si="45"/>
        <v>0.39740734849689835</v>
      </c>
      <c r="Y101" s="3">
        <f t="shared" si="46"/>
        <v>0.46990784276847841</v>
      </c>
      <c r="Z101" s="3">
        <f t="shared" si="47"/>
        <v>0.57337923121055645</v>
      </c>
      <c r="AA101" s="3">
        <f t="shared" si="48"/>
        <v>0.66894243641231588</v>
      </c>
      <c r="AC101" s="3">
        <f t="shared" si="49"/>
        <v>0.40385898913900858</v>
      </c>
      <c r="AD101" s="3">
        <f t="shared" si="50"/>
        <v>0.52934627008111979</v>
      </c>
      <c r="AE101" s="3">
        <f t="shared" si="51"/>
        <v>0.62591687041564792</v>
      </c>
      <c r="AF101" s="3">
        <f t="shared" si="52"/>
        <v>0.76374067699368897</v>
      </c>
      <c r="AG101" s="3">
        <f t="shared" si="53"/>
        <v>0.8910307898259705</v>
      </c>
      <c r="AI101" s="3">
        <f t="shared" si="54"/>
        <v>-0.70550127075609226</v>
      </c>
      <c r="AJ101" s="3">
        <f t="shared" si="55"/>
        <v>-0.58799116738816726</v>
      </c>
      <c r="AK101" s="3">
        <f t="shared" si="56"/>
        <v>-0.51521436735215831</v>
      </c>
      <c r="AL101" s="3">
        <f t="shared" si="57"/>
        <v>-0.42878510282001059</v>
      </c>
      <c r="AM101" s="3">
        <f t="shared" si="58"/>
        <v>-0.36183831318939735</v>
      </c>
      <c r="AO101" s="3">
        <f t="shared" si="59"/>
        <v>-0.5182742099395069</v>
      </c>
      <c r="AP101" s="3">
        <f t="shared" si="60"/>
        <v>-0.40076410657158185</v>
      </c>
      <c r="AQ101" s="3">
        <f t="shared" si="61"/>
        <v>-0.32798730653557301</v>
      </c>
      <c r="AR101" s="3">
        <f t="shared" si="62"/>
        <v>-0.24155804200342521</v>
      </c>
      <c r="AS101" s="3">
        <f t="shared" si="63"/>
        <v>-0.17461125237281197</v>
      </c>
      <c r="AU101" s="3">
        <f t="shared" si="64"/>
        <v>-0.39377024609942618</v>
      </c>
      <c r="AV101" s="3">
        <f t="shared" si="65"/>
        <v>-0.27626014273150112</v>
      </c>
      <c r="AW101" s="3">
        <f t="shared" si="66"/>
        <v>-0.20348334269549223</v>
      </c>
      <c r="AX101" s="3">
        <f t="shared" si="67"/>
        <v>-0.1170540781633445</v>
      </c>
      <c r="AY101" s="3">
        <f t="shared" si="68"/>
        <v>-5.0107288532731276E-2</v>
      </c>
    </row>
    <row r="102" spans="2:51" ht="9" x14ac:dyDescent="0.15">
      <c r="B102" s="1" t="s">
        <v>115</v>
      </c>
      <c r="C102" s="1" t="s">
        <v>37</v>
      </c>
      <c r="D102" s="1" t="s">
        <v>112</v>
      </c>
      <c r="E102" s="16" t="s">
        <v>675</v>
      </c>
      <c r="F102" s="1" t="s">
        <v>45</v>
      </c>
      <c r="G102" s="1" t="s">
        <v>53</v>
      </c>
      <c r="H102" s="4"/>
      <c r="I102" s="4"/>
      <c r="J102" s="4"/>
      <c r="K102" s="4"/>
      <c r="L102" s="4"/>
      <c r="M102" s="4"/>
      <c r="N102" s="4"/>
      <c r="O102" s="4"/>
      <c r="P102" s="3"/>
      <c r="Q102" s="3" t="e">
        <f t="shared" si="39"/>
        <v>#DIV/0!</v>
      </c>
      <c r="R102" s="3" t="e">
        <f t="shared" si="40"/>
        <v>#DIV/0!</v>
      </c>
      <c r="S102" s="3" t="e">
        <f t="shared" si="41"/>
        <v>#DIV/0!</v>
      </c>
      <c r="T102" s="3" t="e">
        <f t="shared" si="42"/>
        <v>#DIV/0!</v>
      </c>
      <c r="U102" s="3" t="e">
        <f t="shared" si="43"/>
        <v>#DIV/0!</v>
      </c>
      <c r="W102" s="3" t="e">
        <f t="shared" si="44"/>
        <v>#DIV/0!</v>
      </c>
      <c r="X102" s="3" t="e">
        <f t="shared" si="45"/>
        <v>#DIV/0!</v>
      </c>
      <c r="Y102" s="3" t="e">
        <f t="shared" si="46"/>
        <v>#DIV/0!</v>
      </c>
      <c r="Z102" s="3" t="e">
        <f t="shared" si="47"/>
        <v>#DIV/0!</v>
      </c>
      <c r="AA102" s="3" t="e">
        <f t="shared" si="48"/>
        <v>#DIV/0!</v>
      </c>
      <c r="AC102" s="3" t="e">
        <f t="shared" si="49"/>
        <v>#DIV/0!</v>
      </c>
      <c r="AD102" s="3" t="e">
        <f t="shared" si="50"/>
        <v>#DIV/0!</v>
      </c>
      <c r="AE102" s="3" t="e">
        <f t="shared" si="51"/>
        <v>#DIV/0!</v>
      </c>
      <c r="AF102" s="3" t="e">
        <f t="shared" si="52"/>
        <v>#DIV/0!</v>
      </c>
      <c r="AG102" s="3" t="e">
        <f t="shared" si="53"/>
        <v>#DIV/0!</v>
      </c>
      <c r="AI102" s="3" t="e">
        <f t="shared" si="54"/>
        <v>#DIV/0!</v>
      </c>
      <c r="AJ102" s="3" t="e">
        <f t="shared" si="55"/>
        <v>#DIV/0!</v>
      </c>
      <c r="AK102" s="3" t="e">
        <f t="shared" si="56"/>
        <v>#DIV/0!</v>
      </c>
      <c r="AL102" s="3" t="e">
        <f t="shared" si="57"/>
        <v>#DIV/0!</v>
      </c>
      <c r="AM102" s="3" t="e">
        <f t="shared" si="58"/>
        <v>#DIV/0!</v>
      </c>
      <c r="AO102" s="3" t="e">
        <f t="shared" si="59"/>
        <v>#DIV/0!</v>
      </c>
      <c r="AP102" s="3" t="e">
        <f t="shared" si="60"/>
        <v>#DIV/0!</v>
      </c>
      <c r="AQ102" s="3" t="e">
        <f t="shared" si="61"/>
        <v>#DIV/0!</v>
      </c>
      <c r="AR102" s="3" t="e">
        <f t="shared" si="62"/>
        <v>#DIV/0!</v>
      </c>
      <c r="AS102" s="3" t="e">
        <f t="shared" si="63"/>
        <v>#DIV/0!</v>
      </c>
      <c r="AU102" s="3" t="e">
        <f t="shared" si="64"/>
        <v>#DIV/0!</v>
      </c>
      <c r="AV102" s="3" t="e">
        <f t="shared" si="65"/>
        <v>#DIV/0!</v>
      </c>
      <c r="AW102" s="3" t="e">
        <f t="shared" si="66"/>
        <v>#DIV/0!</v>
      </c>
      <c r="AX102" s="3" t="e">
        <f t="shared" si="67"/>
        <v>#DIV/0!</v>
      </c>
      <c r="AY102" s="3" t="e">
        <f t="shared" si="68"/>
        <v>#DIV/0!</v>
      </c>
    </row>
    <row r="103" spans="2:51" ht="9" x14ac:dyDescent="0.15">
      <c r="B103" s="1" t="s">
        <v>116</v>
      </c>
      <c r="C103" s="1" t="s">
        <v>37</v>
      </c>
      <c r="D103" s="1" t="s">
        <v>112</v>
      </c>
      <c r="E103" s="14" t="s">
        <v>675</v>
      </c>
      <c r="F103" s="1" t="s">
        <v>45</v>
      </c>
      <c r="G103" s="1" t="s">
        <v>53</v>
      </c>
      <c r="H103" s="4">
        <v>161.94</v>
      </c>
      <c r="I103" s="4">
        <v>122.15</v>
      </c>
      <c r="J103" s="4">
        <v>102.62</v>
      </c>
      <c r="K103" s="4">
        <v>82.47</v>
      </c>
      <c r="L103" s="4">
        <v>71.59</v>
      </c>
      <c r="M103" s="4">
        <v>30.74</v>
      </c>
      <c r="N103" s="4">
        <v>48.48</v>
      </c>
      <c r="O103" s="4">
        <v>62.77</v>
      </c>
      <c r="P103" s="3"/>
      <c r="Q103" s="3">
        <f t="shared" si="39"/>
        <v>0.18982339137952328</v>
      </c>
      <c r="R103" s="3">
        <f t="shared" si="40"/>
        <v>0.2516577977896029</v>
      </c>
      <c r="S103" s="3">
        <f t="shared" si="41"/>
        <v>0.29955174429935683</v>
      </c>
      <c r="T103" s="3">
        <f t="shared" si="42"/>
        <v>0.37274160300715409</v>
      </c>
      <c r="U103" s="3">
        <f t="shared" si="43"/>
        <v>0.42938957955021645</v>
      </c>
      <c r="W103" s="3">
        <f t="shared" si="44"/>
        <v>0.2993701370878103</v>
      </c>
      <c r="X103" s="3">
        <f t="shared" si="45"/>
        <v>0.3968890708145722</v>
      </c>
      <c r="Y103" s="3">
        <f t="shared" si="46"/>
        <v>0.47242252972130183</v>
      </c>
      <c r="Z103" s="3">
        <f t="shared" si="47"/>
        <v>0.58785012731902508</v>
      </c>
      <c r="AA103" s="3">
        <f t="shared" si="48"/>
        <v>0.6771895516133537</v>
      </c>
      <c r="AC103" s="3">
        <f t="shared" si="49"/>
        <v>0.38761269606026927</v>
      </c>
      <c r="AD103" s="3">
        <f t="shared" si="50"/>
        <v>0.51387638149815795</v>
      </c>
      <c r="AE103" s="3">
        <f t="shared" si="51"/>
        <v>0.61167413759501077</v>
      </c>
      <c r="AF103" s="3">
        <f t="shared" si="52"/>
        <v>0.7611252576694556</v>
      </c>
      <c r="AG103" s="3">
        <f t="shared" si="53"/>
        <v>0.87679843553568937</v>
      </c>
      <c r="AI103" s="3">
        <f t="shared" si="54"/>
        <v>-0.72165027177643393</v>
      </c>
      <c r="AJ103" s="3">
        <f t="shared" si="55"/>
        <v>-0.5991896081457293</v>
      </c>
      <c r="AK103" s="3">
        <f t="shared" si="56"/>
        <v>-0.52352814715563967</v>
      </c>
      <c r="AL103" s="3">
        <f t="shared" si="57"/>
        <v>-0.42859213139940461</v>
      </c>
      <c r="AM103" s="3">
        <f t="shared" si="58"/>
        <v>-0.36714849925410775</v>
      </c>
      <c r="AO103" s="3">
        <f t="shared" si="59"/>
        <v>-0.5237915237819305</v>
      </c>
      <c r="AP103" s="3">
        <f t="shared" si="60"/>
        <v>-0.40133086015122582</v>
      </c>
      <c r="AQ103" s="3">
        <f t="shared" si="61"/>
        <v>-0.32566939916113624</v>
      </c>
      <c r="AR103" s="3">
        <f t="shared" si="62"/>
        <v>-0.23073338340490113</v>
      </c>
      <c r="AS103" s="3">
        <f t="shared" si="63"/>
        <v>-0.1692897512596043</v>
      </c>
      <c r="AU103" s="3">
        <f t="shared" si="64"/>
        <v>-0.41160200628944948</v>
      </c>
      <c r="AV103" s="3">
        <f t="shared" si="65"/>
        <v>-0.28914134265874486</v>
      </c>
      <c r="AW103" s="3">
        <f t="shared" si="66"/>
        <v>-0.2134798816686552</v>
      </c>
      <c r="AX103" s="3">
        <f t="shared" si="67"/>
        <v>-0.11854386591242014</v>
      </c>
      <c r="AY103" s="3">
        <f t="shared" si="68"/>
        <v>-5.7100233767123261E-2</v>
      </c>
    </row>
    <row r="104" spans="2:51" ht="9" x14ac:dyDescent="0.15">
      <c r="B104" s="1" t="s">
        <v>124</v>
      </c>
      <c r="C104" s="1" t="s">
        <v>37</v>
      </c>
      <c r="D104" s="1" t="s">
        <v>125</v>
      </c>
      <c r="E104" s="16" t="s">
        <v>675</v>
      </c>
      <c r="F104" s="1" t="s">
        <v>45</v>
      </c>
      <c r="G104" s="1" t="s">
        <v>53</v>
      </c>
      <c r="H104" s="4">
        <v>158.25</v>
      </c>
      <c r="I104" s="4">
        <v>122.03</v>
      </c>
      <c r="J104" s="4">
        <v>104.15</v>
      </c>
      <c r="K104" s="4">
        <v>83.15</v>
      </c>
      <c r="L104" s="4">
        <v>69.38</v>
      </c>
      <c r="M104" s="4">
        <v>32.94</v>
      </c>
      <c r="N104" s="4">
        <v>45.31</v>
      </c>
      <c r="O104" s="4">
        <v>60.88</v>
      </c>
      <c r="P104" s="3"/>
      <c r="Q104" s="3">
        <f t="shared" si="39"/>
        <v>0.2081516587677725</v>
      </c>
      <c r="R104" s="3">
        <f t="shared" si="40"/>
        <v>0.26993362287961975</v>
      </c>
      <c r="S104" s="3">
        <f t="shared" si="41"/>
        <v>0.31627460393662982</v>
      </c>
      <c r="T104" s="3">
        <f t="shared" si="42"/>
        <v>0.39615153337342146</v>
      </c>
      <c r="U104" s="3">
        <f t="shared" si="43"/>
        <v>0.4747765926780052</v>
      </c>
      <c r="W104" s="3">
        <f t="shared" si="44"/>
        <v>0.28631911532385468</v>
      </c>
      <c r="X104" s="3">
        <f t="shared" si="45"/>
        <v>0.37130213881832336</v>
      </c>
      <c r="Y104" s="3">
        <f t="shared" si="46"/>
        <v>0.43504560729716757</v>
      </c>
      <c r="Z104" s="3">
        <f t="shared" si="47"/>
        <v>0.54491882140709558</v>
      </c>
      <c r="AA104" s="3">
        <f t="shared" si="48"/>
        <v>0.65307004900547716</v>
      </c>
      <c r="AC104" s="3">
        <f t="shared" si="49"/>
        <v>0.38470774091627175</v>
      </c>
      <c r="AD104" s="3">
        <f t="shared" si="50"/>
        <v>0.49889371466032945</v>
      </c>
      <c r="AE104" s="3">
        <f t="shared" si="51"/>
        <v>0.58454152664426307</v>
      </c>
      <c r="AF104" s="3">
        <f t="shared" si="52"/>
        <v>0.73217077570655442</v>
      </c>
      <c r="AG104" s="3">
        <f t="shared" si="53"/>
        <v>0.87748630729316812</v>
      </c>
      <c r="AI104" s="3">
        <f t="shared" si="54"/>
        <v>-0.68162012385565718</v>
      </c>
      <c r="AJ104" s="3">
        <f t="shared" si="55"/>
        <v>-0.56874301643784697</v>
      </c>
      <c r="AK104" s="3">
        <f t="shared" si="56"/>
        <v>-0.4999356794500292</v>
      </c>
      <c r="AL104" s="3">
        <f t="shared" si="57"/>
        <v>-0.4021386587218026</v>
      </c>
      <c r="AM104" s="3">
        <f t="shared" si="58"/>
        <v>-0.32351070067230547</v>
      </c>
      <c r="AO104" s="3">
        <f t="shared" si="59"/>
        <v>-0.54314965651020686</v>
      </c>
      <c r="AP104" s="3">
        <f t="shared" si="60"/>
        <v>-0.43027254909239671</v>
      </c>
      <c r="AQ104" s="3">
        <f t="shared" si="61"/>
        <v>-0.36146521210457883</v>
      </c>
      <c r="AR104" s="3">
        <f t="shared" si="62"/>
        <v>-0.26366819137635228</v>
      </c>
      <c r="AS104" s="3">
        <f t="shared" si="63"/>
        <v>-0.18504023332685515</v>
      </c>
      <c r="AU104" s="3">
        <f t="shared" si="64"/>
        <v>-0.41486907492687625</v>
      </c>
      <c r="AV104" s="3">
        <f t="shared" si="65"/>
        <v>-0.30199196750906609</v>
      </c>
      <c r="AW104" s="3">
        <f t="shared" si="66"/>
        <v>-0.23318463052124827</v>
      </c>
      <c r="AX104" s="3">
        <f t="shared" si="67"/>
        <v>-0.13538760979302164</v>
      </c>
      <c r="AY104" s="3">
        <f t="shared" si="68"/>
        <v>-5.6759651743524576E-2</v>
      </c>
    </row>
    <row r="105" spans="2:51" ht="9" x14ac:dyDescent="0.15">
      <c r="B105" s="1" t="s">
        <v>102</v>
      </c>
      <c r="C105" s="1" t="s">
        <v>37</v>
      </c>
      <c r="D105" s="1" t="s">
        <v>103</v>
      </c>
      <c r="E105" s="16" t="s">
        <v>677</v>
      </c>
      <c r="F105" s="1" t="s">
        <v>39</v>
      </c>
      <c r="G105" s="1" t="s">
        <v>73</v>
      </c>
      <c r="H105" s="4">
        <v>169.01</v>
      </c>
      <c r="I105" s="4">
        <v>127.54</v>
      </c>
      <c r="J105" s="4">
        <v>108.24</v>
      </c>
      <c r="K105" s="4">
        <v>87.62</v>
      </c>
      <c r="L105" s="4">
        <v>76.72</v>
      </c>
      <c r="M105" s="4">
        <v>33.31</v>
      </c>
      <c r="N105" s="4">
        <v>51.31</v>
      </c>
      <c r="O105" s="4">
        <v>66.94</v>
      </c>
      <c r="P105" s="3"/>
      <c r="Q105" s="3">
        <f t="shared" si="39"/>
        <v>0.19708892964913322</v>
      </c>
      <c r="R105" s="3">
        <f t="shared" si="40"/>
        <v>0.26117296534420575</v>
      </c>
      <c r="S105" s="3">
        <f t="shared" si="41"/>
        <v>0.30774205469327426</v>
      </c>
      <c r="T105" s="3">
        <f t="shared" si="42"/>
        <v>0.38016434603971694</v>
      </c>
      <c r="U105" s="3">
        <f t="shared" si="43"/>
        <v>0.43417622523461941</v>
      </c>
      <c r="W105" s="3">
        <f t="shared" si="44"/>
        <v>0.30359150346133368</v>
      </c>
      <c r="X105" s="3">
        <f t="shared" si="45"/>
        <v>0.40230515916575194</v>
      </c>
      <c r="Y105" s="3">
        <f t="shared" si="46"/>
        <v>0.47403917220990394</v>
      </c>
      <c r="Z105" s="3">
        <f t="shared" si="47"/>
        <v>0.58559689568591644</v>
      </c>
      <c r="AA105" s="3">
        <f t="shared" si="48"/>
        <v>0.66879562043795626</v>
      </c>
      <c r="AC105" s="3">
        <f t="shared" si="49"/>
        <v>0.39607123838826108</v>
      </c>
      <c r="AD105" s="3">
        <f t="shared" si="50"/>
        <v>0.5248549474674612</v>
      </c>
      <c r="AE105" s="3">
        <f t="shared" si="51"/>
        <v>0.61844050258684402</v>
      </c>
      <c r="AF105" s="3">
        <f t="shared" si="52"/>
        <v>0.76398082629536634</v>
      </c>
      <c r="AG105" s="3">
        <f t="shared" si="53"/>
        <v>0.87252346193952035</v>
      </c>
      <c r="AI105" s="3">
        <f t="shared" si="54"/>
        <v>-0.70533776906057133</v>
      </c>
      <c r="AJ105" s="3">
        <f t="shared" si="55"/>
        <v>-0.58307177996005943</v>
      </c>
      <c r="AK105" s="3">
        <f t="shared" si="56"/>
        <v>-0.51181315089838963</v>
      </c>
      <c r="AL105" s="3">
        <f t="shared" si="57"/>
        <v>-0.42002861615097981</v>
      </c>
      <c r="AM105" s="3">
        <f t="shared" si="58"/>
        <v>-0.36233396147143038</v>
      </c>
      <c r="AO105" s="3">
        <f t="shared" si="59"/>
        <v>-0.5177103870963633</v>
      </c>
      <c r="AP105" s="3">
        <f t="shared" si="60"/>
        <v>-0.39544439799585146</v>
      </c>
      <c r="AQ105" s="3">
        <f t="shared" si="61"/>
        <v>-0.32418576893418177</v>
      </c>
      <c r="AR105" s="3">
        <f t="shared" si="62"/>
        <v>-0.23240123418677183</v>
      </c>
      <c r="AS105" s="3">
        <f t="shared" si="63"/>
        <v>-0.17470657950722238</v>
      </c>
      <c r="AU105" s="3">
        <f t="shared" si="64"/>
        <v>-0.40222669372998976</v>
      </c>
      <c r="AV105" s="3">
        <f t="shared" si="65"/>
        <v>-0.27996070462947792</v>
      </c>
      <c r="AW105" s="3">
        <f t="shared" si="66"/>
        <v>-0.20870207556780823</v>
      </c>
      <c r="AX105" s="3">
        <f t="shared" si="67"/>
        <v>-0.11691754082039826</v>
      </c>
      <c r="AY105" s="3">
        <f t="shared" si="68"/>
        <v>-5.9222886140848842E-2</v>
      </c>
    </row>
    <row r="106" spans="2:51" ht="9" x14ac:dyDescent="0.15">
      <c r="B106" s="1" t="s">
        <v>122</v>
      </c>
      <c r="C106" s="1" t="s">
        <v>37</v>
      </c>
      <c r="D106" s="1" t="s">
        <v>123</v>
      </c>
      <c r="E106" s="16" t="s">
        <v>678</v>
      </c>
      <c r="F106" s="1" t="s">
        <v>39</v>
      </c>
      <c r="G106" s="1" t="s">
        <v>40</v>
      </c>
      <c r="H106" s="4">
        <v>166.93</v>
      </c>
      <c r="I106" s="4">
        <v>125.48</v>
      </c>
      <c r="J106" s="4">
        <v>106.77</v>
      </c>
      <c r="K106" s="4">
        <v>87.14</v>
      </c>
      <c r="L106" s="4">
        <v>72.44</v>
      </c>
      <c r="M106" s="4">
        <v>33.89</v>
      </c>
      <c r="N106" s="4">
        <v>45.68</v>
      </c>
      <c r="O106" s="4">
        <v>66.95</v>
      </c>
      <c r="P106" s="3"/>
      <c r="Q106" s="3">
        <f t="shared" si="39"/>
        <v>0.20301922961720481</v>
      </c>
      <c r="R106" s="3">
        <f t="shared" si="40"/>
        <v>0.27008288173414091</v>
      </c>
      <c r="S106" s="3">
        <f t="shared" si="41"/>
        <v>0.31741125784396368</v>
      </c>
      <c r="T106" s="3">
        <f t="shared" si="42"/>
        <v>0.38891439063575856</v>
      </c>
      <c r="U106" s="3">
        <f t="shared" si="43"/>
        <v>0.46783545002760907</v>
      </c>
      <c r="W106" s="3">
        <f t="shared" si="44"/>
        <v>0.27364763673396031</v>
      </c>
      <c r="X106" s="3">
        <f t="shared" si="45"/>
        <v>0.36404207841887154</v>
      </c>
      <c r="Y106" s="3">
        <f t="shared" si="46"/>
        <v>0.42783553432612159</v>
      </c>
      <c r="Z106" s="3">
        <f t="shared" si="47"/>
        <v>0.52421390865274275</v>
      </c>
      <c r="AA106" s="3">
        <f t="shared" si="48"/>
        <v>0.63059083379348424</v>
      </c>
      <c r="AC106" s="3">
        <f t="shared" si="49"/>
        <v>0.4010663152219493</v>
      </c>
      <c r="AD106" s="3">
        <f t="shared" si="50"/>
        <v>0.53355116353203702</v>
      </c>
      <c r="AE106" s="3">
        <f t="shared" si="51"/>
        <v>0.62704879647841161</v>
      </c>
      <c r="AF106" s="3">
        <f t="shared" si="52"/>
        <v>0.76830387881569895</v>
      </c>
      <c r="AG106" s="3">
        <f t="shared" si="53"/>
        <v>0.92421314191054671</v>
      </c>
      <c r="AI106" s="3">
        <f t="shared" si="54"/>
        <v>-0.69246282454433483</v>
      </c>
      <c r="AJ106" s="3">
        <f t="shared" si="55"/>
        <v>-0.56850294118832911</v>
      </c>
      <c r="AK106" s="3">
        <f t="shared" si="56"/>
        <v>-0.49837767388613008</v>
      </c>
      <c r="AL106" s="3">
        <f t="shared" si="57"/>
        <v>-0.41014598676235686</v>
      </c>
      <c r="AM106" s="3">
        <f t="shared" si="58"/>
        <v>-0.32990687280464254</v>
      </c>
      <c r="AO106" s="3">
        <f t="shared" si="59"/>
        <v>-0.56280829814392153</v>
      </c>
      <c r="AP106" s="3">
        <f t="shared" si="60"/>
        <v>-0.43884841478791581</v>
      </c>
      <c r="AQ106" s="3">
        <f t="shared" si="61"/>
        <v>-0.36872314748571666</v>
      </c>
      <c r="AR106" s="3">
        <f t="shared" si="62"/>
        <v>-0.28049146036194345</v>
      </c>
      <c r="AS106" s="3">
        <f t="shared" si="63"/>
        <v>-0.20025234640422918</v>
      </c>
      <c r="AU106" s="3">
        <f t="shared" si="64"/>
        <v>-0.39678381203368529</v>
      </c>
      <c r="AV106" s="3">
        <f t="shared" si="65"/>
        <v>-0.27282392867767963</v>
      </c>
      <c r="AW106" s="3">
        <f t="shared" si="66"/>
        <v>-0.20269866137548051</v>
      </c>
      <c r="AX106" s="3">
        <f t="shared" si="67"/>
        <v>-0.11446697425170728</v>
      </c>
      <c r="AY106" s="3">
        <f t="shared" si="68"/>
        <v>-3.4227860293992995E-2</v>
      </c>
    </row>
    <row r="107" spans="2:51" ht="9" x14ac:dyDescent="0.15">
      <c r="B107" s="1" t="s">
        <v>129</v>
      </c>
      <c r="C107" s="1" t="s">
        <v>37</v>
      </c>
      <c r="D107" s="1" t="s">
        <v>123</v>
      </c>
      <c r="E107" s="16" t="s">
        <v>678</v>
      </c>
      <c r="F107" s="1" t="s">
        <v>39</v>
      </c>
      <c r="G107" s="1" t="s">
        <v>40</v>
      </c>
      <c r="H107" s="4">
        <v>182.43</v>
      </c>
      <c r="I107" s="4">
        <v>138.91999999999999</v>
      </c>
      <c r="J107" s="4">
        <v>118.9</v>
      </c>
      <c r="K107" s="4">
        <v>97.85</v>
      </c>
      <c r="L107" s="4">
        <v>84.35</v>
      </c>
      <c r="M107" s="4">
        <v>36.24</v>
      </c>
      <c r="N107" s="4">
        <v>51.17</v>
      </c>
      <c r="O107" s="4">
        <v>73.63</v>
      </c>
      <c r="P107" s="3"/>
      <c r="Q107" s="3">
        <f t="shared" si="39"/>
        <v>0.19865153757605658</v>
      </c>
      <c r="R107" s="3">
        <f t="shared" si="40"/>
        <v>0.26086956521739135</v>
      </c>
      <c r="S107" s="3">
        <f t="shared" si="41"/>
        <v>0.30479394449116903</v>
      </c>
      <c r="T107" s="3">
        <f t="shared" si="42"/>
        <v>0.37036280020439455</v>
      </c>
      <c r="U107" s="3">
        <f t="shared" si="43"/>
        <v>0.42963841138115</v>
      </c>
      <c r="W107" s="3">
        <f t="shared" si="44"/>
        <v>0.28049114728937125</v>
      </c>
      <c r="X107" s="3">
        <f t="shared" si="45"/>
        <v>0.36834149150590273</v>
      </c>
      <c r="Y107" s="3">
        <f t="shared" si="46"/>
        <v>0.43036164844407065</v>
      </c>
      <c r="Z107" s="3">
        <f t="shared" si="47"/>
        <v>0.52294328053142569</v>
      </c>
      <c r="AA107" s="3">
        <f t="shared" si="48"/>
        <v>0.60663900414937766</v>
      </c>
      <c r="AC107" s="3">
        <f t="shared" si="49"/>
        <v>0.4036068629063202</v>
      </c>
      <c r="AD107" s="3">
        <f t="shared" si="50"/>
        <v>0.53001727613014682</v>
      </c>
      <c r="AE107" s="3">
        <f t="shared" si="51"/>
        <v>0.61925988225399486</v>
      </c>
      <c r="AF107" s="3">
        <f t="shared" si="52"/>
        <v>0.75247828308635667</v>
      </c>
      <c r="AG107" s="3">
        <f t="shared" si="53"/>
        <v>0.87291049199762893</v>
      </c>
      <c r="AI107" s="3">
        <f t="shared" si="54"/>
        <v>-0.7019080691275581</v>
      </c>
      <c r="AJ107" s="3">
        <f t="shared" si="55"/>
        <v>-0.58357658563394921</v>
      </c>
      <c r="AK107" s="3">
        <f t="shared" si="56"/>
        <v>-0.51599366561391613</v>
      </c>
      <c r="AL107" s="3">
        <f t="shared" si="57"/>
        <v>-0.43137264098924444</v>
      </c>
      <c r="AM107" s="3">
        <f t="shared" si="58"/>
        <v>-0.36689689792036856</v>
      </c>
      <c r="AO107" s="3">
        <f t="shared" si="59"/>
        <v>-0.55208084116021638</v>
      </c>
      <c r="AP107" s="3">
        <f t="shared" si="60"/>
        <v>-0.43374935766660738</v>
      </c>
      <c r="AQ107" s="3">
        <f t="shared" si="61"/>
        <v>-0.36616643764657431</v>
      </c>
      <c r="AR107" s="3">
        <f t="shared" si="62"/>
        <v>-0.28154541302190267</v>
      </c>
      <c r="AS107" s="3">
        <f t="shared" si="63"/>
        <v>-0.21706966995302668</v>
      </c>
      <c r="AU107" s="3">
        <f t="shared" si="64"/>
        <v>-0.39404145765563198</v>
      </c>
      <c r="AV107" s="3">
        <f t="shared" si="65"/>
        <v>-0.27570997416202309</v>
      </c>
      <c r="AW107" s="3">
        <f t="shared" si="66"/>
        <v>-0.20812705414199001</v>
      </c>
      <c r="AX107" s="3">
        <f t="shared" si="67"/>
        <v>-0.12350602951731833</v>
      </c>
      <c r="AY107" s="3">
        <f t="shared" si="68"/>
        <v>-5.9030286448442368E-2</v>
      </c>
    </row>
    <row r="108" spans="2:51" ht="9" x14ac:dyDescent="0.15">
      <c r="B108" s="1" t="s">
        <v>138</v>
      </c>
      <c r="C108" s="1" t="s">
        <v>37</v>
      </c>
      <c r="D108" s="1" t="s">
        <v>132</v>
      </c>
      <c r="E108" s="16" t="s">
        <v>678</v>
      </c>
      <c r="F108" s="1" t="s">
        <v>39</v>
      </c>
      <c r="G108" s="1" t="s">
        <v>53</v>
      </c>
      <c r="H108" s="4">
        <v>172.75</v>
      </c>
      <c r="I108" s="4">
        <v>131.62</v>
      </c>
      <c r="J108" s="4">
        <v>112.28</v>
      </c>
      <c r="K108" s="4">
        <v>91.21</v>
      </c>
      <c r="L108" s="4">
        <v>79.55</v>
      </c>
      <c r="M108" s="4">
        <v>35.380000000000003</v>
      </c>
      <c r="N108" s="4">
        <v>53.13</v>
      </c>
      <c r="O108" s="4">
        <v>68.56</v>
      </c>
      <c r="P108" s="3"/>
      <c r="Q108" s="3">
        <f t="shared" si="39"/>
        <v>0.20480463096960927</v>
      </c>
      <c r="R108" s="3">
        <f t="shared" si="40"/>
        <v>0.26880413311046952</v>
      </c>
      <c r="S108" s="3">
        <f t="shared" si="41"/>
        <v>0.31510509440684004</v>
      </c>
      <c r="T108" s="3">
        <f t="shared" si="42"/>
        <v>0.38789606402806714</v>
      </c>
      <c r="U108" s="3">
        <f t="shared" si="43"/>
        <v>0.44475172847265876</v>
      </c>
      <c r="W108" s="3">
        <f t="shared" si="44"/>
        <v>0.30755426917510853</v>
      </c>
      <c r="X108" s="3">
        <f t="shared" si="45"/>
        <v>0.40366205743807931</v>
      </c>
      <c r="Y108" s="3">
        <f t="shared" si="46"/>
        <v>0.47319201995012472</v>
      </c>
      <c r="Z108" s="3">
        <f t="shared" si="47"/>
        <v>0.58250191864927103</v>
      </c>
      <c r="AA108" s="3">
        <f t="shared" si="48"/>
        <v>0.66788183532369583</v>
      </c>
      <c r="AC108" s="3">
        <f t="shared" si="49"/>
        <v>0.39687409551374819</v>
      </c>
      <c r="AD108" s="3">
        <f t="shared" si="50"/>
        <v>0.52089348123385504</v>
      </c>
      <c r="AE108" s="3">
        <f t="shared" si="51"/>
        <v>0.61061631635197722</v>
      </c>
      <c r="AF108" s="3">
        <f t="shared" si="52"/>
        <v>0.75167196579322448</v>
      </c>
      <c r="AG108" s="3">
        <f t="shared" si="53"/>
        <v>0.86184789440603404</v>
      </c>
      <c r="AI108" s="3">
        <f t="shared" si="54"/>
        <v>-0.68866022747253164</v>
      </c>
      <c r="AJ108" s="3">
        <f t="shared" si="55"/>
        <v>-0.57056405789027276</v>
      </c>
      <c r="AK108" s="3">
        <f t="shared" si="56"/>
        <v>-0.50154457538869723</v>
      </c>
      <c r="AL108" s="3">
        <f t="shared" si="57"/>
        <v>-0.41128462715313713</v>
      </c>
      <c r="AM108" s="3">
        <f t="shared" si="58"/>
        <v>-0.35188235540889595</v>
      </c>
      <c r="AO108" s="3">
        <f t="shared" si="59"/>
        <v>-0.51207824013649883</v>
      </c>
      <c r="AP108" s="3">
        <f t="shared" si="60"/>
        <v>-0.39398207055423995</v>
      </c>
      <c r="AQ108" s="3">
        <f t="shared" si="61"/>
        <v>-0.32496258805266431</v>
      </c>
      <c r="AR108" s="3">
        <f t="shared" si="62"/>
        <v>-0.23470263981710424</v>
      </c>
      <c r="AS108" s="3">
        <f t="shared" si="63"/>
        <v>-0.17530036807286312</v>
      </c>
      <c r="AU108" s="3">
        <f t="shared" si="64"/>
        <v>-0.40134724713109426</v>
      </c>
      <c r="AV108" s="3">
        <f t="shared" si="65"/>
        <v>-0.28325107754883538</v>
      </c>
      <c r="AW108" s="3">
        <f t="shared" si="66"/>
        <v>-0.21423159504725978</v>
      </c>
      <c r="AX108" s="3">
        <f t="shared" si="67"/>
        <v>-0.12397164681169974</v>
      </c>
      <c r="AY108" s="3">
        <f t="shared" si="68"/>
        <v>-6.4569375067458523E-2</v>
      </c>
    </row>
    <row r="109" spans="2:51" ht="9" x14ac:dyDescent="0.15">
      <c r="B109" s="1" t="s">
        <v>143</v>
      </c>
      <c r="C109" s="1" t="s">
        <v>37</v>
      </c>
      <c r="D109" s="1" t="s">
        <v>144</v>
      </c>
      <c r="E109" s="16" t="s">
        <v>678</v>
      </c>
      <c r="F109" s="1" t="s">
        <v>39</v>
      </c>
      <c r="G109" s="1" t="s">
        <v>40</v>
      </c>
      <c r="H109" s="4">
        <v>164.24</v>
      </c>
      <c r="I109" s="4">
        <v>122.78</v>
      </c>
      <c r="J109" s="4">
        <v>104.04</v>
      </c>
      <c r="K109" s="4">
        <v>84.7</v>
      </c>
      <c r="L109" s="4">
        <v>72.64</v>
      </c>
      <c r="M109" s="4">
        <v>34</v>
      </c>
      <c r="N109" s="4">
        <v>49.29</v>
      </c>
      <c r="O109" s="4">
        <v>67.239999999999995</v>
      </c>
      <c r="P109" s="3"/>
      <c r="Q109" s="3">
        <f t="shared" si="39"/>
        <v>0.20701412566975158</v>
      </c>
      <c r="R109" s="3">
        <f t="shared" si="40"/>
        <v>0.27691806483140574</v>
      </c>
      <c r="S109" s="3">
        <f t="shared" si="41"/>
        <v>0.32679738562091504</v>
      </c>
      <c r="T109" s="3">
        <f t="shared" si="42"/>
        <v>0.40141676505312868</v>
      </c>
      <c r="U109" s="3">
        <f t="shared" si="43"/>
        <v>0.46806167400881055</v>
      </c>
      <c r="W109" s="3">
        <f t="shared" si="44"/>
        <v>0.30010959571358986</v>
      </c>
      <c r="X109" s="3">
        <f t="shared" si="45"/>
        <v>0.40144974751588203</v>
      </c>
      <c r="Y109" s="3">
        <f t="shared" si="46"/>
        <v>0.47376009227220295</v>
      </c>
      <c r="Z109" s="3">
        <f t="shared" si="47"/>
        <v>0.58193624557260915</v>
      </c>
      <c r="AA109" s="3">
        <f t="shared" si="48"/>
        <v>0.67855176211453738</v>
      </c>
      <c r="AC109" s="3">
        <f t="shared" si="49"/>
        <v>0.40940087676570869</v>
      </c>
      <c r="AD109" s="3">
        <f t="shared" si="50"/>
        <v>0.54764619644893298</v>
      </c>
      <c r="AE109" s="3">
        <f t="shared" si="51"/>
        <v>0.64628988850442126</v>
      </c>
      <c r="AF109" s="3">
        <f t="shared" si="52"/>
        <v>0.79386068476977556</v>
      </c>
      <c r="AG109" s="3">
        <f t="shared" si="53"/>
        <v>0.9256607929515418</v>
      </c>
      <c r="AI109" s="3">
        <f t="shared" si="54"/>
        <v>-0.68400001932028032</v>
      </c>
      <c r="AJ109" s="3">
        <f t="shared" si="55"/>
        <v>-0.55764871200202348</v>
      </c>
      <c r="AK109" s="3">
        <f t="shared" si="56"/>
        <v>-0.48572142648158001</v>
      </c>
      <c r="AL109" s="3">
        <f t="shared" si="57"/>
        <v>-0.39640449328845179</v>
      </c>
      <c r="AM109" s="3">
        <f t="shared" si="58"/>
        <v>-0.32969691847077359</v>
      </c>
      <c r="AO109" s="3">
        <f t="shared" si="59"/>
        <v>-0.52272011820781128</v>
      </c>
      <c r="AP109" s="3">
        <f t="shared" si="60"/>
        <v>-0.39636881088955445</v>
      </c>
      <c r="AQ109" s="3">
        <f t="shared" si="61"/>
        <v>-0.32444152536911103</v>
      </c>
      <c r="AR109" s="3">
        <f t="shared" si="62"/>
        <v>-0.23512459217598281</v>
      </c>
      <c r="AS109" s="3">
        <f t="shared" si="63"/>
        <v>-0.16841701735830458</v>
      </c>
      <c r="AU109" s="3">
        <f t="shared" si="64"/>
        <v>-0.3878512315951021</v>
      </c>
      <c r="AV109" s="3">
        <f t="shared" si="65"/>
        <v>-0.26149992427684521</v>
      </c>
      <c r="AW109" s="3">
        <f t="shared" si="66"/>
        <v>-0.18957263875640182</v>
      </c>
      <c r="AX109" s="3">
        <f t="shared" si="67"/>
        <v>-0.10025570556327359</v>
      </c>
      <c r="AY109" s="3">
        <f t="shared" si="68"/>
        <v>-3.3548130745595338E-2</v>
      </c>
    </row>
    <row r="110" spans="2:51" ht="9" x14ac:dyDescent="0.15">
      <c r="B110" s="1" t="s">
        <v>106</v>
      </c>
      <c r="C110" s="1" t="s">
        <v>37</v>
      </c>
      <c r="D110" s="2" t="s">
        <v>107</v>
      </c>
      <c r="E110" s="15" t="s">
        <v>678</v>
      </c>
      <c r="F110" s="1" t="s">
        <v>45</v>
      </c>
      <c r="G110" s="1" t="s">
        <v>108</v>
      </c>
      <c r="H110" s="4"/>
      <c r="I110" s="4">
        <v>126.61</v>
      </c>
      <c r="J110" s="4">
        <v>106.83</v>
      </c>
      <c r="K110" s="4">
        <v>88.31</v>
      </c>
      <c r="L110" s="4">
        <v>73.2</v>
      </c>
      <c r="M110" s="4">
        <v>33.06</v>
      </c>
      <c r="N110" s="4">
        <v>44.4</v>
      </c>
      <c r="O110" s="4">
        <v>68.05</v>
      </c>
      <c r="P110" s="3"/>
      <c r="Q110" s="3" t="e">
        <f t="shared" si="39"/>
        <v>#DIV/0!</v>
      </c>
      <c r="R110" s="3">
        <f t="shared" si="40"/>
        <v>0.2611168154174236</v>
      </c>
      <c r="S110" s="3">
        <f t="shared" si="41"/>
        <v>0.30946363381072733</v>
      </c>
      <c r="T110" s="3">
        <f t="shared" si="42"/>
        <v>0.37436303929339826</v>
      </c>
      <c r="U110" s="3">
        <f t="shared" si="43"/>
        <v>0.45163934426229507</v>
      </c>
      <c r="W110" s="3" t="e">
        <f t="shared" si="44"/>
        <v>#DIV/0!</v>
      </c>
      <c r="X110" s="3">
        <f t="shared" si="45"/>
        <v>0.35068320037911699</v>
      </c>
      <c r="Y110" s="3">
        <f t="shared" si="46"/>
        <v>0.41561359168772816</v>
      </c>
      <c r="Z110" s="3">
        <f t="shared" si="47"/>
        <v>0.50277431774430981</v>
      </c>
      <c r="AA110" s="3">
        <f t="shared" si="48"/>
        <v>0.60655737704918034</v>
      </c>
      <c r="AC110" s="3" t="e">
        <f t="shared" si="49"/>
        <v>#DIV/0!</v>
      </c>
      <c r="AD110" s="3">
        <f t="shared" si="50"/>
        <v>0.5374772924729484</v>
      </c>
      <c r="AE110" s="3">
        <f t="shared" si="51"/>
        <v>0.63699335392679957</v>
      </c>
      <c r="AF110" s="3">
        <f t="shared" si="52"/>
        <v>0.77058090816442071</v>
      </c>
      <c r="AG110" s="3">
        <f t="shared" si="53"/>
        <v>0.92964480874316935</v>
      </c>
      <c r="AI110" s="3" t="e">
        <f t="shared" si="54"/>
        <v>#DIV/0!</v>
      </c>
      <c r="AJ110" s="3">
        <f t="shared" si="55"/>
        <v>-0.58316515955258819</v>
      </c>
      <c r="AK110" s="3">
        <f t="shared" si="56"/>
        <v>-0.50939037915848739</v>
      </c>
      <c r="AL110" s="3">
        <f t="shared" si="57"/>
        <v>-0.42670703553033618</v>
      </c>
      <c r="AM110" s="3">
        <f t="shared" si="58"/>
        <v>-0.34520823182296317</v>
      </c>
      <c r="AO110" s="3" t="e">
        <f t="shared" si="59"/>
        <v>#DIV/0!</v>
      </c>
      <c r="AP110" s="3">
        <f t="shared" si="60"/>
        <v>-0.455085038673397</v>
      </c>
      <c r="AQ110" s="3">
        <f t="shared" si="61"/>
        <v>-0.38131025827929627</v>
      </c>
      <c r="AR110" s="3">
        <f t="shared" si="62"/>
        <v>-0.29862691465114505</v>
      </c>
      <c r="AS110" s="3">
        <f t="shared" si="63"/>
        <v>-0.21712811094377202</v>
      </c>
      <c r="AU110" s="3" t="e">
        <f t="shared" si="64"/>
        <v>#DIV/0!</v>
      </c>
      <c r="AV110" s="3">
        <f t="shared" si="65"/>
        <v>-0.26963987924866339</v>
      </c>
      <c r="AW110" s="3">
        <f t="shared" si="66"/>
        <v>-0.1958650988545626</v>
      </c>
      <c r="AX110" s="3">
        <f t="shared" si="67"/>
        <v>-0.11318175522641143</v>
      </c>
      <c r="AY110" s="3">
        <f t="shared" si="68"/>
        <v>-3.168295151903839E-2</v>
      </c>
    </row>
    <row r="111" spans="2:51" ht="9" x14ac:dyDescent="0.15">
      <c r="B111" s="1" t="s">
        <v>126</v>
      </c>
      <c r="C111" s="1" t="s">
        <v>37</v>
      </c>
      <c r="D111" s="1" t="s">
        <v>123</v>
      </c>
      <c r="E111" s="16" t="s">
        <v>678</v>
      </c>
      <c r="F111" s="1" t="s">
        <v>45</v>
      </c>
      <c r="G111" s="1" t="s">
        <v>49</v>
      </c>
      <c r="H111" s="4">
        <v>170.11</v>
      </c>
      <c r="I111" s="4">
        <v>130.25</v>
      </c>
      <c r="J111" s="4">
        <v>109.74</v>
      </c>
      <c r="K111" s="4">
        <v>87.46</v>
      </c>
      <c r="L111" s="4">
        <v>76.27</v>
      </c>
      <c r="M111" s="4">
        <v>32.44</v>
      </c>
      <c r="N111" s="4">
        <v>49.96</v>
      </c>
      <c r="O111" s="4">
        <v>61.35</v>
      </c>
      <c r="P111" s="3"/>
      <c r="Q111" s="3">
        <f t="shared" si="39"/>
        <v>0.19070013520663098</v>
      </c>
      <c r="R111" s="3">
        <f t="shared" si="40"/>
        <v>0.24905950095969287</v>
      </c>
      <c r="S111" s="3">
        <f t="shared" si="41"/>
        <v>0.29560780025514855</v>
      </c>
      <c r="T111" s="3">
        <f t="shared" si="42"/>
        <v>0.37091241710496226</v>
      </c>
      <c r="U111" s="3">
        <f t="shared" si="43"/>
        <v>0.42533106070538873</v>
      </c>
      <c r="W111" s="3">
        <f t="shared" si="44"/>
        <v>0.29369231673622948</v>
      </c>
      <c r="X111" s="3">
        <f t="shared" si="45"/>
        <v>0.38357005758157392</v>
      </c>
      <c r="Y111" s="3">
        <f t="shared" si="46"/>
        <v>0.45525788226717701</v>
      </c>
      <c r="Z111" s="3">
        <f t="shared" si="47"/>
        <v>0.57123256345758067</v>
      </c>
      <c r="AA111" s="3">
        <f t="shared" si="48"/>
        <v>0.65504130064245447</v>
      </c>
      <c r="AC111" s="3">
        <f t="shared" si="49"/>
        <v>0.3606489918288166</v>
      </c>
      <c r="AD111" s="3">
        <f t="shared" si="50"/>
        <v>0.4710172744721689</v>
      </c>
      <c r="AE111" s="3">
        <f t="shared" si="51"/>
        <v>0.5590486604702023</v>
      </c>
      <c r="AF111" s="3">
        <f t="shared" si="52"/>
        <v>0.70146352618339824</v>
      </c>
      <c r="AG111" s="3">
        <f t="shared" si="53"/>
        <v>0.80437917923167701</v>
      </c>
      <c r="AI111" s="3">
        <f t="shared" si="54"/>
        <v>-0.71964899903856205</v>
      </c>
      <c r="AJ111" s="3">
        <f t="shared" si="55"/>
        <v>-0.60369688643244368</v>
      </c>
      <c r="AK111" s="3">
        <f t="shared" si="56"/>
        <v>-0.52928411032094203</v>
      </c>
      <c r="AL111" s="3">
        <f t="shared" si="57"/>
        <v>-0.43072862746971979</v>
      </c>
      <c r="AM111" s="3">
        <f t="shared" si="58"/>
        <v>-0.37127290084959558</v>
      </c>
      <c r="AO111" s="3">
        <f t="shared" si="59"/>
        <v>-0.53210741487558255</v>
      </c>
      <c r="AP111" s="3">
        <f t="shared" si="60"/>
        <v>-0.41615530226946418</v>
      </c>
      <c r="AQ111" s="3">
        <f t="shared" si="61"/>
        <v>-0.34174252615796258</v>
      </c>
      <c r="AR111" s="3">
        <f t="shared" si="62"/>
        <v>-0.24318704330674024</v>
      </c>
      <c r="AS111" s="3">
        <f t="shared" si="63"/>
        <v>-0.18373131668661602</v>
      </c>
      <c r="AU111" s="3">
        <f t="shared" si="64"/>
        <v>-0.44291527751465748</v>
      </c>
      <c r="AV111" s="3">
        <f t="shared" si="65"/>
        <v>-0.32696316490853905</v>
      </c>
      <c r="AW111" s="3">
        <f t="shared" si="66"/>
        <v>-0.25255038879703745</v>
      </c>
      <c r="AX111" s="3">
        <f t="shared" si="67"/>
        <v>-0.15399490594581508</v>
      </c>
      <c r="AY111" s="3">
        <f t="shared" si="68"/>
        <v>-9.4539179325690864E-2</v>
      </c>
    </row>
    <row r="112" spans="2:51" ht="9" x14ac:dyDescent="0.15">
      <c r="B112" s="1" t="s">
        <v>127</v>
      </c>
      <c r="C112" s="1" t="s">
        <v>37</v>
      </c>
      <c r="D112" s="1" t="s">
        <v>123</v>
      </c>
      <c r="E112" s="16" t="s">
        <v>678</v>
      </c>
      <c r="F112" s="1" t="s">
        <v>45</v>
      </c>
      <c r="G112" s="1" t="s">
        <v>73</v>
      </c>
      <c r="H112" s="4">
        <v>167.67</v>
      </c>
      <c r="I112" s="4">
        <v>129.31</v>
      </c>
      <c r="J112" s="4">
        <v>108.74</v>
      </c>
      <c r="K112" s="4">
        <v>88.46</v>
      </c>
      <c r="L112" s="4">
        <v>75.83</v>
      </c>
      <c r="M112" s="4">
        <v>35.89</v>
      </c>
      <c r="N112" s="4">
        <v>47.01</v>
      </c>
      <c r="O112" s="4">
        <v>67.84</v>
      </c>
      <c r="P112" s="3"/>
      <c r="Q112" s="3">
        <f t="shared" si="39"/>
        <v>0.21405141050873741</v>
      </c>
      <c r="R112" s="3">
        <f t="shared" si="40"/>
        <v>0.27755007346686256</v>
      </c>
      <c r="S112" s="3">
        <f t="shared" si="41"/>
        <v>0.33005333823799893</v>
      </c>
      <c r="T112" s="3">
        <f t="shared" si="42"/>
        <v>0.40572009947999099</v>
      </c>
      <c r="U112" s="3">
        <f t="shared" si="43"/>
        <v>0.47329552947382303</v>
      </c>
      <c r="W112" s="3">
        <f t="shared" si="44"/>
        <v>0.28037215959921274</v>
      </c>
      <c r="X112" s="3">
        <f t="shared" si="45"/>
        <v>0.36354496945325188</v>
      </c>
      <c r="Y112" s="3">
        <f t="shared" si="46"/>
        <v>0.43231561522898659</v>
      </c>
      <c r="Z112" s="3">
        <f t="shared" si="47"/>
        <v>0.53142663350666974</v>
      </c>
      <c r="AA112" s="3">
        <f t="shared" si="48"/>
        <v>0.61993933799287881</v>
      </c>
      <c r="AC112" s="3">
        <f t="shared" si="49"/>
        <v>0.40460428222102945</v>
      </c>
      <c r="AD112" s="3">
        <f t="shared" si="50"/>
        <v>0.52463073234861957</v>
      </c>
      <c r="AE112" s="3">
        <f t="shared" si="51"/>
        <v>0.62387345962847163</v>
      </c>
      <c r="AF112" s="3">
        <f t="shared" si="52"/>
        <v>0.76690029391815517</v>
      </c>
      <c r="AG112" s="3">
        <f t="shared" si="53"/>
        <v>0.89463273110905983</v>
      </c>
      <c r="AI112" s="3">
        <f t="shared" si="54"/>
        <v>-0.6694819060023276</v>
      </c>
      <c r="AJ112" s="3">
        <f t="shared" si="55"/>
        <v>-0.55665865337536036</v>
      </c>
      <c r="AK112" s="3">
        <f t="shared" si="56"/>
        <v>-0.48141587033245209</v>
      </c>
      <c r="AL112" s="3">
        <f t="shared" si="57"/>
        <v>-0.39177347670034512</v>
      </c>
      <c r="AM112" s="3">
        <f t="shared" si="58"/>
        <v>-0.32486759765332268</v>
      </c>
      <c r="AO112" s="3">
        <f t="shared" si="59"/>
        <v>-0.55226511314731497</v>
      </c>
      <c r="AP112" s="3">
        <f t="shared" si="60"/>
        <v>-0.43944186052034762</v>
      </c>
      <c r="AQ112" s="3">
        <f t="shared" si="61"/>
        <v>-0.3641990774774394</v>
      </c>
      <c r="AR112" s="3">
        <f t="shared" si="62"/>
        <v>-0.27455668384533238</v>
      </c>
      <c r="AS112" s="3">
        <f t="shared" si="63"/>
        <v>-0.20765080479830997</v>
      </c>
      <c r="AU112" s="3">
        <f t="shared" si="64"/>
        <v>-0.39296952508691002</v>
      </c>
      <c r="AV112" s="3">
        <f t="shared" si="65"/>
        <v>-0.28014627245994278</v>
      </c>
      <c r="AW112" s="3">
        <f t="shared" si="66"/>
        <v>-0.20490348941703454</v>
      </c>
      <c r="AX112" s="3">
        <f t="shared" si="67"/>
        <v>-0.11526109578492753</v>
      </c>
      <c r="AY112" s="3">
        <f t="shared" si="68"/>
        <v>-4.8355216737905091E-2</v>
      </c>
    </row>
    <row r="113" spans="2:51" ht="9" x14ac:dyDescent="0.15">
      <c r="B113" s="1" t="s">
        <v>128</v>
      </c>
      <c r="C113" s="1" t="s">
        <v>37</v>
      </c>
      <c r="D113" s="1" t="s">
        <v>123</v>
      </c>
      <c r="E113" s="16" t="s">
        <v>678</v>
      </c>
      <c r="F113" s="1" t="s">
        <v>45</v>
      </c>
      <c r="G113" s="1" t="s">
        <v>49</v>
      </c>
      <c r="H113" s="4">
        <v>162.25</v>
      </c>
      <c r="I113" s="4">
        <v>122.66</v>
      </c>
      <c r="J113" s="4">
        <v>102.34</v>
      </c>
      <c r="K113" s="4">
        <v>83.82</v>
      </c>
      <c r="L113" s="4">
        <v>71.040000000000006</v>
      </c>
      <c r="M113" s="4">
        <v>35.46</v>
      </c>
      <c r="N113" s="4">
        <v>49.18</v>
      </c>
      <c r="O113" s="4">
        <v>70.2</v>
      </c>
      <c r="P113" s="3"/>
      <c r="Q113" s="3">
        <f t="shared" si="39"/>
        <v>0.21855161787365177</v>
      </c>
      <c r="R113" s="3">
        <f t="shared" si="40"/>
        <v>0.28909179846730804</v>
      </c>
      <c r="S113" s="3">
        <f t="shared" si="41"/>
        <v>0.34649208520617547</v>
      </c>
      <c r="T113" s="3">
        <f t="shared" si="42"/>
        <v>0.4230493915533286</v>
      </c>
      <c r="U113" s="3">
        <f t="shared" si="43"/>
        <v>0.49915540540540537</v>
      </c>
      <c r="W113" s="3">
        <f t="shared" si="44"/>
        <v>0.3031124807395994</v>
      </c>
      <c r="X113" s="3">
        <f t="shared" si="45"/>
        <v>0.40094570357084625</v>
      </c>
      <c r="Y113" s="3">
        <f t="shared" si="46"/>
        <v>0.48055501270275552</v>
      </c>
      <c r="Z113" s="3">
        <f t="shared" si="47"/>
        <v>0.58673347649725605</v>
      </c>
      <c r="AA113" s="3">
        <f t="shared" si="48"/>
        <v>0.692286036036036</v>
      </c>
      <c r="AC113" s="3">
        <f t="shared" si="49"/>
        <v>0.43266563944530045</v>
      </c>
      <c r="AD113" s="3">
        <f t="shared" si="50"/>
        <v>0.57231371270177733</v>
      </c>
      <c r="AE113" s="3">
        <f t="shared" si="51"/>
        <v>0.68594879812390075</v>
      </c>
      <c r="AF113" s="3">
        <f t="shared" si="52"/>
        <v>0.83750894774516838</v>
      </c>
      <c r="AG113" s="3">
        <f t="shared" si="53"/>
        <v>0.98817567567567566</v>
      </c>
      <c r="AI113" s="3">
        <f t="shared" si="54"/>
        <v>-0.66044597420750784</v>
      </c>
      <c r="AJ113" s="3">
        <f t="shared" si="55"/>
        <v>-0.53896422908657515</v>
      </c>
      <c r="AK113" s="3">
        <f t="shared" si="56"/>
        <v>-0.46030668137119951</v>
      </c>
      <c r="AL113" s="3">
        <f t="shared" si="57"/>
        <v>-0.37360892523292649</v>
      </c>
      <c r="AM113" s="3">
        <f t="shared" si="58"/>
        <v>-0.30176422150564564</v>
      </c>
      <c r="AO113" s="3">
        <f t="shared" si="59"/>
        <v>-0.51839618106970842</v>
      </c>
      <c r="AP113" s="3">
        <f t="shared" si="60"/>
        <v>-0.39691443594877579</v>
      </c>
      <c r="AQ113" s="3">
        <f t="shared" si="61"/>
        <v>-0.31825688823340015</v>
      </c>
      <c r="AR113" s="3">
        <f t="shared" si="62"/>
        <v>-0.23155913209512718</v>
      </c>
      <c r="AS113" s="3">
        <f t="shared" si="63"/>
        <v>-0.15971442836784627</v>
      </c>
      <c r="AU113" s="3">
        <f t="shared" si="64"/>
        <v>-0.36384759334260158</v>
      </c>
      <c r="AV113" s="3">
        <f t="shared" si="65"/>
        <v>-0.24236584822166884</v>
      </c>
      <c r="AW113" s="3">
        <f t="shared" si="66"/>
        <v>-0.16370830050629318</v>
      </c>
      <c r="AX113" s="3">
        <f t="shared" si="67"/>
        <v>-7.7010544368020184E-2</v>
      </c>
      <c r="AY113" s="3">
        <f t="shared" si="68"/>
        <v>-5.1658406407393371E-3</v>
      </c>
    </row>
    <row r="114" spans="2:51" ht="9" x14ac:dyDescent="0.15">
      <c r="B114" s="1" t="s">
        <v>130</v>
      </c>
      <c r="C114" s="1" t="s">
        <v>37</v>
      </c>
      <c r="D114" s="1" t="s">
        <v>123</v>
      </c>
      <c r="E114" s="16" t="s">
        <v>678</v>
      </c>
      <c r="F114" s="1" t="s">
        <v>45</v>
      </c>
      <c r="G114" s="1" t="s">
        <v>53</v>
      </c>
      <c r="H114" s="4">
        <v>168.22</v>
      </c>
      <c r="I114" s="4">
        <v>128.47999999999999</v>
      </c>
      <c r="J114" s="4">
        <v>109.35</v>
      </c>
      <c r="K114" s="4">
        <v>89.71</v>
      </c>
      <c r="L114" s="4">
        <v>77.23</v>
      </c>
      <c r="M114" s="4">
        <v>35.31</v>
      </c>
      <c r="N114" s="4">
        <v>51.08</v>
      </c>
      <c r="O114" s="4">
        <v>65.680000000000007</v>
      </c>
      <c r="P114" s="3"/>
      <c r="Q114" s="3">
        <f t="shared" si="39"/>
        <v>0.20990369753893712</v>
      </c>
      <c r="R114" s="3">
        <f t="shared" si="40"/>
        <v>0.27482876712328769</v>
      </c>
      <c r="S114" s="3">
        <f t="shared" si="41"/>
        <v>0.3229080932784637</v>
      </c>
      <c r="T114" s="3">
        <f t="shared" si="42"/>
        <v>0.39360160517222165</v>
      </c>
      <c r="U114" s="3">
        <f t="shared" si="43"/>
        <v>0.45720574906124561</v>
      </c>
      <c r="W114" s="3">
        <f t="shared" si="44"/>
        <v>0.30364998216621092</v>
      </c>
      <c r="X114" s="3">
        <f t="shared" si="45"/>
        <v>0.3975716064757161</v>
      </c>
      <c r="Y114" s="3">
        <f t="shared" si="46"/>
        <v>0.46712391403749431</v>
      </c>
      <c r="Z114" s="3">
        <f t="shared" si="47"/>
        <v>0.56939025749637728</v>
      </c>
      <c r="AA114" s="3">
        <f t="shared" si="48"/>
        <v>0.66140100997021878</v>
      </c>
      <c r="AC114" s="3">
        <f t="shared" si="49"/>
        <v>0.39044108905005354</v>
      </c>
      <c r="AD114" s="3">
        <f t="shared" si="50"/>
        <v>0.51120797011207975</v>
      </c>
      <c r="AE114" s="3">
        <f t="shared" si="51"/>
        <v>0.60064014631915874</v>
      </c>
      <c r="AF114" s="3">
        <f t="shared" si="52"/>
        <v>0.732136885520009</v>
      </c>
      <c r="AG114" s="3">
        <f t="shared" si="53"/>
        <v>0.8504467175967888</v>
      </c>
      <c r="AI114" s="3">
        <f t="shared" si="54"/>
        <v>-0.67797991107642119</v>
      </c>
      <c r="AJ114" s="3">
        <f t="shared" si="55"/>
        <v>-0.56093781037150858</v>
      </c>
      <c r="AK114" s="3">
        <f t="shared" si="56"/>
        <v>-0.49092106981055866</v>
      </c>
      <c r="AL114" s="3">
        <f t="shared" si="57"/>
        <v>-0.40494313911260443</v>
      </c>
      <c r="AM114" s="3">
        <f t="shared" si="58"/>
        <v>-0.33988831727527447</v>
      </c>
      <c r="AO114" s="3">
        <f t="shared" si="59"/>
        <v>-0.51762674004814069</v>
      </c>
      <c r="AP114" s="3">
        <f t="shared" si="60"/>
        <v>-0.40058463934322802</v>
      </c>
      <c r="AQ114" s="3">
        <f t="shared" si="61"/>
        <v>-0.33056789878227816</v>
      </c>
      <c r="AR114" s="3">
        <f t="shared" si="62"/>
        <v>-0.24458996808432384</v>
      </c>
      <c r="AS114" s="3">
        <f t="shared" si="63"/>
        <v>-0.1795351462469939</v>
      </c>
      <c r="AU114" s="3">
        <f t="shared" si="64"/>
        <v>-0.40844448452813398</v>
      </c>
      <c r="AV114" s="3">
        <f t="shared" si="65"/>
        <v>-0.29140238382322131</v>
      </c>
      <c r="AW114" s="3">
        <f t="shared" si="66"/>
        <v>-0.22138564326227145</v>
      </c>
      <c r="AX114" s="3">
        <f t="shared" si="67"/>
        <v>-0.13540771256431719</v>
      </c>
      <c r="AY114" s="3">
        <f t="shared" si="68"/>
        <v>-7.0352890726987194E-2</v>
      </c>
    </row>
    <row r="115" spans="2:51" ht="9" x14ac:dyDescent="0.15">
      <c r="B115" s="1" t="s">
        <v>131</v>
      </c>
      <c r="C115" s="1" t="s">
        <v>37</v>
      </c>
      <c r="D115" s="1" t="s">
        <v>132</v>
      </c>
      <c r="E115" s="16" t="s">
        <v>678</v>
      </c>
      <c r="F115" s="1" t="s">
        <v>45</v>
      </c>
      <c r="G115" s="1" t="s">
        <v>49</v>
      </c>
      <c r="H115" s="4">
        <v>170.01</v>
      </c>
      <c r="I115" s="4">
        <v>128.33000000000001</v>
      </c>
      <c r="J115" s="4">
        <v>108.67</v>
      </c>
      <c r="K115" s="4">
        <v>88.52</v>
      </c>
      <c r="L115" s="4">
        <v>74.56</v>
      </c>
      <c r="M115" s="4">
        <v>34.31</v>
      </c>
      <c r="N115" s="4">
        <v>47.53</v>
      </c>
      <c r="O115" s="4">
        <v>66.86</v>
      </c>
      <c r="P115" s="3"/>
      <c r="Q115" s="3">
        <f t="shared" si="39"/>
        <v>0.20181165813775662</v>
      </c>
      <c r="R115" s="3">
        <f t="shared" si="40"/>
        <v>0.26735759370373258</v>
      </c>
      <c r="S115" s="3">
        <f t="shared" si="41"/>
        <v>0.31572651145670377</v>
      </c>
      <c r="T115" s="3">
        <f t="shared" si="42"/>
        <v>0.38759602349751471</v>
      </c>
      <c r="U115" s="3">
        <f t="shared" si="43"/>
        <v>0.46016630901287553</v>
      </c>
      <c r="W115" s="3">
        <f t="shared" si="44"/>
        <v>0.2795717898947121</v>
      </c>
      <c r="X115" s="3">
        <f t="shared" si="45"/>
        <v>0.37037325644821939</v>
      </c>
      <c r="Y115" s="3">
        <f t="shared" si="46"/>
        <v>0.43737922149627312</v>
      </c>
      <c r="Z115" s="3">
        <f t="shared" si="47"/>
        <v>0.53694080433800273</v>
      </c>
      <c r="AA115" s="3">
        <f t="shared" si="48"/>
        <v>0.63747317596566522</v>
      </c>
      <c r="AC115" s="3">
        <f t="shared" si="49"/>
        <v>0.39327098405976119</v>
      </c>
      <c r="AD115" s="3">
        <f t="shared" si="50"/>
        <v>0.52100054546871344</v>
      </c>
      <c r="AE115" s="3">
        <f t="shared" si="51"/>
        <v>0.61525720069936507</v>
      </c>
      <c r="AF115" s="3">
        <f t="shared" si="52"/>
        <v>0.75530953456845917</v>
      </c>
      <c r="AG115" s="3">
        <f t="shared" si="53"/>
        <v>0.89672746781115875</v>
      </c>
      <c r="AI115" s="3">
        <f t="shared" si="54"/>
        <v>-0.69505374930498509</v>
      </c>
      <c r="AJ115" s="3">
        <f t="shared" si="55"/>
        <v>-0.57290747621001059</v>
      </c>
      <c r="AK115" s="3">
        <f t="shared" si="56"/>
        <v>-0.5006889490044063</v>
      </c>
      <c r="AL115" s="3">
        <f t="shared" si="57"/>
        <v>-0.41162068719904693</v>
      </c>
      <c r="AM115" s="3">
        <f t="shared" si="58"/>
        <v>-0.33708518128975157</v>
      </c>
      <c r="AO115" s="3">
        <f t="shared" si="59"/>
        <v>-0.5535066530663999</v>
      </c>
      <c r="AP115" s="3">
        <f t="shared" si="60"/>
        <v>-0.43136037997142551</v>
      </c>
      <c r="AQ115" s="3">
        <f t="shared" si="61"/>
        <v>-0.35914185276582117</v>
      </c>
      <c r="AR115" s="3">
        <f t="shared" si="62"/>
        <v>-0.2700735909604618</v>
      </c>
      <c r="AS115" s="3">
        <f t="shared" si="63"/>
        <v>-0.19553808505116646</v>
      </c>
      <c r="AU115" s="3">
        <f t="shared" si="64"/>
        <v>-0.40530809510460875</v>
      </c>
      <c r="AV115" s="3">
        <f t="shared" si="65"/>
        <v>-0.2831618220096343</v>
      </c>
      <c r="AW115" s="3">
        <f t="shared" si="66"/>
        <v>-0.21094329480402993</v>
      </c>
      <c r="AX115" s="3">
        <f t="shared" si="67"/>
        <v>-0.12187503299867057</v>
      </c>
      <c r="AY115" s="3">
        <f t="shared" si="68"/>
        <v>-4.7339527089375243E-2</v>
      </c>
    </row>
    <row r="116" spans="2:51" ht="9" x14ac:dyDescent="0.15">
      <c r="B116" s="1" t="s">
        <v>139</v>
      </c>
      <c r="C116" s="1" t="s">
        <v>37</v>
      </c>
      <c r="D116" s="1" t="s">
        <v>123</v>
      </c>
      <c r="E116" s="16" t="s">
        <v>678</v>
      </c>
      <c r="F116" s="1" t="s">
        <v>45</v>
      </c>
      <c r="G116" s="1" t="s">
        <v>53</v>
      </c>
      <c r="H116" s="4"/>
      <c r="I116" s="4">
        <v>122.35</v>
      </c>
      <c r="J116" s="4">
        <v>103</v>
      </c>
      <c r="K116" s="4">
        <v>83.04</v>
      </c>
      <c r="L116" s="4">
        <v>71.44</v>
      </c>
      <c r="M116" s="4">
        <v>31.85</v>
      </c>
      <c r="N116" s="4">
        <v>45.67</v>
      </c>
      <c r="O116" s="4">
        <v>69.97</v>
      </c>
      <c r="P116" s="3"/>
      <c r="Q116" s="3" t="e">
        <f t="shared" si="39"/>
        <v>#DIV/0!</v>
      </c>
      <c r="R116" s="3">
        <f t="shared" si="40"/>
        <v>0.26031875766244383</v>
      </c>
      <c r="S116" s="3">
        <f t="shared" si="41"/>
        <v>0.3092233009708738</v>
      </c>
      <c r="T116" s="3">
        <f t="shared" si="42"/>
        <v>0.38355009633911369</v>
      </c>
      <c r="U116" s="3">
        <f t="shared" si="43"/>
        <v>0.44582866741321392</v>
      </c>
      <c r="W116" s="3" t="e">
        <f t="shared" si="44"/>
        <v>#DIV/0!</v>
      </c>
      <c r="X116" s="3">
        <f t="shared" si="45"/>
        <v>0.37327339599509607</v>
      </c>
      <c r="Y116" s="3">
        <f t="shared" si="46"/>
        <v>0.44339805825242717</v>
      </c>
      <c r="Z116" s="3">
        <f t="shared" si="47"/>
        <v>0.54997591522157996</v>
      </c>
      <c r="AA116" s="3">
        <f t="shared" si="48"/>
        <v>0.63927771556550961</v>
      </c>
      <c r="AC116" s="3" t="e">
        <f t="shared" si="49"/>
        <v>#DIV/0!</v>
      </c>
      <c r="AD116" s="3">
        <f t="shared" si="50"/>
        <v>0.57188393951777694</v>
      </c>
      <c r="AE116" s="3">
        <f t="shared" si="51"/>
        <v>0.67932038834951458</v>
      </c>
      <c r="AF116" s="3">
        <f t="shared" si="52"/>
        <v>0.84260597302504814</v>
      </c>
      <c r="AG116" s="3">
        <f t="shared" si="53"/>
        <v>0.97942329227323632</v>
      </c>
      <c r="AI116" s="3" t="e">
        <f t="shared" si="54"/>
        <v>#DIV/0!</v>
      </c>
      <c r="AJ116" s="3">
        <f t="shared" si="55"/>
        <v>-0.58449453701643872</v>
      </c>
      <c r="AK116" s="3">
        <f t="shared" si="56"/>
        <v>-0.50972778803380292</v>
      </c>
      <c r="AL116" s="3">
        <f t="shared" si="57"/>
        <v>-0.4161779038330134</v>
      </c>
      <c r="AM116" s="3">
        <f t="shared" si="58"/>
        <v>-0.35083200920912072</v>
      </c>
      <c r="AO116" s="3" t="e">
        <f t="shared" si="59"/>
        <v>#DIV/0!</v>
      </c>
      <c r="AP116" s="3">
        <f t="shared" si="60"/>
        <v>-0.42797296208080737</v>
      </c>
      <c r="AQ116" s="3">
        <f t="shared" si="61"/>
        <v>-0.35320621309817163</v>
      </c>
      <c r="AR116" s="3">
        <f t="shared" si="62"/>
        <v>-0.25965632889738205</v>
      </c>
      <c r="AS116" s="3">
        <f t="shared" si="63"/>
        <v>-0.19431043427348935</v>
      </c>
      <c r="AU116" s="3" t="e">
        <f t="shared" si="64"/>
        <v>#DIV/0!</v>
      </c>
      <c r="AV116" s="3">
        <f t="shared" si="65"/>
        <v>-0.24269209977566733</v>
      </c>
      <c r="AW116" s="3">
        <f t="shared" si="66"/>
        <v>-0.16792535079303159</v>
      </c>
      <c r="AX116" s="3">
        <f t="shared" si="67"/>
        <v>-7.4375466592242048E-2</v>
      </c>
      <c r="AY116" s="3">
        <f t="shared" si="68"/>
        <v>-9.0295719683493869E-3</v>
      </c>
    </row>
    <row r="117" spans="2:51" ht="9" x14ac:dyDescent="0.15">
      <c r="B117" s="1" t="s">
        <v>141</v>
      </c>
      <c r="C117" s="1" t="s">
        <v>37</v>
      </c>
      <c r="D117" s="1" t="s">
        <v>132</v>
      </c>
      <c r="E117" s="16" t="s">
        <v>678</v>
      </c>
      <c r="F117" s="1" t="s">
        <v>45</v>
      </c>
      <c r="G117" s="1" t="s">
        <v>53</v>
      </c>
      <c r="H117" s="4">
        <v>168.67</v>
      </c>
      <c r="I117" s="4">
        <v>126.77</v>
      </c>
      <c r="J117" s="4">
        <v>107.83</v>
      </c>
      <c r="K117" s="4">
        <v>88.1</v>
      </c>
      <c r="L117" s="4">
        <v>75.3</v>
      </c>
      <c r="M117" s="4">
        <v>30.8</v>
      </c>
      <c r="N117" s="4">
        <v>43.72</v>
      </c>
      <c r="O117" s="4">
        <v>59.23</v>
      </c>
      <c r="P117" s="3"/>
      <c r="Q117" s="3">
        <f t="shared" si="39"/>
        <v>0.182605086855991</v>
      </c>
      <c r="R117" s="3">
        <f t="shared" si="40"/>
        <v>0.24295969077857538</v>
      </c>
      <c r="S117" s="3">
        <f t="shared" si="41"/>
        <v>0.28563479551145321</v>
      </c>
      <c r="T117" s="3">
        <f t="shared" si="42"/>
        <v>0.34960272417707156</v>
      </c>
      <c r="U117" s="3">
        <f t="shared" si="43"/>
        <v>0.40903054448871184</v>
      </c>
      <c r="W117" s="3">
        <f t="shared" si="44"/>
        <v>0.25920436355012749</v>
      </c>
      <c r="X117" s="3">
        <f t="shared" si="45"/>
        <v>0.34487654807919854</v>
      </c>
      <c r="Y117" s="3">
        <f t="shared" si="46"/>
        <v>0.40545302791430954</v>
      </c>
      <c r="Z117" s="3">
        <f t="shared" si="47"/>
        <v>0.49625425652667426</v>
      </c>
      <c r="AA117" s="3">
        <f t="shared" si="48"/>
        <v>0.58061088977423636</v>
      </c>
      <c r="AC117" s="3">
        <f t="shared" si="49"/>
        <v>0.35115906800260865</v>
      </c>
      <c r="AD117" s="3">
        <f t="shared" si="50"/>
        <v>0.46722410664983827</v>
      </c>
      <c r="AE117" s="3">
        <f t="shared" si="51"/>
        <v>0.54929054993971993</v>
      </c>
      <c r="AF117" s="3">
        <f t="shared" si="52"/>
        <v>0.67230419977298528</v>
      </c>
      <c r="AG117" s="3">
        <f t="shared" si="53"/>
        <v>0.7865869853917663</v>
      </c>
      <c r="AI117" s="3">
        <f t="shared" si="54"/>
        <v>-0.73848712842978159</v>
      </c>
      <c r="AJ117" s="3">
        <f t="shared" si="55"/>
        <v>-0.61446577382787093</v>
      </c>
      <c r="AK117" s="3">
        <f t="shared" si="56"/>
        <v>-0.54418888870904913</v>
      </c>
      <c r="AL117" s="3">
        <f t="shared" si="57"/>
        <v>-0.45642519191160358</v>
      </c>
      <c r="AM117" s="3">
        <f t="shared" si="58"/>
        <v>-0.38824425970025628</v>
      </c>
      <c r="AO117" s="3">
        <f t="shared" si="59"/>
        <v>-0.58635769165256058</v>
      </c>
      <c r="AP117" s="3">
        <f t="shared" si="60"/>
        <v>-0.46233633705065008</v>
      </c>
      <c r="AQ117" s="3">
        <f t="shared" si="61"/>
        <v>-0.39205945193182823</v>
      </c>
      <c r="AR117" s="3">
        <f t="shared" si="62"/>
        <v>-0.30429575513438273</v>
      </c>
      <c r="AS117" s="3">
        <f t="shared" si="63"/>
        <v>-0.23611482292303543</v>
      </c>
      <c r="AU117" s="3">
        <f t="shared" si="64"/>
        <v>-0.45449611228928233</v>
      </c>
      <c r="AV117" s="3">
        <f t="shared" si="65"/>
        <v>-0.33047475768737172</v>
      </c>
      <c r="AW117" s="3">
        <f t="shared" si="66"/>
        <v>-0.26019787256854982</v>
      </c>
      <c r="AX117" s="3">
        <f t="shared" si="67"/>
        <v>-0.17243417577110437</v>
      </c>
      <c r="AY117" s="3">
        <f t="shared" si="68"/>
        <v>-0.10425324355975704</v>
      </c>
    </row>
    <row r="118" spans="2:51" ht="9" x14ac:dyDescent="0.15">
      <c r="B118" s="1" t="s">
        <v>140</v>
      </c>
      <c r="C118" s="1" t="s">
        <v>37</v>
      </c>
      <c r="D118" s="1" t="s">
        <v>123</v>
      </c>
      <c r="E118" s="16" t="s">
        <v>678</v>
      </c>
      <c r="F118" s="1" t="s">
        <v>45</v>
      </c>
      <c r="G118" s="1" t="s">
        <v>53</v>
      </c>
      <c r="H118" s="4">
        <v>158.07</v>
      </c>
      <c r="I118" s="4">
        <v>121.31</v>
      </c>
      <c r="J118" s="4">
        <v>101.36</v>
      </c>
      <c r="K118" s="4">
        <v>81.91</v>
      </c>
      <c r="L118" s="4">
        <v>69.37</v>
      </c>
      <c r="M118" s="4">
        <v>29.78</v>
      </c>
      <c r="N118" s="4">
        <v>44.07</v>
      </c>
      <c r="O118" s="4">
        <v>54.78</v>
      </c>
      <c r="P118" s="3"/>
      <c r="Q118" s="3">
        <f t="shared" si="39"/>
        <v>0.18839754539128237</v>
      </c>
      <c r="R118" s="3">
        <f t="shared" si="40"/>
        <v>0.24548676943368231</v>
      </c>
      <c r="S118" s="3">
        <f t="shared" si="41"/>
        <v>0.29380426203630627</v>
      </c>
      <c r="T118" s="3">
        <f t="shared" si="42"/>
        <v>0.36356977170064708</v>
      </c>
      <c r="U118" s="3">
        <f t="shared" si="43"/>
        <v>0.429292201239729</v>
      </c>
      <c r="W118" s="3">
        <f t="shared" si="44"/>
        <v>0.27880053141013478</v>
      </c>
      <c r="X118" s="3">
        <f t="shared" si="45"/>
        <v>0.36328414805044928</v>
      </c>
      <c r="Y118" s="3">
        <f t="shared" si="46"/>
        <v>0.43478689818468824</v>
      </c>
      <c r="Z118" s="3">
        <f t="shared" si="47"/>
        <v>0.53802954462214625</v>
      </c>
      <c r="AA118" s="3">
        <f t="shared" si="48"/>
        <v>0.63528902983998847</v>
      </c>
      <c r="AC118" s="3">
        <f t="shared" si="49"/>
        <v>0.3465553235908142</v>
      </c>
      <c r="AD118" s="3">
        <f t="shared" si="50"/>
        <v>0.45157035693677355</v>
      </c>
      <c r="AE118" s="3">
        <f t="shared" si="51"/>
        <v>0.54044988161010266</v>
      </c>
      <c r="AF118" s="3">
        <f t="shared" si="52"/>
        <v>0.66878281040166043</v>
      </c>
      <c r="AG118" s="3">
        <f t="shared" si="53"/>
        <v>0.78967853538993793</v>
      </c>
      <c r="AI118" s="3">
        <f t="shared" si="54"/>
        <v>-0.72492475987629335</v>
      </c>
      <c r="AJ118" s="3">
        <f t="shared" si="55"/>
        <v>-0.6099719093120165</v>
      </c>
      <c r="AK118" s="3">
        <f t="shared" si="56"/>
        <v>-0.53194190845922751</v>
      </c>
      <c r="AL118" s="3">
        <f t="shared" si="57"/>
        <v>-0.43941223251646583</v>
      </c>
      <c r="AM118" s="3">
        <f t="shared" si="58"/>
        <v>-0.36724700108337482</v>
      </c>
      <c r="AO118" s="3">
        <f t="shared" si="59"/>
        <v>-0.55470640278253169</v>
      </c>
      <c r="AP118" s="3">
        <f t="shared" si="60"/>
        <v>-0.43975355221825485</v>
      </c>
      <c r="AQ118" s="3">
        <f t="shared" si="61"/>
        <v>-0.36172355136546602</v>
      </c>
      <c r="AR118" s="3">
        <f t="shared" si="62"/>
        <v>-0.26919387542270429</v>
      </c>
      <c r="AS118" s="3">
        <f t="shared" si="63"/>
        <v>-0.19702864398961323</v>
      </c>
      <c r="AU118" s="3">
        <f t="shared" si="64"/>
        <v>-0.46022742537450811</v>
      </c>
      <c r="AV118" s="3">
        <f t="shared" si="65"/>
        <v>-0.34527457481023127</v>
      </c>
      <c r="AW118" s="3">
        <f t="shared" si="66"/>
        <v>-0.26724457395744233</v>
      </c>
      <c r="AX118" s="3">
        <f t="shared" si="67"/>
        <v>-0.17471489801468057</v>
      </c>
      <c r="AY118" s="3">
        <f t="shared" si="68"/>
        <v>-0.10254966658158962</v>
      </c>
    </row>
    <row r="119" spans="2:51" ht="9" x14ac:dyDescent="0.15">
      <c r="B119" s="1" t="s">
        <v>142</v>
      </c>
      <c r="C119" s="1" t="s">
        <v>37</v>
      </c>
      <c r="D119" s="1" t="s">
        <v>132</v>
      </c>
      <c r="E119" s="16" t="s">
        <v>678</v>
      </c>
      <c r="F119" s="1" t="s">
        <v>45</v>
      </c>
      <c r="G119" s="1" t="s">
        <v>53</v>
      </c>
      <c r="H119" s="4">
        <v>150.81</v>
      </c>
      <c r="I119" s="4">
        <v>114.43</v>
      </c>
      <c r="J119" s="4">
        <v>97.71</v>
      </c>
      <c r="K119" s="4">
        <v>77.66</v>
      </c>
      <c r="L119" s="4">
        <v>64.010000000000005</v>
      </c>
      <c r="M119" s="4"/>
      <c r="N119" s="4">
        <v>40.32</v>
      </c>
      <c r="O119" s="4">
        <v>54.79</v>
      </c>
      <c r="P119" s="3"/>
      <c r="Q119" s="3">
        <f t="shared" si="39"/>
        <v>0</v>
      </c>
      <c r="R119" s="3">
        <f t="shared" si="40"/>
        <v>0</v>
      </c>
      <c r="S119" s="3">
        <f t="shared" si="41"/>
        <v>0</v>
      </c>
      <c r="T119" s="3">
        <f t="shared" si="42"/>
        <v>0</v>
      </c>
      <c r="U119" s="3">
        <f t="shared" si="43"/>
        <v>0</v>
      </c>
      <c r="W119" s="3">
        <f t="shared" si="44"/>
        <v>0.26735627610901136</v>
      </c>
      <c r="X119" s="3">
        <f t="shared" si="45"/>
        <v>0.35235515162107839</v>
      </c>
      <c r="Y119" s="3">
        <f t="shared" si="46"/>
        <v>0.41264967761743937</v>
      </c>
      <c r="Z119" s="3">
        <f t="shared" si="47"/>
        <v>0.5191861962400206</v>
      </c>
      <c r="AA119" s="3">
        <f t="shared" si="48"/>
        <v>0.62990157787845646</v>
      </c>
      <c r="AC119" s="3">
        <f t="shared" si="49"/>
        <v>0.36330482063523639</v>
      </c>
      <c r="AD119" s="3">
        <f t="shared" si="50"/>
        <v>0.47880800489382153</v>
      </c>
      <c r="AE119" s="3">
        <f t="shared" si="51"/>
        <v>0.56074096817111863</v>
      </c>
      <c r="AF119" s="3">
        <f t="shared" si="52"/>
        <v>0.70551120267834155</v>
      </c>
      <c r="AG119" s="3">
        <f t="shared" si="53"/>
        <v>0.85596000624902346</v>
      </c>
      <c r="AI119" s="3" t="e">
        <f t="shared" si="54"/>
        <v>#NUM!</v>
      </c>
      <c r="AJ119" s="3" t="e">
        <f t="shared" si="55"/>
        <v>#NUM!</v>
      </c>
      <c r="AK119" s="3" t="e">
        <f t="shared" si="56"/>
        <v>#NUM!</v>
      </c>
      <c r="AL119" s="3" t="e">
        <f t="shared" si="57"/>
        <v>#NUM!</v>
      </c>
      <c r="AM119" s="3" t="e">
        <f t="shared" si="58"/>
        <v>#NUM!</v>
      </c>
      <c r="AO119" s="3">
        <f t="shared" si="59"/>
        <v>-0.57290961651026884</v>
      </c>
      <c r="AP119" s="3">
        <f t="shared" si="60"/>
        <v>-0.45301937450231189</v>
      </c>
      <c r="AQ119" s="3">
        <f t="shared" si="61"/>
        <v>-0.38441848984706667</v>
      </c>
      <c r="AR119" s="3">
        <f t="shared" si="62"/>
        <v>-0.28467686277255994</v>
      </c>
      <c r="AS119" s="3">
        <f t="shared" si="63"/>
        <v>-0.20072730375832154</v>
      </c>
      <c r="AU119" s="3">
        <f t="shared" si="64"/>
        <v>-0.43972883951302794</v>
      </c>
      <c r="AV119" s="3">
        <f t="shared" si="65"/>
        <v>-0.31983859750507099</v>
      </c>
      <c r="AW119" s="3">
        <f t="shared" si="66"/>
        <v>-0.25123771284982577</v>
      </c>
      <c r="AX119" s="3">
        <f t="shared" si="67"/>
        <v>-0.15149608577531898</v>
      </c>
      <c r="AY119" s="3">
        <f t="shared" si="68"/>
        <v>-6.7546526761080708E-2</v>
      </c>
    </row>
    <row r="120" spans="2:51" ht="9" x14ac:dyDescent="0.15">
      <c r="B120" s="3" t="s">
        <v>71</v>
      </c>
      <c r="C120" s="1" t="s">
        <v>37</v>
      </c>
      <c r="D120" s="2" t="s">
        <v>72</v>
      </c>
      <c r="E120" s="15" t="s">
        <v>676</v>
      </c>
      <c r="F120" s="1" t="s">
        <v>39</v>
      </c>
      <c r="G120" s="1" t="s">
        <v>73</v>
      </c>
      <c r="H120" s="4">
        <v>178.92</v>
      </c>
      <c r="I120" s="4">
        <v>133.91</v>
      </c>
      <c r="J120" s="4">
        <v>114.15</v>
      </c>
      <c r="K120" s="4">
        <v>93.55</v>
      </c>
      <c r="L120" s="4"/>
      <c r="M120" s="4">
        <v>41.9</v>
      </c>
      <c r="N120" s="4">
        <v>49.82</v>
      </c>
      <c r="O120" s="4">
        <v>70.819999999999993</v>
      </c>
      <c r="P120" s="3"/>
      <c r="Q120" s="3">
        <f t="shared" si="39"/>
        <v>0.23418287502794546</v>
      </c>
      <c r="R120" s="3">
        <f t="shared" si="40"/>
        <v>0.31289672167873944</v>
      </c>
      <c r="S120" s="3">
        <f t="shared" si="41"/>
        <v>0.36706088480070082</v>
      </c>
      <c r="T120" s="3">
        <f t="shared" si="42"/>
        <v>0.44788882950293962</v>
      </c>
      <c r="U120" s="3" t="e">
        <f t="shared" si="43"/>
        <v>#DIV/0!</v>
      </c>
      <c r="W120" s="3">
        <f t="shared" si="44"/>
        <v>0.27844846858931366</v>
      </c>
      <c r="X120" s="3">
        <f t="shared" si="45"/>
        <v>0.37204092300799046</v>
      </c>
      <c r="Y120" s="3">
        <f t="shared" si="46"/>
        <v>0.43644327639071395</v>
      </c>
      <c r="Z120" s="3">
        <f t="shared" si="47"/>
        <v>0.53254943880277927</v>
      </c>
      <c r="AA120" s="3" t="e">
        <f t="shared" si="48"/>
        <v>#DIV/0!</v>
      </c>
      <c r="AC120" s="3">
        <f t="shared" si="49"/>
        <v>0.39581936060809297</v>
      </c>
      <c r="AD120" s="3">
        <f t="shared" si="50"/>
        <v>0.52886266895676193</v>
      </c>
      <c r="AE120" s="3">
        <f t="shared" si="51"/>
        <v>0.62041173893999113</v>
      </c>
      <c r="AF120" s="3">
        <f t="shared" si="52"/>
        <v>0.75702832709780865</v>
      </c>
      <c r="AG120" s="3" t="e">
        <f t="shared" si="53"/>
        <v>#DIV/0!</v>
      </c>
      <c r="AI120" s="3">
        <f t="shared" si="54"/>
        <v>-0.63044486653432408</v>
      </c>
      <c r="AJ120" s="3">
        <f t="shared" si="55"/>
        <v>-0.50459898707525741</v>
      </c>
      <c r="AK120" s="3">
        <f t="shared" si="56"/>
        <v>-0.43526189285995875</v>
      </c>
      <c r="AL120" s="3">
        <f t="shared" si="57"/>
        <v>-0.34882976886973338</v>
      </c>
      <c r="AM120" s="3" t="e">
        <f t="shared" si="58"/>
        <v>#DIV/0!</v>
      </c>
      <c r="AO120" s="3">
        <f t="shared" si="59"/>
        <v>-0.55525516630013172</v>
      </c>
      <c r="AP120" s="3">
        <f t="shared" si="60"/>
        <v>-0.42940928684106494</v>
      </c>
      <c r="AQ120" s="3">
        <f t="shared" si="61"/>
        <v>-0.3600721926257664</v>
      </c>
      <c r="AR120" s="3">
        <f t="shared" si="62"/>
        <v>-0.27364006863554102</v>
      </c>
      <c r="AS120" s="3" t="e">
        <f t="shared" si="63"/>
        <v>#DIV/0!</v>
      </c>
      <c r="AU120" s="3">
        <f t="shared" si="64"/>
        <v>-0.40250296707852717</v>
      </c>
      <c r="AV120" s="3">
        <f t="shared" si="65"/>
        <v>-0.27665708761946051</v>
      </c>
      <c r="AW120" s="3">
        <f t="shared" si="66"/>
        <v>-0.20731999340416188</v>
      </c>
      <c r="AX120" s="3">
        <f t="shared" si="67"/>
        <v>-0.12088786941393646</v>
      </c>
      <c r="AY120" s="3" t="e">
        <f t="shared" si="68"/>
        <v>#DIV/0!</v>
      </c>
    </row>
    <row r="121" spans="2:51" ht="9" x14ac:dyDescent="0.15">
      <c r="B121" s="3" t="s">
        <v>54</v>
      </c>
      <c r="C121" s="3" t="s">
        <v>37</v>
      </c>
      <c r="D121" s="2" t="s">
        <v>55</v>
      </c>
      <c r="E121" s="15" t="s">
        <v>676</v>
      </c>
      <c r="F121" s="1" t="s">
        <v>45</v>
      </c>
      <c r="G121" s="3" t="s">
        <v>53</v>
      </c>
      <c r="H121" s="4">
        <v>159.4</v>
      </c>
      <c r="I121" s="4">
        <v>120.87</v>
      </c>
      <c r="J121" s="4">
        <v>102.17</v>
      </c>
      <c r="K121" s="4">
        <v>83.21</v>
      </c>
      <c r="L121" s="4">
        <v>68.73</v>
      </c>
      <c r="M121" s="4">
        <v>30.79</v>
      </c>
      <c r="N121" s="4">
        <v>42.2</v>
      </c>
      <c r="O121" s="4">
        <v>64.86</v>
      </c>
      <c r="P121" s="3"/>
      <c r="Q121" s="3">
        <f t="shared" si="39"/>
        <v>0.19316185696361354</v>
      </c>
      <c r="R121" s="3">
        <f t="shared" si="40"/>
        <v>0.25473649375361956</v>
      </c>
      <c r="S121" s="3">
        <f t="shared" si="41"/>
        <v>0.30136047763531371</v>
      </c>
      <c r="T121" s="3">
        <f t="shared" si="42"/>
        <v>0.37002764090854467</v>
      </c>
      <c r="U121" s="3">
        <f t="shared" si="43"/>
        <v>0.44798486832533096</v>
      </c>
      <c r="W121" s="3">
        <f t="shared" si="44"/>
        <v>0.26474278544542035</v>
      </c>
      <c r="X121" s="3">
        <f t="shared" si="45"/>
        <v>0.34913543476462316</v>
      </c>
      <c r="Y121" s="3">
        <f t="shared" si="46"/>
        <v>0.41303709503768232</v>
      </c>
      <c r="Z121" s="3">
        <f t="shared" si="47"/>
        <v>0.50715058286263681</v>
      </c>
      <c r="AA121" s="3">
        <f t="shared" si="48"/>
        <v>0.61399679906881999</v>
      </c>
      <c r="AC121" s="3">
        <f t="shared" si="49"/>
        <v>0.406900878293601</v>
      </c>
      <c r="AD121" s="3">
        <f t="shared" si="50"/>
        <v>0.53660958054107721</v>
      </c>
      <c r="AE121" s="3">
        <f t="shared" si="51"/>
        <v>0.63482431242047566</v>
      </c>
      <c r="AF121" s="3">
        <f t="shared" si="52"/>
        <v>0.7794736209590194</v>
      </c>
      <c r="AG121" s="3">
        <f t="shared" si="53"/>
        <v>0.94369271060672189</v>
      </c>
      <c r="AI121" s="3">
        <f t="shared" si="54"/>
        <v>-0.71407862815689549</v>
      </c>
      <c r="AJ121" s="3">
        <f t="shared" si="55"/>
        <v>-0.59390883320484222</v>
      </c>
      <c r="AK121" s="3">
        <f t="shared" si="56"/>
        <v>-0.52091370447781538</v>
      </c>
      <c r="AL121" s="3">
        <f t="shared" si="57"/>
        <v>-0.43176583310682465</v>
      </c>
      <c r="AM121" s="3">
        <f t="shared" si="58"/>
        <v>-0.34873665500586187</v>
      </c>
      <c r="AO121" s="3">
        <f t="shared" si="59"/>
        <v>-0.57717586609841964</v>
      </c>
      <c r="AP121" s="3">
        <f t="shared" si="60"/>
        <v>-0.45700607114636638</v>
      </c>
      <c r="AQ121" s="3">
        <f t="shared" si="61"/>
        <v>-0.38401094241933958</v>
      </c>
      <c r="AR121" s="3">
        <f t="shared" si="62"/>
        <v>-0.2948630710483488</v>
      </c>
      <c r="AS121" s="3">
        <f t="shared" si="63"/>
        <v>-0.21183389294738611</v>
      </c>
      <c r="AU121" s="3">
        <f t="shared" si="64"/>
        <v>-0.39051137272313957</v>
      </c>
      <c r="AV121" s="3">
        <f t="shared" si="65"/>
        <v>-0.27034157777108625</v>
      </c>
      <c r="AW121" s="3">
        <f t="shared" si="66"/>
        <v>-0.19734644904405949</v>
      </c>
      <c r="AX121" s="3">
        <f t="shared" si="67"/>
        <v>-0.10819857767306879</v>
      </c>
      <c r="AY121" s="3">
        <f t="shared" si="68"/>
        <v>-2.516939957210601E-2</v>
      </c>
    </row>
    <row r="122" spans="2:51" ht="9" x14ac:dyDescent="0.15">
      <c r="B122" s="3" t="s">
        <v>78</v>
      </c>
      <c r="C122" s="1" t="s">
        <v>37</v>
      </c>
      <c r="D122" s="2" t="s">
        <v>55</v>
      </c>
      <c r="E122" s="15" t="s">
        <v>676</v>
      </c>
      <c r="F122" s="1" t="s">
        <v>45</v>
      </c>
      <c r="G122" s="1" t="s">
        <v>53</v>
      </c>
      <c r="H122" s="4">
        <v>163.84</v>
      </c>
      <c r="I122" s="4">
        <v>127.44</v>
      </c>
      <c r="J122" s="4">
        <v>109.19</v>
      </c>
      <c r="K122" s="4">
        <v>86.94</v>
      </c>
      <c r="L122" s="4">
        <v>73.8</v>
      </c>
      <c r="M122" s="4">
        <v>38.299999999999997</v>
      </c>
      <c r="N122" s="4">
        <v>49.24</v>
      </c>
      <c r="O122" s="4">
        <v>66.88</v>
      </c>
      <c r="P122" s="3"/>
      <c r="Q122" s="3">
        <f t="shared" si="39"/>
        <v>0.23376464843749997</v>
      </c>
      <c r="R122" s="3">
        <f t="shared" si="40"/>
        <v>0.30053358443188949</v>
      </c>
      <c r="S122" s="3">
        <f t="shared" si="41"/>
        <v>0.35076472204414322</v>
      </c>
      <c r="T122" s="3">
        <f t="shared" si="42"/>
        <v>0.44053370140326659</v>
      </c>
      <c r="U122" s="3">
        <f t="shared" si="43"/>
        <v>0.51897018970189701</v>
      </c>
      <c r="W122" s="3">
        <f t="shared" si="44"/>
        <v>0.300537109375</v>
      </c>
      <c r="X122" s="3">
        <f t="shared" si="45"/>
        <v>0.3863779033270559</v>
      </c>
      <c r="Y122" s="3">
        <f t="shared" si="46"/>
        <v>0.45095704734865832</v>
      </c>
      <c r="Z122" s="3">
        <f t="shared" si="47"/>
        <v>0.56636760984587076</v>
      </c>
      <c r="AA122" s="3">
        <f t="shared" si="48"/>
        <v>0.66720867208672097</v>
      </c>
      <c r="AC122" s="3">
        <f t="shared" si="49"/>
        <v>0.40820312499999994</v>
      </c>
      <c r="AD122" s="3">
        <f t="shared" si="50"/>
        <v>0.52479598242310099</v>
      </c>
      <c r="AE122" s="3">
        <f t="shared" si="51"/>
        <v>0.61251030314131327</v>
      </c>
      <c r="AF122" s="3">
        <f t="shared" si="52"/>
        <v>0.76926616057050834</v>
      </c>
      <c r="AG122" s="3">
        <f t="shared" si="53"/>
        <v>0.90623306233062328</v>
      </c>
      <c r="AI122" s="3">
        <f t="shared" si="54"/>
        <v>-0.63122116532711403</v>
      </c>
      <c r="AJ122" s="3">
        <f t="shared" si="55"/>
        <v>-0.52210698882445239</v>
      </c>
      <c r="AK122" s="3">
        <f t="shared" si="56"/>
        <v>-0.45498409202203749</v>
      </c>
      <c r="AL122" s="3">
        <f t="shared" si="57"/>
        <v>-0.35602086188619553</v>
      </c>
      <c r="AM122" s="3">
        <f t="shared" si="58"/>
        <v>-0.28485758785441884</v>
      </c>
      <c r="AO122" s="3">
        <f t="shared" si="59"/>
        <v>-0.52210189503645799</v>
      </c>
      <c r="AP122" s="3">
        <f t="shared" si="60"/>
        <v>-0.41298771853379634</v>
      </c>
      <c r="AQ122" s="3">
        <f t="shared" si="61"/>
        <v>-0.3458648217313815</v>
      </c>
      <c r="AR122" s="3">
        <f t="shared" si="62"/>
        <v>-0.24690159159553948</v>
      </c>
      <c r="AS122" s="3">
        <f t="shared" si="63"/>
        <v>-0.17573831756376279</v>
      </c>
      <c r="AU122" s="3">
        <f t="shared" si="64"/>
        <v>-0.38912367486477684</v>
      </c>
      <c r="AV122" s="3">
        <f t="shared" si="65"/>
        <v>-0.28000949836211519</v>
      </c>
      <c r="AW122" s="3">
        <f t="shared" si="66"/>
        <v>-0.21288660155970024</v>
      </c>
      <c r="AX122" s="3">
        <f t="shared" si="67"/>
        <v>-0.11392337142385828</v>
      </c>
      <c r="AY122" s="3">
        <f t="shared" si="68"/>
        <v>-4.2760097392081593E-2</v>
      </c>
    </row>
    <row r="123" spans="2:51" ht="9" x14ac:dyDescent="0.15">
      <c r="B123" s="1" t="s">
        <v>369</v>
      </c>
      <c r="C123" s="1" t="s">
        <v>37</v>
      </c>
      <c r="D123" s="3" t="s">
        <v>370</v>
      </c>
      <c r="E123" s="14" t="s">
        <v>681</v>
      </c>
      <c r="F123" s="1" t="s">
        <v>90</v>
      </c>
      <c r="G123" s="1" t="s">
        <v>49</v>
      </c>
      <c r="H123" s="4">
        <v>171.81</v>
      </c>
      <c r="I123" s="4">
        <v>130.61000000000001</v>
      </c>
      <c r="J123" s="4">
        <v>109.06</v>
      </c>
      <c r="K123" s="4">
        <v>87.35</v>
      </c>
      <c r="L123" s="4">
        <v>75.13</v>
      </c>
      <c r="M123" s="4">
        <v>36.619999999999997</v>
      </c>
      <c r="N123" s="4">
        <v>49.81</v>
      </c>
      <c r="O123" s="4">
        <v>71</v>
      </c>
      <c r="P123" s="3"/>
      <c r="Q123" s="3">
        <f t="shared" si="39"/>
        <v>0.21314242477154996</v>
      </c>
      <c r="R123" s="3">
        <f t="shared" si="40"/>
        <v>0.28037669397442766</v>
      </c>
      <c r="S123" s="3">
        <f t="shared" si="41"/>
        <v>0.33577847056666055</v>
      </c>
      <c r="T123" s="3">
        <f t="shared" si="42"/>
        <v>0.41923297080709787</v>
      </c>
      <c r="U123" s="3">
        <f t="shared" si="43"/>
        <v>0.48742180220950354</v>
      </c>
      <c r="W123" s="3">
        <f t="shared" si="44"/>
        <v>0.2899132762935801</v>
      </c>
      <c r="X123" s="3">
        <f t="shared" si="45"/>
        <v>0.38136436720006123</v>
      </c>
      <c r="Y123" s="3">
        <f t="shared" si="46"/>
        <v>0.45672107097010822</v>
      </c>
      <c r="Z123" s="3">
        <f t="shared" si="47"/>
        <v>0.57023468803663424</v>
      </c>
      <c r="AA123" s="3">
        <f t="shared" si="48"/>
        <v>0.66298416078796762</v>
      </c>
      <c r="AC123" s="3">
        <f t="shared" si="49"/>
        <v>0.41324719166521157</v>
      </c>
      <c r="AD123" s="3">
        <f t="shared" si="50"/>
        <v>0.54360309317816391</v>
      </c>
      <c r="AE123" s="3">
        <f t="shared" si="51"/>
        <v>0.65101778837337243</v>
      </c>
      <c r="AF123" s="3">
        <f t="shared" si="52"/>
        <v>0.81282198053806531</v>
      </c>
      <c r="AG123" s="3">
        <f t="shared" si="53"/>
        <v>0.94502861706375618</v>
      </c>
      <c r="AI123" s="3">
        <f t="shared" si="54"/>
        <v>-0.67133009786731401</v>
      </c>
      <c r="AJ123" s="3">
        <f t="shared" si="55"/>
        <v>-0.5522580894891399</v>
      </c>
      <c r="AK123" s="3">
        <f t="shared" si="56"/>
        <v>-0.47394715338512483</v>
      </c>
      <c r="AL123" s="3">
        <f t="shared" si="57"/>
        <v>-0.37754456935327207</v>
      </c>
      <c r="AM123" s="3">
        <f t="shared" si="58"/>
        <v>-0.31209504887407991</v>
      </c>
      <c r="AO123" s="3">
        <f t="shared" si="59"/>
        <v>-0.53773189610060834</v>
      </c>
      <c r="AP123" s="3">
        <f t="shared" si="60"/>
        <v>-0.41865988772243423</v>
      </c>
      <c r="AQ123" s="3">
        <f t="shared" si="61"/>
        <v>-0.34034895161841905</v>
      </c>
      <c r="AR123" s="3">
        <f t="shared" si="62"/>
        <v>-0.24394636758656635</v>
      </c>
      <c r="AS123" s="3">
        <f t="shared" si="63"/>
        <v>-0.17849684710737415</v>
      </c>
      <c r="AU123" s="3">
        <f t="shared" si="64"/>
        <v>-0.38379008911391638</v>
      </c>
      <c r="AV123" s="3">
        <f t="shared" si="65"/>
        <v>-0.26471808073574232</v>
      </c>
      <c r="AW123" s="3">
        <f t="shared" si="66"/>
        <v>-0.18640714463172722</v>
      </c>
      <c r="AX123" s="3">
        <f t="shared" si="67"/>
        <v>-9.0004560599874425E-2</v>
      </c>
      <c r="AY123" s="3">
        <f t="shared" si="68"/>
        <v>-2.4555040120682305E-2</v>
      </c>
    </row>
    <row r="124" spans="2:51" ht="9" x14ac:dyDescent="0.15">
      <c r="B124" s="1" t="s">
        <v>372</v>
      </c>
      <c r="C124" s="1" t="s">
        <v>37</v>
      </c>
      <c r="D124" s="3" t="s">
        <v>370</v>
      </c>
      <c r="E124" s="14" t="s">
        <v>681</v>
      </c>
      <c r="F124" s="1" t="s">
        <v>90</v>
      </c>
      <c r="G124" s="1" t="s">
        <v>53</v>
      </c>
      <c r="H124" s="4">
        <v>156.5</v>
      </c>
      <c r="I124" s="4">
        <v>116.26</v>
      </c>
      <c r="J124" s="4">
        <v>98.92</v>
      </c>
      <c r="K124" s="4">
        <v>79</v>
      </c>
      <c r="L124" s="4">
        <v>67.150000000000006</v>
      </c>
      <c r="M124" s="4">
        <v>33.020000000000003</v>
      </c>
      <c r="N124" s="4">
        <v>41.4</v>
      </c>
      <c r="O124" s="4">
        <v>63.15</v>
      </c>
      <c r="P124" s="3"/>
      <c r="Q124" s="3">
        <f t="shared" si="39"/>
        <v>0.21099041533546328</v>
      </c>
      <c r="R124" s="3">
        <f t="shared" si="40"/>
        <v>0.2840185790469637</v>
      </c>
      <c r="S124" s="3">
        <f t="shared" si="41"/>
        <v>0.33380509502628392</v>
      </c>
      <c r="T124" s="3">
        <f t="shared" si="42"/>
        <v>0.41797468354430384</v>
      </c>
      <c r="U124" s="3">
        <f t="shared" si="43"/>
        <v>0.49173492181682799</v>
      </c>
      <c r="W124" s="3">
        <f t="shared" si="44"/>
        <v>0.26453674121405751</v>
      </c>
      <c r="X124" s="3">
        <f t="shared" si="45"/>
        <v>0.35609840013762256</v>
      </c>
      <c r="Y124" s="3">
        <f t="shared" si="46"/>
        <v>0.41852001617468659</v>
      </c>
      <c r="Z124" s="3">
        <f t="shared" si="47"/>
        <v>0.52405063291139242</v>
      </c>
      <c r="AA124" s="3">
        <f t="shared" si="48"/>
        <v>0.6165301563663439</v>
      </c>
      <c r="AC124" s="3">
        <f t="shared" si="49"/>
        <v>0.40351437699680509</v>
      </c>
      <c r="AD124" s="3">
        <f t="shared" si="50"/>
        <v>0.54317908136934456</v>
      </c>
      <c r="AE124" s="3">
        <f t="shared" si="51"/>
        <v>0.63839466235341691</v>
      </c>
      <c r="AF124" s="3">
        <f t="shared" si="52"/>
        <v>0.79936708860759487</v>
      </c>
      <c r="AG124" s="3">
        <f t="shared" si="53"/>
        <v>0.94043186895011155</v>
      </c>
      <c r="AI124" s="3">
        <f t="shared" si="54"/>
        <v>-0.67573727295569241</v>
      </c>
      <c r="AJ124" s="3">
        <f t="shared" si="55"/>
        <v>-0.54665324969359452</v>
      </c>
      <c r="AK124" s="3">
        <f t="shared" si="56"/>
        <v>-0.47650703876248479</v>
      </c>
      <c r="AL124" s="3">
        <f t="shared" si="57"/>
        <v>-0.37885002236366655</v>
      </c>
      <c r="AM124" s="3">
        <f t="shared" si="58"/>
        <v>-0.30826894807795935</v>
      </c>
      <c r="AO124" s="3">
        <f t="shared" si="59"/>
        <v>-0.57751400076156834</v>
      </c>
      <c r="AP124" s="3">
        <f t="shared" si="60"/>
        <v>-0.44842997749947039</v>
      </c>
      <c r="AQ124" s="3">
        <f t="shared" si="61"/>
        <v>-0.37828376656836077</v>
      </c>
      <c r="AR124" s="3">
        <f t="shared" si="62"/>
        <v>-0.28062675016954247</v>
      </c>
      <c r="AS124" s="3">
        <f t="shared" si="63"/>
        <v>-0.2100456758838353</v>
      </c>
      <c r="AU124" s="3">
        <f t="shared" si="64"/>
        <v>-0.39414098699111777</v>
      </c>
      <c r="AV124" s="3">
        <f t="shared" si="65"/>
        <v>-0.26505696372901977</v>
      </c>
      <c r="AW124" s="3">
        <f t="shared" si="66"/>
        <v>-0.19491075279791012</v>
      </c>
      <c r="AX124" s="3">
        <f t="shared" si="67"/>
        <v>-9.725373639909192E-2</v>
      </c>
      <c r="AY124" s="3">
        <f t="shared" si="68"/>
        <v>-2.6672662113384676E-2</v>
      </c>
    </row>
    <row r="125" spans="2:51" ht="9" x14ac:dyDescent="0.15">
      <c r="B125" s="1" t="s">
        <v>147</v>
      </c>
      <c r="C125" s="1" t="s">
        <v>37</v>
      </c>
      <c r="D125" s="1" t="s">
        <v>148</v>
      </c>
      <c r="E125" s="16" t="s">
        <v>679</v>
      </c>
      <c r="F125" s="1" t="s">
        <v>39</v>
      </c>
      <c r="G125" s="1" t="s">
        <v>53</v>
      </c>
      <c r="H125" s="4">
        <v>177.92</v>
      </c>
      <c r="I125" s="4">
        <v>134.12</v>
      </c>
      <c r="J125" s="4">
        <v>115.23</v>
      </c>
      <c r="K125" s="4">
        <v>95.33</v>
      </c>
      <c r="L125" s="4">
        <v>81.03</v>
      </c>
      <c r="M125" s="4">
        <v>31.48</v>
      </c>
      <c r="N125" s="4">
        <v>53.59</v>
      </c>
      <c r="O125" s="4">
        <v>70.33</v>
      </c>
      <c r="P125" s="3"/>
      <c r="Q125" s="3">
        <f t="shared" si="39"/>
        <v>0.17693345323741008</v>
      </c>
      <c r="R125" s="3">
        <f t="shared" si="40"/>
        <v>0.23471518043543096</v>
      </c>
      <c r="S125" s="3">
        <f t="shared" si="41"/>
        <v>0.27319274494489282</v>
      </c>
      <c r="T125" s="3">
        <f t="shared" si="42"/>
        <v>0.330221336410364</v>
      </c>
      <c r="U125" s="3">
        <f t="shared" si="43"/>
        <v>0.38849808712822409</v>
      </c>
      <c r="W125" s="3">
        <f t="shared" si="44"/>
        <v>0.30120278776978421</v>
      </c>
      <c r="X125" s="3">
        <f t="shared" si="45"/>
        <v>0.39956755144646589</v>
      </c>
      <c r="Y125" s="3">
        <f t="shared" si="46"/>
        <v>0.46506986027944114</v>
      </c>
      <c r="Z125" s="3">
        <f t="shared" si="47"/>
        <v>0.56215252281548311</v>
      </c>
      <c r="AA125" s="3">
        <f t="shared" si="48"/>
        <v>0.66135999012711344</v>
      </c>
      <c r="AC125" s="3">
        <f t="shared" si="49"/>
        <v>0.39529001798561153</v>
      </c>
      <c r="AD125" s="3">
        <f t="shared" si="50"/>
        <v>0.52438115120787354</v>
      </c>
      <c r="AE125" s="3">
        <f t="shared" si="51"/>
        <v>0.61034452833463504</v>
      </c>
      <c r="AF125" s="3">
        <f t="shared" si="52"/>
        <v>0.73775306828910103</v>
      </c>
      <c r="AG125" s="3">
        <f t="shared" si="53"/>
        <v>0.86795014192274467</v>
      </c>
      <c r="AI125" s="3">
        <f t="shared" si="54"/>
        <v>-0.75219004621493646</v>
      </c>
      <c r="AJ125" s="3">
        <f t="shared" si="55"/>
        <v>-0.62945882106975548</v>
      </c>
      <c r="AK125" s="3">
        <f t="shared" si="56"/>
        <v>-0.56353083819781169</v>
      </c>
      <c r="AL125" s="3">
        <f t="shared" si="57"/>
        <v>-0.48119486933512839</v>
      </c>
      <c r="AM125" s="3">
        <f t="shared" si="58"/>
        <v>-0.41061111522008642</v>
      </c>
      <c r="AO125" s="3">
        <f t="shared" si="59"/>
        <v>-0.52114101285835157</v>
      </c>
      <c r="AP125" s="3">
        <f t="shared" si="60"/>
        <v>-0.39840978771317054</v>
      </c>
      <c r="AQ125" s="3">
        <f t="shared" si="61"/>
        <v>-0.33248180484122675</v>
      </c>
      <c r="AR125" s="3">
        <f t="shared" si="62"/>
        <v>-0.25014583597854345</v>
      </c>
      <c r="AS125" s="3">
        <f t="shared" si="63"/>
        <v>-0.17956208186350148</v>
      </c>
      <c r="AU125" s="3">
        <f t="shared" si="64"/>
        <v>-0.40308415248855722</v>
      </c>
      <c r="AV125" s="3">
        <f t="shared" si="65"/>
        <v>-0.28035292734337625</v>
      </c>
      <c r="AW125" s="3">
        <f t="shared" si="66"/>
        <v>-0.21442494447143243</v>
      </c>
      <c r="AX125" s="3">
        <f t="shared" si="67"/>
        <v>-0.13208897560874913</v>
      </c>
      <c r="AY125" s="3">
        <f t="shared" si="68"/>
        <v>-6.150522149370713E-2</v>
      </c>
    </row>
    <row r="126" spans="2:51" ht="9" x14ac:dyDescent="0.15">
      <c r="B126" s="1" t="s">
        <v>117</v>
      </c>
      <c r="C126" s="1" t="s">
        <v>37</v>
      </c>
      <c r="D126" s="1" t="s">
        <v>118</v>
      </c>
      <c r="E126" s="16" t="s">
        <v>679</v>
      </c>
      <c r="F126" s="1" t="s">
        <v>45</v>
      </c>
      <c r="G126" s="1" t="s">
        <v>119</v>
      </c>
      <c r="H126" s="4">
        <v>158.6</v>
      </c>
      <c r="I126" s="4">
        <v>124.4</v>
      </c>
      <c r="J126" s="4">
        <v>103.87</v>
      </c>
      <c r="K126" s="4">
        <v>83.72</v>
      </c>
      <c r="L126" s="4">
        <v>69.83</v>
      </c>
      <c r="M126" s="4">
        <v>33.159999999999997</v>
      </c>
      <c r="N126" s="4">
        <v>47.32</v>
      </c>
      <c r="O126" s="4">
        <v>62.82</v>
      </c>
      <c r="P126" s="3"/>
      <c r="Q126" s="3">
        <f t="shared" si="39"/>
        <v>0.20907944514501889</v>
      </c>
      <c r="R126" s="3">
        <f t="shared" si="40"/>
        <v>0.26655948553054659</v>
      </c>
      <c r="S126" s="3">
        <f t="shared" si="41"/>
        <v>0.31924521035910269</v>
      </c>
      <c r="T126" s="3">
        <f t="shared" si="42"/>
        <v>0.39608217869087431</v>
      </c>
      <c r="U126" s="3">
        <f t="shared" si="43"/>
        <v>0.47486753544321919</v>
      </c>
      <c r="W126" s="3">
        <f t="shared" si="44"/>
        <v>0.29836065573770493</v>
      </c>
      <c r="X126" s="3">
        <f t="shared" si="45"/>
        <v>0.38038585209003212</v>
      </c>
      <c r="Y126" s="3">
        <f t="shared" si="46"/>
        <v>0.45556946182728408</v>
      </c>
      <c r="Z126" s="3">
        <f t="shared" si="47"/>
        <v>0.56521739130434778</v>
      </c>
      <c r="AA126" s="3">
        <f t="shared" si="48"/>
        <v>0.67764571101245885</v>
      </c>
      <c r="AC126" s="3">
        <f t="shared" si="49"/>
        <v>0.39609079445145018</v>
      </c>
      <c r="AD126" s="3">
        <f t="shared" si="50"/>
        <v>0.50498392282958193</v>
      </c>
      <c r="AE126" s="3">
        <f t="shared" si="51"/>
        <v>0.60479445460671988</v>
      </c>
      <c r="AF126" s="3">
        <f t="shared" si="52"/>
        <v>0.75035833731485901</v>
      </c>
      <c r="AG126" s="3">
        <f t="shared" si="53"/>
        <v>0.89961334669912651</v>
      </c>
      <c r="AI126" s="3">
        <f t="shared" si="54"/>
        <v>-0.67968866110334913</v>
      </c>
      <c r="AJ126" s="3">
        <f t="shared" si="55"/>
        <v>-0.57420585847656402</v>
      </c>
      <c r="AK126" s="3">
        <f t="shared" si="56"/>
        <v>-0.49587560974259226</v>
      </c>
      <c r="AL126" s="3">
        <f t="shared" si="57"/>
        <v>-0.40221469778841296</v>
      </c>
      <c r="AM126" s="3">
        <f t="shared" si="58"/>
        <v>-0.32342752016278065</v>
      </c>
      <c r="AO126" s="3">
        <f t="shared" si="59"/>
        <v>-0.52525844702569224</v>
      </c>
      <c r="AP126" s="3">
        <f t="shared" si="60"/>
        <v>-0.41977564439890719</v>
      </c>
      <c r="AQ126" s="3">
        <f t="shared" si="61"/>
        <v>-0.34144539566493542</v>
      </c>
      <c r="AR126" s="3">
        <f t="shared" si="62"/>
        <v>-0.24778448371075615</v>
      </c>
      <c r="AS126" s="3">
        <f t="shared" si="63"/>
        <v>-0.16899730608512376</v>
      </c>
      <c r="AU126" s="3">
        <f t="shared" si="64"/>
        <v>-0.40220525091909903</v>
      </c>
      <c r="AV126" s="3">
        <f t="shared" si="65"/>
        <v>-0.29672244829231398</v>
      </c>
      <c r="AW126" s="3">
        <f t="shared" si="66"/>
        <v>-0.21839219955834224</v>
      </c>
      <c r="AX126" s="3">
        <f t="shared" si="67"/>
        <v>-0.12473128760416292</v>
      </c>
      <c r="AY126" s="3">
        <f t="shared" si="68"/>
        <v>-4.5944109978530524E-2</v>
      </c>
    </row>
    <row r="127" spans="2:51" ht="9" x14ac:dyDescent="0.15">
      <c r="B127" s="1" t="s">
        <v>104</v>
      </c>
      <c r="C127" s="1" t="s">
        <v>37</v>
      </c>
      <c r="D127" s="1" t="s">
        <v>105</v>
      </c>
      <c r="E127" s="16" t="s">
        <v>680</v>
      </c>
      <c r="F127" s="1" t="s">
        <v>45</v>
      </c>
      <c r="G127" s="1" t="s">
        <v>59</v>
      </c>
      <c r="H127" s="4">
        <v>162.12</v>
      </c>
      <c r="I127" s="4">
        <v>123.74</v>
      </c>
      <c r="J127" s="4">
        <v>106.05</v>
      </c>
      <c r="K127" s="4">
        <v>86.59</v>
      </c>
      <c r="L127" s="4">
        <v>73.64</v>
      </c>
      <c r="M127" s="4">
        <v>32.369999999999997</v>
      </c>
      <c r="N127" s="4">
        <v>44.84</v>
      </c>
      <c r="O127" s="4">
        <v>64.55</v>
      </c>
      <c r="P127" s="3"/>
      <c r="Q127" s="3">
        <f t="shared" si="39"/>
        <v>0.19966691339748333</v>
      </c>
      <c r="R127" s="3">
        <f t="shared" si="40"/>
        <v>0.26159689671892677</v>
      </c>
      <c r="S127" s="3">
        <f t="shared" si="41"/>
        <v>0.3052333804809052</v>
      </c>
      <c r="T127" s="3">
        <f t="shared" si="42"/>
        <v>0.37383069638526384</v>
      </c>
      <c r="U127" s="3">
        <f t="shared" si="43"/>
        <v>0.43957088538837585</v>
      </c>
      <c r="W127" s="3">
        <f t="shared" si="44"/>
        <v>0.27658524549716262</v>
      </c>
      <c r="X127" s="3">
        <f t="shared" si="45"/>
        <v>0.36237271698723134</v>
      </c>
      <c r="Y127" s="3">
        <f t="shared" si="46"/>
        <v>0.42281942479962287</v>
      </c>
      <c r="Z127" s="3">
        <f t="shared" si="47"/>
        <v>0.51784270701004742</v>
      </c>
      <c r="AA127" s="3">
        <f t="shared" si="48"/>
        <v>0.60890820206409568</v>
      </c>
      <c r="AC127" s="3">
        <f t="shared" si="49"/>
        <v>0.39816185541574139</v>
      </c>
      <c r="AD127" s="3">
        <f t="shared" si="50"/>
        <v>0.52165831582350086</v>
      </c>
      <c r="AE127" s="3">
        <f t="shared" si="51"/>
        <v>0.60867515322960863</v>
      </c>
      <c r="AF127" s="3">
        <f t="shared" si="52"/>
        <v>0.74546714401201053</v>
      </c>
      <c r="AG127" s="3">
        <f t="shared" si="53"/>
        <v>0.87656165127648011</v>
      </c>
      <c r="AI127" s="3">
        <f t="shared" si="54"/>
        <v>-0.6996938956670824</v>
      </c>
      <c r="AJ127" s="3">
        <f t="shared" si="55"/>
        <v>-0.58236741228140898</v>
      </c>
      <c r="AK127" s="3">
        <f t="shared" si="56"/>
        <v>-0.51536797345000762</v>
      </c>
      <c r="AL127" s="3">
        <f t="shared" si="57"/>
        <v>-0.42732504024080442</v>
      </c>
      <c r="AM127" s="3">
        <f t="shared" si="58"/>
        <v>-0.35697108042940401</v>
      </c>
      <c r="AO127" s="3">
        <f t="shared" si="59"/>
        <v>-0.55817099114671986</v>
      </c>
      <c r="AP127" s="3">
        <f t="shared" si="60"/>
        <v>-0.44084450776104644</v>
      </c>
      <c r="AQ127" s="3">
        <f t="shared" si="61"/>
        <v>-0.37384506892964503</v>
      </c>
      <c r="AR127" s="3">
        <f t="shared" si="62"/>
        <v>-0.28580213572044189</v>
      </c>
      <c r="AS127" s="3">
        <f t="shared" si="63"/>
        <v>-0.2154481759090415</v>
      </c>
      <c r="AU127" s="3">
        <f t="shared" si="64"/>
        <v>-0.39994034846721632</v>
      </c>
      <c r="AV127" s="3">
        <f t="shared" si="65"/>
        <v>-0.28261386508154296</v>
      </c>
      <c r="AW127" s="3">
        <f t="shared" si="66"/>
        <v>-0.21561442625014157</v>
      </c>
      <c r="AX127" s="3">
        <f t="shared" si="67"/>
        <v>-0.12757149304093843</v>
      </c>
      <c r="AY127" s="3">
        <f t="shared" si="68"/>
        <v>-5.7217533229538008E-2</v>
      </c>
    </row>
    <row r="128" spans="2:51" ht="9" x14ac:dyDescent="0.15">
      <c r="B128" s="1" t="s">
        <v>135</v>
      </c>
      <c r="C128" s="1" t="s">
        <v>134</v>
      </c>
      <c r="D128" s="2" t="s">
        <v>185</v>
      </c>
      <c r="E128" s="15" t="s">
        <v>682</v>
      </c>
      <c r="F128" s="1" t="s">
        <v>39</v>
      </c>
      <c r="G128" s="1" t="s">
        <v>40</v>
      </c>
      <c r="H128" s="4">
        <v>180.42</v>
      </c>
      <c r="I128" s="4">
        <v>135.28</v>
      </c>
      <c r="J128" s="4">
        <v>117.27</v>
      </c>
      <c r="K128" s="4">
        <v>94.38</v>
      </c>
      <c r="L128" s="4">
        <v>78.63</v>
      </c>
      <c r="M128" s="4">
        <v>39.67</v>
      </c>
      <c r="N128" s="4">
        <v>54.28</v>
      </c>
      <c r="O128" s="4">
        <v>73.930000000000007</v>
      </c>
      <c r="P128" s="3"/>
      <c r="Q128" s="3">
        <f t="shared" si="39"/>
        <v>0.21987584524997231</v>
      </c>
      <c r="R128" s="3">
        <f t="shared" si="40"/>
        <v>0.29324364281490245</v>
      </c>
      <c r="S128" s="3">
        <f t="shared" si="41"/>
        <v>0.33827918478724311</v>
      </c>
      <c r="T128" s="3">
        <f t="shared" si="42"/>
        <v>0.42032210214028398</v>
      </c>
      <c r="U128" s="3">
        <f t="shared" si="43"/>
        <v>0.50451481622790284</v>
      </c>
      <c r="W128" s="3">
        <f t="shared" si="44"/>
        <v>0.30085356390644058</v>
      </c>
      <c r="X128" s="3">
        <f t="shared" si="45"/>
        <v>0.40124186871673567</v>
      </c>
      <c r="Y128" s="3">
        <f t="shared" si="46"/>
        <v>0.46286347744521195</v>
      </c>
      <c r="Z128" s="3">
        <f t="shared" si="47"/>
        <v>0.57512184784912057</v>
      </c>
      <c r="AA128" s="3">
        <f t="shared" si="48"/>
        <v>0.69032176014243929</v>
      </c>
      <c r="AC128" s="3">
        <f t="shared" si="49"/>
        <v>0.40976610131914426</v>
      </c>
      <c r="AD128" s="3">
        <f t="shared" si="50"/>
        <v>0.54649615612063873</v>
      </c>
      <c r="AE128" s="3">
        <f t="shared" si="51"/>
        <v>0.63042551377163814</v>
      </c>
      <c r="AF128" s="3">
        <f t="shared" si="52"/>
        <v>0.78332273786819251</v>
      </c>
      <c r="AG128" s="3">
        <f t="shared" si="53"/>
        <v>0.94022637670100484</v>
      </c>
      <c r="AI128" s="3">
        <f t="shared" si="54"/>
        <v>-0.65782247801001059</v>
      </c>
      <c r="AJ128" s="3">
        <f t="shared" si="55"/>
        <v>-0.53277139411553476</v>
      </c>
      <c r="AK128" s="3">
        <f t="shared" si="56"/>
        <v>-0.47072472467775905</v>
      </c>
      <c r="AL128" s="3">
        <f t="shared" si="57"/>
        <v>-0.37641777253277992</v>
      </c>
      <c r="AM128" s="3">
        <f t="shared" si="58"/>
        <v>-0.29712607519211237</v>
      </c>
      <c r="AO128" s="3">
        <f t="shared" si="59"/>
        <v>-0.52164483949646168</v>
      </c>
      <c r="AP128" s="3">
        <f t="shared" si="60"/>
        <v>-0.39659375560198584</v>
      </c>
      <c r="AQ128" s="3">
        <f t="shared" si="61"/>
        <v>-0.33454708616421008</v>
      </c>
      <c r="AR128" s="3">
        <f t="shared" si="62"/>
        <v>-0.24024013401923103</v>
      </c>
      <c r="AS128" s="3">
        <f t="shared" si="63"/>
        <v>-0.16094843667856343</v>
      </c>
      <c r="AU128" s="3">
        <f t="shared" si="64"/>
        <v>-0.38746397228664375</v>
      </c>
      <c r="AV128" s="3">
        <f t="shared" si="65"/>
        <v>-0.26241288839216792</v>
      </c>
      <c r="AW128" s="3">
        <f t="shared" si="66"/>
        <v>-0.20036621895439216</v>
      </c>
      <c r="AX128" s="3">
        <f t="shared" si="67"/>
        <v>-0.10605926680941305</v>
      </c>
      <c r="AY128" s="3">
        <f t="shared" si="68"/>
        <v>-2.6767569468745457E-2</v>
      </c>
    </row>
    <row r="129" spans="2:51" ht="9" x14ac:dyDescent="0.15">
      <c r="B129" s="1" t="s">
        <v>133</v>
      </c>
      <c r="C129" s="1" t="s">
        <v>134</v>
      </c>
      <c r="D129" s="2" t="s">
        <v>186</v>
      </c>
      <c r="E129" s="15" t="s">
        <v>682</v>
      </c>
      <c r="F129" s="1" t="s">
        <v>45</v>
      </c>
      <c r="G129" s="1" t="s">
        <v>40</v>
      </c>
      <c r="H129" s="4"/>
      <c r="I129" s="4">
        <v>133.71</v>
      </c>
      <c r="J129" s="4">
        <v>114.53</v>
      </c>
      <c r="K129" s="4">
        <v>91.87</v>
      </c>
      <c r="L129" s="4">
        <v>77.06</v>
      </c>
      <c r="M129" s="4">
        <v>37.99</v>
      </c>
      <c r="N129" s="4">
        <v>49.03</v>
      </c>
      <c r="O129" s="4">
        <v>64.34</v>
      </c>
      <c r="P129" s="3"/>
      <c r="Q129" s="3" t="e">
        <f t="shared" si="39"/>
        <v>#DIV/0!</v>
      </c>
      <c r="R129" s="3">
        <f t="shared" si="40"/>
        <v>0.28412235434896416</v>
      </c>
      <c r="S129" s="3">
        <f t="shared" si="41"/>
        <v>0.33170348380337034</v>
      </c>
      <c r="T129" s="3">
        <f t="shared" si="42"/>
        <v>0.41351910308043976</v>
      </c>
      <c r="U129" s="3">
        <f t="shared" si="43"/>
        <v>0.49299247339735275</v>
      </c>
      <c r="W129" s="3" t="e">
        <f t="shared" si="44"/>
        <v>#DIV/0!</v>
      </c>
      <c r="X129" s="3">
        <f t="shared" si="45"/>
        <v>0.36668910328322485</v>
      </c>
      <c r="Y129" s="3">
        <f t="shared" si="46"/>
        <v>0.42809744171832709</v>
      </c>
      <c r="Z129" s="3">
        <f t="shared" si="47"/>
        <v>0.53368890823990423</v>
      </c>
      <c r="AA129" s="3">
        <f t="shared" si="48"/>
        <v>0.63625746171814168</v>
      </c>
      <c r="AC129" s="3" t="e">
        <f t="shared" si="49"/>
        <v>#DIV/0!</v>
      </c>
      <c r="AD129" s="3">
        <f t="shared" si="50"/>
        <v>0.48119063645202304</v>
      </c>
      <c r="AE129" s="3">
        <f t="shared" si="51"/>
        <v>0.56177420763118835</v>
      </c>
      <c r="AF129" s="3">
        <f t="shared" si="52"/>
        <v>0.70033743332970499</v>
      </c>
      <c r="AG129" s="3">
        <f t="shared" si="53"/>
        <v>0.83493381780430831</v>
      </c>
      <c r="AI129" s="3" t="e">
        <f t="shared" si="54"/>
        <v>#DIV/0!</v>
      </c>
      <c r="AJ129" s="3">
        <f t="shared" si="55"/>
        <v>-0.54649459525111843</v>
      </c>
      <c r="AK129" s="3">
        <f t="shared" si="56"/>
        <v>-0.47924996716416429</v>
      </c>
      <c r="AL129" s="3">
        <f t="shared" si="57"/>
        <v>-0.38350442282053127</v>
      </c>
      <c r="AM129" s="3">
        <f t="shared" si="58"/>
        <v>-0.30715971112226176</v>
      </c>
      <c r="AO129" s="3" t="e">
        <f t="shared" si="59"/>
        <v>#DIV/0!</v>
      </c>
      <c r="AP129" s="3">
        <f t="shared" si="60"/>
        <v>-0.4357019955596606</v>
      </c>
      <c r="AQ129" s="3">
        <f t="shared" si="61"/>
        <v>-0.36845736747270641</v>
      </c>
      <c r="AR129" s="3">
        <f t="shared" si="62"/>
        <v>-0.27271182312907338</v>
      </c>
      <c r="AS129" s="3">
        <f t="shared" si="63"/>
        <v>-0.19636711143080388</v>
      </c>
      <c r="AU129" s="3" t="e">
        <f t="shared" si="64"/>
        <v>#DIV/0!</v>
      </c>
      <c r="AV129" s="3">
        <f t="shared" si="65"/>
        <v>-0.3176828322398878</v>
      </c>
      <c r="AW129" s="3">
        <f t="shared" si="66"/>
        <v>-0.25043820415293366</v>
      </c>
      <c r="AX129" s="3">
        <f t="shared" si="67"/>
        <v>-0.15469265980930066</v>
      </c>
      <c r="AY129" s="3">
        <f t="shared" si="68"/>
        <v>-7.8347948111031129E-2</v>
      </c>
    </row>
    <row r="130" spans="2:51" ht="9" x14ac:dyDescent="0.15">
      <c r="B130" s="1" t="s">
        <v>375</v>
      </c>
      <c r="C130" s="1" t="s">
        <v>376</v>
      </c>
      <c r="D130" s="2" t="s">
        <v>377</v>
      </c>
      <c r="E130" s="15" t="s">
        <v>684</v>
      </c>
      <c r="F130" s="1" t="s">
        <v>90</v>
      </c>
      <c r="G130" s="1" t="s">
        <v>40</v>
      </c>
      <c r="H130" s="4">
        <v>177.52</v>
      </c>
      <c r="I130" s="4">
        <v>133.35</v>
      </c>
      <c r="J130" s="4">
        <v>115.47</v>
      </c>
      <c r="K130" s="4">
        <v>93.94</v>
      </c>
      <c r="L130" s="4">
        <v>79.599999999999994</v>
      </c>
      <c r="M130" s="4"/>
      <c r="N130" s="4">
        <v>51.02</v>
      </c>
      <c r="O130" s="4">
        <v>69.17</v>
      </c>
      <c r="P130" s="3"/>
      <c r="Q130" s="3">
        <f t="shared" ref="Q130:Q193" si="69">$M130/H130</f>
        <v>0</v>
      </c>
      <c r="R130" s="3">
        <f t="shared" ref="R130:R193" si="70">$M130/I130</f>
        <v>0</v>
      </c>
      <c r="S130" s="3">
        <f t="shared" ref="S130:S193" si="71">$M130/J130</f>
        <v>0</v>
      </c>
      <c r="T130" s="3">
        <f t="shared" ref="T130:T193" si="72">$M130/K130</f>
        <v>0</v>
      </c>
      <c r="U130" s="3">
        <f t="shared" ref="U130:U193" si="73">$M130/L130</f>
        <v>0</v>
      </c>
      <c r="W130" s="3">
        <f t="shared" ref="W130:W193" si="74">$N130/H130</f>
        <v>0.28740423614240651</v>
      </c>
      <c r="X130" s="3">
        <f t="shared" ref="X130:X193" si="75">$N130/I130</f>
        <v>0.38260217472815899</v>
      </c>
      <c r="Y130" s="3">
        <f t="shared" ref="Y130:Y193" si="76">$N130/J130</f>
        <v>0.4418463670217373</v>
      </c>
      <c r="Z130" s="3">
        <f t="shared" ref="Z130:Z193" si="77">$N130/K130</f>
        <v>0.54311262507983826</v>
      </c>
      <c r="AA130" s="3">
        <f t="shared" ref="AA130:AA193" si="78">$N130/L130</f>
        <v>0.64095477386934685</v>
      </c>
      <c r="AC130" s="3">
        <f t="shared" ref="AC130:AC193" si="79">$O130/H130</f>
        <v>0.38964623704371337</v>
      </c>
      <c r="AD130" s="3">
        <f t="shared" ref="AD130:AD193" si="80">$O130/I130</f>
        <v>0.51871016122984626</v>
      </c>
      <c r="AE130" s="3">
        <f t="shared" ref="AE130:AE193" si="81">$O130/J130</f>
        <v>0.59903005109552265</v>
      </c>
      <c r="AF130" s="3">
        <f t="shared" ref="AF130:AF193" si="82">$O130/K130</f>
        <v>0.7363210559931872</v>
      </c>
      <c r="AG130" s="3">
        <f t="shared" ref="AG130:AG193" si="83">$O130/L130</f>
        <v>0.86896984924623122</v>
      </c>
      <c r="AI130" s="3" t="e">
        <f t="shared" si="54"/>
        <v>#NUM!</v>
      </c>
      <c r="AJ130" s="3" t="e">
        <f t="shared" si="55"/>
        <v>#NUM!</v>
      </c>
      <c r="AK130" s="3" t="e">
        <f t="shared" si="56"/>
        <v>#NUM!</v>
      </c>
      <c r="AL130" s="3" t="e">
        <f t="shared" si="57"/>
        <v>#NUM!</v>
      </c>
      <c r="AM130" s="3" t="e">
        <f t="shared" si="58"/>
        <v>#NUM!</v>
      </c>
      <c r="AO130" s="3">
        <f t="shared" si="59"/>
        <v>-0.5415068349501807</v>
      </c>
      <c r="AP130" s="3">
        <f t="shared" si="60"/>
        <v>-0.41725256575212372</v>
      </c>
      <c r="AQ130" s="3">
        <f t="shared" si="61"/>
        <v>-0.35472871154048213</v>
      </c>
      <c r="AR130" s="3">
        <f t="shared" si="62"/>
        <v>-0.26511010157345882</v>
      </c>
      <c r="AS130" s="3">
        <f t="shared" si="63"/>
        <v>-0.19317261346389775</v>
      </c>
      <c r="AU130" s="3">
        <f t="shared" si="64"/>
        <v>-0.40932951354527092</v>
      </c>
      <c r="AV130" s="3">
        <f t="shared" si="65"/>
        <v>-0.28507524434721399</v>
      </c>
      <c r="AW130" s="3">
        <f t="shared" si="66"/>
        <v>-0.22255139013557237</v>
      </c>
      <c r="AX130" s="3">
        <f t="shared" si="67"/>
        <v>-0.13293278016854906</v>
      </c>
      <c r="AY130" s="3">
        <f t="shared" si="68"/>
        <v>-6.0995292058988022E-2</v>
      </c>
    </row>
    <row r="131" spans="2:51" ht="9" x14ac:dyDescent="0.15">
      <c r="B131" s="1" t="s">
        <v>526</v>
      </c>
      <c r="C131" s="1" t="s">
        <v>376</v>
      </c>
      <c r="D131" s="2" t="s">
        <v>527</v>
      </c>
      <c r="E131" s="15" t="s">
        <v>683</v>
      </c>
      <c r="F131" s="1" t="s">
        <v>45</v>
      </c>
      <c r="G131" s="1" t="s">
        <v>53</v>
      </c>
      <c r="H131" s="4"/>
      <c r="I131" s="4">
        <v>138.38</v>
      </c>
      <c r="J131" s="4">
        <v>120.26</v>
      </c>
      <c r="K131" s="4">
        <v>97.89</v>
      </c>
      <c r="L131" s="4">
        <v>82.7</v>
      </c>
      <c r="M131" s="4">
        <v>39.53</v>
      </c>
      <c r="N131" s="4">
        <v>49.31</v>
      </c>
      <c r="O131" s="4">
        <v>72.709999999999994</v>
      </c>
      <c r="P131" s="3"/>
      <c r="Q131" s="3" t="e">
        <f t="shared" si="69"/>
        <v>#DIV/0!</v>
      </c>
      <c r="R131" s="3">
        <f t="shared" si="70"/>
        <v>0.28566266801560919</v>
      </c>
      <c r="S131" s="3">
        <f t="shared" si="71"/>
        <v>0.32870447364044569</v>
      </c>
      <c r="T131" s="3">
        <f t="shared" si="72"/>
        <v>0.40382061497599347</v>
      </c>
      <c r="U131" s="3">
        <f t="shared" si="73"/>
        <v>0.47799274486094318</v>
      </c>
      <c r="W131" s="3" t="e">
        <f t="shared" si="74"/>
        <v>#DIV/0!</v>
      </c>
      <c r="X131" s="3">
        <f t="shared" si="75"/>
        <v>0.35633762104350342</v>
      </c>
      <c r="Y131" s="3">
        <f t="shared" si="76"/>
        <v>0.41002827207716613</v>
      </c>
      <c r="Z131" s="3">
        <f t="shared" si="77"/>
        <v>0.50372867504341612</v>
      </c>
      <c r="AA131" s="3">
        <f t="shared" si="78"/>
        <v>0.59625151148730349</v>
      </c>
      <c r="AC131" s="3" t="e">
        <f t="shared" si="79"/>
        <v>#DIV/0!</v>
      </c>
      <c r="AD131" s="3">
        <f t="shared" si="80"/>
        <v>0.52543720190779009</v>
      </c>
      <c r="AE131" s="3">
        <f t="shared" si="81"/>
        <v>0.60460668551471808</v>
      </c>
      <c r="AF131" s="3">
        <f t="shared" si="82"/>
        <v>0.74277249974461124</v>
      </c>
      <c r="AG131" s="3">
        <f t="shared" si="83"/>
        <v>0.87920193470374841</v>
      </c>
      <c r="AI131" s="3" t="e">
        <f t="shared" ref="AI131:AI194" si="84">LOG10(Q131)</f>
        <v>#DIV/0!</v>
      </c>
      <c r="AJ131" s="3">
        <f t="shared" ref="AJ131:AJ194" si="85">LOG10(R131)</f>
        <v>-0.54414651192450458</v>
      </c>
      <c r="AK131" s="3">
        <f t="shared" ref="AK131:AK194" si="86">LOG10(S131)</f>
        <v>-0.4831943851665097</v>
      </c>
      <c r="AL131" s="3">
        <f t="shared" ref="AL131:AL194" si="87">LOG10(T131)</f>
        <v>-0.39381151416456672</v>
      </c>
      <c r="AM131" s="3">
        <f t="shared" ref="AM131:AM194" si="88">LOG10(U131)</f>
        <v>-0.32057869520957605</v>
      </c>
      <c r="AO131" s="3" t="e">
        <f t="shared" ref="AO131:AO194" si="89">LOG10(W131)</f>
        <v>#DIV/0!</v>
      </c>
      <c r="AP131" s="3">
        <f t="shared" ref="AP131:AP194" si="90">LOG10(X131)</f>
        <v>-0.44813832373633739</v>
      </c>
      <c r="AQ131" s="3">
        <f t="shared" ref="AQ131:AQ194" si="91">LOG10(Y131)</f>
        <v>-0.38718619697834261</v>
      </c>
      <c r="AR131" s="3">
        <f t="shared" ref="AR131:AR194" si="92">LOG10(Z131)</f>
        <v>-0.29780332597639958</v>
      </c>
      <c r="AS131" s="3">
        <f t="shared" ref="AS131:AS194" si="93">LOG10(AA131)</f>
        <v>-0.22457050702140896</v>
      </c>
      <c r="AU131" s="3" t="e">
        <f t="shared" ref="AU131:AU194" si="94">LOG10(AC131)</f>
        <v>#DIV/0!</v>
      </c>
      <c r="AV131" s="3">
        <f t="shared" ref="AV131:AV194" si="95">LOG10(AD131)</f>
        <v>-0.27947918162360991</v>
      </c>
      <c r="AW131" s="3">
        <f t="shared" ref="AW131:AW194" si="96">LOG10(AE131)</f>
        <v>-0.21852705486561508</v>
      </c>
      <c r="AX131" s="3">
        <f t="shared" ref="AX131:AX194" si="97">LOG10(AF131)</f>
        <v>-0.1291441838636721</v>
      </c>
      <c r="AY131" s="3">
        <f t="shared" ref="AY131:AY194" si="98">LOG10(AG131)</f>
        <v>-5.5911364908681434E-2</v>
      </c>
    </row>
    <row r="132" spans="2:51" ht="9" x14ac:dyDescent="0.15">
      <c r="B132" s="1" t="s">
        <v>529</v>
      </c>
      <c r="C132" s="1" t="s">
        <v>376</v>
      </c>
      <c r="D132" s="2" t="s">
        <v>530</v>
      </c>
      <c r="E132" s="15" t="s">
        <v>683</v>
      </c>
      <c r="F132" s="1" t="s">
        <v>90</v>
      </c>
      <c r="G132" s="1" t="s">
        <v>310</v>
      </c>
      <c r="H132" s="4"/>
      <c r="I132" s="4"/>
      <c r="J132" s="4">
        <v>120.38</v>
      </c>
      <c r="K132" s="4">
        <v>98.48</v>
      </c>
      <c r="L132" s="4"/>
      <c r="M132" s="4">
        <v>37.97</v>
      </c>
      <c r="N132" s="4">
        <v>50</v>
      </c>
      <c r="O132" s="4">
        <v>75.13</v>
      </c>
      <c r="P132" s="3"/>
      <c r="Q132" s="3" t="e">
        <f t="shared" si="69"/>
        <v>#DIV/0!</v>
      </c>
      <c r="R132" s="3" t="e">
        <f t="shared" si="70"/>
        <v>#DIV/0!</v>
      </c>
      <c r="S132" s="3">
        <f t="shared" si="71"/>
        <v>0.31541784349559726</v>
      </c>
      <c r="T132" s="3">
        <f t="shared" si="72"/>
        <v>0.38556051990251827</v>
      </c>
      <c r="U132" s="3" t="e">
        <f t="shared" si="73"/>
        <v>#DIV/0!</v>
      </c>
      <c r="W132" s="3" t="e">
        <f t="shared" si="74"/>
        <v>#DIV/0!</v>
      </c>
      <c r="X132" s="3" t="e">
        <f t="shared" si="75"/>
        <v>#DIV/0!</v>
      </c>
      <c r="Y132" s="3">
        <f t="shared" si="76"/>
        <v>0.41535138727363352</v>
      </c>
      <c r="Z132" s="3">
        <f t="shared" si="77"/>
        <v>0.5077173030056864</v>
      </c>
      <c r="AA132" s="3" t="e">
        <f t="shared" si="78"/>
        <v>#DIV/0!</v>
      </c>
      <c r="AC132" s="3" t="e">
        <f t="shared" si="79"/>
        <v>#DIV/0!</v>
      </c>
      <c r="AD132" s="3" t="e">
        <f t="shared" si="80"/>
        <v>#DIV/0!</v>
      </c>
      <c r="AE132" s="3">
        <f t="shared" si="81"/>
        <v>0.62410699451736162</v>
      </c>
      <c r="AF132" s="3">
        <f t="shared" si="82"/>
        <v>0.76289601949634434</v>
      </c>
      <c r="AG132" s="3" t="e">
        <f t="shared" si="83"/>
        <v>#DIV/0!</v>
      </c>
      <c r="AI132" s="3" t="e">
        <f t="shared" si="84"/>
        <v>#DIV/0!</v>
      </c>
      <c r="AJ132" s="3" t="e">
        <f t="shared" si="85"/>
        <v>#DIV/0!</v>
      </c>
      <c r="AK132" s="3">
        <f t="shared" si="86"/>
        <v>-0.50111374184897395</v>
      </c>
      <c r="AL132" s="3">
        <f t="shared" si="87"/>
        <v>-0.4139074427834627</v>
      </c>
      <c r="AM132" s="3" t="e">
        <f t="shared" si="88"/>
        <v>#DIV/0!</v>
      </c>
      <c r="AO132" s="3" t="e">
        <f t="shared" si="89"/>
        <v>#DIV/0!</v>
      </c>
      <c r="AP132" s="3" t="e">
        <f t="shared" si="90"/>
        <v>#DIV/0!</v>
      </c>
      <c r="AQ132" s="3">
        <f t="shared" si="91"/>
        <v>-0.38158433465275227</v>
      </c>
      <c r="AR132" s="3">
        <f t="shared" si="92"/>
        <v>-0.29437803558724113</v>
      </c>
      <c r="AS132" s="3" t="e">
        <f t="shared" si="93"/>
        <v>#DIV/0!</v>
      </c>
      <c r="AU132" s="3" t="e">
        <f t="shared" si="94"/>
        <v>#DIV/0!</v>
      </c>
      <c r="AV132" s="3" t="e">
        <f t="shared" si="95"/>
        <v>#DIV/0!</v>
      </c>
      <c r="AW132" s="3">
        <f t="shared" si="96"/>
        <v>-0.20474095014901353</v>
      </c>
      <c r="AX132" s="3">
        <f t="shared" si="97"/>
        <v>-0.11753465108350235</v>
      </c>
      <c r="AY132" s="3" t="e">
        <f t="shared" si="98"/>
        <v>#DIV/0!</v>
      </c>
    </row>
    <row r="133" spans="2:51" ht="9" x14ac:dyDescent="0.15">
      <c r="B133" s="1" t="s">
        <v>532</v>
      </c>
      <c r="C133" s="1" t="s">
        <v>376</v>
      </c>
      <c r="D133" s="2" t="s">
        <v>533</v>
      </c>
      <c r="E133" s="15" t="s">
        <v>683</v>
      </c>
      <c r="F133" s="1" t="s">
        <v>90</v>
      </c>
      <c r="G133" s="1" t="s">
        <v>73</v>
      </c>
      <c r="H133" s="4"/>
      <c r="I133" s="4">
        <v>142.66</v>
      </c>
      <c r="J133" s="4">
        <v>121.81</v>
      </c>
      <c r="K133" s="4">
        <v>100.56</v>
      </c>
      <c r="L133" s="4"/>
      <c r="M133" s="4">
        <v>39.340000000000003</v>
      </c>
      <c r="N133" s="4">
        <v>50.59</v>
      </c>
      <c r="O133" s="4"/>
      <c r="P133" s="3"/>
      <c r="Q133" s="3" t="e">
        <f t="shared" si="69"/>
        <v>#DIV/0!</v>
      </c>
      <c r="R133" s="3">
        <f t="shared" si="70"/>
        <v>0.27576054955839063</v>
      </c>
      <c r="S133" s="3">
        <f t="shared" si="71"/>
        <v>0.32296198998440195</v>
      </c>
      <c r="T133" s="3">
        <f t="shared" si="72"/>
        <v>0.3912092283214002</v>
      </c>
      <c r="U133" s="3" t="e">
        <f t="shared" si="73"/>
        <v>#DIV/0!</v>
      </c>
      <c r="W133" s="3" t="e">
        <f t="shared" si="74"/>
        <v>#DIV/0!</v>
      </c>
      <c r="X133" s="3">
        <f t="shared" si="75"/>
        <v>0.35461937473713728</v>
      </c>
      <c r="Y133" s="3">
        <f t="shared" si="76"/>
        <v>0.41531893933174618</v>
      </c>
      <c r="Z133" s="3">
        <f t="shared" si="77"/>
        <v>0.50308273667462211</v>
      </c>
      <c r="AA133" s="3" t="e">
        <f t="shared" si="78"/>
        <v>#DIV/0!</v>
      </c>
      <c r="AC133" s="3" t="e">
        <f t="shared" si="79"/>
        <v>#DIV/0!</v>
      </c>
      <c r="AD133" s="3">
        <f t="shared" si="80"/>
        <v>0</v>
      </c>
      <c r="AE133" s="3">
        <f t="shared" si="81"/>
        <v>0</v>
      </c>
      <c r="AF133" s="3">
        <f t="shared" si="82"/>
        <v>0</v>
      </c>
      <c r="AG133" s="3" t="e">
        <f t="shared" si="83"/>
        <v>#DIV/0!</v>
      </c>
      <c r="AI133" s="3" t="e">
        <f t="shared" si="84"/>
        <v>#DIV/0!</v>
      </c>
      <c r="AJ133" s="3">
        <f t="shared" si="85"/>
        <v>-0.55946786410134641</v>
      </c>
      <c r="AK133" s="3">
        <f t="shared" si="86"/>
        <v>-0.49084858761129707</v>
      </c>
      <c r="AL133" s="3">
        <f t="shared" si="87"/>
        <v>-0.40759090909458334</v>
      </c>
      <c r="AM133" s="3" t="e">
        <f t="shared" si="88"/>
        <v>#DIV/0!</v>
      </c>
      <c r="AO133" s="3" t="e">
        <f t="shared" si="89"/>
        <v>#DIV/0!</v>
      </c>
      <c r="AP133" s="3">
        <f t="shared" si="90"/>
        <v>-0.45023754027609703</v>
      </c>
      <c r="AQ133" s="3">
        <f t="shared" si="91"/>
        <v>-0.38161826378604763</v>
      </c>
      <c r="AR133" s="3">
        <f t="shared" si="92"/>
        <v>-0.29836058526933396</v>
      </c>
      <c r="AS133" s="3" t="e">
        <f t="shared" si="93"/>
        <v>#DIV/0!</v>
      </c>
      <c r="AU133" s="3" t="e">
        <f t="shared" si="94"/>
        <v>#DIV/0!</v>
      </c>
      <c r="AV133" s="3" t="e">
        <f t="shared" si="95"/>
        <v>#NUM!</v>
      </c>
      <c r="AW133" s="3" t="e">
        <f t="shared" si="96"/>
        <v>#NUM!</v>
      </c>
      <c r="AX133" s="3" t="e">
        <f t="shared" si="97"/>
        <v>#NUM!</v>
      </c>
      <c r="AY133" s="3" t="e">
        <f t="shared" si="98"/>
        <v>#DIV/0!</v>
      </c>
    </row>
    <row r="134" spans="2:51" ht="9" x14ac:dyDescent="0.15">
      <c r="B134" s="1" t="s">
        <v>539</v>
      </c>
      <c r="C134" s="1" t="s">
        <v>376</v>
      </c>
      <c r="D134" s="2" t="s">
        <v>538</v>
      </c>
      <c r="E134" s="15" t="s">
        <v>683</v>
      </c>
      <c r="F134" s="1" t="s">
        <v>90</v>
      </c>
      <c r="G134" s="1" t="s">
        <v>67</v>
      </c>
      <c r="H134" s="4">
        <v>173.79</v>
      </c>
      <c r="I134" s="4">
        <v>130.55000000000001</v>
      </c>
      <c r="J134" s="4">
        <v>110.27</v>
      </c>
      <c r="K134" s="4">
        <v>89.99</v>
      </c>
      <c r="L134" s="4">
        <v>75.5</v>
      </c>
      <c r="M134" s="4">
        <v>37.799999999999997</v>
      </c>
      <c r="N134" s="4">
        <v>52.33</v>
      </c>
      <c r="O134" s="4">
        <v>73.14</v>
      </c>
      <c r="P134" s="3"/>
      <c r="Q134" s="3">
        <f t="shared" si="69"/>
        <v>0.21750388399792853</v>
      </c>
      <c r="R134" s="3">
        <f t="shared" si="70"/>
        <v>0.28954423592493295</v>
      </c>
      <c r="S134" s="3">
        <f t="shared" si="71"/>
        <v>0.34279495783077896</v>
      </c>
      <c r="T134" s="3">
        <f t="shared" si="72"/>
        <v>0.42004667185242806</v>
      </c>
      <c r="U134" s="3">
        <f t="shared" si="73"/>
        <v>0.50066225165562905</v>
      </c>
      <c r="W134" s="3">
        <f t="shared" si="74"/>
        <v>0.30111053570401058</v>
      </c>
      <c r="X134" s="3">
        <f t="shared" si="75"/>
        <v>0.40084258904634235</v>
      </c>
      <c r="Y134" s="3">
        <f t="shared" si="76"/>
        <v>0.47456243765303346</v>
      </c>
      <c r="Z134" s="3">
        <f t="shared" si="77"/>
        <v>0.58150905656184027</v>
      </c>
      <c r="AA134" s="3">
        <f t="shared" si="78"/>
        <v>0.69311258278145693</v>
      </c>
      <c r="AC134" s="3">
        <f t="shared" si="79"/>
        <v>0.420852753322976</v>
      </c>
      <c r="AD134" s="3">
        <f t="shared" si="80"/>
        <v>0.56024511681348133</v>
      </c>
      <c r="AE134" s="3">
        <f t="shared" si="81"/>
        <v>0.66328103745352318</v>
      </c>
      <c r="AF134" s="3">
        <f t="shared" si="82"/>
        <v>0.81275697299699967</v>
      </c>
      <c r="AG134" s="3">
        <f t="shared" si="83"/>
        <v>0.96874172185430463</v>
      </c>
      <c r="AI134" s="3">
        <f t="shared" si="84"/>
        <v>-0.66253298338149424</v>
      </c>
      <c r="AJ134" s="3">
        <f t="shared" si="85"/>
        <v>-0.53828507632173794</v>
      </c>
      <c r="AK134" s="3">
        <f t="shared" si="86"/>
        <v>-0.46496557473709565</v>
      </c>
      <c r="AL134" s="3">
        <f t="shared" si="87"/>
        <v>-0.37670245197863711</v>
      </c>
      <c r="AM134" s="3">
        <f t="shared" si="88"/>
        <v>-0.30045515179196297</v>
      </c>
      <c r="AO134" s="3">
        <f t="shared" si="89"/>
        <v>-0.52127404847905434</v>
      </c>
      <c r="AP134" s="3">
        <f t="shared" si="90"/>
        <v>-0.39702614141929804</v>
      </c>
      <c r="AQ134" s="3">
        <f t="shared" si="91"/>
        <v>-0.3237066398346557</v>
      </c>
      <c r="AR134" s="3">
        <f t="shared" si="92"/>
        <v>-0.23544351707619715</v>
      </c>
      <c r="AS134" s="3">
        <f t="shared" si="93"/>
        <v>-0.15919621688952301</v>
      </c>
      <c r="AU134" s="3">
        <f t="shared" si="94"/>
        <v>-0.37586982721669404</v>
      </c>
      <c r="AV134" s="3">
        <f t="shared" si="95"/>
        <v>-0.25162192015693774</v>
      </c>
      <c r="AW134" s="3">
        <f t="shared" si="96"/>
        <v>-0.17830241857229534</v>
      </c>
      <c r="AX134" s="3">
        <f t="shared" si="97"/>
        <v>-9.0039295813836892E-2</v>
      </c>
      <c r="AY134" s="3">
        <f t="shared" si="98"/>
        <v>-1.3791995627162688E-2</v>
      </c>
    </row>
    <row r="135" spans="2:51" ht="9" x14ac:dyDescent="0.15">
      <c r="B135" s="1" t="s">
        <v>541</v>
      </c>
      <c r="C135" s="1" t="s">
        <v>376</v>
      </c>
      <c r="D135" s="2" t="s">
        <v>538</v>
      </c>
      <c r="E135" s="15" t="s">
        <v>683</v>
      </c>
      <c r="F135" s="1" t="s">
        <v>90</v>
      </c>
      <c r="G135" s="1" t="s">
        <v>53</v>
      </c>
      <c r="H135" s="4">
        <v>167.59</v>
      </c>
      <c r="I135" s="4">
        <v>127.11</v>
      </c>
      <c r="J135" s="4">
        <v>109.08</v>
      </c>
      <c r="K135" s="4">
        <v>87.84</v>
      </c>
      <c r="L135" s="4">
        <v>74.180000000000007</v>
      </c>
      <c r="M135" s="4">
        <v>37.68</v>
      </c>
      <c r="N135" s="4">
        <v>48.31</v>
      </c>
      <c r="O135" s="4">
        <v>67.739999999999995</v>
      </c>
      <c r="P135" s="3"/>
      <c r="Q135" s="3">
        <f t="shared" si="69"/>
        <v>0.22483441732800286</v>
      </c>
      <c r="R135" s="3">
        <f t="shared" si="70"/>
        <v>0.29643615765872078</v>
      </c>
      <c r="S135" s="3">
        <f t="shared" si="71"/>
        <v>0.34543454345434543</v>
      </c>
      <c r="T135" s="3">
        <f t="shared" si="72"/>
        <v>0.42896174863387976</v>
      </c>
      <c r="U135" s="3">
        <f t="shared" si="73"/>
        <v>0.50795362631437035</v>
      </c>
      <c r="W135" s="3">
        <f t="shared" si="74"/>
        <v>0.28826302285339223</v>
      </c>
      <c r="X135" s="3">
        <f t="shared" si="75"/>
        <v>0.38006451105341832</v>
      </c>
      <c r="Y135" s="3">
        <f t="shared" si="76"/>
        <v>0.44288595526219293</v>
      </c>
      <c r="Z135" s="3">
        <f t="shared" si="77"/>
        <v>0.54997723132969034</v>
      </c>
      <c r="AA135" s="3">
        <f t="shared" si="78"/>
        <v>0.65125370719870579</v>
      </c>
      <c r="AC135" s="3">
        <f t="shared" si="79"/>
        <v>0.40420072796706241</v>
      </c>
      <c r="AD135" s="3">
        <f t="shared" si="80"/>
        <v>0.53292423884824169</v>
      </c>
      <c r="AE135" s="3">
        <f t="shared" si="81"/>
        <v>0.62101210121012096</v>
      </c>
      <c r="AF135" s="3">
        <f t="shared" si="82"/>
        <v>0.77117486338797803</v>
      </c>
      <c r="AG135" s="3">
        <f t="shared" si="83"/>
        <v>0.91318414667026138</v>
      </c>
      <c r="AI135" s="3">
        <f t="shared" si="84"/>
        <v>-0.64813720684175335</v>
      </c>
      <c r="AJ135" s="3">
        <f t="shared" si="85"/>
        <v>-0.5280688245998123</v>
      </c>
      <c r="AK135" s="3">
        <f t="shared" si="86"/>
        <v>-0.46163423514875251</v>
      </c>
      <c r="AL135" s="3">
        <f t="shared" si="87"/>
        <v>-0.36758143298517693</v>
      </c>
      <c r="AM135" s="3">
        <f t="shared" si="88"/>
        <v>-0.29417593487175164</v>
      </c>
      <c r="AO135" s="3">
        <f t="shared" si="89"/>
        <v>-0.54021106347607339</v>
      </c>
      <c r="AP135" s="3">
        <f t="shared" si="90"/>
        <v>-0.42014268123413229</v>
      </c>
      <c r="AQ135" s="3">
        <f t="shared" si="91"/>
        <v>-0.3537080917830725</v>
      </c>
      <c r="AR135" s="3">
        <f t="shared" si="92"/>
        <v>-0.25965528961949691</v>
      </c>
      <c r="AS135" s="3">
        <f t="shared" si="93"/>
        <v>-0.18624979150607163</v>
      </c>
      <c r="AU135" s="3">
        <f t="shared" si="94"/>
        <v>-0.3934029086539817</v>
      </c>
      <c r="AV135" s="3">
        <f t="shared" si="95"/>
        <v>-0.27333452641204059</v>
      </c>
      <c r="AW135" s="3">
        <f t="shared" si="96"/>
        <v>-0.20689993696098083</v>
      </c>
      <c r="AX135" s="3">
        <f t="shared" si="97"/>
        <v>-0.11284713479740525</v>
      </c>
      <c r="AY135" s="3">
        <f t="shared" si="98"/>
        <v>-3.9441636683979917E-2</v>
      </c>
    </row>
    <row r="136" spans="2:51" ht="9" x14ac:dyDescent="0.15">
      <c r="B136" s="1" t="s">
        <v>535</v>
      </c>
      <c r="C136" s="1" t="s">
        <v>376</v>
      </c>
      <c r="D136" s="2" t="s">
        <v>536</v>
      </c>
      <c r="E136" s="15" t="s">
        <v>685</v>
      </c>
      <c r="F136" s="1" t="s">
        <v>90</v>
      </c>
      <c r="G136" s="1" t="s">
        <v>53</v>
      </c>
      <c r="H136" s="4"/>
      <c r="I136" s="4">
        <v>132.44</v>
      </c>
      <c r="J136" s="4">
        <v>111.64</v>
      </c>
      <c r="K136" s="4">
        <v>90.92</v>
      </c>
      <c r="L136" s="4">
        <v>76.33</v>
      </c>
      <c r="M136" s="4">
        <v>36.869999999999997</v>
      </c>
      <c r="N136" s="4">
        <v>49.44</v>
      </c>
      <c r="O136" s="4">
        <v>61.94</v>
      </c>
      <c r="P136" s="3"/>
      <c r="Q136" s="3" t="e">
        <f t="shared" si="69"/>
        <v>#DIV/0!</v>
      </c>
      <c r="R136" s="3">
        <f t="shared" si="70"/>
        <v>0.27839021443672607</v>
      </c>
      <c r="S136" s="3">
        <f t="shared" si="71"/>
        <v>0.33025797205302754</v>
      </c>
      <c r="T136" s="3">
        <f t="shared" si="72"/>
        <v>0.40552133743950725</v>
      </c>
      <c r="U136" s="3">
        <f t="shared" si="73"/>
        <v>0.48303419363290973</v>
      </c>
      <c r="W136" s="3" t="e">
        <f t="shared" si="74"/>
        <v>#DIV/0!</v>
      </c>
      <c r="X136" s="3">
        <f t="shared" si="75"/>
        <v>0.37330111748716399</v>
      </c>
      <c r="Y136" s="3">
        <f t="shared" si="76"/>
        <v>0.44285202436402721</v>
      </c>
      <c r="Z136" s="3">
        <f t="shared" si="77"/>
        <v>0.54377474703035633</v>
      </c>
      <c r="AA136" s="3">
        <f t="shared" si="78"/>
        <v>0.64771387396829549</v>
      </c>
      <c r="AC136" s="3" t="e">
        <f t="shared" si="79"/>
        <v>#DIV/0!</v>
      </c>
      <c r="AD136" s="3">
        <f t="shared" si="80"/>
        <v>0.46768347931138626</v>
      </c>
      <c r="AE136" s="3">
        <f t="shared" si="81"/>
        <v>0.55481906126836256</v>
      </c>
      <c r="AF136" s="3">
        <f t="shared" si="82"/>
        <v>0.68125824901011878</v>
      </c>
      <c r="AG136" s="3">
        <f t="shared" si="83"/>
        <v>0.81147648368924408</v>
      </c>
      <c r="AI136" s="3" t="e">
        <f t="shared" si="84"/>
        <v>#DIV/0!</v>
      </c>
      <c r="AJ136" s="3">
        <f t="shared" si="85"/>
        <v>-0.55534603447391429</v>
      </c>
      <c r="AK136" s="3">
        <f t="shared" si="86"/>
        <v>-0.48114669021047696</v>
      </c>
      <c r="AL136" s="3">
        <f t="shared" si="87"/>
        <v>-0.39198628944681668</v>
      </c>
      <c r="AM136" s="3">
        <f t="shared" si="88"/>
        <v>-0.31602212477548058</v>
      </c>
      <c r="AO136" s="3" t="e">
        <f t="shared" si="89"/>
        <v>#DIV/0!</v>
      </c>
      <c r="AP136" s="3">
        <f t="shared" si="90"/>
        <v>-0.42794070999927136</v>
      </c>
      <c r="AQ136" s="3">
        <f t="shared" si="91"/>
        <v>-0.35374136573583403</v>
      </c>
      <c r="AR136" s="3">
        <f t="shared" si="92"/>
        <v>-0.26458096497217382</v>
      </c>
      <c r="AS136" s="3">
        <f t="shared" si="93"/>
        <v>-0.18861680030083772</v>
      </c>
      <c r="AU136" s="3" t="e">
        <f t="shared" si="94"/>
        <v>#DIV/0!</v>
      </c>
      <c r="AV136" s="3">
        <f t="shared" si="95"/>
        <v>-0.33004797105926287</v>
      </c>
      <c r="AW136" s="3">
        <f t="shared" si="96"/>
        <v>-0.25584862679582548</v>
      </c>
      <c r="AX136" s="3">
        <f t="shared" si="97"/>
        <v>-0.16668822603216527</v>
      </c>
      <c r="AY136" s="3">
        <f t="shared" si="98"/>
        <v>-9.0724061360829139E-2</v>
      </c>
    </row>
    <row r="137" spans="2:51" ht="9" x14ac:dyDescent="0.15">
      <c r="B137" s="1" t="s">
        <v>542</v>
      </c>
      <c r="C137" s="1" t="s">
        <v>380</v>
      </c>
      <c r="D137" s="2" t="s">
        <v>543</v>
      </c>
      <c r="E137" s="15" t="s">
        <v>688</v>
      </c>
      <c r="F137" s="1" t="s">
        <v>90</v>
      </c>
      <c r="G137" s="1" t="s">
        <v>46</v>
      </c>
      <c r="H137" s="4">
        <v>178.35</v>
      </c>
      <c r="I137" s="4"/>
      <c r="J137" s="4"/>
      <c r="K137" s="4"/>
      <c r="L137" s="4"/>
      <c r="M137" s="4">
        <v>36.67</v>
      </c>
      <c r="N137" s="4">
        <v>50.58</v>
      </c>
      <c r="O137" s="4">
        <v>65.84</v>
      </c>
      <c r="P137" s="3"/>
      <c r="Q137" s="3">
        <f t="shared" si="69"/>
        <v>0.20560695262125037</v>
      </c>
      <c r="R137" s="3" t="e">
        <f t="shared" si="70"/>
        <v>#DIV/0!</v>
      </c>
      <c r="S137" s="3" t="e">
        <f t="shared" si="71"/>
        <v>#DIV/0!</v>
      </c>
      <c r="T137" s="3" t="e">
        <f t="shared" si="72"/>
        <v>#DIV/0!</v>
      </c>
      <c r="U137" s="3" t="e">
        <f t="shared" si="73"/>
        <v>#DIV/0!</v>
      </c>
      <c r="W137" s="3">
        <f t="shared" si="74"/>
        <v>0.28359966358284272</v>
      </c>
      <c r="X137" s="3" t="e">
        <f t="shared" si="75"/>
        <v>#DIV/0!</v>
      </c>
      <c r="Y137" s="3" t="e">
        <f t="shared" si="76"/>
        <v>#DIV/0!</v>
      </c>
      <c r="Z137" s="3" t="e">
        <f t="shared" si="77"/>
        <v>#DIV/0!</v>
      </c>
      <c r="AA137" s="3" t="e">
        <f t="shared" si="78"/>
        <v>#DIV/0!</v>
      </c>
      <c r="AC137" s="3">
        <f t="shared" si="79"/>
        <v>0.36916176058312311</v>
      </c>
      <c r="AD137" s="3" t="e">
        <f t="shared" si="80"/>
        <v>#DIV/0!</v>
      </c>
      <c r="AE137" s="3" t="e">
        <f t="shared" si="81"/>
        <v>#DIV/0!</v>
      </c>
      <c r="AF137" s="3" t="e">
        <f t="shared" si="82"/>
        <v>#DIV/0!</v>
      </c>
      <c r="AG137" s="3" t="e">
        <f t="shared" si="83"/>
        <v>#DIV/0!</v>
      </c>
      <c r="AI137" s="3">
        <f t="shared" si="84"/>
        <v>-0.68696220371377004</v>
      </c>
      <c r="AJ137" s="3" t="e">
        <f t="shared" si="85"/>
        <v>#DIV/0!</v>
      </c>
      <c r="AK137" s="3" t="e">
        <f t="shared" si="86"/>
        <v>#DIV/0!</v>
      </c>
      <c r="AL137" s="3" t="e">
        <f t="shared" si="87"/>
        <v>#DIV/0!</v>
      </c>
      <c r="AM137" s="3" t="e">
        <f t="shared" si="88"/>
        <v>#DIV/0!</v>
      </c>
      <c r="AO137" s="3">
        <f t="shared" si="89"/>
        <v>-0.54729428866598684</v>
      </c>
      <c r="AP137" s="3" t="e">
        <f t="shared" si="90"/>
        <v>#DIV/0!</v>
      </c>
      <c r="AQ137" s="3" t="e">
        <f t="shared" si="91"/>
        <v>#DIV/0!</v>
      </c>
      <c r="AR137" s="3" t="e">
        <f t="shared" si="92"/>
        <v>#DIV/0!</v>
      </c>
      <c r="AS137" s="3" t="e">
        <f t="shared" si="93"/>
        <v>#DIV/0!</v>
      </c>
      <c r="AU137" s="3">
        <f t="shared" si="94"/>
        <v>-0.43278329147015937</v>
      </c>
      <c r="AV137" s="3" t="e">
        <f t="shared" si="95"/>
        <v>#DIV/0!</v>
      </c>
      <c r="AW137" s="3" t="e">
        <f t="shared" si="96"/>
        <v>#DIV/0!</v>
      </c>
      <c r="AX137" s="3" t="e">
        <f t="shared" si="97"/>
        <v>#DIV/0!</v>
      </c>
      <c r="AY137" s="3" t="e">
        <f t="shared" si="98"/>
        <v>#DIV/0!</v>
      </c>
    </row>
    <row r="138" spans="2:51" ht="9" x14ac:dyDescent="0.15">
      <c r="B138" s="1" t="s">
        <v>544</v>
      </c>
      <c r="C138" s="1" t="s">
        <v>380</v>
      </c>
      <c r="D138" s="2" t="s">
        <v>543</v>
      </c>
      <c r="E138" s="15" t="s">
        <v>688</v>
      </c>
      <c r="F138" s="1" t="s">
        <v>90</v>
      </c>
      <c r="G138" s="1" t="s">
        <v>40</v>
      </c>
      <c r="H138" s="4">
        <v>175.7</v>
      </c>
      <c r="I138" s="4">
        <v>133.5</v>
      </c>
      <c r="J138" s="4">
        <v>114.11</v>
      </c>
      <c r="K138" s="4">
        <v>93.31</v>
      </c>
      <c r="L138" s="4">
        <v>78.33</v>
      </c>
      <c r="M138" s="4">
        <v>34.69</v>
      </c>
      <c r="N138" s="4">
        <v>50.64</v>
      </c>
      <c r="O138" s="4">
        <v>72.55</v>
      </c>
      <c r="P138" s="3"/>
      <c r="Q138" s="3">
        <f t="shared" si="69"/>
        <v>0.19743881616391576</v>
      </c>
      <c r="R138" s="3">
        <f t="shared" si="70"/>
        <v>0.25985018726591758</v>
      </c>
      <c r="S138" s="3">
        <f t="shared" si="71"/>
        <v>0.30400490754535098</v>
      </c>
      <c r="T138" s="3">
        <f t="shared" si="72"/>
        <v>0.37177151430714817</v>
      </c>
      <c r="U138" s="3">
        <f t="shared" si="73"/>
        <v>0.44286990935784498</v>
      </c>
      <c r="W138" s="3">
        <f t="shared" si="74"/>
        <v>0.28821855435401256</v>
      </c>
      <c r="X138" s="3">
        <f t="shared" si="75"/>
        <v>0.37932584269662922</v>
      </c>
      <c r="Y138" s="3">
        <f t="shared" si="76"/>
        <v>0.44378231530978879</v>
      </c>
      <c r="Z138" s="3">
        <f t="shared" si="77"/>
        <v>0.54270710534776545</v>
      </c>
      <c r="AA138" s="3">
        <f t="shared" si="78"/>
        <v>0.64649559555725777</v>
      </c>
      <c r="AC138" s="3">
        <f t="shared" si="79"/>
        <v>0.41291974957313604</v>
      </c>
      <c r="AD138" s="3">
        <f t="shared" si="80"/>
        <v>0.5434456928838951</v>
      </c>
      <c r="AE138" s="3">
        <f t="shared" si="81"/>
        <v>0.63579002716676891</v>
      </c>
      <c r="AF138" s="3">
        <f t="shared" si="82"/>
        <v>0.7775158075233094</v>
      </c>
      <c r="AG138" s="3">
        <f t="shared" si="83"/>
        <v>0.92620962594152945</v>
      </c>
      <c r="AI138" s="3">
        <f t="shared" si="84"/>
        <v>-0.70456746165323514</v>
      </c>
      <c r="AJ138" s="3">
        <f t="shared" si="85"/>
        <v>-0.58527696585853428</v>
      </c>
      <c r="AK138" s="3">
        <f t="shared" si="86"/>
        <v>-0.51711940552722457</v>
      </c>
      <c r="AL138" s="3">
        <f t="shared" si="87"/>
        <v>-0.42972388958605628</v>
      </c>
      <c r="AM138" s="3">
        <f t="shared" si="88"/>
        <v>-0.35372382670054708</v>
      </c>
      <c r="AO138" s="3">
        <f t="shared" si="89"/>
        <v>-0.54027806448599625</v>
      </c>
      <c r="AP138" s="3">
        <f t="shared" si="90"/>
        <v>-0.42098756869129533</v>
      </c>
      <c r="AQ138" s="3">
        <f t="shared" si="91"/>
        <v>-0.35283000835998568</v>
      </c>
      <c r="AR138" s="3">
        <f t="shared" si="92"/>
        <v>-0.26543449241881739</v>
      </c>
      <c r="AS138" s="3">
        <f t="shared" si="93"/>
        <v>-0.18943442953330816</v>
      </c>
      <c r="AU138" s="3">
        <f t="shared" si="94"/>
        <v>-0.38413434472154029</v>
      </c>
      <c r="AV138" s="3">
        <f t="shared" si="95"/>
        <v>-0.26484384892683938</v>
      </c>
      <c r="AW138" s="3">
        <f t="shared" si="96"/>
        <v>-0.1966862885955297</v>
      </c>
      <c r="AX138" s="3">
        <f t="shared" si="97"/>
        <v>-0.10929077265436137</v>
      </c>
      <c r="AY138" s="3">
        <f t="shared" si="98"/>
        <v>-3.3290709768852185E-2</v>
      </c>
    </row>
    <row r="139" spans="2:51" ht="9" x14ac:dyDescent="0.15">
      <c r="B139" s="1" t="s">
        <v>379</v>
      </c>
      <c r="C139" s="1" t="s">
        <v>380</v>
      </c>
      <c r="D139" s="2" t="s">
        <v>381</v>
      </c>
      <c r="E139" s="15" t="s">
        <v>686</v>
      </c>
      <c r="F139" s="1" t="s">
        <v>45</v>
      </c>
      <c r="G139" s="1" t="s">
        <v>40</v>
      </c>
      <c r="H139" s="4">
        <v>176.72</v>
      </c>
      <c r="I139" s="4">
        <v>133.08000000000001</v>
      </c>
      <c r="J139" s="4">
        <v>112.8</v>
      </c>
      <c r="K139" s="4">
        <v>92.88</v>
      </c>
      <c r="L139" s="4">
        <v>78.86</v>
      </c>
      <c r="M139" s="4">
        <v>36.17</v>
      </c>
      <c r="N139" s="4">
        <v>49.32</v>
      </c>
      <c r="O139" s="4">
        <v>68.790000000000006</v>
      </c>
      <c r="P139" s="3"/>
      <c r="Q139" s="3">
        <f t="shared" si="69"/>
        <v>0.20467406066093255</v>
      </c>
      <c r="R139" s="3">
        <f t="shared" si="70"/>
        <v>0.27179140366696725</v>
      </c>
      <c r="S139" s="3">
        <f t="shared" si="71"/>
        <v>0.32065602836879437</v>
      </c>
      <c r="T139" s="3">
        <f t="shared" si="72"/>
        <v>0.38942721791559004</v>
      </c>
      <c r="U139" s="3">
        <f t="shared" si="73"/>
        <v>0.45866091808267817</v>
      </c>
      <c r="W139" s="3">
        <f t="shared" si="74"/>
        <v>0.27908555907650523</v>
      </c>
      <c r="X139" s="3">
        <f t="shared" si="75"/>
        <v>0.37060414788097384</v>
      </c>
      <c r="Y139" s="3">
        <f t="shared" si="76"/>
        <v>0.43723404255319148</v>
      </c>
      <c r="Z139" s="3">
        <f t="shared" si="77"/>
        <v>0.53100775193798455</v>
      </c>
      <c r="AA139" s="3">
        <f t="shared" si="78"/>
        <v>0.62541212274917579</v>
      </c>
      <c r="AC139" s="3">
        <f t="shared" si="79"/>
        <v>0.38925984608420106</v>
      </c>
      <c r="AD139" s="3">
        <f t="shared" si="80"/>
        <v>0.51690712353471591</v>
      </c>
      <c r="AE139" s="3">
        <f t="shared" si="81"/>
        <v>0.60984042553191498</v>
      </c>
      <c r="AF139" s="3">
        <f t="shared" si="82"/>
        <v>0.74063307493540065</v>
      </c>
      <c r="AG139" s="3">
        <f t="shared" si="83"/>
        <v>0.87230535125538944</v>
      </c>
      <c r="AI139" s="3">
        <f t="shared" si="84"/>
        <v>-0.6889371941017588</v>
      </c>
      <c r="AJ139" s="3">
        <f t="shared" si="85"/>
        <v>-0.56576428343516516</v>
      </c>
      <c r="AK139" s="3">
        <f t="shared" si="86"/>
        <v>-0.49396059088570371</v>
      </c>
      <c r="AL139" s="3">
        <f t="shared" si="87"/>
        <v>-0.40957369796889764</v>
      </c>
      <c r="AM139" s="3">
        <f t="shared" si="88"/>
        <v>-0.33850826397558464</v>
      </c>
      <c r="AO139" s="3">
        <f t="shared" si="89"/>
        <v>-0.55426263493968442</v>
      </c>
      <c r="AP139" s="3">
        <f t="shared" si="90"/>
        <v>-0.43108972427309089</v>
      </c>
      <c r="AQ139" s="3">
        <f t="shared" si="91"/>
        <v>-0.35928603172362944</v>
      </c>
      <c r="AR139" s="3">
        <f t="shared" si="92"/>
        <v>-0.27489913880682332</v>
      </c>
      <c r="AS139" s="3">
        <f t="shared" si="93"/>
        <v>-0.20383370481351032</v>
      </c>
      <c r="AU139" s="3">
        <f t="shared" si="94"/>
        <v>-0.40976039341377718</v>
      </c>
      <c r="AV139" s="3">
        <f t="shared" si="95"/>
        <v>-0.28658748274718365</v>
      </c>
      <c r="AW139" s="3">
        <f t="shared" si="96"/>
        <v>-0.21478379019772215</v>
      </c>
      <c r="AX139" s="3">
        <f t="shared" si="97"/>
        <v>-0.13039689728091605</v>
      </c>
      <c r="AY139" s="3">
        <f t="shared" si="98"/>
        <v>-5.9331463287603012E-2</v>
      </c>
    </row>
    <row r="140" spans="2:51" ht="9" x14ac:dyDescent="0.15">
      <c r="B140" s="1" t="s">
        <v>384</v>
      </c>
      <c r="C140" s="1" t="s">
        <v>380</v>
      </c>
      <c r="D140" s="2" t="s">
        <v>385</v>
      </c>
      <c r="E140" s="15" t="s">
        <v>686</v>
      </c>
      <c r="F140" s="1" t="s">
        <v>90</v>
      </c>
      <c r="G140" s="1" t="s">
        <v>53</v>
      </c>
      <c r="H140" s="4">
        <v>170.53</v>
      </c>
      <c r="I140" s="4">
        <v>129.94999999999999</v>
      </c>
      <c r="J140" s="4">
        <v>108.54</v>
      </c>
      <c r="K140" s="4">
        <v>88.14</v>
      </c>
      <c r="L140" s="4">
        <v>76.98</v>
      </c>
      <c r="M140" s="4">
        <v>33.26</v>
      </c>
      <c r="N140" s="4">
        <v>49.52</v>
      </c>
      <c r="O140" s="4">
        <v>70.5</v>
      </c>
      <c r="P140" s="3"/>
      <c r="Q140" s="3">
        <f t="shared" si="69"/>
        <v>0.19503899607107253</v>
      </c>
      <c r="R140" s="3">
        <f t="shared" si="70"/>
        <v>0.25594459407464409</v>
      </c>
      <c r="S140" s="3">
        <f t="shared" si="71"/>
        <v>0.30643080891837104</v>
      </c>
      <c r="T140" s="3">
        <f t="shared" si="72"/>
        <v>0.37735420921261625</v>
      </c>
      <c r="U140" s="3">
        <f t="shared" si="73"/>
        <v>0.43206027539620678</v>
      </c>
      <c r="W140" s="3">
        <f t="shared" si="74"/>
        <v>0.29038878789655781</v>
      </c>
      <c r="X140" s="3">
        <f t="shared" si="75"/>
        <v>0.38106964217006545</v>
      </c>
      <c r="Y140" s="3">
        <f t="shared" si="76"/>
        <v>0.45623733185922238</v>
      </c>
      <c r="Z140" s="3">
        <f t="shared" si="77"/>
        <v>0.561833446789199</v>
      </c>
      <c r="AA140" s="3">
        <f t="shared" si="78"/>
        <v>0.64328396986230185</v>
      </c>
      <c r="AC140" s="3">
        <f t="shared" si="79"/>
        <v>0.41341699407728844</v>
      </c>
      <c r="AD140" s="3">
        <f t="shared" si="80"/>
        <v>0.54251635244324747</v>
      </c>
      <c r="AE140" s="3">
        <f t="shared" si="81"/>
        <v>0.64953012714206737</v>
      </c>
      <c r="AF140" s="3">
        <f t="shared" si="82"/>
        <v>0.79986385296119811</v>
      </c>
      <c r="AG140" s="3">
        <f t="shared" si="83"/>
        <v>0.91582229150428673</v>
      </c>
      <c r="AI140" s="3">
        <f t="shared" si="84"/>
        <v>-0.70987854717439891</v>
      </c>
      <c r="AJ140" s="3">
        <f t="shared" si="85"/>
        <v>-0.59185403895353095</v>
      </c>
      <c r="AK140" s="3">
        <f t="shared" si="86"/>
        <v>-0.51366757235995708</v>
      </c>
      <c r="AL140" s="3">
        <f t="shared" si="87"/>
        <v>-0.42325080129039971</v>
      </c>
      <c r="AM140" s="3">
        <f t="shared" si="88"/>
        <v>-0.36445566187507172</v>
      </c>
      <c r="AO140" s="3">
        <f t="shared" si="89"/>
        <v>-0.53702015604583775</v>
      </c>
      <c r="AP140" s="3">
        <f t="shared" si="90"/>
        <v>-0.41899564782496979</v>
      </c>
      <c r="AQ140" s="3">
        <f t="shared" si="91"/>
        <v>-0.34080918123139586</v>
      </c>
      <c r="AR140" s="3">
        <f t="shared" si="92"/>
        <v>-0.25039241016183855</v>
      </c>
      <c r="AS140" s="3">
        <f t="shared" si="93"/>
        <v>-0.19159727074651062</v>
      </c>
      <c r="AU140" s="3">
        <f t="shared" si="94"/>
        <v>-0.38361167506650062</v>
      </c>
      <c r="AV140" s="3">
        <f t="shared" si="95"/>
        <v>-0.26558716684563266</v>
      </c>
      <c r="AW140" s="3">
        <f t="shared" si="96"/>
        <v>-0.18740070025205871</v>
      </c>
      <c r="AX140" s="3">
        <f t="shared" si="97"/>
        <v>-9.6983929182501413E-2</v>
      </c>
      <c r="AY140" s="3">
        <f t="shared" si="98"/>
        <v>-3.8188789767173471E-2</v>
      </c>
    </row>
    <row r="141" spans="2:51" ht="9" x14ac:dyDescent="0.15">
      <c r="B141" s="1" t="s">
        <v>387</v>
      </c>
      <c r="C141" s="1" t="s">
        <v>380</v>
      </c>
      <c r="D141" s="2" t="s">
        <v>388</v>
      </c>
      <c r="E141" s="15" t="s">
        <v>687</v>
      </c>
      <c r="F141" s="1" t="s">
        <v>90</v>
      </c>
      <c r="G141" s="1" t="s">
        <v>53</v>
      </c>
      <c r="H141" s="4">
        <v>171.49</v>
      </c>
      <c r="I141" s="4">
        <v>129.62</v>
      </c>
      <c r="J141" s="4">
        <v>109.79</v>
      </c>
      <c r="K141" s="4">
        <v>89.66</v>
      </c>
      <c r="L141" s="4">
        <v>78.010000000000005</v>
      </c>
      <c r="M141" s="4">
        <v>31.16</v>
      </c>
      <c r="N141" s="4">
        <v>53.03</v>
      </c>
      <c r="O141" s="4">
        <v>74.92</v>
      </c>
      <c r="P141" s="3"/>
      <c r="Q141" s="3">
        <f t="shared" si="69"/>
        <v>0.18170155694209575</v>
      </c>
      <c r="R141" s="3">
        <f t="shared" si="70"/>
        <v>0.24039500077148587</v>
      </c>
      <c r="S141" s="3">
        <f t="shared" si="71"/>
        <v>0.28381455505965936</v>
      </c>
      <c r="T141" s="3">
        <f t="shared" si="72"/>
        <v>0.34753513272362258</v>
      </c>
      <c r="U141" s="3">
        <f t="shared" si="73"/>
        <v>0.39943596974746826</v>
      </c>
      <c r="W141" s="3">
        <f t="shared" si="74"/>
        <v>0.30923085894221236</v>
      </c>
      <c r="X141" s="3">
        <f t="shared" si="75"/>
        <v>0.40911896312297485</v>
      </c>
      <c r="Y141" s="3">
        <f t="shared" si="76"/>
        <v>0.48301302486565262</v>
      </c>
      <c r="Z141" s="3">
        <f t="shared" si="77"/>
        <v>0.59145661387463755</v>
      </c>
      <c r="AA141" s="3">
        <f t="shared" si="78"/>
        <v>0.67978464299448782</v>
      </c>
      <c r="AC141" s="3">
        <f t="shared" si="79"/>
        <v>0.43687678581841505</v>
      </c>
      <c r="AD141" s="3">
        <f t="shared" si="80"/>
        <v>0.57799722265082554</v>
      </c>
      <c r="AE141" s="3">
        <f t="shared" si="81"/>
        <v>0.6823936606248292</v>
      </c>
      <c r="AF141" s="3">
        <f t="shared" si="82"/>
        <v>0.83560115993754192</v>
      </c>
      <c r="AG141" s="3">
        <f t="shared" si="83"/>
        <v>0.96038969362902193</v>
      </c>
      <c r="AI141" s="3">
        <f t="shared" si="84"/>
        <v>-0.74064135134653986</v>
      </c>
      <c r="AJ141" s="3">
        <f t="shared" si="85"/>
        <v>-0.61907456811660533</v>
      </c>
      <c r="AK141" s="3">
        <f t="shared" si="86"/>
        <v>-0.5469653360807849</v>
      </c>
      <c r="AL141" s="3">
        <f t="shared" si="87"/>
        <v>-0.45900128552924624</v>
      </c>
      <c r="AM141" s="3">
        <f t="shared" si="88"/>
        <v>-0.39855282890083726</v>
      </c>
      <c r="AO141" s="3">
        <f t="shared" si="89"/>
        <v>-0.50971717322850407</v>
      </c>
      <c r="AP141" s="3">
        <f t="shared" si="90"/>
        <v>-0.38815038999856954</v>
      </c>
      <c r="AQ141" s="3">
        <f t="shared" si="91"/>
        <v>-0.31604115796274906</v>
      </c>
      <c r="AR141" s="3">
        <f t="shared" si="92"/>
        <v>-0.22807710741121037</v>
      </c>
      <c r="AS141" s="3">
        <f t="shared" si="93"/>
        <v>-0.16762865078280142</v>
      </c>
      <c r="AU141" s="3">
        <f t="shared" si="94"/>
        <v>-0.35964103164386696</v>
      </c>
      <c r="AV141" s="3">
        <f t="shared" si="95"/>
        <v>-0.2380742484139324</v>
      </c>
      <c r="AW141" s="3">
        <f t="shared" si="96"/>
        <v>-0.16596501637811198</v>
      </c>
      <c r="AX141" s="3">
        <f t="shared" si="97"/>
        <v>-7.800096582657326E-2</v>
      </c>
      <c r="AY141" s="3">
        <f t="shared" si="98"/>
        <v>-1.7552509198164298E-2</v>
      </c>
    </row>
    <row r="142" spans="2:51" ht="9" x14ac:dyDescent="0.15">
      <c r="B142" s="1" t="s">
        <v>545</v>
      </c>
      <c r="C142" s="1" t="s">
        <v>546</v>
      </c>
      <c r="D142" s="2" t="s">
        <v>547</v>
      </c>
      <c r="E142" s="15" t="s">
        <v>692</v>
      </c>
      <c r="F142" s="1" t="s">
        <v>90</v>
      </c>
      <c r="G142" s="1" t="s">
        <v>67</v>
      </c>
      <c r="H142" s="4">
        <v>188.25</v>
      </c>
      <c r="I142" s="4">
        <v>140.55000000000001</v>
      </c>
      <c r="J142" s="4">
        <v>122.46</v>
      </c>
      <c r="K142" s="4">
        <v>100.75</v>
      </c>
      <c r="L142" s="4">
        <v>83.96</v>
      </c>
      <c r="M142" s="4">
        <v>37.82</v>
      </c>
      <c r="N142" s="4">
        <v>56.33</v>
      </c>
      <c r="O142" s="4">
        <v>74.09</v>
      </c>
      <c r="P142" s="3"/>
      <c r="Q142" s="3">
        <f t="shared" si="69"/>
        <v>0.20090305444887119</v>
      </c>
      <c r="R142" s="3">
        <f t="shared" si="70"/>
        <v>0.26908573461401636</v>
      </c>
      <c r="S142" s="3">
        <f t="shared" si="71"/>
        <v>0.30883553813490122</v>
      </c>
      <c r="T142" s="3">
        <f t="shared" si="72"/>
        <v>0.37538461538461537</v>
      </c>
      <c r="U142" s="3">
        <f t="shared" si="73"/>
        <v>0.45045259647451169</v>
      </c>
      <c r="W142" s="3">
        <f t="shared" si="74"/>
        <v>0.29922974767596283</v>
      </c>
      <c r="X142" s="3">
        <f t="shared" si="75"/>
        <v>0.40078263963002486</v>
      </c>
      <c r="Y142" s="3">
        <f t="shared" si="76"/>
        <v>0.45998693450922751</v>
      </c>
      <c r="Z142" s="3">
        <f t="shared" si="77"/>
        <v>0.559106699751861</v>
      </c>
      <c r="AA142" s="3">
        <f t="shared" si="78"/>
        <v>0.67091472129585517</v>
      </c>
      <c r="AC142" s="3">
        <f t="shared" si="79"/>
        <v>0.39357237715803456</v>
      </c>
      <c r="AD142" s="3">
        <f t="shared" si="80"/>
        <v>0.52714336535040907</v>
      </c>
      <c r="AE142" s="3">
        <f t="shared" si="81"/>
        <v>0.6050138820839458</v>
      </c>
      <c r="AF142" s="3">
        <f t="shared" si="82"/>
        <v>0.73538461538461541</v>
      </c>
      <c r="AG142" s="3">
        <f t="shared" si="83"/>
        <v>0.88244402096236318</v>
      </c>
      <c r="AI142" s="3">
        <f t="shared" si="84"/>
        <v>-0.69701346036371725</v>
      </c>
      <c r="AJ142" s="3">
        <f t="shared" si="85"/>
        <v>-0.5701093254344386</v>
      </c>
      <c r="AK142" s="3">
        <f t="shared" si="86"/>
        <v>-0.51027273059069322</v>
      </c>
      <c r="AL142" s="3">
        <f t="shared" si="87"/>
        <v>-0.42552353030412615</v>
      </c>
      <c r="AM142" s="3">
        <f t="shared" si="88"/>
        <v>-0.34635090540134189</v>
      </c>
      <c r="AO142" s="3">
        <f t="shared" si="89"/>
        <v>-0.52399523363738743</v>
      </c>
      <c r="AP142" s="3">
        <f t="shared" si="90"/>
        <v>-0.39709109870810877</v>
      </c>
      <c r="AQ142" s="3">
        <f t="shared" si="91"/>
        <v>-0.33725450386436334</v>
      </c>
      <c r="AR142" s="3">
        <f t="shared" si="92"/>
        <v>-0.25250530357779633</v>
      </c>
      <c r="AS142" s="3">
        <f t="shared" si="93"/>
        <v>-0.17333267867501204</v>
      </c>
      <c r="AU142" s="3">
        <f t="shared" si="94"/>
        <v>-0.40497539009032779</v>
      </c>
      <c r="AV142" s="3">
        <f t="shared" si="95"/>
        <v>-0.27807125516104919</v>
      </c>
      <c r="AW142" s="3">
        <f t="shared" si="96"/>
        <v>-0.21823466031730376</v>
      </c>
      <c r="AX142" s="3">
        <f t="shared" si="97"/>
        <v>-0.13348546003073666</v>
      </c>
      <c r="AY142" s="3">
        <f t="shared" si="98"/>
        <v>-5.4312835127952389E-2</v>
      </c>
    </row>
    <row r="143" spans="2:51" ht="9" x14ac:dyDescent="0.15">
      <c r="B143" s="1" t="s">
        <v>403</v>
      </c>
      <c r="C143" s="1" t="s">
        <v>404</v>
      </c>
      <c r="D143" s="2" t="s">
        <v>405</v>
      </c>
      <c r="E143" s="15" t="s">
        <v>693</v>
      </c>
      <c r="F143" s="1" t="s">
        <v>39</v>
      </c>
      <c r="G143" s="1" t="s">
        <v>49</v>
      </c>
      <c r="H143" s="4"/>
      <c r="I143" s="4">
        <v>132.69</v>
      </c>
      <c r="J143" s="4">
        <v>111.08</v>
      </c>
      <c r="K143" s="4">
        <v>90.41</v>
      </c>
      <c r="L143" s="4">
        <v>74.77</v>
      </c>
      <c r="M143" s="4">
        <v>38.1</v>
      </c>
      <c r="N143" s="4">
        <v>50.83</v>
      </c>
      <c r="O143" s="4">
        <v>63.94</v>
      </c>
      <c r="P143" s="3"/>
      <c r="Q143" s="3" t="e">
        <f t="shared" si="69"/>
        <v>#DIV/0!</v>
      </c>
      <c r="R143" s="3">
        <f t="shared" si="70"/>
        <v>0.28713542844223378</v>
      </c>
      <c r="S143" s="3">
        <f t="shared" si="71"/>
        <v>0.34299603889088948</v>
      </c>
      <c r="T143" s="3">
        <f t="shared" si="72"/>
        <v>0.42141356044685324</v>
      </c>
      <c r="U143" s="3">
        <f t="shared" si="73"/>
        <v>0.50956265882038254</v>
      </c>
      <c r="W143" s="3" t="e">
        <f t="shared" si="74"/>
        <v>#DIV/0!</v>
      </c>
      <c r="X143" s="3">
        <f t="shared" si="75"/>
        <v>0.38307332881151557</v>
      </c>
      <c r="Y143" s="3">
        <f t="shared" si="76"/>
        <v>0.45759812747569317</v>
      </c>
      <c r="Z143" s="3">
        <f t="shared" si="77"/>
        <v>0.56221656896361027</v>
      </c>
      <c r="AA143" s="3">
        <f t="shared" si="78"/>
        <v>0.67981810886719274</v>
      </c>
      <c r="AC143" s="3" t="e">
        <f t="shared" si="79"/>
        <v>#DIV/0!</v>
      </c>
      <c r="AD143" s="3">
        <f t="shared" si="80"/>
        <v>0.48187504710226842</v>
      </c>
      <c r="AE143" s="3">
        <f t="shared" si="81"/>
        <v>0.57562117392870005</v>
      </c>
      <c r="AF143" s="3">
        <f t="shared" si="82"/>
        <v>0.70722265236146442</v>
      </c>
      <c r="AG143" s="3">
        <f t="shared" si="83"/>
        <v>0.85515581115420625</v>
      </c>
      <c r="AI143" s="3" t="e">
        <f t="shared" si="84"/>
        <v>#DIV/0!</v>
      </c>
      <c r="AJ143" s="3">
        <f t="shared" si="85"/>
        <v>-0.54191321841364692</v>
      </c>
      <c r="AK143" s="3">
        <f t="shared" si="86"/>
        <v>-0.46471089540260063</v>
      </c>
      <c r="AL143" s="3">
        <f t="shared" si="87"/>
        <v>-0.37529149356777075</v>
      </c>
      <c r="AM143" s="3">
        <f t="shared" si="88"/>
        <v>-0.29280240497106019</v>
      </c>
      <c r="AO143" s="3" t="e">
        <f t="shared" si="89"/>
        <v>#DIV/0!</v>
      </c>
      <c r="AP143" s="3">
        <f t="shared" si="90"/>
        <v>-0.41671808438656266</v>
      </c>
      <c r="AQ143" s="3">
        <f t="shared" si="91"/>
        <v>-0.33951576137551642</v>
      </c>
      <c r="AR143" s="3">
        <f t="shared" si="92"/>
        <v>-0.25009635954068649</v>
      </c>
      <c r="AS143" s="3">
        <f t="shared" si="93"/>
        <v>-0.16760727094397593</v>
      </c>
      <c r="AU143" s="3" t="e">
        <f t="shared" si="94"/>
        <v>#DIV/0!</v>
      </c>
      <c r="AV143" s="3">
        <f t="shared" si="95"/>
        <v>-0.3170655621535971</v>
      </c>
      <c r="AW143" s="3">
        <f t="shared" si="96"/>
        <v>-0.23986323914255081</v>
      </c>
      <c r="AX143" s="3">
        <f t="shared" si="97"/>
        <v>-0.15044383730772093</v>
      </c>
      <c r="AY143" s="3">
        <f t="shared" si="98"/>
        <v>-6.7954748711010343E-2</v>
      </c>
    </row>
    <row r="144" spans="2:51" ht="9" x14ac:dyDescent="0.15">
      <c r="B144" s="3" t="s">
        <v>415</v>
      </c>
      <c r="C144" s="3" t="s">
        <v>411</v>
      </c>
      <c r="D144" s="3" t="s">
        <v>416</v>
      </c>
      <c r="E144" s="14" t="s">
        <v>695</v>
      </c>
      <c r="F144" s="3" t="s">
        <v>45</v>
      </c>
      <c r="G144" s="3" t="s">
        <v>310</v>
      </c>
      <c r="H144" s="4"/>
      <c r="I144" s="4">
        <v>124.28</v>
      </c>
      <c r="J144" s="4">
        <v>106.36</v>
      </c>
      <c r="K144" s="4">
        <v>87</v>
      </c>
      <c r="L144" s="4">
        <v>68.849999999999994</v>
      </c>
      <c r="M144" s="4">
        <v>35.840000000000003</v>
      </c>
      <c r="N144" s="4">
        <v>47.11</v>
      </c>
      <c r="O144" s="4">
        <v>64.52</v>
      </c>
      <c r="P144" s="3"/>
      <c r="Q144" s="3" t="e">
        <f t="shared" si="69"/>
        <v>#DIV/0!</v>
      </c>
      <c r="R144" s="3">
        <f t="shared" si="70"/>
        <v>0.2883810749919537</v>
      </c>
      <c r="S144" s="3">
        <f t="shared" si="71"/>
        <v>0.3369687852576157</v>
      </c>
      <c r="T144" s="3">
        <f t="shared" si="72"/>
        <v>0.41195402298850581</v>
      </c>
      <c r="U144" s="3">
        <f t="shared" si="73"/>
        <v>0.52055192447349319</v>
      </c>
      <c r="W144" s="3" t="e">
        <f t="shared" si="74"/>
        <v>#DIV/0!</v>
      </c>
      <c r="X144" s="3">
        <f t="shared" si="75"/>
        <v>0.37906340521403281</v>
      </c>
      <c r="Y144" s="3">
        <f t="shared" si="76"/>
        <v>0.44292967280932682</v>
      </c>
      <c r="Z144" s="3">
        <f t="shared" si="77"/>
        <v>0.54149425287356323</v>
      </c>
      <c r="AA144" s="3">
        <f t="shared" si="78"/>
        <v>0.68424110384894699</v>
      </c>
      <c r="AC144" s="3" t="e">
        <f t="shared" si="79"/>
        <v>#DIV/0!</v>
      </c>
      <c r="AD144" s="3">
        <f t="shared" si="80"/>
        <v>0.51915030576118437</v>
      </c>
      <c r="AE144" s="3">
        <f t="shared" si="81"/>
        <v>0.60661902971041737</v>
      </c>
      <c r="AF144" s="3">
        <f t="shared" si="82"/>
        <v>0.74160919540229886</v>
      </c>
      <c r="AG144" s="3">
        <f t="shared" si="83"/>
        <v>0.93710965867828611</v>
      </c>
      <c r="AI144" s="3" t="e">
        <f t="shared" si="84"/>
        <v>#DIV/0!</v>
      </c>
      <c r="AJ144" s="3">
        <f t="shared" si="85"/>
        <v>-0.54003324359284921</v>
      </c>
      <c r="AK144" s="3">
        <f t="shared" si="86"/>
        <v>-0.4724103276694418</v>
      </c>
      <c r="AL144" s="3">
        <f t="shared" si="87"/>
        <v>-0.38515125162853087</v>
      </c>
      <c r="AM144" s="3">
        <f t="shared" si="88"/>
        <v>-0.28353594360285483</v>
      </c>
      <c r="AO144" s="3" t="e">
        <f t="shared" si="89"/>
        <v>#DIV/0!</v>
      </c>
      <c r="AP144" s="3">
        <f t="shared" si="90"/>
        <v>-0.42128814034470319</v>
      </c>
      <c r="AQ144" s="3">
        <f t="shared" si="91"/>
        <v>-0.35366522442129572</v>
      </c>
      <c r="AR144" s="3">
        <f t="shared" si="92"/>
        <v>-0.26640614838038484</v>
      </c>
      <c r="AS144" s="3">
        <f t="shared" si="93"/>
        <v>-0.16479084035470881</v>
      </c>
      <c r="AU144" s="3" t="e">
        <f t="shared" si="94"/>
        <v>#DIV/0!</v>
      </c>
      <c r="AV144" s="3">
        <f t="shared" si="95"/>
        <v>-0.28470688586601295</v>
      </c>
      <c r="AW144" s="3">
        <f t="shared" si="96"/>
        <v>-0.21708396994260559</v>
      </c>
      <c r="AX144" s="3">
        <f t="shared" si="97"/>
        <v>-0.1298248939016946</v>
      </c>
      <c r="AY144" s="3">
        <f t="shared" si="98"/>
        <v>-2.8209585876018583E-2</v>
      </c>
    </row>
    <row r="145" spans="2:51" ht="9" x14ac:dyDescent="0.15">
      <c r="B145" s="3" t="s">
        <v>417</v>
      </c>
      <c r="C145" s="3" t="s">
        <v>411</v>
      </c>
      <c r="D145" s="3" t="s">
        <v>416</v>
      </c>
      <c r="E145" s="14" t="s">
        <v>695</v>
      </c>
      <c r="F145" s="3" t="s">
        <v>45</v>
      </c>
      <c r="G145" s="3" t="s">
        <v>40</v>
      </c>
      <c r="H145" s="4">
        <v>172.03</v>
      </c>
      <c r="I145" s="4">
        <v>129.19</v>
      </c>
      <c r="J145" s="4">
        <v>109.77</v>
      </c>
      <c r="K145" s="4">
        <v>88.21</v>
      </c>
      <c r="L145" s="4">
        <v>75.27</v>
      </c>
      <c r="M145" s="4">
        <v>33.92</v>
      </c>
      <c r="N145" s="4">
        <v>47.28</v>
      </c>
      <c r="O145" s="4">
        <v>63.8</v>
      </c>
      <c r="P145" s="3"/>
      <c r="Q145" s="3">
        <f t="shared" si="69"/>
        <v>0.19717491135267107</v>
      </c>
      <c r="R145" s="3">
        <f t="shared" si="70"/>
        <v>0.26255902159609878</v>
      </c>
      <c r="S145" s="3">
        <f t="shared" si="71"/>
        <v>0.30900974765418604</v>
      </c>
      <c r="T145" s="3">
        <f t="shared" si="72"/>
        <v>0.38453690057816581</v>
      </c>
      <c r="U145" s="3">
        <f t="shared" si="73"/>
        <v>0.45064434701740408</v>
      </c>
      <c r="W145" s="3">
        <f t="shared" si="74"/>
        <v>0.27483578445619949</v>
      </c>
      <c r="X145" s="3">
        <f t="shared" si="75"/>
        <v>0.3659725984983358</v>
      </c>
      <c r="Y145" s="3">
        <f t="shared" si="76"/>
        <v>0.43071877562175459</v>
      </c>
      <c r="Z145" s="3">
        <f t="shared" si="77"/>
        <v>0.53599365151343392</v>
      </c>
      <c r="AA145" s="3">
        <f t="shared" si="78"/>
        <v>0.62813870067756084</v>
      </c>
      <c r="AC145" s="3">
        <f t="shared" si="79"/>
        <v>0.3708655467069697</v>
      </c>
      <c r="AD145" s="3">
        <f t="shared" si="80"/>
        <v>0.49384627293134142</v>
      </c>
      <c r="AE145" s="3">
        <f t="shared" si="81"/>
        <v>0.581215268288239</v>
      </c>
      <c r="AF145" s="3">
        <f t="shared" si="82"/>
        <v>0.72327400521482832</v>
      </c>
      <c r="AG145" s="3">
        <f t="shared" si="83"/>
        <v>0.84761525176032948</v>
      </c>
      <c r="AI145" s="3">
        <f t="shared" si="84"/>
        <v>-0.70514834575516128</v>
      </c>
      <c r="AJ145" s="3">
        <f t="shared" si="85"/>
        <v>-0.58077305464947937</v>
      </c>
      <c r="AK145" s="3">
        <f t="shared" si="86"/>
        <v>-0.51002782062159369</v>
      </c>
      <c r="AL145" s="3">
        <f t="shared" si="87"/>
        <v>-0.41506197849316334</v>
      </c>
      <c r="AM145" s="3">
        <f t="shared" si="88"/>
        <v>-0.34616607244959668</v>
      </c>
      <c r="AO145" s="3">
        <f t="shared" si="89"/>
        <v>-0.56092672146663858</v>
      </c>
      <c r="AP145" s="3">
        <f t="shared" si="90"/>
        <v>-0.43655143036095667</v>
      </c>
      <c r="AQ145" s="3">
        <f t="shared" si="91"/>
        <v>-0.36580619633307099</v>
      </c>
      <c r="AR145" s="3">
        <f t="shared" si="92"/>
        <v>-0.27084035420464059</v>
      </c>
      <c r="AS145" s="3">
        <f t="shared" si="93"/>
        <v>-0.20194444816107399</v>
      </c>
      <c r="AU145" s="3">
        <f t="shared" si="94"/>
        <v>-0.4307835106186752</v>
      </c>
      <c r="AV145" s="3">
        <f t="shared" si="95"/>
        <v>-0.30640821951299335</v>
      </c>
      <c r="AW145" s="3">
        <f t="shared" si="96"/>
        <v>-0.23566298548510764</v>
      </c>
      <c r="AX145" s="3">
        <f t="shared" si="97"/>
        <v>-0.14069714335667727</v>
      </c>
      <c r="AY145" s="3">
        <f t="shared" si="98"/>
        <v>-7.1801237313110639E-2</v>
      </c>
    </row>
    <row r="146" spans="2:51" ht="9" x14ac:dyDescent="0.15">
      <c r="B146" s="3" t="s">
        <v>410</v>
      </c>
      <c r="C146" s="3" t="s">
        <v>411</v>
      </c>
      <c r="D146" s="3" t="s">
        <v>412</v>
      </c>
      <c r="E146" s="14" t="s">
        <v>694</v>
      </c>
      <c r="F146" s="3" t="s">
        <v>45</v>
      </c>
      <c r="G146" s="3" t="s">
        <v>49</v>
      </c>
      <c r="H146" s="4"/>
      <c r="I146" s="4">
        <v>128.25</v>
      </c>
      <c r="J146" s="4">
        <v>109.47</v>
      </c>
      <c r="K146" s="4">
        <v>90.18</v>
      </c>
      <c r="L146" s="4">
        <v>76.05</v>
      </c>
      <c r="M146" s="4">
        <v>37.67</v>
      </c>
      <c r="N146" s="4">
        <v>47.22</v>
      </c>
      <c r="O146" s="4">
        <v>66.010000000000005</v>
      </c>
      <c r="P146" s="3"/>
      <c r="Q146" s="3" t="e">
        <f t="shared" si="69"/>
        <v>#DIV/0!</v>
      </c>
      <c r="R146" s="3">
        <f t="shared" si="70"/>
        <v>0.29372319688109161</v>
      </c>
      <c r="S146" s="3">
        <f t="shared" si="71"/>
        <v>0.34411254224901799</v>
      </c>
      <c r="T146" s="3">
        <f t="shared" si="72"/>
        <v>0.41772011532490572</v>
      </c>
      <c r="U146" s="3">
        <f t="shared" si="73"/>
        <v>0.49533201840894153</v>
      </c>
      <c r="W146" s="3" t="e">
        <f t="shared" si="74"/>
        <v>#DIV/0!</v>
      </c>
      <c r="X146" s="3">
        <f t="shared" si="75"/>
        <v>0.36818713450292395</v>
      </c>
      <c r="Y146" s="3">
        <f t="shared" si="76"/>
        <v>0.43135105508358451</v>
      </c>
      <c r="Z146" s="3">
        <f t="shared" si="77"/>
        <v>0.52361942781104454</v>
      </c>
      <c r="AA146" s="3">
        <f t="shared" si="78"/>
        <v>0.62090729783037479</v>
      </c>
      <c r="AC146" s="3" t="e">
        <f t="shared" si="79"/>
        <v>#DIV/0!</v>
      </c>
      <c r="AD146" s="3">
        <f t="shared" si="80"/>
        <v>0.51469785575048732</v>
      </c>
      <c r="AE146" s="3">
        <f t="shared" si="81"/>
        <v>0.60299625468164797</v>
      </c>
      <c r="AF146" s="3">
        <f t="shared" si="82"/>
        <v>0.73198048347748945</v>
      </c>
      <c r="AG146" s="3">
        <f t="shared" si="83"/>
        <v>0.86798159105851425</v>
      </c>
      <c r="AI146" s="3" t="e">
        <f t="shared" si="84"/>
        <v>#DIV/0!</v>
      </c>
      <c r="AJ146" s="3">
        <f t="shared" si="85"/>
        <v>-0.53206175358058627</v>
      </c>
      <c r="AK146" s="3">
        <f t="shared" si="86"/>
        <v>-0.46329949788104308</v>
      </c>
      <c r="AL146" s="3">
        <f t="shared" si="87"/>
        <v>-0.3791146107672842</v>
      </c>
      <c r="AM146" s="3">
        <f t="shared" si="88"/>
        <v>-0.30510359818574956</v>
      </c>
      <c r="AO146" s="3" t="e">
        <f t="shared" si="89"/>
        <v>#DIV/0!</v>
      </c>
      <c r="AP146" s="3">
        <f t="shared" si="90"/>
        <v>-0.4339313910411457</v>
      </c>
      <c r="AQ146" s="3">
        <f t="shared" si="91"/>
        <v>-0.36516913534160256</v>
      </c>
      <c r="AR146" s="3">
        <f t="shared" si="92"/>
        <v>-0.28098424822784362</v>
      </c>
      <c r="AS146" s="3">
        <f t="shared" si="93"/>
        <v>-0.20697323564630901</v>
      </c>
      <c r="AU146" s="3" t="e">
        <f t="shared" si="94"/>
        <v>#DIV/0!</v>
      </c>
      <c r="AV146" s="3">
        <f t="shared" si="95"/>
        <v>-0.28844764103226866</v>
      </c>
      <c r="AW146" s="3">
        <f t="shared" si="96"/>
        <v>-0.2196853853327255</v>
      </c>
      <c r="AX146" s="3">
        <f t="shared" si="97"/>
        <v>-0.13550049821896659</v>
      </c>
      <c r="AY146" s="3">
        <f t="shared" si="98"/>
        <v>-6.1489485637431958E-2</v>
      </c>
    </row>
    <row r="147" spans="2:51" ht="9" x14ac:dyDescent="0.15">
      <c r="B147" s="3" t="s">
        <v>550</v>
      </c>
      <c r="C147" s="3" t="s">
        <v>411</v>
      </c>
      <c r="D147" s="3" t="s">
        <v>551</v>
      </c>
      <c r="E147" s="14" t="s">
        <v>696</v>
      </c>
      <c r="F147" s="3" t="s">
        <v>45</v>
      </c>
      <c r="G147" s="3" t="s">
        <v>73</v>
      </c>
      <c r="H147" s="4"/>
      <c r="I147" s="4">
        <v>130.11000000000001</v>
      </c>
      <c r="J147" s="4">
        <v>109.92</v>
      </c>
      <c r="K147" s="4">
        <v>91.45</v>
      </c>
      <c r="L147" s="4"/>
      <c r="M147" s="4">
        <v>37.549999999999997</v>
      </c>
      <c r="N147" s="4">
        <v>47.23</v>
      </c>
      <c r="O147" s="4">
        <v>67.25</v>
      </c>
      <c r="P147" s="3"/>
      <c r="Q147" s="3" t="e">
        <f t="shared" si="69"/>
        <v>#DIV/0!</v>
      </c>
      <c r="R147" s="3">
        <f t="shared" si="70"/>
        <v>0.28860195219429707</v>
      </c>
      <c r="S147" s="3">
        <f t="shared" si="71"/>
        <v>0.34161208151382821</v>
      </c>
      <c r="T147" s="3">
        <f t="shared" si="72"/>
        <v>0.41060688901038817</v>
      </c>
      <c r="U147" s="3" t="e">
        <f t="shared" si="73"/>
        <v>#DIV/0!</v>
      </c>
      <c r="W147" s="3" t="e">
        <f t="shared" si="74"/>
        <v>#DIV/0!</v>
      </c>
      <c r="X147" s="3">
        <f t="shared" si="75"/>
        <v>0.36300053800630228</v>
      </c>
      <c r="Y147" s="3">
        <f t="shared" si="76"/>
        <v>0.42967612809315864</v>
      </c>
      <c r="Z147" s="3">
        <f t="shared" si="77"/>
        <v>0.51645708037178784</v>
      </c>
      <c r="AA147" s="3" t="e">
        <f t="shared" si="78"/>
        <v>#DIV/0!</v>
      </c>
      <c r="AC147" s="3" t="e">
        <f t="shared" si="79"/>
        <v>#DIV/0!</v>
      </c>
      <c r="AD147" s="3">
        <f t="shared" si="80"/>
        <v>0.51687034048113134</v>
      </c>
      <c r="AE147" s="3">
        <f t="shared" si="81"/>
        <v>0.61180858806404659</v>
      </c>
      <c r="AF147" s="3">
        <f t="shared" si="82"/>
        <v>0.73537452159650085</v>
      </c>
      <c r="AG147" s="3" t="e">
        <f t="shared" si="83"/>
        <v>#DIV/0!</v>
      </c>
      <c r="AI147" s="3" t="e">
        <f t="shared" si="84"/>
        <v>#DIV/0!</v>
      </c>
      <c r="AJ147" s="3">
        <f t="shared" si="85"/>
        <v>-0.53970073552823727</v>
      </c>
      <c r="AK147" s="3">
        <f t="shared" si="86"/>
        <v>-0.46646677837528805</v>
      </c>
      <c r="AL147" s="3">
        <f t="shared" si="87"/>
        <v>-0.3865737684722485</v>
      </c>
      <c r="AM147" s="3" t="e">
        <f t="shared" si="88"/>
        <v>#DIV/0!</v>
      </c>
      <c r="AO147" s="3" t="e">
        <f t="shared" si="89"/>
        <v>#DIV/0!</v>
      </c>
      <c r="AP147" s="3">
        <f t="shared" si="90"/>
        <v>-0.44009273129172449</v>
      </c>
      <c r="AQ147" s="3">
        <f t="shared" si="91"/>
        <v>-0.36685877413877532</v>
      </c>
      <c r="AR147" s="3">
        <f t="shared" si="92"/>
        <v>-0.28696576423573578</v>
      </c>
      <c r="AS147" s="3" t="e">
        <f t="shared" si="93"/>
        <v>#DIV/0!</v>
      </c>
      <c r="AU147" s="3" t="e">
        <f t="shared" si="94"/>
        <v>#DIV/0!</v>
      </c>
      <c r="AV147" s="3">
        <f t="shared" si="95"/>
        <v>-0.28661838819397878</v>
      </c>
      <c r="AW147" s="3">
        <f t="shared" si="96"/>
        <v>-0.21338443104102961</v>
      </c>
      <c r="AX147" s="3">
        <f t="shared" si="97"/>
        <v>-0.13349142113799006</v>
      </c>
      <c r="AY147" s="3" t="e">
        <f t="shared" si="98"/>
        <v>#DIV/0!</v>
      </c>
    </row>
    <row r="148" spans="2:51" ht="9" x14ac:dyDescent="0.15">
      <c r="B148" s="1" t="s">
        <v>155</v>
      </c>
      <c r="C148" s="1" t="s">
        <v>154</v>
      </c>
      <c r="D148" s="3" t="s">
        <v>346</v>
      </c>
      <c r="E148" s="14" t="s">
        <v>716</v>
      </c>
      <c r="F148" s="1" t="s">
        <v>90</v>
      </c>
      <c r="G148" s="1" t="s">
        <v>46</v>
      </c>
      <c r="H148" s="4">
        <v>163.78</v>
      </c>
      <c r="I148" s="4">
        <v>123.36</v>
      </c>
      <c r="J148" s="4">
        <v>103.33</v>
      </c>
      <c r="K148" s="4">
        <v>85.06</v>
      </c>
      <c r="L148" s="4">
        <v>69.5</v>
      </c>
      <c r="M148" s="4">
        <v>28.07</v>
      </c>
      <c r="N148" s="4">
        <v>49.83</v>
      </c>
      <c r="O148" s="4">
        <v>64.97</v>
      </c>
      <c r="P148" s="3"/>
      <c r="Q148" s="3">
        <f t="shared" si="69"/>
        <v>0.1713884479179387</v>
      </c>
      <c r="R148" s="3">
        <f t="shared" si="70"/>
        <v>0.22754539559014267</v>
      </c>
      <c r="S148" s="3">
        <f t="shared" si="71"/>
        <v>0.27165392432013935</v>
      </c>
      <c r="T148" s="3">
        <f t="shared" si="72"/>
        <v>0.33000235128144839</v>
      </c>
      <c r="U148" s="3">
        <f t="shared" si="73"/>
        <v>0.40388489208633094</v>
      </c>
      <c r="W148" s="3">
        <f t="shared" si="74"/>
        <v>0.3042496031261448</v>
      </c>
      <c r="X148" s="3">
        <f t="shared" si="75"/>
        <v>0.40393968871595332</v>
      </c>
      <c r="Y148" s="3">
        <f t="shared" si="76"/>
        <v>0.48224136262460077</v>
      </c>
      <c r="Z148" s="3">
        <f t="shared" si="77"/>
        <v>0.58582177286621206</v>
      </c>
      <c r="AA148" s="3">
        <f t="shared" si="78"/>
        <v>0.71697841726618705</v>
      </c>
      <c r="AC148" s="3">
        <f t="shared" si="79"/>
        <v>0.39669068262303087</v>
      </c>
      <c r="AD148" s="3">
        <f t="shared" si="80"/>
        <v>0.52666990920881973</v>
      </c>
      <c r="AE148" s="3">
        <f t="shared" si="81"/>
        <v>0.62876221813606892</v>
      </c>
      <c r="AF148" s="3">
        <f t="shared" si="82"/>
        <v>0.76381377850928756</v>
      </c>
      <c r="AG148" s="3">
        <f t="shared" si="83"/>
        <v>0.9348201438848921</v>
      </c>
      <c r="AI148" s="3">
        <f t="shared" si="84"/>
        <v>-0.76601845414310266</v>
      </c>
      <c r="AJ148" s="3">
        <f t="shared" si="85"/>
        <v>-0.64293194807244258</v>
      </c>
      <c r="AK148" s="3">
        <f t="shared" si="86"/>
        <v>-0.56598401675479038</v>
      </c>
      <c r="AL148" s="3">
        <f t="shared" si="87"/>
        <v>-0.48148296574356536</v>
      </c>
      <c r="AM148" s="3">
        <f t="shared" si="88"/>
        <v>-0.39374239195567473</v>
      </c>
      <c r="AO148" s="3">
        <f t="shared" si="89"/>
        <v>-0.51676997960648485</v>
      </c>
      <c r="AP148" s="3">
        <f t="shared" si="90"/>
        <v>-0.39368347353582483</v>
      </c>
      <c r="AQ148" s="3">
        <f t="shared" si="91"/>
        <v>-0.31673554221817257</v>
      </c>
      <c r="AR148" s="3">
        <f t="shared" si="92"/>
        <v>-0.23223449120694759</v>
      </c>
      <c r="AS148" s="3">
        <f t="shared" si="93"/>
        <v>-0.14449391741905698</v>
      </c>
      <c r="AU148" s="3">
        <f t="shared" si="94"/>
        <v>-0.40154800001217311</v>
      </c>
      <c r="AV148" s="3">
        <f t="shared" si="95"/>
        <v>-0.27846149394151304</v>
      </c>
      <c r="AW148" s="3">
        <f t="shared" si="96"/>
        <v>-0.20151356262386078</v>
      </c>
      <c r="AX148" s="3">
        <f t="shared" si="97"/>
        <v>-0.11701251161263582</v>
      </c>
      <c r="AY148" s="3">
        <f t="shared" si="98"/>
        <v>-2.9271937824745194E-2</v>
      </c>
    </row>
    <row r="149" spans="2:51" ht="9" x14ac:dyDescent="0.15">
      <c r="B149" s="3" t="s">
        <v>475</v>
      </c>
      <c r="C149" s="3" t="s">
        <v>154</v>
      </c>
      <c r="D149" s="3" t="s">
        <v>346</v>
      </c>
      <c r="E149" s="14" t="s">
        <v>716</v>
      </c>
      <c r="F149" s="3" t="s">
        <v>90</v>
      </c>
      <c r="G149" s="3" t="s">
        <v>67</v>
      </c>
      <c r="H149" s="4"/>
      <c r="I149" s="4"/>
      <c r="J149" s="4"/>
      <c r="K149" s="4"/>
      <c r="L149" s="4"/>
      <c r="M149" s="4"/>
      <c r="N149" s="4"/>
      <c r="O149" s="4"/>
      <c r="P149" s="3"/>
      <c r="Q149" s="3" t="e">
        <f t="shared" si="69"/>
        <v>#DIV/0!</v>
      </c>
      <c r="R149" s="3" t="e">
        <f t="shared" si="70"/>
        <v>#DIV/0!</v>
      </c>
      <c r="S149" s="3" t="e">
        <f t="shared" si="71"/>
        <v>#DIV/0!</v>
      </c>
      <c r="T149" s="3" t="e">
        <f t="shared" si="72"/>
        <v>#DIV/0!</v>
      </c>
      <c r="U149" s="3" t="e">
        <f t="shared" si="73"/>
        <v>#DIV/0!</v>
      </c>
      <c r="W149" s="3" t="e">
        <f t="shared" si="74"/>
        <v>#DIV/0!</v>
      </c>
      <c r="X149" s="3" t="e">
        <f t="shared" si="75"/>
        <v>#DIV/0!</v>
      </c>
      <c r="Y149" s="3" t="e">
        <f t="shared" si="76"/>
        <v>#DIV/0!</v>
      </c>
      <c r="Z149" s="3" t="e">
        <f t="shared" si="77"/>
        <v>#DIV/0!</v>
      </c>
      <c r="AA149" s="3" t="e">
        <f t="shared" si="78"/>
        <v>#DIV/0!</v>
      </c>
      <c r="AC149" s="3" t="e">
        <f t="shared" si="79"/>
        <v>#DIV/0!</v>
      </c>
      <c r="AD149" s="3" t="e">
        <f t="shared" si="80"/>
        <v>#DIV/0!</v>
      </c>
      <c r="AE149" s="3" t="e">
        <f t="shared" si="81"/>
        <v>#DIV/0!</v>
      </c>
      <c r="AF149" s="3" t="e">
        <f t="shared" si="82"/>
        <v>#DIV/0!</v>
      </c>
      <c r="AG149" s="3" t="e">
        <f t="shared" si="83"/>
        <v>#DIV/0!</v>
      </c>
      <c r="AI149" s="3" t="e">
        <f t="shared" si="84"/>
        <v>#DIV/0!</v>
      </c>
      <c r="AJ149" s="3" t="e">
        <f t="shared" si="85"/>
        <v>#DIV/0!</v>
      </c>
      <c r="AK149" s="3" t="e">
        <f t="shared" si="86"/>
        <v>#DIV/0!</v>
      </c>
      <c r="AL149" s="3" t="e">
        <f t="shared" si="87"/>
        <v>#DIV/0!</v>
      </c>
      <c r="AM149" s="3" t="e">
        <f t="shared" si="88"/>
        <v>#DIV/0!</v>
      </c>
      <c r="AO149" s="3" t="e">
        <f t="shared" si="89"/>
        <v>#DIV/0!</v>
      </c>
      <c r="AP149" s="3" t="e">
        <f t="shared" si="90"/>
        <v>#DIV/0!</v>
      </c>
      <c r="AQ149" s="3" t="e">
        <f t="shared" si="91"/>
        <v>#DIV/0!</v>
      </c>
      <c r="AR149" s="3" t="e">
        <f t="shared" si="92"/>
        <v>#DIV/0!</v>
      </c>
      <c r="AS149" s="3" t="e">
        <f t="shared" si="93"/>
        <v>#DIV/0!</v>
      </c>
      <c r="AU149" s="3" t="e">
        <f t="shared" si="94"/>
        <v>#DIV/0!</v>
      </c>
      <c r="AV149" s="3" t="e">
        <f t="shared" si="95"/>
        <v>#DIV/0!</v>
      </c>
      <c r="AW149" s="3" t="e">
        <f t="shared" si="96"/>
        <v>#DIV/0!</v>
      </c>
      <c r="AX149" s="3" t="e">
        <f t="shared" si="97"/>
        <v>#DIV/0!</v>
      </c>
      <c r="AY149" s="3" t="e">
        <f t="shared" si="98"/>
        <v>#DIV/0!</v>
      </c>
    </row>
    <row r="150" spans="2:51" ht="9" x14ac:dyDescent="0.15">
      <c r="B150" s="3" t="s">
        <v>481</v>
      </c>
      <c r="C150" s="3" t="s">
        <v>154</v>
      </c>
      <c r="D150" s="3" t="s">
        <v>346</v>
      </c>
      <c r="E150" s="14" t="s">
        <v>716</v>
      </c>
      <c r="F150" s="3" t="s">
        <v>90</v>
      </c>
      <c r="G150" s="3" t="s">
        <v>40</v>
      </c>
      <c r="H150" s="4"/>
      <c r="I150" s="4"/>
      <c r="J150" s="4"/>
      <c r="K150" s="4"/>
      <c r="L150" s="4"/>
      <c r="M150" s="4">
        <v>38.06</v>
      </c>
      <c r="N150" s="4">
        <v>54.68</v>
      </c>
      <c r="O150" s="4"/>
      <c r="P150" s="3"/>
      <c r="Q150" s="3" t="e">
        <f t="shared" si="69"/>
        <v>#DIV/0!</v>
      </c>
      <c r="R150" s="3" t="e">
        <f t="shared" si="70"/>
        <v>#DIV/0!</v>
      </c>
      <c r="S150" s="3" t="e">
        <f t="shared" si="71"/>
        <v>#DIV/0!</v>
      </c>
      <c r="T150" s="3" t="e">
        <f t="shared" si="72"/>
        <v>#DIV/0!</v>
      </c>
      <c r="U150" s="3" t="e">
        <f t="shared" si="73"/>
        <v>#DIV/0!</v>
      </c>
      <c r="W150" s="3" t="e">
        <f t="shared" si="74"/>
        <v>#DIV/0!</v>
      </c>
      <c r="X150" s="3" t="e">
        <f t="shared" si="75"/>
        <v>#DIV/0!</v>
      </c>
      <c r="Y150" s="3" t="e">
        <f t="shared" si="76"/>
        <v>#DIV/0!</v>
      </c>
      <c r="Z150" s="3" t="e">
        <f t="shared" si="77"/>
        <v>#DIV/0!</v>
      </c>
      <c r="AA150" s="3" t="e">
        <f t="shared" si="78"/>
        <v>#DIV/0!</v>
      </c>
      <c r="AC150" s="3" t="e">
        <f t="shared" si="79"/>
        <v>#DIV/0!</v>
      </c>
      <c r="AD150" s="3" t="e">
        <f t="shared" si="80"/>
        <v>#DIV/0!</v>
      </c>
      <c r="AE150" s="3" t="e">
        <f t="shared" si="81"/>
        <v>#DIV/0!</v>
      </c>
      <c r="AF150" s="3" t="e">
        <f t="shared" si="82"/>
        <v>#DIV/0!</v>
      </c>
      <c r="AG150" s="3" t="e">
        <f t="shared" si="83"/>
        <v>#DIV/0!</v>
      </c>
      <c r="AI150" s="3" t="e">
        <f t="shared" si="84"/>
        <v>#DIV/0!</v>
      </c>
      <c r="AJ150" s="3" t="e">
        <f t="shared" si="85"/>
        <v>#DIV/0!</v>
      </c>
      <c r="AK150" s="3" t="e">
        <f t="shared" si="86"/>
        <v>#DIV/0!</v>
      </c>
      <c r="AL150" s="3" t="e">
        <f t="shared" si="87"/>
        <v>#DIV/0!</v>
      </c>
      <c r="AM150" s="3" t="e">
        <f t="shared" si="88"/>
        <v>#DIV/0!</v>
      </c>
      <c r="AO150" s="3" t="e">
        <f t="shared" si="89"/>
        <v>#DIV/0!</v>
      </c>
      <c r="AP150" s="3" t="e">
        <f t="shared" si="90"/>
        <v>#DIV/0!</v>
      </c>
      <c r="AQ150" s="3" t="e">
        <f t="shared" si="91"/>
        <v>#DIV/0!</v>
      </c>
      <c r="AR150" s="3" t="e">
        <f t="shared" si="92"/>
        <v>#DIV/0!</v>
      </c>
      <c r="AS150" s="3" t="e">
        <f t="shared" si="93"/>
        <v>#DIV/0!</v>
      </c>
      <c r="AU150" s="3" t="e">
        <f t="shared" si="94"/>
        <v>#DIV/0!</v>
      </c>
      <c r="AV150" s="3" t="e">
        <f t="shared" si="95"/>
        <v>#DIV/0!</v>
      </c>
      <c r="AW150" s="3" t="e">
        <f t="shared" si="96"/>
        <v>#DIV/0!</v>
      </c>
      <c r="AX150" s="3" t="e">
        <f t="shared" si="97"/>
        <v>#DIV/0!</v>
      </c>
      <c r="AY150" s="3" t="e">
        <f t="shared" si="98"/>
        <v>#DIV/0!</v>
      </c>
    </row>
    <row r="151" spans="2:51" ht="9" x14ac:dyDescent="0.15">
      <c r="B151" s="3" t="s">
        <v>654</v>
      </c>
      <c r="C151" s="3" t="s">
        <v>154</v>
      </c>
      <c r="D151" s="3" t="s">
        <v>346</v>
      </c>
      <c r="E151" s="14" t="s">
        <v>716</v>
      </c>
      <c r="F151" s="3" t="s">
        <v>90</v>
      </c>
      <c r="G151" s="3" t="s">
        <v>53</v>
      </c>
      <c r="H151" s="4">
        <v>178.34</v>
      </c>
      <c r="I151" s="4">
        <v>133.54</v>
      </c>
      <c r="J151" s="4">
        <v>116.8</v>
      </c>
      <c r="K151" s="4">
        <v>97.51</v>
      </c>
      <c r="L151" s="4">
        <v>82.44</v>
      </c>
      <c r="M151" s="4">
        <v>35.47</v>
      </c>
      <c r="N151" s="4">
        <v>53.98</v>
      </c>
      <c r="O151" s="4">
        <v>72.22</v>
      </c>
      <c r="P151" s="3"/>
      <c r="Q151" s="3">
        <f t="shared" si="69"/>
        <v>0.19888976113042503</v>
      </c>
      <c r="R151" s="3">
        <f t="shared" si="70"/>
        <v>0.2656132993859518</v>
      </c>
      <c r="S151" s="3">
        <f t="shared" si="71"/>
        <v>0.30368150684931505</v>
      </c>
      <c r="T151" s="3">
        <f t="shared" si="72"/>
        <v>0.36375756332683823</v>
      </c>
      <c r="U151" s="3">
        <f t="shared" si="73"/>
        <v>0.4302523047064532</v>
      </c>
      <c r="W151" s="3">
        <f t="shared" si="74"/>
        <v>0.30268027363463046</v>
      </c>
      <c r="X151" s="3">
        <f t="shared" si="75"/>
        <v>0.40422345364684736</v>
      </c>
      <c r="Y151" s="3">
        <f t="shared" si="76"/>
        <v>0.46215753424657535</v>
      </c>
      <c r="Z151" s="3">
        <f t="shared" si="77"/>
        <v>0.55358424776945947</v>
      </c>
      <c r="AA151" s="3">
        <f t="shared" si="78"/>
        <v>0.6547792333818534</v>
      </c>
      <c r="AC151" s="3">
        <f t="shared" si="79"/>
        <v>0.40495682404396094</v>
      </c>
      <c r="AD151" s="3">
        <f t="shared" si="80"/>
        <v>0.54081174180020974</v>
      </c>
      <c r="AE151" s="3">
        <f t="shared" si="81"/>
        <v>0.61832191780821921</v>
      </c>
      <c r="AF151" s="3">
        <f t="shared" si="82"/>
        <v>0.74064198543739101</v>
      </c>
      <c r="AG151" s="3">
        <f t="shared" si="83"/>
        <v>0.87603105288694805</v>
      </c>
      <c r="AI151" s="3">
        <f t="shared" si="84"/>
        <v>-0.70138757383390182</v>
      </c>
      <c r="AJ151" s="3">
        <f t="shared" si="85"/>
        <v>-0.57575018342552098</v>
      </c>
      <c r="AK151" s="3">
        <f t="shared" si="86"/>
        <v>-0.51758165430443792</v>
      </c>
      <c r="AL151" s="3">
        <f t="shared" si="87"/>
        <v>-0.43918796796627763</v>
      </c>
      <c r="AM151" s="3">
        <f t="shared" si="88"/>
        <v>-0.36627679463523249</v>
      </c>
      <c r="AO151" s="3">
        <f t="shared" si="89"/>
        <v>-0.51901588208534677</v>
      </c>
      <c r="AP151" s="3">
        <f t="shared" si="90"/>
        <v>-0.39337849167696604</v>
      </c>
      <c r="AQ151" s="3">
        <f t="shared" si="91"/>
        <v>-0.33520996255588287</v>
      </c>
      <c r="AR151" s="3">
        <f t="shared" si="92"/>
        <v>-0.25681627621772252</v>
      </c>
      <c r="AS151" s="3">
        <f t="shared" si="93"/>
        <v>-0.18390510288667747</v>
      </c>
      <c r="AU151" s="3">
        <f t="shared" si="94"/>
        <v>-0.39259127821503681</v>
      </c>
      <c r="AV151" s="3">
        <f t="shared" si="95"/>
        <v>-0.26695388780665597</v>
      </c>
      <c r="AW151" s="3">
        <f t="shared" si="96"/>
        <v>-0.20878535868557285</v>
      </c>
      <c r="AX151" s="3">
        <f t="shared" si="97"/>
        <v>-0.1303916723474125</v>
      </c>
      <c r="AY151" s="3">
        <f t="shared" si="98"/>
        <v>-5.7480499016367467E-2</v>
      </c>
    </row>
    <row r="152" spans="2:51" ht="9" x14ac:dyDescent="0.15">
      <c r="B152" s="3" t="s">
        <v>655</v>
      </c>
      <c r="C152" s="3" t="s">
        <v>154</v>
      </c>
      <c r="D152" s="3" t="s">
        <v>656</v>
      </c>
      <c r="E152" s="14" t="s">
        <v>716</v>
      </c>
      <c r="F152" s="3" t="s">
        <v>90</v>
      </c>
      <c r="G152" s="3" t="s">
        <v>40</v>
      </c>
      <c r="H152" s="4"/>
      <c r="I152" s="4">
        <v>134.24</v>
      </c>
      <c r="J152" s="4">
        <v>113.98</v>
      </c>
      <c r="K152" s="4">
        <v>93.02</v>
      </c>
      <c r="L152" s="4">
        <v>77.41</v>
      </c>
      <c r="M152" s="4">
        <v>35.21</v>
      </c>
      <c r="N152" s="4">
        <v>50.04</v>
      </c>
      <c r="O152" s="4">
        <v>67.260000000000005</v>
      </c>
      <c r="P152" s="3"/>
      <c r="Q152" s="3" t="e">
        <f t="shared" si="69"/>
        <v>#DIV/0!</v>
      </c>
      <c r="R152" s="3">
        <f t="shared" si="70"/>
        <v>0.26229141835518471</v>
      </c>
      <c r="S152" s="3">
        <f t="shared" si="71"/>
        <v>0.30891384453412879</v>
      </c>
      <c r="T152" s="3">
        <f t="shared" si="72"/>
        <v>0.37852074822618792</v>
      </c>
      <c r="U152" s="3">
        <f t="shared" si="73"/>
        <v>0.45485079447099863</v>
      </c>
      <c r="W152" s="3" t="e">
        <f t="shared" si="74"/>
        <v>#DIV/0!</v>
      </c>
      <c r="X152" s="3">
        <f t="shared" si="75"/>
        <v>0.37276519666269364</v>
      </c>
      <c r="Y152" s="3">
        <f t="shared" si="76"/>
        <v>0.43902439024390244</v>
      </c>
      <c r="Z152" s="3">
        <f t="shared" si="77"/>
        <v>0.53794882820898737</v>
      </c>
      <c r="AA152" s="3">
        <f t="shared" si="78"/>
        <v>0.64642811006329937</v>
      </c>
      <c r="AC152" s="3" t="e">
        <f t="shared" si="79"/>
        <v>#DIV/0!</v>
      </c>
      <c r="AD152" s="3">
        <f t="shared" si="80"/>
        <v>0.50104290822407627</v>
      </c>
      <c r="AE152" s="3">
        <f t="shared" si="81"/>
        <v>0.59010352693454993</v>
      </c>
      <c r="AF152" s="3">
        <f t="shared" si="82"/>
        <v>0.72307030746076117</v>
      </c>
      <c r="AG152" s="3">
        <f t="shared" si="83"/>
        <v>0.86887998966541802</v>
      </c>
      <c r="AI152" s="3" t="e">
        <f t="shared" si="84"/>
        <v>#DIV/0!</v>
      </c>
      <c r="AJ152" s="3">
        <f t="shared" si="85"/>
        <v>-0.58121591841444087</v>
      </c>
      <c r="AK152" s="3">
        <f t="shared" si="86"/>
        <v>-0.51016262756762754</v>
      </c>
      <c r="AL152" s="3">
        <f t="shared" si="87"/>
        <v>-0.42191031010531344</v>
      </c>
      <c r="AM152" s="3">
        <f t="shared" si="88"/>
        <v>-0.3421310423864965</v>
      </c>
      <c r="AO152" s="3" t="e">
        <f t="shared" si="89"/>
        <v>#DIV/0!</v>
      </c>
      <c r="AP152" s="3">
        <f t="shared" si="90"/>
        <v>-0.42856464246324277</v>
      </c>
      <c r="AQ152" s="3">
        <f t="shared" si="91"/>
        <v>-0.35751135161642944</v>
      </c>
      <c r="AR152" s="3">
        <f t="shared" si="92"/>
        <v>-0.26925903415411528</v>
      </c>
      <c r="AS152" s="3">
        <f t="shared" si="93"/>
        <v>-0.18947976643529837</v>
      </c>
      <c r="AU152" s="3" t="e">
        <f t="shared" si="94"/>
        <v>#DIV/0!</v>
      </c>
      <c r="AV152" s="3">
        <f t="shared" si="95"/>
        <v>-0.30012508050600828</v>
      </c>
      <c r="AW152" s="3">
        <f t="shared" si="96"/>
        <v>-0.22907178965919497</v>
      </c>
      <c r="AX152" s="3">
        <f t="shared" si="97"/>
        <v>-0.14081947219688087</v>
      </c>
      <c r="AY152" s="3">
        <f t="shared" si="98"/>
        <v>-6.1040204478063922E-2</v>
      </c>
    </row>
    <row r="153" spans="2:51" ht="9" x14ac:dyDescent="0.15">
      <c r="B153" s="3" t="s">
        <v>476</v>
      </c>
      <c r="C153" s="3" t="s">
        <v>154</v>
      </c>
      <c r="D153" s="3" t="s">
        <v>477</v>
      </c>
      <c r="E153" s="14" t="s">
        <v>717</v>
      </c>
      <c r="F153" s="3" t="s">
        <v>90</v>
      </c>
      <c r="G153" s="3" t="s">
        <v>53</v>
      </c>
      <c r="H153" s="4">
        <v>169.67</v>
      </c>
      <c r="I153" s="4">
        <v>128.88</v>
      </c>
      <c r="J153" s="4">
        <v>111.67</v>
      </c>
      <c r="K153" s="4">
        <v>92.18</v>
      </c>
      <c r="L153" s="4">
        <v>75.14</v>
      </c>
      <c r="M153" s="4">
        <v>35.4</v>
      </c>
      <c r="N153" s="4">
        <v>53.51</v>
      </c>
      <c r="O153" s="4">
        <v>66.83</v>
      </c>
      <c r="P153" s="3"/>
      <c r="Q153" s="3">
        <f t="shared" si="69"/>
        <v>0.20864030176224435</v>
      </c>
      <c r="R153" s="3">
        <f t="shared" si="70"/>
        <v>0.27467411545623838</v>
      </c>
      <c r="S153" s="3">
        <f t="shared" si="71"/>
        <v>0.31700546252350675</v>
      </c>
      <c r="T153" s="3">
        <f t="shared" si="72"/>
        <v>0.38403124321978732</v>
      </c>
      <c r="U153" s="3">
        <f t="shared" si="73"/>
        <v>0.47112057492680326</v>
      </c>
      <c r="W153" s="3">
        <f t="shared" si="74"/>
        <v>0.31537690811575414</v>
      </c>
      <c r="X153" s="3">
        <f t="shared" si="75"/>
        <v>0.41519242706393544</v>
      </c>
      <c r="Y153" s="3">
        <f t="shared" si="76"/>
        <v>0.47917972597832897</v>
      </c>
      <c r="Z153" s="3">
        <f t="shared" si="77"/>
        <v>0.58049468431329998</v>
      </c>
      <c r="AA153" s="3">
        <f t="shared" si="78"/>
        <v>0.71213734362523284</v>
      </c>
      <c r="AC153" s="3">
        <f t="shared" si="79"/>
        <v>0.39388224199917488</v>
      </c>
      <c r="AD153" s="3">
        <f t="shared" si="80"/>
        <v>0.51854438237119804</v>
      </c>
      <c r="AE153" s="3">
        <f t="shared" si="81"/>
        <v>0.59845974747022479</v>
      </c>
      <c r="AF153" s="3">
        <f t="shared" si="82"/>
        <v>0.7249945758298979</v>
      </c>
      <c r="AG153" s="3">
        <f t="shared" si="83"/>
        <v>0.88940644130955548</v>
      </c>
      <c r="AI153" s="3">
        <f t="shared" si="84"/>
        <v>-0.68060179781558761</v>
      </c>
      <c r="AJ153" s="3">
        <f t="shared" si="85"/>
        <v>-0.56118226538537375</v>
      </c>
      <c r="AK153" s="3">
        <f t="shared" si="86"/>
        <v>-0.49893325411229128</v>
      </c>
      <c r="AL153" s="3">
        <f t="shared" si="87"/>
        <v>-0.41563344176271377</v>
      </c>
      <c r="AM153" s="3">
        <f t="shared" si="88"/>
        <v>-0.32686792870157805</v>
      </c>
      <c r="AO153" s="3">
        <f t="shared" si="89"/>
        <v>-0.50117010886712055</v>
      </c>
      <c r="AP153" s="3">
        <f t="shared" si="90"/>
        <v>-0.38175057643690685</v>
      </c>
      <c r="AQ153" s="3">
        <f t="shared" si="91"/>
        <v>-0.31950156516382433</v>
      </c>
      <c r="AR153" s="3">
        <f t="shared" si="92"/>
        <v>-0.23620175281424682</v>
      </c>
      <c r="AS153" s="3">
        <f t="shared" si="93"/>
        <v>-0.14743623975311107</v>
      </c>
      <c r="AU153" s="3">
        <f t="shared" si="94"/>
        <v>-0.40463359871768206</v>
      </c>
      <c r="AV153" s="3">
        <f t="shared" si="95"/>
        <v>-0.28521406628746832</v>
      </c>
      <c r="AW153" s="3">
        <f t="shared" si="96"/>
        <v>-0.22296505501438577</v>
      </c>
      <c r="AX153" s="3">
        <f t="shared" si="97"/>
        <v>-0.13966524266480831</v>
      </c>
      <c r="AY153" s="3">
        <f t="shared" si="98"/>
        <v>-5.0899729603672526E-2</v>
      </c>
    </row>
    <row r="154" spans="2:51" ht="9" x14ac:dyDescent="0.15">
      <c r="B154" s="3" t="s">
        <v>479</v>
      </c>
      <c r="C154" s="3" t="s">
        <v>154</v>
      </c>
      <c r="D154" s="3" t="s">
        <v>480</v>
      </c>
      <c r="E154" s="14" t="s">
        <v>718</v>
      </c>
      <c r="F154" s="3" t="s">
        <v>90</v>
      </c>
      <c r="G154" s="3" t="s">
        <v>53</v>
      </c>
      <c r="H154" s="4">
        <v>175.29</v>
      </c>
      <c r="I154" s="4">
        <v>133.09</v>
      </c>
      <c r="J154" s="4">
        <v>114.62</v>
      </c>
      <c r="K154" s="4">
        <v>93.67</v>
      </c>
      <c r="L154" s="4">
        <v>78.92</v>
      </c>
      <c r="M154" s="4">
        <v>37.69</v>
      </c>
      <c r="N154" s="4">
        <v>57.97</v>
      </c>
      <c r="O154" s="4">
        <v>68.53</v>
      </c>
      <c r="P154" s="3"/>
      <c r="Q154" s="3">
        <f t="shared" si="69"/>
        <v>0.21501511780478064</v>
      </c>
      <c r="R154" s="3">
        <f t="shared" si="70"/>
        <v>0.2831918250807724</v>
      </c>
      <c r="S154" s="3">
        <f t="shared" si="71"/>
        <v>0.32882568487175012</v>
      </c>
      <c r="T154" s="3">
        <f t="shared" si="72"/>
        <v>0.40237002241913095</v>
      </c>
      <c r="U154" s="3">
        <f t="shared" si="73"/>
        <v>0.47757222503801317</v>
      </c>
      <c r="W154" s="3">
        <f t="shared" si="74"/>
        <v>0.33070911061669234</v>
      </c>
      <c r="X154" s="3">
        <f t="shared" si="75"/>
        <v>0.43556991509504844</v>
      </c>
      <c r="Y154" s="3">
        <f t="shared" si="76"/>
        <v>0.50575815738963525</v>
      </c>
      <c r="Z154" s="3">
        <f t="shared" si="77"/>
        <v>0.61887477313974593</v>
      </c>
      <c r="AA154" s="3">
        <f t="shared" si="78"/>
        <v>0.73454130765331982</v>
      </c>
      <c r="AC154" s="3">
        <f t="shared" si="79"/>
        <v>0.39095213645958127</v>
      </c>
      <c r="AD154" s="3">
        <f t="shared" si="80"/>
        <v>0.51491471936283717</v>
      </c>
      <c r="AE154" s="3">
        <f t="shared" si="81"/>
        <v>0.59788867562380033</v>
      </c>
      <c r="AF154" s="3">
        <f t="shared" si="82"/>
        <v>0.7316109746984093</v>
      </c>
      <c r="AG154" s="3">
        <f t="shared" si="83"/>
        <v>0.86834769386720734</v>
      </c>
      <c r="AI154" s="3">
        <f t="shared" si="84"/>
        <v>-0.66753100358032502</v>
      </c>
      <c r="AJ154" s="3">
        <f t="shared" si="85"/>
        <v>-0.54791928761204889</v>
      </c>
      <c r="AK154" s="3">
        <f t="shared" si="86"/>
        <v>-0.48303426667212579</v>
      </c>
      <c r="AL154" s="3">
        <f t="shared" si="87"/>
        <v>-0.39537438278045406</v>
      </c>
      <c r="AM154" s="3">
        <f t="shared" si="88"/>
        <v>-0.32096093913054863</v>
      </c>
      <c r="AO154" s="3">
        <f t="shared" si="89"/>
        <v>-0.48055384065915829</v>
      </c>
      <c r="AP154" s="3">
        <f t="shared" si="90"/>
        <v>-0.36094212469088216</v>
      </c>
      <c r="AQ154" s="3">
        <f t="shared" si="91"/>
        <v>-0.29605710375095912</v>
      </c>
      <c r="AR154" s="3">
        <f t="shared" si="92"/>
        <v>-0.20839721985928733</v>
      </c>
      <c r="AS154" s="3">
        <f t="shared" si="93"/>
        <v>-0.13398377620938193</v>
      </c>
      <c r="AU154" s="3">
        <f t="shared" si="94"/>
        <v>-0.40787640921253532</v>
      </c>
      <c r="AV154" s="3">
        <f t="shared" si="95"/>
        <v>-0.28826469324425913</v>
      </c>
      <c r="AW154" s="3">
        <f t="shared" si="96"/>
        <v>-0.22337967230433609</v>
      </c>
      <c r="AX154" s="3">
        <f t="shared" si="97"/>
        <v>-0.13571978841266433</v>
      </c>
      <c r="AY154" s="3">
        <f t="shared" si="98"/>
        <v>-6.1306344762758903E-2</v>
      </c>
    </row>
    <row r="155" spans="2:51" ht="9" x14ac:dyDescent="0.15">
      <c r="B155" s="4" t="s">
        <v>418</v>
      </c>
      <c r="C155" s="4" t="s">
        <v>419</v>
      </c>
      <c r="D155" s="3" t="s">
        <v>420</v>
      </c>
      <c r="E155" s="14" t="s">
        <v>697</v>
      </c>
      <c r="F155" s="3" t="s">
        <v>45</v>
      </c>
      <c r="G155" s="3" t="s">
        <v>53</v>
      </c>
      <c r="H155" s="4">
        <v>173.67</v>
      </c>
      <c r="I155" s="4">
        <v>134.21</v>
      </c>
      <c r="J155" s="4">
        <v>112.73</v>
      </c>
      <c r="K155" s="4">
        <v>92.65</v>
      </c>
      <c r="L155" s="4">
        <v>78.25</v>
      </c>
      <c r="M155" s="4">
        <v>32.590000000000003</v>
      </c>
      <c r="N155" s="4">
        <v>53.47</v>
      </c>
      <c r="O155" s="4">
        <v>65.010000000000005</v>
      </c>
      <c r="P155" s="3"/>
      <c r="Q155" s="3">
        <f t="shared" si="69"/>
        <v>0.18765474750964475</v>
      </c>
      <c r="R155" s="3">
        <f t="shared" si="70"/>
        <v>0.24282840324864019</v>
      </c>
      <c r="S155" s="3">
        <f t="shared" si="71"/>
        <v>0.28909784440699016</v>
      </c>
      <c r="T155" s="3">
        <f t="shared" si="72"/>
        <v>0.35175391257420402</v>
      </c>
      <c r="U155" s="3">
        <f t="shared" si="73"/>
        <v>0.41648562300319492</v>
      </c>
      <c r="W155" s="3">
        <f t="shared" si="74"/>
        <v>0.30788276616571658</v>
      </c>
      <c r="X155" s="3">
        <f t="shared" si="75"/>
        <v>0.39840548394307423</v>
      </c>
      <c r="Y155" s="3">
        <f t="shared" si="76"/>
        <v>0.47431916969750731</v>
      </c>
      <c r="Z155" s="3">
        <f t="shared" si="77"/>
        <v>0.57711818672423087</v>
      </c>
      <c r="AA155" s="3">
        <f t="shared" si="78"/>
        <v>0.6833226837060703</v>
      </c>
      <c r="AC155" s="3">
        <f t="shared" si="79"/>
        <v>0.37433062705130427</v>
      </c>
      <c r="AD155" s="3">
        <f t="shared" si="80"/>
        <v>0.48439013486327398</v>
      </c>
      <c r="AE155" s="3">
        <f t="shared" si="81"/>
        <v>0.57668766078240041</v>
      </c>
      <c r="AF155" s="3">
        <f t="shared" si="82"/>
        <v>0.70167296276308688</v>
      </c>
      <c r="AG155" s="3">
        <f t="shared" si="83"/>
        <v>0.83079872204472849</v>
      </c>
      <c r="AI155" s="3">
        <f t="shared" si="84"/>
        <v>-0.72664044382132165</v>
      </c>
      <c r="AJ155" s="3">
        <f t="shared" si="85"/>
        <v>-0.61470051589702723</v>
      </c>
      <c r="AK155" s="3">
        <f t="shared" si="86"/>
        <v>-0.5389551465363277</v>
      </c>
      <c r="AL155" s="3">
        <f t="shared" si="87"/>
        <v>-0.45376106318977216</v>
      </c>
      <c r="AM155" s="3">
        <f t="shared" si="88"/>
        <v>-0.38039998575334188</v>
      </c>
      <c r="AO155" s="3">
        <f t="shared" si="89"/>
        <v>-0.51161462018612536</v>
      </c>
      <c r="AP155" s="3">
        <f t="shared" si="90"/>
        <v>-0.39967469226183089</v>
      </c>
      <c r="AQ155" s="3">
        <f t="shared" si="91"/>
        <v>-0.32392932290113136</v>
      </c>
      <c r="AR155" s="3">
        <f t="shared" si="92"/>
        <v>-0.23873523955457585</v>
      </c>
      <c r="AS155" s="3">
        <f t="shared" si="93"/>
        <v>-0.16537416211814548</v>
      </c>
      <c r="AU155" s="3">
        <f t="shared" si="94"/>
        <v>-0.42674463824698544</v>
      </c>
      <c r="AV155" s="3">
        <f t="shared" si="95"/>
        <v>-0.31480471032269103</v>
      </c>
      <c r="AW155" s="3">
        <f t="shared" si="96"/>
        <v>-0.23905934096199155</v>
      </c>
      <c r="AX155" s="3">
        <f t="shared" si="97"/>
        <v>-0.15386525761543596</v>
      </c>
      <c r="AY155" s="3">
        <f t="shared" si="98"/>
        <v>-8.0504180179005666E-2</v>
      </c>
    </row>
    <row r="156" spans="2:51" ht="9" x14ac:dyDescent="0.15">
      <c r="B156" s="4" t="s">
        <v>553</v>
      </c>
      <c r="C156" s="4" t="s">
        <v>419</v>
      </c>
      <c r="D156" s="3" t="s">
        <v>554</v>
      </c>
      <c r="E156" s="14" t="s">
        <v>828</v>
      </c>
      <c r="F156" s="3" t="s">
        <v>90</v>
      </c>
      <c r="G156" s="3" t="s">
        <v>49</v>
      </c>
      <c r="H156" s="4">
        <v>177.04</v>
      </c>
      <c r="I156" s="4">
        <v>134.44</v>
      </c>
      <c r="J156" s="4">
        <v>114.71</v>
      </c>
      <c r="K156" s="4">
        <v>93.18</v>
      </c>
      <c r="L156" s="4">
        <v>77.98</v>
      </c>
      <c r="M156" s="4">
        <v>40.35</v>
      </c>
      <c r="N156" s="4">
        <v>50.42</v>
      </c>
      <c r="O156" s="4">
        <v>64.790000000000006</v>
      </c>
      <c r="P156" s="3"/>
      <c r="Q156" s="3">
        <f t="shared" si="69"/>
        <v>0.22791459557162225</v>
      </c>
      <c r="R156" s="3">
        <f t="shared" si="70"/>
        <v>0.3001338887235942</v>
      </c>
      <c r="S156" s="3">
        <f t="shared" si="71"/>
        <v>0.35175660360910127</v>
      </c>
      <c r="T156" s="3">
        <f t="shared" si="72"/>
        <v>0.4330328396651642</v>
      </c>
      <c r="U156" s="3">
        <f t="shared" si="73"/>
        <v>0.51744036932546811</v>
      </c>
      <c r="W156" s="3">
        <f t="shared" si="74"/>
        <v>0.28479439674649798</v>
      </c>
      <c r="X156" s="3">
        <f t="shared" si="75"/>
        <v>0.3750371913121095</v>
      </c>
      <c r="Y156" s="3">
        <f t="shared" si="76"/>
        <v>0.43954319588527596</v>
      </c>
      <c r="Z156" s="3">
        <f t="shared" si="77"/>
        <v>0.54110324103884955</v>
      </c>
      <c r="AA156" s="3">
        <f t="shared" si="78"/>
        <v>0.6465760451397794</v>
      </c>
      <c r="AC156" s="3">
        <f t="shared" si="79"/>
        <v>0.36596249435155903</v>
      </c>
      <c r="AD156" s="3">
        <f t="shared" si="80"/>
        <v>0.48192502231478734</v>
      </c>
      <c r="AE156" s="3">
        <f t="shared" si="81"/>
        <v>0.56481562200331281</v>
      </c>
      <c r="AF156" s="3">
        <f t="shared" si="82"/>
        <v>0.69532088430993777</v>
      </c>
      <c r="AG156" s="3">
        <f t="shared" si="83"/>
        <v>0.830854065144909</v>
      </c>
      <c r="AI156" s="3">
        <f t="shared" si="84"/>
        <v>-0.64222786186111225</v>
      </c>
      <c r="AJ156" s="3">
        <f t="shared" si="85"/>
        <v>-0.52268496473935055</v>
      </c>
      <c r="AK156" s="3">
        <f t="shared" si="86"/>
        <v>-0.45375774070466468</v>
      </c>
      <c r="AL156" s="3">
        <f t="shared" si="87"/>
        <v>-0.36347916705411293</v>
      </c>
      <c r="AM156" s="3">
        <f t="shared" si="88"/>
        <v>-0.28613969179387766</v>
      </c>
      <c r="AO156" s="3">
        <f t="shared" si="89"/>
        <v>-0.54546855957877438</v>
      </c>
      <c r="AP156" s="3">
        <f t="shared" si="90"/>
        <v>-0.42592566245701269</v>
      </c>
      <c r="AQ156" s="3">
        <f t="shared" si="91"/>
        <v>-0.35699843842232681</v>
      </c>
      <c r="AR156" s="3">
        <f t="shared" si="92"/>
        <v>-0.26671986477177506</v>
      </c>
      <c r="AS156" s="3">
        <f t="shared" si="93"/>
        <v>-0.18938038951153985</v>
      </c>
      <c r="AU156" s="3">
        <f t="shared" si="94"/>
        <v>-0.43656342097387479</v>
      </c>
      <c r="AV156" s="3">
        <f t="shared" si="95"/>
        <v>-0.3170205238521131</v>
      </c>
      <c r="AW156" s="3">
        <f t="shared" si="96"/>
        <v>-0.2480932998174272</v>
      </c>
      <c r="AX156" s="3">
        <f t="shared" si="97"/>
        <v>-0.15781472616687547</v>
      </c>
      <c r="AY156" s="3">
        <f t="shared" si="98"/>
        <v>-8.0475250906640219E-2</v>
      </c>
    </row>
    <row r="157" spans="2:51" ht="9" x14ac:dyDescent="0.15">
      <c r="B157" s="1" t="s">
        <v>396</v>
      </c>
      <c r="C157" s="1" t="s">
        <v>389</v>
      </c>
      <c r="D157" s="2" t="s">
        <v>397</v>
      </c>
      <c r="E157" s="15" t="s">
        <v>690</v>
      </c>
      <c r="F157" s="1" t="s">
        <v>90</v>
      </c>
      <c r="G157" s="1" t="s">
        <v>53</v>
      </c>
      <c r="H157" s="4"/>
      <c r="I157" s="4">
        <v>136.38</v>
      </c>
      <c r="J157" s="4">
        <v>116</v>
      </c>
      <c r="K157" s="4">
        <v>95.07</v>
      </c>
      <c r="L157" s="4">
        <v>79.92</v>
      </c>
      <c r="M157" s="4">
        <v>35.299999999999997</v>
      </c>
      <c r="N157" s="4">
        <v>52.41</v>
      </c>
      <c r="O157" s="4">
        <v>64.75</v>
      </c>
      <c r="P157" s="3"/>
      <c r="Q157" s="3" t="e">
        <f t="shared" si="69"/>
        <v>#DIV/0!</v>
      </c>
      <c r="R157" s="3">
        <f t="shared" si="70"/>
        <v>0.25883560639389941</v>
      </c>
      <c r="S157" s="3">
        <f t="shared" si="71"/>
        <v>0.30431034482758618</v>
      </c>
      <c r="T157" s="3">
        <f t="shared" si="72"/>
        <v>0.37130535394972125</v>
      </c>
      <c r="U157" s="3">
        <f t="shared" si="73"/>
        <v>0.44169169169169165</v>
      </c>
      <c r="W157" s="3" t="e">
        <f t="shared" si="74"/>
        <v>#DIV/0!</v>
      </c>
      <c r="X157" s="3">
        <f t="shared" si="75"/>
        <v>0.38429388473383191</v>
      </c>
      <c r="Y157" s="3">
        <f t="shared" si="76"/>
        <v>0.4518103448275862</v>
      </c>
      <c r="Z157" s="3">
        <f t="shared" si="77"/>
        <v>0.55127800568002527</v>
      </c>
      <c r="AA157" s="3">
        <f t="shared" si="78"/>
        <v>0.65578078078078073</v>
      </c>
      <c r="AC157" s="3" t="e">
        <f t="shared" si="79"/>
        <v>#DIV/0!</v>
      </c>
      <c r="AD157" s="3">
        <f t="shared" si="80"/>
        <v>0.47477636017011293</v>
      </c>
      <c r="AE157" s="3">
        <f t="shared" si="81"/>
        <v>0.55818965517241381</v>
      </c>
      <c r="AF157" s="3">
        <f t="shared" si="82"/>
        <v>0.68107710108341224</v>
      </c>
      <c r="AG157" s="3">
        <f t="shared" si="83"/>
        <v>0.81018518518518512</v>
      </c>
      <c r="AI157" s="3" t="e">
        <f t="shared" si="84"/>
        <v>#DIV/0!</v>
      </c>
      <c r="AJ157" s="3">
        <f t="shared" si="85"/>
        <v>-0.58697598072079182</v>
      </c>
      <c r="AK157" s="3">
        <f t="shared" si="86"/>
        <v>-0.51668328383909601</v>
      </c>
      <c r="AL157" s="3">
        <f t="shared" si="87"/>
        <v>-0.4302687885221404</v>
      </c>
      <c r="AM157" s="3">
        <f t="shared" si="88"/>
        <v>-0.35488076983010336</v>
      </c>
      <c r="AO157" s="3" t="e">
        <f t="shared" si="89"/>
        <v>#DIV/0!</v>
      </c>
      <c r="AP157" s="3">
        <f t="shared" si="90"/>
        <v>-0.41533652640602109</v>
      </c>
      <c r="AQ157" s="3">
        <f t="shared" si="91"/>
        <v>-0.34504382952432511</v>
      </c>
      <c r="AR157" s="3">
        <f t="shared" si="92"/>
        <v>-0.25862933420736955</v>
      </c>
      <c r="AS157" s="3">
        <f t="shared" si="93"/>
        <v>-0.18324131551533254</v>
      </c>
      <c r="AU157" s="3" t="e">
        <f t="shared" si="94"/>
        <v>#DIV/0!</v>
      </c>
      <c r="AV157" s="3">
        <f t="shared" si="95"/>
        <v>-0.323510913355325</v>
      </c>
      <c r="AW157" s="3">
        <f t="shared" si="96"/>
        <v>-0.25321821647362902</v>
      </c>
      <c r="AX157" s="3">
        <f t="shared" si="97"/>
        <v>-0.1668037211566735</v>
      </c>
      <c r="AY157" s="3">
        <f t="shared" si="98"/>
        <v>-9.1415702464636497E-2</v>
      </c>
    </row>
    <row r="158" spans="2:51" ht="9" x14ac:dyDescent="0.15">
      <c r="B158" s="1" t="s">
        <v>401</v>
      </c>
      <c r="C158" s="1" t="s">
        <v>389</v>
      </c>
      <c r="D158" s="2" t="s">
        <v>402</v>
      </c>
      <c r="E158" s="15" t="s">
        <v>691</v>
      </c>
      <c r="F158" s="1" t="s">
        <v>90</v>
      </c>
      <c r="G158" s="1" t="s">
        <v>53</v>
      </c>
      <c r="H158" s="4">
        <v>179.35</v>
      </c>
      <c r="I158" s="4">
        <v>138.56</v>
      </c>
      <c r="J158" s="4">
        <v>119.37</v>
      </c>
      <c r="K158" s="4">
        <v>96.89</v>
      </c>
      <c r="L158" s="4">
        <v>83.4</v>
      </c>
      <c r="M158" s="4">
        <v>36.21</v>
      </c>
      <c r="N158" s="4">
        <v>50.63</v>
      </c>
      <c r="O158" s="4">
        <v>69.02</v>
      </c>
      <c r="P158" s="3"/>
      <c r="Q158" s="3">
        <f t="shared" si="69"/>
        <v>0.2018957345971564</v>
      </c>
      <c r="R158" s="3">
        <f t="shared" si="70"/>
        <v>0.261330831408776</v>
      </c>
      <c r="S158" s="3">
        <f t="shared" si="71"/>
        <v>0.30334254837898972</v>
      </c>
      <c r="T158" s="3">
        <f t="shared" si="72"/>
        <v>0.37372277840850449</v>
      </c>
      <c r="U158" s="3">
        <f t="shared" si="73"/>
        <v>0.43417266187050357</v>
      </c>
      <c r="W158" s="3">
        <f t="shared" si="74"/>
        <v>0.28229718427655426</v>
      </c>
      <c r="X158" s="3">
        <f t="shared" si="75"/>
        <v>0.36540127020785218</v>
      </c>
      <c r="Y158" s="3">
        <f t="shared" si="76"/>
        <v>0.42414341961966995</v>
      </c>
      <c r="Z158" s="3">
        <f t="shared" si="77"/>
        <v>0.5225513468882238</v>
      </c>
      <c r="AA158" s="3">
        <f t="shared" si="78"/>
        <v>0.60707434052757792</v>
      </c>
      <c r="AC158" s="3">
        <f t="shared" si="79"/>
        <v>0.38483412322274879</v>
      </c>
      <c r="AD158" s="3">
        <f t="shared" si="80"/>
        <v>0.49812355658198609</v>
      </c>
      <c r="AE158" s="3">
        <f t="shared" si="81"/>
        <v>0.57820222836558599</v>
      </c>
      <c r="AF158" s="3">
        <f t="shared" si="82"/>
        <v>0.71235421612137473</v>
      </c>
      <c r="AG158" s="3">
        <f t="shared" si="83"/>
        <v>0.82757793764987997</v>
      </c>
      <c r="AI158" s="3">
        <f t="shared" si="84"/>
        <v>-0.69487285619497374</v>
      </c>
      <c r="AJ158" s="3">
        <f t="shared" si="85"/>
        <v>-0.58280934985625976</v>
      </c>
      <c r="AK158" s="3">
        <f t="shared" si="86"/>
        <v>-0.51806666904903909</v>
      </c>
      <c r="AL158" s="3">
        <f t="shared" si="87"/>
        <v>-0.42745043108897957</v>
      </c>
      <c r="AM158" s="3">
        <f t="shared" si="88"/>
        <v>-0.36233752582072709</v>
      </c>
      <c r="AO158" s="3">
        <f t="shared" si="89"/>
        <v>-0.54929345362514437</v>
      </c>
      <c r="AP158" s="3">
        <f t="shared" si="90"/>
        <v>-0.4372299472864305</v>
      </c>
      <c r="AQ158" s="3">
        <f t="shared" si="91"/>
        <v>-0.37248726647920977</v>
      </c>
      <c r="AR158" s="3">
        <f t="shared" si="92"/>
        <v>-0.28187102851915025</v>
      </c>
      <c r="AS158" s="3">
        <f t="shared" si="93"/>
        <v>-0.2167581232508978</v>
      </c>
      <c r="AU158" s="3">
        <f t="shared" si="94"/>
        <v>-0.41472642605651738</v>
      </c>
      <c r="AV158" s="3">
        <f t="shared" si="95"/>
        <v>-0.3026629197178034</v>
      </c>
      <c r="AW158" s="3">
        <f t="shared" si="96"/>
        <v>-0.2379202389105827</v>
      </c>
      <c r="AX158" s="3">
        <f t="shared" si="97"/>
        <v>-0.14730400095052321</v>
      </c>
      <c r="AY158" s="3">
        <f t="shared" si="98"/>
        <v>-8.2191095682270732E-2</v>
      </c>
    </row>
    <row r="159" spans="2:51" ht="9" x14ac:dyDescent="0.15">
      <c r="B159" s="4" t="s">
        <v>393</v>
      </c>
      <c r="C159" s="4" t="s">
        <v>394</v>
      </c>
      <c r="D159" s="4" t="s">
        <v>395</v>
      </c>
      <c r="E159" s="17" t="s">
        <v>689</v>
      </c>
      <c r="F159" s="4" t="s">
        <v>45</v>
      </c>
      <c r="G159" s="4" t="s">
        <v>59</v>
      </c>
      <c r="H159" s="4">
        <v>163.61000000000001</v>
      </c>
      <c r="I159" s="4">
        <v>126.26</v>
      </c>
      <c r="J159" s="4">
        <v>106.83</v>
      </c>
      <c r="K159" s="4">
        <v>85.47</v>
      </c>
      <c r="L159" s="4">
        <v>73.38</v>
      </c>
      <c r="M159" s="4">
        <v>33.159999999999997</v>
      </c>
      <c r="N159" s="4"/>
      <c r="O159" s="4">
        <v>58.92</v>
      </c>
      <c r="P159" s="3"/>
      <c r="Q159" s="3">
        <f t="shared" si="69"/>
        <v>0.20267709797689623</v>
      </c>
      <c r="R159" s="3">
        <f t="shared" si="70"/>
        <v>0.26263266275938535</v>
      </c>
      <c r="S159" s="3">
        <f t="shared" si="71"/>
        <v>0.31039970045867266</v>
      </c>
      <c r="T159" s="3">
        <f t="shared" si="72"/>
        <v>0.38797238797238792</v>
      </c>
      <c r="U159" s="3">
        <f t="shared" si="73"/>
        <v>0.45189424911420001</v>
      </c>
      <c r="W159" s="3">
        <f t="shared" si="74"/>
        <v>0</v>
      </c>
      <c r="X159" s="3">
        <f t="shared" si="75"/>
        <v>0</v>
      </c>
      <c r="Y159" s="3">
        <f t="shared" si="76"/>
        <v>0</v>
      </c>
      <c r="Z159" s="3">
        <f t="shared" si="77"/>
        <v>0</v>
      </c>
      <c r="AA159" s="3">
        <f t="shared" si="78"/>
        <v>0</v>
      </c>
      <c r="AC159" s="3">
        <f t="shared" si="79"/>
        <v>0.3601246867550883</v>
      </c>
      <c r="AD159" s="3">
        <f t="shared" si="80"/>
        <v>0.46665610644701411</v>
      </c>
      <c r="AE159" s="3">
        <f t="shared" si="81"/>
        <v>0.55153046896939062</v>
      </c>
      <c r="AF159" s="3">
        <f t="shared" si="82"/>
        <v>0.68936468936468942</v>
      </c>
      <c r="AG159" s="3">
        <f t="shared" si="83"/>
        <v>0.80294358135731814</v>
      </c>
      <c r="AI159" s="3">
        <f t="shared" si="84"/>
        <v>-0.69319532276326545</v>
      </c>
      <c r="AJ159" s="3">
        <f t="shared" si="85"/>
        <v>-0.58065126311309911</v>
      </c>
      <c r="AK159" s="3">
        <f t="shared" si="86"/>
        <v>-0.5080787065156801</v>
      </c>
      <c r="AL159" s="3">
        <f t="shared" si="87"/>
        <v>-0.41119918208090339</v>
      </c>
      <c r="AM159" s="3">
        <f t="shared" si="88"/>
        <v>-0.3449631855416932</v>
      </c>
      <c r="AO159" s="3" t="e">
        <f t="shared" si="89"/>
        <v>#NUM!</v>
      </c>
      <c r="AP159" s="3" t="e">
        <f t="shared" si="90"/>
        <v>#NUM!</v>
      </c>
      <c r="AQ159" s="3" t="e">
        <f t="shared" si="91"/>
        <v>#NUM!</v>
      </c>
      <c r="AR159" s="3" t="e">
        <f t="shared" si="92"/>
        <v>#NUM!</v>
      </c>
      <c r="AS159" s="3" t="e">
        <f t="shared" si="93"/>
        <v>#NUM!</v>
      </c>
      <c r="AU159" s="3">
        <f t="shared" si="94"/>
        <v>-0.44354710647090806</v>
      </c>
      <c r="AV159" s="3">
        <f t="shared" si="95"/>
        <v>-0.33100304682074172</v>
      </c>
      <c r="AW159" s="3">
        <f t="shared" si="96"/>
        <v>-0.25843049022332282</v>
      </c>
      <c r="AX159" s="3">
        <f t="shared" si="97"/>
        <v>-0.16155096578854597</v>
      </c>
      <c r="AY159" s="3">
        <f t="shared" si="98"/>
        <v>-9.531496924933576E-2</v>
      </c>
    </row>
    <row r="160" spans="2:51" ht="9" x14ac:dyDescent="0.15">
      <c r="B160" s="4" t="s">
        <v>555</v>
      </c>
      <c r="C160" s="4" t="s">
        <v>556</v>
      </c>
      <c r="D160" s="3" t="s">
        <v>346</v>
      </c>
      <c r="E160" s="1">
        <v>20.100000000000001</v>
      </c>
      <c r="F160" s="3" t="s">
        <v>90</v>
      </c>
      <c r="G160" s="3" t="s">
        <v>59</v>
      </c>
      <c r="H160" s="4"/>
      <c r="I160" s="4"/>
      <c r="J160" s="4"/>
      <c r="K160" s="4"/>
      <c r="L160" s="4"/>
      <c r="M160" s="4"/>
      <c r="N160" s="4"/>
      <c r="O160" s="4"/>
      <c r="P160" s="3"/>
      <c r="Q160" s="3" t="e">
        <f t="shared" si="69"/>
        <v>#DIV/0!</v>
      </c>
      <c r="R160" s="3" t="e">
        <f t="shared" si="70"/>
        <v>#DIV/0!</v>
      </c>
      <c r="S160" s="3" t="e">
        <f t="shared" si="71"/>
        <v>#DIV/0!</v>
      </c>
      <c r="T160" s="3" t="e">
        <f t="shared" si="72"/>
        <v>#DIV/0!</v>
      </c>
      <c r="U160" s="3" t="e">
        <f t="shared" si="73"/>
        <v>#DIV/0!</v>
      </c>
      <c r="W160" s="3" t="e">
        <f t="shared" si="74"/>
        <v>#DIV/0!</v>
      </c>
      <c r="X160" s="3" t="e">
        <f t="shared" si="75"/>
        <v>#DIV/0!</v>
      </c>
      <c r="Y160" s="3" t="e">
        <f t="shared" si="76"/>
        <v>#DIV/0!</v>
      </c>
      <c r="Z160" s="3" t="e">
        <f t="shared" si="77"/>
        <v>#DIV/0!</v>
      </c>
      <c r="AA160" s="3" t="e">
        <f t="shared" si="78"/>
        <v>#DIV/0!</v>
      </c>
      <c r="AC160" s="3" t="e">
        <f t="shared" si="79"/>
        <v>#DIV/0!</v>
      </c>
      <c r="AD160" s="3" t="e">
        <f t="shared" si="80"/>
        <v>#DIV/0!</v>
      </c>
      <c r="AE160" s="3" t="e">
        <f t="shared" si="81"/>
        <v>#DIV/0!</v>
      </c>
      <c r="AF160" s="3" t="e">
        <f t="shared" si="82"/>
        <v>#DIV/0!</v>
      </c>
      <c r="AG160" s="3" t="e">
        <f t="shared" si="83"/>
        <v>#DIV/0!</v>
      </c>
      <c r="AI160" s="3" t="e">
        <f t="shared" si="84"/>
        <v>#DIV/0!</v>
      </c>
      <c r="AJ160" s="3" t="e">
        <f t="shared" si="85"/>
        <v>#DIV/0!</v>
      </c>
      <c r="AK160" s="3" t="e">
        <f t="shared" si="86"/>
        <v>#DIV/0!</v>
      </c>
      <c r="AL160" s="3" t="e">
        <f t="shared" si="87"/>
        <v>#DIV/0!</v>
      </c>
      <c r="AM160" s="3" t="e">
        <f t="shared" si="88"/>
        <v>#DIV/0!</v>
      </c>
      <c r="AO160" s="3" t="e">
        <f t="shared" si="89"/>
        <v>#DIV/0!</v>
      </c>
      <c r="AP160" s="3" t="e">
        <f t="shared" si="90"/>
        <v>#DIV/0!</v>
      </c>
      <c r="AQ160" s="3" t="e">
        <f t="shared" si="91"/>
        <v>#DIV/0!</v>
      </c>
      <c r="AR160" s="3" t="e">
        <f t="shared" si="92"/>
        <v>#DIV/0!</v>
      </c>
      <c r="AS160" s="3" t="e">
        <f t="shared" si="93"/>
        <v>#DIV/0!</v>
      </c>
      <c r="AU160" s="3" t="e">
        <f t="shared" si="94"/>
        <v>#DIV/0!</v>
      </c>
      <c r="AV160" s="3" t="e">
        <f t="shared" si="95"/>
        <v>#DIV/0!</v>
      </c>
      <c r="AW160" s="3" t="e">
        <f t="shared" si="96"/>
        <v>#DIV/0!</v>
      </c>
      <c r="AX160" s="3" t="e">
        <f t="shared" si="97"/>
        <v>#DIV/0!</v>
      </c>
      <c r="AY160" s="3" t="e">
        <f t="shared" si="98"/>
        <v>#DIV/0!</v>
      </c>
    </row>
    <row r="161" spans="2:51" ht="9" x14ac:dyDescent="0.15">
      <c r="B161" s="1" t="s">
        <v>160</v>
      </c>
      <c r="C161" s="1" t="s">
        <v>43</v>
      </c>
      <c r="D161" s="3" t="s">
        <v>346</v>
      </c>
      <c r="E161" s="14" t="s">
        <v>711</v>
      </c>
      <c r="F161" s="1" t="s">
        <v>90</v>
      </c>
      <c r="G161" s="1" t="s">
        <v>46</v>
      </c>
      <c r="H161" s="4"/>
      <c r="I161" s="4"/>
      <c r="J161" s="4"/>
      <c r="K161" s="4"/>
      <c r="L161" s="4"/>
      <c r="M161" s="4"/>
      <c r="N161" s="4"/>
      <c r="O161" s="4"/>
      <c r="P161" s="3"/>
      <c r="Q161" s="3" t="e">
        <f t="shared" si="69"/>
        <v>#DIV/0!</v>
      </c>
      <c r="R161" s="3" t="e">
        <f t="shared" si="70"/>
        <v>#DIV/0!</v>
      </c>
      <c r="S161" s="3" t="e">
        <f t="shared" si="71"/>
        <v>#DIV/0!</v>
      </c>
      <c r="T161" s="3" t="e">
        <f t="shared" si="72"/>
        <v>#DIV/0!</v>
      </c>
      <c r="U161" s="3" t="e">
        <f t="shared" si="73"/>
        <v>#DIV/0!</v>
      </c>
      <c r="W161" s="3" t="e">
        <f t="shared" si="74"/>
        <v>#DIV/0!</v>
      </c>
      <c r="X161" s="3" t="e">
        <f t="shared" si="75"/>
        <v>#DIV/0!</v>
      </c>
      <c r="Y161" s="3" t="e">
        <f t="shared" si="76"/>
        <v>#DIV/0!</v>
      </c>
      <c r="Z161" s="3" t="e">
        <f t="shared" si="77"/>
        <v>#DIV/0!</v>
      </c>
      <c r="AA161" s="3" t="e">
        <f t="shared" si="78"/>
        <v>#DIV/0!</v>
      </c>
      <c r="AC161" s="3" t="e">
        <f t="shared" si="79"/>
        <v>#DIV/0!</v>
      </c>
      <c r="AD161" s="3" t="e">
        <f t="shared" si="80"/>
        <v>#DIV/0!</v>
      </c>
      <c r="AE161" s="3" t="e">
        <f t="shared" si="81"/>
        <v>#DIV/0!</v>
      </c>
      <c r="AF161" s="3" t="e">
        <f t="shared" si="82"/>
        <v>#DIV/0!</v>
      </c>
      <c r="AG161" s="3" t="e">
        <f t="shared" si="83"/>
        <v>#DIV/0!</v>
      </c>
      <c r="AI161" s="3" t="e">
        <f t="shared" si="84"/>
        <v>#DIV/0!</v>
      </c>
      <c r="AJ161" s="3" t="e">
        <f t="shared" si="85"/>
        <v>#DIV/0!</v>
      </c>
      <c r="AK161" s="3" t="e">
        <f t="shared" si="86"/>
        <v>#DIV/0!</v>
      </c>
      <c r="AL161" s="3" t="e">
        <f t="shared" si="87"/>
        <v>#DIV/0!</v>
      </c>
      <c r="AM161" s="3" t="e">
        <f t="shared" si="88"/>
        <v>#DIV/0!</v>
      </c>
      <c r="AO161" s="3" t="e">
        <f t="shared" si="89"/>
        <v>#DIV/0!</v>
      </c>
      <c r="AP161" s="3" t="e">
        <f t="shared" si="90"/>
        <v>#DIV/0!</v>
      </c>
      <c r="AQ161" s="3" t="e">
        <f t="shared" si="91"/>
        <v>#DIV/0!</v>
      </c>
      <c r="AR161" s="3" t="e">
        <f t="shared" si="92"/>
        <v>#DIV/0!</v>
      </c>
      <c r="AS161" s="3" t="e">
        <f t="shared" si="93"/>
        <v>#DIV/0!</v>
      </c>
      <c r="AU161" s="3" t="e">
        <f t="shared" si="94"/>
        <v>#DIV/0!</v>
      </c>
      <c r="AV161" s="3" t="e">
        <f t="shared" si="95"/>
        <v>#DIV/0!</v>
      </c>
      <c r="AW161" s="3" t="e">
        <f t="shared" si="96"/>
        <v>#DIV/0!</v>
      </c>
      <c r="AX161" s="3" t="e">
        <f t="shared" si="97"/>
        <v>#DIV/0!</v>
      </c>
      <c r="AY161" s="3" t="e">
        <f t="shared" si="98"/>
        <v>#DIV/0!</v>
      </c>
    </row>
    <row r="162" spans="2:51" ht="9" x14ac:dyDescent="0.15">
      <c r="B162" s="3" t="s">
        <v>76</v>
      </c>
      <c r="C162" s="1" t="s">
        <v>43</v>
      </c>
      <c r="D162" s="1" t="s">
        <v>77</v>
      </c>
      <c r="E162" s="16" t="s">
        <v>701</v>
      </c>
      <c r="F162" s="1" t="s">
        <v>39</v>
      </c>
      <c r="G162" s="1" t="s">
        <v>49</v>
      </c>
      <c r="H162" s="4">
        <v>167.96</v>
      </c>
      <c r="I162" s="4">
        <v>127.87</v>
      </c>
      <c r="J162" s="4">
        <v>107.47</v>
      </c>
      <c r="K162" s="4">
        <v>87.16</v>
      </c>
      <c r="L162" s="4">
        <v>74.2</v>
      </c>
      <c r="M162" s="4">
        <v>36.26</v>
      </c>
      <c r="N162" s="4">
        <v>53.07</v>
      </c>
      <c r="O162" s="4">
        <v>65.819999999999993</v>
      </c>
      <c r="P162" s="3"/>
      <c r="Q162" s="3">
        <f t="shared" si="69"/>
        <v>0.21588473446058584</v>
      </c>
      <c r="R162" s="3">
        <f t="shared" si="70"/>
        <v>0.28356925001955108</v>
      </c>
      <c r="S162" s="3">
        <f t="shared" si="71"/>
        <v>0.33739648273936912</v>
      </c>
      <c r="T162" s="3">
        <f t="shared" si="72"/>
        <v>0.41601652134006423</v>
      </c>
      <c r="U162" s="3">
        <f t="shared" si="73"/>
        <v>0.48867924528301881</v>
      </c>
      <c r="W162" s="3">
        <f t="shared" si="74"/>
        <v>0.31596808763991424</v>
      </c>
      <c r="X162" s="3">
        <f t="shared" si="75"/>
        <v>0.41503089074841637</v>
      </c>
      <c r="Y162" s="3">
        <f t="shared" si="76"/>
        <v>0.49381222666790731</v>
      </c>
      <c r="Z162" s="3">
        <f t="shared" si="77"/>
        <v>0.60888022028453426</v>
      </c>
      <c r="AA162" s="3">
        <f t="shared" si="78"/>
        <v>0.71522911051212934</v>
      </c>
      <c r="AC162" s="3">
        <f t="shared" si="79"/>
        <v>0.39187901881400328</v>
      </c>
      <c r="AD162" s="3">
        <f t="shared" si="80"/>
        <v>0.51474153437084536</v>
      </c>
      <c r="AE162" s="3">
        <f t="shared" si="81"/>
        <v>0.61244998604261647</v>
      </c>
      <c r="AF162" s="3">
        <f t="shared" si="82"/>
        <v>0.75516291877007802</v>
      </c>
      <c r="AG162" s="3">
        <f t="shared" si="83"/>
        <v>0.88706199460916424</v>
      </c>
      <c r="AI162" s="3">
        <f t="shared" si="84"/>
        <v>-0.66577806620641222</v>
      </c>
      <c r="AJ162" s="3">
        <f t="shared" si="85"/>
        <v>-0.54734086541731597</v>
      </c>
      <c r="AK162" s="3">
        <f t="shared" si="86"/>
        <v>-0.47185944911750827</v>
      </c>
      <c r="AL162" s="3">
        <f t="shared" si="87"/>
        <v>-0.38088942181472818</v>
      </c>
      <c r="AM162" s="3">
        <f t="shared" si="88"/>
        <v>-0.31097610551953725</v>
      </c>
      <c r="AO162" s="3">
        <f t="shared" si="89"/>
        <v>-0.50035677833651648</v>
      </c>
      <c r="AP162" s="3">
        <f t="shared" si="90"/>
        <v>-0.38191957754742023</v>
      </c>
      <c r="AQ162" s="3">
        <f t="shared" si="91"/>
        <v>-0.30643816124761258</v>
      </c>
      <c r="AR162" s="3">
        <f t="shared" si="92"/>
        <v>-0.21546813394483241</v>
      </c>
      <c r="AS162" s="3">
        <f t="shared" si="93"/>
        <v>-0.14555481764964154</v>
      </c>
      <c r="AU162" s="3">
        <f t="shared" si="94"/>
        <v>-0.40684798800754735</v>
      </c>
      <c r="AV162" s="3">
        <f t="shared" si="95"/>
        <v>-0.28841078721845109</v>
      </c>
      <c r="AW162" s="3">
        <f t="shared" si="96"/>
        <v>-0.21292937091864339</v>
      </c>
      <c r="AX162" s="3">
        <f t="shared" si="97"/>
        <v>-0.12195934361586325</v>
      </c>
      <c r="AY162" s="3">
        <f t="shared" si="98"/>
        <v>-5.2046027320672393E-2</v>
      </c>
    </row>
    <row r="163" spans="2:51" ht="9" x14ac:dyDescent="0.15">
      <c r="B163" s="1" t="s">
        <v>624</v>
      </c>
      <c r="C163" s="1" t="s">
        <v>43</v>
      </c>
      <c r="D163" s="3" t="s">
        <v>625</v>
      </c>
      <c r="E163" s="14" t="s">
        <v>701</v>
      </c>
      <c r="F163" s="1" t="s">
        <v>90</v>
      </c>
      <c r="G163" s="1" t="s">
        <v>49</v>
      </c>
      <c r="H163" s="4"/>
      <c r="I163" s="4">
        <v>126.06</v>
      </c>
      <c r="J163" s="4">
        <v>107.21</v>
      </c>
      <c r="K163" s="4">
        <v>89.11</v>
      </c>
      <c r="L163" s="4">
        <v>73.28</v>
      </c>
      <c r="M163" s="4">
        <v>32.29</v>
      </c>
      <c r="N163" s="4">
        <v>48.93</v>
      </c>
      <c r="O163" s="4">
        <v>65.62</v>
      </c>
      <c r="P163" s="3"/>
      <c r="Q163" s="3" t="e">
        <f t="shared" si="69"/>
        <v>#DIV/0!</v>
      </c>
      <c r="R163" s="3">
        <f t="shared" si="70"/>
        <v>0.25614786609551005</v>
      </c>
      <c r="S163" s="3">
        <f t="shared" si="71"/>
        <v>0.30118459098964651</v>
      </c>
      <c r="T163" s="3">
        <f t="shared" si="72"/>
        <v>0.36236112669734039</v>
      </c>
      <c r="U163" s="3">
        <f t="shared" si="73"/>
        <v>0.44063864628820959</v>
      </c>
      <c r="W163" s="3" t="e">
        <f t="shared" si="74"/>
        <v>#DIV/0!</v>
      </c>
      <c r="X163" s="3">
        <f t="shared" si="75"/>
        <v>0.38814850071394574</v>
      </c>
      <c r="Y163" s="3">
        <f t="shared" si="76"/>
        <v>0.45639399309765882</v>
      </c>
      <c r="Z163" s="3">
        <f t="shared" si="77"/>
        <v>0.54909662215239596</v>
      </c>
      <c r="AA163" s="3">
        <f t="shared" si="78"/>
        <v>0.66771288209606983</v>
      </c>
      <c r="AC163" s="3" t="e">
        <f t="shared" si="79"/>
        <v>#DIV/0!</v>
      </c>
      <c r="AD163" s="3">
        <f t="shared" si="80"/>
        <v>0.52054577185467243</v>
      </c>
      <c r="AE163" s="3">
        <f t="shared" si="81"/>
        <v>0.61206976961104387</v>
      </c>
      <c r="AF163" s="3">
        <f t="shared" si="82"/>
        <v>0.73639322186062173</v>
      </c>
      <c r="AG163" s="3">
        <f t="shared" si="83"/>
        <v>0.89546943231441056</v>
      </c>
      <c r="AI163" s="3" t="e">
        <f t="shared" si="84"/>
        <v>#DIV/0!</v>
      </c>
      <c r="AJ163" s="3">
        <f t="shared" si="85"/>
        <v>-0.59150925777243457</v>
      </c>
      <c r="AK163" s="3">
        <f t="shared" si="86"/>
        <v>-0.5211672509950831</v>
      </c>
      <c r="AL163" s="3">
        <f t="shared" si="87"/>
        <v>-0.44085839865075055</v>
      </c>
      <c r="AM163" s="3">
        <f t="shared" si="88"/>
        <v>-0.35591741564263235</v>
      </c>
      <c r="AO163" s="3" t="e">
        <f t="shared" si="89"/>
        <v>#DIV/0!</v>
      </c>
      <c r="AP163" s="3">
        <f t="shared" si="90"/>
        <v>-0.41100208702965796</v>
      </c>
      <c r="AQ163" s="3">
        <f t="shared" si="91"/>
        <v>-0.34066008025230649</v>
      </c>
      <c r="AR163" s="3">
        <f t="shared" si="92"/>
        <v>-0.26035122790797394</v>
      </c>
      <c r="AS163" s="3">
        <f t="shared" si="93"/>
        <v>-0.17541024489985577</v>
      </c>
      <c r="AU163" s="3" t="e">
        <f t="shared" si="94"/>
        <v>#DIV/0!</v>
      </c>
      <c r="AV163" s="3">
        <f t="shared" si="95"/>
        <v>-0.2835410767395673</v>
      </c>
      <c r="AW163" s="3">
        <f t="shared" si="96"/>
        <v>-0.21319906996221574</v>
      </c>
      <c r="AX163" s="3">
        <f t="shared" si="97"/>
        <v>-0.13289021761788333</v>
      </c>
      <c r="AY163" s="3">
        <f t="shared" si="98"/>
        <v>-4.7949234609765044E-2</v>
      </c>
    </row>
    <row r="164" spans="2:51" ht="9" x14ac:dyDescent="0.15">
      <c r="B164" s="3" t="s">
        <v>595</v>
      </c>
      <c r="C164" s="3" t="s">
        <v>43</v>
      </c>
      <c r="D164" s="3" t="s">
        <v>596</v>
      </c>
      <c r="E164" s="14" t="s">
        <v>708</v>
      </c>
      <c r="F164" s="3" t="s">
        <v>45</v>
      </c>
      <c r="G164" s="3" t="s">
        <v>59</v>
      </c>
      <c r="H164" s="4">
        <v>166.94</v>
      </c>
      <c r="I164" s="4">
        <v>125.22</v>
      </c>
      <c r="J164" s="4">
        <v>107.83</v>
      </c>
      <c r="K164" s="4">
        <v>88.16</v>
      </c>
      <c r="L164" s="4">
        <v>73.84</v>
      </c>
      <c r="M164" s="4">
        <v>32.25</v>
      </c>
      <c r="N164" s="4">
        <v>44.81</v>
      </c>
      <c r="O164" s="4">
        <v>61.94</v>
      </c>
      <c r="P164" s="3"/>
      <c r="Q164" s="3">
        <f t="shared" si="69"/>
        <v>0.19318317958547981</v>
      </c>
      <c r="R164" s="3">
        <f t="shared" si="70"/>
        <v>0.25754671777671301</v>
      </c>
      <c r="S164" s="3">
        <f t="shared" si="71"/>
        <v>0.29908188815728459</v>
      </c>
      <c r="T164" s="3">
        <f t="shared" si="72"/>
        <v>0.36581215970961889</v>
      </c>
      <c r="U164" s="3">
        <f t="shared" si="73"/>
        <v>0.43675514626218848</v>
      </c>
      <c r="W164" s="3">
        <f t="shared" si="74"/>
        <v>0.26841979154187134</v>
      </c>
      <c r="X164" s="3">
        <f t="shared" si="75"/>
        <v>0.35785018367672899</v>
      </c>
      <c r="Y164" s="3">
        <f t="shared" si="76"/>
        <v>0.41556153204117596</v>
      </c>
      <c r="Z164" s="3">
        <f t="shared" si="77"/>
        <v>0.50828039927404722</v>
      </c>
      <c r="AA164" s="3">
        <f t="shared" si="78"/>
        <v>0.60685265438786562</v>
      </c>
      <c r="AC164" s="3">
        <f t="shared" si="79"/>
        <v>0.37103150832634479</v>
      </c>
      <c r="AD164" s="3">
        <f t="shared" si="80"/>
        <v>0.49464941702603415</v>
      </c>
      <c r="AE164" s="3">
        <f t="shared" si="81"/>
        <v>0.57442270240192894</v>
      </c>
      <c r="AF164" s="3">
        <f t="shared" si="82"/>
        <v>0.70258620689655171</v>
      </c>
      <c r="AG164" s="3">
        <f t="shared" si="83"/>
        <v>0.83884073672806059</v>
      </c>
      <c r="AI164" s="3">
        <f t="shared" si="84"/>
        <v>-0.71403069019393706</v>
      </c>
      <c r="AJ164" s="3">
        <f t="shared" si="85"/>
        <v>-0.58914398047781102</v>
      </c>
      <c r="AK164" s="3">
        <f t="shared" si="86"/>
        <v>-0.52420988623820686</v>
      </c>
      <c r="AL164" s="3">
        <f t="shared" si="87"/>
        <v>-0.43674186253642322</v>
      </c>
      <c r="AM164" s="3">
        <f t="shared" si="88"/>
        <v>-0.3597619690465691</v>
      </c>
      <c r="AO164" s="3">
        <f t="shared" si="89"/>
        <v>-0.57118546525218028</v>
      </c>
      <c r="AP164" s="3">
        <f t="shared" si="90"/>
        <v>-0.44629875553605436</v>
      </c>
      <c r="AQ164" s="3">
        <f t="shared" si="91"/>
        <v>-0.38136466129645008</v>
      </c>
      <c r="AR164" s="3">
        <f t="shared" si="92"/>
        <v>-0.29389663759466655</v>
      </c>
      <c r="AS164" s="3">
        <f t="shared" si="93"/>
        <v>-0.21691674410481243</v>
      </c>
      <c r="AU164" s="3">
        <f t="shared" si="94"/>
        <v>-0.43058920814445562</v>
      </c>
      <c r="AV164" s="3">
        <f t="shared" si="95"/>
        <v>-0.30570249842832969</v>
      </c>
      <c r="AW164" s="3">
        <f t="shared" si="96"/>
        <v>-0.24076840418872542</v>
      </c>
      <c r="AX164" s="3">
        <f t="shared" si="97"/>
        <v>-0.15330038048694186</v>
      </c>
      <c r="AY164" s="3">
        <f t="shared" si="98"/>
        <v>-7.6320486997087725E-2</v>
      </c>
    </row>
    <row r="165" spans="2:51" ht="9" x14ac:dyDescent="0.15">
      <c r="B165" s="3" t="s">
        <v>610</v>
      </c>
      <c r="C165" s="3" t="s">
        <v>43</v>
      </c>
      <c r="D165" s="3" t="s">
        <v>611</v>
      </c>
      <c r="E165" s="14" t="s">
        <v>708</v>
      </c>
      <c r="F165" s="3" t="s">
        <v>45</v>
      </c>
      <c r="G165" s="3" t="s">
        <v>40</v>
      </c>
      <c r="H165" s="4"/>
      <c r="I165" s="4">
        <v>125.88</v>
      </c>
      <c r="J165" s="4">
        <v>106.76</v>
      </c>
      <c r="K165" s="4">
        <v>86.33</v>
      </c>
      <c r="L165" s="4">
        <v>70.900000000000006</v>
      </c>
      <c r="M165" s="4">
        <v>32.799999999999997</v>
      </c>
      <c r="N165" s="4">
        <v>47.92</v>
      </c>
      <c r="O165" s="4">
        <v>62.88</v>
      </c>
      <c r="P165" s="3"/>
      <c r="Q165" s="3" t="e">
        <f t="shared" si="69"/>
        <v>#DIV/0!</v>
      </c>
      <c r="R165" s="3">
        <f t="shared" si="70"/>
        <v>0.26056561804893547</v>
      </c>
      <c r="S165" s="3">
        <f t="shared" si="71"/>
        <v>0.30723117272386657</v>
      </c>
      <c r="T165" s="3">
        <f t="shared" si="72"/>
        <v>0.37993744932236762</v>
      </c>
      <c r="U165" s="3">
        <f t="shared" si="73"/>
        <v>0.46262341325810996</v>
      </c>
      <c r="W165" s="3" t="e">
        <f t="shared" si="74"/>
        <v>#DIV/0!</v>
      </c>
      <c r="X165" s="3">
        <f t="shared" si="75"/>
        <v>0.38068001271051799</v>
      </c>
      <c r="Y165" s="3">
        <f t="shared" si="76"/>
        <v>0.44885724990633197</v>
      </c>
      <c r="Z165" s="3">
        <f t="shared" si="77"/>
        <v>0.55507934669292258</v>
      </c>
      <c r="AA165" s="3">
        <f t="shared" si="78"/>
        <v>0.6758815232722144</v>
      </c>
      <c r="AC165" s="3" t="e">
        <f t="shared" si="79"/>
        <v>#DIV/0!</v>
      </c>
      <c r="AD165" s="3">
        <f t="shared" si="80"/>
        <v>0.49952335557673977</v>
      </c>
      <c r="AE165" s="3">
        <f t="shared" si="81"/>
        <v>0.58898463844136384</v>
      </c>
      <c r="AF165" s="3">
        <f t="shared" si="82"/>
        <v>0.7283678906521488</v>
      </c>
      <c r="AG165" s="3">
        <f t="shared" si="83"/>
        <v>0.88688293370944993</v>
      </c>
      <c r="AI165" s="3" t="e">
        <f t="shared" si="84"/>
        <v>#DIV/0!</v>
      </c>
      <c r="AJ165" s="3">
        <f t="shared" si="85"/>
        <v>-0.58408289052950368</v>
      </c>
      <c r="AK165" s="3">
        <f t="shared" si="86"/>
        <v>-0.51253472140379108</v>
      </c>
      <c r="AL165" s="3">
        <f t="shared" si="87"/>
        <v>-0.42028789719947862</v>
      </c>
      <c r="AM165" s="3">
        <f t="shared" si="88"/>
        <v>-0.33477239147138749</v>
      </c>
      <c r="AO165" s="3" t="e">
        <f t="shared" si="89"/>
        <v>#DIV/0!</v>
      </c>
      <c r="AP165" s="3">
        <f t="shared" si="90"/>
        <v>-0.4194399248599277</v>
      </c>
      <c r="AQ165" s="3">
        <f t="shared" si="91"/>
        <v>-0.3478917557342151</v>
      </c>
      <c r="AR165" s="3">
        <f t="shared" si="92"/>
        <v>-0.25564493152990259</v>
      </c>
      <c r="AS165" s="3">
        <f t="shared" si="93"/>
        <v>-0.17012942580181156</v>
      </c>
      <c r="AU165" s="3" t="e">
        <f t="shared" si="94"/>
        <v>#DIV/0!</v>
      </c>
      <c r="AV165" s="3">
        <f t="shared" si="95"/>
        <v>-0.30144420120983118</v>
      </c>
      <c r="AW165" s="3">
        <f t="shared" si="96"/>
        <v>-0.22989603208411855</v>
      </c>
      <c r="AX165" s="3">
        <f t="shared" si="97"/>
        <v>-0.13764920787980611</v>
      </c>
      <c r="AY165" s="3">
        <f t="shared" si="98"/>
        <v>-5.2133702151715068E-2</v>
      </c>
    </row>
    <row r="166" spans="2:51" ht="9" x14ac:dyDescent="0.15">
      <c r="B166" s="3" t="s">
        <v>571</v>
      </c>
      <c r="C166" s="1" t="s">
        <v>43</v>
      </c>
      <c r="D166" s="1" t="s">
        <v>572</v>
      </c>
      <c r="E166" s="16" t="s">
        <v>704</v>
      </c>
      <c r="F166" s="1" t="s">
        <v>39</v>
      </c>
      <c r="G166" s="1" t="s">
        <v>310</v>
      </c>
      <c r="H166" s="4"/>
      <c r="I166" s="4"/>
      <c r="J166" s="4"/>
      <c r="K166" s="4"/>
      <c r="L166" s="4"/>
      <c r="M166" s="4"/>
      <c r="N166" s="4"/>
      <c r="O166" s="4"/>
      <c r="P166" s="3"/>
      <c r="Q166" s="3" t="e">
        <f t="shared" si="69"/>
        <v>#DIV/0!</v>
      </c>
      <c r="R166" s="3" t="e">
        <f t="shared" si="70"/>
        <v>#DIV/0!</v>
      </c>
      <c r="S166" s="3" t="e">
        <f t="shared" si="71"/>
        <v>#DIV/0!</v>
      </c>
      <c r="T166" s="3" t="e">
        <f t="shared" si="72"/>
        <v>#DIV/0!</v>
      </c>
      <c r="U166" s="3" t="e">
        <f t="shared" si="73"/>
        <v>#DIV/0!</v>
      </c>
      <c r="W166" s="3" t="e">
        <f t="shared" si="74"/>
        <v>#DIV/0!</v>
      </c>
      <c r="X166" s="3" t="e">
        <f t="shared" si="75"/>
        <v>#DIV/0!</v>
      </c>
      <c r="Y166" s="3" t="e">
        <f t="shared" si="76"/>
        <v>#DIV/0!</v>
      </c>
      <c r="Z166" s="3" t="e">
        <f t="shared" si="77"/>
        <v>#DIV/0!</v>
      </c>
      <c r="AA166" s="3" t="e">
        <f t="shared" si="78"/>
        <v>#DIV/0!</v>
      </c>
      <c r="AC166" s="3" t="e">
        <f t="shared" si="79"/>
        <v>#DIV/0!</v>
      </c>
      <c r="AD166" s="3" t="e">
        <f t="shared" si="80"/>
        <v>#DIV/0!</v>
      </c>
      <c r="AE166" s="3" t="e">
        <f t="shared" si="81"/>
        <v>#DIV/0!</v>
      </c>
      <c r="AF166" s="3" t="e">
        <f t="shared" si="82"/>
        <v>#DIV/0!</v>
      </c>
      <c r="AG166" s="3" t="e">
        <f t="shared" si="83"/>
        <v>#DIV/0!</v>
      </c>
      <c r="AI166" s="3" t="e">
        <f t="shared" si="84"/>
        <v>#DIV/0!</v>
      </c>
      <c r="AJ166" s="3" t="e">
        <f t="shared" si="85"/>
        <v>#DIV/0!</v>
      </c>
      <c r="AK166" s="3" t="e">
        <f t="shared" si="86"/>
        <v>#DIV/0!</v>
      </c>
      <c r="AL166" s="3" t="e">
        <f t="shared" si="87"/>
        <v>#DIV/0!</v>
      </c>
      <c r="AM166" s="3" t="e">
        <f t="shared" si="88"/>
        <v>#DIV/0!</v>
      </c>
      <c r="AO166" s="3" t="e">
        <f t="shared" si="89"/>
        <v>#DIV/0!</v>
      </c>
      <c r="AP166" s="3" t="e">
        <f t="shared" si="90"/>
        <v>#DIV/0!</v>
      </c>
      <c r="AQ166" s="3" t="e">
        <f t="shared" si="91"/>
        <v>#DIV/0!</v>
      </c>
      <c r="AR166" s="3" t="e">
        <f t="shared" si="92"/>
        <v>#DIV/0!</v>
      </c>
      <c r="AS166" s="3" t="e">
        <f t="shared" si="93"/>
        <v>#DIV/0!</v>
      </c>
      <c r="AU166" s="3" t="e">
        <f t="shared" si="94"/>
        <v>#DIV/0!</v>
      </c>
      <c r="AV166" s="3" t="e">
        <f t="shared" si="95"/>
        <v>#DIV/0!</v>
      </c>
      <c r="AW166" s="3" t="e">
        <f t="shared" si="96"/>
        <v>#DIV/0!</v>
      </c>
      <c r="AX166" s="3" t="e">
        <f t="shared" si="97"/>
        <v>#DIV/0!</v>
      </c>
      <c r="AY166" s="3" t="e">
        <f t="shared" si="98"/>
        <v>#DIV/0!</v>
      </c>
    </row>
    <row r="167" spans="2:51" ht="9" x14ac:dyDescent="0.15">
      <c r="B167" s="3" t="s">
        <v>590</v>
      </c>
      <c r="C167" s="3" t="s">
        <v>43</v>
      </c>
      <c r="D167" s="3" t="s">
        <v>572</v>
      </c>
      <c r="E167" s="14" t="s">
        <v>704</v>
      </c>
      <c r="F167" s="3" t="s">
        <v>45</v>
      </c>
      <c r="G167" s="3" t="s">
        <v>67</v>
      </c>
      <c r="H167" s="4"/>
      <c r="I167" s="4">
        <v>129.19999999999999</v>
      </c>
      <c r="J167" s="4">
        <v>110.09</v>
      </c>
      <c r="K167" s="4">
        <v>89.61</v>
      </c>
      <c r="L167" s="4">
        <v>76.3</v>
      </c>
      <c r="M167" s="4">
        <v>36.590000000000003</v>
      </c>
      <c r="N167" s="4">
        <v>47.54</v>
      </c>
      <c r="O167" s="4">
        <v>73.23</v>
      </c>
      <c r="P167" s="3"/>
      <c r="Q167" s="3" t="e">
        <f t="shared" si="69"/>
        <v>#DIV/0!</v>
      </c>
      <c r="R167" s="3">
        <f t="shared" si="70"/>
        <v>0.28320433436532511</v>
      </c>
      <c r="S167" s="3">
        <f t="shared" si="71"/>
        <v>0.33236442910346081</v>
      </c>
      <c r="T167" s="3">
        <f t="shared" si="72"/>
        <v>0.40832496373172639</v>
      </c>
      <c r="U167" s="3">
        <f t="shared" si="73"/>
        <v>0.47955439056356491</v>
      </c>
      <c r="W167" s="3" t="e">
        <f t="shared" si="74"/>
        <v>#DIV/0!</v>
      </c>
      <c r="X167" s="3">
        <f t="shared" si="75"/>
        <v>0.36795665634674923</v>
      </c>
      <c r="Y167" s="3">
        <f t="shared" si="76"/>
        <v>0.43182850395131256</v>
      </c>
      <c r="Z167" s="3">
        <f t="shared" si="77"/>
        <v>0.53052114719339361</v>
      </c>
      <c r="AA167" s="3">
        <f t="shared" si="78"/>
        <v>0.62306684141546531</v>
      </c>
      <c r="AC167" s="3" t="e">
        <f t="shared" si="79"/>
        <v>#DIV/0!</v>
      </c>
      <c r="AD167" s="3">
        <f t="shared" si="80"/>
        <v>0.56679566563467498</v>
      </c>
      <c r="AE167" s="3">
        <f t="shared" si="81"/>
        <v>0.66518303206467433</v>
      </c>
      <c r="AF167" s="3">
        <f t="shared" si="82"/>
        <v>0.81720790090391704</v>
      </c>
      <c r="AG167" s="3">
        <f t="shared" si="83"/>
        <v>0.95976408912188738</v>
      </c>
      <c r="AI167" s="3" t="e">
        <f t="shared" si="84"/>
        <v>#DIV/0!</v>
      </c>
      <c r="AJ167" s="3">
        <f t="shared" si="85"/>
        <v>-0.54790010417245771</v>
      </c>
      <c r="AK167" s="3">
        <f t="shared" si="86"/>
        <v>-0.47838546223665873</v>
      </c>
      <c r="AL167" s="3">
        <f t="shared" si="87"/>
        <v>-0.38899406783718321</v>
      </c>
      <c r="AM167" s="3">
        <f t="shared" si="88"/>
        <v>-0.31916212846827297</v>
      </c>
      <c r="AO167" s="3" t="e">
        <f t="shared" si="89"/>
        <v>#DIV/0!</v>
      </c>
      <c r="AP167" s="3">
        <f t="shared" si="90"/>
        <v>-0.43420333626690383</v>
      </c>
      <c r="AQ167" s="3">
        <f t="shared" si="91"/>
        <v>-0.36468869433110473</v>
      </c>
      <c r="AR167" s="3">
        <f t="shared" si="92"/>
        <v>-0.27529729993162927</v>
      </c>
      <c r="AS167" s="3">
        <f t="shared" si="93"/>
        <v>-0.20546536056271897</v>
      </c>
      <c r="AU167" s="3" t="e">
        <f t="shared" si="94"/>
        <v>#DIV/0!</v>
      </c>
      <c r="AV167" s="3">
        <f t="shared" si="95"/>
        <v>-0.2465734795222142</v>
      </c>
      <c r="AW167" s="3">
        <f t="shared" si="96"/>
        <v>-0.17705883758641519</v>
      </c>
      <c r="AX167" s="3">
        <f t="shared" si="97"/>
        <v>-8.7667443186939642E-2</v>
      </c>
      <c r="AY167" s="3">
        <f t="shared" si="98"/>
        <v>-1.7835503818029379E-2</v>
      </c>
    </row>
    <row r="168" spans="2:51" ht="9" x14ac:dyDescent="0.15">
      <c r="B168" s="3" t="s">
        <v>592</v>
      </c>
      <c r="C168" s="3" t="s">
        <v>43</v>
      </c>
      <c r="D168" s="3" t="s">
        <v>572</v>
      </c>
      <c r="E168" s="14" t="s">
        <v>704</v>
      </c>
      <c r="F168" s="3" t="s">
        <v>45</v>
      </c>
      <c r="G168" s="3" t="s">
        <v>40</v>
      </c>
      <c r="H168" s="4">
        <v>171.33</v>
      </c>
      <c r="I168" s="4">
        <v>129.75</v>
      </c>
      <c r="J168" s="4">
        <v>110.66</v>
      </c>
      <c r="K168" s="4">
        <v>89.84</v>
      </c>
      <c r="L168" s="4">
        <v>75.88</v>
      </c>
      <c r="M168" s="4">
        <v>33.03</v>
      </c>
      <c r="N168" s="4">
        <v>49.01</v>
      </c>
      <c r="O168" s="4">
        <v>69.94</v>
      </c>
      <c r="P168" s="3"/>
      <c r="Q168" s="3">
        <f t="shared" si="69"/>
        <v>0.19278585186482228</v>
      </c>
      <c r="R168" s="3">
        <f t="shared" si="70"/>
        <v>0.25456647398843929</v>
      </c>
      <c r="S168" s="3">
        <f t="shared" si="71"/>
        <v>0.29848183625519614</v>
      </c>
      <c r="T168" s="3">
        <f t="shared" si="72"/>
        <v>0.36765360641139805</v>
      </c>
      <c r="U168" s="3">
        <f t="shared" si="73"/>
        <v>0.43529256721138643</v>
      </c>
      <c r="W168" s="3">
        <f t="shared" si="74"/>
        <v>0.28605614895231424</v>
      </c>
      <c r="X168" s="3">
        <f t="shared" si="75"/>
        <v>0.37772639691714832</v>
      </c>
      <c r="Y168" s="3">
        <f t="shared" si="76"/>
        <v>0.4428881257907103</v>
      </c>
      <c r="Z168" s="3">
        <f t="shared" si="77"/>
        <v>0.5455253784505788</v>
      </c>
      <c r="AA168" s="3">
        <f t="shared" si="78"/>
        <v>0.64588824459673166</v>
      </c>
      <c r="AC168" s="3">
        <f t="shared" si="79"/>
        <v>0.4082180587170956</v>
      </c>
      <c r="AD168" s="3">
        <f t="shared" si="80"/>
        <v>0.53903660886319849</v>
      </c>
      <c r="AE168" s="3">
        <f t="shared" si="81"/>
        <v>0.63202602566419663</v>
      </c>
      <c r="AF168" s="3">
        <f t="shared" si="82"/>
        <v>0.77849510240427422</v>
      </c>
      <c r="AG168" s="3">
        <f t="shared" si="83"/>
        <v>0.92171850289931478</v>
      </c>
      <c r="AI168" s="3">
        <f t="shared" si="84"/>
        <v>-0.7149248411930198</v>
      </c>
      <c r="AJ168" s="3">
        <f t="shared" si="85"/>
        <v>-0.59419879282908128</v>
      </c>
      <c r="AK168" s="3">
        <f t="shared" si="86"/>
        <v>-0.52508209218671931</v>
      </c>
      <c r="AL168" s="3">
        <f t="shared" si="87"/>
        <v>-0.43456116956198715</v>
      </c>
      <c r="AM168" s="3">
        <f t="shared" si="88"/>
        <v>-0.36121874852521069</v>
      </c>
      <c r="AO168" s="3">
        <f t="shared" si="89"/>
        <v>-0.54354871237180447</v>
      </c>
      <c r="AP168" s="3">
        <f t="shared" si="90"/>
        <v>-0.42282266400786589</v>
      </c>
      <c r="AQ168" s="3">
        <f t="shared" si="91"/>
        <v>-0.35370596336550397</v>
      </c>
      <c r="AR168" s="3">
        <f t="shared" si="92"/>
        <v>-0.26318504074077176</v>
      </c>
      <c r="AS168" s="3">
        <f t="shared" si="93"/>
        <v>-0.18984261970399532</v>
      </c>
      <c r="AU168" s="3">
        <f t="shared" si="94"/>
        <v>-0.38910778691120818</v>
      </c>
      <c r="AV168" s="3">
        <f t="shared" si="95"/>
        <v>-0.26838173854726949</v>
      </c>
      <c r="AW168" s="3">
        <f t="shared" si="96"/>
        <v>-0.19926503790490768</v>
      </c>
      <c r="AX168" s="3">
        <f t="shared" si="97"/>
        <v>-0.10874411528017545</v>
      </c>
      <c r="AY168" s="3">
        <f t="shared" si="98"/>
        <v>-3.5401694243398972E-2</v>
      </c>
    </row>
    <row r="169" spans="2:51" ht="9" x14ac:dyDescent="0.15">
      <c r="B169" s="3" t="s">
        <v>597</v>
      </c>
      <c r="C169" s="3" t="s">
        <v>43</v>
      </c>
      <c r="D169" s="3" t="s">
        <v>572</v>
      </c>
      <c r="E169" s="14" t="s">
        <v>704</v>
      </c>
      <c r="F169" s="3" t="s">
        <v>45</v>
      </c>
      <c r="G169" s="3" t="s">
        <v>40</v>
      </c>
      <c r="H169" s="4">
        <v>170.91</v>
      </c>
      <c r="I169" s="4">
        <v>129.31</v>
      </c>
      <c r="J169" s="4">
        <v>111.34</v>
      </c>
      <c r="K169" s="4">
        <v>91.26</v>
      </c>
      <c r="L169" s="4">
        <v>76.89</v>
      </c>
      <c r="M169" s="4">
        <v>35.65</v>
      </c>
      <c r="N169" s="4"/>
      <c r="O169" s="4">
        <v>68.19</v>
      </c>
      <c r="P169" s="3"/>
      <c r="Q169" s="3">
        <f t="shared" si="69"/>
        <v>0.20858931601427652</v>
      </c>
      <c r="R169" s="3">
        <f t="shared" si="70"/>
        <v>0.27569406851751604</v>
      </c>
      <c r="S169" s="3">
        <f t="shared" si="71"/>
        <v>0.32019040776001434</v>
      </c>
      <c r="T169" s="3">
        <f t="shared" si="72"/>
        <v>0.39064212141135213</v>
      </c>
      <c r="U169" s="3">
        <f t="shared" si="73"/>
        <v>0.46364936922876837</v>
      </c>
      <c r="W169" s="3">
        <f t="shared" si="74"/>
        <v>0</v>
      </c>
      <c r="X169" s="3">
        <f t="shared" si="75"/>
        <v>0</v>
      </c>
      <c r="Y169" s="3">
        <f t="shared" si="76"/>
        <v>0</v>
      </c>
      <c r="Z169" s="3">
        <f t="shared" si="77"/>
        <v>0</v>
      </c>
      <c r="AA169" s="3">
        <f t="shared" si="78"/>
        <v>0</v>
      </c>
      <c r="AC169" s="3">
        <f t="shared" si="79"/>
        <v>0.39898192030893453</v>
      </c>
      <c r="AD169" s="3">
        <f t="shared" si="80"/>
        <v>0.52733740623308323</v>
      </c>
      <c r="AE169" s="3">
        <f t="shared" si="81"/>
        <v>0.61244835638584516</v>
      </c>
      <c r="AF169" s="3">
        <f t="shared" si="82"/>
        <v>0.7472057856673241</v>
      </c>
      <c r="AG169" s="3">
        <f t="shared" si="83"/>
        <v>0.88685134607881388</v>
      </c>
      <c r="AI169" s="3">
        <f t="shared" si="84"/>
        <v>-0.68070793998845802</v>
      </c>
      <c r="AJ169" s="3">
        <f t="shared" si="85"/>
        <v>-0.55957257752071587</v>
      </c>
      <c r="AK169" s="3">
        <f t="shared" si="86"/>
        <v>-0.49459168278303528</v>
      </c>
      <c r="AL169" s="3">
        <f t="shared" si="87"/>
        <v>-0.40822093024875772</v>
      </c>
      <c r="AM169" s="3">
        <f t="shared" si="88"/>
        <v>-0.33381032671602207</v>
      </c>
      <c r="AO169" s="3" t="e">
        <f t="shared" si="89"/>
        <v>#NUM!</v>
      </c>
      <c r="AP169" s="3" t="e">
        <f t="shared" si="90"/>
        <v>#NUM!</v>
      </c>
      <c r="AQ169" s="3" t="e">
        <f t="shared" si="91"/>
        <v>#NUM!</v>
      </c>
      <c r="AR169" s="3" t="e">
        <f t="shared" si="92"/>
        <v>#NUM!</v>
      </c>
      <c r="AS169" s="3" t="e">
        <f t="shared" si="93"/>
        <v>#NUM!</v>
      </c>
      <c r="AU169" s="3">
        <f t="shared" si="94"/>
        <v>-0.39904678373170915</v>
      </c>
      <c r="AV169" s="3">
        <f t="shared" si="95"/>
        <v>-0.27791142126396701</v>
      </c>
      <c r="AW169" s="3">
        <f t="shared" si="96"/>
        <v>-0.21293052652628636</v>
      </c>
      <c r="AX169" s="3">
        <f t="shared" si="97"/>
        <v>-0.12655977399200879</v>
      </c>
      <c r="AY169" s="3">
        <f t="shared" si="98"/>
        <v>-5.2149170459273197E-2</v>
      </c>
    </row>
    <row r="170" spans="2:51" ht="9" x14ac:dyDescent="0.15">
      <c r="B170" s="3" t="s">
        <v>606</v>
      </c>
      <c r="C170" s="3" t="s">
        <v>43</v>
      </c>
      <c r="D170" s="3" t="s">
        <v>607</v>
      </c>
      <c r="E170" s="14" t="s">
        <v>704</v>
      </c>
      <c r="F170" s="3" t="s">
        <v>45</v>
      </c>
      <c r="G170" s="3" t="s">
        <v>53</v>
      </c>
      <c r="H170" s="4"/>
      <c r="I170" s="4">
        <v>134.69</v>
      </c>
      <c r="J170" s="4">
        <v>115.08</v>
      </c>
      <c r="K170" s="4">
        <v>93.4</v>
      </c>
      <c r="L170" s="4">
        <v>80.55</v>
      </c>
      <c r="M170" s="4">
        <v>33.76</v>
      </c>
      <c r="N170" s="4">
        <v>50.16</v>
      </c>
      <c r="O170" s="4">
        <v>71.06</v>
      </c>
      <c r="P170" s="3"/>
      <c r="Q170" s="3" t="e">
        <f t="shared" si="69"/>
        <v>#DIV/0!</v>
      </c>
      <c r="R170" s="3">
        <f t="shared" si="70"/>
        <v>0.25064963991387629</v>
      </c>
      <c r="S170" s="3">
        <f t="shared" si="71"/>
        <v>0.29336114007646852</v>
      </c>
      <c r="T170" s="3">
        <f t="shared" si="72"/>
        <v>0.36145610278372586</v>
      </c>
      <c r="U170" s="3">
        <f t="shared" si="73"/>
        <v>0.41911855990068281</v>
      </c>
      <c r="W170" s="3" t="e">
        <f t="shared" si="74"/>
        <v>#DIV/0!</v>
      </c>
      <c r="X170" s="3">
        <f t="shared" si="75"/>
        <v>0.37241072091469296</v>
      </c>
      <c r="Y170" s="3">
        <f t="shared" si="76"/>
        <v>0.43587069864442124</v>
      </c>
      <c r="Z170" s="3">
        <f t="shared" si="77"/>
        <v>0.5370449678800856</v>
      </c>
      <c r="AA170" s="3">
        <f t="shared" si="78"/>
        <v>0.62271880819366854</v>
      </c>
      <c r="AC170" s="3" t="e">
        <f t="shared" si="79"/>
        <v>#DIV/0!</v>
      </c>
      <c r="AD170" s="3">
        <f t="shared" si="80"/>
        <v>0.52758185462914842</v>
      </c>
      <c r="AE170" s="3">
        <f t="shared" si="81"/>
        <v>0.61748348974626355</v>
      </c>
      <c r="AF170" s="3">
        <f t="shared" si="82"/>
        <v>0.76081370449678798</v>
      </c>
      <c r="AG170" s="3">
        <f t="shared" si="83"/>
        <v>0.88218497827436382</v>
      </c>
      <c r="AI170" s="3" t="e">
        <f t="shared" si="84"/>
        <v>#DIV/0!</v>
      </c>
      <c r="AJ170" s="3">
        <f t="shared" si="85"/>
        <v>-0.60093291496287182</v>
      </c>
      <c r="AK170" s="3">
        <f t="shared" si="86"/>
        <v>-0.53259741526467097</v>
      </c>
      <c r="AL170" s="3">
        <f t="shared" si="87"/>
        <v>-0.44194443827647595</v>
      </c>
      <c r="AM170" s="3">
        <f t="shared" si="88"/>
        <v>-0.37766310680161941</v>
      </c>
      <c r="AO170" s="3" t="e">
        <f t="shared" si="89"/>
        <v>#DIV/0!</v>
      </c>
      <c r="AP170" s="3">
        <f t="shared" si="90"/>
        <v>-0.42897782509382926</v>
      </c>
      <c r="AQ170" s="3">
        <f t="shared" si="91"/>
        <v>-0.36064232539562846</v>
      </c>
      <c r="AR170" s="3">
        <f t="shared" si="92"/>
        <v>-0.26998934840743338</v>
      </c>
      <c r="AS170" s="3">
        <f t="shared" si="93"/>
        <v>-0.20570801693257681</v>
      </c>
      <c r="AU170" s="3" t="e">
        <f t="shared" si="94"/>
        <v>#DIV/0!</v>
      </c>
      <c r="AV170" s="3">
        <f t="shared" si="95"/>
        <v>-0.27771014976318015</v>
      </c>
      <c r="AW170" s="3">
        <f t="shared" si="96"/>
        <v>-0.20937465006497924</v>
      </c>
      <c r="AX170" s="3">
        <f t="shared" si="97"/>
        <v>-0.11872167307678425</v>
      </c>
      <c r="AY170" s="3">
        <f t="shared" si="98"/>
        <v>-5.4440341601927691E-2</v>
      </c>
    </row>
    <row r="171" spans="2:51" ht="9" x14ac:dyDescent="0.15">
      <c r="B171" s="1" t="s">
        <v>621</v>
      </c>
      <c r="C171" s="1" t="s">
        <v>43</v>
      </c>
      <c r="D171" s="3" t="s">
        <v>622</v>
      </c>
      <c r="E171" s="14" t="s">
        <v>704</v>
      </c>
      <c r="F171" s="1" t="s">
        <v>90</v>
      </c>
      <c r="G171" s="1" t="s">
        <v>310</v>
      </c>
      <c r="H171" s="4"/>
      <c r="I171" s="4">
        <v>131.09</v>
      </c>
      <c r="J171" s="4">
        <v>110.64</v>
      </c>
      <c r="K171" s="4">
        <v>90.32</v>
      </c>
      <c r="L171" s="4"/>
      <c r="M171" s="4">
        <v>35.18</v>
      </c>
      <c r="N171" s="4">
        <v>45.41</v>
      </c>
      <c r="O171" s="4">
        <v>68.39</v>
      </c>
      <c r="P171" s="3"/>
      <c r="Q171" s="3" t="e">
        <f t="shared" si="69"/>
        <v>#DIV/0!</v>
      </c>
      <c r="R171" s="3">
        <f t="shared" si="70"/>
        <v>0.26836524525135402</v>
      </c>
      <c r="S171" s="3">
        <f t="shared" si="71"/>
        <v>0.31796818510484454</v>
      </c>
      <c r="T171" s="3">
        <f t="shared" si="72"/>
        <v>0.38950398582816653</v>
      </c>
      <c r="U171" s="3" t="e">
        <f t="shared" si="73"/>
        <v>#DIV/0!</v>
      </c>
      <c r="W171" s="3" t="e">
        <f t="shared" si="74"/>
        <v>#DIV/0!</v>
      </c>
      <c r="X171" s="3">
        <f t="shared" si="75"/>
        <v>0.34640323441910137</v>
      </c>
      <c r="Y171" s="3">
        <f t="shared" si="76"/>
        <v>0.41043022415039765</v>
      </c>
      <c r="Z171" s="3">
        <f t="shared" si="77"/>
        <v>0.50276793622674931</v>
      </c>
      <c r="AA171" s="3" t="e">
        <f t="shared" si="78"/>
        <v>#DIV/0!</v>
      </c>
      <c r="AC171" s="3" t="e">
        <f t="shared" si="79"/>
        <v>#DIV/0!</v>
      </c>
      <c r="AD171" s="3">
        <f t="shared" si="80"/>
        <v>0.52170264703638725</v>
      </c>
      <c r="AE171" s="3">
        <f t="shared" si="81"/>
        <v>0.61813087490961682</v>
      </c>
      <c r="AF171" s="3">
        <f t="shared" si="82"/>
        <v>0.7571966341895483</v>
      </c>
      <c r="AG171" s="3" t="e">
        <f t="shared" si="83"/>
        <v>#DIV/0!</v>
      </c>
      <c r="AI171" s="3" t="e">
        <f t="shared" si="84"/>
        <v>#DIV/0!</v>
      </c>
      <c r="AJ171" s="3">
        <f t="shared" si="85"/>
        <v>-0.57127372834238499</v>
      </c>
      <c r="AK171" s="3">
        <f t="shared" si="86"/>
        <v>-0.4976163319798117</v>
      </c>
      <c r="AL171" s="3">
        <f t="shared" si="87"/>
        <v>-0.40948809379546897</v>
      </c>
      <c r="AM171" s="3" t="e">
        <f t="shared" si="88"/>
        <v>#DIV/0!</v>
      </c>
      <c r="AO171" s="3" t="e">
        <f t="shared" si="89"/>
        <v>#DIV/0!</v>
      </c>
      <c r="AP171" s="3">
        <f t="shared" si="90"/>
        <v>-0.4604180615628608</v>
      </c>
      <c r="AQ171" s="3">
        <f t="shared" si="91"/>
        <v>-0.38676066520028757</v>
      </c>
      <c r="AR171" s="3">
        <f t="shared" si="92"/>
        <v>-0.29863242701594483</v>
      </c>
      <c r="AS171" s="3" t="e">
        <f t="shared" si="93"/>
        <v>#DIV/0!</v>
      </c>
      <c r="AU171" s="3" t="e">
        <f t="shared" si="94"/>
        <v>#DIV/0!</v>
      </c>
      <c r="AV171" s="3">
        <f t="shared" si="95"/>
        <v>-0.28257695973079755</v>
      </c>
      <c r="AW171" s="3">
        <f t="shared" si="96"/>
        <v>-0.20891956336822423</v>
      </c>
      <c r="AX171" s="3">
        <f t="shared" si="97"/>
        <v>-0.12079132518388153</v>
      </c>
      <c r="AY171" s="3" t="e">
        <f t="shared" si="98"/>
        <v>#DIV/0!</v>
      </c>
    </row>
    <row r="172" spans="2:51" ht="9" x14ac:dyDescent="0.15">
      <c r="B172" s="1" t="s">
        <v>626</v>
      </c>
      <c r="C172" s="1" t="s">
        <v>43</v>
      </c>
      <c r="D172" s="3" t="s">
        <v>627</v>
      </c>
      <c r="E172" s="14" t="s">
        <v>704</v>
      </c>
      <c r="F172" s="1" t="s">
        <v>90</v>
      </c>
      <c r="G172" s="1" t="s">
        <v>67</v>
      </c>
      <c r="H172" s="4"/>
      <c r="I172" s="4">
        <v>130.79</v>
      </c>
      <c r="J172" s="4">
        <v>111.71</v>
      </c>
      <c r="K172" s="4">
        <v>92.12</v>
      </c>
      <c r="L172" s="4">
        <v>76.84</v>
      </c>
      <c r="M172" s="4"/>
      <c r="N172" s="4">
        <v>49.58</v>
      </c>
      <c r="O172" s="4">
        <v>67.709999999999994</v>
      </c>
      <c r="P172" s="3"/>
      <c r="Q172" s="3" t="e">
        <f t="shared" si="69"/>
        <v>#DIV/0!</v>
      </c>
      <c r="R172" s="3">
        <f t="shared" si="70"/>
        <v>0</v>
      </c>
      <c r="S172" s="3">
        <f t="shared" si="71"/>
        <v>0</v>
      </c>
      <c r="T172" s="3">
        <f t="shared" si="72"/>
        <v>0</v>
      </c>
      <c r="U172" s="3">
        <f t="shared" si="73"/>
        <v>0</v>
      </c>
      <c r="W172" s="3" t="e">
        <f t="shared" si="74"/>
        <v>#DIV/0!</v>
      </c>
      <c r="X172" s="3">
        <f t="shared" si="75"/>
        <v>0.37908096949308051</v>
      </c>
      <c r="Y172" s="3">
        <f t="shared" si="76"/>
        <v>0.44382776832870829</v>
      </c>
      <c r="Z172" s="3">
        <f t="shared" si="77"/>
        <v>0.53821102909248797</v>
      </c>
      <c r="AA172" s="3">
        <f t="shared" si="78"/>
        <v>0.64523685580426859</v>
      </c>
      <c r="AC172" s="3" t="e">
        <f t="shared" si="79"/>
        <v>#DIV/0!</v>
      </c>
      <c r="AD172" s="3">
        <f t="shared" si="80"/>
        <v>0.51770012997935622</v>
      </c>
      <c r="AE172" s="3">
        <f t="shared" si="81"/>
        <v>0.60612299704592243</v>
      </c>
      <c r="AF172" s="3">
        <f t="shared" si="82"/>
        <v>0.73501953973078582</v>
      </c>
      <c r="AG172" s="3">
        <f t="shared" si="83"/>
        <v>0.88118167621030696</v>
      </c>
      <c r="AI172" s="3" t="e">
        <f t="shared" si="84"/>
        <v>#DIV/0!</v>
      </c>
      <c r="AJ172" s="3" t="e">
        <f t="shared" si="85"/>
        <v>#NUM!</v>
      </c>
      <c r="AK172" s="3" t="e">
        <f t="shared" si="86"/>
        <v>#NUM!</v>
      </c>
      <c r="AL172" s="3" t="e">
        <f t="shared" si="87"/>
        <v>#NUM!</v>
      </c>
      <c r="AM172" s="3" t="e">
        <f t="shared" si="88"/>
        <v>#NUM!</v>
      </c>
      <c r="AO172" s="3" t="e">
        <f t="shared" si="89"/>
        <v>#DIV/0!</v>
      </c>
      <c r="AP172" s="3">
        <f t="shared" si="90"/>
        <v>-0.42126801734511399</v>
      </c>
      <c r="AQ172" s="3">
        <f t="shared" si="91"/>
        <v>-0.35278552938056962</v>
      </c>
      <c r="AR172" s="3">
        <f t="shared" si="92"/>
        <v>-0.26904740686039097</v>
      </c>
      <c r="AS172" s="3">
        <f t="shared" si="93"/>
        <v>-0.19028083375785343</v>
      </c>
      <c r="AU172" s="3" t="e">
        <f t="shared" si="94"/>
        <v>#DIV/0!</v>
      </c>
      <c r="AV172" s="3">
        <f t="shared" si="95"/>
        <v>-0.28592172597949217</v>
      </c>
      <c r="AW172" s="3">
        <f t="shared" si="96"/>
        <v>-0.21743923801494783</v>
      </c>
      <c r="AX172" s="3">
        <f t="shared" si="97"/>
        <v>-0.13370111549476912</v>
      </c>
      <c r="AY172" s="3">
        <f t="shared" si="98"/>
        <v>-5.493454239223166E-2</v>
      </c>
    </row>
    <row r="173" spans="2:51" ht="9" x14ac:dyDescent="0.15">
      <c r="B173" s="1" t="s">
        <v>637</v>
      </c>
      <c r="C173" s="1" t="s">
        <v>43</v>
      </c>
      <c r="D173" s="3" t="s">
        <v>638</v>
      </c>
      <c r="E173" s="14" t="s">
        <v>713</v>
      </c>
      <c r="F173" s="1" t="s">
        <v>90</v>
      </c>
      <c r="G173" s="1" t="s">
        <v>46</v>
      </c>
      <c r="H173" s="4"/>
      <c r="I173" s="4"/>
      <c r="J173" s="4"/>
      <c r="K173" s="4"/>
      <c r="L173" s="4"/>
      <c r="M173" s="4"/>
      <c r="N173" s="4"/>
      <c r="O173" s="4"/>
      <c r="P173" s="3"/>
      <c r="Q173" s="3" t="e">
        <f t="shared" si="69"/>
        <v>#DIV/0!</v>
      </c>
      <c r="R173" s="3" t="e">
        <f t="shared" si="70"/>
        <v>#DIV/0!</v>
      </c>
      <c r="S173" s="3" t="e">
        <f t="shared" si="71"/>
        <v>#DIV/0!</v>
      </c>
      <c r="T173" s="3" t="e">
        <f t="shared" si="72"/>
        <v>#DIV/0!</v>
      </c>
      <c r="U173" s="3" t="e">
        <f t="shared" si="73"/>
        <v>#DIV/0!</v>
      </c>
      <c r="W173" s="3" t="e">
        <f t="shared" si="74"/>
        <v>#DIV/0!</v>
      </c>
      <c r="X173" s="3" t="e">
        <f t="shared" si="75"/>
        <v>#DIV/0!</v>
      </c>
      <c r="Y173" s="3" t="e">
        <f t="shared" si="76"/>
        <v>#DIV/0!</v>
      </c>
      <c r="Z173" s="3" t="e">
        <f t="shared" si="77"/>
        <v>#DIV/0!</v>
      </c>
      <c r="AA173" s="3" t="e">
        <f t="shared" si="78"/>
        <v>#DIV/0!</v>
      </c>
      <c r="AC173" s="3" t="e">
        <f t="shared" si="79"/>
        <v>#DIV/0!</v>
      </c>
      <c r="AD173" s="3" t="e">
        <f t="shared" si="80"/>
        <v>#DIV/0!</v>
      </c>
      <c r="AE173" s="3" t="e">
        <f t="shared" si="81"/>
        <v>#DIV/0!</v>
      </c>
      <c r="AF173" s="3" t="e">
        <f t="shared" si="82"/>
        <v>#DIV/0!</v>
      </c>
      <c r="AG173" s="3" t="e">
        <f t="shared" si="83"/>
        <v>#DIV/0!</v>
      </c>
      <c r="AI173" s="3" t="e">
        <f t="shared" si="84"/>
        <v>#DIV/0!</v>
      </c>
      <c r="AJ173" s="3" t="e">
        <f t="shared" si="85"/>
        <v>#DIV/0!</v>
      </c>
      <c r="AK173" s="3" t="e">
        <f t="shared" si="86"/>
        <v>#DIV/0!</v>
      </c>
      <c r="AL173" s="3" t="e">
        <f t="shared" si="87"/>
        <v>#DIV/0!</v>
      </c>
      <c r="AM173" s="3" t="e">
        <f t="shared" si="88"/>
        <v>#DIV/0!</v>
      </c>
      <c r="AO173" s="3" t="e">
        <f t="shared" si="89"/>
        <v>#DIV/0!</v>
      </c>
      <c r="AP173" s="3" t="e">
        <f t="shared" si="90"/>
        <v>#DIV/0!</v>
      </c>
      <c r="AQ173" s="3" t="e">
        <f t="shared" si="91"/>
        <v>#DIV/0!</v>
      </c>
      <c r="AR173" s="3" t="e">
        <f t="shared" si="92"/>
        <v>#DIV/0!</v>
      </c>
      <c r="AS173" s="3" t="e">
        <f t="shared" si="93"/>
        <v>#DIV/0!</v>
      </c>
      <c r="AU173" s="3" t="e">
        <f t="shared" si="94"/>
        <v>#DIV/0!</v>
      </c>
      <c r="AV173" s="3" t="e">
        <f t="shared" si="95"/>
        <v>#DIV/0!</v>
      </c>
      <c r="AW173" s="3" t="e">
        <f t="shared" si="96"/>
        <v>#DIV/0!</v>
      </c>
      <c r="AX173" s="3" t="e">
        <f t="shared" si="97"/>
        <v>#DIV/0!</v>
      </c>
      <c r="AY173" s="3" t="e">
        <f t="shared" si="98"/>
        <v>#DIV/0!</v>
      </c>
    </row>
    <row r="174" spans="2:51" ht="9" x14ac:dyDescent="0.15">
      <c r="B174" s="3" t="s">
        <v>603</v>
      </c>
      <c r="C174" s="3" t="s">
        <v>43</v>
      </c>
      <c r="D174" s="3" t="s">
        <v>604</v>
      </c>
      <c r="E174" s="14" t="s">
        <v>710</v>
      </c>
      <c r="F174" s="3" t="s">
        <v>45</v>
      </c>
      <c r="G174" s="3" t="s">
        <v>49</v>
      </c>
      <c r="H174" s="4">
        <v>176.08</v>
      </c>
      <c r="I174" s="4">
        <v>132.56</v>
      </c>
      <c r="J174" s="4">
        <v>112.43</v>
      </c>
      <c r="K174" s="4">
        <v>91.47</v>
      </c>
      <c r="L174" s="4">
        <v>76.17</v>
      </c>
      <c r="M174" s="4">
        <v>37.590000000000003</v>
      </c>
      <c r="N174" s="4">
        <v>52.32</v>
      </c>
      <c r="O174" s="4">
        <v>64.88</v>
      </c>
      <c r="P174" s="3"/>
      <c r="Q174" s="3">
        <f t="shared" si="69"/>
        <v>0.2134825079509314</v>
      </c>
      <c r="R174" s="3">
        <f t="shared" si="70"/>
        <v>0.28356970428485218</v>
      </c>
      <c r="S174" s="3">
        <f t="shared" si="71"/>
        <v>0.33434136796228764</v>
      </c>
      <c r="T174" s="3">
        <f t="shared" si="72"/>
        <v>0.41095441128238769</v>
      </c>
      <c r="U174" s="3">
        <f t="shared" si="73"/>
        <v>0.49350137849547071</v>
      </c>
      <c r="W174" s="3">
        <f t="shared" si="74"/>
        <v>0.29713766469786457</v>
      </c>
      <c r="X174" s="3">
        <f t="shared" si="75"/>
        <v>0.39468919734459867</v>
      </c>
      <c r="Y174" s="3">
        <f t="shared" si="76"/>
        <v>0.46535622164902601</v>
      </c>
      <c r="Z174" s="3">
        <f t="shared" si="77"/>
        <v>0.57199081666120044</v>
      </c>
      <c r="AA174" s="3">
        <f t="shared" si="78"/>
        <v>0.68688460023631348</v>
      </c>
      <c r="AC174" s="3">
        <f t="shared" si="79"/>
        <v>0.36846887778282594</v>
      </c>
      <c r="AD174" s="3">
        <f t="shared" si="80"/>
        <v>0.48943874471937232</v>
      </c>
      <c r="AE174" s="3">
        <f t="shared" si="81"/>
        <v>0.57707017699902152</v>
      </c>
      <c r="AF174" s="3">
        <f t="shared" si="82"/>
        <v>0.7093035968076965</v>
      </c>
      <c r="AG174" s="3">
        <f t="shared" si="83"/>
        <v>0.851778915583563</v>
      </c>
      <c r="AI174" s="3">
        <f t="shared" si="84"/>
        <v>-0.67063770383147914</v>
      </c>
      <c r="AJ174" s="3">
        <f t="shared" si="85"/>
        <v>-0.54734016969746779</v>
      </c>
      <c r="AK174" s="3">
        <f t="shared" si="86"/>
        <v>-0.47580988495021703</v>
      </c>
      <c r="AL174" s="3">
        <f t="shared" si="87"/>
        <v>-0.38620635337123066</v>
      </c>
      <c r="AM174" s="3">
        <f t="shared" si="88"/>
        <v>-0.30671162987957218</v>
      </c>
      <c r="AO174" s="3">
        <f t="shared" si="89"/>
        <v>-0.52704229422908078</v>
      </c>
      <c r="AP174" s="3">
        <f t="shared" si="90"/>
        <v>-0.40374476009506949</v>
      </c>
      <c r="AQ174" s="3">
        <f t="shared" si="91"/>
        <v>-0.33221447534781862</v>
      </c>
      <c r="AR174" s="3">
        <f t="shared" si="92"/>
        <v>-0.24261094376883224</v>
      </c>
      <c r="AS174" s="3">
        <f t="shared" si="93"/>
        <v>-0.16311622027717382</v>
      </c>
      <c r="AU174" s="3">
        <f t="shared" si="94"/>
        <v>-0.43359918834219197</v>
      </c>
      <c r="AV174" s="3">
        <f t="shared" si="95"/>
        <v>-0.31030165420818073</v>
      </c>
      <c r="AW174" s="3">
        <f t="shared" si="96"/>
        <v>-0.23877136946092989</v>
      </c>
      <c r="AX174" s="3">
        <f t="shared" si="97"/>
        <v>-0.14916783788194352</v>
      </c>
      <c r="AY174" s="3">
        <f t="shared" si="98"/>
        <v>-6.967311439028509E-2</v>
      </c>
    </row>
    <row r="175" spans="2:51" ht="9" x14ac:dyDescent="0.15">
      <c r="B175" s="3" t="s">
        <v>608</v>
      </c>
      <c r="C175" s="3" t="s">
        <v>43</v>
      </c>
      <c r="D175" s="3" t="s">
        <v>609</v>
      </c>
      <c r="E175" s="14" t="s">
        <v>710</v>
      </c>
      <c r="F175" s="3" t="s">
        <v>45</v>
      </c>
      <c r="G175" s="3" t="s">
        <v>53</v>
      </c>
      <c r="H175" s="4">
        <v>161.83000000000001</v>
      </c>
      <c r="I175" s="4">
        <v>125.02</v>
      </c>
      <c r="J175" s="4">
        <v>104.82</v>
      </c>
      <c r="K175" s="4">
        <v>84.16</v>
      </c>
      <c r="L175" s="4">
        <v>69.09</v>
      </c>
      <c r="M175" s="4">
        <v>31.19</v>
      </c>
      <c r="N175" s="4">
        <v>47.29</v>
      </c>
      <c r="O175" s="4">
        <v>59.98</v>
      </c>
      <c r="P175" s="3"/>
      <c r="Q175" s="3">
        <f t="shared" si="69"/>
        <v>0.19273311499721929</v>
      </c>
      <c r="R175" s="3">
        <f t="shared" si="70"/>
        <v>0.24948008318669015</v>
      </c>
      <c r="S175" s="3">
        <f t="shared" si="71"/>
        <v>0.29755771799274949</v>
      </c>
      <c r="T175" s="3">
        <f t="shared" si="72"/>
        <v>0.37060361216730042</v>
      </c>
      <c r="U175" s="3">
        <f t="shared" si="73"/>
        <v>0.45144015052829645</v>
      </c>
      <c r="W175" s="3">
        <f t="shared" si="74"/>
        <v>0.29222023110671691</v>
      </c>
      <c r="X175" s="3">
        <f t="shared" si="75"/>
        <v>0.37825947848344266</v>
      </c>
      <c r="Y175" s="3">
        <f t="shared" si="76"/>
        <v>0.45115435985498953</v>
      </c>
      <c r="Z175" s="3">
        <f t="shared" si="77"/>
        <v>0.56190589353612164</v>
      </c>
      <c r="AA175" s="3">
        <f t="shared" si="78"/>
        <v>0.68446953249384856</v>
      </c>
      <c r="AC175" s="3">
        <f t="shared" si="79"/>
        <v>0.37063585243774327</v>
      </c>
      <c r="AD175" s="3">
        <f t="shared" si="80"/>
        <v>0.47976323788193886</v>
      </c>
      <c r="AE175" s="3">
        <f t="shared" si="81"/>
        <v>0.57221904216752528</v>
      </c>
      <c r="AF175" s="3">
        <f t="shared" si="82"/>
        <v>0.71269011406844107</v>
      </c>
      <c r="AG175" s="3">
        <f t="shared" si="83"/>
        <v>0.86814300188160365</v>
      </c>
      <c r="AI175" s="3">
        <f t="shared" si="84"/>
        <v>-0.71504365937165382</v>
      </c>
      <c r="AJ175" s="3">
        <f t="shared" si="85"/>
        <v>-0.6029641198096406</v>
      </c>
      <c r="AK175" s="3">
        <f t="shared" si="86"/>
        <v>-0.52642878060943077</v>
      </c>
      <c r="AL175" s="3">
        <f t="shared" si="87"/>
        <v>-0.43109035205252005</v>
      </c>
      <c r="AM175" s="3">
        <f t="shared" si="88"/>
        <v>-0.34539981792674979</v>
      </c>
      <c r="AO175" s="3">
        <f t="shared" si="89"/>
        <v>-0.53428972011337128</v>
      </c>
      <c r="AP175" s="3">
        <f t="shared" si="90"/>
        <v>-0.42221018055135817</v>
      </c>
      <c r="AQ175" s="3">
        <f t="shared" si="91"/>
        <v>-0.34567484135114829</v>
      </c>
      <c r="AR175" s="3">
        <f t="shared" si="92"/>
        <v>-0.25033641279423757</v>
      </c>
      <c r="AS175" s="3">
        <f t="shared" si="93"/>
        <v>-0.1646458786684673</v>
      </c>
      <c r="AU175" s="3">
        <f t="shared" si="94"/>
        <v>-0.43105257270528929</v>
      </c>
      <c r="AV175" s="3">
        <f t="shared" si="95"/>
        <v>-0.31897303314327613</v>
      </c>
      <c r="AW175" s="3">
        <f t="shared" si="96"/>
        <v>-0.24243769394306625</v>
      </c>
      <c r="AX175" s="3">
        <f t="shared" si="97"/>
        <v>-0.1470992653861555</v>
      </c>
      <c r="AY175" s="3">
        <f t="shared" si="98"/>
        <v>-6.1408731260385263E-2</v>
      </c>
    </row>
    <row r="176" spans="2:51" ht="9" x14ac:dyDescent="0.15">
      <c r="B176" s="1" t="s">
        <v>634</v>
      </c>
      <c r="C176" s="1" t="s">
        <v>43</v>
      </c>
      <c r="D176" s="3" t="s">
        <v>635</v>
      </c>
      <c r="E176" s="14" t="s">
        <v>710</v>
      </c>
      <c r="F176" s="1" t="s">
        <v>90</v>
      </c>
      <c r="G176" s="1" t="s">
        <v>53</v>
      </c>
      <c r="H176" s="4">
        <v>177.82</v>
      </c>
      <c r="I176" s="4">
        <v>134.19999999999999</v>
      </c>
      <c r="J176" s="4">
        <v>115.02</v>
      </c>
      <c r="K176" s="4">
        <v>93.71</v>
      </c>
      <c r="L176" s="4">
        <v>75.790000000000006</v>
      </c>
      <c r="M176" s="4">
        <v>33.020000000000003</v>
      </c>
      <c r="N176" s="4">
        <v>52.58</v>
      </c>
      <c r="O176" s="4">
        <v>71.3</v>
      </c>
      <c r="P176" s="3"/>
      <c r="Q176" s="3">
        <f t="shared" si="69"/>
        <v>0.18569339781801825</v>
      </c>
      <c r="R176" s="3">
        <f t="shared" si="70"/>
        <v>0.24605067064083461</v>
      </c>
      <c r="S176" s="3">
        <f t="shared" si="71"/>
        <v>0.28708050773778476</v>
      </c>
      <c r="T176" s="3">
        <f t="shared" si="72"/>
        <v>0.35236367516807177</v>
      </c>
      <c r="U176" s="3">
        <f t="shared" si="73"/>
        <v>0.43567753001715265</v>
      </c>
      <c r="W176" s="3">
        <f t="shared" si="74"/>
        <v>0.29569227308514229</v>
      </c>
      <c r="X176" s="3">
        <f t="shared" si="75"/>
        <v>0.3918032786885246</v>
      </c>
      <c r="Y176" s="3">
        <f t="shared" si="76"/>
        <v>0.4571378890627717</v>
      </c>
      <c r="Z176" s="3">
        <f t="shared" si="77"/>
        <v>0.56109273289937045</v>
      </c>
      <c r="AA176" s="3">
        <f t="shared" si="78"/>
        <v>0.69375907111756163</v>
      </c>
      <c r="AC176" s="3">
        <f t="shared" si="79"/>
        <v>0.40096727027331008</v>
      </c>
      <c r="AD176" s="3">
        <f t="shared" si="80"/>
        <v>0.5312965722801789</v>
      </c>
      <c r="AE176" s="3">
        <f t="shared" si="81"/>
        <v>0.61989219266214568</v>
      </c>
      <c r="AF176" s="3">
        <f t="shared" si="82"/>
        <v>0.76085796606552136</v>
      </c>
      <c r="AG176" s="3">
        <f t="shared" si="83"/>
        <v>0.9407573558516954</v>
      </c>
      <c r="AI176" s="3">
        <f t="shared" si="84"/>
        <v>-0.73120353698275442</v>
      </c>
      <c r="AJ176" s="3">
        <f t="shared" si="85"/>
        <v>-0.60897544690619843</v>
      </c>
      <c r="AK176" s="3">
        <f t="shared" si="86"/>
        <v>-0.54199629433493135</v>
      </c>
      <c r="AL176" s="3">
        <f t="shared" si="87"/>
        <v>-0.45300886895233949</v>
      </c>
      <c r="AM176" s="3">
        <f t="shared" si="88"/>
        <v>-0.36083483813907602</v>
      </c>
      <c r="AO176" s="3">
        <f t="shared" si="89"/>
        <v>-0.52916002413918539</v>
      </c>
      <c r="AP176" s="3">
        <f t="shared" si="90"/>
        <v>-0.40693193406262934</v>
      </c>
      <c r="AQ176" s="3">
        <f t="shared" si="91"/>
        <v>-0.33995278149136232</v>
      </c>
      <c r="AR176" s="3">
        <f t="shared" si="92"/>
        <v>-0.25096535610877047</v>
      </c>
      <c r="AS176" s="3">
        <f t="shared" si="93"/>
        <v>-0.15879132529550696</v>
      </c>
      <c r="AU176" s="3">
        <f t="shared" si="94"/>
        <v>-0.39689107605766383</v>
      </c>
      <c r="AV176" s="3">
        <f t="shared" si="95"/>
        <v>-0.27466298598110767</v>
      </c>
      <c r="AW176" s="3">
        <f t="shared" si="96"/>
        <v>-0.2076838334098407</v>
      </c>
      <c r="AX176" s="3">
        <f t="shared" si="97"/>
        <v>-0.11869640802724882</v>
      </c>
      <c r="AY176" s="3">
        <f t="shared" si="98"/>
        <v>-2.6522377213985333E-2</v>
      </c>
    </row>
    <row r="177" spans="2:51" ht="9" x14ac:dyDescent="0.15">
      <c r="B177" s="1" t="s">
        <v>641</v>
      </c>
      <c r="C177" s="1" t="s">
        <v>43</v>
      </c>
      <c r="D177" s="3" t="s">
        <v>642</v>
      </c>
      <c r="E177" s="14" t="s">
        <v>710</v>
      </c>
      <c r="F177" s="1" t="s">
        <v>90</v>
      </c>
      <c r="G177" s="1" t="s">
        <v>67</v>
      </c>
      <c r="H177" s="4"/>
      <c r="I177" s="4"/>
      <c r="J177" s="4"/>
      <c r="K177" s="4"/>
      <c r="L177" s="4"/>
      <c r="M177" s="4"/>
      <c r="N177" s="4"/>
      <c r="O177" s="4"/>
      <c r="P177" s="3"/>
      <c r="Q177" s="3" t="e">
        <f t="shared" si="69"/>
        <v>#DIV/0!</v>
      </c>
      <c r="R177" s="3" t="e">
        <f t="shared" si="70"/>
        <v>#DIV/0!</v>
      </c>
      <c r="S177" s="3" t="e">
        <f t="shared" si="71"/>
        <v>#DIV/0!</v>
      </c>
      <c r="T177" s="3" t="e">
        <f t="shared" si="72"/>
        <v>#DIV/0!</v>
      </c>
      <c r="U177" s="3" t="e">
        <f t="shared" si="73"/>
        <v>#DIV/0!</v>
      </c>
      <c r="W177" s="3" t="e">
        <f t="shared" si="74"/>
        <v>#DIV/0!</v>
      </c>
      <c r="X177" s="3" t="e">
        <f t="shared" si="75"/>
        <v>#DIV/0!</v>
      </c>
      <c r="Y177" s="3" t="e">
        <f t="shared" si="76"/>
        <v>#DIV/0!</v>
      </c>
      <c r="Z177" s="3" t="e">
        <f t="shared" si="77"/>
        <v>#DIV/0!</v>
      </c>
      <c r="AA177" s="3" t="e">
        <f t="shared" si="78"/>
        <v>#DIV/0!</v>
      </c>
      <c r="AC177" s="3" t="e">
        <f t="shared" si="79"/>
        <v>#DIV/0!</v>
      </c>
      <c r="AD177" s="3" t="e">
        <f t="shared" si="80"/>
        <v>#DIV/0!</v>
      </c>
      <c r="AE177" s="3" t="e">
        <f t="shared" si="81"/>
        <v>#DIV/0!</v>
      </c>
      <c r="AF177" s="3" t="e">
        <f t="shared" si="82"/>
        <v>#DIV/0!</v>
      </c>
      <c r="AG177" s="3" t="e">
        <f t="shared" si="83"/>
        <v>#DIV/0!</v>
      </c>
      <c r="AI177" s="3" t="e">
        <f t="shared" si="84"/>
        <v>#DIV/0!</v>
      </c>
      <c r="AJ177" s="3" t="e">
        <f t="shared" si="85"/>
        <v>#DIV/0!</v>
      </c>
      <c r="AK177" s="3" t="e">
        <f t="shared" si="86"/>
        <v>#DIV/0!</v>
      </c>
      <c r="AL177" s="3" t="e">
        <f t="shared" si="87"/>
        <v>#DIV/0!</v>
      </c>
      <c r="AM177" s="3" t="e">
        <f t="shared" si="88"/>
        <v>#DIV/0!</v>
      </c>
      <c r="AO177" s="3" t="e">
        <f t="shared" si="89"/>
        <v>#DIV/0!</v>
      </c>
      <c r="AP177" s="3" t="e">
        <f t="shared" si="90"/>
        <v>#DIV/0!</v>
      </c>
      <c r="AQ177" s="3" t="e">
        <f t="shared" si="91"/>
        <v>#DIV/0!</v>
      </c>
      <c r="AR177" s="3" t="e">
        <f t="shared" si="92"/>
        <v>#DIV/0!</v>
      </c>
      <c r="AS177" s="3" t="e">
        <f t="shared" si="93"/>
        <v>#DIV/0!</v>
      </c>
      <c r="AU177" s="3" t="e">
        <f t="shared" si="94"/>
        <v>#DIV/0!</v>
      </c>
      <c r="AV177" s="3" t="e">
        <f t="shared" si="95"/>
        <v>#DIV/0!</v>
      </c>
      <c r="AW177" s="3" t="e">
        <f t="shared" si="96"/>
        <v>#DIV/0!</v>
      </c>
      <c r="AX177" s="3" t="e">
        <f t="shared" si="97"/>
        <v>#DIV/0!</v>
      </c>
      <c r="AY177" s="3" t="e">
        <f t="shared" si="98"/>
        <v>#DIV/0!</v>
      </c>
    </row>
    <row r="178" spans="2:51" ht="9" x14ac:dyDescent="0.15">
      <c r="B178" s="3" t="s">
        <v>601</v>
      </c>
      <c r="C178" s="3" t="s">
        <v>43</v>
      </c>
      <c r="D178" s="3" t="s">
        <v>602</v>
      </c>
      <c r="E178" s="14" t="s">
        <v>709</v>
      </c>
      <c r="F178" s="3" t="s">
        <v>45</v>
      </c>
      <c r="G178" s="3" t="s">
        <v>40</v>
      </c>
      <c r="H178" s="4">
        <v>169.02</v>
      </c>
      <c r="I178" s="4">
        <v>126.2</v>
      </c>
      <c r="J178" s="4">
        <v>107.3</v>
      </c>
      <c r="K178" s="4">
        <v>87.68</v>
      </c>
      <c r="L178" s="4">
        <v>74.739999999999995</v>
      </c>
      <c r="M178" s="4">
        <v>34.29</v>
      </c>
      <c r="N178" s="4">
        <v>50.92</v>
      </c>
      <c r="O178" s="4">
        <v>67.98</v>
      </c>
      <c r="P178" s="3"/>
      <c r="Q178" s="3">
        <f t="shared" si="69"/>
        <v>0.20287539936102233</v>
      </c>
      <c r="R178" s="3">
        <f t="shared" si="70"/>
        <v>0.27171156893819332</v>
      </c>
      <c r="S178" s="3">
        <f t="shared" si="71"/>
        <v>0.31957129543336438</v>
      </c>
      <c r="T178" s="3">
        <f t="shared" si="72"/>
        <v>0.39108120437956201</v>
      </c>
      <c r="U178" s="3">
        <f t="shared" si="73"/>
        <v>0.4587904736419588</v>
      </c>
      <c r="W178" s="3">
        <f t="shared" si="74"/>
        <v>0.30126612235238431</v>
      </c>
      <c r="X178" s="3">
        <f t="shared" si="75"/>
        <v>0.40348652931854201</v>
      </c>
      <c r="Y178" s="3">
        <f t="shared" si="76"/>
        <v>0.47455731593662631</v>
      </c>
      <c r="Z178" s="3">
        <f t="shared" si="77"/>
        <v>0.58074817518248167</v>
      </c>
      <c r="AA178" s="3">
        <f t="shared" si="78"/>
        <v>0.68129515654268136</v>
      </c>
      <c r="AC178" s="3">
        <f t="shared" si="79"/>
        <v>0.40220092296769611</v>
      </c>
      <c r="AD178" s="3">
        <f t="shared" si="80"/>
        <v>0.53866877971473848</v>
      </c>
      <c r="AE178" s="3">
        <f t="shared" si="81"/>
        <v>0.63355079217148191</v>
      </c>
      <c r="AF178" s="3">
        <f t="shared" si="82"/>
        <v>0.77531934306569339</v>
      </c>
      <c r="AG178" s="3">
        <f t="shared" si="83"/>
        <v>0.90955311747390966</v>
      </c>
      <c r="AI178" s="3">
        <f t="shared" si="84"/>
        <v>-0.6927706122544729</v>
      </c>
      <c r="AJ178" s="3">
        <f t="shared" si="85"/>
        <v>-0.56589186979317141</v>
      </c>
      <c r="AK178" s="3">
        <f t="shared" si="86"/>
        <v>-0.49543223685100696</v>
      </c>
      <c r="AL178" s="3">
        <f t="shared" si="87"/>
        <v>-0.40773305602534982</v>
      </c>
      <c r="AM178" s="3">
        <f t="shared" si="88"/>
        <v>-0.3383856083986746</v>
      </c>
      <c r="AO178" s="3">
        <f t="shared" si="89"/>
        <v>-0.52104970238779924</v>
      </c>
      <c r="AP178" s="3">
        <f t="shared" si="90"/>
        <v>-0.3941709599264977</v>
      </c>
      <c r="AQ178" s="3">
        <f t="shared" si="91"/>
        <v>-0.32371132698433325</v>
      </c>
      <c r="AR178" s="3">
        <f t="shared" si="92"/>
        <v>-0.23601214615867622</v>
      </c>
      <c r="AS178" s="3">
        <f t="shared" si="93"/>
        <v>-0.16666469853200094</v>
      </c>
      <c r="AU178" s="3">
        <f t="shared" si="94"/>
        <v>-0.39555693712237616</v>
      </c>
      <c r="AV178" s="3">
        <f t="shared" si="95"/>
        <v>-0.26867819466107468</v>
      </c>
      <c r="AW178" s="3">
        <f t="shared" si="96"/>
        <v>-0.19821856171891014</v>
      </c>
      <c r="AX178" s="3">
        <f t="shared" si="97"/>
        <v>-0.11051938089325308</v>
      </c>
      <c r="AY178" s="3">
        <f t="shared" si="98"/>
        <v>-4.1171933266577837E-2</v>
      </c>
    </row>
    <row r="179" spans="2:51" ht="9" x14ac:dyDescent="0.15">
      <c r="B179" s="1" t="s">
        <v>618</v>
      </c>
      <c r="C179" s="1" t="s">
        <v>43</v>
      </c>
      <c r="D179" s="3" t="s">
        <v>619</v>
      </c>
      <c r="E179" s="14" t="s">
        <v>709</v>
      </c>
      <c r="F179" s="1" t="s">
        <v>90</v>
      </c>
      <c r="G179" s="1" t="s">
        <v>49</v>
      </c>
      <c r="H179" s="4">
        <v>156.9</v>
      </c>
      <c r="I179" s="4">
        <v>117.27</v>
      </c>
      <c r="J179" s="4">
        <v>99.3</v>
      </c>
      <c r="K179" s="4">
        <v>80.94</v>
      </c>
      <c r="L179" s="4">
        <v>67.099999999999994</v>
      </c>
      <c r="M179" s="4">
        <v>32.51</v>
      </c>
      <c r="N179" s="4">
        <v>44.4</v>
      </c>
      <c r="O179" s="4">
        <v>58.48</v>
      </c>
      <c r="P179" s="3"/>
      <c r="Q179" s="3">
        <f t="shared" si="69"/>
        <v>0.20720203951561503</v>
      </c>
      <c r="R179" s="3">
        <f t="shared" si="70"/>
        <v>0.27722350132173618</v>
      </c>
      <c r="S179" s="3">
        <f t="shared" si="71"/>
        <v>0.32739174219536754</v>
      </c>
      <c r="T179" s="3">
        <f t="shared" si="72"/>
        <v>0.40165554731900172</v>
      </c>
      <c r="U179" s="3">
        <f t="shared" si="73"/>
        <v>0.48450074515648289</v>
      </c>
      <c r="W179" s="3">
        <f t="shared" si="74"/>
        <v>0.28298279158699807</v>
      </c>
      <c r="X179" s="3">
        <f t="shared" si="75"/>
        <v>0.37861345612688668</v>
      </c>
      <c r="Y179" s="3">
        <f t="shared" si="76"/>
        <v>0.44712990936555891</v>
      </c>
      <c r="Z179" s="3">
        <f t="shared" si="77"/>
        <v>0.54855448480355817</v>
      </c>
      <c r="AA179" s="3">
        <f t="shared" si="78"/>
        <v>0.66169895678092405</v>
      </c>
      <c r="AC179" s="3">
        <f t="shared" si="79"/>
        <v>0.37272147864882088</v>
      </c>
      <c r="AD179" s="3">
        <f t="shared" si="80"/>
        <v>0.49867826383559305</v>
      </c>
      <c r="AE179" s="3">
        <f t="shared" si="81"/>
        <v>0.58892245720040282</v>
      </c>
      <c r="AF179" s="3">
        <f t="shared" si="82"/>
        <v>0.72251050160612795</v>
      </c>
      <c r="AG179" s="3">
        <f t="shared" si="83"/>
        <v>0.87153502235469449</v>
      </c>
      <c r="AI179" s="3">
        <f t="shared" si="84"/>
        <v>-0.68360597409081003</v>
      </c>
      <c r="AJ179" s="3">
        <f t="shared" si="85"/>
        <v>-0.55716995565578287</v>
      </c>
      <c r="AK179" s="3">
        <f t="shared" si="86"/>
        <v>-0.48493227899925456</v>
      </c>
      <c r="AL179" s="3">
        <f t="shared" si="87"/>
        <v>-0.39614623055942122</v>
      </c>
      <c r="AM179" s="3">
        <f t="shared" si="88"/>
        <v>-0.31470555067286538</v>
      </c>
      <c r="AO179" s="3">
        <f t="shared" si="89"/>
        <v>-0.5482399734723169</v>
      </c>
      <c r="AP179" s="3">
        <f t="shared" si="90"/>
        <v>-0.42180395503728974</v>
      </c>
      <c r="AQ179" s="3">
        <f t="shared" si="91"/>
        <v>-0.34956627838076137</v>
      </c>
      <c r="AR179" s="3">
        <f t="shared" si="92"/>
        <v>-0.26078022994092809</v>
      </c>
      <c r="AS179" s="3">
        <f t="shared" si="93"/>
        <v>-0.17933955005437222</v>
      </c>
      <c r="AU179" s="3">
        <f t="shared" si="94"/>
        <v>-0.42861557963713265</v>
      </c>
      <c r="AV179" s="3">
        <f t="shared" si="95"/>
        <v>-0.30217956120210554</v>
      </c>
      <c r="AW179" s="3">
        <f t="shared" si="96"/>
        <v>-0.22994188454557715</v>
      </c>
      <c r="AX179" s="3">
        <f t="shared" si="97"/>
        <v>-0.14115583610574386</v>
      </c>
      <c r="AY179" s="3">
        <f t="shared" si="98"/>
        <v>-5.9715156219188034E-2</v>
      </c>
    </row>
    <row r="180" spans="2:51" ht="9" x14ac:dyDescent="0.15">
      <c r="B180" s="3" t="s">
        <v>42</v>
      </c>
      <c r="C180" s="3" t="s">
        <v>43</v>
      </c>
      <c r="D180" s="3" t="s">
        <v>44</v>
      </c>
      <c r="E180" s="14" t="s">
        <v>706</v>
      </c>
      <c r="F180" s="3" t="s">
        <v>45</v>
      </c>
      <c r="G180" s="3" t="s">
        <v>46</v>
      </c>
      <c r="H180" s="4"/>
      <c r="I180" s="4"/>
      <c r="J180" s="4"/>
      <c r="K180" s="4"/>
      <c r="L180" s="4">
        <v>75.47</v>
      </c>
      <c r="M180" s="4">
        <v>39.43</v>
      </c>
      <c r="N180" s="4">
        <v>49.61</v>
      </c>
      <c r="O180" s="4">
        <v>64.709999999999994</v>
      </c>
      <c r="P180" s="3"/>
      <c r="Q180" s="3" t="e">
        <f t="shared" si="69"/>
        <v>#DIV/0!</v>
      </c>
      <c r="R180" s="3" t="e">
        <f t="shared" si="70"/>
        <v>#DIV/0!</v>
      </c>
      <c r="S180" s="3" t="e">
        <f t="shared" si="71"/>
        <v>#DIV/0!</v>
      </c>
      <c r="T180" s="3" t="e">
        <f t="shared" si="72"/>
        <v>#DIV/0!</v>
      </c>
      <c r="U180" s="3">
        <f t="shared" si="73"/>
        <v>0.522459255333245</v>
      </c>
      <c r="W180" s="3" t="e">
        <f t="shared" si="74"/>
        <v>#DIV/0!</v>
      </c>
      <c r="X180" s="3" t="e">
        <f t="shared" si="75"/>
        <v>#DIV/0!</v>
      </c>
      <c r="Y180" s="3" t="e">
        <f t="shared" si="76"/>
        <v>#DIV/0!</v>
      </c>
      <c r="Z180" s="3" t="e">
        <f t="shared" si="77"/>
        <v>#DIV/0!</v>
      </c>
      <c r="AA180" s="3">
        <f t="shared" si="78"/>
        <v>0.65734729031403205</v>
      </c>
      <c r="AC180" s="3" t="e">
        <f t="shared" si="79"/>
        <v>#DIV/0!</v>
      </c>
      <c r="AD180" s="3" t="e">
        <f t="shared" si="80"/>
        <v>#DIV/0!</v>
      </c>
      <c r="AE180" s="3" t="e">
        <f t="shared" si="81"/>
        <v>#DIV/0!</v>
      </c>
      <c r="AF180" s="3" t="e">
        <f t="shared" si="82"/>
        <v>#DIV/0!</v>
      </c>
      <c r="AG180" s="3">
        <f t="shared" si="83"/>
        <v>0.85742679210282224</v>
      </c>
      <c r="AI180" s="3" t="e">
        <f t="shared" si="84"/>
        <v>#DIV/0!</v>
      </c>
      <c r="AJ180" s="3" t="e">
        <f t="shared" si="85"/>
        <v>#DIV/0!</v>
      </c>
      <c r="AK180" s="3" t="e">
        <f t="shared" si="86"/>
        <v>#DIV/0!</v>
      </c>
      <c r="AL180" s="3" t="e">
        <f t="shared" si="87"/>
        <v>#DIV/0!</v>
      </c>
      <c r="AM180" s="3">
        <f t="shared" si="88"/>
        <v>-0.2819475729181749</v>
      </c>
      <c r="AO180" s="3" t="e">
        <f t="shared" si="89"/>
        <v>#DIV/0!</v>
      </c>
      <c r="AP180" s="3" t="e">
        <f t="shared" si="90"/>
        <v>#DIV/0!</v>
      </c>
      <c r="AQ180" s="3" t="e">
        <f t="shared" si="91"/>
        <v>#DIV/0!</v>
      </c>
      <c r="AR180" s="3" t="e">
        <f t="shared" si="92"/>
        <v>#DIV/0!</v>
      </c>
      <c r="AS180" s="3">
        <f t="shared" si="93"/>
        <v>-0.18220512295521252</v>
      </c>
      <c r="AU180" s="3" t="e">
        <f t="shared" si="94"/>
        <v>#DIV/0!</v>
      </c>
      <c r="AV180" s="3" t="e">
        <f t="shared" si="95"/>
        <v>#DIV/0!</v>
      </c>
      <c r="AW180" s="3" t="e">
        <f t="shared" si="96"/>
        <v>#DIV/0!</v>
      </c>
      <c r="AX180" s="3" t="e">
        <f t="shared" si="97"/>
        <v>#DIV/0!</v>
      </c>
      <c r="AY180" s="3">
        <f t="shared" si="98"/>
        <v>-6.6802950169190634E-2</v>
      </c>
    </row>
    <row r="181" spans="2:51" ht="9" x14ac:dyDescent="0.15">
      <c r="B181" s="3" t="s">
        <v>593</v>
      </c>
      <c r="C181" s="3" t="s">
        <v>43</v>
      </c>
      <c r="D181" s="3" t="s">
        <v>594</v>
      </c>
      <c r="E181" s="14" t="s">
        <v>707</v>
      </c>
      <c r="F181" s="3" t="s">
        <v>45</v>
      </c>
      <c r="G181" s="3" t="s">
        <v>53</v>
      </c>
      <c r="H181" s="4"/>
      <c r="I181" s="4"/>
      <c r="J181" s="4"/>
      <c r="K181" s="4"/>
      <c r="L181" s="4"/>
      <c r="M181" s="4"/>
      <c r="N181" s="4"/>
      <c r="O181" s="4"/>
      <c r="P181" s="3"/>
      <c r="Q181" s="3" t="e">
        <f t="shared" si="69"/>
        <v>#DIV/0!</v>
      </c>
      <c r="R181" s="3" t="e">
        <f t="shared" si="70"/>
        <v>#DIV/0!</v>
      </c>
      <c r="S181" s="3" t="e">
        <f t="shared" si="71"/>
        <v>#DIV/0!</v>
      </c>
      <c r="T181" s="3" t="e">
        <f t="shared" si="72"/>
        <v>#DIV/0!</v>
      </c>
      <c r="U181" s="3" t="e">
        <f t="shared" si="73"/>
        <v>#DIV/0!</v>
      </c>
      <c r="W181" s="3" t="e">
        <f t="shared" si="74"/>
        <v>#DIV/0!</v>
      </c>
      <c r="X181" s="3" t="e">
        <f t="shared" si="75"/>
        <v>#DIV/0!</v>
      </c>
      <c r="Y181" s="3" t="e">
        <f t="shared" si="76"/>
        <v>#DIV/0!</v>
      </c>
      <c r="Z181" s="3" t="e">
        <f t="shared" si="77"/>
        <v>#DIV/0!</v>
      </c>
      <c r="AA181" s="3" t="e">
        <f t="shared" si="78"/>
        <v>#DIV/0!</v>
      </c>
      <c r="AC181" s="3" t="e">
        <f t="shared" si="79"/>
        <v>#DIV/0!</v>
      </c>
      <c r="AD181" s="3" t="e">
        <f t="shared" si="80"/>
        <v>#DIV/0!</v>
      </c>
      <c r="AE181" s="3" t="e">
        <f t="shared" si="81"/>
        <v>#DIV/0!</v>
      </c>
      <c r="AF181" s="3" t="e">
        <f t="shared" si="82"/>
        <v>#DIV/0!</v>
      </c>
      <c r="AG181" s="3" t="e">
        <f t="shared" si="83"/>
        <v>#DIV/0!</v>
      </c>
      <c r="AI181" s="3" t="e">
        <f t="shared" si="84"/>
        <v>#DIV/0!</v>
      </c>
      <c r="AJ181" s="3" t="e">
        <f t="shared" si="85"/>
        <v>#DIV/0!</v>
      </c>
      <c r="AK181" s="3" t="e">
        <f t="shared" si="86"/>
        <v>#DIV/0!</v>
      </c>
      <c r="AL181" s="3" t="e">
        <f t="shared" si="87"/>
        <v>#DIV/0!</v>
      </c>
      <c r="AM181" s="3" t="e">
        <f t="shared" si="88"/>
        <v>#DIV/0!</v>
      </c>
      <c r="AO181" s="3" t="e">
        <f t="shared" si="89"/>
        <v>#DIV/0!</v>
      </c>
      <c r="AP181" s="3" t="e">
        <f t="shared" si="90"/>
        <v>#DIV/0!</v>
      </c>
      <c r="AQ181" s="3" t="e">
        <f t="shared" si="91"/>
        <v>#DIV/0!</v>
      </c>
      <c r="AR181" s="3" t="e">
        <f t="shared" si="92"/>
        <v>#DIV/0!</v>
      </c>
      <c r="AS181" s="3" t="e">
        <f t="shared" si="93"/>
        <v>#DIV/0!</v>
      </c>
      <c r="AU181" s="3" t="e">
        <f t="shared" si="94"/>
        <v>#DIV/0!</v>
      </c>
      <c r="AV181" s="3" t="e">
        <f t="shared" si="95"/>
        <v>#DIV/0!</v>
      </c>
      <c r="AW181" s="3" t="e">
        <f t="shared" si="96"/>
        <v>#DIV/0!</v>
      </c>
      <c r="AX181" s="3" t="e">
        <f t="shared" si="97"/>
        <v>#DIV/0!</v>
      </c>
      <c r="AY181" s="3" t="e">
        <f t="shared" si="98"/>
        <v>#DIV/0!</v>
      </c>
    </row>
    <row r="182" spans="2:51" ht="9" x14ac:dyDescent="0.15">
      <c r="B182" s="3" t="s">
        <v>574</v>
      </c>
      <c r="C182" s="1" t="s">
        <v>43</v>
      </c>
      <c r="D182" s="1" t="s">
        <v>575</v>
      </c>
      <c r="E182" s="16" t="s">
        <v>705</v>
      </c>
      <c r="F182" s="1" t="s">
        <v>39</v>
      </c>
      <c r="G182" s="1" t="s">
        <v>576</v>
      </c>
      <c r="H182" s="4"/>
      <c r="I182" s="4">
        <v>135.38999999999999</v>
      </c>
      <c r="J182" s="4">
        <v>116.04</v>
      </c>
      <c r="K182" s="4">
        <v>94.5</v>
      </c>
      <c r="L182" s="4"/>
      <c r="M182" s="4">
        <v>30.94</v>
      </c>
      <c r="N182" s="4">
        <v>50.92</v>
      </c>
      <c r="O182" s="4">
        <v>72.790000000000006</v>
      </c>
      <c r="P182" s="3"/>
      <c r="Q182" s="3" t="e">
        <f t="shared" si="69"/>
        <v>#DIV/0!</v>
      </c>
      <c r="R182" s="3">
        <f t="shared" si="70"/>
        <v>0.2285250018465175</v>
      </c>
      <c r="S182" s="3">
        <f t="shared" si="71"/>
        <v>0.26663219579455361</v>
      </c>
      <c r="T182" s="3">
        <f t="shared" si="72"/>
        <v>0.32740740740740742</v>
      </c>
      <c r="U182" s="3" t="e">
        <f t="shared" si="73"/>
        <v>#DIV/0!</v>
      </c>
      <c r="W182" s="3" t="e">
        <f t="shared" si="74"/>
        <v>#DIV/0!</v>
      </c>
      <c r="X182" s="3">
        <f t="shared" si="75"/>
        <v>0.37609867789349294</v>
      </c>
      <c r="Y182" s="3">
        <f t="shared" si="76"/>
        <v>0.43881420199931059</v>
      </c>
      <c r="Z182" s="3">
        <f t="shared" si="77"/>
        <v>0.53883597883597889</v>
      </c>
      <c r="AA182" s="3" t="e">
        <f t="shared" si="78"/>
        <v>#DIV/0!</v>
      </c>
      <c r="AC182" s="3" t="e">
        <f t="shared" si="79"/>
        <v>#DIV/0!</v>
      </c>
      <c r="AD182" s="3">
        <f t="shared" si="80"/>
        <v>0.53763202599896609</v>
      </c>
      <c r="AE182" s="3">
        <f t="shared" si="81"/>
        <v>0.62728369527749051</v>
      </c>
      <c r="AF182" s="3">
        <f t="shared" si="82"/>
        <v>0.77026455026455032</v>
      </c>
      <c r="AG182" s="3" t="e">
        <f t="shared" si="83"/>
        <v>#DIV/0!</v>
      </c>
      <c r="AI182" s="3" t="e">
        <f t="shared" si="84"/>
        <v>#DIV/0!</v>
      </c>
      <c r="AJ182" s="3">
        <f t="shared" si="85"/>
        <v>-0.64106627887645951</v>
      </c>
      <c r="AK182" s="3">
        <f t="shared" si="86"/>
        <v>-0.57408741076727776</v>
      </c>
      <c r="AL182" s="3">
        <f t="shared" si="87"/>
        <v>-0.48491149914591419</v>
      </c>
      <c r="AM182" s="3" t="e">
        <f t="shared" si="88"/>
        <v>#DIV/0!</v>
      </c>
      <c r="AO182" s="3" t="e">
        <f t="shared" si="89"/>
        <v>#DIV/0!</v>
      </c>
      <c r="AP182" s="3">
        <f t="shared" si="90"/>
        <v>-0.42469819325819042</v>
      </c>
      <c r="AQ182" s="3">
        <f t="shared" si="91"/>
        <v>-0.35771932514900873</v>
      </c>
      <c r="AR182" s="3">
        <f t="shared" si="92"/>
        <v>-0.2685434135276451</v>
      </c>
      <c r="AS182" s="3" t="e">
        <f t="shared" si="93"/>
        <v>#DIV/0!</v>
      </c>
      <c r="AU182" s="3" t="e">
        <f t="shared" si="94"/>
        <v>#DIV/0!</v>
      </c>
      <c r="AV182" s="3">
        <f t="shared" si="95"/>
        <v>-0.26951486885981396</v>
      </c>
      <c r="AW182" s="3">
        <f t="shared" si="96"/>
        <v>-0.20253600075063227</v>
      </c>
      <c r="AX182" s="3">
        <f t="shared" si="97"/>
        <v>-0.11336008912926869</v>
      </c>
      <c r="AY182" s="3" t="e">
        <f t="shared" si="98"/>
        <v>#DIV/0!</v>
      </c>
    </row>
    <row r="183" spans="2:51" ht="9" x14ac:dyDescent="0.15">
      <c r="B183" s="1" t="s">
        <v>629</v>
      </c>
      <c r="C183" s="1" t="s">
        <v>43</v>
      </c>
      <c r="D183" s="3" t="s">
        <v>630</v>
      </c>
      <c r="E183" s="14" t="s">
        <v>705</v>
      </c>
      <c r="F183" s="1" t="s">
        <v>90</v>
      </c>
      <c r="G183" s="1" t="s">
        <v>46</v>
      </c>
      <c r="H183" s="4"/>
      <c r="I183" s="4">
        <v>130.76</v>
      </c>
      <c r="J183" s="4"/>
      <c r="K183" s="4">
        <v>92.09</v>
      </c>
      <c r="L183" s="4">
        <v>76.72</v>
      </c>
      <c r="M183" s="4">
        <v>32.950000000000003</v>
      </c>
      <c r="N183" s="4">
        <v>49.26</v>
      </c>
      <c r="O183" s="4">
        <v>71.14</v>
      </c>
      <c r="P183" s="3"/>
      <c r="Q183" s="3" t="e">
        <f t="shared" si="69"/>
        <v>#DIV/0!</v>
      </c>
      <c r="R183" s="3">
        <f t="shared" si="70"/>
        <v>0.25198837565004595</v>
      </c>
      <c r="S183" s="3" t="e">
        <f t="shared" si="71"/>
        <v>#DIV/0!</v>
      </c>
      <c r="T183" s="3">
        <f t="shared" si="72"/>
        <v>0.35780215007058314</v>
      </c>
      <c r="U183" s="3">
        <f t="shared" si="73"/>
        <v>0.42948383733055268</v>
      </c>
      <c r="W183" s="3" t="e">
        <f t="shared" si="74"/>
        <v>#DIV/0!</v>
      </c>
      <c r="X183" s="3">
        <f t="shared" si="75"/>
        <v>0.3767207096971551</v>
      </c>
      <c r="Y183" s="3" t="e">
        <f t="shared" si="76"/>
        <v>#DIV/0!</v>
      </c>
      <c r="Z183" s="3">
        <f t="shared" si="77"/>
        <v>0.534911499619937</v>
      </c>
      <c r="AA183" s="3">
        <f t="shared" si="78"/>
        <v>0.64207507820646503</v>
      </c>
      <c r="AC183" s="3" t="e">
        <f t="shared" si="79"/>
        <v>#DIV/0!</v>
      </c>
      <c r="AD183" s="3">
        <f t="shared" si="80"/>
        <v>0.54405016824717045</v>
      </c>
      <c r="AE183" s="3" t="e">
        <f t="shared" si="81"/>
        <v>#DIV/0!</v>
      </c>
      <c r="AF183" s="3">
        <f t="shared" si="82"/>
        <v>0.77250515799761099</v>
      </c>
      <c r="AG183" s="3">
        <f t="shared" si="83"/>
        <v>0.92726798748696559</v>
      </c>
      <c r="AI183" s="3" t="e">
        <f t="shared" si="84"/>
        <v>#DIV/0!</v>
      </c>
      <c r="AJ183" s="3">
        <f t="shared" si="85"/>
        <v>-0.59861949297830264</v>
      </c>
      <c r="AK183" s="3" t="e">
        <f t="shared" si="86"/>
        <v>#DIV/0!</v>
      </c>
      <c r="AL183" s="3">
        <f t="shared" si="87"/>
        <v>-0.44635705403979054</v>
      </c>
      <c r="AM183" s="3">
        <f t="shared" si="88"/>
        <v>-0.36705317523257852</v>
      </c>
      <c r="AO183" s="3" t="e">
        <f t="shared" si="89"/>
        <v>#DIV/0!</v>
      </c>
      <c r="AP183" s="3">
        <f t="shared" si="90"/>
        <v>-0.42398050440524698</v>
      </c>
      <c r="AQ183" s="3" t="e">
        <f t="shared" si="91"/>
        <v>#DIV/0!</v>
      </c>
      <c r="AR183" s="3">
        <f t="shared" si="92"/>
        <v>-0.27171806546673483</v>
      </c>
      <c r="AS183" s="3">
        <f t="shared" si="93"/>
        <v>-0.19241418665952281</v>
      </c>
      <c r="AU183" s="3" t="e">
        <f t="shared" si="94"/>
        <v>#DIV/0!</v>
      </c>
      <c r="AV183" s="3">
        <f t="shared" si="95"/>
        <v>-0.26436105105856983</v>
      </c>
      <c r="AW183" s="3" t="e">
        <f t="shared" si="96"/>
        <v>#DIV/0!</v>
      </c>
      <c r="AX183" s="3">
        <f t="shared" si="97"/>
        <v>-0.11209861212005773</v>
      </c>
      <c r="AY183" s="3">
        <f t="shared" si="98"/>
        <v>-3.2794733312845652E-2</v>
      </c>
    </row>
    <row r="184" spans="2:51" ht="9" x14ac:dyDescent="0.15">
      <c r="B184" s="1" t="s">
        <v>631</v>
      </c>
      <c r="C184" s="1" t="s">
        <v>43</v>
      </c>
      <c r="D184" s="3" t="s">
        <v>632</v>
      </c>
      <c r="E184" s="14" t="s">
        <v>712</v>
      </c>
      <c r="F184" s="1" t="s">
        <v>90</v>
      </c>
      <c r="G184" s="1" t="s">
        <v>40</v>
      </c>
      <c r="H184" s="4">
        <v>177.43</v>
      </c>
      <c r="I184" s="4">
        <v>132.5</v>
      </c>
      <c r="J184" s="4">
        <v>111.83</v>
      </c>
      <c r="K184" s="4">
        <v>90.7</v>
      </c>
      <c r="L184" s="4">
        <v>75.34</v>
      </c>
      <c r="M184" s="4">
        <v>33.840000000000003</v>
      </c>
      <c r="N184" s="4">
        <v>49.72</v>
      </c>
      <c r="O184" s="4">
        <v>69.59</v>
      </c>
      <c r="P184" s="3"/>
      <c r="Q184" s="3">
        <f t="shared" si="69"/>
        <v>0.19072310206842136</v>
      </c>
      <c r="R184" s="3">
        <f t="shared" si="70"/>
        <v>0.25539622641509435</v>
      </c>
      <c r="S184" s="3">
        <f t="shared" si="71"/>
        <v>0.30260216399892698</v>
      </c>
      <c r="T184" s="3">
        <f t="shared" si="72"/>
        <v>0.3730981256890849</v>
      </c>
      <c r="U184" s="3">
        <f t="shared" si="73"/>
        <v>0.44916379081497215</v>
      </c>
      <c r="W184" s="3">
        <f t="shared" si="74"/>
        <v>0.28022318660880347</v>
      </c>
      <c r="X184" s="3">
        <f t="shared" si="75"/>
        <v>0.37524528301886789</v>
      </c>
      <c r="Y184" s="3">
        <f t="shared" si="76"/>
        <v>0.4446034158991326</v>
      </c>
      <c r="Z184" s="3">
        <f t="shared" si="77"/>
        <v>0.5481808158765159</v>
      </c>
      <c r="AA184" s="3">
        <f t="shared" si="78"/>
        <v>0.6599415980886647</v>
      </c>
      <c r="AC184" s="3">
        <f t="shared" si="79"/>
        <v>0.39221101279377785</v>
      </c>
      <c r="AD184" s="3">
        <f t="shared" si="80"/>
        <v>0.52520754716981133</v>
      </c>
      <c r="AE184" s="3">
        <f t="shared" si="81"/>
        <v>0.62228382366091395</v>
      </c>
      <c r="AF184" s="3">
        <f t="shared" si="82"/>
        <v>0.76725468577728773</v>
      </c>
      <c r="AG184" s="3">
        <f t="shared" si="83"/>
        <v>0.9236793204141226</v>
      </c>
      <c r="AI184" s="3">
        <f t="shared" si="84"/>
        <v>-0.71959669818020067</v>
      </c>
      <c r="AJ184" s="3">
        <f t="shared" si="85"/>
        <v>-0.59278552390584072</v>
      </c>
      <c r="AK184" s="3">
        <f t="shared" si="86"/>
        <v>-0.51912797053149573</v>
      </c>
      <c r="AL184" s="3">
        <f t="shared" si="87"/>
        <v>-0.4281769326931093</v>
      </c>
      <c r="AM184" s="3">
        <f t="shared" si="88"/>
        <v>-0.34759526150026288</v>
      </c>
      <c r="AO184" s="3">
        <f t="shared" si="89"/>
        <v>-0.55249593257757945</v>
      </c>
      <c r="AP184" s="3">
        <f t="shared" si="90"/>
        <v>-0.42568475830321956</v>
      </c>
      <c r="AQ184" s="3">
        <f t="shared" si="91"/>
        <v>-0.35202720492887457</v>
      </c>
      <c r="AR184" s="3">
        <f t="shared" si="92"/>
        <v>-0.26107616709048814</v>
      </c>
      <c r="AS184" s="3">
        <f t="shared" si="93"/>
        <v>-0.18049449589764169</v>
      </c>
      <c r="AU184" s="3">
        <f t="shared" si="94"/>
        <v>-0.40648021605217161</v>
      </c>
      <c r="AV184" s="3">
        <f t="shared" si="95"/>
        <v>-0.27966904177781171</v>
      </c>
      <c r="AW184" s="3">
        <f t="shared" si="96"/>
        <v>-0.20601148840346672</v>
      </c>
      <c r="AX184" s="3">
        <f t="shared" si="97"/>
        <v>-0.11506045056508032</v>
      </c>
      <c r="AY184" s="3">
        <f t="shared" si="98"/>
        <v>-3.4478779372233898E-2</v>
      </c>
    </row>
    <row r="185" spans="2:51" ht="9" x14ac:dyDescent="0.15">
      <c r="B185" s="3" t="s">
        <v>423</v>
      </c>
      <c r="C185" s="1" t="s">
        <v>43</v>
      </c>
      <c r="D185" s="1" t="s">
        <v>424</v>
      </c>
      <c r="E185" s="16" t="s">
        <v>702</v>
      </c>
      <c r="F185" s="1" t="s">
        <v>39</v>
      </c>
      <c r="G185" s="1" t="s">
        <v>53</v>
      </c>
      <c r="H185" s="4">
        <v>169.14</v>
      </c>
      <c r="I185" s="4">
        <v>129.36000000000001</v>
      </c>
      <c r="J185" s="4">
        <v>110.9</v>
      </c>
      <c r="K185" s="4">
        <v>90.66</v>
      </c>
      <c r="L185" s="4">
        <v>76.31</v>
      </c>
      <c r="M185" s="4">
        <v>31.64</v>
      </c>
      <c r="N185" s="4">
        <v>48.13</v>
      </c>
      <c r="O185" s="4">
        <v>70.38</v>
      </c>
      <c r="P185" s="3"/>
      <c r="Q185" s="3">
        <f t="shared" si="69"/>
        <v>0.18706397067518035</v>
      </c>
      <c r="R185" s="3">
        <f t="shared" si="70"/>
        <v>0.24458874458874458</v>
      </c>
      <c r="S185" s="3">
        <f t="shared" si="71"/>
        <v>0.2853020739404869</v>
      </c>
      <c r="T185" s="3">
        <f t="shared" si="72"/>
        <v>0.34899624972424442</v>
      </c>
      <c r="U185" s="3">
        <f t="shared" si="73"/>
        <v>0.41462455772506879</v>
      </c>
      <c r="W185" s="3">
        <f t="shared" si="74"/>
        <v>0.28455717157384419</v>
      </c>
      <c r="X185" s="3">
        <f t="shared" si="75"/>
        <v>0.37206246134817561</v>
      </c>
      <c r="Y185" s="3">
        <f t="shared" si="76"/>
        <v>0.43399458972046889</v>
      </c>
      <c r="Z185" s="3">
        <f t="shared" si="77"/>
        <v>0.53088462386940216</v>
      </c>
      <c r="AA185" s="3">
        <f t="shared" si="78"/>
        <v>0.63071681299960691</v>
      </c>
      <c r="AC185" s="3">
        <f t="shared" si="79"/>
        <v>0.4161050017736786</v>
      </c>
      <c r="AD185" s="3">
        <f t="shared" si="80"/>
        <v>0.54406307977736534</v>
      </c>
      <c r="AE185" s="3">
        <f t="shared" si="81"/>
        <v>0.63462578899909816</v>
      </c>
      <c r="AF185" s="3">
        <f t="shared" si="82"/>
        <v>0.77630708140304427</v>
      </c>
      <c r="AG185" s="3">
        <f t="shared" si="83"/>
        <v>0.92229065653256448</v>
      </c>
      <c r="AI185" s="3">
        <f t="shared" si="84"/>
        <v>-0.72800985142960695</v>
      </c>
      <c r="AJ185" s="3">
        <f t="shared" si="85"/>
        <v>-0.61156353207270575</v>
      </c>
      <c r="AK185" s="3">
        <f t="shared" si="86"/>
        <v>-0.54469507132352113</v>
      </c>
      <c r="AL185" s="3">
        <f t="shared" si="87"/>
        <v>-0.45717923989703008</v>
      </c>
      <c r="AM185" s="3">
        <f t="shared" si="88"/>
        <v>-0.38234497872881229</v>
      </c>
      <c r="AO185" s="3">
        <f t="shared" si="89"/>
        <v>-0.54583046457788742</v>
      </c>
      <c r="AP185" s="3">
        <f t="shared" si="90"/>
        <v>-0.42938414522098628</v>
      </c>
      <c r="AQ185" s="3">
        <f t="shared" si="91"/>
        <v>-0.36251568447180155</v>
      </c>
      <c r="AR185" s="3">
        <f t="shared" si="92"/>
        <v>-0.27499985304531049</v>
      </c>
      <c r="AS185" s="3">
        <f t="shared" si="93"/>
        <v>-0.20016559187709274</v>
      </c>
      <c r="AU185" s="3">
        <f t="shared" si="94"/>
        <v>-0.38079706375607308</v>
      </c>
      <c r="AV185" s="3">
        <f t="shared" si="95"/>
        <v>-0.26435074439917194</v>
      </c>
      <c r="AW185" s="3">
        <f t="shared" si="96"/>
        <v>-0.19748228364998727</v>
      </c>
      <c r="AX185" s="3">
        <f t="shared" si="97"/>
        <v>-0.10996645222349616</v>
      </c>
      <c r="AY185" s="3">
        <f t="shared" si="98"/>
        <v>-3.5132191055278393E-2</v>
      </c>
    </row>
    <row r="186" spans="2:51" ht="9" x14ac:dyDescent="0.15">
      <c r="B186" s="3" t="s">
        <v>426</v>
      </c>
      <c r="C186" s="1" t="s">
        <v>43</v>
      </c>
      <c r="D186" s="1" t="s">
        <v>424</v>
      </c>
      <c r="E186" s="16" t="s">
        <v>702</v>
      </c>
      <c r="F186" s="1" t="s">
        <v>39</v>
      </c>
      <c r="G186" s="1" t="s">
        <v>53</v>
      </c>
      <c r="H186" s="4">
        <v>168.31</v>
      </c>
      <c r="I186" s="4">
        <v>125.85</v>
      </c>
      <c r="J186" s="4">
        <v>107.67</v>
      </c>
      <c r="K186" s="4">
        <v>87.22</v>
      </c>
      <c r="L186" s="4">
        <v>73.319999999999993</v>
      </c>
      <c r="M186" s="4">
        <v>31.86</v>
      </c>
      <c r="N186" s="4"/>
      <c r="O186" s="4">
        <v>61.25</v>
      </c>
      <c r="P186" s="3"/>
      <c r="Q186" s="3">
        <f t="shared" si="69"/>
        <v>0.1892935654447151</v>
      </c>
      <c r="R186" s="3">
        <f t="shared" si="70"/>
        <v>0.25315852205005962</v>
      </c>
      <c r="S186" s="3">
        <f t="shared" si="71"/>
        <v>0.29590415157425465</v>
      </c>
      <c r="T186" s="3">
        <f t="shared" si="72"/>
        <v>0.36528319192845676</v>
      </c>
      <c r="U186" s="3">
        <f t="shared" si="73"/>
        <v>0.4345335515548282</v>
      </c>
      <c r="AC186" s="3">
        <f t="shared" si="79"/>
        <v>0.36391182936248589</v>
      </c>
      <c r="AD186" s="3">
        <f t="shared" si="80"/>
        <v>0.48669050456893131</v>
      </c>
      <c r="AE186" s="3">
        <f t="shared" si="81"/>
        <v>0.56886783690907405</v>
      </c>
      <c r="AF186" s="3">
        <f t="shared" si="82"/>
        <v>0.702247191011236</v>
      </c>
      <c r="AG186" s="3">
        <f t="shared" si="83"/>
        <v>0.83537915984724498</v>
      </c>
      <c r="AI186" s="3">
        <f t="shared" si="84"/>
        <v>-0.72286414852616121</v>
      </c>
      <c r="AJ186" s="3">
        <f t="shared" si="85"/>
        <v>-0.59660744841926883</v>
      </c>
      <c r="AK186" s="3">
        <f t="shared" si="86"/>
        <v>-0.52884894158778961</v>
      </c>
      <c r="AL186" s="3">
        <f t="shared" si="87"/>
        <v>-0.43737031087229494</v>
      </c>
      <c r="AM186" s="3">
        <f t="shared" si="88"/>
        <v>-0.36197668482506629</v>
      </c>
      <c r="AO186" s="3" t="e">
        <f t="shared" si="89"/>
        <v>#NUM!</v>
      </c>
      <c r="AP186" s="3" t="e">
        <f t="shared" si="90"/>
        <v>#NUM!</v>
      </c>
      <c r="AQ186" s="3" t="e">
        <f t="shared" si="91"/>
        <v>#NUM!</v>
      </c>
      <c r="AR186" s="3" t="e">
        <f t="shared" si="92"/>
        <v>#NUM!</v>
      </c>
      <c r="AS186" s="3" t="e">
        <f t="shared" si="93"/>
        <v>#NUM!</v>
      </c>
      <c r="AU186" s="3">
        <f t="shared" si="94"/>
        <v>-0.43900382695470375</v>
      </c>
      <c r="AV186" s="3">
        <f t="shared" si="95"/>
        <v>-0.31274712684781142</v>
      </c>
      <c r="AW186" s="3">
        <f t="shared" si="96"/>
        <v>-0.24498862001633218</v>
      </c>
      <c r="AX186" s="3">
        <f t="shared" si="97"/>
        <v>-0.15350998930083753</v>
      </c>
      <c r="AY186" s="3">
        <f t="shared" si="98"/>
        <v>-7.8116363253608975E-2</v>
      </c>
    </row>
    <row r="187" spans="2:51" ht="9" x14ac:dyDescent="0.15">
      <c r="B187" s="3" t="s">
        <v>427</v>
      </c>
      <c r="C187" s="1" t="s">
        <v>43</v>
      </c>
      <c r="D187" s="1" t="s">
        <v>424</v>
      </c>
      <c r="E187" s="16" t="s">
        <v>702</v>
      </c>
      <c r="F187" s="1" t="s">
        <v>39</v>
      </c>
      <c r="G187" s="1" t="s">
        <v>40</v>
      </c>
      <c r="H187" s="4"/>
      <c r="I187" s="4">
        <v>128.54</v>
      </c>
      <c r="J187" s="4">
        <v>110.25</v>
      </c>
      <c r="K187" s="4">
        <v>89.35</v>
      </c>
      <c r="L187" s="4">
        <v>76.14</v>
      </c>
      <c r="M187" s="4">
        <v>36.950000000000003</v>
      </c>
      <c r="N187" s="4">
        <v>51.41</v>
      </c>
      <c r="O187" s="4">
        <v>68.36</v>
      </c>
      <c r="P187" s="3"/>
      <c r="Q187" s="3" t="e">
        <f t="shared" si="69"/>
        <v>#DIV/0!</v>
      </c>
      <c r="R187" s="3">
        <f t="shared" si="70"/>
        <v>0.28745915668274469</v>
      </c>
      <c r="S187" s="3">
        <f t="shared" si="71"/>
        <v>0.33514739229024948</v>
      </c>
      <c r="T187" s="3">
        <f t="shared" si="72"/>
        <v>0.41354224958030222</v>
      </c>
      <c r="U187" s="3">
        <f t="shared" si="73"/>
        <v>0.48529025479380095</v>
      </c>
      <c r="W187" s="3" t="e">
        <f t="shared" si="74"/>
        <v>#DIV/0!</v>
      </c>
      <c r="X187" s="3">
        <f t="shared" si="75"/>
        <v>0.39995332192313676</v>
      </c>
      <c r="Y187" s="3">
        <f t="shared" si="76"/>
        <v>0.46630385487528342</v>
      </c>
      <c r="Z187" s="3">
        <f t="shared" si="77"/>
        <v>0.57537772803581422</v>
      </c>
      <c r="AA187" s="3">
        <f t="shared" si="78"/>
        <v>0.67520357236669293</v>
      </c>
      <c r="AC187" s="3" t="e">
        <f t="shared" si="79"/>
        <v>#DIV/0!</v>
      </c>
      <c r="AD187" s="3">
        <f t="shared" si="80"/>
        <v>0.53181888906177066</v>
      </c>
      <c r="AE187" s="3">
        <f t="shared" si="81"/>
        <v>0.62004535147392292</v>
      </c>
      <c r="AF187" s="3">
        <f t="shared" si="82"/>
        <v>0.76508114157806384</v>
      </c>
      <c r="AG187" s="3">
        <f t="shared" si="83"/>
        <v>0.8978198056212241</v>
      </c>
      <c r="AI187" s="3" t="e">
        <f t="shared" si="84"/>
        <v>#DIV/0!</v>
      </c>
      <c r="AJ187" s="3">
        <f t="shared" si="85"/>
        <v>-0.54142385284353667</v>
      </c>
      <c r="AK187" s="3">
        <f t="shared" si="86"/>
        <v>-0.47476415540903155</v>
      </c>
      <c r="AL187" s="3">
        <f t="shared" si="87"/>
        <v>-0.38348011411081845</v>
      </c>
      <c r="AM187" s="3">
        <f t="shared" si="88"/>
        <v>-0.3139984297475038</v>
      </c>
      <c r="AO187" s="3" t="e">
        <f t="shared" si="89"/>
        <v>#DIV/0!</v>
      </c>
      <c r="AP187" s="3">
        <f t="shared" si="90"/>
        <v>-0.3979906917073473</v>
      </c>
      <c r="AQ187" s="3">
        <f t="shared" si="91"/>
        <v>-0.33133099427284229</v>
      </c>
      <c r="AR187" s="3">
        <f t="shared" si="92"/>
        <v>-0.24004695297462914</v>
      </c>
      <c r="AS187" s="3">
        <f t="shared" si="93"/>
        <v>-0.17056526861131452</v>
      </c>
      <c r="AU187" s="3" t="e">
        <f t="shared" si="94"/>
        <v>#DIV/0!</v>
      </c>
      <c r="AV187" s="3">
        <f t="shared" si="95"/>
        <v>-0.27423624152568199</v>
      </c>
      <c r="AW187" s="3">
        <f t="shared" si="96"/>
        <v>-0.2075765440911769</v>
      </c>
      <c r="AX187" s="3">
        <f t="shared" si="97"/>
        <v>-0.1162925027929638</v>
      </c>
      <c r="AY187" s="3">
        <f t="shared" si="98"/>
        <v>-4.6810818429649168E-2</v>
      </c>
    </row>
    <row r="188" spans="2:51" ht="9" x14ac:dyDescent="0.15">
      <c r="B188" s="4" t="s">
        <v>429</v>
      </c>
      <c r="C188" s="4" t="s">
        <v>43</v>
      </c>
      <c r="D188" s="4" t="s">
        <v>424</v>
      </c>
      <c r="E188" s="16" t="s">
        <v>702</v>
      </c>
      <c r="F188" s="4" t="s">
        <v>39</v>
      </c>
      <c r="G188" s="4" t="s">
        <v>53</v>
      </c>
      <c r="H188" s="4">
        <v>166.86</v>
      </c>
      <c r="I188" s="4">
        <v>126.37</v>
      </c>
      <c r="J188" s="4">
        <v>107.65</v>
      </c>
      <c r="K188" s="4">
        <v>87.46</v>
      </c>
      <c r="L188" s="4">
        <v>74.25</v>
      </c>
      <c r="M188" s="4">
        <v>35.76</v>
      </c>
      <c r="N188" s="4">
        <v>48.49</v>
      </c>
      <c r="O188" s="4">
        <v>64.94</v>
      </c>
      <c r="P188" s="3"/>
      <c r="Q188" s="3">
        <f t="shared" si="69"/>
        <v>0.21431139877741817</v>
      </c>
      <c r="R188" s="3">
        <f t="shared" si="70"/>
        <v>0.2829785550367967</v>
      </c>
      <c r="S188" s="3">
        <f t="shared" si="71"/>
        <v>0.33218764514630744</v>
      </c>
      <c r="T188" s="3">
        <f t="shared" si="72"/>
        <v>0.40887262748685116</v>
      </c>
      <c r="U188" s="3">
        <f t="shared" si="73"/>
        <v>0.48161616161616161</v>
      </c>
      <c r="W188" s="3">
        <f t="shared" si="74"/>
        <v>0.29060290063526306</v>
      </c>
      <c r="X188" s="3">
        <f t="shared" si="75"/>
        <v>0.38371448919838569</v>
      </c>
      <c r="Y188" s="3">
        <f t="shared" si="76"/>
        <v>0.45044124477473291</v>
      </c>
      <c r="Z188" s="3">
        <f t="shared" si="77"/>
        <v>0.5544248799451178</v>
      </c>
      <c r="AA188" s="3">
        <f t="shared" si="78"/>
        <v>0.65306397306397312</v>
      </c>
      <c r="AC188" s="3">
        <f t="shared" si="79"/>
        <v>0.38918854129210112</v>
      </c>
      <c r="AD188" s="3">
        <f t="shared" si="80"/>
        <v>0.513887789823534</v>
      </c>
      <c r="AE188" s="3">
        <f t="shared" si="81"/>
        <v>0.60325127728750572</v>
      </c>
      <c r="AF188" s="3">
        <f t="shared" si="82"/>
        <v>0.74251086210839246</v>
      </c>
      <c r="AG188" s="3">
        <f t="shared" si="83"/>
        <v>0.87461279461279462</v>
      </c>
      <c r="AI188" s="3">
        <f t="shared" si="84"/>
        <v>-0.66895472912392318</v>
      </c>
      <c r="AJ188" s="3">
        <f t="shared" si="85"/>
        <v>-0.54824647536643301</v>
      </c>
      <c r="AK188" s="3">
        <f t="shared" si="86"/>
        <v>-0.47861652403562599</v>
      </c>
      <c r="AL188" s="3">
        <f t="shared" si="87"/>
        <v>-0.38841196288495811</v>
      </c>
      <c r="AM188" s="3">
        <f t="shared" si="88"/>
        <v>-0.31729894786536988</v>
      </c>
      <c r="AO188" s="3">
        <f t="shared" si="89"/>
        <v>-0.53670005513227881</v>
      </c>
      <c r="AP188" s="3">
        <f t="shared" si="90"/>
        <v>-0.41599180137478875</v>
      </c>
      <c r="AQ188" s="3">
        <f t="shared" si="91"/>
        <v>-0.34636185004398162</v>
      </c>
      <c r="AR188" s="3">
        <f t="shared" si="92"/>
        <v>-0.25615728889331379</v>
      </c>
      <c r="AS188" s="3">
        <f t="shared" si="93"/>
        <v>-0.18504427387372555</v>
      </c>
      <c r="AU188" s="3">
        <f t="shared" si="94"/>
        <v>-0.40983995495782055</v>
      </c>
      <c r="AV188" s="3">
        <f t="shared" si="95"/>
        <v>-0.28913170120033049</v>
      </c>
      <c r="AW188" s="3">
        <f t="shared" si="96"/>
        <v>-0.21950174986952339</v>
      </c>
      <c r="AX188" s="3">
        <f t="shared" si="97"/>
        <v>-0.12929718871885551</v>
      </c>
      <c r="AY188" s="3">
        <f t="shared" si="98"/>
        <v>-5.8184173699267296E-2</v>
      </c>
    </row>
    <row r="189" spans="2:51" ht="9" x14ac:dyDescent="0.15">
      <c r="B189" s="3" t="s">
        <v>430</v>
      </c>
      <c r="C189" s="1" t="s">
        <v>43</v>
      </c>
      <c r="D189" s="1" t="s">
        <v>424</v>
      </c>
      <c r="E189" s="16" t="s">
        <v>702</v>
      </c>
      <c r="F189" s="1" t="s">
        <v>39</v>
      </c>
      <c r="G189" s="1" t="s">
        <v>40</v>
      </c>
      <c r="H189" s="4">
        <v>170.01</v>
      </c>
      <c r="I189" s="4">
        <v>128.33000000000001</v>
      </c>
      <c r="J189" s="4">
        <v>109.77</v>
      </c>
      <c r="K189" s="4">
        <v>90.29</v>
      </c>
      <c r="L189" s="4">
        <v>77.31</v>
      </c>
      <c r="M189" s="4">
        <v>34.29</v>
      </c>
      <c r="N189" s="4">
        <v>47.84</v>
      </c>
      <c r="O189" s="4">
        <v>68.03</v>
      </c>
      <c r="P189" s="3"/>
      <c r="Q189" s="3">
        <f t="shared" si="69"/>
        <v>0.20169401799894124</v>
      </c>
      <c r="R189" s="3">
        <f t="shared" si="70"/>
        <v>0.26720174549988307</v>
      </c>
      <c r="S189" s="3">
        <f t="shared" si="71"/>
        <v>0.3123804318119705</v>
      </c>
      <c r="T189" s="3">
        <f t="shared" si="72"/>
        <v>0.37977627644257389</v>
      </c>
      <c r="U189" s="3">
        <f t="shared" si="73"/>
        <v>0.44353899883585562</v>
      </c>
      <c r="W189" s="3">
        <f t="shared" si="74"/>
        <v>0.28139521204635026</v>
      </c>
      <c r="X189" s="3">
        <f t="shared" si="75"/>
        <v>0.37278890360788591</v>
      </c>
      <c r="Y189" s="3">
        <f t="shared" si="76"/>
        <v>0.43582035164434729</v>
      </c>
      <c r="Z189" s="3">
        <f t="shared" si="77"/>
        <v>0.52984826669620111</v>
      </c>
      <c r="AA189" s="3">
        <f t="shared" si="78"/>
        <v>0.61880739878411595</v>
      </c>
      <c r="AC189" s="3">
        <f t="shared" si="79"/>
        <v>0.40015293218046</v>
      </c>
      <c r="AD189" s="3">
        <f t="shared" si="80"/>
        <v>0.53011766539390626</v>
      </c>
      <c r="AE189" s="3">
        <f t="shared" si="81"/>
        <v>0.61975038717318032</v>
      </c>
      <c r="AF189" s="3">
        <f t="shared" si="82"/>
        <v>0.7534610698859231</v>
      </c>
      <c r="AG189" s="3">
        <f t="shared" si="83"/>
        <v>0.87996378217565641</v>
      </c>
      <c r="AI189" s="3">
        <f t="shared" si="84"/>
        <v>-0.69530698224621423</v>
      </c>
      <c r="AJ189" s="3">
        <f t="shared" si="85"/>
        <v>-0.57316070915123984</v>
      </c>
      <c r="AK189" s="3">
        <f t="shared" si="86"/>
        <v>-0.50531617909132576</v>
      </c>
      <c r="AL189" s="3">
        <f t="shared" si="87"/>
        <v>-0.42047216790830783</v>
      </c>
      <c r="AM189" s="3">
        <f t="shared" si="88"/>
        <v>-0.35306818815562302</v>
      </c>
      <c r="AO189" s="3">
        <f t="shared" si="89"/>
        <v>-0.55068329638080393</v>
      </c>
      <c r="AP189" s="3">
        <f t="shared" si="90"/>
        <v>-0.42853702328582954</v>
      </c>
      <c r="AQ189" s="3">
        <f t="shared" si="91"/>
        <v>-0.36069249322591546</v>
      </c>
      <c r="AR189" s="3">
        <f t="shared" si="92"/>
        <v>-0.27584848204289752</v>
      </c>
      <c r="AS189" s="3">
        <f t="shared" si="93"/>
        <v>-0.20844450229021272</v>
      </c>
      <c r="AU189" s="3">
        <f t="shared" si="94"/>
        <v>-0.39777399640059102</v>
      </c>
      <c r="AV189" s="3">
        <f t="shared" si="95"/>
        <v>-0.27562772330561663</v>
      </c>
      <c r="AW189" s="3">
        <f t="shared" si="96"/>
        <v>-0.20778319324570252</v>
      </c>
      <c r="AX189" s="3">
        <f t="shared" si="97"/>
        <v>-0.12293918206268457</v>
      </c>
      <c r="AY189" s="3">
        <f t="shared" si="98"/>
        <v>-5.5535202309999795E-2</v>
      </c>
    </row>
    <row r="190" spans="2:51" ht="9" x14ac:dyDescent="0.15">
      <c r="B190" s="3" t="s">
        <v>431</v>
      </c>
      <c r="C190" s="1" t="s">
        <v>43</v>
      </c>
      <c r="D190" s="1" t="s">
        <v>424</v>
      </c>
      <c r="E190" s="16" t="s">
        <v>702</v>
      </c>
      <c r="F190" s="1" t="s">
        <v>39</v>
      </c>
      <c r="G190" s="1" t="s">
        <v>40</v>
      </c>
      <c r="H190" s="4"/>
      <c r="I190" s="4">
        <v>121.83</v>
      </c>
      <c r="J190" s="4">
        <v>103.55</v>
      </c>
      <c r="K190" s="4">
        <v>84.58</v>
      </c>
      <c r="L190" s="4">
        <v>71.08</v>
      </c>
      <c r="M190" s="4">
        <v>34.22</v>
      </c>
      <c r="N190" s="4">
        <v>47.41</v>
      </c>
      <c r="O190" s="4">
        <v>65.56</v>
      </c>
      <c r="P190" s="3"/>
      <c r="Q190" s="3" t="e">
        <f t="shared" si="69"/>
        <v>#DIV/0!</v>
      </c>
      <c r="R190" s="3">
        <f t="shared" si="70"/>
        <v>0.2808831978987113</v>
      </c>
      <c r="S190" s="3">
        <f t="shared" si="71"/>
        <v>0.33046837276677932</v>
      </c>
      <c r="T190" s="3">
        <f t="shared" si="72"/>
        <v>0.40458737290139513</v>
      </c>
      <c r="U190" s="3">
        <f t="shared" si="73"/>
        <v>0.48142937535171637</v>
      </c>
      <c r="W190" s="3" t="e">
        <f t="shared" si="74"/>
        <v>#DIV/0!</v>
      </c>
      <c r="X190" s="3">
        <f t="shared" si="75"/>
        <v>0.38914881392103751</v>
      </c>
      <c r="Y190" s="3">
        <f t="shared" si="76"/>
        <v>0.45784645098985993</v>
      </c>
      <c r="Z190" s="3">
        <f t="shared" si="77"/>
        <v>0.56053440529676046</v>
      </c>
      <c r="AA190" s="3">
        <f t="shared" si="78"/>
        <v>0.66699493528418685</v>
      </c>
      <c r="AC190" s="3" t="e">
        <f t="shared" si="79"/>
        <v>#DIV/0!</v>
      </c>
      <c r="AD190" s="3">
        <f t="shared" si="80"/>
        <v>0.53812689813674797</v>
      </c>
      <c r="AE190" s="3">
        <f t="shared" si="81"/>
        <v>0.63312409464027042</v>
      </c>
      <c r="AF190" s="3">
        <f t="shared" si="82"/>
        <v>0.77512414282336251</v>
      </c>
      <c r="AG190" s="3">
        <f t="shared" si="83"/>
        <v>0.92234102419808672</v>
      </c>
      <c r="AI190" s="3" t="e">
        <f t="shared" si="84"/>
        <v>#DIV/0!</v>
      </c>
      <c r="AJ190" s="3">
        <f t="shared" si="85"/>
        <v>-0.55147423900461789</v>
      </c>
      <c r="AK190" s="3">
        <f t="shared" si="86"/>
        <v>-0.48087009802438996</v>
      </c>
      <c r="AL190" s="3">
        <f t="shared" si="87"/>
        <v>-0.39298767560580011</v>
      </c>
      <c r="AM190" s="3">
        <f t="shared" si="88"/>
        <v>-0.31746741392818245</v>
      </c>
      <c r="AO190" s="3" t="e">
        <f t="shared" si="89"/>
        <v>#DIV/0!</v>
      </c>
      <c r="AP190" s="3">
        <f t="shared" si="90"/>
        <v>-0.40988428889074274</v>
      </c>
      <c r="AQ190" s="3">
        <f t="shared" si="91"/>
        <v>-0.33928014791051481</v>
      </c>
      <c r="AR190" s="3">
        <f t="shared" si="92"/>
        <v>-0.25139772549192496</v>
      </c>
      <c r="AS190" s="3">
        <f t="shared" si="93"/>
        <v>-0.17587746381430727</v>
      </c>
      <c r="AU190" s="3" t="e">
        <f t="shared" si="94"/>
        <v>#DIV/0!</v>
      </c>
      <c r="AV190" s="3">
        <f t="shared" si="95"/>
        <v>-0.2691152993112379</v>
      </c>
      <c r="AW190" s="3">
        <f t="shared" si="96"/>
        <v>-0.19851115833100991</v>
      </c>
      <c r="AX190" s="3">
        <f t="shared" si="97"/>
        <v>-0.1106287359124201</v>
      </c>
      <c r="AY190" s="3">
        <f t="shared" si="98"/>
        <v>-3.5108474234802421E-2</v>
      </c>
    </row>
    <row r="191" spans="2:51" ht="9" x14ac:dyDescent="0.15">
      <c r="B191" s="3" t="s">
        <v>432</v>
      </c>
      <c r="C191" s="1" t="s">
        <v>43</v>
      </c>
      <c r="D191" s="1" t="s">
        <v>433</v>
      </c>
      <c r="E191" s="16" t="s">
        <v>702</v>
      </c>
      <c r="F191" s="1" t="s">
        <v>39</v>
      </c>
      <c r="G191" s="1" t="s">
        <v>40</v>
      </c>
      <c r="H191" s="4">
        <v>168.71</v>
      </c>
      <c r="I191" s="4">
        <v>130.43</v>
      </c>
      <c r="J191" s="4">
        <v>111.1</v>
      </c>
      <c r="K191" s="4">
        <v>90.45</v>
      </c>
      <c r="L191" s="4">
        <v>76.8</v>
      </c>
      <c r="M191" s="4">
        <v>35.94</v>
      </c>
      <c r="N191" s="4">
        <v>47.01</v>
      </c>
      <c r="O191" s="4">
        <v>68.59</v>
      </c>
      <c r="P191" s="3"/>
      <c r="Q191" s="3">
        <f t="shared" si="69"/>
        <v>0.21302827336850214</v>
      </c>
      <c r="R191" s="3">
        <f t="shared" si="70"/>
        <v>0.27555010350379511</v>
      </c>
      <c r="S191" s="3">
        <f t="shared" si="71"/>
        <v>0.32349234923492348</v>
      </c>
      <c r="T191" s="3">
        <f t="shared" si="72"/>
        <v>0.3973466003316749</v>
      </c>
      <c r="U191" s="3">
        <f t="shared" si="73"/>
        <v>0.46796874999999999</v>
      </c>
      <c r="W191" s="3">
        <f t="shared" si="74"/>
        <v>0.27864382668484378</v>
      </c>
      <c r="X191" s="3">
        <f t="shared" si="75"/>
        <v>0.3604232155179023</v>
      </c>
      <c r="Y191" s="3">
        <f t="shared" si="76"/>
        <v>0.42313231323132311</v>
      </c>
      <c r="Z191" s="3">
        <f t="shared" si="77"/>
        <v>0.51973466003316748</v>
      </c>
      <c r="AA191" s="3">
        <f t="shared" si="78"/>
        <v>0.61210937499999996</v>
      </c>
      <c r="AC191" s="3">
        <f t="shared" si="79"/>
        <v>0.40655562800071127</v>
      </c>
      <c r="AD191" s="3">
        <f t="shared" si="80"/>
        <v>0.52587594878478883</v>
      </c>
      <c r="AE191" s="3">
        <f t="shared" si="81"/>
        <v>0.61737173717371741</v>
      </c>
      <c r="AF191" s="3">
        <f t="shared" si="82"/>
        <v>0.75831951354339411</v>
      </c>
      <c r="AG191" s="3">
        <f t="shared" si="83"/>
        <v>0.89309895833333341</v>
      </c>
      <c r="AI191" s="3">
        <f t="shared" si="84"/>
        <v>-0.67156275265023146</v>
      </c>
      <c r="AJ191" s="3">
        <f t="shared" si="85"/>
        <v>-0.55979942150616191</v>
      </c>
      <c r="AK191" s="3">
        <f t="shared" si="86"/>
        <v>-0.4901359861679126</v>
      </c>
      <c r="AL191" s="3">
        <f t="shared" si="87"/>
        <v>-0.4008304984228776</v>
      </c>
      <c r="AM191" s="3">
        <f t="shared" si="88"/>
        <v>-0.32978314725855701</v>
      </c>
      <c r="AO191" s="3">
        <f t="shared" si="89"/>
        <v>-0.55495057423493399</v>
      </c>
      <c r="AP191" s="3">
        <f t="shared" si="90"/>
        <v>-0.44318724309086438</v>
      </c>
      <c r="AQ191" s="3">
        <f t="shared" si="91"/>
        <v>-0.37352380775261507</v>
      </c>
      <c r="AR191" s="3">
        <f t="shared" si="92"/>
        <v>-0.28421832000758002</v>
      </c>
      <c r="AS191" s="3">
        <f t="shared" si="93"/>
        <v>-0.21317096884325945</v>
      </c>
      <c r="AU191" s="3">
        <f t="shared" si="94"/>
        <v>-0.39088002256469961</v>
      </c>
      <c r="AV191" s="3">
        <f t="shared" si="95"/>
        <v>-0.27911669142062995</v>
      </c>
      <c r="AW191" s="3">
        <f t="shared" si="96"/>
        <v>-0.20945325608238072</v>
      </c>
      <c r="AX191" s="3">
        <f t="shared" si="97"/>
        <v>-0.12014776833734568</v>
      </c>
      <c r="AY191" s="3">
        <f t="shared" si="98"/>
        <v>-4.9100417173025074E-2</v>
      </c>
    </row>
    <row r="192" spans="2:51" ht="9" x14ac:dyDescent="0.15">
      <c r="B192" s="3" t="s">
        <v>434</v>
      </c>
      <c r="C192" s="1" t="s">
        <v>43</v>
      </c>
      <c r="D192" s="1" t="s">
        <v>435</v>
      </c>
      <c r="E192" s="16" t="s">
        <v>702</v>
      </c>
      <c r="F192" s="1" t="s">
        <v>39</v>
      </c>
      <c r="G192" s="1" t="s">
        <v>53</v>
      </c>
      <c r="H192" s="4">
        <v>169.53</v>
      </c>
      <c r="I192" s="4">
        <v>127.27</v>
      </c>
      <c r="J192" s="4">
        <v>109.4</v>
      </c>
      <c r="K192" s="4">
        <v>89.21</v>
      </c>
      <c r="L192" s="4">
        <v>74.92</v>
      </c>
      <c r="M192" s="4">
        <v>34.81</v>
      </c>
      <c r="N192" s="4">
        <v>46.31</v>
      </c>
      <c r="O192" s="4">
        <v>68.62</v>
      </c>
      <c r="P192" s="3"/>
      <c r="Q192" s="3">
        <f t="shared" si="69"/>
        <v>0.20533238954757271</v>
      </c>
      <c r="R192" s="3">
        <f t="shared" si="70"/>
        <v>0.27351300385008254</v>
      </c>
      <c r="S192" s="3">
        <f t="shared" si="71"/>
        <v>0.31819012797074953</v>
      </c>
      <c r="T192" s="3">
        <f t="shared" si="72"/>
        <v>0.39020289205246056</v>
      </c>
      <c r="U192" s="3">
        <f t="shared" si="73"/>
        <v>0.46462893753336892</v>
      </c>
      <c r="W192" s="3">
        <f t="shared" si="74"/>
        <v>0.27316699109302189</v>
      </c>
      <c r="X192" s="3">
        <f t="shared" si="75"/>
        <v>0.36387208297320661</v>
      </c>
      <c r="Y192" s="3">
        <f t="shared" si="76"/>
        <v>0.42330895795246798</v>
      </c>
      <c r="Z192" s="3">
        <f t="shared" si="77"/>
        <v>0.51911220715166473</v>
      </c>
      <c r="AA192" s="3">
        <f t="shared" si="78"/>
        <v>0.61812600106780569</v>
      </c>
      <c r="AC192" s="3">
        <f t="shared" si="79"/>
        <v>0.40476611809119334</v>
      </c>
      <c r="AD192" s="3">
        <f t="shared" si="80"/>
        <v>0.53916869647206733</v>
      </c>
      <c r="AE192" s="3">
        <f t="shared" si="81"/>
        <v>0.62723948811700181</v>
      </c>
      <c r="AF192" s="3">
        <f t="shared" si="82"/>
        <v>0.76919627844412075</v>
      </c>
      <c r="AG192" s="3">
        <f t="shared" si="83"/>
        <v>0.91591030432461296</v>
      </c>
      <c r="AI192" s="3">
        <f t="shared" si="84"/>
        <v>-0.68754253873327231</v>
      </c>
      <c r="AJ192" s="3">
        <f t="shared" si="85"/>
        <v>-0.5630220208256862</v>
      </c>
      <c r="AK192" s="3">
        <f t="shared" si="86"/>
        <v>-0.49731329871312363</v>
      </c>
      <c r="AL192" s="3">
        <f t="shared" si="87"/>
        <v>-0.40870951608509259</v>
      </c>
      <c r="AM192" s="3">
        <f t="shared" si="88"/>
        <v>-0.33289374541891137</v>
      </c>
      <c r="AO192" s="3">
        <f t="shared" si="89"/>
        <v>-0.56357178102366734</v>
      </c>
      <c r="AP192" s="3">
        <f t="shared" si="90"/>
        <v>-0.43905126311608117</v>
      </c>
      <c r="AQ192" s="3">
        <f t="shared" si="91"/>
        <v>-0.37334254100351866</v>
      </c>
      <c r="AR192" s="3">
        <f t="shared" si="92"/>
        <v>-0.28473875837548762</v>
      </c>
      <c r="AS192" s="3">
        <f t="shared" si="93"/>
        <v>-0.2089229877093064</v>
      </c>
      <c r="AU192" s="3">
        <f t="shared" si="94"/>
        <v>-0.3927958482974061</v>
      </c>
      <c r="AV192" s="3">
        <f t="shared" si="95"/>
        <v>-0.26827533038981999</v>
      </c>
      <c r="AW192" s="3">
        <f t="shared" si="96"/>
        <v>-0.20256660827725742</v>
      </c>
      <c r="AX192" s="3">
        <f t="shared" si="97"/>
        <v>-0.11396282564922644</v>
      </c>
      <c r="AY192" s="3">
        <f t="shared" si="98"/>
        <v>-3.8147054983045187E-2</v>
      </c>
    </row>
    <row r="193" spans="2:51" ht="9" x14ac:dyDescent="0.15">
      <c r="B193" s="3" t="s">
        <v>436</v>
      </c>
      <c r="C193" s="1" t="s">
        <v>43</v>
      </c>
      <c r="D193" s="1" t="s">
        <v>424</v>
      </c>
      <c r="E193" s="16" t="s">
        <v>702</v>
      </c>
      <c r="F193" s="1" t="s">
        <v>39</v>
      </c>
      <c r="G193" s="1" t="s">
        <v>53</v>
      </c>
      <c r="H193" s="4">
        <v>164.55</v>
      </c>
      <c r="I193" s="4">
        <v>123.58</v>
      </c>
      <c r="J193" s="4">
        <v>104.55</v>
      </c>
      <c r="K193" s="4">
        <v>84.21</v>
      </c>
      <c r="L193" s="4">
        <v>71.81</v>
      </c>
      <c r="M193" s="4">
        <v>34.74</v>
      </c>
      <c r="N193" s="4">
        <v>46.97</v>
      </c>
      <c r="O193" s="4">
        <v>63.96</v>
      </c>
      <c r="P193" s="3"/>
      <c r="Q193" s="3">
        <f t="shared" si="69"/>
        <v>0.21112123974475844</v>
      </c>
      <c r="R193" s="3">
        <f t="shared" si="70"/>
        <v>0.28111344877811945</v>
      </c>
      <c r="S193" s="3">
        <f t="shared" si="71"/>
        <v>0.33228120516499288</v>
      </c>
      <c r="T193" s="3">
        <f t="shared" si="72"/>
        <v>0.41254007837548989</v>
      </c>
      <c r="U193" s="3">
        <f t="shared" si="73"/>
        <v>0.48377663278094973</v>
      </c>
      <c r="W193" s="3">
        <f t="shared" si="74"/>
        <v>0.28544515344879973</v>
      </c>
      <c r="X193" s="3">
        <f t="shared" si="75"/>
        <v>0.38007768247289203</v>
      </c>
      <c r="Y193" s="3">
        <f t="shared" si="76"/>
        <v>0.44925872788139648</v>
      </c>
      <c r="Z193" s="3">
        <f t="shared" si="77"/>
        <v>0.55777223607647552</v>
      </c>
      <c r="AA193" s="3">
        <f t="shared" si="78"/>
        <v>0.65408717448823284</v>
      </c>
      <c r="AC193" s="3">
        <f t="shared" si="79"/>
        <v>0.38869644484958976</v>
      </c>
      <c r="AD193" s="3">
        <f t="shared" si="80"/>
        <v>0.51755947564330795</v>
      </c>
      <c r="AE193" s="3">
        <f t="shared" si="81"/>
        <v>0.61176470588235299</v>
      </c>
      <c r="AF193" s="3">
        <f t="shared" si="82"/>
        <v>0.75952974706091925</v>
      </c>
      <c r="AG193" s="3">
        <f t="shared" si="83"/>
        <v>0.89068374878150669</v>
      </c>
      <c r="AI193" s="3">
        <f t="shared" si="84"/>
        <v>-0.67546807251931251</v>
      </c>
      <c r="AJ193" s="3">
        <f t="shared" si="85"/>
        <v>-0.55111837676747966</v>
      </c>
      <c r="AK193" s="3">
        <f t="shared" si="86"/>
        <v>-0.47849422304261074</v>
      </c>
      <c r="AL193" s="3">
        <f t="shared" si="87"/>
        <v>-0.38453385324302169</v>
      </c>
      <c r="AM193" s="3">
        <f t="shared" si="88"/>
        <v>-0.31535511261608995</v>
      </c>
      <c r="AO193" s="3">
        <f t="shared" si="89"/>
        <v>-0.54447732644714353</v>
      </c>
      <c r="AP193" s="3">
        <f t="shared" si="90"/>
        <v>-0.42012763069531062</v>
      </c>
      <c r="AQ193" s="3">
        <f t="shared" si="91"/>
        <v>-0.34750347697044176</v>
      </c>
      <c r="AR193" s="3">
        <f t="shared" si="92"/>
        <v>-0.25354310717085266</v>
      </c>
      <c r="AS193" s="3">
        <f t="shared" si="93"/>
        <v>-0.18436436654392091</v>
      </c>
      <c r="AU193" s="3">
        <f t="shared" si="94"/>
        <v>-0.41038943155619534</v>
      </c>
      <c r="AV193" s="3">
        <f t="shared" si="95"/>
        <v>-0.28603973580436243</v>
      </c>
      <c r="AW193" s="3">
        <f t="shared" si="96"/>
        <v>-0.21341558207949354</v>
      </c>
      <c r="AX193" s="3">
        <f t="shared" si="97"/>
        <v>-0.11945521227990441</v>
      </c>
      <c r="AY193" s="3">
        <f t="shared" si="98"/>
        <v>-5.0276471652972748E-2</v>
      </c>
    </row>
    <row r="194" spans="2:51" ht="9" x14ac:dyDescent="0.15">
      <c r="B194" s="3" t="s">
        <v>578</v>
      </c>
      <c r="C194" s="1" t="s">
        <v>43</v>
      </c>
      <c r="D194" s="1" t="s">
        <v>424</v>
      </c>
      <c r="E194" s="16" t="s">
        <v>702</v>
      </c>
      <c r="F194" s="1" t="s">
        <v>39</v>
      </c>
      <c r="G194" s="1" t="s">
        <v>53</v>
      </c>
      <c r="H194" s="4">
        <v>166.89</v>
      </c>
      <c r="I194" s="4">
        <v>127.75</v>
      </c>
      <c r="J194" s="4">
        <v>109.5</v>
      </c>
      <c r="K194" s="4">
        <v>88.26</v>
      </c>
      <c r="L194" s="4">
        <v>74.64</v>
      </c>
      <c r="M194" s="4">
        <v>30.04</v>
      </c>
      <c r="N194" s="4">
        <v>44.7</v>
      </c>
      <c r="O194" s="4">
        <v>67.98</v>
      </c>
      <c r="P194" s="3"/>
      <c r="Q194" s="3">
        <f t="shared" ref="Q194:Q251" si="99">$M194/H194</f>
        <v>0.17999880160584816</v>
      </c>
      <c r="R194" s="3">
        <f t="shared" ref="R194:R251" si="100">$M194/I194</f>
        <v>0.23514677103718198</v>
      </c>
      <c r="S194" s="3">
        <f t="shared" ref="S194:S251" si="101">$M194/J194</f>
        <v>0.274337899543379</v>
      </c>
      <c r="T194" s="3">
        <f t="shared" ref="T194:T251" si="102">$M194/K194</f>
        <v>0.34035803308406976</v>
      </c>
      <c r="U194" s="3">
        <f t="shared" ref="U194:U251" si="103">$M194/L194</f>
        <v>0.402465166130761</v>
      </c>
      <c r="W194" s="3">
        <f t="shared" ref="W194:W251" si="104">$N194/H194</f>
        <v>0.26784109293546654</v>
      </c>
      <c r="X194" s="3">
        <f t="shared" ref="X194:X251" si="105">$N194/I194</f>
        <v>0.34990215264187868</v>
      </c>
      <c r="Y194" s="3">
        <f t="shared" ref="Y194:Y251" si="106">$N194/J194</f>
        <v>0.40821917808219182</v>
      </c>
      <c r="Z194" s="3">
        <f t="shared" ref="Z194:Z251" si="107">$N194/K194</f>
        <v>0.50645819170632222</v>
      </c>
      <c r="AA194" s="3">
        <f t="shared" ref="AA194:AA251" si="108">$N194/L194</f>
        <v>0.59887459807073962</v>
      </c>
      <c r="AC194" s="3">
        <f t="shared" ref="AC194:AC251" si="109">$O194/H194</f>
        <v>0.40733417220923968</v>
      </c>
      <c r="AD194" s="3">
        <f t="shared" ref="AD194:AD251" si="110">$O194/I194</f>
        <v>0.53213307240704499</v>
      </c>
      <c r="AE194" s="3">
        <f t="shared" ref="AE194:AE251" si="111">$O194/J194</f>
        <v>0.62082191780821916</v>
      </c>
      <c r="AF194" s="3">
        <f t="shared" ref="AF194:AF251" si="112">$O194/K194</f>
        <v>0.77022433718558803</v>
      </c>
      <c r="AG194" s="3">
        <f t="shared" ref="AG194:AG251" si="113">$O194/L194</f>
        <v>0.91077170418006437</v>
      </c>
      <c r="AI194" s="3">
        <f t="shared" si="84"/>
        <v>-0.74473038632835964</v>
      </c>
      <c r="AJ194" s="3">
        <f t="shared" si="85"/>
        <v>-0.6286609804746196</v>
      </c>
      <c r="AK194" s="3">
        <f t="shared" si="86"/>
        <v>-0.56171419084400631</v>
      </c>
      <c r="AL194" s="3">
        <f t="shared" si="87"/>
        <v>-0.46806399477904304</v>
      </c>
      <c r="AM194" s="3">
        <f t="shared" si="88"/>
        <v>-0.39527170240631271</v>
      </c>
      <c r="AO194" s="3">
        <f t="shared" si="89"/>
        <v>-0.57212279152855383</v>
      </c>
      <c r="AP194" s="3">
        <f t="shared" si="90"/>
        <v>-0.45605338567481385</v>
      </c>
      <c r="AQ194" s="3">
        <f t="shared" si="91"/>
        <v>-0.38910659604420061</v>
      </c>
      <c r="AR194" s="3">
        <f t="shared" si="92"/>
        <v>-0.29545639997923728</v>
      </c>
      <c r="AS194" s="3">
        <f t="shared" si="93"/>
        <v>-0.22266410760650701</v>
      </c>
      <c r="AU194" s="3">
        <f t="shared" si="94"/>
        <v>-0.39004915441344945</v>
      </c>
      <c r="AV194" s="3">
        <f t="shared" si="95"/>
        <v>-0.27397974855970947</v>
      </c>
      <c r="AW194" s="3">
        <f t="shared" si="96"/>
        <v>-0.20703295892909629</v>
      </c>
      <c r="AX194" s="3">
        <f t="shared" si="97"/>
        <v>-0.11338276286413287</v>
      </c>
      <c r="AY194" s="3">
        <f t="shared" si="98"/>
        <v>-4.0590470491402623E-2</v>
      </c>
    </row>
    <row r="195" spans="2:51" ht="9" x14ac:dyDescent="0.15">
      <c r="B195" s="3" t="s">
        <v>579</v>
      </c>
      <c r="C195" s="1" t="s">
        <v>43</v>
      </c>
      <c r="D195" s="1" t="s">
        <v>424</v>
      </c>
      <c r="E195" s="16" t="s">
        <v>702</v>
      </c>
      <c r="F195" s="1" t="s">
        <v>39</v>
      </c>
      <c r="G195" s="1" t="s">
        <v>53</v>
      </c>
      <c r="H195" s="4">
        <v>174.61</v>
      </c>
      <c r="I195" s="4">
        <v>130.75</v>
      </c>
      <c r="J195" s="4">
        <v>112.13</v>
      </c>
      <c r="K195" s="4">
        <v>90.95</v>
      </c>
      <c r="L195" s="4">
        <v>76.03</v>
      </c>
      <c r="M195" s="4">
        <v>34.700000000000003</v>
      </c>
      <c r="N195" s="4">
        <v>50</v>
      </c>
      <c r="O195" s="4">
        <v>71.34</v>
      </c>
      <c r="P195" s="3"/>
      <c r="Q195" s="3">
        <f t="shared" si="99"/>
        <v>0.19872859515491667</v>
      </c>
      <c r="R195" s="3">
        <f t="shared" si="100"/>
        <v>0.26539196940726578</v>
      </c>
      <c r="S195" s="3">
        <f t="shared" si="101"/>
        <v>0.30946223133862483</v>
      </c>
      <c r="T195" s="3">
        <f t="shared" si="102"/>
        <v>0.38152831225948325</v>
      </c>
      <c r="U195" s="3">
        <f t="shared" si="103"/>
        <v>0.45639878995133504</v>
      </c>
      <c r="W195" s="3">
        <f t="shared" si="104"/>
        <v>0.28635244258633524</v>
      </c>
      <c r="X195" s="3">
        <f t="shared" si="105"/>
        <v>0.38240917782026768</v>
      </c>
      <c r="Y195" s="3">
        <f t="shared" si="106"/>
        <v>0.44591099616516544</v>
      </c>
      <c r="Z195" s="3">
        <f t="shared" si="107"/>
        <v>0.54975261132490383</v>
      </c>
      <c r="AA195" s="3">
        <f t="shared" si="108"/>
        <v>0.65763514402209655</v>
      </c>
      <c r="AC195" s="3">
        <f t="shared" si="109"/>
        <v>0.40856766508218312</v>
      </c>
      <c r="AD195" s="3">
        <f t="shared" si="110"/>
        <v>0.54562141491395799</v>
      </c>
      <c r="AE195" s="3">
        <f t="shared" si="111"/>
        <v>0.63622580932845807</v>
      </c>
      <c r="AF195" s="3">
        <f t="shared" si="112"/>
        <v>0.78438702583837272</v>
      </c>
      <c r="AG195" s="3">
        <f t="shared" si="113"/>
        <v>0.93831382349072734</v>
      </c>
      <c r="AI195" s="3">
        <f t="shared" ref="AI195:AI251" si="114">LOG10(Q195)</f>
        <v>-0.70173963754806656</v>
      </c>
      <c r="AJ195" s="3">
        <f t="shared" ref="AJ195:AJ251" si="115">LOG10(R195)</f>
        <v>-0.5761122227484381</v>
      </c>
      <c r="AK195" s="3">
        <f t="shared" ref="AK195:AK251" si="116">LOG10(S195)</f>
        <v>-0.50939234736156125</v>
      </c>
      <c r="AL195" s="3">
        <f t="shared" ref="AL195:AL251" si="117">LOG10(T195)</f>
        <v>-0.41847322860862862</v>
      </c>
      <c r="AM195" s="3">
        <f t="shared" ref="AM195:AM251" si="118">LOG10(U195)</f>
        <v>-0.34065551569587965</v>
      </c>
      <c r="AO195" s="3">
        <f t="shared" ref="AO195:AO251" si="119">LOG10(W195)</f>
        <v>-0.54309910800292149</v>
      </c>
      <c r="AP195" s="3">
        <f t="shared" ref="AP195:AP251" si="120">LOG10(X195)</f>
        <v>-0.41747169320329308</v>
      </c>
      <c r="AQ195" s="3">
        <f t="shared" ref="AQ195:AQ251" si="121">LOG10(Y195)</f>
        <v>-0.35075181781641618</v>
      </c>
      <c r="AR195" s="3">
        <f t="shared" ref="AR195:AR251" si="122">LOG10(Z195)</f>
        <v>-0.25983269906348355</v>
      </c>
      <c r="AS195" s="3">
        <f t="shared" ref="AS195:AS251" si="123">LOG10(AA195)</f>
        <v>-0.18201498615073461</v>
      </c>
      <c r="AU195" s="3">
        <f t="shared" ref="AU195:AU251" si="124">LOG10(AC195)</f>
        <v>-0.38873600733660507</v>
      </c>
      <c r="AV195" s="3">
        <f t="shared" ref="AV195:AV251" si="125">LOG10(AD195)</f>
        <v>-0.2631085925369766</v>
      </c>
      <c r="AW195" s="3">
        <f t="shared" ref="AW195:AW251" si="126">LOG10(AE195)</f>
        <v>-0.19638871715009978</v>
      </c>
      <c r="AX195" s="3">
        <f t="shared" ref="AX195:AX251" si="127">LOG10(AF195)</f>
        <v>-0.10546959839716717</v>
      </c>
      <c r="AY195" s="3">
        <f t="shared" ref="AY195:AY251" si="128">LOG10(AG195)</f>
        <v>-2.7651885484418215E-2</v>
      </c>
    </row>
    <row r="196" spans="2:51" ht="9" x14ac:dyDescent="0.15">
      <c r="B196" s="3" t="s">
        <v>580</v>
      </c>
      <c r="C196" s="1" t="s">
        <v>43</v>
      </c>
      <c r="D196" s="1" t="s">
        <v>435</v>
      </c>
      <c r="E196" s="16" t="s">
        <v>702</v>
      </c>
      <c r="F196" s="1" t="s">
        <v>39</v>
      </c>
      <c r="G196" s="1" t="s">
        <v>53</v>
      </c>
      <c r="H196" s="4">
        <v>164.44</v>
      </c>
      <c r="I196" s="4">
        <v>126.15</v>
      </c>
      <c r="J196" s="4">
        <v>108.18</v>
      </c>
      <c r="K196" s="4">
        <v>87.74</v>
      </c>
      <c r="L196" s="4">
        <v>72.75</v>
      </c>
      <c r="M196" s="4">
        <v>34.85</v>
      </c>
      <c r="N196" s="4">
        <v>49.19</v>
      </c>
      <c r="O196" s="4">
        <v>67.69</v>
      </c>
      <c r="P196" s="3"/>
      <c r="Q196" s="3">
        <f t="shared" si="99"/>
        <v>0.21193140355144735</v>
      </c>
      <c r="R196" s="3">
        <f t="shared" si="100"/>
        <v>0.27625842251288146</v>
      </c>
      <c r="S196" s="3">
        <f t="shared" si="101"/>
        <v>0.32214827139951929</v>
      </c>
      <c r="T196" s="3">
        <f t="shared" si="102"/>
        <v>0.39719626168224303</v>
      </c>
      <c r="U196" s="3">
        <f t="shared" si="103"/>
        <v>0.47903780068728524</v>
      </c>
      <c r="W196" s="3">
        <f t="shared" si="104"/>
        <v>0.29913646314765263</v>
      </c>
      <c r="X196" s="3">
        <f t="shared" si="105"/>
        <v>0.38993261989694805</v>
      </c>
      <c r="Y196" s="3">
        <f t="shared" si="106"/>
        <v>0.45470512109447214</v>
      </c>
      <c r="Z196" s="3">
        <f t="shared" si="107"/>
        <v>0.56063369044905398</v>
      </c>
      <c r="AA196" s="3">
        <f t="shared" si="108"/>
        <v>0.67615120274914087</v>
      </c>
      <c r="AC196" s="3">
        <f t="shared" si="109"/>
        <v>0.41163950377037217</v>
      </c>
      <c r="AD196" s="3">
        <f t="shared" si="110"/>
        <v>0.53658343242172013</v>
      </c>
      <c r="AE196" s="3">
        <f t="shared" si="111"/>
        <v>0.62571639859493433</v>
      </c>
      <c r="AF196" s="3">
        <f t="shared" si="112"/>
        <v>0.77148392979256897</v>
      </c>
      <c r="AG196" s="3">
        <f t="shared" si="113"/>
        <v>0.93044673539518896</v>
      </c>
      <c r="AI196" s="3">
        <f t="shared" si="114"/>
        <v>-0.67380468567428387</v>
      </c>
      <c r="AJ196" s="3">
        <f t="shared" si="115"/>
        <v>-0.5586844724195652</v>
      </c>
      <c r="AK196" s="3">
        <f t="shared" si="116"/>
        <v>-0.49194419467201739</v>
      </c>
      <c r="AL196" s="3">
        <f t="shared" si="117"/>
        <v>-0.40099484763489807</v>
      </c>
      <c r="AM196" s="3">
        <f t="shared" si="118"/>
        <v>-0.31963021522391666</v>
      </c>
      <c r="AO196" s="3">
        <f t="shared" si="119"/>
        <v>-0.52413064554898081</v>
      </c>
      <c r="AP196" s="3">
        <f t="shared" si="120"/>
        <v>-0.40901043229426215</v>
      </c>
      <c r="AQ196" s="3">
        <f t="shared" si="121"/>
        <v>-0.34227015454671428</v>
      </c>
      <c r="AR196" s="3">
        <f t="shared" si="122"/>
        <v>-0.25132080750959507</v>
      </c>
      <c r="AS196" s="3">
        <f t="shared" si="123"/>
        <v>-0.1699561750986136</v>
      </c>
      <c r="AU196" s="3">
        <f t="shared" si="124"/>
        <v>-0.38548295401105365</v>
      </c>
      <c r="AV196" s="3">
        <f t="shared" si="125"/>
        <v>-0.27036274075633493</v>
      </c>
      <c r="AW196" s="3">
        <f t="shared" si="126"/>
        <v>-0.20362246300878711</v>
      </c>
      <c r="AX196" s="3">
        <f t="shared" si="127"/>
        <v>-0.11267311597166782</v>
      </c>
      <c r="AY196" s="3">
        <f t="shared" si="128"/>
        <v>-3.1308483560686412E-2</v>
      </c>
    </row>
    <row r="197" spans="2:51" ht="9" x14ac:dyDescent="0.15">
      <c r="B197" s="3" t="s">
        <v>581</v>
      </c>
      <c r="C197" s="1" t="s">
        <v>43</v>
      </c>
      <c r="D197" s="1" t="s">
        <v>435</v>
      </c>
      <c r="E197" s="16" t="s">
        <v>702</v>
      </c>
      <c r="F197" s="1" t="s">
        <v>39</v>
      </c>
      <c r="G197" s="1" t="s">
        <v>53</v>
      </c>
      <c r="H197" s="4">
        <v>160.63999999999999</v>
      </c>
      <c r="I197" s="4">
        <v>117.13</v>
      </c>
      <c r="J197" s="4">
        <v>101.75</v>
      </c>
      <c r="K197" s="4">
        <v>83.29</v>
      </c>
      <c r="L197" s="4">
        <v>69.33</v>
      </c>
      <c r="M197" s="4">
        <v>32.28</v>
      </c>
      <c r="N197" s="4">
        <v>46.16</v>
      </c>
      <c r="O197" s="4">
        <v>63.42</v>
      </c>
      <c r="P197" s="3"/>
      <c r="Q197" s="3">
        <f t="shared" si="99"/>
        <v>0.20094621513944225</v>
      </c>
      <c r="R197" s="3">
        <f t="shared" si="100"/>
        <v>0.27559122342696152</v>
      </c>
      <c r="S197" s="3">
        <f t="shared" si="101"/>
        <v>0.31724815724815725</v>
      </c>
      <c r="T197" s="3">
        <f t="shared" si="102"/>
        <v>0.38756153199663823</v>
      </c>
      <c r="U197" s="3">
        <f t="shared" si="103"/>
        <v>0.46559930765902208</v>
      </c>
      <c r="W197" s="3">
        <f t="shared" si="104"/>
        <v>0.28735059760956178</v>
      </c>
      <c r="X197" s="3">
        <f t="shared" si="105"/>
        <v>0.39409203449159053</v>
      </c>
      <c r="Y197" s="3">
        <f t="shared" si="106"/>
        <v>0.45366093366093363</v>
      </c>
      <c r="Z197" s="3">
        <f t="shared" si="107"/>
        <v>0.55420818825789397</v>
      </c>
      <c r="AA197" s="3">
        <f t="shared" si="108"/>
        <v>0.66580124044425204</v>
      </c>
      <c r="AC197" s="3">
        <f t="shared" si="109"/>
        <v>0.39479581673306779</v>
      </c>
      <c r="AD197" s="3">
        <f t="shared" si="110"/>
        <v>0.54144967130538724</v>
      </c>
      <c r="AE197" s="3">
        <f t="shared" si="111"/>
        <v>0.62329238329238335</v>
      </c>
      <c r="AF197" s="3">
        <f t="shared" si="112"/>
        <v>0.76143594669227999</v>
      </c>
      <c r="AG197" s="3">
        <f t="shared" si="113"/>
        <v>0.91475551709216796</v>
      </c>
      <c r="AI197" s="3">
        <f t="shared" si="114"/>
        <v>-0.69692016941489243</v>
      </c>
      <c r="AJ197" s="3">
        <f t="shared" si="115"/>
        <v>-0.55973461723586693</v>
      </c>
      <c r="AK197" s="3">
        <f t="shared" si="116"/>
        <v>-0.49860089184722484</v>
      </c>
      <c r="AL197" s="3">
        <f t="shared" si="117"/>
        <v>-0.41165933603477572</v>
      </c>
      <c r="AM197" s="3">
        <f t="shared" si="118"/>
        <v>-0.33198767414873892</v>
      </c>
      <c r="AO197" s="3">
        <f t="shared" si="119"/>
        <v>-0.54158789531725027</v>
      </c>
      <c r="AP197" s="3">
        <f t="shared" si="120"/>
        <v>-0.40440234313822476</v>
      </c>
      <c r="AQ197" s="3">
        <f t="shared" si="121"/>
        <v>-0.34326861774958267</v>
      </c>
      <c r="AR197" s="3">
        <f t="shared" si="122"/>
        <v>-0.25632706193713356</v>
      </c>
      <c r="AS197" s="3">
        <f t="shared" si="123"/>
        <v>-0.17665540005109678</v>
      </c>
      <c r="AU197" s="3">
        <f t="shared" si="124"/>
        <v>-0.40362745777385534</v>
      </c>
      <c r="AV197" s="3">
        <f t="shared" si="125"/>
        <v>-0.26644190559482978</v>
      </c>
      <c r="AW197" s="3">
        <f t="shared" si="126"/>
        <v>-0.20530818020618771</v>
      </c>
      <c r="AX197" s="3">
        <f t="shared" si="127"/>
        <v>-0.11836662439373859</v>
      </c>
      <c r="AY197" s="3">
        <f t="shared" si="128"/>
        <v>-3.8694962507701824E-2</v>
      </c>
    </row>
    <row r="198" spans="2:51" ht="9" x14ac:dyDescent="0.15">
      <c r="B198" s="3" t="s">
        <v>582</v>
      </c>
      <c r="C198" s="1" t="s">
        <v>43</v>
      </c>
      <c r="D198" s="1" t="s">
        <v>435</v>
      </c>
      <c r="E198" s="16" t="s">
        <v>702</v>
      </c>
      <c r="F198" s="1" t="s">
        <v>39</v>
      </c>
      <c r="G198" s="1" t="s">
        <v>40</v>
      </c>
      <c r="H198" s="4">
        <v>169.39</v>
      </c>
      <c r="I198" s="4">
        <v>127.64</v>
      </c>
      <c r="J198" s="4">
        <v>109.59</v>
      </c>
      <c r="K198" s="4">
        <v>88.19</v>
      </c>
      <c r="L198" s="4">
        <v>70.16</v>
      </c>
      <c r="M198" s="4">
        <v>31.07</v>
      </c>
      <c r="N198" s="4">
        <v>47.41</v>
      </c>
      <c r="O198" s="4">
        <v>62.8</v>
      </c>
      <c r="P198" s="3"/>
      <c r="Q198" s="3">
        <f t="shared" si="99"/>
        <v>0.18342287029930932</v>
      </c>
      <c r="R198" s="3">
        <f t="shared" si="100"/>
        <v>0.24341899091193983</v>
      </c>
      <c r="S198" s="3">
        <f t="shared" si="101"/>
        <v>0.28351126927639381</v>
      </c>
      <c r="T198" s="3">
        <f t="shared" si="102"/>
        <v>0.3523075178591677</v>
      </c>
      <c r="U198" s="3">
        <f t="shared" si="103"/>
        <v>0.44284492588369445</v>
      </c>
      <c r="W198" s="3">
        <f t="shared" si="104"/>
        <v>0.27988665210461067</v>
      </c>
      <c r="X198" s="3">
        <f t="shared" si="105"/>
        <v>0.37143528674396736</v>
      </c>
      <c r="Y198" s="3">
        <f t="shared" si="106"/>
        <v>0.43261246464093434</v>
      </c>
      <c r="Z198" s="3">
        <f t="shared" si="107"/>
        <v>0.53758929583853043</v>
      </c>
      <c r="AA198" s="3">
        <f t="shared" si="108"/>
        <v>0.67574116305587228</v>
      </c>
      <c r="AC198" s="3">
        <f t="shared" si="109"/>
        <v>0.37074207450262708</v>
      </c>
      <c r="AD198" s="3">
        <f t="shared" si="110"/>
        <v>0.49200877467878407</v>
      </c>
      <c r="AE198" s="3">
        <f t="shared" si="111"/>
        <v>0.57304498585637376</v>
      </c>
      <c r="AF198" s="3">
        <f t="shared" si="112"/>
        <v>0.71209887742374423</v>
      </c>
      <c r="AG198" s="3">
        <f t="shared" si="113"/>
        <v>0.89509692132269103</v>
      </c>
      <c r="AI198" s="3">
        <f t="shared" si="114"/>
        <v>-0.73654651476444699</v>
      </c>
      <c r="AJ198" s="3">
        <f t="shared" si="115"/>
        <v>-0.61364554226649837</v>
      </c>
      <c r="AK198" s="3">
        <f t="shared" si="116"/>
        <v>-0.54742967367660467</v>
      </c>
      <c r="AL198" s="3">
        <f t="shared" si="117"/>
        <v>-0.45307808934808874</v>
      </c>
      <c r="AM198" s="3">
        <f t="shared" si="118"/>
        <v>-0.35374832710300963</v>
      </c>
      <c r="AO198" s="3">
        <f t="shared" si="119"/>
        <v>-0.55301781270046479</v>
      </c>
      <c r="AP198" s="3">
        <f t="shared" si="120"/>
        <v>-0.43011684020251623</v>
      </c>
      <c r="AQ198" s="3">
        <f t="shared" si="121"/>
        <v>-0.36390097161262253</v>
      </c>
      <c r="AR198" s="3">
        <f t="shared" si="122"/>
        <v>-0.26954938728410655</v>
      </c>
      <c r="AS198" s="3">
        <f t="shared" si="123"/>
        <v>-0.17021962503902746</v>
      </c>
      <c r="AU198" s="3">
        <f t="shared" si="124"/>
        <v>-0.43092812428222532</v>
      </c>
      <c r="AV198" s="3">
        <f t="shared" si="125"/>
        <v>-0.3080271517842767</v>
      </c>
      <c r="AW198" s="3">
        <f t="shared" si="126"/>
        <v>-0.24181128319438297</v>
      </c>
      <c r="AX198" s="3">
        <f t="shared" si="127"/>
        <v>-0.14745969886586702</v>
      </c>
      <c r="AY198" s="3">
        <f t="shared" si="128"/>
        <v>-4.8129936620787961E-2</v>
      </c>
    </row>
    <row r="199" spans="2:51" ht="9" x14ac:dyDescent="0.15">
      <c r="B199" s="3" t="s">
        <v>583</v>
      </c>
      <c r="C199" s="1" t="s">
        <v>43</v>
      </c>
      <c r="D199" s="1" t="s">
        <v>424</v>
      </c>
      <c r="E199" s="16" t="s">
        <v>702</v>
      </c>
      <c r="F199" s="1" t="s">
        <v>39</v>
      </c>
      <c r="G199" s="1" t="s">
        <v>53</v>
      </c>
      <c r="H199" s="4">
        <v>175.09</v>
      </c>
      <c r="I199" s="4">
        <v>133.04</v>
      </c>
      <c r="J199" s="4">
        <v>114.71</v>
      </c>
      <c r="K199" s="4">
        <v>94.43</v>
      </c>
      <c r="L199" s="4">
        <v>78.19</v>
      </c>
      <c r="M199" s="4">
        <v>33.56</v>
      </c>
      <c r="N199" s="4">
        <v>45.75</v>
      </c>
      <c r="O199" s="4">
        <v>69.11</v>
      </c>
      <c r="P199" s="3"/>
      <c r="Q199" s="3">
        <f t="shared" si="99"/>
        <v>0.19167285396082015</v>
      </c>
      <c r="R199" s="3">
        <f t="shared" si="100"/>
        <v>0.25225496091401084</v>
      </c>
      <c r="S199" s="3">
        <f t="shared" si="101"/>
        <v>0.29256385668206786</v>
      </c>
      <c r="T199" s="3">
        <f t="shared" si="102"/>
        <v>0.35539553108122418</v>
      </c>
      <c r="U199" s="3">
        <f t="shared" si="103"/>
        <v>0.42921089653408367</v>
      </c>
      <c r="W199" s="3">
        <f t="shared" si="104"/>
        <v>0.26129419155862699</v>
      </c>
      <c r="X199" s="3">
        <f t="shared" si="105"/>
        <v>0.34388153938665067</v>
      </c>
      <c r="Y199" s="3">
        <f t="shared" si="106"/>
        <v>0.39883183680585826</v>
      </c>
      <c r="Z199" s="3">
        <f t="shared" si="107"/>
        <v>0.48448586254368314</v>
      </c>
      <c r="AA199" s="3">
        <f t="shared" si="108"/>
        <v>0.58511318582938998</v>
      </c>
      <c r="AC199" s="3">
        <f t="shared" si="109"/>
        <v>0.3947112913358844</v>
      </c>
      <c r="AD199" s="3">
        <f t="shared" si="110"/>
        <v>0.51946782922429346</v>
      </c>
      <c r="AE199" s="3">
        <f t="shared" si="111"/>
        <v>0.60247580856071836</v>
      </c>
      <c r="AF199" s="3">
        <f t="shared" si="112"/>
        <v>0.73186487345123363</v>
      </c>
      <c r="AG199" s="3">
        <f t="shared" si="113"/>
        <v>0.88387261798183914</v>
      </c>
      <c r="AI199" s="3">
        <f t="shared" si="114"/>
        <v>-0.71743939056392214</v>
      </c>
      <c r="AJ199" s="3">
        <f t="shared" si="115"/>
        <v>-0.59816028405480015</v>
      </c>
      <c r="AK199" s="3">
        <f t="shared" si="116"/>
        <v>-0.53377932760609126</v>
      </c>
      <c r="AL199" s="3">
        <f t="shared" si="117"/>
        <v>-0.44928803752949842</v>
      </c>
      <c r="AM199" s="3">
        <f t="shared" si="118"/>
        <v>-0.36732926097320318</v>
      </c>
      <c r="AO199" s="3">
        <f t="shared" si="119"/>
        <v>-0.58287024431811774</v>
      </c>
      <c r="AP199" s="3">
        <f t="shared" si="120"/>
        <v>-0.46359113780899569</v>
      </c>
      <c r="AQ199" s="3">
        <f t="shared" si="121"/>
        <v>-0.39921018136028685</v>
      </c>
      <c r="AR199" s="3">
        <f t="shared" si="122"/>
        <v>-0.31471889128369401</v>
      </c>
      <c r="AS199" s="3">
        <f t="shared" si="123"/>
        <v>-0.23276011472739877</v>
      </c>
      <c r="AU199" s="3">
        <f t="shared" si="124"/>
        <v>-0.40372044975161592</v>
      </c>
      <c r="AV199" s="3">
        <f t="shared" si="125"/>
        <v>-0.28444134324249398</v>
      </c>
      <c r="AW199" s="3">
        <f t="shared" si="126"/>
        <v>-0.22006038679378509</v>
      </c>
      <c r="AX199" s="3">
        <f t="shared" si="127"/>
        <v>-0.13556909671719228</v>
      </c>
      <c r="AY199" s="3">
        <f t="shared" si="128"/>
        <v>-5.3610320160897028E-2</v>
      </c>
    </row>
    <row r="200" spans="2:51" ht="9" x14ac:dyDescent="0.15">
      <c r="B200" s="3" t="s">
        <v>584</v>
      </c>
      <c r="C200" s="1" t="s">
        <v>43</v>
      </c>
      <c r="D200" s="1" t="s">
        <v>433</v>
      </c>
      <c r="E200" s="16" t="s">
        <v>702</v>
      </c>
      <c r="F200" s="1" t="s">
        <v>39</v>
      </c>
      <c r="G200" s="1" t="s">
        <v>46</v>
      </c>
      <c r="H200" s="4">
        <v>171.43</v>
      </c>
      <c r="I200" s="4">
        <v>127.67</v>
      </c>
      <c r="J200" s="4">
        <v>106.97</v>
      </c>
      <c r="K200" s="4">
        <v>87.17</v>
      </c>
      <c r="L200" s="4">
        <v>73.33</v>
      </c>
      <c r="M200" s="4">
        <v>35.340000000000003</v>
      </c>
      <c r="N200" s="4">
        <v>48.72</v>
      </c>
      <c r="O200" s="4">
        <v>66.95</v>
      </c>
      <c r="P200" s="3"/>
      <c r="Q200" s="3">
        <f t="shared" si="99"/>
        <v>0.20614828209764921</v>
      </c>
      <c r="R200" s="3">
        <f t="shared" si="100"/>
        <v>0.27680739406281824</v>
      </c>
      <c r="S200" s="3">
        <f t="shared" si="101"/>
        <v>0.33037300177619899</v>
      </c>
      <c r="T200" s="3">
        <f t="shared" si="102"/>
        <v>0.40541470689457387</v>
      </c>
      <c r="U200" s="3">
        <f t="shared" si="103"/>
        <v>0.48193099686349383</v>
      </c>
      <c r="W200" s="3">
        <f t="shared" si="104"/>
        <v>0.28419763168640261</v>
      </c>
      <c r="X200" s="3">
        <f t="shared" si="105"/>
        <v>0.38160883527845224</v>
      </c>
      <c r="Y200" s="3">
        <f t="shared" si="106"/>
        <v>0.4554548004113303</v>
      </c>
      <c r="Z200" s="3">
        <f t="shared" si="107"/>
        <v>0.55890788115177237</v>
      </c>
      <c r="AA200" s="3">
        <f t="shared" si="108"/>
        <v>0.66439383608345837</v>
      </c>
      <c r="AC200" s="3">
        <f t="shared" si="109"/>
        <v>0.39053841217989849</v>
      </c>
      <c r="AD200" s="3">
        <f t="shared" si="110"/>
        <v>0.5243988407613378</v>
      </c>
      <c r="AE200" s="3">
        <f t="shared" si="111"/>
        <v>0.62587641394783589</v>
      </c>
      <c r="AF200" s="3">
        <f t="shared" si="112"/>
        <v>0.76803946311804516</v>
      </c>
      <c r="AG200" s="3">
        <f t="shared" si="113"/>
        <v>0.91299604527478528</v>
      </c>
      <c r="AI200" s="3">
        <f t="shared" si="114"/>
        <v>-0.68582027996822559</v>
      </c>
      <c r="AJ200" s="3">
        <f t="shared" si="115"/>
        <v>-0.55782231321169695</v>
      </c>
      <c r="AK200" s="3">
        <f t="shared" si="116"/>
        <v>-0.48099545063342986</v>
      </c>
      <c r="AL200" s="3">
        <f t="shared" si="117"/>
        <v>-0.39210050081491987</v>
      </c>
      <c r="AM200" s="3">
        <f t="shared" si="118"/>
        <v>-0.31701513982486523</v>
      </c>
      <c r="AO200" s="3">
        <f t="shared" si="119"/>
        <v>-0.54637954551415202</v>
      </c>
      <c r="AP200" s="3">
        <f t="shared" si="120"/>
        <v>-0.41838157875762338</v>
      </c>
      <c r="AQ200" s="3">
        <f t="shared" si="121"/>
        <v>-0.34155471617935623</v>
      </c>
      <c r="AR200" s="3">
        <f t="shared" si="122"/>
        <v>-0.25265976636084631</v>
      </c>
      <c r="AS200" s="3">
        <f t="shared" si="123"/>
        <v>-0.17757440537079158</v>
      </c>
      <c r="AU200" s="3">
        <f t="shared" si="124"/>
        <v>-0.40833624379094319</v>
      </c>
      <c r="AV200" s="3">
        <f t="shared" si="125"/>
        <v>-0.28033827703441455</v>
      </c>
      <c r="AW200" s="3">
        <f t="shared" si="126"/>
        <v>-0.20351141445614737</v>
      </c>
      <c r="AX200" s="3">
        <f t="shared" si="127"/>
        <v>-0.11461646463763746</v>
      </c>
      <c r="AY200" s="3">
        <f t="shared" si="128"/>
        <v>-3.9531103647582735E-2</v>
      </c>
    </row>
    <row r="201" spans="2:51" ht="9" x14ac:dyDescent="0.15">
      <c r="B201" s="3" t="s">
        <v>585</v>
      </c>
      <c r="C201" s="1" t="s">
        <v>43</v>
      </c>
      <c r="D201" s="1" t="s">
        <v>435</v>
      </c>
      <c r="E201" s="16" t="s">
        <v>702</v>
      </c>
      <c r="F201" s="1" t="s">
        <v>39</v>
      </c>
      <c r="G201" s="1" t="s">
        <v>53</v>
      </c>
      <c r="H201" s="4">
        <v>166.88</v>
      </c>
      <c r="I201" s="4">
        <v>126.27</v>
      </c>
      <c r="J201" s="4">
        <v>108.97</v>
      </c>
      <c r="K201" s="4">
        <v>88.75</v>
      </c>
      <c r="L201" s="4">
        <v>74.819999999999993</v>
      </c>
      <c r="M201" s="4">
        <v>31.3</v>
      </c>
      <c r="N201" s="4">
        <v>44.61</v>
      </c>
      <c r="O201" s="4">
        <v>63.99</v>
      </c>
      <c r="P201" s="3"/>
      <c r="Q201" s="3">
        <f t="shared" si="99"/>
        <v>0.18755992329817833</v>
      </c>
      <c r="R201" s="3">
        <f t="shared" si="100"/>
        <v>0.24788152371901481</v>
      </c>
      <c r="S201" s="3">
        <f t="shared" si="101"/>
        <v>0.28723501881251723</v>
      </c>
      <c r="T201" s="3">
        <f t="shared" si="102"/>
        <v>0.35267605633802818</v>
      </c>
      <c r="U201" s="3">
        <f t="shared" si="103"/>
        <v>0.41833734295642883</v>
      </c>
      <c r="W201" s="3">
        <f t="shared" si="104"/>
        <v>0.26731783317353786</v>
      </c>
      <c r="X201" s="3">
        <f t="shared" si="105"/>
        <v>0.35329056783083868</v>
      </c>
      <c r="Y201" s="3">
        <f t="shared" si="106"/>
        <v>0.40937872809030007</v>
      </c>
      <c r="Z201" s="3">
        <f t="shared" si="107"/>
        <v>0.50264788732394361</v>
      </c>
      <c r="AA201" s="3">
        <f t="shared" si="108"/>
        <v>0.59623095429029671</v>
      </c>
      <c r="AC201" s="3">
        <f t="shared" si="109"/>
        <v>0.38344918504314479</v>
      </c>
      <c r="AD201" s="3">
        <f t="shared" si="110"/>
        <v>0.50677120456165359</v>
      </c>
      <c r="AE201" s="3">
        <f t="shared" si="111"/>
        <v>0.5872258419748555</v>
      </c>
      <c r="AF201" s="3">
        <f t="shared" si="112"/>
        <v>0.7210140845070423</v>
      </c>
      <c r="AG201" s="3">
        <f t="shared" si="113"/>
        <v>0.85525260625501209</v>
      </c>
      <c r="AI201" s="3">
        <f t="shared" si="114"/>
        <v>-0.72685995353600719</v>
      </c>
      <c r="AJ201" s="3">
        <f t="shared" si="115"/>
        <v>-0.6057558429212363</v>
      </c>
      <c r="AK201" s="3">
        <f t="shared" si="116"/>
        <v>-0.5417626133506428</v>
      </c>
      <c r="AL201" s="3">
        <f t="shared" si="117"/>
        <v>-0.4526240241806832</v>
      </c>
      <c r="AM201" s="3">
        <f t="shared" si="118"/>
        <v>-0.37847336631573769</v>
      </c>
      <c r="AO201" s="3">
        <f t="shared" si="119"/>
        <v>-0.57297206784083898</v>
      </c>
      <c r="AP201" s="3">
        <f t="shared" si="120"/>
        <v>-0.45186795722606815</v>
      </c>
      <c r="AQ201" s="3">
        <f t="shared" si="121"/>
        <v>-0.3878747276554747</v>
      </c>
      <c r="AR201" s="3">
        <f t="shared" si="122"/>
        <v>-0.29873613848551511</v>
      </c>
      <c r="AS201" s="3">
        <f t="shared" si="123"/>
        <v>-0.2245854806205696</v>
      </c>
      <c r="AU201" s="3">
        <f t="shared" si="124"/>
        <v>-0.41629218091336445</v>
      </c>
      <c r="AV201" s="3">
        <f t="shared" si="125"/>
        <v>-0.29518807029859362</v>
      </c>
      <c r="AW201" s="3">
        <f t="shared" si="126"/>
        <v>-0.23119484072800014</v>
      </c>
      <c r="AX201" s="3">
        <f t="shared" si="127"/>
        <v>-0.1420562515580405</v>
      </c>
      <c r="AY201" s="3">
        <f t="shared" si="128"/>
        <v>-6.790559369309504E-2</v>
      </c>
    </row>
    <row r="202" spans="2:51" ht="9" x14ac:dyDescent="0.15">
      <c r="B202" s="3" t="s">
        <v>586</v>
      </c>
      <c r="C202" s="1" t="s">
        <v>43</v>
      </c>
      <c r="D202" s="1" t="s">
        <v>435</v>
      </c>
      <c r="E202" s="16" t="s">
        <v>702</v>
      </c>
      <c r="F202" s="1" t="s">
        <v>39</v>
      </c>
      <c r="G202" s="1" t="s">
        <v>49</v>
      </c>
      <c r="H202" s="4">
        <v>176.54</v>
      </c>
      <c r="I202" s="4">
        <v>134.80000000000001</v>
      </c>
      <c r="J202" s="4">
        <v>114.92</v>
      </c>
      <c r="K202" s="4">
        <v>93.85</v>
      </c>
      <c r="L202" s="4">
        <v>78.67</v>
      </c>
      <c r="M202" s="4">
        <v>35.28</v>
      </c>
      <c r="N202" s="4">
        <v>44.96</v>
      </c>
      <c r="O202" s="4">
        <v>67.33</v>
      </c>
      <c r="P202" s="3"/>
      <c r="Q202" s="3">
        <f t="shared" si="99"/>
        <v>0.19984139571768439</v>
      </c>
      <c r="R202" s="3">
        <f t="shared" si="100"/>
        <v>0.26172106824925817</v>
      </c>
      <c r="S202" s="3">
        <f t="shared" si="101"/>
        <v>0.30699617124956491</v>
      </c>
      <c r="T202" s="3">
        <f t="shared" si="102"/>
        <v>0.3759190197123069</v>
      </c>
      <c r="U202" s="3">
        <f t="shared" si="103"/>
        <v>0.44845557391635948</v>
      </c>
      <c r="W202" s="3">
        <f t="shared" si="104"/>
        <v>0.25467316188965677</v>
      </c>
      <c r="X202" s="3">
        <f t="shared" si="105"/>
        <v>0.33353115727002963</v>
      </c>
      <c r="Y202" s="3">
        <f t="shared" si="106"/>
        <v>0.39122868082144102</v>
      </c>
      <c r="Z202" s="3">
        <f t="shared" si="107"/>
        <v>0.4790623335109217</v>
      </c>
      <c r="AA202" s="3">
        <f t="shared" si="108"/>
        <v>0.57150120757595013</v>
      </c>
      <c r="AC202" s="3">
        <f t="shared" si="109"/>
        <v>0.3813866545825309</v>
      </c>
      <c r="AD202" s="3">
        <f t="shared" si="110"/>
        <v>0.49948071216617207</v>
      </c>
      <c r="AE202" s="3">
        <f t="shared" si="111"/>
        <v>0.5858858336233902</v>
      </c>
      <c r="AF202" s="3">
        <f t="shared" si="112"/>
        <v>0.7174214171550346</v>
      </c>
      <c r="AG202" s="3">
        <f t="shared" si="113"/>
        <v>0.85585356552688441</v>
      </c>
      <c r="AI202" s="3">
        <f t="shared" si="114"/>
        <v>-0.69931454579153751</v>
      </c>
      <c r="AJ202" s="3">
        <f t="shared" si="115"/>
        <v>-0.5821613157395189</v>
      </c>
      <c r="AK202" s="3">
        <f t="shared" si="116"/>
        <v>-0.5128670408601278</v>
      </c>
      <c r="AL202" s="3">
        <f t="shared" si="117"/>
        <v>-0.42490570049758297</v>
      </c>
      <c r="AM202" s="3">
        <f t="shared" si="118"/>
        <v>-0.34828057370934884</v>
      </c>
      <c r="AO202" s="3">
        <f t="shared" si="119"/>
        <v>-0.59401681969031495</v>
      </c>
      <c r="AP202" s="3">
        <f t="shared" si="120"/>
        <v>-0.47686358963829639</v>
      </c>
      <c r="AQ202" s="3">
        <f t="shared" si="121"/>
        <v>-0.40756931475890518</v>
      </c>
      <c r="AR202" s="3">
        <f t="shared" si="122"/>
        <v>-0.31960797439636041</v>
      </c>
      <c r="AS202" s="3">
        <f t="shared" si="123"/>
        <v>-0.24298284760812633</v>
      </c>
      <c r="AU202" s="3">
        <f t="shared" si="124"/>
        <v>-0.41863450778337419</v>
      </c>
      <c r="AV202" s="3">
        <f t="shared" si="125"/>
        <v>-0.30148127773135563</v>
      </c>
      <c r="AW202" s="3">
        <f t="shared" si="126"/>
        <v>-0.23218700285196442</v>
      </c>
      <c r="AX202" s="3">
        <f t="shared" si="127"/>
        <v>-0.14422566248941973</v>
      </c>
      <c r="AY202" s="3">
        <f t="shared" si="128"/>
        <v>-6.7600535701185571E-2</v>
      </c>
    </row>
    <row r="203" spans="2:51" ht="9" x14ac:dyDescent="0.15">
      <c r="B203" s="3" t="s">
        <v>587</v>
      </c>
      <c r="C203" s="1" t="s">
        <v>43</v>
      </c>
      <c r="D203" s="1" t="s">
        <v>435</v>
      </c>
      <c r="E203" s="16" t="s">
        <v>702</v>
      </c>
      <c r="F203" s="1" t="s">
        <v>39</v>
      </c>
      <c r="G203" s="1" t="s">
        <v>40</v>
      </c>
      <c r="H203" s="4">
        <v>168.57</v>
      </c>
      <c r="I203" s="4">
        <v>126.15</v>
      </c>
      <c r="J203" s="4">
        <v>109.27</v>
      </c>
      <c r="K203" s="4">
        <v>88.93</v>
      </c>
      <c r="L203" s="4">
        <v>75.349999999999994</v>
      </c>
      <c r="M203" s="4">
        <v>33.659999999999997</v>
      </c>
      <c r="N203" s="4">
        <v>48.17</v>
      </c>
      <c r="O203" s="4">
        <v>66.91</v>
      </c>
      <c r="P203" s="3"/>
      <c r="Q203" s="3">
        <f t="shared" si="99"/>
        <v>0.19967965830218898</v>
      </c>
      <c r="R203" s="3">
        <f t="shared" si="100"/>
        <v>0.26682520808561233</v>
      </c>
      <c r="S203" s="3">
        <f t="shared" si="101"/>
        <v>0.30804429395076416</v>
      </c>
      <c r="T203" s="3">
        <f t="shared" si="102"/>
        <v>0.37849994377600354</v>
      </c>
      <c r="U203" s="3">
        <f t="shared" si="103"/>
        <v>0.44671532846715328</v>
      </c>
      <c r="W203" s="3">
        <f t="shared" si="104"/>
        <v>0.28575665895473695</v>
      </c>
      <c r="X203" s="3">
        <f t="shared" si="105"/>
        <v>0.38184700753071738</v>
      </c>
      <c r="Y203" s="3">
        <f t="shared" si="106"/>
        <v>0.44083462981605204</v>
      </c>
      <c r="Z203" s="3">
        <f t="shared" si="107"/>
        <v>0.54166198133363319</v>
      </c>
      <c r="AA203" s="3">
        <f t="shared" si="108"/>
        <v>0.63928334439283352</v>
      </c>
      <c r="AC203" s="3">
        <f t="shared" si="109"/>
        <v>0.39692709260247966</v>
      </c>
      <c r="AD203" s="3">
        <f t="shared" si="110"/>
        <v>0.53040031708283786</v>
      </c>
      <c r="AE203" s="3">
        <f t="shared" si="111"/>
        <v>0.61233641438638231</v>
      </c>
      <c r="AF203" s="3">
        <f t="shared" si="112"/>
        <v>0.75238951984707059</v>
      </c>
      <c r="AG203" s="3">
        <f t="shared" si="113"/>
        <v>0.88798938287989382</v>
      </c>
      <c r="AI203" s="3">
        <f t="shared" si="114"/>
        <v>-0.69966617517475727</v>
      </c>
      <c r="AJ203" s="3">
        <f t="shared" si="115"/>
        <v>-0.57377314321378847</v>
      </c>
      <c r="AK203" s="3">
        <f t="shared" si="116"/>
        <v>-0.51138683143686925</v>
      </c>
      <c r="AL203" s="3">
        <f t="shared" si="117"/>
        <v>-0.42193418067585886</v>
      </c>
      <c r="AM203" s="3">
        <f t="shared" si="118"/>
        <v>-0.34996914501084558</v>
      </c>
      <c r="AO203" s="3">
        <f t="shared" si="119"/>
        <v>-0.54400364050012817</v>
      </c>
      <c r="AP203" s="3">
        <f t="shared" si="120"/>
        <v>-0.41811060853915943</v>
      </c>
      <c r="AQ203" s="3">
        <f t="shared" si="121"/>
        <v>-0.35572429676224027</v>
      </c>
      <c r="AR203" s="3">
        <f t="shared" si="122"/>
        <v>-0.26627164600122977</v>
      </c>
      <c r="AS203" s="3">
        <f t="shared" si="123"/>
        <v>-0.19430661033621652</v>
      </c>
      <c r="AU203" s="3">
        <f t="shared" si="124"/>
        <v>-0.4012892569351314</v>
      </c>
      <c r="AV203" s="3">
        <f t="shared" si="125"/>
        <v>-0.27539622497416255</v>
      </c>
      <c r="AW203" s="3">
        <f t="shared" si="126"/>
        <v>-0.21300991319724349</v>
      </c>
      <c r="AX203" s="3">
        <f t="shared" si="127"/>
        <v>-0.12355726243623302</v>
      </c>
      <c r="AY203" s="3">
        <f t="shared" si="128"/>
        <v>-5.1592226771219739E-2</v>
      </c>
    </row>
    <row r="204" spans="2:51" ht="9" x14ac:dyDescent="0.15">
      <c r="B204" s="3" t="s">
        <v>588</v>
      </c>
      <c r="C204" s="1" t="s">
        <v>43</v>
      </c>
      <c r="D204" s="1" t="s">
        <v>435</v>
      </c>
      <c r="E204" s="16" t="s">
        <v>702</v>
      </c>
      <c r="F204" s="1" t="s">
        <v>39</v>
      </c>
      <c r="G204" s="1" t="s">
        <v>40</v>
      </c>
      <c r="H204" s="4">
        <v>161.79</v>
      </c>
      <c r="I204" s="4">
        <v>121.81</v>
      </c>
      <c r="J204" s="4">
        <v>106.35</v>
      </c>
      <c r="K204" s="4">
        <v>86.87</v>
      </c>
      <c r="L204" s="4">
        <v>72.540000000000006</v>
      </c>
      <c r="M204" s="4">
        <v>32.020000000000003</v>
      </c>
      <c r="N204" s="4">
        <v>43.73</v>
      </c>
      <c r="O204" s="4">
        <v>61.35</v>
      </c>
      <c r="P204" s="3"/>
      <c r="Q204" s="3">
        <f t="shared" si="99"/>
        <v>0.19791087211817793</v>
      </c>
      <c r="R204" s="3">
        <f t="shared" si="100"/>
        <v>0.26286840160906333</v>
      </c>
      <c r="S204" s="3">
        <f t="shared" si="101"/>
        <v>0.30108133521391633</v>
      </c>
      <c r="T204" s="3">
        <f t="shared" si="102"/>
        <v>0.36859675377000117</v>
      </c>
      <c r="U204" s="3">
        <f t="shared" si="103"/>
        <v>0.44141163496002206</v>
      </c>
      <c r="W204" s="3">
        <f t="shared" si="104"/>
        <v>0.27028864577538786</v>
      </c>
      <c r="X204" s="3">
        <f t="shared" si="105"/>
        <v>0.3590017239963878</v>
      </c>
      <c r="Y204" s="3">
        <f t="shared" si="106"/>
        <v>0.41118946873530793</v>
      </c>
      <c r="Z204" s="3">
        <f t="shared" si="107"/>
        <v>0.50339587889950499</v>
      </c>
      <c r="AA204" s="3">
        <f t="shared" si="108"/>
        <v>0.60283981251723173</v>
      </c>
      <c r="AC204" s="3">
        <f t="shared" si="109"/>
        <v>0.37919525310587804</v>
      </c>
      <c r="AD204" s="3">
        <f t="shared" si="110"/>
        <v>0.50365323044085053</v>
      </c>
      <c r="AE204" s="3">
        <f t="shared" si="111"/>
        <v>0.57686882933709449</v>
      </c>
      <c r="AF204" s="3">
        <f t="shared" si="112"/>
        <v>0.70622769655807527</v>
      </c>
      <c r="AG204" s="3">
        <f t="shared" si="113"/>
        <v>0.84574028122415212</v>
      </c>
      <c r="AI204" s="3">
        <f t="shared" si="114"/>
        <v>-0.70353034742454379</v>
      </c>
      <c r="AJ204" s="3">
        <f t="shared" si="115"/>
        <v>-0.58026161561133405</v>
      </c>
      <c r="AK204" s="3">
        <f t="shared" si="116"/>
        <v>-0.52131616665546687</v>
      </c>
      <c r="AL204" s="3">
        <f t="shared" si="117"/>
        <v>-0.43344849392970569</v>
      </c>
      <c r="AM204" s="3">
        <f t="shared" si="118"/>
        <v>-0.35515622366113458</v>
      </c>
      <c r="AO204" s="3">
        <f t="shared" si="119"/>
        <v>-0.56817219766296778</v>
      </c>
      <c r="AP204" s="3">
        <f t="shared" si="120"/>
        <v>-0.44490346584975804</v>
      </c>
      <c r="AQ204" s="3">
        <f t="shared" si="121"/>
        <v>-0.38595801689389081</v>
      </c>
      <c r="AR204" s="3">
        <f t="shared" si="122"/>
        <v>-0.29809034416812968</v>
      </c>
      <c r="AS204" s="3">
        <f t="shared" si="123"/>
        <v>-0.21979807389955863</v>
      </c>
      <c r="AU204" s="3">
        <f t="shared" si="124"/>
        <v>-0.42113710794480175</v>
      </c>
      <c r="AV204" s="3">
        <f t="shared" si="125"/>
        <v>-0.29786837613159195</v>
      </c>
      <c r="AW204" s="3">
        <f t="shared" si="126"/>
        <v>-0.23892292717572475</v>
      </c>
      <c r="AX204" s="3">
        <f t="shared" si="127"/>
        <v>-0.15105525444996362</v>
      </c>
      <c r="AY204" s="3">
        <f t="shared" si="128"/>
        <v>-7.2762984181392501E-2</v>
      </c>
    </row>
    <row r="205" spans="2:51" ht="9" x14ac:dyDescent="0.15">
      <c r="B205" s="3" t="s">
        <v>589</v>
      </c>
      <c r="C205" s="1" t="s">
        <v>43</v>
      </c>
      <c r="D205" s="1" t="s">
        <v>424</v>
      </c>
      <c r="E205" s="16" t="s">
        <v>702</v>
      </c>
      <c r="F205" s="1" t="s">
        <v>39</v>
      </c>
      <c r="G205" s="1" t="s">
        <v>53</v>
      </c>
      <c r="H205" s="4">
        <v>166.79</v>
      </c>
      <c r="I205" s="4">
        <v>123.64</v>
      </c>
      <c r="J205" s="4">
        <v>106.07</v>
      </c>
      <c r="K205" s="4">
        <v>86.79</v>
      </c>
      <c r="L205" s="4">
        <v>73.790000000000006</v>
      </c>
      <c r="M205" s="4">
        <v>35.03</v>
      </c>
      <c r="N205" s="4">
        <v>43.71</v>
      </c>
      <c r="O205" s="4">
        <v>68.98</v>
      </c>
      <c r="P205" s="3"/>
      <c r="Q205" s="3">
        <f t="shared" si="99"/>
        <v>0.21002458180946101</v>
      </c>
      <c r="R205" s="3">
        <f t="shared" si="100"/>
        <v>0.28332254933678425</v>
      </c>
      <c r="S205" s="3">
        <f t="shared" si="101"/>
        <v>0.3302536061091732</v>
      </c>
      <c r="T205" s="3">
        <f t="shared" si="102"/>
        <v>0.40361792833275723</v>
      </c>
      <c r="U205" s="3">
        <f t="shared" si="103"/>
        <v>0.47472557257080905</v>
      </c>
      <c r="W205" s="3">
        <f t="shared" si="104"/>
        <v>0.26206607110738056</v>
      </c>
      <c r="X205" s="3">
        <f t="shared" si="105"/>
        <v>0.35352636687156258</v>
      </c>
      <c r="Y205" s="3">
        <f t="shared" si="106"/>
        <v>0.41208635806542854</v>
      </c>
      <c r="Z205" s="3">
        <f t="shared" si="107"/>
        <v>0.50362945039751117</v>
      </c>
      <c r="AA205" s="3">
        <f t="shared" si="108"/>
        <v>0.59235668789808915</v>
      </c>
      <c r="AC205" s="3">
        <f t="shared" si="109"/>
        <v>0.41357395527309793</v>
      </c>
      <c r="AD205" s="3">
        <f t="shared" si="110"/>
        <v>0.55791006146878031</v>
      </c>
      <c r="AE205" s="3">
        <f t="shared" si="111"/>
        <v>0.650325256905817</v>
      </c>
      <c r="AF205" s="3">
        <f t="shared" si="112"/>
        <v>0.7947920267311902</v>
      </c>
      <c r="AG205" s="3">
        <f t="shared" si="113"/>
        <v>0.93481501558476754</v>
      </c>
      <c r="AI205" s="3">
        <f t="shared" si="114"/>
        <v>-0.67772987136407281</v>
      </c>
      <c r="AJ205" s="3">
        <f t="shared" si="115"/>
        <v>-0.54771885907357487</v>
      </c>
      <c r="AK205" s="3">
        <f t="shared" si="116"/>
        <v>-0.48115243153398124</v>
      </c>
      <c r="AL205" s="3">
        <f t="shared" si="117"/>
        <v>-0.39402955104995296</v>
      </c>
      <c r="AM205" s="3">
        <f t="shared" si="118"/>
        <v>-0.32355737302725879</v>
      </c>
      <c r="AO205" s="3">
        <f t="shared" si="119"/>
        <v>-0.58158920219211263</v>
      </c>
      <c r="AP205" s="3">
        <f t="shared" si="120"/>
        <v>-0.45157818990161475</v>
      </c>
      <c r="AQ205" s="3">
        <f t="shared" si="121"/>
        <v>-0.385011762362021</v>
      </c>
      <c r="AR205" s="3">
        <f t="shared" si="122"/>
        <v>-0.29788888187799284</v>
      </c>
      <c r="AS205" s="3">
        <f t="shared" si="123"/>
        <v>-0.22741670385529864</v>
      </c>
      <c r="AU205" s="3">
        <f t="shared" si="124"/>
        <v>-0.38344681865039332</v>
      </c>
      <c r="AV205" s="3">
        <f t="shared" si="125"/>
        <v>-0.25343580635989543</v>
      </c>
      <c r="AW205" s="3">
        <f t="shared" si="126"/>
        <v>-0.18686937882030166</v>
      </c>
      <c r="AX205" s="3">
        <f t="shared" si="127"/>
        <v>-9.9746498336273443E-2</v>
      </c>
      <c r="AY205" s="3">
        <f t="shared" si="128"/>
        <v>-2.9274320313579301E-2</v>
      </c>
    </row>
    <row r="206" spans="2:51" ht="9" x14ac:dyDescent="0.15">
      <c r="B206" s="3" t="s">
        <v>437</v>
      </c>
      <c r="C206" s="3" t="s">
        <v>43</v>
      </c>
      <c r="D206" s="3" t="s">
        <v>438</v>
      </c>
      <c r="E206" s="14" t="s">
        <v>702</v>
      </c>
      <c r="F206" s="3" t="s">
        <v>45</v>
      </c>
      <c r="G206" s="3" t="s">
        <v>53</v>
      </c>
      <c r="H206" s="4"/>
      <c r="I206" s="4">
        <v>124.64</v>
      </c>
      <c r="J206" s="4">
        <v>107.26</v>
      </c>
      <c r="K206" s="4">
        <v>87.14</v>
      </c>
      <c r="L206" s="4">
        <v>73.75</v>
      </c>
      <c r="M206" s="4">
        <v>36.479999999999997</v>
      </c>
      <c r="N206" s="4">
        <v>45.85</v>
      </c>
      <c r="O206" s="4">
        <v>63.47</v>
      </c>
      <c r="P206" s="3"/>
      <c r="Q206" s="3" t="e">
        <f t="shared" si="99"/>
        <v>#DIV/0!</v>
      </c>
      <c r="R206" s="3">
        <f t="shared" si="100"/>
        <v>0.29268292682926828</v>
      </c>
      <c r="S206" s="3">
        <f t="shared" si="101"/>
        <v>0.3401081484243893</v>
      </c>
      <c r="T206" s="3">
        <f t="shared" si="102"/>
        <v>0.41863667661234788</v>
      </c>
      <c r="U206" s="3">
        <f t="shared" si="103"/>
        <v>0.49464406779661013</v>
      </c>
      <c r="W206" s="3" t="e">
        <f t="shared" si="104"/>
        <v>#DIV/0!</v>
      </c>
      <c r="X206" s="3">
        <f t="shared" si="105"/>
        <v>0.36785943517329911</v>
      </c>
      <c r="Y206" s="3">
        <f t="shared" si="106"/>
        <v>0.42746597053887747</v>
      </c>
      <c r="Z206" s="3">
        <f t="shared" si="107"/>
        <v>0.52616479228827173</v>
      </c>
      <c r="AA206" s="3">
        <f t="shared" si="108"/>
        <v>0.62169491525423726</v>
      </c>
      <c r="AC206" s="3" t="e">
        <f t="shared" si="109"/>
        <v>#DIV/0!</v>
      </c>
      <c r="AD206" s="3">
        <f t="shared" si="110"/>
        <v>0.50922657252888315</v>
      </c>
      <c r="AE206" s="3">
        <f t="shared" si="111"/>
        <v>0.59173969793026282</v>
      </c>
      <c r="AF206" s="3">
        <f t="shared" si="112"/>
        <v>0.7283681432178104</v>
      </c>
      <c r="AG206" s="3">
        <f t="shared" si="113"/>
        <v>0.86061016949152536</v>
      </c>
      <c r="AI206" s="3" t="e">
        <f t="shared" si="114"/>
        <v>#DIV/0!</v>
      </c>
      <c r="AJ206" s="3">
        <f t="shared" si="115"/>
        <v>-0.53360261067211068</v>
      </c>
      <c r="AK206" s="3">
        <f t="shared" si="116"/>
        <v>-0.46838296297067078</v>
      </c>
      <c r="AL206" s="3">
        <f t="shared" si="117"/>
        <v>-0.37816272594335659</v>
      </c>
      <c r="AM206" s="3">
        <f t="shared" si="118"/>
        <v>-0.30570719499382204</v>
      </c>
      <c r="AO206" s="3" t="e">
        <f t="shared" si="119"/>
        <v>#DIV/0!</v>
      </c>
      <c r="AP206" s="3">
        <f t="shared" si="120"/>
        <v>-0.43431810032244933</v>
      </c>
      <c r="AQ206" s="3">
        <f t="shared" si="121"/>
        <v>-0.36909845262100943</v>
      </c>
      <c r="AR206" s="3">
        <f t="shared" si="122"/>
        <v>-0.27887821559369524</v>
      </c>
      <c r="AS206" s="3">
        <f t="shared" si="123"/>
        <v>-0.20642268464416072</v>
      </c>
      <c r="AU206" s="3" t="e">
        <f t="shared" si="124"/>
        <v>#DIV/0!</v>
      </c>
      <c r="AV206" s="3">
        <f t="shared" si="125"/>
        <v>-0.29308894201453278</v>
      </c>
      <c r="AW206" s="3">
        <f t="shared" si="126"/>
        <v>-0.22786929431309288</v>
      </c>
      <c r="AX206" s="3">
        <f t="shared" si="127"/>
        <v>-0.13764905728577864</v>
      </c>
      <c r="AY206" s="3">
        <f t="shared" si="128"/>
        <v>-6.5193526336244173E-2</v>
      </c>
    </row>
    <row r="207" spans="2:51" ht="9" x14ac:dyDescent="0.15">
      <c r="B207" s="3" t="s">
        <v>440</v>
      </c>
      <c r="C207" s="3" t="s">
        <v>43</v>
      </c>
      <c r="D207" s="3" t="s">
        <v>424</v>
      </c>
      <c r="E207" s="14" t="s">
        <v>702</v>
      </c>
      <c r="F207" s="3" t="s">
        <v>45</v>
      </c>
      <c r="G207" s="3" t="s">
        <v>59</v>
      </c>
      <c r="H207" s="4"/>
      <c r="I207" s="4">
        <v>116.25</v>
      </c>
      <c r="J207" s="4">
        <v>99.23</v>
      </c>
      <c r="K207" s="4">
        <v>80.02</v>
      </c>
      <c r="L207" s="4">
        <v>66.180000000000007</v>
      </c>
      <c r="M207" s="4">
        <v>28.72</v>
      </c>
      <c r="N207" s="4">
        <v>48.15</v>
      </c>
      <c r="O207" s="4">
        <v>56.73</v>
      </c>
      <c r="P207" s="3"/>
      <c r="Q207" s="3" t="e">
        <f t="shared" si="99"/>
        <v>#DIV/0!</v>
      </c>
      <c r="R207" s="3">
        <f t="shared" si="100"/>
        <v>0.24705376344086022</v>
      </c>
      <c r="S207" s="3">
        <f t="shared" si="101"/>
        <v>0.28942860022170713</v>
      </c>
      <c r="T207" s="3">
        <f t="shared" si="102"/>
        <v>0.35891027243189205</v>
      </c>
      <c r="U207" s="3">
        <f t="shared" si="103"/>
        <v>0.43396796615291622</v>
      </c>
      <c r="W207" s="3" t="e">
        <f t="shared" si="104"/>
        <v>#DIV/0!</v>
      </c>
      <c r="X207" s="3">
        <f t="shared" si="105"/>
        <v>0.41419354838709677</v>
      </c>
      <c r="Y207" s="3">
        <f t="shared" si="106"/>
        <v>0.48523631966139269</v>
      </c>
      <c r="Z207" s="3">
        <f t="shared" si="107"/>
        <v>0.60172456885778558</v>
      </c>
      <c r="AA207" s="3">
        <f t="shared" si="108"/>
        <v>0.72756119673617392</v>
      </c>
      <c r="AC207" s="3" t="e">
        <f t="shared" si="109"/>
        <v>#DIV/0!</v>
      </c>
      <c r="AD207" s="3">
        <f t="shared" si="110"/>
        <v>0.48799999999999999</v>
      </c>
      <c r="AE207" s="3">
        <f t="shared" si="111"/>
        <v>0.57170210621787765</v>
      </c>
      <c r="AF207" s="3">
        <f t="shared" si="112"/>
        <v>0.70894776305923524</v>
      </c>
      <c r="AG207" s="3">
        <f t="shared" si="113"/>
        <v>0.85720761559383485</v>
      </c>
      <c r="AI207" s="3" t="e">
        <f t="shared" si="114"/>
        <v>#DIV/0!</v>
      </c>
      <c r="AJ207" s="3">
        <f t="shared" si="115"/>
        <v>-0.60720852599172881</v>
      </c>
      <c r="AK207" s="3">
        <f t="shared" si="116"/>
        <v>-0.53845855578520974</v>
      </c>
      <c r="AL207" s="3">
        <f t="shared" si="117"/>
        <v>-0.44501411147271558</v>
      </c>
      <c r="AM207" s="3">
        <f t="shared" si="118"/>
        <v>-0.36254232725357155</v>
      </c>
      <c r="AO207" s="3" t="e">
        <f t="shared" si="119"/>
        <v>#DIV/0!</v>
      </c>
      <c r="AP207" s="3">
        <f t="shared" si="120"/>
        <v>-0.3827966701014382</v>
      </c>
      <c r="AQ207" s="3">
        <f t="shared" si="121"/>
        <v>-0.31404669989491918</v>
      </c>
      <c r="AR207" s="3">
        <f t="shared" si="122"/>
        <v>-0.22060225558242502</v>
      </c>
      <c r="AS207" s="3">
        <f t="shared" si="123"/>
        <v>-0.13813047136328099</v>
      </c>
      <c r="AU207" s="3" t="e">
        <f t="shared" si="124"/>
        <v>#DIV/0!</v>
      </c>
      <c r="AV207" s="3">
        <f t="shared" si="125"/>
        <v>-0.31158017799728938</v>
      </c>
      <c r="AW207" s="3">
        <f t="shared" si="126"/>
        <v>-0.24283020779077033</v>
      </c>
      <c r="AX207" s="3">
        <f t="shared" si="127"/>
        <v>-0.14938576347827617</v>
      </c>
      <c r="AY207" s="3">
        <f t="shared" si="128"/>
        <v>-6.6913979259132159E-2</v>
      </c>
    </row>
    <row r="208" spans="2:51" ht="9" x14ac:dyDescent="0.15">
      <c r="B208" s="3" t="s">
        <v>441</v>
      </c>
      <c r="C208" s="3" t="s">
        <v>43</v>
      </c>
      <c r="D208" s="3" t="s">
        <v>424</v>
      </c>
      <c r="E208" s="14" t="s">
        <v>702</v>
      </c>
      <c r="F208" s="3" t="s">
        <v>45</v>
      </c>
      <c r="G208" s="3" t="s">
        <v>53</v>
      </c>
      <c r="H208" s="4">
        <v>169.78</v>
      </c>
      <c r="I208" s="4">
        <v>127.77</v>
      </c>
      <c r="J208" s="4">
        <v>109.78</v>
      </c>
      <c r="K208" s="4">
        <v>89.74</v>
      </c>
      <c r="L208" s="4">
        <v>75.459999999999994</v>
      </c>
      <c r="M208" s="4">
        <v>32.47</v>
      </c>
      <c r="N208" s="4">
        <v>47.15</v>
      </c>
      <c r="O208" s="4">
        <v>65.45</v>
      </c>
      <c r="P208" s="3"/>
      <c r="Q208" s="3">
        <f t="shared" si="99"/>
        <v>0.19124749676051359</v>
      </c>
      <c r="R208" s="3">
        <f t="shared" si="100"/>
        <v>0.25412851217030602</v>
      </c>
      <c r="S208" s="3">
        <f t="shared" si="101"/>
        <v>0.29577336491164147</v>
      </c>
      <c r="T208" s="3">
        <f t="shared" si="102"/>
        <v>0.36182304435034546</v>
      </c>
      <c r="U208" s="3">
        <f t="shared" si="103"/>
        <v>0.43029419560031806</v>
      </c>
      <c r="W208" s="3">
        <f t="shared" si="104"/>
        <v>0.27771233360819886</v>
      </c>
      <c r="X208" s="3">
        <f t="shared" si="105"/>
        <v>0.36902246223683183</v>
      </c>
      <c r="Y208" s="3">
        <f t="shared" si="106"/>
        <v>0.4294953543450537</v>
      </c>
      <c r="Z208" s="3">
        <f t="shared" si="107"/>
        <v>0.52540673055493647</v>
      </c>
      <c r="AA208" s="3">
        <f t="shared" si="108"/>
        <v>0.62483434932414528</v>
      </c>
      <c r="AC208" s="3">
        <f t="shared" si="109"/>
        <v>0.38549888090470019</v>
      </c>
      <c r="AD208" s="3">
        <f t="shared" si="110"/>
        <v>0.51224857165218751</v>
      </c>
      <c r="AE208" s="3">
        <f t="shared" si="111"/>
        <v>0.59619238476953906</v>
      </c>
      <c r="AF208" s="3">
        <f t="shared" si="112"/>
        <v>0.7293291731669268</v>
      </c>
      <c r="AG208" s="3">
        <f t="shared" si="113"/>
        <v>0.86734693877551028</v>
      </c>
      <c r="AI208" s="3">
        <f t="shared" si="114"/>
        <v>-0.7184042406198905</v>
      </c>
      <c r="AJ208" s="3">
        <f t="shared" si="115"/>
        <v>-0.5949466061674098</v>
      </c>
      <c r="AK208" s="3">
        <f t="shared" si="116"/>
        <v>-0.52904093781959471</v>
      </c>
      <c r="AL208" s="3">
        <f t="shared" si="117"/>
        <v>-0.44150377657105394</v>
      </c>
      <c r="AM208" s="3">
        <f t="shared" si="118"/>
        <v>-0.36623451223897524</v>
      </c>
      <c r="AO208" s="3">
        <f t="shared" si="119"/>
        <v>-0.55640483217254466</v>
      </c>
      <c r="AP208" s="3">
        <f t="shared" si="120"/>
        <v>-0.43294719772006407</v>
      </c>
      <c r="AQ208" s="3">
        <f t="shared" si="121"/>
        <v>-0.36704152937224899</v>
      </c>
      <c r="AR208" s="3">
        <f t="shared" si="122"/>
        <v>-0.27950436812370827</v>
      </c>
      <c r="AS208" s="3">
        <f t="shared" si="123"/>
        <v>-0.20423510379162951</v>
      </c>
      <c r="AU208" s="3">
        <f t="shared" si="124"/>
        <v>-0.41397687835911728</v>
      </c>
      <c r="AV208" s="3">
        <f t="shared" si="125"/>
        <v>-0.29051924390663669</v>
      </c>
      <c r="AW208" s="3">
        <f t="shared" si="126"/>
        <v>-0.22461357555882155</v>
      </c>
      <c r="AX208" s="3">
        <f t="shared" si="127"/>
        <v>-0.13707641431028078</v>
      </c>
      <c r="AY208" s="3">
        <f t="shared" si="128"/>
        <v>-6.1807149978202088E-2</v>
      </c>
    </row>
    <row r="209" spans="2:51" ht="9" x14ac:dyDescent="0.15">
      <c r="B209" s="3" t="s">
        <v>442</v>
      </c>
      <c r="C209" s="3" t="s">
        <v>43</v>
      </c>
      <c r="D209" s="3" t="s">
        <v>424</v>
      </c>
      <c r="E209" s="14" t="s">
        <v>702</v>
      </c>
      <c r="F209" s="3" t="s">
        <v>45</v>
      </c>
      <c r="G209" s="3" t="s">
        <v>53</v>
      </c>
      <c r="H209" s="4">
        <v>167.11</v>
      </c>
      <c r="I209" s="4">
        <v>127.42</v>
      </c>
      <c r="J209" s="4">
        <v>109.26</v>
      </c>
      <c r="K209" s="4">
        <v>88.44</v>
      </c>
      <c r="L209" s="4">
        <v>75.17</v>
      </c>
      <c r="M209" s="4">
        <v>31.81</v>
      </c>
      <c r="N209" s="4">
        <v>51.13</v>
      </c>
      <c r="O209" s="4">
        <v>62.41</v>
      </c>
      <c r="P209" s="3"/>
      <c r="Q209" s="3">
        <f t="shared" si="99"/>
        <v>0.19035365926635148</v>
      </c>
      <c r="R209" s="3">
        <f t="shared" si="100"/>
        <v>0.24964683723120387</v>
      </c>
      <c r="S209" s="3">
        <f t="shared" si="101"/>
        <v>0.29114039904814204</v>
      </c>
      <c r="T209" s="3">
        <f t="shared" si="102"/>
        <v>0.35967887833559475</v>
      </c>
      <c r="U209" s="3">
        <f t="shared" si="103"/>
        <v>0.42317413861912995</v>
      </c>
      <c r="W209" s="3">
        <f t="shared" si="104"/>
        <v>0.30596613009395007</v>
      </c>
      <c r="X209" s="3">
        <f t="shared" si="105"/>
        <v>0.40127138596766598</v>
      </c>
      <c r="Y209" s="3">
        <f t="shared" si="106"/>
        <v>0.46796631887241441</v>
      </c>
      <c r="Z209" s="3">
        <f t="shared" si="107"/>
        <v>0.57813206693803709</v>
      </c>
      <c r="AA209" s="3">
        <f t="shared" si="108"/>
        <v>0.68019156578422246</v>
      </c>
      <c r="AC209" s="3">
        <f t="shared" si="109"/>
        <v>0.37346657890012563</v>
      </c>
      <c r="AD209" s="3">
        <f t="shared" si="110"/>
        <v>0.48979752001255689</v>
      </c>
      <c r="AE209" s="3">
        <f t="shared" si="111"/>
        <v>0.57120629690646163</v>
      </c>
      <c r="AF209" s="3">
        <f t="shared" si="112"/>
        <v>0.70567616463138849</v>
      </c>
      <c r="AG209" s="3">
        <f t="shared" si="113"/>
        <v>0.83025143009179192</v>
      </c>
      <c r="AI209" s="3">
        <f t="shared" si="114"/>
        <v>-0.72043877010304624</v>
      </c>
      <c r="AJ209" s="3">
        <f t="shared" si="115"/>
        <v>-0.60267393163865934</v>
      </c>
      <c r="AK209" s="3">
        <f t="shared" si="116"/>
        <v>-0.53589752707120031</v>
      </c>
      <c r="AL209" s="3">
        <f t="shared" si="117"/>
        <v>-0.44408506479931292</v>
      </c>
      <c r="AM209" s="3">
        <f t="shared" si="118"/>
        <v>-0.37348088113873179</v>
      </c>
      <c r="AO209" s="3">
        <f t="shared" si="119"/>
        <v>-0.51432664648387261</v>
      </c>
      <c r="AP209" s="3">
        <f t="shared" si="120"/>
        <v>-0.39656180801948565</v>
      </c>
      <c r="AQ209" s="3">
        <f t="shared" si="121"/>
        <v>-0.32978540345202667</v>
      </c>
      <c r="AR209" s="3">
        <f t="shared" si="122"/>
        <v>-0.23797294118013931</v>
      </c>
      <c r="AS209" s="3">
        <f t="shared" si="123"/>
        <v>-0.1673687575195581</v>
      </c>
      <c r="AU209" s="3">
        <f t="shared" si="124"/>
        <v>-0.42774825662952676</v>
      </c>
      <c r="AV209" s="3">
        <f t="shared" si="125"/>
        <v>-0.3099834181651398</v>
      </c>
      <c r="AW209" s="3">
        <f t="shared" si="126"/>
        <v>-0.24320701359768082</v>
      </c>
      <c r="AX209" s="3">
        <f t="shared" si="127"/>
        <v>-0.15139455132579346</v>
      </c>
      <c r="AY209" s="3">
        <f t="shared" si="128"/>
        <v>-8.0790367665212262E-2</v>
      </c>
    </row>
    <row r="210" spans="2:51" ht="9" x14ac:dyDescent="0.15">
      <c r="B210" s="3" t="s">
        <v>443</v>
      </c>
      <c r="C210" s="3" t="s">
        <v>43</v>
      </c>
      <c r="D210" s="3" t="s">
        <v>433</v>
      </c>
      <c r="E210" s="14" t="s">
        <v>702</v>
      </c>
      <c r="F210" s="3" t="s">
        <v>45</v>
      </c>
      <c r="G210" s="3" t="s">
        <v>53</v>
      </c>
      <c r="H210" s="4">
        <v>162.61000000000001</v>
      </c>
      <c r="I210" s="4">
        <v>124.91</v>
      </c>
      <c r="J210" s="4">
        <v>107.24</v>
      </c>
      <c r="K210" s="4">
        <v>88.42</v>
      </c>
      <c r="L210" s="4">
        <v>73.16</v>
      </c>
      <c r="M210" s="4">
        <v>35.35</v>
      </c>
      <c r="N210" s="4">
        <v>46.6</v>
      </c>
      <c r="O210" s="4">
        <v>59.82</v>
      </c>
      <c r="P210" s="3"/>
      <c r="Q210" s="3">
        <f t="shared" si="99"/>
        <v>0.21739130434782608</v>
      </c>
      <c r="R210" s="3">
        <f t="shared" si="100"/>
        <v>0.28300376270915062</v>
      </c>
      <c r="S210" s="3">
        <f t="shared" si="101"/>
        <v>0.32963446475195823</v>
      </c>
      <c r="T210" s="3">
        <f t="shared" si="102"/>
        <v>0.39979642614793032</v>
      </c>
      <c r="U210" s="3">
        <f t="shared" si="103"/>
        <v>0.48318753417167853</v>
      </c>
      <c r="W210" s="3">
        <f t="shared" si="104"/>
        <v>0.28657524137506918</v>
      </c>
      <c r="X210" s="3">
        <f t="shared" si="105"/>
        <v>0.37306860939876713</v>
      </c>
      <c r="Y210" s="3">
        <f t="shared" si="106"/>
        <v>0.43453935098843721</v>
      </c>
      <c r="Z210" s="3">
        <f t="shared" si="107"/>
        <v>0.52703008369147253</v>
      </c>
      <c r="AA210" s="3">
        <f t="shared" si="108"/>
        <v>0.63696008747949706</v>
      </c>
      <c r="AC210" s="3">
        <f t="shared" si="109"/>
        <v>0.36787405448619392</v>
      </c>
      <c r="AD210" s="3">
        <f t="shared" si="110"/>
        <v>0.47890481146425429</v>
      </c>
      <c r="AE210" s="3">
        <f t="shared" si="111"/>
        <v>0.55781424841477067</v>
      </c>
      <c r="AF210" s="3">
        <f t="shared" si="112"/>
        <v>0.67654376837819497</v>
      </c>
      <c r="AG210" s="3">
        <f t="shared" si="113"/>
        <v>0.81765992345544014</v>
      </c>
      <c r="AI210" s="3">
        <f t="shared" si="114"/>
        <v>-0.66275783168157409</v>
      </c>
      <c r="AJ210" s="3">
        <f t="shared" si="115"/>
        <v>-0.54820779022497568</v>
      </c>
      <c r="AK210" s="3">
        <f t="shared" si="116"/>
        <v>-0.48196738717792376</v>
      </c>
      <c r="AL210" s="3">
        <f t="shared" si="117"/>
        <v>-0.39816109243693704</v>
      </c>
      <c r="AM210" s="3">
        <f t="shared" si="118"/>
        <v>-0.31588427867146102</v>
      </c>
      <c r="AO210" s="3">
        <f t="shared" si="119"/>
        <v>-0.54276133312449215</v>
      </c>
      <c r="AP210" s="3">
        <f t="shared" si="120"/>
        <v>-0.42821129166789379</v>
      </c>
      <c r="AQ210" s="3">
        <f t="shared" si="121"/>
        <v>-0.36197088862084176</v>
      </c>
      <c r="AR210" s="3">
        <f t="shared" si="122"/>
        <v>-0.27816459387985504</v>
      </c>
      <c r="AS210" s="3">
        <f t="shared" si="123"/>
        <v>-0.19588778011437905</v>
      </c>
      <c r="AU210" s="3">
        <f t="shared" si="124"/>
        <v>-0.43430084111919298</v>
      </c>
      <c r="AV210" s="3">
        <f t="shared" si="125"/>
        <v>-0.31975079966259462</v>
      </c>
      <c r="AW210" s="3">
        <f t="shared" si="126"/>
        <v>-0.25351039661554253</v>
      </c>
      <c r="AX210" s="3">
        <f t="shared" si="127"/>
        <v>-0.16970410187455587</v>
      </c>
      <c r="AY210" s="3">
        <f t="shared" si="128"/>
        <v>-8.7427288109079904E-2</v>
      </c>
    </row>
    <row r="211" spans="2:51" ht="9" x14ac:dyDescent="0.15">
      <c r="B211" s="3" t="s">
        <v>444</v>
      </c>
      <c r="C211" s="3" t="s">
        <v>43</v>
      </c>
      <c r="D211" s="3" t="s">
        <v>424</v>
      </c>
      <c r="E211" s="14" t="s">
        <v>702</v>
      </c>
      <c r="F211" s="3" t="s">
        <v>45</v>
      </c>
      <c r="G211" s="3" t="s">
        <v>445</v>
      </c>
      <c r="H211" s="4"/>
      <c r="I211" s="4"/>
      <c r="J211" s="4"/>
      <c r="K211" s="4"/>
      <c r="L211" s="4">
        <v>65.66</v>
      </c>
      <c r="M211" s="4">
        <v>30.09</v>
      </c>
      <c r="N211" s="4">
        <v>40.04</v>
      </c>
      <c r="O211" s="4">
        <v>53.4</v>
      </c>
      <c r="P211" s="3"/>
      <c r="Q211" s="3" t="e">
        <f t="shared" si="99"/>
        <v>#DIV/0!</v>
      </c>
      <c r="R211" s="3" t="e">
        <f t="shared" si="100"/>
        <v>#DIV/0!</v>
      </c>
      <c r="S211" s="3" t="e">
        <f t="shared" si="101"/>
        <v>#DIV/0!</v>
      </c>
      <c r="T211" s="3" t="e">
        <f t="shared" si="102"/>
        <v>#DIV/0!</v>
      </c>
      <c r="U211" s="3">
        <f t="shared" si="103"/>
        <v>0.45826987511422479</v>
      </c>
      <c r="W211" s="3" t="e">
        <f t="shared" si="104"/>
        <v>#DIV/0!</v>
      </c>
      <c r="X211" s="3" t="e">
        <f t="shared" si="105"/>
        <v>#DIV/0!</v>
      </c>
      <c r="Y211" s="3" t="e">
        <f t="shared" si="106"/>
        <v>#DIV/0!</v>
      </c>
      <c r="Z211" s="3" t="e">
        <f t="shared" si="107"/>
        <v>#DIV/0!</v>
      </c>
      <c r="AA211" s="3">
        <f t="shared" si="108"/>
        <v>0.60980810234541583</v>
      </c>
      <c r="AC211" s="3" t="e">
        <f t="shared" si="109"/>
        <v>#DIV/0!</v>
      </c>
      <c r="AD211" s="3" t="e">
        <f t="shared" si="110"/>
        <v>#DIV/0!</v>
      </c>
      <c r="AE211" s="3" t="e">
        <f t="shared" si="111"/>
        <v>#DIV/0!</v>
      </c>
      <c r="AF211" s="3" t="e">
        <f t="shared" si="112"/>
        <v>#DIV/0!</v>
      </c>
      <c r="AG211" s="3">
        <f t="shared" si="113"/>
        <v>0.81328053609503503</v>
      </c>
      <c r="AI211" s="3" t="e">
        <f t="shared" si="114"/>
        <v>#DIV/0!</v>
      </c>
      <c r="AJ211" s="3" t="e">
        <f t="shared" si="115"/>
        <v>#DIV/0!</v>
      </c>
      <c r="AK211" s="3" t="e">
        <f t="shared" si="116"/>
        <v>#DIV/0!</v>
      </c>
      <c r="AL211" s="3" t="e">
        <f t="shared" si="117"/>
        <v>#DIV/0!</v>
      </c>
      <c r="AM211" s="3">
        <f t="shared" si="118"/>
        <v>-0.33887869065324072</v>
      </c>
      <c r="AO211" s="3" t="e">
        <f t="shared" si="119"/>
        <v>#DIV/0!</v>
      </c>
      <c r="AP211" s="3" t="e">
        <f t="shared" si="120"/>
        <v>#DIV/0!</v>
      </c>
      <c r="AQ211" s="3" t="e">
        <f t="shared" si="121"/>
        <v>#DIV/0!</v>
      </c>
      <c r="AR211" s="3" t="e">
        <f t="shared" si="122"/>
        <v>#DIV/0!</v>
      </c>
      <c r="AS211" s="3">
        <f t="shared" si="123"/>
        <v>-0.21480680958604023</v>
      </c>
      <c r="AU211" s="3" t="e">
        <f t="shared" si="124"/>
        <v>#DIV/0!</v>
      </c>
      <c r="AV211" s="3" t="e">
        <f t="shared" si="125"/>
        <v>#DIV/0!</v>
      </c>
      <c r="AW211" s="3" t="e">
        <f t="shared" si="126"/>
        <v>#DIV/0!</v>
      </c>
      <c r="AX211" s="3" t="e">
        <f t="shared" si="127"/>
        <v>#DIV/0!</v>
      </c>
      <c r="AY211" s="3">
        <f t="shared" si="128"/>
        <v>-8.9759621364764869E-2</v>
      </c>
    </row>
    <row r="212" spans="2:51" ht="9" x14ac:dyDescent="0.15">
      <c r="B212" s="3" t="s">
        <v>446</v>
      </c>
      <c r="C212" s="3" t="s">
        <v>43</v>
      </c>
      <c r="D212" s="3" t="s">
        <v>424</v>
      </c>
      <c r="E212" s="14" t="s">
        <v>702</v>
      </c>
      <c r="F212" s="3" t="s">
        <v>45</v>
      </c>
      <c r="G212" s="3" t="s">
        <v>59</v>
      </c>
      <c r="H212" s="4">
        <v>151.51</v>
      </c>
      <c r="I212" s="4">
        <v>116.57</v>
      </c>
      <c r="J212" s="4">
        <v>99.81</v>
      </c>
      <c r="K212" s="4">
        <v>80.569999999999993</v>
      </c>
      <c r="L212" s="4">
        <v>68</v>
      </c>
      <c r="M212" s="4">
        <v>31.61</v>
      </c>
      <c r="N212" s="4">
        <v>43</v>
      </c>
      <c r="O212" s="4">
        <v>61.12</v>
      </c>
      <c r="P212" s="3"/>
      <c r="Q212" s="3">
        <f t="shared" si="99"/>
        <v>0.20863309352517986</v>
      </c>
      <c r="R212" s="3">
        <f t="shared" si="100"/>
        <v>0.2711675388178777</v>
      </c>
      <c r="S212" s="3">
        <f t="shared" si="101"/>
        <v>0.31670173329325718</v>
      </c>
      <c r="T212" s="3">
        <f t="shared" si="102"/>
        <v>0.392329651234951</v>
      </c>
      <c r="U212" s="3">
        <f t="shared" si="103"/>
        <v>0.46485294117647058</v>
      </c>
      <c r="W212" s="3">
        <f t="shared" si="104"/>
        <v>0.28380964952808396</v>
      </c>
      <c r="X212" s="3">
        <f t="shared" si="105"/>
        <v>0.36887706957193106</v>
      </c>
      <c r="Y212" s="3">
        <f t="shared" si="106"/>
        <v>0.43081855525498447</v>
      </c>
      <c r="Z212" s="3">
        <f t="shared" si="107"/>
        <v>0.53369740598237558</v>
      </c>
      <c r="AA212" s="3">
        <f t="shared" si="108"/>
        <v>0.63235294117647056</v>
      </c>
      <c r="AC212" s="3">
        <f t="shared" si="109"/>
        <v>0.40340571579433704</v>
      </c>
      <c r="AD212" s="3">
        <f t="shared" si="110"/>
        <v>0.52432015098224238</v>
      </c>
      <c r="AE212" s="3">
        <f t="shared" si="111"/>
        <v>0.61236349063220119</v>
      </c>
      <c r="AF212" s="3">
        <f t="shared" si="112"/>
        <v>0.75859501054983247</v>
      </c>
      <c r="AG212" s="3">
        <f t="shared" si="113"/>
        <v>0.89882352941176469</v>
      </c>
      <c r="AI212" s="3">
        <f t="shared" si="114"/>
        <v>-0.68061680235513899</v>
      </c>
      <c r="AJ212" s="3">
        <f t="shared" si="115"/>
        <v>-0.56676230063111466</v>
      </c>
      <c r="AK212" s="3">
        <f t="shared" si="116"/>
        <v>-0.49934955974890521</v>
      </c>
      <c r="AL212" s="3">
        <f t="shared" si="117"/>
        <v>-0.40634886780446888</v>
      </c>
      <c r="AM212" s="3">
        <f t="shared" si="118"/>
        <v>-0.33268441686665662</v>
      </c>
      <c r="AO212" s="3">
        <f t="shared" si="119"/>
        <v>-0.54697284261513213</v>
      </c>
      <c r="AP212" s="3">
        <f t="shared" si="120"/>
        <v>-0.4331183408911079</v>
      </c>
      <c r="AQ212" s="3">
        <f t="shared" si="121"/>
        <v>-0.3657056000088984</v>
      </c>
      <c r="AR212" s="3">
        <f t="shared" si="122"/>
        <v>-0.27270490806446213</v>
      </c>
      <c r="AS212" s="3">
        <f t="shared" si="123"/>
        <v>-0.19904045712664981</v>
      </c>
      <c r="AU212" s="3">
        <f t="shared" si="124"/>
        <v>-0.39425795262708518</v>
      </c>
      <c r="AV212" s="3">
        <f t="shared" si="125"/>
        <v>-0.28040345090306101</v>
      </c>
      <c r="AW212" s="3">
        <f t="shared" si="126"/>
        <v>-0.21299071002085143</v>
      </c>
      <c r="AX212" s="3">
        <f t="shared" si="127"/>
        <v>-0.1199900180764151</v>
      </c>
      <c r="AY212" s="3">
        <f t="shared" si="128"/>
        <v>-4.6325567138602815E-2</v>
      </c>
    </row>
    <row r="213" spans="2:51" ht="9" x14ac:dyDescent="0.15">
      <c r="B213" s="3" t="s">
        <v>447</v>
      </c>
      <c r="C213" s="3" t="s">
        <v>43</v>
      </c>
      <c r="D213" s="3" t="s">
        <v>424</v>
      </c>
      <c r="E213" s="14" t="s">
        <v>702</v>
      </c>
      <c r="F213" s="3" t="s">
        <v>45</v>
      </c>
      <c r="G213" s="3" t="s">
        <v>53</v>
      </c>
      <c r="H213" s="4">
        <v>158.30000000000001</v>
      </c>
      <c r="I213" s="4">
        <v>120.6</v>
      </c>
      <c r="J213" s="4">
        <v>103.84</v>
      </c>
      <c r="K213" s="4">
        <v>85.47</v>
      </c>
      <c r="L213" s="4">
        <v>72.05</v>
      </c>
      <c r="M213" s="4">
        <v>30.85</v>
      </c>
      <c r="N213" s="4">
        <v>43.23</v>
      </c>
      <c r="O213" s="4">
        <v>63.06</v>
      </c>
      <c r="P213" s="3"/>
      <c r="Q213" s="3">
        <f t="shared" si="99"/>
        <v>0.1948831332912192</v>
      </c>
      <c r="R213" s="3">
        <f t="shared" si="100"/>
        <v>0.25580431177446106</v>
      </c>
      <c r="S213" s="3">
        <f t="shared" si="101"/>
        <v>0.29709167950693377</v>
      </c>
      <c r="T213" s="3">
        <f t="shared" si="102"/>
        <v>0.36094536094536095</v>
      </c>
      <c r="U213" s="3">
        <f t="shared" si="103"/>
        <v>0.428174878556558</v>
      </c>
      <c r="W213" s="3">
        <f t="shared" si="104"/>
        <v>0.27308907138344912</v>
      </c>
      <c r="X213" s="3">
        <f t="shared" si="105"/>
        <v>0.35845771144278604</v>
      </c>
      <c r="Y213" s="3">
        <f t="shared" si="106"/>
        <v>0.41631355932203384</v>
      </c>
      <c r="Z213" s="3">
        <f t="shared" si="107"/>
        <v>0.50579150579150578</v>
      </c>
      <c r="AA213" s="3">
        <f t="shared" si="108"/>
        <v>0.6</v>
      </c>
      <c r="AC213" s="3">
        <f t="shared" si="109"/>
        <v>0.39835754895767528</v>
      </c>
      <c r="AD213" s="3">
        <f t="shared" si="110"/>
        <v>0.52288557213930353</v>
      </c>
      <c r="AE213" s="3">
        <f t="shared" si="111"/>
        <v>0.60728043143297383</v>
      </c>
      <c r="AF213" s="3">
        <f t="shared" si="112"/>
        <v>0.73780273780273786</v>
      </c>
      <c r="AG213" s="3">
        <f t="shared" si="113"/>
        <v>0.87522553782095769</v>
      </c>
      <c r="AI213" s="3">
        <f t="shared" si="114"/>
        <v>-0.71022574649309544</v>
      </c>
      <c r="AJ213" s="3">
        <f t="shared" si="115"/>
        <v>-0.59209213943487193</v>
      </c>
      <c r="AK213" s="3">
        <f t="shared" si="116"/>
        <v>-0.52710951108703352</v>
      </c>
      <c r="AL213" s="3">
        <f t="shared" si="117"/>
        <v>-0.44255853558987879</v>
      </c>
      <c r="AM213" s="3">
        <f t="shared" si="118"/>
        <v>-0.36837881678074758</v>
      </c>
      <c r="AO213" s="3">
        <f t="shared" si="119"/>
        <v>-0.56369567932870424</v>
      </c>
      <c r="AP213" s="3">
        <f t="shared" si="120"/>
        <v>-0.44556207227048078</v>
      </c>
      <c r="AQ213" s="3">
        <f t="shared" si="121"/>
        <v>-0.38057944392264231</v>
      </c>
      <c r="AR213" s="3">
        <f t="shared" si="122"/>
        <v>-0.29602846842548758</v>
      </c>
      <c r="AS213" s="3">
        <f t="shared" si="123"/>
        <v>-0.22184874961635639</v>
      </c>
      <c r="AU213" s="3">
        <f t="shared" si="124"/>
        <v>-0.39972694845047008</v>
      </c>
      <c r="AV213" s="3">
        <f t="shared" si="125"/>
        <v>-0.28159334139224662</v>
      </c>
      <c r="AW213" s="3">
        <f t="shared" si="126"/>
        <v>-0.21661071304440813</v>
      </c>
      <c r="AX213" s="3">
        <f t="shared" si="127"/>
        <v>-0.13205973754725342</v>
      </c>
      <c r="AY213" s="3">
        <f t="shared" si="128"/>
        <v>-5.7880018738122242E-2</v>
      </c>
    </row>
    <row r="214" spans="2:51" ht="9" x14ac:dyDescent="0.15">
      <c r="B214" s="3" t="s">
        <v>448</v>
      </c>
      <c r="C214" s="3" t="s">
        <v>43</v>
      </c>
      <c r="D214" s="3" t="s">
        <v>435</v>
      </c>
      <c r="E214" s="14" t="s">
        <v>702</v>
      </c>
      <c r="F214" s="3" t="s">
        <v>45</v>
      </c>
      <c r="G214" s="3" t="s">
        <v>53</v>
      </c>
      <c r="H214" s="4">
        <v>163.71</v>
      </c>
      <c r="I214" s="4">
        <v>123.01</v>
      </c>
      <c r="J214" s="4">
        <v>105.59</v>
      </c>
      <c r="K214" s="4">
        <v>86.01</v>
      </c>
      <c r="L214" s="4">
        <v>71.11</v>
      </c>
      <c r="M214" s="4">
        <v>34.380000000000003</v>
      </c>
      <c r="N214" s="4">
        <v>47.31</v>
      </c>
      <c r="O214" s="4">
        <v>65.62</v>
      </c>
      <c r="P214" s="3"/>
      <c r="Q214" s="3">
        <f t="shared" si="99"/>
        <v>0.21000549752611325</v>
      </c>
      <c r="R214" s="3">
        <f t="shared" si="100"/>
        <v>0.27948947240061783</v>
      </c>
      <c r="S214" s="3">
        <f t="shared" si="101"/>
        <v>0.32559901505824418</v>
      </c>
      <c r="T214" s="3">
        <f t="shared" si="102"/>
        <v>0.39972096267875828</v>
      </c>
      <c r="U214" s="3">
        <f t="shared" si="103"/>
        <v>0.48347630431725502</v>
      </c>
      <c r="W214" s="3">
        <f t="shared" si="104"/>
        <v>0.28898662268645775</v>
      </c>
      <c r="X214" s="3">
        <f t="shared" si="105"/>
        <v>0.38460287781481178</v>
      </c>
      <c r="Y214" s="3">
        <f t="shared" si="106"/>
        <v>0.44805379297281939</v>
      </c>
      <c r="Z214" s="3">
        <f t="shared" si="107"/>
        <v>0.55005231949773281</v>
      </c>
      <c r="AA214" s="3">
        <f t="shared" si="108"/>
        <v>0.66530727042610049</v>
      </c>
      <c r="AC214" s="3">
        <f t="shared" si="109"/>
        <v>0.40083073727933544</v>
      </c>
      <c r="AD214" s="3">
        <f t="shared" si="110"/>
        <v>0.53345256483212744</v>
      </c>
      <c r="AE214" s="3">
        <f t="shared" si="111"/>
        <v>0.6214603655649209</v>
      </c>
      <c r="AF214" s="3">
        <f t="shared" si="112"/>
        <v>0.76293454249505877</v>
      </c>
      <c r="AG214" s="3">
        <f t="shared" si="113"/>
        <v>0.92279566868232321</v>
      </c>
      <c r="AI214" s="3">
        <f t="shared" si="114"/>
        <v>-0.67776933615177481</v>
      </c>
      <c r="AJ214" s="3">
        <f t="shared" si="115"/>
        <v>-0.5536345461476011</v>
      </c>
      <c r="AK214" s="3">
        <f t="shared" si="116"/>
        <v>-0.48731691752797313</v>
      </c>
      <c r="AL214" s="3">
        <f t="shared" si="117"/>
        <v>-0.39824307531511333</v>
      </c>
      <c r="AM214" s="3">
        <f t="shared" si="118"/>
        <v>-0.31562480628923389</v>
      </c>
      <c r="AO214" s="3">
        <f t="shared" si="119"/>
        <v>-0.53912226045424316</v>
      </c>
      <c r="AP214" s="3">
        <f t="shared" si="120"/>
        <v>-0.41498747045006945</v>
      </c>
      <c r="AQ214" s="3">
        <f t="shared" si="121"/>
        <v>-0.34866984183044147</v>
      </c>
      <c r="AR214" s="3">
        <f t="shared" si="122"/>
        <v>-0.25959599961758162</v>
      </c>
      <c r="AS214" s="3">
        <f t="shared" si="123"/>
        <v>-0.17697773059170219</v>
      </c>
      <c r="AU214" s="3">
        <f t="shared" si="124"/>
        <v>-0.39703898245277952</v>
      </c>
      <c r="AV214" s="3">
        <f t="shared" si="125"/>
        <v>-0.27290419244860586</v>
      </c>
      <c r="AW214" s="3">
        <f t="shared" si="126"/>
        <v>-0.20658656382897791</v>
      </c>
      <c r="AX214" s="3">
        <f t="shared" si="127"/>
        <v>-0.11751272161611802</v>
      </c>
      <c r="AY214" s="3">
        <f t="shared" si="128"/>
        <v>-3.4894452590238635E-2</v>
      </c>
    </row>
    <row r="215" spans="2:51" ht="9" x14ac:dyDescent="0.15">
      <c r="B215" s="3" t="s">
        <v>449</v>
      </c>
      <c r="C215" s="3" t="s">
        <v>43</v>
      </c>
      <c r="D215" s="3" t="s">
        <v>435</v>
      </c>
      <c r="E215" s="14" t="s">
        <v>702</v>
      </c>
      <c r="F215" s="3" t="s">
        <v>45</v>
      </c>
      <c r="G215" s="3" t="s">
        <v>53</v>
      </c>
      <c r="H215" s="4">
        <v>161.29</v>
      </c>
      <c r="I215" s="4">
        <v>120.17</v>
      </c>
      <c r="J215" s="4">
        <v>103.08</v>
      </c>
      <c r="K215" s="4">
        <v>82.54</v>
      </c>
      <c r="L215" s="4">
        <v>69.91</v>
      </c>
      <c r="M215" s="4">
        <v>33.9</v>
      </c>
      <c r="N215" s="4">
        <v>47.47</v>
      </c>
      <c r="O215" s="4">
        <v>62.64</v>
      </c>
      <c r="P215" s="3"/>
      <c r="Q215" s="3">
        <f t="shared" si="99"/>
        <v>0.21018042036084073</v>
      </c>
      <c r="R215" s="3">
        <f t="shared" si="100"/>
        <v>0.28210035782641257</v>
      </c>
      <c r="S215" s="3">
        <f t="shared" si="101"/>
        <v>0.3288707799767171</v>
      </c>
      <c r="T215" s="3">
        <f t="shared" si="102"/>
        <v>0.41070995880785072</v>
      </c>
      <c r="U215" s="3">
        <f t="shared" si="103"/>
        <v>0.48490916893148334</v>
      </c>
      <c r="W215" s="3">
        <f t="shared" si="104"/>
        <v>0.29431458862917725</v>
      </c>
      <c r="X215" s="3">
        <f t="shared" si="105"/>
        <v>0.39502371640176415</v>
      </c>
      <c r="Y215" s="3">
        <f t="shared" si="106"/>
        <v>0.46051610399689563</v>
      </c>
      <c r="Z215" s="3">
        <f t="shared" si="107"/>
        <v>0.57511509571117025</v>
      </c>
      <c r="AA215" s="3">
        <f t="shared" si="108"/>
        <v>0.67901587755685888</v>
      </c>
      <c r="AC215" s="3">
        <f t="shared" si="109"/>
        <v>0.38836877673755349</v>
      </c>
      <c r="AD215" s="3">
        <f t="shared" si="110"/>
        <v>0.52126154614296416</v>
      </c>
      <c r="AE215" s="3">
        <f t="shared" si="111"/>
        <v>0.60768335273573926</v>
      </c>
      <c r="AF215" s="3">
        <f t="shared" si="112"/>
        <v>0.75890477344317897</v>
      </c>
      <c r="AG215" s="3">
        <f t="shared" si="113"/>
        <v>0.89600915462737807</v>
      </c>
      <c r="AI215" s="3">
        <f t="shared" si="114"/>
        <v>-0.67740774370883161</v>
      </c>
      <c r="AJ215" s="3">
        <f t="shared" si="115"/>
        <v>-0.54959636296927783</v>
      </c>
      <c r="AK215" s="3">
        <f t="shared" si="116"/>
        <v>-0.48297471167578498</v>
      </c>
      <c r="AL215" s="3">
        <f t="shared" si="117"/>
        <v>-0.386464766338315</v>
      </c>
      <c r="AM215" s="3">
        <f t="shared" si="118"/>
        <v>-0.31433960392592575</v>
      </c>
      <c r="AO215" s="3">
        <f t="shared" si="119"/>
        <v>-0.53118821019355367</v>
      </c>
      <c r="AP215" s="3">
        <f t="shared" si="120"/>
        <v>-0.40337682945399994</v>
      </c>
      <c r="AQ215" s="3">
        <f t="shared" si="121"/>
        <v>-0.3367551781605071</v>
      </c>
      <c r="AR215" s="3">
        <f t="shared" si="122"/>
        <v>-0.2402452328230372</v>
      </c>
      <c r="AS215" s="3">
        <f t="shared" si="123"/>
        <v>-0.16812007041064783</v>
      </c>
      <c r="AU215" s="3">
        <f t="shared" si="124"/>
        <v>-0.41075569286202673</v>
      </c>
      <c r="AV215" s="3">
        <f t="shared" si="125"/>
        <v>-0.28294431212247295</v>
      </c>
      <c r="AW215" s="3">
        <f t="shared" si="126"/>
        <v>-0.21632266082898013</v>
      </c>
      <c r="AX215" s="3">
        <f t="shared" si="127"/>
        <v>-0.11981271549151024</v>
      </c>
      <c r="AY215" s="3">
        <f t="shared" si="128"/>
        <v>-4.7687553079120912E-2</v>
      </c>
    </row>
    <row r="216" spans="2:51" ht="9" x14ac:dyDescent="0.15">
      <c r="B216" s="3" t="s">
        <v>450</v>
      </c>
      <c r="C216" s="3" t="s">
        <v>43</v>
      </c>
      <c r="D216" s="3" t="s">
        <v>424</v>
      </c>
      <c r="E216" s="14" t="s">
        <v>702</v>
      </c>
      <c r="F216" s="3" t="s">
        <v>45</v>
      </c>
      <c r="G216" s="3" t="s">
        <v>53</v>
      </c>
      <c r="H216" s="4">
        <v>172.94</v>
      </c>
      <c r="I216" s="4">
        <v>130.35</v>
      </c>
      <c r="J216" s="4">
        <v>111.82</v>
      </c>
      <c r="K216" s="4">
        <v>91.08</v>
      </c>
      <c r="L216" s="4">
        <v>75.959999999999994</v>
      </c>
      <c r="M216" s="4">
        <v>33.51</v>
      </c>
      <c r="N216" s="4">
        <v>51.38</v>
      </c>
      <c r="O216" s="4">
        <v>74.02</v>
      </c>
      <c r="P216" s="3"/>
      <c r="Q216" s="3">
        <f t="shared" si="99"/>
        <v>0.19376662426275007</v>
      </c>
      <c r="R216" s="3">
        <f t="shared" si="100"/>
        <v>0.25707710011507479</v>
      </c>
      <c r="S216" s="3">
        <f t="shared" si="101"/>
        <v>0.29967805401538189</v>
      </c>
      <c r="T216" s="3">
        <f t="shared" si="102"/>
        <v>0.36791831357048749</v>
      </c>
      <c r="U216" s="3">
        <f t="shared" si="103"/>
        <v>0.44115323854660349</v>
      </c>
      <c r="W216" s="3">
        <f t="shared" si="104"/>
        <v>0.29709725916502833</v>
      </c>
      <c r="X216" s="3">
        <f t="shared" si="105"/>
        <v>0.39416954353663219</v>
      </c>
      <c r="Y216" s="3">
        <f t="shared" si="106"/>
        <v>0.4594884636022179</v>
      </c>
      <c r="Z216" s="3">
        <f t="shared" si="107"/>
        <v>0.56411945542380326</v>
      </c>
      <c r="AA216" s="3">
        <f t="shared" si="108"/>
        <v>0.67640863612427604</v>
      </c>
      <c r="AC216" s="3">
        <f t="shared" si="109"/>
        <v>0.4280097143517983</v>
      </c>
      <c r="AD216" s="3">
        <f t="shared" si="110"/>
        <v>0.56785577291906408</v>
      </c>
      <c r="AE216" s="3">
        <f t="shared" si="111"/>
        <v>0.66195671615095686</v>
      </c>
      <c r="AF216" s="3">
        <f t="shared" si="112"/>
        <v>0.8126921387790953</v>
      </c>
      <c r="AG216" s="3">
        <f t="shared" si="113"/>
        <v>0.97446024223275407</v>
      </c>
      <c r="AI216" s="3">
        <f t="shared" si="114"/>
        <v>-0.71272102680433225</v>
      </c>
      <c r="AJ216" s="3">
        <f t="shared" si="115"/>
        <v>-0.58993660766907619</v>
      </c>
      <c r="AK216" s="3">
        <f t="shared" si="116"/>
        <v>-0.52334506008738257</v>
      </c>
      <c r="AL216" s="3">
        <f t="shared" si="117"/>
        <v>-0.43424859410783367</v>
      </c>
      <c r="AM216" s="3">
        <f t="shared" si="118"/>
        <v>-0.35541052822970842</v>
      </c>
      <c r="AO216" s="3">
        <f t="shared" si="119"/>
        <v>-0.52710135470927644</v>
      </c>
      <c r="AP216" s="3">
        <f t="shared" si="120"/>
        <v>-0.40431693557402026</v>
      </c>
      <c r="AQ216" s="3">
        <f t="shared" si="121"/>
        <v>-0.33772538799232665</v>
      </c>
      <c r="AR216" s="3">
        <f t="shared" si="122"/>
        <v>-0.24862892201277781</v>
      </c>
      <c r="AS216" s="3">
        <f t="shared" si="123"/>
        <v>-0.1697908561346525</v>
      </c>
      <c r="AU216" s="3">
        <f t="shared" si="124"/>
        <v>-0.36854637388051081</v>
      </c>
      <c r="AV216" s="3">
        <f t="shared" si="125"/>
        <v>-0.24576195474525472</v>
      </c>
      <c r="AW216" s="3">
        <f t="shared" si="126"/>
        <v>-0.17917040716356111</v>
      </c>
      <c r="AX216" s="3">
        <f t="shared" si="127"/>
        <v>-9.0073941184012213E-2</v>
      </c>
      <c r="AY216" s="3">
        <f t="shared" si="128"/>
        <v>-1.1235875305886959E-2</v>
      </c>
    </row>
    <row r="217" spans="2:51" ht="9" x14ac:dyDescent="0.15">
      <c r="B217" s="3" t="s">
        <v>451</v>
      </c>
      <c r="C217" s="3" t="s">
        <v>43</v>
      </c>
      <c r="D217" s="3" t="s">
        <v>424</v>
      </c>
      <c r="E217" s="14" t="s">
        <v>702</v>
      </c>
      <c r="F217" s="3" t="s">
        <v>45</v>
      </c>
      <c r="G217" s="3" t="s">
        <v>40</v>
      </c>
      <c r="H217" s="4">
        <v>174.82</v>
      </c>
      <c r="I217" s="4">
        <v>133.5</v>
      </c>
      <c r="J217" s="4">
        <v>113.2</v>
      </c>
      <c r="K217" s="4">
        <v>91.37</v>
      </c>
      <c r="L217" s="4">
        <v>78.48</v>
      </c>
      <c r="M217" s="4">
        <v>34.29</v>
      </c>
      <c r="N217" s="4">
        <v>48.49</v>
      </c>
      <c r="O217" s="4">
        <v>70.58</v>
      </c>
      <c r="P217" s="3"/>
      <c r="Q217" s="3">
        <f t="shared" si="99"/>
        <v>0.19614460588033406</v>
      </c>
      <c r="R217" s="3">
        <f t="shared" si="100"/>
        <v>0.25685393258426964</v>
      </c>
      <c r="S217" s="3">
        <f t="shared" si="101"/>
        <v>0.30291519434628972</v>
      </c>
      <c r="T217" s="3">
        <f t="shared" si="102"/>
        <v>0.37528729342234868</v>
      </c>
      <c r="U217" s="3">
        <f t="shared" si="103"/>
        <v>0.43692660550458712</v>
      </c>
      <c r="W217" s="3">
        <f t="shared" si="104"/>
        <v>0.27737101018190141</v>
      </c>
      <c r="X217" s="3">
        <f t="shared" si="105"/>
        <v>0.36322097378277157</v>
      </c>
      <c r="Y217" s="3">
        <f t="shared" si="106"/>
        <v>0.42835689045936398</v>
      </c>
      <c r="Z217" s="3">
        <f t="shared" si="107"/>
        <v>0.53069935427383164</v>
      </c>
      <c r="AA217" s="3">
        <f t="shared" si="108"/>
        <v>0.61786442405708464</v>
      </c>
      <c r="AC217" s="3">
        <f t="shared" si="109"/>
        <v>0.40372955039469172</v>
      </c>
      <c r="AD217" s="3">
        <f t="shared" si="110"/>
        <v>0.52868913857677902</v>
      </c>
      <c r="AE217" s="3">
        <f t="shared" si="111"/>
        <v>0.62349823321554765</v>
      </c>
      <c r="AF217" s="3">
        <f t="shared" si="112"/>
        <v>0.77246360949983572</v>
      </c>
      <c r="AG217" s="3">
        <f t="shared" si="113"/>
        <v>0.89933741080530061</v>
      </c>
      <c r="AI217" s="3">
        <f t="shared" si="114"/>
        <v>-0.70742363078510784</v>
      </c>
      <c r="AJ217" s="3">
        <f t="shared" si="115"/>
        <v>-0.59031378058564987</v>
      </c>
      <c r="AK217" s="3">
        <f t="shared" si="116"/>
        <v>-0.51867894173730855</v>
      </c>
      <c r="AL217" s="3">
        <f t="shared" si="117"/>
        <v>-0.42563613979682557</v>
      </c>
      <c r="AM217" s="3">
        <f t="shared" si="118"/>
        <v>-0.35959150925694794</v>
      </c>
      <c r="AO217" s="3">
        <f t="shared" si="119"/>
        <v>-0.55693893178452758</v>
      </c>
      <c r="AP217" s="3">
        <f t="shared" si="120"/>
        <v>-0.43982908158506961</v>
      </c>
      <c r="AQ217" s="3">
        <f t="shared" si="121"/>
        <v>-0.36819424273672824</v>
      </c>
      <c r="AR217" s="3">
        <f t="shared" si="122"/>
        <v>-0.27515144079624543</v>
      </c>
      <c r="AS217" s="3">
        <f t="shared" si="123"/>
        <v>-0.20910681025636771</v>
      </c>
      <c r="AU217" s="3">
        <f t="shared" si="124"/>
        <v>-0.39390946187610154</v>
      </c>
      <c r="AV217" s="3">
        <f t="shared" si="125"/>
        <v>-0.27679961167664363</v>
      </c>
      <c r="AW217" s="3">
        <f t="shared" si="126"/>
        <v>-0.20516477282830228</v>
      </c>
      <c r="AX217" s="3">
        <f t="shared" si="127"/>
        <v>-0.11212197088781942</v>
      </c>
      <c r="AY217" s="3">
        <f t="shared" si="128"/>
        <v>-4.6077340347941753E-2</v>
      </c>
    </row>
    <row r="218" spans="2:51" ht="9" x14ac:dyDescent="0.15">
      <c r="B218" s="3" t="s">
        <v>453</v>
      </c>
      <c r="C218" s="3" t="s">
        <v>43</v>
      </c>
      <c r="D218" s="3" t="s">
        <v>435</v>
      </c>
      <c r="E218" s="14" t="s">
        <v>702</v>
      </c>
      <c r="F218" s="3" t="s">
        <v>45</v>
      </c>
      <c r="G218" s="3" t="s">
        <v>53</v>
      </c>
      <c r="H218" s="4">
        <v>160.86000000000001</v>
      </c>
      <c r="I218" s="4">
        <v>121.76</v>
      </c>
      <c r="J218" s="4">
        <v>103.96</v>
      </c>
      <c r="K218" s="4">
        <v>83.88</v>
      </c>
      <c r="L218" s="4">
        <v>72.180000000000007</v>
      </c>
      <c r="M218" s="4">
        <v>30.98</v>
      </c>
      <c r="N218" s="4">
        <v>45.58</v>
      </c>
      <c r="O218" s="4">
        <v>65.75</v>
      </c>
      <c r="P218" s="3"/>
      <c r="Q218" s="3">
        <f t="shared" si="99"/>
        <v>0.19258982966554766</v>
      </c>
      <c r="R218" s="3">
        <f t="shared" si="100"/>
        <v>0.25443495400788435</v>
      </c>
      <c r="S218" s="3">
        <f t="shared" si="101"/>
        <v>0.29799923047325899</v>
      </c>
      <c r="T218" s="3">
        <f t="shared" si="102"/>
        <v>0.3693371483071054</v>
      </c>
      <c r="U218" s="3">
        <f t="shared" si="103"/>
        <v>0.42920476586311995</v>
      </c>
      <c r="W218" s="3">
        <f t="shared" si="104"/>
        <v>0.28335198309088644</v>
      </c>
      <c r="X218" s="3">
        <f t="shared" si="105"/>
        <v>0.37434296977660969</v>
      </c>
      <c r="Y218" s="3">
        <f t="shared" si="106"/>
        <v>0.43843786071565988</v>
      </c>
      <c r="Z218" s="3">
        <f t="shared" si="107"/>
        <v>0.5433953266571292</v>
      </c>
      <c r="AA218" s="3">
        <f t="shared" si="108"/>
        <v>0.63147686339706277</v>
      </c>
      <c r="AC218" s="3">
        <f t="shared" si="109"/>
        <v>0.4087405197065771</v>
      </c>
      <c r="AD218" s="3">
        <f t="shared" si="110"/>
        <v>0.53999671484888301</v>
      </c>
      <c r="AE218" s="3">
        <f t="shared" si="111"/>
        <v>0.63245479030396312</v>
      </c>
      <c r="AF218" s="3">
        <f t="shared" si="112"/>
        <v>0.78385789222699098</v>
      </c>
      <c r="AG218" s="3">
        <f t="shared" si="113"/>
        <v>0.91091715156553055</v>
      </c>
      <c r="AI218" s="3">
        <f t="shared" si="114"/>
        <v>-0.71536665094333607</v>
      </c>
      <c r="AJ218" s="3">
        <f t="shared" si="115"/>
        <v>-0.59442322600331043</v>
      </c>
      <c r="AK218" s="3">
        <f t="shared" si="116"/>
        <v>-0.52578485740578773</v>
      </c>
      <c r="AL218" s="3">
        <f t="shared" si="117"/>
        <v>-0.43257700837011903</v>
      </c>
      <c r="AM218" s="3">
        <f t="shared" si="118"/>
        <v>-0.36733546430030123</v>
      </c>
      <c r="AO218" s="3">
        <f t="shared" si="119"/>
        <v>-0.54767374352216647</v>
      </c>
      <c r="AP218" s="3">
        <f t="shared" si="120"/>
        <v>-0.42673031858214089</v>
      </c>
      <c r="AQ218" s="3">
        <f t="shared" si="121"/>
        <v>-0.35809194998461824</v>
      </c>
      <c r="AR218" s="3">
        <f t="shared" si="122"/>
        <v>-0.26488410094894949</v>
      </c>
      <c r="AS218" s="3">
        <f t="shared" si="123"/>
        <v>-0.19964255687913168</v>
      </c>
      <c r="AU218" s="3">
        <f t="shared" si="124"/>
        <v>-0.38855230720472778</v>
      </c>
      <c r="AV218" s="3">
        <f t="shared" si="125"/>
        <v>-0.26760888226470214</v>
      </c>
      <c r="AW218" s="3">
        <f t="shared" si="126"/>
        <v>-0.19897051366717947</v>
      </c>
      <c r="AX218" s="3">
        <f t="shared" si="127"/>
        <v>-0.10576266463151074</v>
      </c>
      <c r="AY218" s="3">
        <f t="shared" si="128"/>
        <v>-4.0521120561692929E-2</v>
      </c>
    </row>
    <row r="219" spans="2:51" ht="9" x14ac:dyDescent="0.15">
      <c r="B219" s="3" t="s">
        <v>612</v>
      </c>
      <c r="C219" s="3" t="s">
        <v>43</v>
      </c>
      <c r="D219" s="3" t="s">
        <v>435</v>
      </c>
      <c r="E219" s="14" t="s">
        <v>702</v>
      </c>
      <c r="F219" s="3" t="s">
        <v>45</v>
      </c>
      <c r="G219" s="3" t="s">
        <v>67</v>
      </c>
      <c r="H219" s="4">
        <v>165.1</v>
      </c>
      <c r="I219" s="4">
        <v>124.73</v>
      </c>
      <c r="J219" s="4">
        <v>105.36</v>
      </c>
      <c r="K219" s="4"/>
      <c r="L219" s="4"/>
      <c r="M219" s="4">
        <v>33.799999999999997</v>
      </c>
      <c r="N219" s="4">
        <v>43.68</v>
      </c>
      <c r="O219" s="4">
        <v>68.63</v>
      </c>
      <c r="P219" s="3"/>
      <c r="Q219" s="3">
        <f t="shared" si="99"/>
        <v>0.20472440944881889</v>
      </c>
      <c r="R219" s="3">
        <f t="shared" si="100"/>
        <v>0.27098532830914773</v>
      </c>
      <c r="S219" s="3">
        <f t="shared" si="101"/>
        <v>0.3208048595292331</v>
      </c>
      <c r="T219" s="3" t="e">
        <f t="shared" si="102"/>
        <v>#DIV/0!</v>
      </c>
      <c r="U219" s="3" t="e">
        <f t="shared" si="103"/>
        <v>#DIV/0!</v>
      </c>
      <c r="W219" s="3">
        <f t="shared" si="104"/>
        <v>0.26456692913385826</v>
      </c>
      <c r="X219" s="3">
        <f t="shared" si="105"/>
        <v>0.3501964242764371</v>
      </c>
      <c r="Y219" s="3">
        <f t="shared" si="106"/>
        <v>0.4145785876993166</v>
      </c>
      <c r="Z219" s="3" t="e">
        <f t="shared" si="107"/>
        <v>#DIV/0!</v>
      </c>
      <c r="AA219" s="3" t="e">
        <f t="shared" si="108"/>
        <v>#DIV/0!</v>
      </c>
      <c r="AC219" s="3">
        <f t="shared" si="109"/>
        <v>0.41568746214415503</v>
      </c>
      <c r="AD219" s="3">
        <f t="shared" si="110"/>
        <v>0.55022849354605941</v>
      </c>
      <c r="AE219" s="3">
        <f t="shared" si="111"/>
        <v>0.65138572513287774</v>
      </c>
      <c r="AF219" s="3" t="e">
        <f t="shared" si="112"/>
        <v>#DIV/0!</v>
      </c>
      <c r="AG219" s="3" t="e">
        <f t="shared" si="113"/>
        <v>#DIV/0!</v>
      </c>
      <c r="AI219" s="3">
        <f t="shared" si="114"/>
        <v>-0.68883037298513894</v>
      </c>
      <c r="AJ219" s="3">
        <f t="shared" si="115"/>
        <v>-0.56705422206605993</v>
      </c>
      <c r="AK219" s="3">
        <f t="shared" si="116"/>
        <v>-0.49375906167607264</v>
      </c>
      <c r="AL219" s="3" t="e">
        <f t="shared" si="117"/>
        <v>#DIV/0!</v>
      </c>
      <c r="AM219" s="3" t="e">
        <f t="shared" si="118"/>
        <v>#DIV/0!</v>
      </c>
      <c r="AO219" s="3">
        <f t="shared" si="119"/>
        <v>-0.57746444356611282</v>
      </c>
      <c r="AP219" s="3">
        <f t="shared" si="120"/>
        <v>-0.45568829264703375</v>
      </c>
      <c r="AQ219" s="3">
        <f t="shared" si="121"/>
        <v>-0.38239313225704658</v>
      </c>
      <c r="AR219" s="3" t="e">
        <f t="shared" si="122"/>
        <v>#DIV/0!</v>
      </c>
      <c r="AS219" s="3" t="e">
        <f t="shared" si="123"/>
        <v>#DIV/0!</v>
      </c>
      <c r="AU219" s="3">
        <f t="shared" si="124"/>
        <v>-0.38123307437212228</v>
      </c>
      <c r="AV219" s="3">
        <f t="shared" si="125"/>
        <v>-0.25945692345304328</v>
      </c>
      <c r="AW219" s="3">
        <f t="shared" si="126"/>
        <v>-0.18616176306305601</v>
      </c>
      <c r="AX219" s="3" t="e">
        <f t="shared" si="127"/>
        <v>#DIV/0!</v>
      </c>
      <c r="AY219" s="3" t="e">
        <f t="shared" si="128"/>
        <v>#DIV/0!</v>
      </c>
    </row>
    <row r="220" spans="2:51" ht="9" x14ac:dyDescent="0.15">
      <c r="B220" s="3" t="s">
        <v>613</v>
      </c>
      <c r="C220" s="3" t="s">
        <v>43</v>
      </c>
      <c r="D220" s="3" t="s">
        <v>435</v>
      </c>
      <c r="E220" s="14" t="s">
        <v>702</v>
      </c>
      <c r="F220" s="3" t="s">
        <v>45</v>
      </c>
      <c r="G220" s="3" t="s">
        <v>40</v>
      </c>
      <c r="H220" s="4">
        <v>175.24</v>
      </c>
      <c r="I220" s="4">
        <v>129.97</v>
      </c>
      <c r="J220" s="4">
        <v>110.96</v>
      </c>
      <c r="K220" s="4">
        <v>91.66</v>
      </c>
      <c r="L220" s="4">
        <v>76.5</v>
      </c>
      <c r="M220" s="4">
        <v>35.159999999999997</v>
      </c>
      <c r="N220" s="4">
        <v>48.76</v>
      </c>
      <c r="O220" s="4">
        <v>74.77</v>
      </c>
      <c r="P220" s="3"/>
      <c r="Q220" s="3">
        <f t="shared" si="99"/>
        <v>0.20063912348778815</v>
      </c>
      <c r="R220" s="3">
        <f t="shared" si="100"/>
        <v>0.27052396706932369</v>
      </c>
      <c r="S220" s="3">
        <f t="shared" si="101"/>
        <v>0.31687094448449893</v>
      </c>
      <c r="T220" s="3">
        <f t="shared" si="102"/>
        <v>0.38359153392974032</v>
      </c>
      <c r="U220" s="3">
        <f t="shared" si="103"/>
        <v>0.45960784313725483</v>
      </c>
      <c r="W220" s="3">
        <f t="shared" si="104"/>
        <v>0.27824697557635242</v>
      </c>
      <c r="X220" s="3">
        <f t="shared" si="105"/>
        <v>0.37516349926906206</v>
      </c>
      <c r="Y220" s="3">
        <f t="shared" si="106"/>
        <v>0.43943763518385004</v>
      </c>
      <c r="Z220" s="3">
        <f t="shared" si="107"/>
        <v>0.53196596116081174</v>
      </c>
      <c r="AA220" s="3">
        <f t="shared" si="108"/>
        <v>0.6373856209150327</v>
      </c>
      <c r="AC220" s="3">
        <f t="shared" si="109"/>
        <v>0.42667199269573153</v>
      </c>
      <c r="AD220" s="3">
        <f t="shared" si="110"/>
        <v>0.57528660460106174</v>
      </c>
      <c r="AE220" s="3">
        <f t="shared" si="111"/>
        <v>0.673846431146359</v>
      </c>
      <c r="AF220" s="3">
        <f t="shared" si="112"/>
        <v>0.81573205324023568</v>
      </c>
      <c r="AG220" s="3">
        <f t="shared" si="113"/>
        <v>0.97738562091503267</v>
      </c>
      <c r="AI220" s="3">
        <f t="shared" si="114"/>
        <v>-0.69758437810440355</v>
      </c>
      <c r="AJ220" s="3">
        <f t="shared" si="115"/>
        <v>-0.56779425253575266</v>
      </c>
      <c r="AK220" s="3">
        <f t="shared" si="116"/>
        <v>-0.49911758166349413</v>
      </c>
      <c r="AL220" s="3">
        <f t="shared" si="117"/>
        <v>-0.41613098650703356</v>
      </c>
      <c r="AM220" s="3">
        <f t="shared" si="118"/>
        <v>-0.33761256875188339</v>
      </c>
      <c r="AO220" s="3">
        <f t="shared" si="119"/>
        <v>-0.55556954755979349</v>
      </c>
      <c r="AP220" s="3">
        <f t="shared" si="120"/>
        <v>-0.42577942199114271</v>
      </c>
      <c r="AQ220" s="3">
        <f t="shared" si="121"/>
        <v>-0.35710275111888412</v>
      </c>
      <c r="AR220" s="3">
        <f t="shared" si="122"/>
        <v>-0.27411615596242345</v>
      </c>
      <c r="AS220" s="3">
        <f t="shared" si="123"/>
        <v>-0.19559773820727328</v>
      </c>
      <c r="AU220" s="3">
        <f t="shared" si="124"/>
        <v>-0.36990586385945834</v>
      </c>
      <c r="AV220" s="3">
        <f t="shared" si="125"/>
        <v>-0.24011573829080751</v>
      </c>
      <c r="AW220" s="3">
        <f t="shared" si="126"/>
        <v>-0.17143906741854897</v>
      </c>
      <c r="AX220" s="3">
        <f t="shared" si="127"/>
        <v>-8.8452472262088286E-2</v>
      </c>
      <c r="AY220" s="3">
        <f t="shared" si="128"/>
        <v>-9.9340545069381021E-3</v>
      </c>
    </row>
    <row r="221" spans="2:51" ht="9" x14ac:dyDescent="0.15">
      <c r="B221" s="3" t="s">
        <v>614</v>
      </c>
      <c r="C221" s="3" t="s">
        <v>43</v>
      </c>
      <c r="D221" s="3" t="s">
        <v>435</v>
      </c>
      <c r="E221" s="14" t="s">
        <v>702</v>
      </c>
      <c r="F221" s="3" t="s">
        <v>45</v>
      </c>
      <c r="G221" s="3" t="s">
        <v>49</v>
      </c>
      <c r="H221" s="4">
        <v>173.8</v>
      </c>
      <c r="I221" s="4">
        <v>128.81</v>
      </c>
      <c r="J221" s="4">
        <v>111.21</v>
      </c>
      <c r="K221" s="4">
        <v>90.98</v>
      </c>
      <c r="L221" s="4">
        <v>76.2</v>
      </c>
      <c r="M221" s="4">
        <v>34.46</v>
      </c>
      <c r="N221" s="4">
        <v>50.3</v>
      </c>
      <c r="O221" s="4">
        <v>68.22</v>
      </c>
      <c r="P221" s="3"/>
      <c r="Q221" s="3">
        <f t="shared" si="99"/>
        <v>0.19827387802071345</v>
      </c>
      <c r="R221" s="3">
        <f t="shared" si="100"/>
        <v>0.26752581321325986</v>
      </c>
      <c r="S221" s="3">
        <f t="shared" si="101"/>
        <v>0.30986422084344933</v>
      </c>
      <c r="T221" s="3">
        <f t="shared" si="102"/>
        <v>0.37876456364036049</v>
      </c>
      <c r="U221" s="3">
        <f t="shared" si="103"/>
        <v>0.45223097112860894</v>
      </c>
      <c r="W221" s="3">
        <f t="shared" si="104"/>
        <v>0.28941311852704255</v>
      </c>
      <c r="X221" s="3">
        <f t="shared" si="105"/>
        <v>0.39049763217141525</v>
      </c>
      <c r="Y221" s="3">
        <f t="shared" si="106"/>
        <v>0.4522974552648143</v>
      </c>
      <c r="Z221" s="3">
        <f t="shared" si="107"/>
        <v>0.55286876236535498</v>
      </c>
      <c r="AA221" s="3">
        <f t="shared" si="108"/>
        <v>0.66010498687664032</v>
      </c>
      <c r="AC221" s="3">
        <f t="shared" si="109"/>
        <v>0.39252013808975833</v>
      </c>
      <c r="AD221" s="3">
        <f t="shared" si="110"/>
        <v>0.52961726574023749</v>
      </c>
      <c r="AE221" s="3">
        <f t="shared" si="111"/>
        <v>0.61343404370110599</v>
      </c>
      <c r="AF221" s="3">
        <f t="shared" si="112"/>
        <v>0.74983512859969215</v>
      </c>
      <c r="AG221" s="3">
        <f t="shared" si="113"/>
        <v>0.895275590551181</v>
      </c>
      <c r="AI221" s="3">
        <f t="shared" si="114"/>
        <v>-0.702734499000638</v>
      </c>
      <c r="AJ221" s="3">
        <f t="shared" si="115"/>
        <v>-0.57263430711857843</v>
      </c>
      <c r="AK221" s="3">
        <f t="shared" si="116"/>
        <v>-0.5088285676372164</v>
      </c>
      <c r="AL221" s="3">
        <f t="shared" si="117"/>
        <v>-0.42163065938192673</v>
      </c>
      <c r="AM221" s="3">
        <f t="shared" si="118"/>
        <v>-0.34463969822759077</v>
      </c>
      <c r="AO221" s="3">
        <f t="shared" si="119"/>
        <v>-0.53848178705672034</v>
      </c>
      <c r="AP221" s="3">
        <f t="shared" si="120"/>
        <v>-0.40838159517466077</v>
      </c>
      <c r="AQ221" s="3">
        <f t="shared" si="121"/>
        <v>-0.34457585569329874</v>
      </c>
      <c r="AR221" s="3">
        <f t="shared" si="122"/>
        <v>-0.25737794743800901</v>
      </c>
      <c r="AS221" s="3">
        <f t="shared" si="123"/>
        <v>-0.18038698628367317</v>
      </c>
      <c r="AU221" s="3">
        <f t="shared" si="124"/>
        <v>-0.40613805704126926</v>
      </c>
      <c r="AV221" s="3">
        <f t="shared" si="125"/>
        <v>-0.27603786515920981</v>
      </c>
      <c r="AW221" s="3">
        <f t="shared" si="126"/>
        <v>-0.21223212567784772</v>
      </c>
      <c r="AX221" s="3">
        <f t="shared" si="127"/>
        <v>-0.12503421742255802</v>
      </c>
      <c r="AY221" s="3">
        <f t="shared" si="128"/>
        <v>-4.8043256268222131E-2</v>
      </c>
    </row>
    <row r="222" spans="2:51" ht="9" x14ac:dyDescent="0.15">
      <c r="B222" s="3" t="s">
        <v>615</v>
      </c>
      <c r="C222" s="3" t="s">
        <v>43</v>
      </c>
      <c r="D222" s="3" t="s">
        <v>424</v>
      </c>
      <c r="E222" s="14" t="s">
        <v>702</v>
      </c>
      <c r="F222" s="3" t="s">
        <v>45</v>
      </c>
      <c r="G222" s="3" t="s">
        <v>49</v>
      </c>
      <c r="H222" s="4"/>
      <c r="I222" s="4">
        <v>125.02</v>
      </c>
      <c r="J222" s="4">
        <v>107.84</v>
      </c>
      <c r="K222" s="4">
        <v>88.42</v>
      </c>
      <c r="L222" s="4">
        <v>73.86</v>
      </c>
      <c r="M222" s="4">
        <v>35.049999999999997</v>
      </c>
      <c r="N222" s="4">
        <v>48.92</v>
      </c>
      <c r="O222" s="4">
        <v>66.77</v>
      </c>
      <c r="P222" s="3"/>
      <c r="Q222" s="3" t="e">
        <f t="shared" si="99"/>
        <v>#DIV/0!</v>
      </c>
      <c r="R222" s="3">
        <f t="shared" si="100"/>
        <v>0.28035514317709165</v>
      </c>
      <c r="S222" s="3">
        <f t="shared" si="101"/>
        <v>0.32501854599406527</v>
      </c>
      <c r="T222" s="3">
        <f t="shared" si="102"/>
        <v>0.39640352861343581</v>
      </c>
      <c r="U222" s="3">
        <f t="shared" si="103"/>
        <v>0.47454643920931489</v>
      </c>
      <c r="W222" s="3" t="e">
        <f t="shared" si="104"/>
        <v>#DIV/0!</v>
      </c>
      <c r="X222" s="3">
        <f t="shared" si="105"/>
        <v>0.39129739241721329</v>
      </c>
      <c r="Y222" s="3">
        <f t="shared" si="106"/>
        <v>0.45363501483679525</v>
      </c>
      <c r="Z222" s="3">
        <f t="shared" si="107"/>
        <v>0.55326849129156297</v>
      </c>
      <c r="AA222" s="3">
        <f t="shared" si="108"/>
        <v>0.66233414568101812</v>
      </c>
      <c r="AC222" s="3" t="e">
        <f t="shared" si="109"/>
        <v>#DIV/0!</v>
      </c>
      <c r="AD222" s="3">
        <f t="shared" si="110"/>
        <v>0.53407454807230836</v>
      </c>
      <c r="AE222" s="3">
        <f t="shared" si="111"/>
        <v>0.6191580118694362</v>
      </c>
      <c r="AF222" s="3">
        <f t="shared" si="112"/>
        <v>0.75514589459398318</v>
      </c>
      <c r="AG222" s="3">
        <f t="shared" si="113"/>
        <v>0.90400758191172481</v>
      </c>
      <c r="AI222" s="3" t="e">
        <f t="shared" si="114"/>
        <v>#DIV/0!</v>
      </c>
      <c r="AJ222" s="3">
        <f t="shared" si="115"/>
        <v>-0.55229147226410702</v>
      </c>
      <c r="AK222" s="3">
        <f t="shared" si="116"/>
        <v>-0.48809185688856715</v>
      </c>
      <c r="AL222" s="3">
        <f t="shared" si="117"/>
        <v>-0.4018624882671778</v>
      </c>
      <c r="AM222" s="3">
        <f t="shared" si="118"/>
        <v>-0.32372128101228254</v>
      </c>
      <c r="AO222" s="3" t="e">
        <f t="shared" si="119"/>
        <v>#DIV/0!</v>
      </c>
      <c r="AP222" s="3">
        <f t="shared" si="120"/>
        <v>-0.40749304620253657</v>
      </c>
      <c r="AQ222" s="3">
        <f t="shared" si="121"/>
        <v>-0.34329343082699676</v>
      </c>
      <c r="AR222" s="3">
        <f t="shared" si="122"/>
        <v>-0.25706406220560735</v>
      </c>
      <c r="AS222" s="3">
        <f t="shared" si="123"/>
        <v>-0.17892285495071211</v>
      </c>
      <c r="AU222" s="3" t="e">
        <f t="shared" si="124"/>
        <v>#DIV/0!</v>
      </c>
      <c r="AV222" s="3">
        <f t="shared" si="125"/>
        <v>-0.27239811833330191</v>
      </c>
      <c r="AW222" s="3">
        <f t="shared" si="126"/>
        <v>-0.20819850295776199</v>
      </c>
      <c r="AX222" s="3">
        <f t="shared" si="127"/>
        <v>-0.12196913433637263</v>
      </c>
      <c r="AY222" s="3">
        <f t="shared" si="128"/>
        <v>-4.3827927081477355E-2</v>
      </c>
    </row>
    <row r="223" spans="2:51" ht="9" x14ac:dyDescent="0.15">
      <c r="B223" s="3" t="s">
        <v>616</v>
      </c>
      <c r="C223" s="3" t="s">
        <v>43</v>
      </c>
      <c r="D223" s="3" t="s">
        <v>424</v>
      </c>
      <c r="E223" s="14" t="s">
        <v>702</v>
      </c>
      <c r="F223" s="3" t="s">
        <v>45</v>
      </c>
      <c r="G223" s="3" t="s">
        <v>228</v>
      </c>
      <c r="H223" s="4"/>
      <c r="I223" s="4">
        <v>124.55</v>
      </c>
      <c r="J223" s="4">
        <v>107</v>
      </c>
      <c r="K223" s="4">
        <v>86.32</v>
      </c>
      <c r="L223" s="4">
        <v>72.400000000000006</v>
      </c>
      <c r="M223" s="4">
        <v>34.18</v>
      </c>
      <c r="N223" s="4">
        <v>45.16</v>
      </c>
      <c r="O223" s="4">
        <v>67.78</v>
      </c>
      <c r="P223" s="3"/>
      <c r="Q223" s="3" t="e">
        <f t="shared" si="99"/>
        <v>#DIV/0!</v>
      </c>
      <c r="R223" s="3">
        <f t="shared" si="100"/>
        <v>0.27442794058610998</v>
      </c>
      <c r="S223" s="3">
        <f t="shared" si="101"/>
        <v>0.3194392523364486</v>
      </c>
      <c r="T223" s="3">
        <f t="shared" si="102"/>
        <v>0.39596848934198337</v>
      </c>
      <c r="U223" s="3">
        <f t="shared" si="103"/>
        <v>0.47209944751381211</v>
      </c>
      <c r="W223" s="3" t="e">
        <f t="shared" si="104"/>
        <v>#DIV/0!</v>
      </c>
      <c r="X223" s="3">
        <f t="shared" si="105"/>
        <v>0.36258530710558007</v>
      </c>
      <c r="Y223" s="3">
        <f t="shared" si="106"/>
        <v>0.42205607476635509</v>
      </c>
      <c r="Z223" s="3">
        <f t="shared" si="107"/>
        <v>0.52316960148285452</v>
      </c>
      <c r="AA223" s="3">
        <f t="shared" si="108"/>
        <v>0.62375690607734802</v>
      </c>
      <c r="AC223" s="3" t="e">
        <f t="shared" si="109"/>
        <v>#DIV/0!</v>
      </c>
      <c r="AD223" s="3">
        <f t="shared" si="110"/>
        <v>0.544199116820554</v>
      </c>
      <c r="AE223" s="3">
        <f t="shared" si="111"/>
        <v>0.63345794392523369</v>
      </c>
      <c r="AF223" s="3">
        <f t="shared" si="112"/>
        <v>0.78521779425393889</v>
      </c>
      <c r="AG223" s="3">
        <f t="shared" si="113"/>
        <v>0.93618784530386734</v>
      </c>
      <c r="AI223" s="3" t="e">
        <f t="shared" si="114"/>
        <v>#DIV/0!</v>
      </c>
      <c r="AJ223" s="3">
        <f t="shared" si="115"/>
        <v>-0.56157167348780734</v>
      </c>
      <c r="AK223" s="3">
        <f t="shared" si="116"/>
        <v>-0.49561171930049164</v>
      </c>
      <c r="AL223" s="3">
        <f t="shared" si="117"/>
        <v>-0.40233937329013619</v>
      </c>
      <c r="AM223" s="3">
        <f t="shared" si="118"/>
        <v>-0.32596650781242892</v>
      </c>
      <c r="AO223" s="3" t="e">
        <f t="shared" si="119"/>
        <v>#DIV/0!</v>
      </c>
      <c r="AP223" s="3">
        <f t="shared" si="120"/>
        <v>-0.44058979861959507</v>
      </c>
      <c r="AQ223" s="3">
        <f t="shared" si="121"/>
        <v>-0.37462984443227942</v>
      </c>
      <c r="AR223" s="3">
        <f t="shared" si="122"/>
        <v>-0.28135749842192398</v>
      </c>
      <c r="AS223" s="3">
        <f t="shared" si="123"/>
        <v>-0.20498463294421668</v>
      </c>
      <c r="AU223" s="3" t="e">
        <f t="shared" si="124"/>
        <v>#DIV/0!</v>
      </c>
      <c r="AV223" s="3">
        <f t="shared" si="125"/>
        <v>-0.26424216737116585</v>
      </c>
      <c r="AW223" s="3">
        <f t="shared" si="126"/>
        <v>-0.19828221318385017</v>
      </c>
      <c r="AX223" s="3">
        <f t="shared" si="127"/>
        <v>-0.10500986717349478</v>
      </c>
      <c r="AY223" s="3">
        <f t="shared" si="128"/>
        <v>-2.8637001695787485E-2</v>
      </c>
    </row>
    <row r="224" spans="2:51" ht="9" x14ac:dyDescent="0.15">
      <c r="B224" s="1" t="s">
        <v>159</v>
      </c>
      <c r="C224" s="1" t="s">
        <v>43</v>
      </c>
      <c r="D224" s="3" t="s">
        <v>157</v>
      </c>
      <c r="E224" s="14" t="s">
        <v>702</v>
      </c>
      <c r="F224" s="1" t="s">
        <v>90</v>
      </c>
      <c r="G224" s="1" t="s">
        <v>46</v>
      </c>
      <c r="H224" s="4">
        <v>163.29</v>
      </c>
      <c r="I224" s="4">
        <v>123.36</v>
      </c>
      <c r="J224" s="4">
        <v>106.55</v>
      </c>
      <c r="K224" s="4">
        <v>84.94</v>
      </c>
      <c r="L224" s="4">
        <v>72.8</v>
      </c>
      <c r="M224" s="4">
        <v>31.77</v>
      </c>
      <c r="N224" s="4">
        <v>46.53</v>
      </c>
      <c r="O224" s="4">
        <v>59.29</v>
      </c>
      <c r="P224" s="3"/>
      <c r="Q224" s="3">
        <f t="shared" si="99"/>
        <v>0.1945618225243432</v>
      </c>
      <c r="R224" s="3">
        <f t="shared" si="100"/>
        <v>0.25753891050583655</v>
      </c>
      <c r="S224" s="3">
        <f t="shared" si="101"/>
        <v>0.2981698732989207</v>
      </c>
      <c r="T224" s="3">
        <f t="shared" si="102"/>
        <v>0.37402872615964211</v>
      </c>
      <c r="U224" s="3">
        <f t="shared" si="103"/>
        <v>0.43640109890109891</v>
      </c>
      <c r="W224" s="3">
        <f t="shared" si="104"/>
        <v>0.28495315083593609</v>
      </c>
      <c r="X224" s="3">
        <f t="shared" si="105"/>
        <v>0.37718871595330739</v>
      </c>
      <c r="Y224" s="3">
        <f t="shared" si="106"/>
        <v>0.43669638667292354</v>
      </c>
      <c r="Z224" s="3">
        <f t="shared" si="107"/>
        <v>0.54779844596185545</v>
      </c>
      <c r="AA224" s="3">
        <f t="shared" si="108"/>
        <v>0.63914835164835171</v>
      </c>
      <c r="AC224" s="3">
        <f t="shared" si="109"/>
        <v>0.36309633167983346</v>
      </c>
      <c r="AD224" s="3">
        <f t="shared" si="110"/>
        <v>0.48062581063553828</v>
      </c>
      <c r="AE224" s="3">
        <f t="shared" si="111"/>
        <v>0.55645236977944623</v>
      </c>
      <c r="AF224" s="3">
        <f t="shared" si="112"/>
        <v>0.69802213327054397</v>
      </c>
      <c r="AG224" s="3">
        <f t="shared" si="113"/>
        <v>0.81442307692307692</v>
      </c>
      <c r="AI224" s="3">
        <f t="shared" si="114"/>
        <v>-0.71094237420958872</v>
      </c>
      <c r="AJ224" s="3">
        <f t="shared" si="115"/>
        <v>-0.58915714587973433</v>
      </c>
      <c r="AK224" s="3">
        <f t="shared" si="116"/>
        <v>-0.52553623922307335</v>
      </c>
      <c r="AL224" s="3">
        <f t="shared" si="117"/>
        <v>-0.42709504182751318</v>
      </c>
      <c r="AM224" s="3">
        <f t="shared" si="118"/>
        <v>-0.36011416448588973</v>
      </c>
      <c r="AO224" s="3">
        <f t="shared" si="119"/>
        <v>-0.54522653650346875</v>
      </c>
      <c r="AP224" s="3">
        <f t="shared" si="120"/>
        <v>-0.42344130817361436</v>
      </c>
      <c r="AQ224" s="3">
        <f t="shared" si="121"/>
        <v>-0.35982040151695338</v>
      </c>
      <c r="AR224" s="3">
        <f t="shared" si="122"/>
        <v>-0.26137920412139326</v>
      </c>
      <c r="AS224" s="3">
        <f t="shared" si="123"/>
        <v>-0.19439832677976976</v>
      </c>
      <c r="AU224" s="3">
        <f t="shared" si="124"/>
        <v>-0.43997813869177244</v>
      </c>
      <c r="AV224" s="3">
        <f t="shared" si="125"/>
        <v>-0.31819291036191799</v>
      </c>
      <c r="AW224" s="3">
        <f t="shared" si="126"/>
        <v>-0.25457200370525707</v>
      </c>
      <c r="AX224" s="3">
        <f t="shared" si="127"/>
        <v>-0.15613080630969686</v>
      </c>
      <c r="AY224" s="3">
        <f t="shared" si="128"/>
        <v>-8.9149928968073444E-2</v>
      </c>
    </row>
    <row r="225" spans="2:51" ht="9" x14ac:dyDescent="0.15">
      <c r="B225" s="1" t="s">
        <v>158</v>
      </c>
      <c r="C225" s="1" t="s">
        <v>43</v>
      </c>
      <c r="D225" s="3" t="s">
        <v>157</v>
      </c>
      <c r="E225" s="14" t="s">
        <v>702</v>
      </c>
      <c r="F225" s="1" t="s">
        <v>90</v>
      </c>
      <c r="G225" s="1" t="s">
        <v>46</v>
      </c>
      <c r="H225" s="4"/>
      <c r="I225" s="4"/>
      <c r="J225" s="4"/>
      <c r="K225" s="4"/>
      <c r="L225" s="4">
        <v>77.17</v>
      </c>
      <c r="M225" s="4">
        <v>37.24</v>
      </c>
      <c r="N225" s="4">
        <v>46.75</v>
      </c>
      <c r="O225" s="4">
        <v>70.75</v>
      </c>
      <c r="P225" s="3"/>
      <c r="Q225" s="3" t="e">
        <f t="shared" si="99"/>
        <v>#DIV/0!</v>
      </c>
      <c r="R225" s="3" t="e">
        <f t="shared" si="100"/>
        <v>#DIV/0!</v>
      </c>
      <c r="S225" s="3" t="e">
        <f t="shared" si="101"/>
        <v>#DIV/0!</v>
      </c>
      <c r="T225" s="3" t="e">
        <f t="shared" si="102"/>
        <v>#DIV/0!</v>
      </c>
      <c r="U225" s="3">
        <f t="shared" si="103"/>
        <v>0.48257094725929767</v>
      </c>
      <c r="W225" s="3" t="e">
        <f t="shared" si="104"/>
        <v>#DIV/0!</v>
      </c>
      <c r="X225" s="3" t="e">
        <f t="shared" si="105"/>
        <v>#DIV/0!</v>
      </c>
      <c r="Y225" s="3" t="e">
        <f t="shared" si="106"/>
        <v>#DIV/0!</v>
      </c>
      <c r="Z225" s="3" t="e">
        <f t="shared" si="107"/>
        <v>#DIV/0!</v>
      </c>
      <c r="AA225" s="3">
        <f t="shared" si="108"/>
        <v>0.60580536477905922</v>
      </c>
      <c r="AC225" s="3" t="e">
        <f t="shared" si="109"/>
        <v>#DIV/0!</v>
      </c>
      <c r="AD225" s="3" t="e">
        <f t="shared" si="110"/>
        <v>#DIV/0!</v>
      </c>
      <c r="AE225" s="3" t="e">
        <f t="shared" si="111"/>
        <v>#DIV/0!</v>
      </c>
      <c r="AF225" s="3" t="e">
        <f t="shared" si="112"/>
        <v>#DIV/0!</v>
      </c>
      <c r="AG225" s="3">
        <f t="shared" si="113"/>
        <v>0.91680704937151736</v>
      </c>
      <c r="AI225" s="3" t="e">
        <f t="shared" si="114"/>
        <v>#DIV/0!</v>
      </c>
      <c r="AJ225" s="3" t="e">
        <f t="shared" si="115"/>
        <v>#DIV/0!</v>
      </c>
      <c r="AK225" s="3" t="e">
        <f t="shared" si="116"/>
        <v>#DIV/0!</v>
      </c>
      <c r="AL225" s="3" t="e">
        <f t="shared" si="117"/>
        <v>#DIV/0!</v>
      </c>
      <c r="AM225" s="3">
        <f t="shared" si="118"/>
        <v>-0.31643882794064865</v>
      </c>
      <c r="AO225" s="3" t="e">
        <f t="shared" si="119"/>
        <v>#DIV/0!</v>
      </c>
      <c r="AP225" s="3" t="e">
        <f t="shared" si="120"/>
        <v>#DIV/0!</v>
      </c>
      <c r="AQ225" s="3" t="e">
        <f t="shared" si="121"/>
        <v>#DIV/0!</v>
      </c>
      <c r="AR225" s="3" t="e">
        <f t="shared" si="122"/>
        <v>#DIV/0!</v>
      </c>
      <c r="AS225" s="3">
        <f t="shared" si="123"/>
        <v>-0.21766688504141712</v>
      </c>
      <c r="AU225" s="3" t="e">
        <f t="shared" si="124"/>
        <v>#DIV/0!</v>
      </c>
      <c r="AV225" s="3" t="e">
        <f t="shared" si="125"/>
        <v>#DIV/0!</v>
      </c>
      <c r="AW225" s="3" t="e">
        <f t="shared" si="126"/>
        <v>#DIV/0!</v>
      </c>
      <c r="AX225" s="3" t="e">
        <f t="shared" si="127"/>
        <v>#DIV/0!</v>
      </c>
      <c r="AY225" s="3">
        <f t="shared" si="128"/>
        <v>-3.7722056053625878E-2</v>
      </c>
    </row>
    <row r="226" spans="2:51" ht="9" x14ac:dyDescent="0.15">
      <c r="B226" s="1" t="s">
        <v>156</v>
      </c>
      <c r="C226" s="1" t="s">
        <v>43</v>
      </c>
      <c r="D226" s="3" t="s">
        <v>157</v>
      </c>
      <c r="E226" s="14" t="s">
        <v>702</v>
      </c>
      <c r="F226" s="1" t="s">
        <v>90</v>
      </c>
      <c r="G226" s="1" t="s">
        <v>46</v>
      </c>
      <c r="H226" s="4">
        <v>156.96</v>
      </c>
      <c r="I226" s="4">
        <v>119.16</v>
      </c>
      <c r="J226" s="4">
        <v>101.87</v>
      </c>
      <c r="K226" s="4">
        <v>83.61</v>
      </c>
      <c r="L226" s="4">
        <v>72.88</v>
      </c>
      <c r="M226" s="4">
        <v>33.869999999999997</v>
      </c>
      <c r="N226" s="4">
        <v>45.83</v>
      </c>
      <c r="O226" s="4">
        <v>63.69</v>
      </c>
      <c r="P226" s="3"/>
      <c r="Q226" s="3">
        <f t="shared" si="99"/>
        <v>0.21578746177370028</v>
      </c>
      <c r="R226" s="3">
        <f t="shared" si="100"/>
        <v>0.28423967774420944</v>
      </c>
      <c r="S226" s="3">
        <f t="shared" si="101"/>
        <v>0.33248257583194263</v>
      </c>
      <c r="T226" s="3">
        <f t="shared" si="102"/>
        <v>0.40509508432005736</v>
      </c>
      <c r="U226" s="3">
        <f t="shared" si="103"/>
        <v>0.46473655323819979</v>
      </c>
      <c r="W226" s="3">
        <f t="shared" si="104"/>
        <v>0.29198521916411824</v>
      </c>
      <c r="X226" s="3">
        <f t="shared" si="105"/>
        <v>0.3846089291708627</v>
      </c>
      <c r="Y226" s="3">
        <f t="shared" si="106"/>
        <v>0.44988711102385387</v>
      </c>
      <c r="Z226" s="3">
        <f t="shared" si="107"/>
        <v>0.54814017462026077</v>
      </c>
      <c r="AA226" s="3">
        <f t="shared" si="108"/>
        <v>0.62884193194291993</v>
      </c>
      <c r="AC226" s="3">
        <f t="shared" si="109"/>
        <v>0.40577217125382259</v>
      </c>
      <c r="AD226" s="3">
        <f t="shared" si="110"/>
        <v>0.53449144008056393</v>
      </c>
      <c r="AE226" s="3">
        <f t="shared" si="111"/>
        <v>0.62520859919505245</v>
      </c>
      <c r="AF226" s="3">
        <f t="shared" si="112"/>
        <v>0.76175098672407604</v>
      </c>
      <c r="AG226" s="3">
        <f t="shared" si="113"/>
        <v>0.87390230515916578</v>
      </c>
      <c r="AI226" s="3">
        <f t="shared" si="114"/>
        <v>-0.66597379339124307</v>
      </c>
      <c r="AJ226" s="3">
        <f t="shared" si="115"/>
        <v>-0.54631529789837574</v>
      </c>
      <c r="AK226" s="3">
        <f t="shared" si="116"/>
        <v>-0.47823110951372005</v>
      </c>
      <c r="AL226" s="3">
        <f t="shared" si="117"/>
        <v>-0.39244302678833637</v>
      </c>
      <c r="AM226" s="3">
        <f t="shared" si="118"/>
        <v>-0.3327931673203115</v>
      </c>
      <c r="AO226" s="3">
        <f t="shared" si="119"/>
        <v>-0.53463913279108666</v>
      </c>
      <c r="AP226" s="3">
        <f t="shared" si="120"/>
        <v>-0.41498063729821938</v>
      </c>
      <c r="AQ226" s="3">
        <f t="shared" si="121"/>
        <v>-0.34689644891356375</v>
      </c>
      <c r="AR226" s="3">
        <f t="shared" si="122"/>
        <v>-0.26110836618818001</v>
      </c>
      <c r="AS226" s="3">
        <f t="shared" si="123"/>
        <v>-0.20145850672015517</v>
      </c>
      <c r="AU226" s="3">
        <f t="shared" si="124"/>
        <v>-0.39171774115021207</v>
      </c>
      <c r="AV226" s="3">
        <f t="shared" si="125"/>
        <v>-0.27205924565734479</v>
      </c>
      <c r="AW226" s="3">
        <f t="shared" si="126"/>
        <v>-0.20397505727268911</v>
      </c>
      <c r="AX226" s="3">
        <f t="shared" si="127"/>
        <v>-0.11818697454730541</v>
      </c>
      <c r="AY226" s="3">
        <f t="shared" si="128"/>
        <v>-5.8537115079280583E-2</v>
      </c>
    </row>
    <row r="227" spans="2:51" ht="9" x14ac:dyDescent="0.15">
      <c r="B227" s="4" t="s">
        <v>557</v>
      </c>
      <c r="C227" s="4" t="s">
        <v>561</v>
      </c>
      <c r="D227" s="3" t="s">
        <v>559</v>
      </c>
      <c r="E227" s="14" t="s">
        <v>699</v>
      </c>
      <c r="F227" s="3" t="s">
        <v>39</v>
      </c>
      <c r="G227" s="3" t="s">
        <v>53</v>
      </c>
      <c r="H227" s="4"/>
      <c r="I227" s="4">
        <v>131.88</v>
      </c>
      <c r="J227" s="4">
        <v>111.45</v>
      </c>
      <c r="K227" s="4">
        <v>90.86</v>
      </c>
      <c r="L227" s="4">
        <v>77.73</v>
      </c>
      <c r="M227" s="4">
        <v>37.24</v>
      </c>
      <c r="N227" s="4">
        <v>48.46</v>
      </c>
      <c r="O227" s="4">
        <v>64.66</v>
      </c>
      <c r="P227" s="3"/>
      <c r="Q227" s="3" t="e">
        <f t="shared" si="99"/>
        <v>#DIV/0!</v>
      </c>
      <c r="R227" s="3">
        <f t="shared" si="100"/>
        <v>0.28237791932059453</v>
      </c>
      <c r="S227" s="3">
        <f t="shared" si="101"/>
        <v>0.33414087034544637</v>
      </c>
      <c r="T227" s="3">
        <f t="shared" si="102"/>
        <v>0.40986132511556245</v>
      </c>
      <c r="U227" s="3">
        <f t="shared" si="103"/>
        <v>0.47909430078476778</v>
      </c>
      <c r="W227" s="3" t="e">
        <f t="shared" si="104"/>
        <v>#DIV/0!</v>
      </c>
      <c r="X227" s="3">
        <f t="shared" si="105"/>
        <v>0.36745526235972098</v>
      </c>
      <c r="Y227" s="3">
        <f t="shared" si="106"/>
        <v>0.43481381785554057</v>
      </c>
      <c r="Z227" s="3">
        <f t="shared" si="107"/>
        <v>0.53334800792427917</v>
      </c>
      <c r="AA227" s="3">
        <f t="shared" si="108"/>
        <v>0.62344011321240189</v>
      </c>
      <c r="AC227" s="3" t="e">
        <f t="shared" si="109"/>
        <v>#DIV/0!</v>
      </c>
      <c r="AD227" s="3">
        <f t="shared" si="110"/>
        <v>0.49029420685471642</v>
      </c>
      <c r="AE227" s="3">
        <f t="shared" si="111"/>
        <v>0.58017048003589045</v>
      </c>
      <c r="AF227" s="3">
        <f t="shared" si="112"/>
        <v>0.71164428791547429</v>
      </c>
      <c r="AG227" s="3">
        <f t="shared" si="113"/>
        <v>0.83185385308117832</v>
      </c>
      <c r="AI227" s="3" t="e">
        <f t="shared" si="114"/>
        <v>#DIV/0!</v>
      </c>
      <c r="AJ227" s="3">
        <f t="shared" si="115"/>
        <v>-0.54916926616181028</v>
      </c>
      <c r="AK227" s="3">
        <f t="shared" si="116"/>
        <v>-0.47607040050695154</v>
      </c>
      <c r="AL227" s="3">
        <f t="shared" si="117"/>
        <v>-0.38736306016930222</v>
      </c>
      <c r="AM227" s="3">
        <f t="shared" si="118"/>
        <v>-0.31957899539618223</v>
      </c>
      <c r="AO227" s="3" t="e">
        <f t="shared" si="119"/>
        <v>#DIV/0!</v>
      </c>
      <c r="AP227" s="3">
        <f t="shared" si="120"/>
        <v>-0.43479552866962795</v>
      </c>
      <c r="AQ227" s="3">
        <f t="shared" si="121"/>
        <v>-0.36169666301476916</v>
      </c>
      <c r="AR227" s="3">
        <f t="shared" si="122"/>
        <v>-0.27298932267711978</v>
      </c>
      <c r="AS227" s="3">
        <f t="shared" si="123"/>
        <v>-0.20520525790399985</v>
      </c>
      <c r="AU227" s="3" t="e">
        <f t="shared" si="124"/>
        <v>#DIV/0!</v>
      </c>
      <c r="AV227" s="3">
        <f t="shared" si="125"/>
        <v>-0.30954323819557811</v>
      </c>
      <c r="AW227" s="3">
        <f t="shared" si="126"/>
        <v>-0.23644437254071932</v>
      </c>
      <c r="AX227" s="3">
        <f t="shared" si="127"/>
        <v>-0.14773703220307002</v>
      </c>
      <c r="AY227" s="3">
        <f t="shared" si="128"/>
        <v>-7.9952967429950034E-2</v>
      </c>
    </row>
    <row r="228" spans="2:51" ht="9" x14ac:dyDescent="0.15">
      <c r="B228" s="4" t="s">
        <v>566</v>
      </c>
      <c r="C228" s="4" t="s">
        <v>561</v>
      </c>
      <c r="D228" s="3" t="s">
        <v>567</v>
      </c>
      <c r="E228" s="14" t="s">
        <v>699</v>
      </c>
      <c r="F228" s="3" t="s">
        <v>90</v>
      </c>
      <c r="G228" s="3" t="s">
        <v>53</v>
      </c>
      <c r="H228" s="4">
        <v>181.37</v>
      </c>
      <c r="I228" s="4">
        <v>137.25</v>
      </c>
      <c r="J228" s="4">
        <v>116.82</v>
      </c>
      <c r="K228" s="4">
        <v>95.3</v>
      </c>
      <c r="L228" s="4">
        <v>79.59</v>
      </c>
      <c r="M228" s="4">
        <v>35.43</v>
      </c>
      <c r="N228" s="4">
        <v>51.19</v>
      </c>
      <c r="O228" s="4">
        <v>65.58</v>
      </c>
      <c r="P228" s="3"/>
      <c r="Q228" s="3">
        <f t="shared" si="99"/>
        <v>0.19534652919446435</v>
      </c>
      <c r="R228" s="3">
        <f t="shared" si="100"/>
        <v>0.25814207650273224</v>
      </c>
      <c r="S228" s="3">
        <f t="shared" si="101"/>
        <v>0.30328710837185413</v>
      </c>
      <c r="T228" s="3">
        <f t="shared" si="102"/>
        <v>0.37177334732423928</v>
      </c>
      <c r="U228" s="3">
        <f t="shared" si="103"/>
        <v>0.44515642668676969</v>
      </c>
      <c r="W228" s="3">
        <f t="shared" si="104"/>
        <v>0.28224072338313944</v>
      </c>
      <c r="X228" s="3">
        <f t="shared" si="105"/>
        <v>0.37296903460837888</v>
      </c>
      <c r="Y228" s="3">
        <f t="shared" si="106"/>
        <v>0.43819551446670091</v>
      </c>
      <c r="Z228" s="3">
        <f t="shared" si="107"/>
        <v>0.53714585519412383</v>
      </c>
      <c r="AA228" s="3">
        <f t="shared" si="108"/>
        <v>0.64317125266993336</v>
      </c>
      <c r="AC228" s="3">
        <f t="shared" si="109"/>
        <v>0.36158129789932181</v>
      </c>
      <c r="AD228" s="3">
        <f t="shared" si="110"/>
        <v>0.47781420765027321</v>
      </c>
      <c r="AE228" s="3">
        <f t="shared" si="111"/>
        <v>0.56137647663071388</v>
      </c>
      <c r="AF228" s="3">
        <f t="shared" si="112"/>
        <v>0.6881427072402938</v>
      </c>
      <c r="AG228" s="3">
        <f t="shared" si="113"/>
        <v>0.82397286091217481</v>
      </c>
      <c r="AI228" s="3">
        <f t="shared" si="114"/>
        <v>-0.70919430066690436</v>
      </c>
      <c r="AJ228" s="3">
        <f t="shared" si="115"/>
        <v>-0.58814120078895227</v>
      </c>
      <c r="AK228" s="3">
        <f t="shared" si="116"/>
        <v>-0.51814604957049804</v>
      </c>
      <c r="AL228" s="3">
        <f t="shared" si="117"/>
        <v>-0.42972174830514914</v>
      </c>
      <c r="AM228" s="3">
        <f t="shared" si="118"/>
        <v>-0.3514873523688144</v>
      </c>
      <c r="AO228" s="3">
        <f t="shared" si="119"/>
        <v>-0.54938032344983623</v>
      </c>
      <c r="AP228" s="3">
        <f t="shared" si="120"/>
        <v>-0.42832722357188407</v>
      </c>
      <c r="AQ228" s="3">
        <f t="shared" si="121"/>
        <v>-0.3583320723534299</v>
      </c>
      <c r="AR228" s="3">
        <f t="shared" si="122"/>
        <v>-0.26990777108808095</v>
      </c>
      <c r="AS228" s="3">
        <f t="shared" si="123"/>
        <v>-0.19167337515174621</v>
      </c>
      <c r="AU228" s="3">
        <f t="shared" si="124"/>
        <v>-0.44179404066673522</v>
      </c>
      <c r="AV228" s="3">
        <f t="shared" si="125"/>
        <v>-0.32074094078878312</v>
      </c>
      <c r="AW228" s="3">
        <f t="shared" si="126"/>
        <v>-0.25074578957032889</v>
      </c>
      <c r="AX228" s="3">
        <f t="shared" si="127"/>
        <v>-0.16232148830498</v>
      </c>
      <c r="AY228" s="3">
        <f t="shared" si="128"/>
        <v>-8.4087092368645228E-2</v>
      </c>
    </row>
    <row r="229" spans="2:51" ht="9" x14ac:dyDescent="0.15">
      <c r="B229" s="4" t="s">
        <v>562</v>
      </c>
      <c r="C229" s="4" t="s">
        <v>561</v>
      </c>
      <c r="D229" s="3" t="s">
        <v>563</v>
      </c>
      <c r="E229" s="14" t="s">
        <v>700</v>
      </c>
      <c r="F229" s="3" t="s">
        <v>39</v>
      </c>
      <c r="G229" s="3" t="s">
        <v>46</v>
      </c>
      <c r="H229" s="4"/>
      <c r="I229" s="4">
        <v>129.25</v>
      </c>
      <c r="J229" s="4">
        <v>110.32</v>
      </c>
      <c r="K229" s="4">
        <v>90.09</v>
      </c>
      <c r="L229" s="4">
        <v>75.14</v>
      </c>
      <c r="M229" s="4"/>
      <c r="N229" s="4">
        <v>50.77</v>
      </c>
      <c r="O229" s="4">
        <v>62.63</v>
      </c>
      <c r="P229" s="3"/>
      <c r="Q229" s="3" t="e">
        <f t="shared" si="99"/>
        <v>#DIV/0!</v>
      </c>
      <c r="R229" s="3">
        <f t="shared" si="100"/>
        <v>0</v>
      </c>
      <c r="S229" s="3">
        <f t="shared" si="101"/>
        <v>0</v>
      </c>
      <c r="T229" s="3">
        <f t="shared" si="102"/>
        <v>0</v>
      </c>
      <c r="U229" s="3">
        <f t="shared" si="103"/>
        <v>0</v>
      </c>
      <c r="W229" s="3" t="e">
        <f t="shared" si="104"/>
        <v>#DIV/0!</v>
      </c>
      <c r="X229" s="3">
        <f t="shared" si="105"/>
        <v>0.39280464216634431</v>
      </c>
      <c r="Y229" s="3">
        <f t="shared" si="106"/>
        <v>0.46020667150108779</v>
      </c>
      <c r="Z229" s="3">
        <f t="shared" si="107"/>
        <v>0.56354756354756352</v>
      </c>
      <c r="AA229" s="3">
        <f t="shared" si="108"/>
        <v>0.67567207878626567</v>
      </c>
      <c r="AC229" s="3" t="e">
        <f t="shared" si="109"/>
        <v>#DIV/0!</v>
      </c>
      <c r="AD229" s="3">
        <f t="shared" si="110"/>
        <v>0.48456479690522247</v>
      </c>
      <c r="AE229" s="3">
        <f t="shared" si="111"/>
        <v>0.56771211022480061</v>
      </c>
      <c r="AF229" s="3">
        <f t="shared" si="112"/>
        <v>0.69519369519369523</v>
      </c>
      <c r="AG229" s="3">
        <f t="shared" si="113"/>
        <v>0.83351077987756195</v>
      </c>
      <c r="AI229" s="3" t="e">
        <f t="shared" si="114"/>
        <v>#DIV/0!</v>
      </c>
      <c r="AJ229" s="3" t="e">
        <f t="shared" si="115"/>
        <v>#NUM!</v>
      </c>
      <c r="AK229" s="3" t="e">
        <f t="shared" si="116"/>
        <v>#NUM!</v>
      </c>
      <c r="AL229" s="3" t="e">
        <f t="shared" si="117"/>
        <v>#NUM!</v>
      </c>
      <c r="AM229" s="3" t="e">
        <f t="shared" si="118"/>
        <v>#NUM!</v>
      </c>
      <c r="AO229" s="3" t="e">
        <f t="shared" si="119"/>
        <v>#DIV/0!</v>
      </c>
      <c r="AP229" s="3">
        <f t="shared" si="120"/>
        <v>-0.40582338836137505</v>
      </c>
      <c r="AQ229" s="3">
        <f t="shared" si="121"/>
        <v>-0.33704708976318826</v>
      </c>
      <c r="AR229" s="3">
        <f t="shared" si="122"/>
        <v>-0.24906942351403849</v>
      </c>
      <c r="AS229" s="3">
        <f t="shared" si="123"/>
        <v>-0.17026402732276077</v>
      </c>
      <c r="AU229" s="3" t="e">
        <f t="shared" si="124"/>
        <v>#DIV/0!</v>
      </c>
      <c r="AV229" s="3">
        <f t="shared" si="125"/>
        <v>-0.31464814006467229</v>
      </c>
      <c r="AW229" s="3">
        <f t="shared" si="126"/>
        <v>-0.24587184146648552</v>
      </c>
      <c r="AX229" s="3">
        <f t="shared" si="127"/>
        <v>-0.1578941752173357</v>
      </c>
      <c r="AY229" s="3">
        <f t="shared" si="128"/>
        <v>-7.9088779026058001E-2</v>
      </c>
    </row>
    <row r="230" spans="2:51" ht="9" x14ac:dyDescent="0.15">
      <c r="B230" s="3" t="s">
        <v>461</v>
      </c>
      <c r="C230" s="3" t="s">
        <v>455</v>
      </c>
      <c r="D230" s="3" t="s">
        <v>462</v>
      </c>
      <c r="E230" s="14" t="s">
        <v>715</v>
      </c>
      <c r="F230" s="3" t="s">
        <v>45</v>
      </c>
      <c r="G230" s="3" t="s">
        <v>463</v>
      </c>
      <c r="H230" s="4"/>
      <c r="I230" s="4">
        <v>141.91</v>
      </c>
      <c r="J230" s="4">
        <v>120.28</v>
      </c>
      <c r="K230" s="4">
        <v>96.98</v>
      </c>
      <c r="L230" s="4">
        <v>81.75</v>
      </c>
      <c r="M230" s="4">
        <v>40.1</v>
      </c>
      <c r="N230" s="4">
        <v>55.7</v>
      </c>
      <c r="O230" s="4">
        <v>72.05</v>
      </c>
      <c r="P230" s="3"/>
      <c r="Q230" s="3" t="e">
        <f t="shared" si="99"/>
        <v>#DIV/0!</v>
      </c>
      <c r="R230" s="3">
        <f t="shared" si="100"/>
        <v>0.28257346205341416</v>
      </c>
      <c r="S230" s="3">
        <f t="shared" si="101"/>
        <v>0.33338875956102426</v>
      </c>
      <c r="T230" s="3">
        <f t="shared" si="102"/>
        <v>0.41348731697257168</v>
      </c>
      <c r="U230" s="3">
        <f t="shared" si="103"/>
        <v>0.49051987767584099</v>
      </c>
      <c r="W230" s="3" t="e">
        <f t="shared" si="104"/>
        <v>#DIV/0!</v>
      </c>
      <c r="X230" s="3">
        <f t="shared" si="105"/>
        <v>0.39250229018391941</v>
      </c>
      <c r="Y230" s="3">
        <f t="shared" si="106"/>
        <v>0.46308613235783175</v>
      </c>
      <c r="Z230" s="3">
        <f t="shared" si="107"/>
        <v>0.57434522581975667</v>
      </c>
      <c r="AA230" s="3">
        <f t="shared" si="108"/>
        <v>0.68134556574923555</v>
      </c>
      <c r="AC230" s="3" t="e">
        <f t="shared" si="109"/>
        <v>#DIV/0!</v>
      </c>
      <c r="AD230" s="3">
        <f t="shared" si="110"/>
        <v>0.50771615812839122</v>
      </c>
      <c r="AE230" s="3">
        <f t="shared" si="111"/>
        <v>0.5990189557698703</v>
      </c>
      <c r="AF230" s="3">
        <f t="shared" si="112"/>
        <v>0.74293668797690238</v>
      </c>
      <c r="AG230" s="3">
        <f t="shared" si="113"/>
        <v>0.88134556574923539</v>
      </c>
      <c r="AI230" s="3" t="e">
        <f t="shared" si="114"/>
        <v>#DIV/0!</v>
      </c>
      <c r="AJ230" s="3">
        <f t="shared" si="115"/>
        <v>-0.54886862743065223</v>
      </c>
      <c r="AK230" s="3">
        <f t="shared" si="116"/>
        <v>-0.47704904680829763</v>
      </c>
      <c r="AL230" s="3">
        <f t="shared" si="117"/>
        <v>-0.38353780715932323</v>
      </c>
      <c r="AM230" s="3">
        <f t="shared" si="118"/>
        <v>-0.30934338871214134</v>
      </c>
      <c r="AO230" s="3" t="e">
        <f t="shared" si="119"/>
        <v>#DIV/0!</v>
      </c>
      <c r="AP230" s="3">
        <f t="shared" si="120"/>
        <v>-0.40615780487710562</v>
      </c>
      <c r="AQ230" s="3">
        <f t="shared" si="121"/>
        <v>-0.33433822425475102</v>
      </c>
      <c r="AR230" s="3">
        <f t="shared" si="122"/>
        <v>-0.24082698460577665</v>
      </c>
      <c r="AS230" s="3">
        <f t="shared" si="123"/>
        <v>-0.16663256615859473</v>
      </c>
      <c r="AU230" s="3" t="e">
        <f t="shared" si="124"/>
        <v>#DIV/0!</v>
      </c>
      <c r="AV230" s="3">
        <f t="shared" si="125"/>
        <v>-0.29437901490082646</v>
      </c>
      <c r="AW230" s="3">
        <f t="shared" si="126"/>
        <v>-0.22255943427847183</v>
      </c>
      <c r="AX230" s="3">
        <f t="shared" si="127"/>
        <v>-0.12904819462949751</v>
      </c>
      <c r="AY230" s="3">
        <f t="shared" si="128"/>
        <v>-5.4853776182315614E-2</v>
      </c>
    </row>
    <row r="231" spans="2:51" ht="9" x14ac:dyDescent="0.15">
      <c r="B231" s="3" t="s">
        <v>454</v>
      </c>
      <c r="C231" s="3" t="s">
        <v>455</v>
      </c>
      <c r="D231" s="3" t="s">
        <v>456</v>
      </c>
      <c r="E231" s="14" t="s">
        <v>714</v>
      </c>
      <c r="F231" s="3" t="s">
        <v>39</v>
      </c>
      <c r="G231" s="3" t="s">
        <v>40</v>
      </c>
      <c r="H231" s="4">
        <v>173.51</v>
      </c>
      <c r="I231" s="4">
        <v>131.54</v>
      </c>
      <c r="J231" s="4">
        <v>112.71</v>
      </c>
      <c r="K231" s="4">
        <v>91.64</v>
      </c>
      <c r="L231" s="4">
        <v>77.33</v>
      </c>
      <c r="M231" s="4">
        <v>39.5</v>
      </c>
      <c r="N231" s="4">
        <v>52.39</v>
      </c>
      <c r="O231" s="4">
        <v>70.91</v>
      </c>
      <c r="P231" s="3"/>
      <c r="Q231" s="3">
        <f t="shared" si="99"/>
        <v>0.22765258486542564</v>
      </c>
      <c r="R231" s="3">
        <f t="shared" si="100"/>
        <v>0.30028888551011101</v>
      </c>
      <c r="S231" s="3">
        <f t="shared" si="101"/>
        <v>0.35045692485138852</v>
      </c>
      <c r="T231" s="3">
        <f t="shared" si="102"/>
        <v>0.43103448275862066</v>
      </c>
      <c r="U231" s="3">
        <f t="shared" si="103"/>
        <v>0.51079787921893183</v>
      </c>
      <c r="W231" s="3">
        <f t="shared" si="104"/>
        <v>0.30194225116707973</v>
      </c>
      <c r="X231" s="3">
        <f t="shared" si="105"/>
        <v>0.39828189143986625</v>
      </c>
      <c r="Y231" s="3">
        <f t="shared" si="106"/>
        <v>0.46482122260668979</v>
      </c>
      <c r="Z231" s="3">
        <f t="shared" si="107"/>
        <v>0.57169358358795286</v>
      </c>
      <c r="AA231" s="3">
        <f t="shared" si="108"/>
        <v>0.6774860985387301</v>
      </c>
      <c r="AC231" s="3">
        <f t="shared" si="109"/>
        <v>0.40867961500778055</v>
      </c>
      <c r="AD231" s="3">
        <f t="shared" si="110"/>
        <v>0.53907556636764487</v>
      </c>
      <c r="AE231" s="3">
        <f t="shared" si="111"/>
        <v>0.62913672256232811</v>
      </c>
      <c r="AF231" s="3">
        <f t="shared" si="112"/>
        <v>0.77378873854212127</v>
      </c>
      <c r="AG231" s="3">
        <f t="shared" si="113"/>
        <v>0.9169791801370748</v>
      </c>
      <c r="AI231" s="3">
        <f t="shared" si="114"/>
        <v>-0.64272741416133672</v>
      </c>
      <c r="AJ231" s="3">
        <f t="shared" si="115"/>
        <v>-0.52246074189677716</v>
      </c>
      <c r="AK231" s="3">
        <f t="shared" si="116"/>
        <v>-0.45536535415658685</v>
      </c>
      <c r="AL231" s="3">
        <f t="shared" si="117"/>
        <v>-0.36548798489089968</v>
      </c>
      <c r="AM231" s="3">
        <f t="shared" si="118"/>
        <v>-0.2917509145515888</v>
      </c>
      <c r="AO231" s="3">
        <f t="shared" si="119"/>
        <v>-0.52007611133985077</v>
      </c>
      <c r="AP231" s="3">
        <f t="shared" si="120"/>
        <v>-0.39980943907529115</v>
      </c>
      <c r="AQ231" s="3">
        <f t="shared" si="121"/>
        <v>-0.33271405133510079</v>
      </c>
      <c r="AR231" s="3">
        <f t="shared" si="122"/>
        <v>-0.2428366820694137</v>
      </c>
      <c r="AS231" s="3">
        <f t="shared" si="123"/>
        <v>-0.16909961173010279</v>
      </c>
      <c r="AU231" s="3">
        <f t="shared" si="124"/>
        <v>-0.38861702441325974</v>
      </c>
      <c r="AV231" s="3">
        <f t="shared" si="125"/>
        <v>-0.26835035214870012</v>
      </c>
      <c r="AW231" s="3">
        <f t="shared" si="126"/>
        <v>-0.20125496440850979</v>
      </c>
      <c r="AX231" s="3">
        <f t="shared" si="127"/>
        <v>-0.11137759514282269</v>
      </c>
      <c r="AY231" s="3">
        <f t="shared" si="128"/>
        <v>-3.7640524803511773E-2</v>
      </c>
    </row>
    <row r="232" spans="2:51" ht="9" x14ac:dyDescent="0.15">
      <c r="B232" s="3" t="s">
        <v>459</v>
      </c>
      <c r="C232" s="3" t="s">
        <v>455</v>
      </c>
      <c r="D232" s="3" t="s">
        <v>456</v>
      </c>
      <c r="E232" s="14" t="s">
        <v>714</v>
      </c>
      <c r="F232" s="3" t="s">
        <v>39</v>
      </c>
      <c r="G232" s="3" t="s">
        <v>53</v>
      </c>
      <c r="H232" s="4">
        <v>176.11</v>
      </c>
      <c r="I232" s="4">
        <v>135.47</v>
      </c>
      <c r="J232" s="4">
        <v>118.23</v>
      </c>
      <c r="K232" s="4">
        <v>96.9</v>
      </c>
      <c r="L232" s="4">
        <v>82.94</v>
      </c>
      <c r="M232" s="4">
        <v>37.119999999999997</v>
      </c>
      <c r="N232" s="4">
        <v>55.72</v>
      </c>
      <c r="O232" s="4">
        <v>70.06</v>
      </c>
      <c r="P232" s="3"/>
      <c r="Q232" s="3">
        <f t="shared" si="99"/>
        <v>0.21077735506217701</v>
      </c>
      <c r="R232" s="3">
        <f t="shared" si="100"/>
        <v>0.27400900568391523</v>
      </c>
      <c r="S232" s="3">
        <f t="shared" si="101"/>
        <v>0.3139643068595111</v>
      </c>
      <c r="T232" s="3">
        <f t="shared" si="102"/>
        <v>0.38307533539731675</v>
      </c>
      <c r="U232" s="3">
        <f t="shared" si="103"/>
        <v>0.44755244755244755</v>
      </c>
      <c r="W232" s="3">
        <f t="shared" si="104"/>
        <v>0.31639316336380668</v>
      </c>
      <c r="X232" s="3">
        <f t="shared" si="105"/>
        <v>0.41130877685096329</v>
      </c>
      <c r="Y232" s="3">
        <f t="shared" si="106"/>
        <v>0.47128478389579631</v>
      </c>
      <c r="Z232" s="3">
        <f t="shared" si="107"/>
        <v>0.57502579979360158</v>
      </c>
      <c r="AA232" s="3">
        <f t="shared" si="108"/>
        <v>0.67181094767301663</v>
      </c>
      <c r="AC232" s="3">
        <f t="shared" si="109"/>
        <v>0.39781954460280505</v>
      </c>
      <c r="AD232" s="3">
        <f t="shared" si="110"/>
        <v>0.51716247139588101</v>
      </c>
      <c r="AE232" s="3">
        <f t="shared" si="111"/>
        <v>0.59257379683667433</v>
      </c>
      <c r="AF232" s="3">
        <f t="shared" si="112"/>
        <v>0.72301341589267287</v>
      </c>
      <c r="AG232" s="3">
        <f t="shared" si="113"/>
        <v>0.84470701712081031</v>
      </c>
      <c r="AI232" s="3">
        <f t="shared" si="114"/>
        <v>-0.67617604953070043</v>
      </c>
      <c r="AJ232" s="3">
        <f t="shared" si="115"/>
        <v>-0.56223516325787015</v>
      </c>
      <c r="AK232" s="3">
        <f t="shared" si="116"/>
        <v>-0.50311972203844102</v>
      </c>
      <c r="AL232" s="3">
        <f t="shared" si="117"/>
        <v>-0.41671580950394094</v>
      </c>
      <c r="AM232" s="3">
        <f t="shared" si="118"/>
        <v>-0.34915606348117462</v>
      </c>
      <c r="AO232" s="3">
        <f t="shared" si="119"/>
        <v>-0.49977290932559892</v>
      </c>
      <c r="AP232" s="3">
        <f t="shared" si="120"/>
        <v>-0.3858320230527687</v>
      </c>
      <c r="AQ232" s="3">
        <f t="shared" si="121"/>
        <v>-0.32671658183333963</v>
      </c>
      <c r="AR232" s="3">
        <f t="shared" si="122"/>
        <v>-0.24031266929883952</v>
      </c>
      <c r="AS232" s="3">
        <f t="shared" si="123"/>
        <v>-0.17275292327607322</v>
      </c>
      <c r="AU232" s="3">
        <f t="shared" si="124"/>
        <v>-0.40031388409585117</v>
      </c>
      <c r="AV232" s="3">
        <f t="shared" si="125"/>
        <v>-0.28637299782302095</v>
      </c>
      <c r="AW232" s="3">
        <f t="shared" si="126"/>
        <v>-0.22725755660359187</v>
      </c>
      <c r="AX232" s="3">
        <f t="shared" si="127"/>
        <v>-0.14085364406909173</v>
      </c>
      <c r="AY232" s="3">
        <f t="shared" si="128"/>
        <v>-7.3293898046325454E-2</v>
      </c>
    </row>
    <row r="233" spans="2:51" ht="9" x14ac:dyDescent="0.15">
      <c r="B233" s="3" t="s">
        <v>465</v>
      </c>
      <c r="C233" s="3" t="s">
        <v>455</v>
      </c>
      <c r="D233" s="3" t="s">
        <v>456</v>
      </c>
      <c r="E233" s="14" t="s">
        <v>714</v>
      </c>
      <c r="F233" s="3" t="s">
        <v>45</v>
      </c>
      <c r="G233" s="3" t="s">
        <v>59</v>
      </c>
      <c r="H233" s="4"/>
      <c r="I233" s="4"/>
      <c r="J233" s="4"/>
      <c r="K233" s="4"/>
      <c r="L233" s="4"/>
      <c r="M233" s="4">
        <v>35.97</v>
      </c>
      <c r="N233" s="4">
        <v>43.98</v>
      </c>
      <c r="O233" s="4"/>
      <c r="P233" s="3"/>
      <c r="Q233" s="3" t="e">
        <f t="shared" si="99"/>
        <v>#DIV/0!</v>
      </c>
      <c r="R233" s="3" t="e">
        <f t="shared" si="100"/>
        <v>#DIV/0!</v>
      </c>
      <c r="S233" s="3" t="e">
        <f t="shared" si="101"/>
        <v>#DIV/0!</v>
      </c>
      <c r="T233" s="3" t="e">
        <f t="shared" si="102"/>
        <v>#DIV/0!</v>
      </c>
      <c r="U233" s="3" t="e">
        <f t="shared" si="103"/>
        <v>#DIV/0!</v>
      </c>
      <c r="W233" s="3" t="e">
        <f t="shared" si="104"/>
        <v>#DIV/0!</v>
      </c>
      <c r="X233" s="3" t="e">
        <f t="shared" si="105"/>
        <v>#DIV/0!</v>
      </c>
      <c r="Y233" s="3" t="e">
        <f t="shared" si="106"/>
        <v>#DIV/0!</v>
      </c>
      <c r="Z233" s="3" t="e">
        <f t="shared" si="107"/>
        <v>#DIV/0!</v>
      </c>
      <c r="AA233" s="3" t="e">
        <f t="shared" si="108"/>
        <v>#DIV/0!</v>
      </c>
      <c r="AC233" s="3" t="e">
        <f t="shared" si="109"/>
        <v>#DIV/0!</v>
      </c>
      <c r="AD233" s="3" t="e">
        <f t="shared" si="110"/>
        <v>#DIV/0!</v>
      </c>
      <c r="AE233" s="3" t="e">
        <f t="shared" si="111"/>
        <v>#DIV/0!</v>
      </c>
      <c r="AF233" s="3" t="e">
        <f t="shared" si="112"/>
        <v>#DIV/0!</v>
      </c>
      <c r="AG233" s="3" t="e">
        <f t="shared" si="113"/>
        <v>#DIV/0!</v>
      </c>
      <c r="AI233" s="3" t="e">
        <f t="shared" si="114"/>
        <v>#DIV/0!</v>
      </c>
      <c r="AJ233" s="3" t="e">
        <f t="shared" si="115"/>
        <v>#DIV/0!</v>
      </c>
      <c r="AK233" s="3" t="e">
        <f t="shared" si="116"/>
        <v>#DIV/0!</v>
      </c>
      <c r="AL233" s="3" t="e">
        <f t="shared" si="117"/>
        <v>#DIV/0!</v>
      </c>
      <c r="AM233" s="3" t="e">
        <f t="shared" si="118"/>
        <v>#DIV/0!</v>
      </c>
      <c r="AO233" s="3" t="e">
        <f t="shared" si="119"/>
        <v>#DIV/0!</v>
      </c>
      <c r="AP233" s="3" t="e">
        <f t="shared" si="120"/>
        <v>#DIV/0!</v>
      </c>
      <c r="AQ233" s="3" t="e">
        <f t="shared" si="121"/>
        <v>#DIV/0!</v>
      </c>
      <c r="AR233" s="3" t="e">
        <f t="shared" si="122"/>
        <v>#DIV/0!</v>
      </c>
      <c r="AS233" s="3" t="e">
        <f t="shared" si="123"/>
        <v>#DIV/0!</v>
      </c>
      <c r="AU233" s="3" t="e">
        <f t="shared" si="124"/>
        <v>#DIV/0!</v>
      </c>
      <c r="AV233" s="3" t="e">
        <f t="shared" si="125"/>
        <v>#DIV/0!</v>
      </c>
      <c r="AW233" s="3" t="e">
        <f t="shared" si="126"/>
        <v>#DIV/0!</v>
      </c>
      <c r="AX233" s="3" t="e">
        <f t="shared" si="127"/>
        <v>#DIV/0!</v>
      </c>
      <c r="AY233" s="3" t="e">
        <f t="shared" si="128"/>
        <v>#DIV/0!</v>
      </c>
    </row>
    <row r="234" spans="2:51" ht="9" x14ac:dyDescent="0.15">
      <c r="B234" s="4" t="s">
        <v>466</v>
      </c>
      <c r="C234" s="4" t="s">
        <v>455</v>
      </c>
      <c r="D234" s="4" t="s">
        <v>467</v>
      </c>
      <c r="E234" s="17" t="s">
        <v>722</v>
      </c>
      <c r="F234" s="4" t="s">
        <v>45</v>
      </c>
      <c r="G234" s="4" t="s">
        <v>40</v>
      </c>
      <c r="H234" s="4">
        <v>175.83</v>
      </c>
      <c r="I234" s="4"/>
      <c r="J234" s="4"/>
      <c r="K234" s="4"/>
      <c r="L234" s="4">
        <v>77.400000000000006</v>
      </c>
      <c r="M234" s="4">
        <v>34.26</v>
      </c>
      <c r="N234" s="4">
        <v>48.87</v>
      </c>
      <c r="O234" s="4">
        <v>65.06</v>
      </c>
      <c r="P234" s="3"/>
      <c r="Q234" s="3">
        <f t="shared" si="99"/>
        <v>0.19484729568333045</v>
      </c>
      <c r="R234" s="3" t="e">
        <f t="shared" si="100"/>
        <v>#DIV/0!</v>
      </c>
      <c r="S234" s="3" t="e">
        <f t="shared" si="101"/>
        <v>#DIV/0!</v>
      </c>
      <c r="T234" s="3" t="e">
        <f t="shared" si="102"/>
        <v>#DIV/0!</v>
      </c>
      <c r="U234" s="3">
        <f t="shared" si="103"/>
        <v>0.44263565891472861</v>
      </c>
      <c r="W234" s="3">
        <f t="shared" si="104"/>
        <v>0.27793891827333217</v>
      </c>
      <c r="X234" s="3" t="e">
        <f t="shared" si="105"/>
        <v>#DIV/0!</v>
      </c>
      <c r="Y234" s="3" t="e">
        <f t="shared" si="106"/>
        <v>#DIV/0!</v>
      </c>
      <c r="Z234" s="3" t="e">
        <f t="shared" si="107"/>
        <v>#DIV/0!</v>
      </c>
      <c r="AA234" s="3">
        <f t="shared" si="108"/>
        <v>0.63139534883720927</v>
      </c>
      <c r="AC234" s="3">
        <f t="shared" si="109"/>
        <v>0.37001649320366259</v>
      </c>
      <c r="AD234" s="3" t="e">
        <f t="shared" si="110"/>
        <v>#DIV/0!</v>
      </c>
      <c r="AE234" s="3" t="e">
        <f t="shared" si="111"/>
        <v>#DIV/0!</v>
      </c>
      <c r="AF234" s="3" t="e">
        <f t="shared" si="112"/>
        <v>#DIV/0!</v>
      </c>
      <c r="AG234" s="3">
        <f t="shared" si="113"/>
        <v>0.84056847545219637</v>
      </c>
      <c r="AI234" s="3">
        <f t="shared" si="114"/>
        <v>-0.71030561747178966</v>
      </c>
      <c r="AJ234" s="3" t="e">
        <f t="shared" si="115"/>
        <v>#DIV/0!</v>
      </c>
      <c r="AK234" s="3" t="e">
        <f t="shared" si="116"/>
        <v>#DIV/0!</v>
      </c>
      <c r="AL234" s="3" t="e">
        <f t="shared" si="117"/>
        <v>#DIV/0!</v>
      </c>
      <c r="AM234" s="3">
        <f t="shared" si="118"/>
        <v>-0.35395360205340098</v>
      </c>
      <c r="AO234" s="3">
        <f t="shared" si="119"/>
        <v>-0.55605063707310953</v>
      </c>
      <c r="AP234" s="3" t="e">
        <f t="shared" si="120"/>
        <v>#DIV/0!</v>
      </c>
      <c r="AQ234" s="3" t="e">
        <f t="shared" si="121"/>
        <v>#DIV/0!</v>
      </c>
      <c r="AR234" s="3" t="e">
        <f t="shared" si="122"/>
        <v>#DIV/0!</v>
      </c>
      <c r="AS234" s="3">
        <f t="shared" si="123"/>
        <v>-0.1996986216547208</v>
      </c>
      <c r="AU234" s="3">
        <f t="shared" si="124"/>
        <v>-0.43177891715544658</v>
      </c>
      <c r="AV234" s="3" t="e">
        <f t="shared" si="125"/>
        <v>#DIV/0!</v>
      </c>
      <c r="AW234" s="3" t="e">
        <f t="shared" si="126"/>
        <v>#DIV/0!</v>
      </c>
      <c r="AX234" s="3" t="e">
        <f t="shared" si="127"/>
        <v>#DIV/0!</v>
      </c>
      <c r="AY234" s="3">
        <f t="shared" si="128"/>
        <v>-7.5426901737057822E-2</v>
      </c>
    </row>
    <row r="235" spans="2:51" ht="9" x14ac:dyDescent="0.15">
      <c r="B235" s="4" t="s">
        <v>469</v>
      </c>
      <c r="C235" s="4" t="s">
        <v>470</v>
      </c>
      <c r="D235" s="4" t="s">
        <v>646</v>
      </c>
      <c r="E235" s="17" t="s">
        <v>722</v>
      </c>
      <c r="F235" s="4" t="s">
        <v>39</v>
      </c>
      <c r="G235" s="4" t="s">
        <v>73</v>
      </c>
      <c r="H235" s="4">
        <v>182.94</v>
      </c>
      <c r="I235" s="4">
        <v>138.63999999999999</v>
      </c>
      <c r="J235" s="4">
        <v>118.74</v>
      </c>
      <c r="K235" s="4">
        <v>97.06</v>
      </c>
      <c r="L235" s="4">
        <v>82.51</v>
      </c>
      <c r="M235" s="4">
        <v>37.200000000000003</v>
      </c>
      <c r="N235" s="4">
        <v>55.51</v>
      </c>
      <c r="O235" s="4">
        <v>66.430000000000007</v>
      </c>
      <c r="P235" s="3"/>
      <c r="Q235" s="3">
        <f t="shared" si="99"/>
        <v>0.20334535913414237</v>
      </c>
      <c r="R235" s="3">
        <f t="shared" si="100"/>
        <v>0.26832083092902487</v>
      </c>
      <c r="S235" s="3">
        <f t="shared" si="101"/>
        <v>0.31328954017180399</v>
      </c>
      <c r="T235" s="3">
        <f t="shared" si="102"/>
        <v>0.38326808159901093</v>
      </c>
      <c r="U235" s="3">
        <f t="shared" si="103"/>
        <v>0.45085444188583201</v>
      </c>
      <c r="W235" s="3">
        <f t="shared" si="104"/>
        <v>0.30343281950366241</v>
      </c>
      <c r="X235" s="3">
        <f t="shared" si="105"/>
        <v>0.40038949798038087</v>
      </c>
      <c r="Y235" s="3">
        <f t="shared" si="106"/>
        <v>0.46749199932625907</v>
      </c>
      <c r="Z235" s="3">
        <f t="shared" si="107"/>
        <v>0.57191427982691112</v>
      </c>
      <c r="AA235" s="3">
        <f t="shared" si="108"/>
        <v>0.67276693734092829</v>
      </c>
      <c r="AC235" s="3">
        <f t="shared" si="109"/>
        <v>0.36312452170110421</v>
      </c>
      <c r="AD235" s="3">
        <f t="shared" si="110"/>
        <v>0.47915464512406242</v>
      </c>
      <c r="AE235" s="3">
        <f t="shared" si="111"/>
        <v>0.55945763853798225</v>
      </c>
      <c r="AF235" s="3">
        <f t="shared" si="112"/>
        <v>0.68442200700597577</v>
      </c>
      <c r="AG235" s="3">
        <f t="shared" si="113"/>
        <v>0.80511453157193069</v>
      </c>
      <c r="AI235" s="3">
        <f t="shared" si="114"/>
        <v>-0.69176573486712678</v>
      </c>
      <c r="AJ235" s="3">
        <f t="shared" si="115"/>
        <v>-0.57134560982396299</v>
      </c>
      <c r="AK235" s="3">
        <f t="shared" si="116"/>
        <v>-0.50405410470814227</v>
      </c>
      <c r="AL235" s="3">
        <f t="shared" si="117"/>
        <v>-0.41649734709736924</v>
      </c>
      <c r="AM235" s="3">
        <f t="shared" si="118"/>
        <v>-0.34596364723325818</v>
      </c>
      <c r="AO235" s="3">
        <f t="shared" si="119"/>
        <v>-0.51793744741716363</v>
      </c>
      <c r="AP235" s="3">
        <f t="shared" si="120"/>
        <v>-0.39751732237399995</v>
      </c>
      <c r="AQ235" s="3">
        <f t="shared" si="121"/>
        <v>-0.33022581725817923</v>
      </c>
      <c r="AR235" s="3">
        <f t="shared" si="122"/>
        <v>-0.24266905964740615</v>
      </c>
      <c r="AS235" s="3">
        <f t="shared" si="123"/>
        <v>-0.17213535978329508</v>
      </c>
      <c r="AU235" s="3">
        <f t="shared" si="124"/>
        <v>-0.43994442230747477</v>
      </c>
      <c r="AV235" s="3">
        <f t="shared" si="125"/>
        <v>-0.31952429726431097</v>
      </c>
      <c r="AW235" s="3">
        <f t="shared" si="126"/>
        <v>-0.25223279214849031</v>
      </c>
      <c r="AX235" s="3">
        <f t="shared" si="127"/>
        <v>-0.16467603453771718</v>
      </c>
      <c r="AY235" s="3">
        <f t="shared" si="128"/>
        <v>-9.4142334673606165E-2</v>
      </c>
    </row>
    <row r="236" spans="2:51" ht="9" x14ac:dyDescent="0.15">
      <c r="B236" s="4" t="s">
        <v>645</v>
      </c>
      <c r="C236" s="4" t="s">
        <v>470</v>
      </c>
      <c r="D236" s="4" t="s">
        <v>646</v>
      </c>
      <c r="E236" s="17" t="s">
        <v>722</v>
      </c>
      <c r="F236" s="4" t="s">
        <v>45</v>
      </c>
      <c r="G236" s="4" t="s">
        <v>49</v>
      </c>
      <c r="H236" s="4">
        <v>169.65</v>
      </c>
      <c r="I236" s="4">
        <v>130.69999999999999</v>
      </c>
      <c r="J236" s="4">
        <v>110.21</v>
      </c>
      <c r="K236" s="4">
        <v>88.4</v>
      </c>
      <c r="L236" s="4">
        <v>74.88</v>
      </c>
      <c r="M236" s="4">
        <v>37.15</v>
      </c>
      <c r="N236" s="4">
        <v>51.23</v>
      </c>
      <c r="O236" s="4">
        <v>65.16</v>
      </c>
      <c r="P236" s="3"/>
      <c r="Q236" s="3">
        <f t="shared" si="99"/>
        <v>0.21898025346301206</v>
      </c>
      <c r="R236" s="3">
        <f t="shared" si="100"/>
        <v>0.28423871461361899</v>
      </c>
      <c r="S236" s="3">
        <f t="shared" si="101"/>
        <v>0.33708374920606116</v>
      </c>
      <c r="T236" s="3">
        <f t="shared" si="102"/>
        <v>0.42024886877828049</v>
      </c>
      <c r="U236" s="3">
        <f t="shared" si="103"/>
        <v>0.49612713675213677</v>
      </c>
      <c r="W236" s="3">
        <f t="shared" si="104"/>
        <v>0.30197465369879162</v>
      </c>
      <c r="X236" s="3">
        <f t="shared" si="105"/>
        <v>0.39196633511859219</v>
      </c>
      <c r="Y236" s="3">
        <f t="shared" si="106"/>
        <v>0.46483985119317667</v>
      </c>
      <c r="Z236" s="3">
        <f t="shared" si="107"/>
        <v>0.57952488687782799</v>
      </c>
      <c r="AA236" s="3">
        <f t="shared" si="108"/>
        <v>0.68416132478632474</v>
      </c>
      <c r="AC236" s="3">
        <f t="shared" si="109"/>
        <v>0.38408488063660473</v>
      </c>
      <c r="AD236" s="3">
        <f t="shared" si="110"/>
        <v>0.49854628921193572</v>
      </c>
      <c r="AE236" s="3">
        <f t="shared" si="111"/>
        <v>0.59123491516196358</v>
      </c>
      <c r="AF236" s="3">
        <f t="shared" si="112"/>
        <v>0.73710407239818998</v>
      </c>
      <c r="AG236" s="3">
        <f t="shared" si="113"/>
        <v>0.87019230769230771</v>
      </c>
      <c r="AI236" s="3">
        <f t="shared" si="114"/>
        <v>-0.65959504588454254</v>
      </c>
      <c r="AJ236" s="3">
        <f t="shared" si="115"/>
        <v>-0.54631676948395014</v>
      </c>
      <c r="AK236" s="3">
        <f t="shared" si="116"/>
        <v>-0.47226218429378775</v>
      </c>
      <c r="AL236" s="3">
        <f t="shared" si="117"/>
        <v>-0.37649344691647907</v>
      </c>
      <c r="AM236" s="3">
        <f t="shared" si="118"/>
        <v>-0.30440701763345468</v>
      </c>
      <c r="AO236" s="3">
        <f t="shared" si="119"/>
        <v>-0.52002950810479542</v>
      </c>
      <c r="AP236" s="3">
        <f t="shared" si="120"/>
        <v>-0.40675123170420319</v>
      </c>
      <c r="AQ236" s="3">
        <f t="shared" si="121"/>
        <v>-0.33269664651404074</v>
      </c>
      <c r="AR236" s="3">
        <f t="shared" si="122"/>
        <v>-0.23692790913673203</v>
      </c>
      <c r="AS236" s="3">
        <f t="shared" si="123"/>
        <v>-0.16484147985370776</v>
      </c>
      <c r="AU236" s="3">
        <f t="shared" si="124"/>
        <v>-0.41557278834466482</v>
      </c>
      <c r="AV236" s="3">
        <f t="shared" si="125"/>
        <v>-0.30229451194407253</v>
      </c>
      <c r="AW236" s="3">
        <f t="shared" si="126"/>
        <v>-0.22823992675391003</v>
      </c>
      <c r="AX236" s="3">
        <f t="shared" si="127"/>
        <v>-0.13247118937660135</v>
      </c>
      <c r="AY236" s="3">
        <f t="shared" si="128"/>
        <v>-6.0384760093577031E-2</v>
      </c>
    </row>
    <row r="237" spans="2:51" ht="9" x14ac:dyDescent="0.15">
      <c r="B237" s="4" t="s">
        <v>648</v>
      </c>
      <c r="C237" s="4" t="s">
        <v>470</v>
      </c>
      <c r="D237" s="4" t="s">
        <v>649</v>
      </c>
      <c r="E237" s="17" t="s">
        <v>722</v>
      </c>
      <c r="F237" s="4" t="s">
        <v>90</v>
      </c>
      <c r="G237" s="4" t="s">
        <v>49</v>
      </c>
      <c r="H237" s="4"/>
      <c r="I237" s="4">
        <v>132.91</v>
      </c>
      <c r="J237" s="4">
        <v>112.76</v>
      </c>
      <c r="K237" s="4">
        <v>92.46</v>
      </c>
      <c r="L237" s="4">
        <v>78.569999999999993</v>
      </c>
      <c r="M237" s="4">
        <v>35.409999999999997</v>
      </c>
      <c r="N237" s="4">
        <v>52.56</v>
      </c>
      <c r="O237" s="4">
        <v>66.760000000000005</v>
      </c>
      <c r="P237" s="3"/>
      <c r="Q237" s="3" t="e">
        <f t="shared" si="99"/>
        <v>#DIV/0!</v>
      </c>
      <c r="R237" s="3">
        <f t="shared" si="100"/>
        <v>0.26642088631404709</v>
      </c>
      <c r="S237" s="3">
        <f t="shared" si="101"/>
        <v>0.3140297978006385</v>
      </c>
      <c r="T237" s="3">
        <f t="shared" si="102"/>
        <v>0.38297642223664285</v>
      </c>
      <c r="U237" s="3">
        <f t="shared" si="103"/>
        <v>0.45068092147129946</v>
      </c>
      <c r="W237" s="3" t="e">
        <f t="shared" si="104"/>
        <v>#DIV/0!</v>
      </c>
      <c r="X237" s="3">
        <f t="shared" si="105"/>
        <v>0.39545557143931986</v>
      </c>
      <c r="Y237" s="3">
        <f t="shared" si="106"/>
        <v>0.46612273855977299</v>
      </c>
      <c r="Z237" s="3">
        <f t="shared" si="107"/>
        <v>0.56846203763789749</v>
      </c>
      <c r="AA237" s="3">
        <f t="shared" si="108"/>
        <v>0.66895761741122572</v>
      </c>
      <c r="AC237" s="3" t="e">
        <f t="shared" si="109"/>
        <v>#DIV/0!</v>
      </c>
      <c r="AD237" s="3">
        <f t="shared" si="110"/>
        <v>0.50229478594537658</v>
      </c>
      <c r="AE237" s="3">
        <f t="shared" si="111"/>
        <v>0.59205391982972688</v>
      </c>
      <c r="AF237" s="3">
        <f t="shared" si="112"/>
        <v>0.7220419640925807</v>
      </c>
      <c r="AG237" s="3">
        <f t="shared" si="113"/>
        <v>0.84968817614865744</v>
      </c>
      <c r="AI237" s="3" t="e">
        <f t="shared" si="114"/>
        <v>#DIV/0!</v>
      </c>
      <c r="AJ237" s="3">
        <f t="shared" si="115"/>
        <v>-0.57443173124583824</v>
      </c>
      <c r="AK237" s="3">
        <f t="shared" si="116"/>
        <v>-0.50302914044145364</v>
      </c>
      <c r="AL237" s="3">
        <f t="shared" si="117"/>
        <v>-0.41682796234395192</v>
      </c>
      <c r="AM237" s="3">
        <f t="shared" si="118"/>
        <v>-0.34613082638678355</v>
      </c>
      <c r="AO237" s="3" t="e">
        <f t="shared" si="119"/>
        <v>#DIV/0!</v>
      </c>
      <c r="AP237" s="3">
        <f t="shared" si="120"/>
        <v>-0.40290230145222489</v>
      </c>
      <c r="AQ237" s="3">
        <f t="shared" si="121"/>
        <v>-0.33149971064784034</v>
      </c>
      <c r="AR237" s="3">
        <f t="shared" si="122"/>
        <v>-0.24529853255033857</v>
      </c>
      <c r="AS237" s="3">
        <f t="shared" si="123"/>
        <v>-0.1746013965931702</v>
      </c>
      <c r="AU237" s="3" t="e">
        <f t="shared" si="124"/>
        <v>#DIV/0!</v>
      </c>
      <c r="AV237" s="3">
        <f t="shared" si="125"/>
        <v>-0.29904132999674016</v>
      </c>
      <c r="AW237" s="3">
        <f t="shared" si="126"/>
        <v>-0.22763873919235561</v>
      </c>
      <c r="AX237" s="3">
        <f t="shared" si="127"/>
        <v>-0.14143756109485378</v>
      </c>
      <c r="AY237" s="3">
        <f t="shared" si="128"/>
        <v>-7.07404251376854E-2</v>
      </c>
    </row>
    <row r="238" spans="2:51" ht="9" x14ac:dyDescent="0.15">
      <c r="B238" s="4" t="s">
        <v>651</v>
      </c>
      <c r="C238" s="4" t="s">
        <v>470</v>
      </c>
      <c r="D238" s="4" t="s">
        <v>652</v>
      </c>
      <c r="E238" s="17" t="s">
        <v>722</v>
      </c>
      <c r="F238" s="4" t="s">
        <v>90</v>
      </c>
      <c r="G238" s="4" t="s">
        <v>53</v>
      </c>
      <c r="H238" s="4"/>
      <c r="I238" s="4">
        <v>125.71</v>
      </c>
      <c r="J238" s="4">
        <v>106.26</v>
      </c>
      <c r="K238" s="4">
        <v>86.9</v>
      </c>
      <c r="L238" s="4">
        <v>73.739999999999995</v>
      </c>
      <c r="M238" s="4">
        <v>34.72</v>
      </c>
      <c r="N238" s="4">
        <v>47.8</v>
      </c>
      <c r="O238" s="4">
        <v>63.5</v>
      </c>
      <c r="P238" s="3"/>
      <c r="Q238" s="3" t="e">
        <f t="shared" si="99"/>
        <v>#DIV/0!</v>
      </c>
      <c r="R238" s="3">
        <f t="shared" si="100"/>
        <v>0.27619123379206112</v>
      </c>
      <c r="S238" s="3">
        <f t="shared" si="101"/>
        <v>0.32674571805006586</v>
      </c>
      <c r="T238" s="3">
        <f t="shared" si="102"/>
        <v>0.39953970080552353</v>
      </c>
      <c r="U238" s="3">
        <f t="shared" si="103"/>
        <v>0.47084350420395987</v>
      </c>
      <c r="W238" s="3" t="e">
        <f t="shared" si="104"/>
        <v>#DIV/0!</v>
      </c>
      <c r="X238" s="3">
        <f t="shared" si="105"/>
        <v>0.38024023546257257</v>
      </c>
      <c r="Y238" s="3">
        <f t="shared" si="106"/>
        <v>0.44984001505740634</v>
      </c>
      <c r="Z238" s="3">
        <f t="shared" si="107"/>
        <v>0.55005753739930952</v>
      </c>
      <c r="AA238" s="3">
        <f t="shared" si="108"/>
        <v>0.64822348793056683</v>
      </c>
      <c r="AC238" s="3" t="e">
        <f t="shared" si="109"/>
        <v>#DIV/0!</v>
      </c>
      <c r="AD238" s="3">
        <f t="shared" si="110"/>
        <v>0.50513085673375235</v>
      </c>
      <c r="AE238" s="3">
        <f t="shared" si="111"/>
        <v>0.5975908149821193</v>
      </c>
      <c r="AF238" s="3">
        <f t="shared" si="112"/>
        <v>0.73072497123130031</v>
      </c>
      <c r="AG238" s="3">
        <f t="shared" si="113"/>
        <v>0.86113371304583675</v>
      </c>
      <c r="AI238" s="3" t="e">
        <f t="shared" si="114"/>
        <v>#DIV/0!</v>
      </c>
      <c r="AJ238" s="3">
        <f t="shared" si="115"/>
        <v>-0.55879010988538413</v>
      </c>
      <c r="AK238" s="3">
        <f t="shared" si="116"/>
        <v>-0.48579009506926413</v>
      </c>
      <c r="AL238" s="3">
        <f t="shared" si="117"/>
        <v>-0.39844005994421222</v>
      </c>
      <c r="AM238" s="3">
        <f t="shared" si="118"/>
        <v>-0.32712341676564344</v>
      </c>
      <c r="AO238" s="3" t="e">
        <f t="shared" si="119"/>
        <v>#DIV/0!</v>
      </c>
      <c r="AP238" s="3">
        <f t="shared" si="120"/>
        <v>-0.4199419297777196</v>
      </c>
      <c r="AQ238" s="3">
        <f t="shared" si="121"/>
        <v>-0.34694191496159954</v>
      </c>
      <c r="AR238" s="3">
        <f t="shared" si="122"/>
        <v>-0.25959187983654763</v>
      </c>
      <c r="AS238" s="3">
        <f t="shared" si="123"/>
        <v>-0.18827523665797885</v>
      </c>
      <c r="AU238" s="3" t="e">
        <f t="shared" si="124"/>
        <v>#DIV/0!</v>
      </c>
      <c r="AV238" s="3">
        <f t="shared" si="125"/>
        <v>-0.29659610109786272</v>
      </c>
      <c r="AW238" s="3">
        <f t="shared" si="126"/>
        <v>-0.22359608628174274</v>
      </c>
      <c r="AX238" s="3">
        <f t="shared" si="127"/>
        <v>-0.13624605115669081</v>
      </c>
      <c r="AY238" s="3">
        <f t="shared" si="128"/>
        <v>-6.4929407978122036E-2</v>
      </c>
    </row>
    <row r="239" spans="2:51" ht="9" x14ac:dyDescent="0.15">
      <c r="B239" s="3" t="s">
        <v>482</v>
      </c>
      <c r="C239" s="3" t="s">
        <v>152</v>
      </c>
      <c r="D239" s="3" t="s">
        <v>483</v>
      </c>
      <c r="E239" s="14" t="s">
        <v>719</v>
      </c>
      <c r="F239" s="3" t="s">
        <v>39</v>
      </c>
      <c r="G239" s="3" t="s">
        <v>40</v>
      </c>
      <c r="H239" s="4">
        <v>176.95</v>
      </c>
      <c r="I239" s="4"/>
      <c r="J239" s="4"/>
      <c r="K239" s="4"/>
      <c r="L239" s="4">
        <v>79.709999999999994</v>
      </c>
      <c r="M239" s="4">
        <v>38.03</v>
      </c>
      <c r="N239" s="4">
        <v>53.37</v>
      </c>
      <c r="O239" s="4">
        <v>75.849999999999994</v>
      </c>
      <c r="P239" s="3"/>
      <c r="Q239" s="3">
        <f t="shared" si="99"/>
        <v>0.21491946877649054</v>
      </c>
      <c r="R239" s="3" t="e">
        <f t="shared" si="100"/>
        <v>#DIV/0!</v>
      </c>
      <c r="S239" s="3" t="e">
        <f t="shared" si="101"/>
        <v>#DIV/0!</v>
      </c>
      <c r="T239" s="3" t="e">
        <f t="shared" si="102"/>
        <v>#DIV/0!</v>
      </c>
      <c r="U239" s="3">
        <f t="shared" si="103"/>
        <v>0.47710450382637065</v>
      </c>
      <c r="W239" s="3">
        <f t="shared" si="104"/>
        <v>0.30161062447018933</v>
      </c>
      <c r="X239" s="3" t="e">
        <f t="shared" si="105"/>
        <v>#DIV/0!</v>
      </c>
      <c r="Y239" s="3" t="e">
        <f t="shared" si="106"/>
        <v>#DIV/0!</v>
      </c>
      <c r="Z239" s="3" t="e">
        <f t="shared" si="107"/>
        <v>#DIV/0!</v>
      </c>
      <c r="AA239" s="3">
        <f t="shared" si="108"/>
        <v>0.66955212645841178</v>
      </c>
      <c r="AC239" s="3">
        <f t="shared" si="109"/>
        <v>0.42865216162757841</v>
      </c>
      <c r="AD239" s="3" t="e">
        <f t="shared" si="110"/>
        <v>#DIV/0!</v>
      </c>
      <c r="AE239" s="3" t="e">
        <f t="shared" si="111"/>
        <v>#DIV/0!</v>
      </c>
      <c r="AF239" s="3" t="e">
        <f t="shared" si="112"/>
        <v>#DIV/0!</v>
      </c>
      <c r="AG239" s="3">
        <f t="shared" si="113"/>
        <v>0.95157445740810442</v>
      </c>
      <c r="AI239" s="3">
        <f t="shared" si="114"/>
        <v>-0.6677242415619512</v>
      </c>
      <c r="AJ239" s="3" t="e">
        <f t="shared" si="115"/>
        <v>#DIV/0!</v>
      </c>
      <c r="AK239" s="3" t="e">
        <f t="shared" si="116"/>
        <v>#DIV/0!</v>
      </c>
      <c r="AL239" s="3" t="e">
        <f t="shared" si="117"/>
        <v>#DIV/0!</v>
      </c>
      <c r="AM239" s="3">
        <f t="shared" si="118"/>
        <v>-0.32138648371835743</v>
      </c>
      <c r="AO239" s="3">
        <f t="shared" si="119"/>
        <v>-0.52055336416994624</v>
      </c>
      <c r="AP239" s="3" t="e">
        <f t="shared" si="120"/>
        <v>#DIV/0!</v>
      </c>
      <c r="AQ239" s="3" t="e">
        <f t="shared" si="121"/>
        <v>#DIV/0!</v>
      </c>
      <c r="AR239" s="3" t="e">
        <f t="shared" si="122"/>
        <v>#DIV/0!</v>
      </c>
      <c r="AS239" s="3">
        <f t="shared" si="123"/>
        <v>-0.17421560632635244</v>
      </c>
      <c r="AU239" s="3">
        <f t="shared" si="124"/>
        <v>-0.3678949818507844</v>
      </c>
      <c r="AV239" s="3" t="e">
        <f t="shared" si="125"/>
        <v>#DIV/0!</v>
      </c>
      <c r="AW239" s="3" t="e">
        <f t="shared" si="126"/>
        <v>#DIV/0!</v>
      </c>
      <c r="AX239" s="3" t="e">
        <f t="shared" si="127"/>
        <v>#DIV/0!</v>
      </c>
      <c r="AY239" s="3">
        <f t="shared" si="128"/>
        <v>-2.1557224007190637E-2</v>
      </c>
    </row>
    <row r="240" spans="2:51" ht="9" x14ac:dyDescent="0.15">
      <c r="B240" s="1" t="s">
        <v>488</v>
      </c>
      <c r="C240" s="1" t="s">
        <v>152</v>
      </c>
      <c r="D240" s="3" t="s">
        <v>486</v>
      </c>
      <c r="E240" s="14" t="s">
        <v>719</v>
      </c>
      <c r="F240" s="1" t="s">
        <v>45</v>
      </c>
      <c r="G240" s="1" t="s">
        <v>59</v>
      </c>
      <c r="H240" s="4">
        <v>173.56</v>
      </c>
      <c r="I240" s="4">
        <v>130.28</v>
      </c>
      <c r="J240" s="4">
        <v>112.45</v>
      </c>
      <c r="K240" s="4">
        <v>90.04</v>
      </c>
      <c r="L240" s="4">
        <v>75.540000000000006</v>
      </c>
      <c r="M240" s="4">
        <v>34.770000000000003</v>
      </c>
      <c r="N240" s="4">
        <v>51.39</v>
      </c>
      <c r="O240" s="4">
        <v>65.819999999999993</v>
      </c>
      <c r="P240" s="3"/>
      <c r="Q240" s="3">
        <f t="shared" si="99"/>
        <v>0.2003341783821157</v>
      </c>
      <c r="R240" s="3">
        <f t="shared" si="100"/>
        <v>0.26688670555726129</v>
      </c>
      <c r="S240" s="3">
        <f t="shared" si="101"/>
        <v>0.30920409070698091</v>
      </c>
      <c r="T240" s="3">
        <f t="shared" si="102"/>
        <v>0.38616170590848514</v>
      </c>
      <c r="U240" s="3">
        <f t="shared" si="103"/>
        <v>0.460285941223193</v>
      </c>
      <c r="W240" s="3">
        <f t="shared" si="104"/>
        <v>0.29609356994699237</v>
      </c>
      <c r="X240" s="3">
        <f t="shared" si="105"/>
        <v>0.39445809026711698</v>
      </c>
      <c r="Y240" s="3">
        <f t="shared" si="106"/>
        <v>0.45700311249444198</v>
      </c>
      <c r="Z240" s="3">
        <f t="shared" si="107"/>
        <v>0.57074633496223892</v>
      </c>
      <c r="AA240" s="3">
        <f t="shared" si="108"/>
        <v>0.68030182684670371</v>
      </c>
      <c r="AC240" s="3">
        <f t="shared" si="109"/>
        <v>0.37923484673887986</v>
      </c>
      <c r="AD240" s="3">
        <f t="shared" si="110"/>
        <v>0.50521952717224439</v>
      </c>
      <c r="AE240" s="3">
        <f t="shared" si="111"/>
        <v>0.58532681191640723</v>
      </c>
      <c r="AF240" s="3">
        <f t="shared" si="112"/>
        <v>0.73100844069302517</v>
      </c>
      <c r="AG240" s="3">
        <f t="shared" si="113"/>
        <v>0.8713264495631452</v>
      </c>
      <c r="AI240" s="3">
        <f t="shared" si="114"/>
        <v>-0.69824495077391591</v>
      </c>
      <c r="AJ240" s="3">
        <f t="shared" si="115"/>
        <v>-0.57367305920957701</v>
      </c>
      <c r="AK240" s="3">
        <f t="shared" si="116"/>
        <v>-0.50975476908839257</v>
      </c>
      <c r="AL240" s="3">
        <f t="shared" si="117"/>
        <v>-0.41323079564522391</v>
      </c>
      <c r="AM240" s="3">
        <f t="shared" si="118"/>
        <v>-0.33697228980824784</v>
      </c>
      <c r="AO240" s="3">
        <f t="shared" si="119"/>
        <v>-0.52857102377200138</v>
      </c>
      <c r="AP240" s="3">
        <f t="shared" si="120"/>
        <v>-0.40399913220766259</v>
      </c>
      <c r="AQ240" s="3">
        <f t="shared" si="121"/>
        <v>-0.34008084208647804</v>
      </c>
      <c r="AR240" s="3">
        <f t="shared" si="122"/>
        <v>-0.24355686864330953</v>
      </c>
      <c r="AS240" s="3">
        <f t="shared" si="123"/>
        <v>-0.16729836280633331</v>
      </c>
      <c r="AU240" s="3">
        <f t="shared" si="124"/>
        <v>-0.4210917634988196</v>
      </c>
      <c r="AV240" s="3">
        <f t="shared" si="125"/>
        <v>-0.29651987193448076</v>
      </c>
      <c r="AW240" s="3">
        <f t="shared" si="126"/>
        <v>-0.23260158181329627</v>
      </c>
      <c r="AX240" s="3">
        <f t="shared" si="127"/>
        <v>-0.1360776083701277</v>
      </c>
      <c r="AY240" s="3">
        <f t="shared" si="128"/>
        <v>-5.9819102533151543E-2</v>
      </c>
    </row>
    <row r="241" spans="2:51" ht="9" x14ac:dyDescent="0.15">
      <c r="B241" s="3" t="s">
        <v>487</v>
      </c>
      <c r="C241" s="3" t="s">
        <v>152</v>
      </c>
      <c r="D241" s="3" t="s">
        <v>489</v>
      </c>
      <c r="E241" s="14" t="s">
        <v>719</v>
      </c>
      <c r="F241" s="3" t="s">
        <v>45</v>
      </c>
      <c r="G241" s="3" t="s">
        <v>40</v>
      </c>
      <c r="H241" s="4">
        <v>174.99</v>
      </c>
      <c r="I241" s="4">
        <v>130.72999999999999</v>
      </c>
      <c r="J241" s="4">
        <v>111.81</v>
      </c>
      <c r="K241" s="4">
        <v>90.68</v>
      </c>
      <c r="L241" s="4">
        <v>76.17</v>
      </c>
      <c r="M241" s="4">
        <v>34.79</v>
      </c>
      <c r="N241" s="4">
        <v>51.66</v>
      </c>
      <c r="O241" s="4">
        <v>71.59</v>
      </c>
      <c r="P241" s="3"/>
      <c r="Q241" s="3">
        <f t="shared" si="99"/>
        <v>0.19881136064917992</v>
      </c>
      <c r="R241" s="3">
        <f t="shared" si="100"/>
        <v>0.26612101277442057</v>
      </c>
      <c r="S241" s="3">
        <f t="shared" si="101"/>
        <v>0.3111528485824166</v>
      </c>
      <c r="T241" s="3">
        <f t="shared" si="102"/>
        <v>0.38365681517423905</v>
      </c>
      <c r="U241" s="3">
        <f t="shared" si="103"/>
        <v>0.4567414992779309</v>
      </c>
      <c r="W241" s="3">
        <f t="shared" si="104"/>
        <v>0.29521686953540199</v>
      </c>
      <c r="X241" s="3">
        <f t="shared" si="105"/>
        <v>0.39516560850608123</v>
      </c>
      <c r="Y241" s="3">
        <f t="shared" si="106"/>
        <v>0.46203380735175742</v>
      </c>
      <c r="Z241" s="3">
        <f t="shared" si="107"/>
        <v>0.56969563299514769</v>
      </c>
      <c r="AA241" s="3">
        <f t="shared" si="108"/>
        <v>0.67821977156360769</v>
      </c>
      <c r="AC241" s="3">
        <f t="shared" si="109"/>
        <v>0.40910909194811129</v>
      </c>
      <c r="AD241" s="3">
        <f t="shared" si="110"/>
        <v>0.54761722634437393</v>
      </c>
      <c r="AE241" s="3">
        <f t="shared" si="111"/>
        <v>0.64028262230569721</v>
      </c>
      <c r="AF241" s="3">
        <f t="shared" si="112"/>
        <v>0.7894794883105426</v>
      </c>
      <c r="AG241" s="3">
        <f t="shared" si="113"/>
        <v>0.93987134042273868</v>
      </c>
      <c r="AI241" s="3">
        <f t="shared" si="114"/>
        <v>-0.70155880240208901</v>
      </c>
      <c r="AJ241" s="3">
        <f t="shared" si="115"/>
        <v>-0.574920832432116</v>
      </c>
      <c r="AK241" s="3">
        <f t="shared" si="116"/>
        <v>-0.50702621872591314</v>
      </c>
      <c r="AL241" s="3">
        <f t="shared" si="117"/>
        <v>-0.41605708270689085</v>
      </c>
      <c r="AM241" s="3">
        <f t="shared" si="118"/>
        <v>-0.34032952684579576</v>
      </c>
      <c r="AO241" s="3">
        <f t="shared" si="119"/>
        <v>-0.52985882931237949</v>
      </c>
      <c r="AP241" s="3">
        <f t="shared" si="120"/>
        <v>-0.40322085934240659</v>
      </c>
      <c r="AQ241" s="3">
        <f t="shared" si="121"/>
        <v>-0.33532624563620372</v>
      </c>
      <c r="AR241" s="3">
        <f t="shared" si="122"/>
        <v>-0.24435710961718143</v>
      </c>
      <c r="AS241" s="3">
        <f t="shared" si="123"/>
        <v>-0.16862955375608629</v>
      </c>
      <c r="AU241" s="3">
        <f t="shared" si="124"/>
        <v>-0.38816086873184391</v>
      </c>
      <c r="AV241" s="3">
        <f t="shared" si="125"/>
        <v>-0.26152289876187096</v>
      </c>
      <c r="AW241" s="3">
        <f t="shared" si="126"/>
        <v>-0.19362828505566806</v>
      </c>
      <c r="AX241" s="3">
        <f t="shared" si="127"/>
        <v>-0.10265914903664576</v>
      </c>
      <c r="AY241" s="3">
        <f t="shared" si="128"/>
        <v>-2.6931593175550626E-2</v>
      </c>
    </row>
    <row r="242" spans="2:51" ht="9" x14ac:dyDescent="0.15">
      <c r="B242" s="1" t="s">
        <v>151</v>
      </c>
      <c r="C242" s="1" t="s">
        <v>152</v>
      </c>
      <c r="D242" s="3" t="s">
        <v>153</v>
      </c>
      <c r="E242" s="14" t="s">
        <v>720</v>
      </c>
      <c r="F242" s="1" t="s">
        <v>45</v>
      </c>
      <c r="G242" s="1" t="s">
        <v>46</v>
      </c>
      <c r="H242" s="4">
        <v>184.73</v>
      </c>
      <c r="I242" s="4">
        <v>140.26</v>
      </c>
      <c r="J242" s="4">
        <v>120.5</v>
      </c>
      <c r="K242" s="4">
        <v>99.96</v>
      </c>
      <c r="L242" s="4">
        <v>85.9</v>
      </c>
      <c r="M242" s="4">
        <v>36.049999999999997</v>
      </c>
      <c r="N242" s="4">
        <v>55.55</v>
      </c>
      <c r="O242" s="4">
        <v>77.010000000000005</v>
      </c>
      <c r="P242" s="3"/>
      <c r="Q242" s="3">
        <f t="shared" si="99"/>
        <v>0.1951496779082986</v>
      </c>
      <c r="R242" s="3">
        <f t="shared" si="100"/>
        <v>0.25702267218023672</v>
      </c>
      <c r="S242" s="3">
        <f t="shared" si="101"/>
        <v>0.29917012448132779</v>
      </c>
      <c r="T242" s="3">
        <f t="shared" si="102"/>
        <v>0.36064425770308123</v>
      </c>
      <c r="U242" s="3">
        <f t="shared" si="103"/>
        <v>0.41967403958090799</v>
      </c>
      <c r="W242" s="3">
        <f t="shared" si="104"/>
        <v>0.30070914307367508</v>
      </c>
      <c r="X242" s="3">
        <f t="shared" si="105"/>
        <v>0.39605019249964352</v>
      </c>
      <c r="Y242" s="3">
        <f t="shared" si="106"/>
        <v>0.46099585062240661</v>
      </c>
      <c r="Z242" s="3">
        <f t="shared" si="107"/>
        <v>0.55572228891556619</v>
      </c>
      <c r="AA242" s="3">
        <f t="shared" si="108"/>
        <v>0.64668218859138527</v>
      </c>
      <c r="AC242" s="3">
        <f t="shared" si="109"/>
        <v>0.41687868781464843</v>
      </c>
      <c r="AD242" s="3">
        <f t="shared" si="110"/>
        <v>0.54905176101525743</v>
      </c>
      <c r="AE242" s="3">
        <f t="shared" si="111"/>
        <v>0.63908713692946062</v>
      </c>
      <c r="AF242" s="3">
        <f t="shared" si="112"/>
        <v>0.77040816326530626</v>
      </c>
      <c r="AG242" s="3">
        <f t="shared" si="113"/>
        <v>0.89650756693830036</v>
      </c>
      <c r="AI242" s="3">
        <f t="shared" si="114"/>
        <v>-0.70963216117885863</v>
      </c>
      <c r="AJ242" s="3">
        <f t="shared" si="115"/>
        <v>-0.59002856550731586</v>
      </c>
      <c r="AK242" s="3">
        <f t="shared" si="116"/>
        <v>-0.52408177785543941</v>
      </c>
      <c r="AL242" s="3">
        <f t="shared" si="117"/>
        <v>-0.4429209783989646</v>
      </c>
      <c r="AM242" s="3">
        <f t="shared" si="118"/>
        <v>-0.37708789477579452</v>
      </c>
      <c r="AO242" s="3">
        <f t="shared" si="119"/>
        <v>-0.52185336695742013</v>
      </c>
      <c r="AP242" s="3">
        <f t="shared" si="120"/>
        <v>-0.4022497712858773</v>
      </c>
      <c r="AQ242" s="3">
        <f t="shared" si="121"/>
        <v>-0.3363029836340008</v>
      </c>
      <c r="AR242" s="3">
        <f t="shared" si="122"/>
        <v>-0.25514218417752604</v>
      </c>
      <c r="AS242" s="3">
        <f t="shared" si="123"/>
        <v>-0.18930910055435593</v>
      </c>
      <c r="AU242" s="3">
        <f t="shared" si="124"/>
        <v>-0.37999030684320068</v>
      </c>
      <c r="AV242" s="3">
        <f t="shared" si="125"/>
        <v>-0.26038671117165785</v>
      </c>
      <c r="AW242" s="3">
        <f t="shared" si="126"/>
        <v>-0.19443992351978137</v>
      </c>
      <c r="AX242" s="3">
        <f t="shared" si="127"/>
        <v>-0.11327912406330654</v>
      </c>
      <c r="AY242" s="3">
        <f t="shared" si="128"/>
        <v>-4.7446040440136492E-2</v>
      </c>
    </row>
    <row r="243" spans="2:51" ht="9" x14ac:dyDescent="0.15">
      <c r="B243" s="3" t="s">
        <v>493</v>
      </c>
      <c r="C243" s="3" t="s">
        <v>494</v>
      </c>
      <c r="D243" s="3" t="s">
        <v>495</v>
      </c>
      <c r="E243" s="14" t="s">
        <v>721</v>
      </c>
      <c r="F243" s="3" t="s">
        <v>45</v>
      </c>
      <c r="G243" s="3" t="s">
        <v>67</v>
      </c>
      <c r="H243" s="4"/>
      <c r="I243" s="4">
        <v>138.32</v>
      </c>
      <c r="J243" s="4">
        <v>117.76</v>
      </c>
      <c r="K243" s="4">
        <v>97.2</v>
      </c>
      <c r="L243" s="4">
        <v>82.67</v>
      </c>
      <c r="M243" s="4">
        <v>36.42</v>
      </c>
      <c r="N243" s="4">
        <v>51.32</v>
      </c>
      <c r="O243" s="4">
        <v>76.81</v>
      </c>
      <c r="P243" s="3"/>
      <c r="Q243" s="3" t="e">
        <f t="shared" si="99"/>
        <v>#DIV/0!</v>
      </c>
      <c r="R243" s="3">
        <f t="shared" si="100"/>
        <v>0.26330248698669756</v>
      </c>
      <c r="S243" s="3">
        <f t="shared" si="101"/>
        <v>0.30927309782608697</v>
      </c>
      <c r="T243" s="3">
        <f t="shared" si="102"/>
        <v>0.37469135802469139</v>
      </c>
      <c r="U243" s="3">
        <f t="shared" si="103"/>
        <v>0.44054675214709088</v>
      </c>
      <c r="W243" s="3" t="e">
        <f t="shared" si="104"/>
        <v>#DIV/0!</v>
      </c>
      <c r="X243" s="3">
        <f t="shared" si="105"/>
        <v>0.37102371312897631</v>
      </c>
      <c r="Y243" s="3">
        <f t="shared" si="106"/>
        <v>0.43580163043478259</v>
      </c>
      <c r="Z243" s="3">
        <f t="shared" si="107"/>
        <v>0.52798353909465023</v>
      </c>
      <c r="AA243" s="3">
        <f t="shared" si="108"/>
        <v>0.62078142010402804</v>
      </c>
      <c r="AC243" s="3" t="e">
        <f t="shared" si="109"/>
        <v>#DIV/0!</v>
      </c>
      <c r="AD243" s="3">
        <f t="shared" si="110"/>
        <v>0.55530653556969356</v>
      </c>
      <c r="AE243" s="3">
        <f t="shared" si="111"/>
        <v>0.65225883152173914</v>
      </c>
      <c r="AF243" s="3">
        <f t="shared" si="112"/>
        <v>0.79022633744855963</v>
      </c>
      <c r="AG243" s="3">
        <f t="shared" si="113"/>
        <v>0.92911576146123143</v>
      </c>
      <c r="AI243" s="3" t="e">
        <f t="shared" si="114"/>
        <v>#DIV/0!</v>
      </c>
      <c r="AJ243" s="3">
        <f t="shared" si="115"/>
        <v>-0.57954503880696484</v>
      </c>
      <c r="AK243" s="3">
        <f t="shared" si="116"/>
        <v>-0.50965785553452236</v>
      </c>
      <c r="AL243" s="3">
        <f t="shared" si="117"/>
        <v>-0.42632632346737331</v>
      </c>
      <c r="AM243" s="3">
        <f t="shared" si="118"/>
        <v>-0.35600799616887036</v>
      </c>
      <c r="AO243" s="3" t="e">
        <f t="shared" si="119"/>
        <v>#DIV/0!</v>
      </c>
      <c r="AP243" s="3">
        <f t="shared" si="120"/>
        <v>-0.43059833256297525</v>
      </c>
      <c r="AQ243" s="3">
        <f t="shared" si="121"/>
        <v>-0.36071114929053277</v>
      </c>
      <c r="AR243" s="3">
        <f t="shared" si="122"/>
        <v>-0.27737961722338367</v>
      </c>
      <c r="AS243" s="3">
        <f t="shared" si="123"/>
        <v>-0.20706128992488076</v>
      </c>
      <c r="AU243" s="3" t="e">
        <f t="shared" si="124"/>
        <v>#DIV/0!</v>
      </c>
      <c r="AV243" s="3">
        <f t="shared" si="125"/>
        <v>-0.25546721515492998</v>
      </c>
      <c r="AW243" s="3">
        <f t="shared" si="126"/>
        <v>-0.18558003188248753</v>
      </c>
      <c r="AX243" s="3">
        <f t="shared" si="127"/>
        <v>-0.1022484998153385</v>
      </c>
      <c r="AY243" s="3">
        <f t="shared" si="128"/>
        <v>-3.1930172516835525E-2</v>
      </c>
    </row>
    <row r="244" spans="2:51" ht="9" x14ac:dyDescent="0.15">
      <c r="B244" s="4" t="s">
        <v>240</v>
      </c>
      <c r="C244" s="1" t="s">
        <v>63</v>
      </c>
      <c r="D244" s="4" t="s">
        <v>241</v>
      </c>
      <c r="E244" s="17" t="s">
        <v>46</v>
      </c>
      <c r="F244" s="1" t="s">
        <v>39</v>
      </c>
      <c r="G244" s="1" t="s">
        <v>53</v>
      </c>
      <c r="H244" s="4">
        <v>168.51</v>
      </c>
      <c r="I244" s="4">
        <v>127.09</v>
      </c>
      <c r="J244" s="4">
        <v>107.88</v>
      </c>
      <c r="K244" s="4">
        <v>87.4</v>
      </c>
      <c r="L244" s="4">
        <v>74.27</v>
      </c>
      <c r="M244" s="4">
        <v>33.68</v>
      </c>
      <c r="N244" s="4">
        <v>51.41</v>
      </c>
      <c r="O244" s="4">
        <v>65.430000000000007</v>
      </c>
      <c r="P244" s="3"/>
      <c r="Q244" s="3">
        <f t="shared" si="99"/>
        <v>0.19986944394991396</v>
      </c>
      <c r="R244" s="3">
        <f t="shared" si="100"/>
        <v>0.26500904870564168</v>
      </c>
      <c r="S244" s="3">
        <f t="shared" si="101"/>
        <v>0.31219873934000741</v>
      </c>
      <c r="T244" s="3">
        <f t="shared" si="102"/>
        <v>0.38535469107551484</v>
      </c>
      <c r="U244" s="3">
        <f t="shared" si="103"/>
        <v>0.45348054396122256</v>
      </c>
      <c r="W244" s="3">
        <f t="shared" si="104"/>
        <v>0.30508575158744289</v>
      </c>
      <c r="X244" s="3">
        <f t="shared" si="105"/>
        <v>0.40451648438114718</v>
      </c>
      <c r="Y244" s="3">
        <f t="shared" si="106"/>
        <v>0.47654801631442339</v>
      </c>
      <c r="Z244" s="3">
        <f t="shared" si="107"/>
        <v>0.58821510297482826</v>
      </c>
      <c r="AA244" s="3">
        <f t="shared" si="108"/>
        <v>0.69220412010232935</v>
      </c>
      <c r="AC244" s="3">
        <f t="shared" si="109"/>
        <v>0.3882855616877337</v>
      </c>
      <c r="AD244" s="3">
        <f t="shared" si="110"/>
        <v>0.51483200881265245</v>
      </c>
      <c r="AE244" s="3">
        <f t="shared" si="111"/>
        <v>0.60650723025583986</v>
      </c>
      <c r="AF244" s="3">
        <f t="shared" si="112"/>
        <v>0.74862700228832957</v>
      </c>
      <c r="AG244" s="3">
        <f t="shared" si="113"/>
        <v>0.88097482159687646</v>
      </c>
      <c r="AI244" s="3">
        <f t="shared" si="114"/>
        <v>-0.69925359576819279</v>
      </c>
      <c r="AJ244" s="3">
        <f t="shared" si="115"/>
        <v>-0.5767392968713565</v>
      </c>
      <c r="AK244" s="3">
        <f t="shared" si="116"/>
        <v>-0.50556885495324166</v>
      </c>
      <c r="AL244" s="3">
        <f t="shared" si="117"/>
        <v>-0.41413934980679118</v>
      </c>
      <c r="AM244" s="3">
        <f t="shared" si="118"/>
        <v>-0.34344134108798563</v>
      </c>
      <c r="AO244" s="3">
        <f t="shared" si="119"/>
        <v>-0.51557807472877082</v>
      </c>
      <c r="AP244" s="3">
        <f t="shared" si="120"/>
        <v>-0.39306377583193458</v>
      </c>
      <c r="AQ244" s="3">
        <f t="shared" si="121"/>
        <v>-0.32189333391381975</v>
      </c>
      <c r="AR244" s="3">
        <f t="shared" si="122"/>
        <v>-0.23046382876736923</v>
      </c>
      <c r="AS244" s="3">
        <f t="shared" si="123"/>
        <v>-0.1597658200485636</v>
      </c>
      <c r="AU244" s="3">
        <f t="shared" si="124"/>
        <v>-0.41084875829744194</v>
      </c>
      <c r="AV244" s="3">
        <f t="shared" si="125"/>
        <v>-0.28833445940060576</v>
      </c>
      <c r="AW244" s="3">
        <f t="shared" si="126"/>
        <v>-0.21716401748249087</v>
      </c>
      <c r="AX244" s="3">
        <f t="shared" si="127"/>
        <v>-0.1257345123360403</v>
      </c>
      <c r="AY244" s="3">
        <f t="shared" si="128"/>
        <v>-5.5036503617234687E-2</v>
      </c>
    </row>
    <row r="245" spans="2:51" ht="9" x14ac:dyDescent="0.15">
      <c r="B245" s="1" t="s">
        <v>321</v>
      </c>
      <c r="C245" s="4" t="s">
        <v>63</v>
      </c>
      <c r="D245" s="4" t="s">
        <v>320</v>
      </c>
      <c r="E245" s="14" t="s">
        <v>46</v>
      </c>
      <c r="F245" s="1" t="s">
        <v>90</v>
      </c>
      <c r="G245" s="1" t="s">
        <v>53</v>
      </c>
      <c r="H245" s="4">
        <v>170.8</v>
      </c>
      <c r="I245" s="4"/>
      <c r="J245" s="4"/>
      <c r="K245" s="4"/>
      <c r="L245" s="4">
        <v>75.78</v>
      </c>
      <c r="M245" s="4">
        <v>36.18</v>
      </c>
      <c r="N245" s="4">
        <v>51.48</v>
      </c>
      <c r="O245" s="4">
        <v>68.239999999999995</v>
      </c>
      <c r="P245" s="3"/>
      <c r="Q245" s="3">
        <f t="shared" si="99"/>
        <v>0.21182669789227165</v>
      </c>
      <c r="R245" s="3" t="e">
        <f t="shared" si="100"/>
        <v>#DIV/0!</v>
      </c>
      <c r="S245" s="3" t="e">
        <f t="shared" si="101"/>
        <v>#DIV/0!</v>
      </c>
      <c r="T245" s="3" t="e">
        <f t="shared" si="102"/>
        <v>#DIV/0!</v>
      </c>
      <c r="U245" s="3">
        <f t="shared" si="103"/>
        <v>0.47743467933491684</v>
      </c>
      <c r="W245" s="3">
        <f t="shared" si="104"/>
        <v>0.30140515222482434</v>
      </c>
      <c r="X245" s="3" t="e">
        <f t="shared" si="105"/>
        <v>#DIV/0!</v>
      </c>
      <c r="Y245" s="3" t="e">
        <f t="shared" si="106"/>
        <v>#DIV/0!</v>
      </c>
      <c r="Z245" s="3" t="e">
        <f t="shared" si="107"/>
        <v>#DIV/0!</v>
      </c>
      <c r="AA245" s="3">
        <f t="shared" si="108"/>
        <v>0.67933491686460801</v>
      </c>
      <c r="AC245" s="3">
        <f t="shared" si="109"/>
        <v>0.39953161592505848</v>
      </c>
      <c r="AD245" s="3" t="e">
        <f t="shared" si="110"/>
        <v>#DIV/0!</v>
      </c>
      <c r="AE245" s="3" t="e">
        <f t="shared" si="111"/>
        <v>#DIV/0!</v>
      </c>
      <c r="AF245" s="3" t="e">
        <f t="shared" si="112"/>
        <v>#DIV/0!</v>
      </c>
      <c r="AG245" s="3">
        <f t="shared" si="113"/>
        <v>0.90050145157033512</v>
      </c>
      <c r="AI245" s="3">
        <f t="shared" si="114"/>
        <v>-0.67401930382919129</v>
      </c>
      <c r="AJ245" s="3" t="e">
        <f t="shared" si="115"/>
        <v>#DIV/0!</v>
      </c>
      <c r="AK245" s="3" t="e">
        <f t="shared" si="116"/>
        <v>#DIV/0!</v>
      </c>
      <c r="AL245" s="3" t="e">
        <f t="shared" si="117"/>
        <v>#DIV/0!</v>
      </c>
      <c r="AM245" s="3">
        <f t="shared" si="118"/>
        <v>-0.32108603841517946</v>
      </c>
      <c r="AO245" s="3">
        <f t="shared" si="119"/>
        <v>-0.52084932812063722</v>
      </c>
      <c r="AP245" s="3" t="e">
        <f t="shared" si="120"/>
        <v>#DIV/0!</v>
      </c>
      <c r="AQ245" s="3" t="e">
        <f t="shared" si="121"/>
        <v>#DIV/0!</v>
      </c>
      <c r="AR245" s="3" t="e">
        <f t="shared" si="122"/>
        <v>#DIV/0!</v>
      </c>
      <c r="AS245" s="3">
        <f t="shared" si="123"/>
        <v>-0.16791606270662535</v>
      </c>
      <c r="AU245" s="3">
        <f t="shared" si="124"/>
        <v>-0.39844884819351972</v>
      </c>
      <c r="AV245" s="3" t="e">
        <f t="shared" si="125"/>
        <v>#DIV/0!</v>
      </c>
      <c r="AW245" s="3" t="e">
        <f t="shared" si="126"/>
        <v>#DIV/0!</v>
      </c>
      <c r="AX245" s="3" t="e">
        <f t="shared" si="127"/>
        <v>#DIV/0!</v>
      </c>
      <c r="AY245" s="3">
        <f t="shared" si="128"/>
        <v>-4.5515582779507791E-2</v>
      </c>
    </row>
    <row r="246" spans="2:51" ht="9" x14ac:dyDescent="0.15">
      <c r="B246" s="1" t="s">
        <v>161</v>
      </c>
      <c r="C246" s="1" t="s">
        <v>162</v>
      </c>
      <c r="E246" s="14" t="s">
        <v>46</v>
      </c>
      <c r="F246" s="1" t="s">
        <v>90</v>
      </c>
      <c r="G246" s="1" t="s">
        <v>40</v>
      </c>
      <c r="H246" s="4">
        <v>167.48</v>
      </c>
      <c r="I246" s="4"/>
      <c r="J246" s="4"/>
      <c r="K246" s="4"/>
      <c r="L246" s="4">
        <v>75.709999999999994</v>
      </c>
      <c r="M246" s="4">
        <v>36.92</v>
      </c>
      <c r="N246" s="4">
        <v>49.08</v>
      </c>
      <c r="O246" s="4">
        <v>65.349999999999994</v>
      </c>
      <c r="P246" s="3"/>
      <c r="Q246" s="3">
        <f t="shared" si="99"/>
        <v>0.22044423214712205</v>
      </c>
      <c r="R246" s="3" t="e">
        <f t="shared" si="100"/>
        <v>#DIV/0!</v>
      </c>
      <c r="S246" s="3" t="e">
        <f t="shared" si="101"/>
        <v>#DIV/0!</v>
      </c>
      <c r="T246" s="3" t="e">
        <f t="shared" si="102"/>
        <v>#DIV/0!</v>
      </c>
      <c r="U246" s="3">
        <f t="shared" si="103"/>
        <v>0.48765024435345405</v>
      </c>
      <c r="W246" s="3">
        <f t="shared" si="104"/>
        <v>0.29304991640792932</v>
      </c>
      <c r="X246" s="3" t="e">
        <f t="shared" si="105"/>
        <v>#DIV/0!</v>
      </c>
      <c r="Y246" s="3" t="e">
        <f t="shared" si="106"/>
        <v>#DIV/0!</v>
      </c>
      <c r="Z246" s="3" t="e">
        <f t="shared" si="107"/>
        <v>#DIV/0!</v>
      </c>
      <c r="AA246" s="3">
        <f t="shared" si="108"/>
        <v>0.64826310923259811</v>
      </c>
      <c r="AC246" s="3">
        <f t="shared" si="109"/>
        <v>0.39019584427991399</v>
      </c>
      <c r="AD246" s="3" t="e">
        <f t="shared" si="110"/>
        <v>#DIV/0!</v>
      </c>
      <c r="AE246" s="3" t="e">
        <f t="shared" si="111"/>
        <v>#DIV/0!</v>
      </c>
      <c r="AF246" s="3" t="e">
        <f t="shared" si="112"/>
        <v>#DIV/0!</v>
      </c>
      <c r="AG246" s="3">
        <f t="shared" si="113"/>
        <v>0.86316206577730814</v>
      </c>
      <c r="AI246" s="3">
        <f t="shared" si="114"/>
        <v>-0.65670125986531835</v>
      </c>
      <c r="AJ246" s="3" t="e">
        <f t="shared" si="115"/>
        <v>#DIV/0!</v>
      </c>
      <c r="AK246" s="3" t="e">
        <f t="shared" si="116"/>
        <v>#DIV/0!</v>
      </c>
      <c r="AL246" s="3" t="e">
        <f t="shared" si="117"/>
        <v>#DIV/0!</v>
      </c>
      <c r="AM246" s="3">
        <f t="shared" si="118"/>
        <v>-0.31189155383037165</v>
      </c>
      <c r="AO246" s="3">
        <f t="shared" si="119"/>
        <v>-0.53305839816422618</v>
      </c>
      <c r="AP246" s="3" t="e">
        <f t="shared" si="120"/>
        <v>#DIV/0!</v>
      </c>
      <c r="AQ246" s="3" t="e">
        <f t="shared" si="121"/>
        <v>#DIV/0!</v>
      </c>
      <c r="AR246" s="3" t="e">
        <f t="shared" si="122"/>
        <v>#DIV/0!</v>
      </c>
      <c r="AS246" s="3">
        <f t="shared" si="123"/>
        <v>-0.1882486921292795</v>
      </c>
      <c r="AU246" s="3">
        <f t="shared" si="124"/>
        <v>-0.40871736030262978</v>
      </c>
      <c r="AV246" s="3" t="e">
        <f t="shared" si="125"/>
        <v>#DIV/0!</v>
      </c>
      <c r="AW246" s="3" t="e">
        <f t="shared" si="126"/>
        <v>#DIV/0!</v>
      </c>
      <c r="AX246" s="3" t="e">
        <f t="shared" si="127"/>
        <v>#DIV/0!</v>
      </c>
      <c r="AY246" s="3">
        <f t="shared" si="128"/>
        <v>-6.3907654267683064E-2</v>
      </c>
    </row>
    <row r="247" spans="2:51" ht="9" x14ac:dyDescent="0.15">
      <c r="B247" s="1" t="s">
        <v>392</v>
      </c>
      <c r="C247" s="1" t="s">
        <v>389</v>
      </c>
      <c r="D247" s="2" t="s">
        <v>390</v>
      </c>
      <c r="E247" s="15" t="s">
        <v>46</v>
      </c>
      <c r="F247" s="1" t="s">
        <v>39</v>
      </c>
      <c r="G247" s="1" t="s">
        <v>46</v>
      </c>
      <c r="H247" s="4"/>
      <c r="I247" s="4"/>
      <c r="J247" s="4"/>
      <c r="K247" s="4"/>
      <c r="L247" s="4"/>
      <c r="M247" s="4">
        <v>40.96</v>
      </c>
      <c r="N247" s="4">
        <v>55.49</v>
      </c>
      <c r="O247" s="4">
        <v>72.72</v>
      </c>
      <c r="P247" s="3"/>
      <c r="Q247" s="3" t="e">
        <f t="shared" si="99"/>
        <v>#DIV/0!</v>
      </c>
      <c r="R247" s="3" t="e">
        <f t="shared" si="100"/>
        <v>#DIV/0!</v>
      </c>
      <c r="S247" s="3" t="e">
        <f t="shared" si="101"/>
        <v>#DIV/0!</v>
      </c>
      <c r="T247" s="3" t="e">
        <f t="shared" si="102"/>
        <v>#DIV/0!</v>
      </c>
      <c r="U247" s="3" t="e">
        <f t="shared" si="103"/>
        <v>#DIV/0!</v>
      </c>
      <c r="W247" s="3" t="e">
        <f t="shared" si="104"/>
        <v>#DIV/0!</v>
      </c>
      <c r="X247" s="3" t="e">
        <f t="shared" si="105"/>
        <v>#DIV/0!</v>
      </c>
      <c r="Y247" s="3" t="e">
        <f t="shared" si="106"/>
        <v>#DIV/0!</v>
      </c>
      <c r="Z247" s="3" t="e">
        <f t="shared" si="107"/>
        <v>#DIV/0!</v>
      </c>
      <c r="AA247" s="3" t="e">
        <f t="shared" si="108"/>
        <v>#DIV/0!</v>
      </c>
      <c r="AC247" s="3" t="e">
        <f t="shared" si="109"/>
        <v>#DIV/0!</v>
      </c>
      <c r="AD247" s="3" t="e">
        <f t="shared" si="110"/>
        <v>#DIV/0!</v>
      </c>
      <c r="AE247" s="3" t="e">
        <f t="shared" si="111"/>
        <v>#DIV/0!</v>
      </c>
      <c r="AF247" s="3" t="e">
        <f t="shared" si="112"/>
        <v>#DIV/0!</v>
      </c>
      <c r="AG247" s="3" t="e">
        <f t="shared" si="113"/>
        <v>#DIV/0!</v>
      </c>
      <c r="AI247" s="3" t="e">
        <f t="shared" si="114"/>
        <v>#DIV/0!</v>
      </c>
      <c r="AJ247" s="3" t="e">
        <f t="shared" si="115"/>
        <v>#DIV/0!</v>
      </c>
      <c r="AK247" s="3" t="e">
        <f t="shared" si="116"/>
        <v>#DIV/0!</v>
      </c>
      <c r="AL247" s="3" t="e">
        <f t="shared" si="117"/>
        <v>#DIV/0!</v>
      </c>
      <c r="AM247" s="3" t="e">
        <f t="shared" si="118"/>
        <v>#DIV/0!</v>
      </c>
      <c r="AO247" s="3" t="e">
        <f t="shared" si="119"/>
        <v>#DIV/0!</v>
      </c>
      <c r="AP247" s="3" t="e">
        <f t="shared" si="120"/>
        <v>#DIV/0!</v>
      </c>
      <c r="AQ247" s="3" t="e">
        <f t="shared" si="121"/>
        <v>#DIV/0!</v>
      </c>
      <c r="AR247" s="3" t="e">
        <f t="shared" si="122"/>
        <v>#DIV/0!</v>
      </c>
      <c r="AS247" s="3" t="e">
        <f t="shared" si="123"/>
        <v>#DIV/0!</v>
      </c>
      <c r="AU247" s="3" t="e">
        <f t="shared" si="124"/>
        <v>#DIV/0!</v>
      </c>
      <c r="AV247" s="3" t="e">
        <f t="shared" si="125"/>
        <v>#DIV/0!</v>
      </c>
      <c r="AW247" s="3" t="e">
        <f t="shared" si="126"/>
        <v>#DIV/0!</v>
      </c>
      <c r="AX247" s="3" t="e">
        <f t="shared" si="127"/>
        <v>#DIV/0!</v>
      </c>
      <c r="AY247" s="3" t="e">
        <f t="shared" si="128"/>
        <v>#DIV/0!</v>
      </c>
    </row>
    <row r="248" spans="2:51" ht="9" x14ac:dyDescent="0.15">
      <c r="B248" s="4" t="s">
        <v>564</v>
      </c>
      <c r="C248" s="4" t="s">
        <v>561</v>
      </c>
      <c r="D248" s="3" t="s">
        <v>565</v>
      </c>
      <c r="E248" s="14" t="s">
        <v>46</v>
      </c>
      <c r="F248" s="3" t="s">
        <v>45</v>
      </c>
      <c r="G248" s="3" t="s">
        <v>59</v>
      </c>
      <c r="H248" s="4"/>
      <c r="I248" s="4">
        <v>126.95</v>
      </c>
      <c r="J248" s="4">
        <v>107.96</v>
      </c>
      <c r="K248" s="4">
        <v>86.84</v>
      </c>
      <c r="L248" s="4">
        <v>73.03</v>
      </c>
      <c r="M248" s="4">
        <v>32.97</v>
      </c>
      <c r="N248" s="4">
        <v>53.28</v>
      </c>
      <c r="O248" s="4">
        <v>65.02</v>
      </c>
      <c r="P248" s="3"/>
      <c r="Q248" s="3" t="e">
        <f t="shared" si="99"/>
        <v>#DIV/0!</v>
      </c>
      <c r="R248" s="3">
        <f t="shared" si="100"/>
        <v>0.25970854667191806</v>
      </c>
      <c r="S248" s="3">
        <f t="shared" si="101"/>
        <v>0.30539088551315302</v>
      </c>
      <c r="T248" s="3">
        <f t="shared" si="102"/>
        <v>0.37966374942422842</v>
      </c>
      <c r="U248" s="3">
        <f t="shared" si="103"/>
        <v>0.45145830480624399</v>
      </c>
      <c r="W248" s="3" t="e">
        <f t="shared" si="104"/>
        <v>#DIV/0!</v>
      </c>
      <c r="X248" s="3">
        <f t="shared" si="105"/>
        <v>0.4196927924379677</v>
      </c>
      <c r="Y248" s="3">
        <f t="shared" si="106"/>
        <v>0.49351611708040016</v>
      </c>
      <c r="Z248" s="3">
        <f t="shared" si="107"/>
        <v>0.61354214647627825</v>
      </c>
      <c r="AA248" s="3">
        <f t="shared" si="108"/>
        <v>0.72956319320827057</v>
      </c>
      <c r="AC248" s="3" t="e">
        <f t="shared" si="109"/>
        <v>#DIV/0!</v>
      </c>
      <c r="AD248" s="3">
        <f t="shared" si="110"/>
        <v>0.51217014572666397</v>
      </c>
      <c r="AE248" s="3">
        <f t="shared" si="111"/>
        <v>0.60226009633197475</v>
      </c>
      <c r="AF248" s="3">
        <f t="shared" si="112"/>
        <v>0.74873330262551807</v>
      </c>
      <c r="AG248" s="3">
        <f t="shared" si="113"/>
        <v>0.89031904696699982</v>
      </c>
      <c r="AI248" s="3" t="e">
        <f t="shared" si="114"/>
        <v>#DIV/0!</v>
      </c>
      <c r="AJ248" s="3">
        <f t="shared" si="115"/>
        <v>-0.58551375806658801</v>
      </c>
      <c r="AK248" s="3">
        <f t="shared" si="116"/>
        <v>-0.51514392874132597</v>
      </c>
      <c r="AL248" s="3">
        <f t="shared" si="117"/>
        <v>-0.42060086763922949</v>
      </c>
      <c r="AM248" s="3">
        <f t="shared" si="118"/>
        <v>-0.3453823534982971</v>
      </c>
      <c r="AO248" s="3" t="e">
        <f t="shared" si="119"/>
        <v>#DIV/0!</v>
      </c>
      <c r="AP248" s="3">
        <f t="shared" si="120"/>
        <v>-0.3770684890474964</v>
      </c>
      <c r="AQ248" s="3">
        <f t="shared" si="121"/>
        <v>-0.30669865972223437</v>
      </c>
      <c r="AR248" s="3">
        <f t="shared" si="122"/>
        <v>-0.21215559862013778</v>
      </c>
      <c r="AS248" s="3">
        <f t="shared" si="123"/>
        <v>-0.13693708447920541</v>
      </c>
      <c r="AU248" s="3" t="e">
        <f t="shared" si="124"/>
        <v>#DIV/0!</v>
      </c>
      <c r="AV248" s="3">
        <f t="shared" si="125"/>
        <v>-0.29058574004963322</v>
      </c>
      <c r="AW248" s="3">
        <f t="shared" si="126"/>
        <v>-0.22021591072437119</v>
      </c>
      <c r="AX248" s="3">
        <f t="shared" si="127"/>
        <v>-0.12567284962227465</v>
      </c>
      <c r="AY248" s="3">
        <f t="shared" si="128"/>
        <v>-5.0454335481342226E-2</v>
      </c>
    </row>
    <row r="249" spans="2:51" ht="9" x14ac:dyDescent="0.15">
      <c r="B249" s="3" t="s">
        <v>598</v>
      </c>
      <c r="C249" s="3" t="s">
        <v>43</v>
      </c>
      <c r="D249" s="3" t="s">
        <v>599</v>
      </c>
      <c r="E249" s="14" t="s">
        <v>46</v>
      </c>
      <c r="F249" s="3" t="s">
        <v>45</v>
      </c>
      <c r="G249" s="3" t="s">
        <v>600</v>
      </c>
      <c r="H249" s="4"/>
      <c r="I249" s="4">
        <v>133.88999999999999</v>
      </c>
      <c r="J249" s="4">
        <v>111.29</v>
      </c>
      <c r="K249" s="4">
        <v>90.57</v>
      </c>
      <c r="L249" s="4">
        <v>76.180000000000007</v>
      </c>
      <c r="M249" s="4">
        <v>40.11</v>
      </c>
      <c r="N249" s="4">
        <v>46.39</v>
      </c>
      <c r="O249" s="4">
        <v>69.459999999999994</v>
      </c>
      <c r="P249" s="3"/>
      <c r="Q249" s="3" t="e">
        <f t="shared" si="99"/>
        <v>#DIV/0!</v>
      </c>
      <c r="R249" s="3">
        <f t="shared" si="100"/>
        <v>0.29957427739188891</v>
      </c>
      <c r="S249" s="3">
        <f t="shared" si="101"/>
        <v>0.36040974031808787</v>
      </c>
      <c r="T249" s="3">
        <f t="shared" si="102"/>
        <v>0.44286187479297784</v>
      </c>
      <c r="U249" s="3">
        <f t="shared" si="103"/>
        <v>0.52651614597007079</v>
      </c>
      <c r="W249" s="3" t="e">
        <f t="shared" si="104"/>
        <v>#DIV/0!</v>
      </c>
      <c r="X249" s="3">
        <f t="shared" si="105"/>
        <v>0.34647845246097547</v>
      </c>
      <c r="Y249" s="3">
        <f t="shared" si="106"/>
        <v>0.41683888938808517</v>
      </c>
      <c r="Z249" s="3">
        <f t="shared" si="107"/>
        <v>0.51220050789444638</v>
      </c>
      <c r="AA249" s="3">
        <f t="shared" si="108"/>
        <v>0.60895248096613275</v>
      </c>
      <c r="AC249" s="3" t="e">
        <f t="shared" si="109"/>
        <v>#DIV/0!</v>
      </c>
      <c r="AD249" s="3">
        <f t="shared" si="110"/>
        <v>0.51878407648069313</v>
      </c>
      <c r="AE249" s="3">
        <f t="shared" si="111"/>
        <v>0.62413514242070256</v>
      </c>
      <c r="AF249" s="3">
        <f t="shared" si="112"/>
        <v>0.76692061388980892</v>
      </c>
      <c r="AG249" s="3">
        <f t="shared" si="113"/>
        <v>0.91178787083223922</v>
      </c>
      <c r="AI249" s="3" t="e">
        <f t="shared" si="114"/>
        <v>#DIV/0!</v>
      </c>
      <c r="AJ249" s="3">
        <f t="shared" si="115"/>
        <v>-0.52349547957854503</v>
      </c>
      <c r="AK249" s="3">
        <f t="shared" si="116"/>
        <v>-0.44320348043094504</v>
      </c>
      <c r="AL249" s="3">
        <f t="shared" si="117"/>
        <v>-0.35373170576111335</v>
      </c>
      <c r="AM249" s="3">
        <f t="shared" si="118"/>
        <v>-0.27858830634328069</v>
      </c>
      <c r="AO249" s="3" t="e">
        <f t="shared" si="119"/>
        <v>#DIV/0!</v>
      </c>
      <c r="AP249" s="3">
        <f t="shared" si="120"/>
        <v>-0.46032376904143218</v>
      </c>
      <c r="AQ249" s="3">
        <f t="shared" si="121"/>
        <v>-0.38003176989383225</v>
      </c>
      <c r="AR249" s="3">
        <f t="shared" si="122"/>
        <v>-0.2905599952240005</v>
      </c>
      <c r="AS249" s="3">
        <f t="shared" si="123"/>
        <v>-0.2154165958061679</v>
      </c>
      <c r="AU249" s="3" t="e">
        <f t="shared" si="124"/>
        <v>#DIV/0!</v>
      </c>
      <c r="AV249" s="3">
        <f t="shared" si="125"/>
        <v>-0.28501336258544835</v>
      </c>
      <c r="AW249" s="3">
        <f t="shared" si="126"/>
        <v>-0.20472136343784839</v>
      </c>
      <c r="AX249" s="3">
        <f t="shared" si="127"/>
        <v>-0.11524958876801669</v>
      </c>
      <c r="AY249" s="3">
        <f t="shared" si="128"/>
        <v>-4.0106189350184007E-2</v>
      </c>
    </row>
    <row r="250" spans="2:51" ht="9" x14ac:dyDescent="0.15">
      <c r="B250" s="3" t="s">
        <v>473</v>
      </c>
      <c r="C250" s="3" t="s">
        <v>154</v>
      </c>
      <c r="D250" s="3" t="s">
        <v>474</v>
      </c>
      <c r="E250" s="14" t="s">
        <v>46</v>
      </c>
      <c r="F250" s="3" t="s">
        <v>45</v>
      </c>
      <c r="G250" s="3" t="s">
        <v>67</v>
      </c>
      <c r="H250" s="4"/>
      <c r="I250" s="4"/>
      <c r="J250" s="4"/>
      <c r="K250" s="4"/>
      <c r="L250" s="4">
        <v>81.92</v>
      </c>
      <c r="M250" s="4">
        <v>40.75</v>
      </c>
      <c r="N250" s="4">
        <v>53.1</v>
      </c>
      <c r="O250" s="4">
        <v>74.33</v>
      </c>
      <c r="P250" s="3"/>
      <c r="Q250" s="3" t="e">
        <f t="shared" si="99"/>
        <v>#DIV/0!</v>
      </c>
      <c r="R250" s="3" t="e">
        <f t="shared" si="100"/>
        <v>#DIV/0!</v>
      </c>
      <c r="S250" s="3" t="e">
        <f t="shared" si="101"/>
        <v>#DIV/0!</v>
      </c>
      <c r="T250" s="3" t="e">
        <f t="shared" si="102"/>
        <v>#DIV/0!</v>
      </c>
      <c r="U250" s="3">
        <f t="shared" si="103"/>
        <v>0.4974365234375</v>
      </c>
      <c r="W250" s="3" t="e">
        <f t="shared" si="104"/>
        <v>#DIV/0!</v>
      </c>
      <c r="X250" s="3" t="e">
        <f t="shared" si="105"/>
        <v>#DIV/0!</v>
      </c>
      <c r="Y250" s="3" t="e">
        <f t="shared" si="106"/>
        <v>#DIV/0!</v>
      </c>
      <c r="Z250" s="3" t="e">
        <f t="shared" si="107"/>
        <v>#DIV/0!</v>
      </c>
      <c r="AA250" s="3">
        <f t="shared" si="108"/>
        <v>0.648193359375</v>
      </c>
      <c r="AC250" s="3" t="e">
        <f t="shared" si="109"/>
        <v>#DIV/0!</v>
      </c>
      <c r="AD250" s="3" t="e">
        <f t="shared" si="110"/>
        <v>#DIV/0!</v>
      </c>
      <c r="AE250" s="3" t="e">
        <f t="shared" si="111"/>
        <v>#DIV/0!</v>
      </c>
      <c r="AF250" s="3" t="e">
        <f t="shared" si="112"/>
        <v>#DIV/0!</v>
      </c>
      <c r="AG250" s="3">
        <f t="shared" si="113"/>
        <v>0.9073486328125</v>
      </c>
      <c r="AI250" s="3" t="e">
        <f t="shared" si="114"/>
        <v>#DIV/0!</v>
      </c>
      <c r="AJ250" s="3" t="e">
        <f t="shared" si="115"/>
        <v>#DIV/0!</v>
      </c>
      <c r="AK250" s="3" t="e">
        <f t="shared" si="116"/>
        <v>#DIV/0!</v>
      </c>
      <c r="AL250" s="3" t="e">
        <f t="shared" si="117"/>
        <v>#DIV/0!</v>
      </c>
      <c r="AM250" s="3">
        <f t="shared" si="118"/>
        <v>-0.30326233055576013</v>
      </c>
      <c r="AO250" s="3" t="e">
        <f t="shared" si="119"/>
        <v>#DIV/0!</v>
      </c>
      <c r="AP250" s="3" t="e">
        <f t="shared" si="120"/>
        <v>#DIV/0!</v>
      </c>
      <c r="AQ250" s="3" t="e">
        <f t="shared" si="121"/>
        <v>#DIV/0!</v>
      </c>
      <c r="AR250" s="3" t="e">
        <f t="shared" si="122"/>
        <v>#DIV/0!</v>
      </c>
      <c r="AS250" s="3">
        <f t="shared" si="123"/>
        <v>-0.18829542255028647</v>
      </c>
      <c r="AU250" s="3" t="e">
        <f t="shared" si="124"/>
        <v>#DIV/0!</v>
      </c>
      <c r="AV250" s="3" t="e">
        <f t="shared" si="125"/>
        <v>#DIV/0!</v>
      </c>
      <c r="AW250" s="3" t="e">
        <f t="shared" si="126"/>
        <v>#DIV/0!</v>
      </c>
      <c r="AX250" s="3" t="e">
        <f t="shared" si="127"/>
        <v>#DIV/0!</v>
      </c>
      <c r="AY250" s="3">
        <f t="shared" si="128"/>
        <v>-4.222581082880613E-2</v>
      </c>
    </row>
    <row r="251" spans="2:51" ht="9" x14ac:dyDescent="0.15">
      <c r="B251" s="3" t="s">
        <v>491</v>
      </c>
      <c r="C251" s="3" t="s">
        <v>152</v>
      </c>
      <c r="D251" s="3" t="s">
        <v>492</v>
      </c>
      <c r="E251" s="14" t="s">
        <v>46</v>
      </c>
      <c r="F251" s="3" t="s">
        <v>90</v>
      </c>
      <c r="G251" s="3" t="s">
        <v>310</v>
      </c>
      <c r="H251" s="4"/>
      <c r="I251" s="4"/>
      <c r="J251" s="4"/>
      <c r="K251" s="4"/>
      <c r="L251" s="4">
        <v>80.11</v>
      </c>
      <c r="M251" s="4">
        <v>37.94</v>
      </c>
      <c r="N251" s="4">
        <v>53.43</v>
      </c>
      <c r="O251" s="4">
        <v>72.23</v>
      </c>
      <c r="P251" s="3"/>
      <c r="Q251" s="3" t="e">
        <f t="shared" si="99"/>
        <v>#DIV/0!</v>
      </c>
      <c r="R251" s="3" t="e">
        <f t="shared" si="100"/>
        <v>#DIV/0!</v>
      </c>
      <c r="S251" s="3" t="e">
        <f t="shared" si="101"/>
        <v>#DIV/0!</v>
      </c>
      <c r="T251" s="3" t="e">
        <f t="shared" si="102"/>
        <v>#DIV/0!</v>
      </c>
      <c r="U251" s="3">
        <f t="shared" si="103"/>
        <v>0.47359880164773432</v>
      </c>
      <c r="W251" s="3" t="e">
        <f t="shared" si="104"/>
        <v>#DIV/0!</v>
      </c>
      <c r="X251" s="3" t="e">
        <f t="shared" si="105"/>
        <v>#DIV/0!</v>
      </c>
      <c r="Y251" s="3" t="e">
        <f t="shared" si="106"/>
        <v>#DIV/0!</v>
      </c>
      <c r="Z251" s="3" t="e">
        <f t="shared" si="107"/>
        <v>#DIV/0!</v>
      </c>
      <c r="AA251" s="3">
        <f t="shared" si="108"/>
        <v>0.66695793284234173</v>
      </c>
      <c r="AC251" s="3" t="e">
        <f t="shared" si="109"/>
        <v>#DIV/0!</v>
      </c>
      <c r="AD251" s="3" t="e">
        <f t="shared" si="110"/>
        <v>#DIV/0!</v>
      </c>
      <c r="AE251" s="3" t="e">
        <f t="shared" si="111"/>
        <v>#DIV/0!</v>
      </c>
      <c r="AF251" s="3" t="e">
        <f t="shared" si="112"/>
        <v>#DIV/0!</v>
      </c>
      <c r="AG251" s="3">
        <f t="shared" si="113"/>
        <v>0.90163525152914747</v>
      </c>
      <c r="AI251" s="3" t="e">
        <f t="shared" si="114"/>
        <v>#DIV/0!</v>
      </c>
      <c r="AJ251" s="3" t="e">
        <f t="shared" si="115"/>
        <v>#DIV/0!</v>
      </c>
      <c r="AK251" s="3" t="e">
        <f t="shared" si="116"/>
        <v>#DIV/0!</v>
      </c>
      <c r="AL251" s="3" t="e">
        <f t="shared" si="117"/>
        <v>#DIV/0!</v>
      </c>
      <c r="AM251" s="3">
        <f t="shared" si="118"/>
        <v>-0.32458940518385876</v>
      </c>
      <c r="AO251" s="3" t="e">
        <f t="shared" si="119"/>
        <v>#DIV/0!</v>
      </c>
      <c r="AP251" s="3" t="e">
        <f t="shared" si="120"/>
        <v>#DIV/0!</v>
      </c>
      <c r="AQ251" s="3" t="e">
        <f t="shared" si="121"/>
        <v>#DIV/0!</v>
      </c>
      <c r="AR251" s="3" t="e">
        <f t="shared" si="122"/>
        <v>#DIV/0!</v>
      </c>
      <c r="AS251" s="3">
        <f t="shared" si="123"/>
        <v>-0.17590155755359652</v>
      </c>
      <c r="AU251" s="3" t="e">
        <f t="shared" si="124"/>
        <v>#DIV/0!</v>
      </c>
      <c r="AV251" s="3" t="e">
        <f t="shared" si="125"/>
        <v>#DIV/0!</v>
      </c>
      <c r="AW251" s="3" t="e">
        <f t="shared" si="126"/>
        <v>#DIV/0!</v>
      </c>
      <c r="AX251" s="3" t="e">
        <f t="shared" si="127"/>
        <v>#DIV/0!</v>
      </c>
      <c r="AY251" s="3">
        <f t="shared" si="128"/>
        <v>-4.4969116876210795E-2</v>
      </c>
    </row>
  </sheetData>
  <autoFilter ref="A1:AZ25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51"/>
  <sheetViews>
    <sheetView tabSelected="1" workbookViewId="0">
      <pane ySplit="1" topLeftCell="A2" activePane="bottomLeft" state="frozen"/>
      <selection activeCell="BC1" sqref="BC1"/>
      <selection pane="bottomLeft"/>
    </sheetView>
  </sheetViews>
  <sheetFormatPr defaultRowHeight="15" x14ac:dyDescent="0.25"/>
  <cols>
    <col min="1" max="1" width="14" customWidth="1"/>
    <col min="2" max="2" width="13.28515625" customWidth="1"/>
    <col min="3" max="40" width="9.140625" customWidth="1"/>
    <col min="41" max="41" width="18.42578125" customWidth="1"/>
    <col min="42" max="75" width="9.140625" customWidth="1"/>
    <col min="77" max="77" width="9.140625" style="22"/>
    <col min="78" max="142" width="9.140625" style="3"/>
  </cols>
  <sheetData>
    <row r="1" spans="1:142" s="20" customFormat="1" ht="82.5" customHeight="1" x14ac:dyDescent="0.25">
      <c r="A1" s="8" t="s">
        <v>932</v>
      </c>
      <c r="B1" s="8" t="s">
        <v>0</v>
      </c>
      <c r="C1" s="8" t="s">
        <v>1</v>
      </c>
      <c r="D1" s="8" t="s">
        <v>2</v>
      </c>
      <c r="E1" s="13" t="s">
        <v>657</v>
      </c>
      <c r="F1" s="8" t="s">
        <v>3</v>
      </c>
      <c r="G1" s="8" t="s">
        <v>4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727</v>
      </c>
      <c r="U1" s="10" t="s">
        <v>724</v>
      </c>
      <c r="V1" s="9" t="s">
        <v>733</v>
      </c>
      <c r="W1" s="9" t="s">
        <v>19</v>
      </c>
      <c r="X1" s="9" t="s">
        <v>20</v>
      </c>
      <c r="Y1" s="9" t="s">
        <v>21</v>
      </c>
      <c r="Z1" s="9" t="s">
        <v>22</v>
      </c>
      <c r="AA1" s="9" t="s">
        <v>23</v>
      </c>
      <c r="AB1" s="9" t="s">
        <v>24</v>
      </c>
      <c r="AC1" s="9" t="s">
        <v>25</v>
      </c>
      <c r="AD1" s="9" t="s">
        <v>26</v>
      </c>
      <c r="AE1" s="9" t="s">
        <v>27</v>
      </c>
      <c r="AF1" s="9" t="s">
        <v>28</v>
      </c>
      <c r="AG1" s="9" t="s">
        <v>29</v>
      </c>
      <c r="AH1" s="9" t="s">
        <v>30</v>
      </c>
      <c r="AI1" s="9" t="s">
        <v>31</v>
      </c>
      <c r="AJ1" s="9" t="s">
        <v>734</v>
      </c>
      <c r="AK1" s="9" t="s">
        <v>33</v>
      </c>
      <c r="AL1" s="9" t="s">
        <v>34</v>
      </c>
      <c r="AM1" s="10" t="s">
        <v>726</v>
      </c>
      <c r="AO1" s="11" t="s">
        <v>0</v>
      </c>
      <c r="AP1" s="11" t="s">
        <v>1</v>
      </c>
      <c r="AQ1" s="11" t="s">
        <v>2</v>
      </c>
      <c r="AR1" s="11" t="s">
        <v>657</v>
      </c>
      <c r="AS1" s="11" t="s">
        <v>3</v>
      </c>
      <c r="AT1" s="11" t="s">
        <v>4</v>
      </c>
      <c r="AU1" s="10" t="s">
        <v>187</v>
      </c>
      <c r="AV1" s="10" t="s">
        <v>188</v>
      </c>
      <c r="AW1" s="10" t="s">
        <v>189</v>
      </c>
      <c r="AX1" s="10" t="s">
        <v>190</v>
      </c>
      <c r="AY1" s="10" t="s">
        <v>191</v>
      </c>
      <c r="AZ1" s="10" t="s">
        <v>192</v>
      </c>
      <c r="BA1" s="10" t="s">
        <v>193</v>
      </c>
      <c r="BB1" s="10" t="s">
        <v>194</v>
      </c>
      <c r="BC1" s="10" t="s">
        <v>195</v>
      </c>
      <c r="BD1" s="10" t="s">
        <v>196</v>
      </c>
      <c r="BE1" s="10" t="s">
        <v>199</v>
      </c>
      <c r="BF1" s="10" t="s">
        <v>209</v>
      </c>
      <c r="BG1" s="10" t="s">
        <v>210</v>
      </c>
      <c r="BH1" s="10" t="s">
        <v>211</v>
      </c>
      <c r="BI1" s="10" t="s">
        <v>212</v>
      </c>
      <c r="BJ1" s="10" t="s">
        <v>213</v>
      </c>
      <c r="BK1" s="10" t="s">
        <v>214</v>
      </c>
      <c r="BL1" s="10" t="s">
        <v>215</v>
      </c>
      <c r="BM1" s="10" t="s">
        <v>216</v>
      </c>
      <c r="BN1" s="10" t="s">
        <v>217</v>
      </c>
      <c r="BO1" s="10" t="s">
        <v>218</v>
      </c>
      <c r="BP1" s="10" t="s">
        <v>219</v>
      </c>
      <c r="BQ1" s="10" t="s">
        <v>220</v>
      </c>
      <c r="BR1" s="10" t="s">
        <v>221</v>
      </c>
      <c r="BS1" s="10" t="s">
        <v>222</v>
      </c>
      <c r="BT1" s="10" t="s">
        <v>223</v>
      </c>
      <c r="BU1" s="10" t="s">
        <v>224</v>
      </c>
      <c r="BV1" s="10" t="s">
        <v>225</v>
      </c>
      <c r="BX1" s="10" t="s">
        <v>197</v>
      </c>
      <c r="BY1" s="21"/>
      <c r="BZ1" s="8" t="s">
        <v>728</v>
      </c>
      <c r="CA1" s="8" t="s">
        <v>4</v>
      </c>
      <c r="CB1" s="8" t="s">
        <v>729</v>
      </c>
      <c r="CC1" s="9" t="s">
        <v>7</v>
      </c>
      <c r="CD1" s="9" t="s">
        <v>8</v>
      </c>
      <c r="CE1" s="9" t="s">
        <v>9</v>
      </c>
      <c r="CF1" s="9" t="s">
        <v>10</v>
      </c>
      <c r="CG1" s="9" t="s">
        <v>11</v>
      </c>
      <c r="CH1" s="9" t="s">
        <v>12</v>
      </c>
      <c r="CI1" s="9" t="s">
        <v>13</v>
      </c>
      <c r="CJ1" s="9" t="s">
        <v>14</v>
      </c>
      <c r="CK1" s="9" t="s">
        <v>15</v>
      </c>
      <c r="CL1" s="9" t="s">
        <v>16</v>
      </c>
      <c r="CM1" s="9" t="s">
        <v>17</v>
      </c>
      <c r="CN1" s="9" t="s">
        <v>18</v>
      </c>
      <c r="CO1" s="9" t="s">
        <v>727</v>
      </c>
      <c r="CP1" s="10" t="s">
        <v>724</v>
      </c>
      <c r="CQ1" s="9" t="s">
        <v>733</v>
      </c>
      <c r="CR1" s="9" t="s">
        <v>19</v>
      </c>
      <c r="CS1" s="9" t="s">
        <v>20</v>
      </c>
      <c r="CT1" s="9" t="s">
        <v>21</v>
      </c>
      <c r="CU1" s="9" t="s">
        <v>22</v>
      </c>
      <c r="CV1" s="9" t="s">
        <v>23</v>
      </c>
      <c r="CW1" s="9" t="s">
        <v>24</v>
      </c>
      <c r="CX1" s="9" t="s">
        <v>25</v>
      </c>
      <c r="CY1" s="9" t="s">
        <v>26</v>
      </c>
      <c r="CZ1" s="9" t="s">
        <v>27</v>
      </c>
      <c r="DA1" s="9" t="s">
        <v>28</v>
      </c>
      <c r="DB1" s="9" t="s">
        <v>29</v>
      </c>
      <c r="DC1" s="9" t="s">
        <v>30</v>
      </c>
      <c r="DD1" s="9" t="s">
        <v>31</v>
      </c>
      <c r="DE1" s="9" t="s">
        <v>734</v>
      </c>
      <c r="DF1" s="9" t="s">
        <v>33</v>
      </c>
      <c r="DG1" s="9" t="s">
        <v>34</v>
      </c>
      <c r="DH1" s="10" t="s">
        <v>726</v>
      </c>
      <c r="DI1" s="18"/>
      <c r="DJ1" s="8" t="s">
        <v>730</v>
      </c>
      <c r="DK1" s="10" t="s">
        <v>187</v>
      </c>
      <c r="DL1" s="10" t="s">
        <v>188</v>
      </c>
      <c r="DM1" s="10" t="s">
        <v>189</v>
      </c>
      <c r="DN1" s="10" t="s">
        <v>190</v>
      </c>
      <c r="DO1" s="10" t="s">
        <v>191</v>
      </c>
      <c r="DP1" s="10" t="s">
        <v>192</v>
      </c>
      <c r="DQ1" s="10" t="s">
        <v>193</v>
      </c>
      <c r="DR1" s="10" t="s">
        <v>194</v>
      </c>
      <c r="DS1" s="10" t="s">
        <v>195</v>
      </c>
      <c r="DT1" s="10" t="s">
        <v>196</v>
      </c>
      <c r="DU1" s="10" t="s">
        <v>199</v>
      </c>
      <c r="DV1" s="10" t="s">
        <v>209</v>
      </c>
      <c r="DW1" s="10" t="s">
        <v>210</v>
      </c>
      <c r="DX1" s="10" t="s">
        <v>211</v>
      </c>
      <c r="DY1" s="10" t="s">
        <v>212</v>
      </c>
      <c r="DZ1" s="10" t="s">
        <v>213</v>
      </c>
      <c r="EA1" s="10" t="s">
        <v>214</v>
      </c>
      <c r="EB1" s="10" t="s">
        <v>215</v>
      </c>
      <c r="EC1" s="10" t="s">
        <v>216</v>
      </c>
      <c r="ED1" s="10" t="s">
        <v>217</v>
      </c>
      <c r="EE1" s="10" t="s">
        <v>218</v>
      </c>
      <c r="EF1" s="10" t="s">
        <v>219</v>
      </c>
      <c r="EG1" s="10" t="s">
        <v>220</v>
      </c>
      <c r="EH1" s="10" t="s">
        <v>221</v>
      </c>
      <c r="EI1" s="10" t="s">
        <v>222</v>
      </c>
      <c r="EJ1" s="10" t="s">
        <v>223</v>
      </c>
      <c r="EK1" s="10" t="s">
        <v>224</v>
      </c>
      <c r="EL1" s="10" t="s">
        <v>225</v>
      </c>
    </row>
    <row r="2" spans="1:142" x14ac:dyDescent="0.25">
      <c r="B2" s="3" t="s">
        <v>359</v>
      </c>
      <c r="C2" s="3" t="s">
        <v>341</v>
      </c>
      <c r="D2" s="3" t="s">
        <v>342</v>
      </c>
      <c r="E2" s="14">
        <v>1.1000000000000001</v>
      </c>
      <c r="F2" s="3" t="s">
        <v>39</v>
      </c>
      <c r="G2" s="3" t="s">
        <v>344</v>
      </c>
      <c r="H2" s="2">
        <v>278.61</v>
      </c>
      <c r="I2" s="2">
        <v>242.79</v>
      </c>
      <c r="J2" s="2">
        <v>227.37</v>
      </c>
      <c r="K2" s="2"/>
      <c r="L2" s="2"/>
      <c r="M2" s="2">
        <v>159.87</v>
      </c>
      <c r="N2" s="2"/>
      <c r="O2" s="2">
        <v>137.93</v>
      </c>
      <c r="P2" s="2"/>
      <c r="Q2" s="2">
        <v>92.74</v>
      </c>
      <c r="R2" s="2">
        <v>124.17</v>
      </c>
      <c r="S2" s="2">
        <v>44.87</v>
      </c>
      <c r="T2" s="2">
        <v>81.040000000000006</v>
      </c>
      <c r="U2" s="1">
        <v>46.59</v>
      </c>
      <c r="V2" s="2">
        <v>46.06</v>
      </c>
      <c r="W2" s="2">
        <v>98.42</v>
      </c>
      <c r="X2" s="2">
        <v>99.13</v>
      </c>
      <c r="Y2" s="2">
        <v>48.34</v>
      </c>
      <c r="Z2" s="2">
        <v>93.81</v>
      </c>
      <c r="AA2" s="2">
        <v>22.69</v>
      </c>
      <c r="AB2" s="2">
        <v>19.96</v>
      </c>
      <c r="AC2" s="2">
        <v>77.09</v>
      </c>
      <c r="AD2" s="2">
        <v>173.94</v>
      </c>
      <c r="AE2" s="2">
        <v>44.88</v>
      </c>
      <c r="AF2" s="2">
        <v>81.61</v>
      </c>
      <c r="AG2" s="2">
        <v>56.92</v>
      </c>
      <c r="AH2" s="2">
        <v>107.61</v>
      </c>
      <c r="AI2" s="2">
        <v>52.03</v>
      </c>
      <c r="AJ2" s="2">
        <v>45</v>
      </c>
      <c r="AK2" s="2">
        <v>105.8</v>
      </c>
      <c r="AL2" s="2">
        <v>82.25</v>
      </c>
      <c r="AM2" s="1">
        <v>159.71</v>
      </c>
      <c r="AO2" s="4" t="s">
        <v>359</v>
      </c>
      <c r="AP2" s="4" t="s">
        <v>341</v>
      </c>
      <c r="AQ2" s="4" t="s">
        <v>342</v>
      </c>
      <c r="AR2" s="4">
        <v>1.1000000000000001</v>
      </c>
      <c r="AS2" s="3" t="s">
        <v>39</v>
      </c>
      <c r="AT2" s="3" t="s">
        <v>344</v>
      </c>
      <c r="AU2" s="1">
        <v>179.46</v>
      </c>
      <c r="AV2" s="1">
        <v>188.06</v>
      </c>
      <c r="AW2" s="1">
        <v>177.86</v>
      </c>
      <c r="AX2" s="1">
        <v>155.66</v>
      </c>
      <c r="AY2" s="1">
        <v>151</v>
      </c>
      <c r="AZ2" s="1">
        <v>161.34</v>
      </c>
      <c r="BA2" s="1">
        <v>90.26</v>
      </c>
      <c r="BB2" s="1">
        <v>84.01</v>
      </c>
      <c r="BC2" s="1">
        <v>68.31</v>
      </c>
      <c r="BD2" s="1">
        <v>55.37</v>
      </c>
      <c r="BE2" s="1">
        <v>88.1</v>
      </c>
      <c r="BF2" s="1">
        <v>33.89</v>
      </c>
      <c r="BG2" s="1">
        <v>18.88</v>
      </c>
      <c r="BH2" s="1">
        <v>34.21</v>
      </c>
      <c r="BI2" s="1">
        <v>17.670000000000002</v>
      </c>
      <c r="BJ2" s="1">
        <v>41.76</v>
      </c>
      <c r="BK2" s="1">
        <v>15.14</v>
      </c>
      <c r="BL2" s="1">
        <v>53.78</v>
      </c>
      <c r="BM2" s="1">
        <v>14.09</v>
      </c>
      <c r="BN2" s="1">
        <v>133.54</v>
      </c>
      <c r="BO2" s="1">
        <v>113.7</v>
      </c>
      <c r="BP2" s="1">
        <v>92.56</v>
      </c>
      <c r="BQ2" s="1">
        <v>65.180000000000007</v>
      </c>
      <c r="BR2" s="1">
        <v>36.56</v>
      </c>
      <c r="BS2" s="1">
        <v>53.21</v>
      </c>
      <c r="BT2" s="1">
        <v>74.81</v>
      </c>
      <c r="BU2" s="1">
        <v>77.58</v>
      </c>
      <c r="BV2" s="1">
        <v>172.34</v>
      </c>
      <c r="BX2" s="1">
        <v>29.21</v>
      </c>
      <c r="CA2" s="3">
        <v>5.5</v>
      </c>
      <c r="CC2" s="3">
        <f t="shared" ref="CC2:CC33" si="0">LOG10(H2/$BX2)</f>
        <v>0.9794651432941458</v>
      </c>
      <c r="CD2" s="3">
        <f t="shared" ref="CD2:CD33" si="1">LOG10(I2/$BX2)</f>
        <v>0.91969923813866483</v>
      </c>
      <c r="CE2" s="3">
        <f t="shared" ref="CE2:CE33" si="2">LOG10(J2/$BX2)</f>
        <v>0.89120160481196353</v>
      </c>
      <c r="CF2" s="3" t="e">
        <f t="shared" ref="CF2:CF33" si="3">LOG10(K2/$BX2)</f>
        <v>#NUM!</v>
      </c>
      <c r="CG2" s="3" t="e">
        <f t="shared" ref="CG2:CG33" si="4">LOG10(L2/$BX2)</f>
        <v>#NUM!</v>
      </c>
      <c r="CH2" s="3">
        <f t="shared" ref="CH2:CH33" si="5">LOG10(M2/$BX2)</f>
        <v>0.73823541798702452</v>
      </c>
      <c r="CI2" s="3" t="e">
        <f t="shared" ref="CI2:CI33" si="6">LOG10(N2/$BX2)</f>
        <v>#NUM!</v>
      </c>
      <c r="CJ2" s="3">
        <f t="shared" ref="CJ2:CJ33" si="7">LOG10(O2/$BX2)</f>
        <v>0.67412717923462773</v>
      </c>
      <c r="CK2" s="3" t="e">
        <f t="shared" ref="CK2:CK33" si="8">LOG10(P2/$BX2)</f>
        <v>#NUM!</v>
      </c>
      <c r="CL2" s="3">
        <f t="shared" ref="CL2:CL33" si="9">LOG10(Q2/$BX2)</f>
        <v>0.50173553458623588</v>
      </c>
      <c r="CM2" s="3">
        <f t="shared" ref="CM2:CM33" si="10">LOG10(R2/$BX2)</f>
        <v>0.62848512414687263</v>
      </c>
      <c r="CN2" s="3">
        <f t="shared" ref="CN2:CN33" si="11">LOG10(S2/$BX2)</f>
        <v>0.1864245125595245</v>
      </c>
      <c r="CO2" s="3">
        <f t="shared" ref="CO2:CO33" si="12">LOG10(T2/$BX2)</f>
        <v>0.4431678753786743</v>
      </c>
      <c r="CP2" s="3">
        <f t="shared" ref="CP2:CP33" si="13">LOG10(U2/$BX2)</f>
        <v>0.20276115347467122</v>
      </c>
      <c r="CQ2" s="3">
        <f t="shared" ref="CQ2:CQ33" si="14">LOG10(V2/$BX2)</f>
        <v>0.19779237665466257</v>
      </c>
      <c r="CR2" s="3">
        <f t="shared" ref="CR2:CR33" si="15">LOG10(W2/$BX2)</f>
        <v>0.52755180372451227</v>
      </c>
      <c r="CS2" s="3">
        <f t="shared" ref="CS2:CS33" si="16">LOG10(X2/$BX2)</f>
        <v>0.53067354920477472</v>
      </c>
      <c r="CT2" s="3">
        <f t="shared" ref="CT2:CT33" si="17">LOG10(Y2/$BX2)</f>
        <v>0.21877508909808185</v>
      </c>
      <c r="CU2" s="3">
        <f t="shared" ref="CU2:CU33" si="18">LOG10(Z2/$BX2)</f>
        <v>0.5067175789890459</v>
      </c>
      <c r="CV2" s="3">
        <f t="shared" ref="CV2:CV33" si="19">LOG10(AA2/$BX2)</f>
        <v>-0.10969706108861373</v>
      </c>
      <c r="CW2" s="3">
        <f t="shared" ref="CW2:CW33" si="20">LOG10(AB2/$BX2)</f>
        <v>-0.16537102002219745</v>
      </c>
      <c r="CX2" s="3">
        <f t="shared" ref="CX2:CX33" si="21">LOG10(AC2/$BX2)</f>
        <v>0.42146648869754966</v>
      </c>
      <c r="CY2" s="3">
        <f t="shared" ref="CY2:CY33" si="22">LOG10(AD2/$BX2)</f>
        <v>0.77486790876509126</v>
      </c>
      <c r="CZ2" s="3">
        <f t="shared" ref="CZ2:CZ33" si="23">LOG10(AE2/$BX2)</f>
        <v>0.18652129127455525</v>
      </c>
      <c r="DA2" s="3">
        <f t="shared" ref="DA2:DA33" si="24">LOG10(AF2/$BX2)</f>
        <v>0.44621182088238193</v>
      </c>
      <c r="DB2" s="3">
        <f t="shared" ref="DB2:DB33" si="25">LOG10(AG2/$BX2)</f>
        <v>0.28973333443869698</v>
      </c>
      <c r="DC2" s="3">
        <f t="shared" ref="DC2:DC33" si="26">LOG10(AH2/$BX2)</f>
        <v>0.56632107442207924</v>
      </c>
      <c r="DD2" s="3">
        <f t="shared" ref="DD2:DD33" si="27">LOG10(AI2/$BX2)</f>
        <v>0.25072226892248684</v>
      </c>
      <c r="DE2" s="3">
        <f t="shared" ref="DE2:DE33" si="28">LOG10(AJ2/$BX2)</f>
        <v>0.18768095680179395</v>
      </c>
      <c r="DF2" s="3">
        <f t="shared" ref="DF2:DF33" si="29">LOG10(AK2/$BX2)</f>
        <v>0.55895411072561718</v>
      </c>
      <c r="DG2" s="3">
        <f t="shared" ref="DG2:DG33" si="30">LOG10(AL2/$BX2)</f>
        <v>0.44960434964846213</v>
      </c>
      <c r="DH2" s="3">
        <f t="shared" ref="DH2:DH33" si="31">LOG10(AM2/$BX2)</f>
        <v>0.73780055270815637</v>
      </c>
      <c r="DK2" s="3">
        <f t="shared" ref="DK2:EL2" si="32">LOG10(AU2/$BX2)</f>
        <v>0.78843610644141204</v>
      </c>
      <c r="DL2" s="3">
        <f t="shared" si="32"/>
        <v>0.80876487479896009</v>
      </c>
      <c r="DM2" s="3">
        <f t="shared" si="32"/>
        <v>0.78454673100609529</v>
      </c>
      <c r="DN2" s="3">
        <f t="shared" si="32"/>
        <v>0.72664546913920247</v>
      </c>
      <c r="DO2" s="3">
        <f t="shared" si="32"/>
        <v>0.71344539031961973</v>
      </c>
      <c r="DP2" s="3">
        <f t="shared" si="32"/>
        <v>0.74221049563339547</v>
      </c>
      <c r="DQ2" s="3">
        <f t="shared" si="32"/>
        <v>0.4899637722105773</v>
      </c>
      <c r="DR2" s="3">
        <f t="shared" si="32"/>
        <v>0.45879942773512866</v>
      </c>
      <c r="DS2" s="3">
        <f t="shared" si="32"/>
        <v>0.36895272836125548</v>
      </c>
      <c r="DT2" s="3">
        <f t="shared" si="32"/>
        <v>0.2777429665383836</v>
      </c>
      <c r="DU2" s="3">
        <f t="shared" si="32"/>
        <v>0.47944435143849812</v>
      </c>
      <c r="DV2" s="3">
        <f t="shared" si="32"/>
        <v>6.4540011863828517E-2</v>
      </c>
      <c r="DW2" s="3">
        <f t="shared" si="32"/>
        <v>-0.18952956701149962</v>
      </c>
      <c r="DX2" s="3">
        <f t="shared" si="32"/>
        <v>6.86215172115128E-2</v>
      </c>
      <c r="DY2" s="3">
        <f t="shared" si="32"/>
        <v>-0.2182950074667856</v>
      </c>
      <c r="DZ2" s="3">
        <f t="shared" si="32"/>
        <v>0.15522893302065593</v>
      </c>
      <c r="EA2" s="3">
        <f t="shared" si="32"/>
        <v>-0.28540568180949577</v>
      </c>
      <c r="EB2" s="3">
        <f t="shared" si="32"/>
        <v>0.26508924091373304</v>
      </c>
      <c r="EC2" s="3">
        <f t="shared" si="32"/>
        <v>-0.31662056386419329</v>
      </c>
      <c r="ED2" s="3">
        <f t="shared" si="32"/>
        <v>0.66007981492391399</v>
      </c>
      <c r="EE2" s="3">
        <f t="shared" si="32"/>
        <v>0.59022890771418501</v>
      </c>
      <c r="EF2" s="3">
        <f t="shared" si="32"/>
        <v>0.50089178897014341</v>
      </c>
      <c r="EG2" s="3">
        <f t="shared" si="32"/>
        <v>0.34858279915557566</v>
      </c>
      <c r="EH2" s="3">
        <f t="shared" si="32"/>
        <v>9.7474630088244113E-2</v>
      </c>
      <c r="EI2" s="3">
        <f t="shared" si="32"/>
        <v>0.26046170195117269</v>
      </c>
      <c r="EJ2" s="3">
        <f t="shared" si="32"/>
        <v>0.40842809776980343</v>
      </c>
      <c r="EK2" s="3">
        <f t="shared" si="32"/>
        <v>0.42421821829048795</v>
      </c>
      <c r="EL2" s="3">
        <f t="shared" si="32"/>
        <v>0.77085453163600459</v>
      </c>
    </row>
    <row r="3" spans="1:142" x14ac:dyDescent="0.25">
      <c r="B3" s="1" t="s">
        <v>136</v>
      </c>
      <c r="C3" s="1" t="s">
        <v>51</v>
      </c>
      <c r="D3" s="1" t="s">
        <v>137</v>
      </c>
      <c r="E3" s="16">
        <v>3.1</v>
      </c>
      <c r="F3" s="1" t="s">
        <v>39</v>
      </c>
      <c r="G3" s="1" t="s">
        <v>49</v>
      </c>
      <c r="H3" s="4">
        <v>285.70999999999998</v>
      </c>
      <c r="I3" s="4">
        <v>254.73</v>
      </c>
      <c r="J3" s="4">
        <v>240.13</v>
      </c>
      <c r="K3" s="4">
        <v>74.989999999999995</v>
      </c>
      <c r="L3" s="4">
        <v>166.28</v>
      </c>
      <c r="M3" s="4">
        <v>162.43</v>
      </c>
      <c r="N3" s="4">
        <v>103.37</v>
      </c>
      <c r="O3" s="4">
        <v>147.63</v>
      </c>
      <c r="P3" s="4">
        <v>56.97</v>
      </c>
      <c r="Q3" s="4">
        <v>95.93</v>
      </c>
      <c r="R3" s="4">
        <v>134.87</v>
      </c>
      <c r="S3" s="4">
        <v>57.14</v>
      </c>
      <c r="T3" s="4">
        <v>84.33</v>
      </c>
      <c r="U3" s="4">
        <v>49.64</v>
      </c>
      <c r="V3" s="4">
        <v>54.78</v>
      </c>
      <c r="W3" s="4">
        <v>102.14</v>
      </c>
      <c r="X3" s="4">
        <v>99.02</v>
      </c>
      <c r="Y3" s="4">
        <v>49.95</v>
      </c>
      <c r="Z3" s="4">
        <v>94.73</v>
      </c>
      <c r="AA3" s="4">
        <v>25.05</v>
      </c>
      <c r="AB3" s="4">
        <v>19.55</v>
      </c>
      <c r="AC3" s="4">
        <v>80.459999999999994</v>
      </c>
      <c r="AD3" s="4">
        <v>177.45</v>
      </c>
      <c r="AE3" s="4">
        <v>45.49</v>
      </c>
      <c r="AF3" s="4">
        <v>86.94</v>
      </c>
      <c r="AG3" s="4">
        <v>60.27</v>
      </c>
      <c r="AH3" s="4">
        <v>113.95</v>
      </c>
      <c r="AI3" s="4">
        <v>60.93</v>
      </c>
      <c r="AJ3" s="4">
        <v>43.73</v>
      </c>
      <c r="AK3" s="4">
        <v>97.5</v>
      </c>
      <c r="AL3" s="4">
        <v>77.81</v>
      </c>
      <c r="AM3" s="4">
        <v>158.07</v>
      </c>
      <c r="AO3" s="1" t="s">
        <v>136</v>
      </c>
      <c r="AP3" s="1" t="s">
        <v>51</v>
      </c>
      <c r="AQ3" s="2" t="s">
        <v>356</v>
      </c>
      <c r="AR3" s="16">
        <v>3.1</v>
      </c>
      <c r="AS3" s="1" t="s">
        <v>39</v>
      </c>
      <c r="AT3" s="1" t="s">
        <v>49</v>
      </c>
      <c r="AU3" s="1">
        <v>191.51</v>
      </c>
      <c r="AV3" s="1">
        <v>199.3</v>
      </c>
      <c r="AW3" s="1">
        <v>185.43</v>
      </c>
      <c r="AX3" s="1">
        <v>164.75</v>
      </c>
      <c r="AY3" s="1">
        <v>159.12</v>
      </c>
      <c r="AZ3" s="1">
        <v>172.26</v>
      </c>
      <c r="BA3" s="1">
        <v>98.33</v>
      </c>
      <c r="BB3" s="1">
        <v>85.45</v>
      </c>
      <c r="BC3" s="1">
        <v>70.83</v>
      </c>
      <c r="BD3" s="1">
        <v>54.11</v>
      </c>
      <c r="BE3" s="1">
        <v>95.86</v>
      </c>
      <c r="BF3" s="1">
        <v>41.2</v>
      </c>
      <c r="BG3" s="1">
        <v>21.15</v>
      </c>
      <c r="BH3" s="1">
        <v>42.08</v>
      </c>
      <c r="BI3" s="1">
        <v>19</v>
      </c>
      <c r="BJ3" s="1">
        <v>44.69</v>
      </c>
      <c r="BK3" s="1">
        <v>16.260000000000002</v>
      </c>
      <c r="BL3" s="1">
        <v>58.64</v>
      </c>
      <c r="BM3" s="1">
        <v>14.36</v>
      </c>
      <c r="BN3" s="1">
        <v>137.72999999999999</v>
      </c>
      <c r="BO3" s="1">
        <v>117.07</v>
      </c>
      <c r="BP3" s="1">
        <v>96.84</v>
      </c>
      <c r="BQ3" s="1">
        <v>65.95</v>
      </c>
      <c r="BR3" s="1">
        <v>42.75</v>
      </c>
      <c r="BS3" s="1">
        <v>52.95</v>
      </c>
      <c r="BT3" s="1">
        <v>71.599999999999994</v>
      </c>
      <c r="BU3" s="1">
        <v>79.11</v>
      </c>
      <c r="BV3" s="1"/>
      <c r="BX3" s="1">
        <v>29.6</v>
      </c>
      <c r="CA3" s="3">
        <v>6</v>
      </c>
      <c r="CC3" s="3">
        <f t="shared" si="0"/>
        <v>0.98463373012469857</v>
      </c>
      <c r="CD3" s="3">
        <f t="shared" si="1"/>
        <v>0.93478838454155366</v>
      </c>
      <c r="CE3" s="3">
        <f t="shared" si="2"/>
        <v>0.90915470980842561</v>
      </c>
      <c r="CF3" s="3">
        <f t="shared" si="3"/>
        <v>0.40371164254110237</v>
      </c>
      <c r="CG3" s="3">
        <f t="shared" si="4"/>
        <v>0.74954830477523859</v>
      </c>
      <c r="CH3" s="3">
        <f t="shared" si="5"/>
        <v>0.73937453325017777</v>
      </c>
      <c r="CI3" s="3">
        <f t="shared" si="6"/>
        <v>0.54310280521459642</v>
      </c>
      <c r="CJ3" s="3">
        <f t="shared" si="7"/>
        <v>0.69788290869480463</v>
      </c>
      <c r="CK3" s="3">
        <f t="shared" si="8"/>
        <v>0.28435450839774135</v>
      </c>
      <c r="CL3" s="3">
        <f t="shared" si="9"/>
        <v>0.51066273341103496</v>
      </c>
      <c r="CM3" s="3">
        <f t="shared" si="10"/>
        <v>0.65862364644548366</v>
      </c>
      <c r="CN3" s="3">
        <f t="shared" si="11"/>
        <v>0.28564852498778559</v>
      </c>
      <c r="CO3" s="3">
        <f t="shared" si="12"/>
        <v>0.45469038926816452</v>
      </c>
      <c r="CP3" s="3">
        <f t="shared" si="13"/>
        <v>0.2245400617677536</v>
      </c>
      <c r="CQ3" s="3">
        <f t="shared" si="14"/>
        <v>0.26733031685900399</v>
      </c>
      <c r="CR3" s="3">
        <f t="shared" si="15"/>
        <v>0.5379041424605826</v>
      </c>
      <c r="CS3" s="3">
        <f t="shared" si="16"/>
        <v>0.52443121093652667</v>
      </c>
      <c r="CT3" s="3">
        <f t="shared" si="17"/>
        <v>0.22724378150306254</v>
      </c>
      <c r="CU3" s="3">
        <f t="shared" si="18"/>
        <v>0.50519582624625137</v>
      </c>
      <c r="CV3" s="3">
        <f t="shared" si="19"/>
        <v>-7.2483980855674063E-2</v>
      </c>
      <c r="CW3" s="3">
        <f t="shared" si="20"/>
        <v>-0.18014494932705299</v>
      </c>
      <c r="CX3" s="3">
        <f t="shared" si="21"/>
        <v>0.43428831717630395</v>
      </c>
      <c r="CY3" s="3">
        <f t="shared" si="22"/>
        <v>0.77778429262467297</v>
      </c>
      <c r="CZ3" s="3">
        <f t="shared" si="23"/>
        <v>0.18662422577101659</v>
      </c>
      <c r="DA3" s="3">
        <f t="shared" si="24"/>
        <v>0.46792792479587958</v>
      </c>
      <c r="DB3" s="3">
        <f t="shared" si="25"/>
        <v>0.30880948040897305</v>
      </c>
      <c r="DC3" s="3">
        <f t="shared" si="26"/>
        <v>0.5854226184574558</v>
      </c>
      <c r="DD3" s="3">
        <f t="shared" si="27"/>
        <v>0.3135394670655306</v>
      </c>
      <c r="DE3" s="3">
        <f t="shared" si="28"/>
        <v>0.16948776628591838</v>
      </c>
      <c r="DF3" s="3">
        <f t="shared" si="29"/>
        <v>0.51771290463959818</v>
      </c>
      <c r="DG3" s="3">
        <f t="shared" si="30"/>
        <v>0.41974370425637225</v>
      </c>
      <c r="DH3" s="3">
        <f t="shared" si="31"/>
        <v>0.72755774223351211</v>
      </c>
      <c r="DK3" s="3">
        <f t="shared" ref="DK3:DK34" si="33">LOG10(AU3/$BX3)</f>
        <v>0.81089974521661767</v>
      </c>
      <c r="DL3" s="3">
        <f t="shared" ref="DL3:DL34" si="34">LOG10(AV3/$BX3)</f>
        <v>0.82821558764154901</v>
      </c>
      <c r="DM3" s="3">
        <f t="shared" ref="DM3:DM34" si="35">LOG10(AW3/$BX3)</f>
        <v>0.79688828725254923</v>
      </c>
      <c r="DN3" s="3">
        <f t="shared" ref="DN3:DN34" si="36">LOG10(AX3/$BX3)</f>
        <v>0.74553371220710885</v>
      </c>
      <c r="DO3" s="3">
        <f t="shared" ref="DO3:DO34" si="37">LOG10(AY3/$BX3)</f>
        <v>0.7304330590574406</v>
      </c>
      <c r="DP3" s="3">
        <f t="shared" ref="DP3:DP34" si="38">LOG10(AZ3/$BX3)</f>
        <v>0.76489273182121109</v>
      </c>
      <c r="DQ3" s="3">
        <f t="shared" ref="DQ3:DQ34" si="39">LOG10(BA3/$BX3)</f>
        <v>0.52139432810318931</v>
      </c>
      <c r="DR3" s="3">
        <f t="shared" ref="DR3:DR34" si="40">LOG10(BB3/$BX3)</f>
        <v>0.460420355997817</v>
      </c>
      <c r="DS3" s="3">
        <f t="shared" ref="DS3:DS34" si="41">LOG10(BC3/$BX3)</f>
        <v>0.37892553073945079</v>
      </c>
      <c r="DT3" s="3">
        <f t="shared" ref="DT3:DT34" si="42">LOG10(BD3/$BX3)</f>
        <v>0.26198582287364314</v>
      </c>
      <c r="DU3" s="3">
        <f t="shared" ref="DU3:DU34" si="43">LOG10(BE3/$BX3)</f>
        <v>0.51034571359683045</v>
      </c>
      <c r="DV3" s="3">
        <f t="shared" ref="DV3:DV34" si="44">LOG10(BF3/$BX3)</f>
        <v>0.14360550497419602</v>
      </c>
      <c r="DW3" s="3">
        <f t="shared" ref="DW3:DW34" si="45">LOG10(BG3/$BX3)</f>
        <v>-0.14598133934787746</v>
      </c>
      <c r="DX3" s="3">
        <f t="shared" ref="DX3:DX34" si="46">LOG10(BH3/$BX3)</f>
        <v>0.15278402008674405</v>
      </c>
      <c r="DY3" s="3">
        <f t="shared" ref="DY3:DY34" si="47">LOG10(BI3/$BX3)</f>
        <v>-0.19253811010610963</v>
      </c>
      <c r="DZ3" s="3">
        <f t="shared" ref="DZ3:DZ34" si="48">LOG10(BJ3/$BX3)</f>
        <v>0.17891864360142049</v>
      </c>
      <c r="EA3" s="3">
        <f t="shared" ref="EA3:EA34" si="49">LOG10(BK3/$BX3)</f>
        <v>-0.26017116980088922</v>
      </c>
      <c r="EB3" s="3">
        <f t="shared" ref="EB3:EB34" si="50">LOG10(BL3/$BX3)</f>
        <v>0.29690225057413294</v>
      </c>
      <c r="EC3" s="3">
        <f t="shared" ref="EC3:EC34" si="51">LOG10(BM3/$BX3)</f>
        <v>-0.3141372711526571</v>
      </c>
      <c r="ED3" s="3">
        <f t="shared" ref="ED3:ED51" si="52">LOG10(BN3/$BX3)</f>
        <v>0.66773683642674464</v>
      </c>
      <c r="EE3" s="3">
        <f t="shared" ref="EE3:EE51" si="53">LOG10(BO3/$BX3)</f>
        <v>0.59715390729541296</v>
      </c>
      <c r="EF3" s="3">
        <f t="shared" ref="EF3:EF51" si="54">LOG10(BP3/$BX3)</f>
        <v>0.51476306971075658</v>
      </c>
      <c r="EG3" s="3">
        <f t="shared" ref="EG3:EG51" si="55">LOG10(BQ3/$BX3)</f>
        <v>0.34792308882344547</v>
      </c>
      <c r="EH3" s="3">
        <f t="shared" ref="EH3:EH51" si="56">LOG10(BR3/$BX3)</f>
        <v>0.15964440800525281</v>
      </c>
      <c r="EI3" s="3">
        <f t="shared" ref="EI3:EI51" si="57">LOG10(BS3/$BX3)</f>
        <v>0.25257425338456524</v>
      </c>
      <c r="EJ3" s="3">
        <f t="shared" ref="EJ3:EJ51" si="58">LOG10(BT3/$BX3)</f>
        <v>0.38362131124891691</v>
      </c>
      <c r="EK3" s="3">
        <f t="shared" ref="EK3:EK51" si="59">LOG10(BU3/$BX3)</f>
        <v>0.42693967345415818</v>
      </c>
      <c r="EL3" s="3" t="e">
        <f t="shared" ref="EL3:EL51" si="60">LOG10(BV3/$BX3)</f>
        <v>#NUM!</v>
      </c>
    </row>
    <row r="4" spans="1:142" x14ac:dyDescent="0.25">
      <c r="B4" s="1" t="s">
        <v>98</v>
      </c>
      <c r="C4" s="1" t="s">
        <v>51</v>
      </c>
      <c r="D4" s="2" t="s">
        <v>97</v>
      </c>
      <c r="E4" s="15">
        <v>3.2</v>
      </c>
      <c r="F4" s="1" t="s">
        <v>39</v>
      </c>
      <c r="G4" s="1" t="s">
        <v>53</v>
      </c>
      <c r="H4" s="3">
        <v>283.85000000000002</v>
      </c>
      <c r="I4" s="3">
        <v>252.7</v>
      </c>
      <c r="J4" s="3">
        <v>237.97</v>
      </c>
      <c r="K4" s="3">
        <v>75.510000000000005</v>
      </c>
      <c r="L4" s="3">
        <v>163.35</v>
      </c>
      <c r="M4" s="3">
        <v>161.22999999999999</v>
      </c>
      <c r="N4" s="3">
        <v>102.53</v>
      </c>
      <c r="O4" s="3">
        <v>144.57</v>
      </c>
      <c r="P4" s="3">
        <v>59.89</v>
      </c>
      <c r="Q4" s="3">
        <v>93.81</v>
      </c>
      <c r="R4" s="3">
        <v>129.41999999999999</v>
      </c>
      <c r="S4" s="3">
        <v>54.81</v>
      </c>
      <c r="T4" s="3">
        <v>82.61</v>
      </c>
      <c r="U4" s="3">
        <v>46.96</v>
      </c>
      <c r="V4" s="3">
        <v>53.16</v>
      </c>
      <c r="W4" s="3">
        <v>98.16</v>
      </c>
      <c r="X4" s="3">
        <v>102.61</v>
      </c>
      <c r="Y4" s="3">
        <v>52.72</v>
      </c>
      <c r="Z4" s="3">
        <v>94.62</v>
      </c>
      <c r="AA4" s="3">
        <v>24.57</v>
      </c>
      <c r="AB4" s="3">
        <v>18.84</v>
      </c>
      <c r="AC4" s="3">
        <v>83.01</v>
      </c>
      <c r="AD4" s="3">
        <v>177.36</v>
      </c>
      <c r="AE4" s="3">
        <v>52.73</v>
      </c>
      <c r="AF4" s="3">
        <v>82.69</v>
      </c>
      <c r="AG4" s="3">
        <v>62.54</v>
      </c>
      <c r="AH4" s="3">
        <v>108.58</v>
      </c>
      <c r="AI4" s="3">
        <v>59.31</v>
      </c>
      <c r="AJ4" s="3">
        <v>48.4</v>
      </c>
      <c r="AK4" s="3">
        <v>95.58</v>
      </c>
      <c r="AL4" s="3">
        <v>76.260000000000005</v>
      </c>
      <c r="AM4" s="3">
        <v>159.65</v>
      </c>
      <c r="AO4" s="1" t="s">
        <v>98</v>
      </c>
      <c r="AP4" s="1" t="s">
        <v>51</v>
      </c>
      <c r="AQ4" s="2" t="s">
        <v>97</v>
      </c>
      <c r="AR4" s="15">
        <v>3.2</v>
      </c>
      <c r="AS4" s="1" t="s">
        <v>39</v>
      </c>
      <c r="AT4" s="1" t="s">
        <v>53</v>
      </c>
      <c r="AU4" s="1">
        <v>186.02</v>
      </c>
      <c r="AV4" s="1">
        <v>198.22</v>
      </c>
      <c r="AW4" s="1">
        <v>183.62</v>
      </c>
      <c r="AX4" s="1">
        <v>161.91999999999999</v>
      </c>
      <c r="AY4" s="1">
        <v>158.15</v>
      </c>
      <c r="AZ4" s="1">
        <v>171.98</v>
      </c>
      <c r="BA4" s="1">
        <v>92.59</v>
      </c>
      <c r="BB4" s="1">
        <v>81.62</v>
      </c>
      <c r="BC4" s="1">
        <v>65.05</v>
      </c>
      <c r="BD4" s="1">
        <v>55.22</v>
      </c>
      <c r="BE4" s="1">
        <v>93.44</v>
      </c>
      <c r="BF4" s="1">
        <v>36.29</v>
      </c>
      <c r="BG4" s="1">
        <v>20.67</v>
      </c>
      <c r="BH4" s="1">
        <v>36.76</v>
      </c>
      <c r="BI4" s="1">
        <v>18.72</v>
      </c>
      <c r="BJ4" s="1">
        <v>44.37</v>
      </c>
      <c r="BK4" s="1">
        <v>18.399999999999999</v>
      </c>
      <c r="BL4" s="1">
        <v>58.35</v>
      </c>
      <c r="BM4" s="1">
        <v>15.41</v>
      </c>
      <c r="BN4" s="1">
        <v>135.72</v>
      </c>
      <c r="BO4" s="1">
        <v>115.52</v>
      </c>
      <c r="BP4" s="1">
        <v>94.88</v>
      </c>
      <c r="BQ4" s="1">
        <v>68.52</v>
      </c>
      <c r="BR4" s="1">
        <v>38.32</v>
      </c>
      <c r="BS4" s="1">
        <v>56.39</v>
      </c>
      <c r="BT4" s="1">
        <v>68.150000000000006</v>
      </c>
      <c r="BU4" s="1">
        <v>81.34</v>
      </c>
      <c r="BV4" s="1">
        <v>179.97</v>
      </c>
      <c r="BX4" s="1">
        <v>26.58</v>
      </c>
      <c r="CA4" s="3">
        <v>4</v>
      </c>
      <c r="CC4" s="3">
        <f t="shared" si="0"/>
        <v>1.0285339219547185</v>
      </c>
      <c r="CD4" s="3">
        <f t="shared" si="1"/>
        <v>0.97805026531320161</v>
      </c>
      <c r="CE4" s="3">
        <f t="shared" si="2"/>
        <v>0.95196723399739902</v>
      </c>
      <c r="CF4" s="3">
        <f t="shared" si="3"/>
        <v>0.45344949366131204</v>
      </c>
      <c r="CG4" s="3">
        <f t="shared" si="4"/>
        <v>0.78856416220474301</v>
      </c>
      <c r="CH4" s="3">
        <f t="shared" si="5"/>
        <v>0.78289087737753826</v>
      </c>
      <c r="CI4" s="3">
        <f t="shared" si="6"/>
        <v>0.58629598076720968</v>
      </c>
      <c r="CJ4" s="3">
        <f t="shared" si="7"/>
        <v>0.73552320441415775</v>
      </c>
      <c r="CK4" s="3">
        <f t="shared" si="8"/>
        <v>0.35279933647749562</v>
      </c>
      <c r="CL4" s="3">
        <f t="shared" si="9"/>
        <v>0.5476941593558825</v>
      </c>
      <c r="CM4" s="3">
        <f t="shared" si="10"/>
        <v>0.68744641887947544</v>
      </c>
      <c r="CN4" s="3">
        <f t="shared" si="11"/>
        <v>0.3143048254654871</v>
      </c>
      <c r="CO4" s="3">
        <f t="shared" si="12"/>
        <v>0.4924776455556803</v>
      </c>
      <c r="CP4" s="3">
        <f t="shared" si="13"/>
        <v>0.24717311163284492</v>
      </c>
      <c r="CQ4" s="3">
        <f t="shared" si="14"/>
        <v>0.3010299956639812</v>
      </c>
      <c r="CR4" s="3">
        <f t="shared" si="15"/>
        <v>0.56737957311223464</v>
      </c>
      <c r="CS4" s="3">
        <f t="shared" si="16"/>
        <v>0.58663471100327824</v>
      </c>
      <c r="CT4" s="3">
        <f t="shared" si="17"/>
        <v>0.29742042497924026</v>
      </c>
      <c r="CU4" s="3">
        <f t="shared" si="18"/>
        <v>0.55142796710583342</v>
      </c>
      <c r="CV4" s="3">
        <f t="shared" si="19"/>
        <v>-3.4149820126632272E-2</v>
      </c>
      <c r="CW4" s="3">
        <f t="shared" si="20"/>
        <v>-0.14947407814985464</v>
      </c>
      <c r="CX4" s="3">
        <f t="shared" si="21"/>
        <v>0.4945754372539013</v>
      </c>
      <c r="CY4" s="3">
        <f t="shared" si="22"/>
        <v>0.82430070349971862</v>
      </c>
      <c r="CZ4" s="3">
        <f t="shared" si="23"/>
        <v>0.29750279472475094</v>
      </c>
      <c r="DA4" s="3">
        <f t="shared" si="24"/>
        <v>0.4928980153229503</v>
      </c>
      <c r="DB4" s="3">
        <f t="shared" si="25"/>
        <v>0.37160290030020127</v>
      </c>
      <c r="DC4" s="3">
        <f t="shared" si="26"/>
        <v>0.61119486071294782</v>
      </c>
      <c r="DD4" s="3">
        <f t="shared" si="27"/>
        <v>0.34857294742662159</v>
      </c>
      <c r="DE4" s="3">
        <f t="shared" si="28"/>
        <v>0.2602903850376993</v>
      </c>
      <c r="DF4" s="3">
        <f t="shared" si="29"/>
        <v>0.55581204957806196</v>
      </c>
      <c r="DG4" s="3">
        <f t="shared" si="30"/>
        <v>0.45774182433093863</v>
      </c>
      <c r="DH4" s="3">
        <f t="shared" si="31"/>
        <v>0.77861394626875047</v>
      </c>
      <c r="DK4" s="3">
        <f t="shared" si="33"/>
        <v>0.84500466343210756</v>
      </c>
      <c r="DL4" s="3">
        <f t="shared" si="34"/>
        <v>0.87259249519455606</v>
      </c>
      <c r="DM4" s="3">
        <f t="shared" si="35"/>
        <v>0.8393650064490592</v>
      </c>
      <c r="DN4" s="3">
        <f t="shared" si="36"/>
        <v>0.78474551855299191</v>
      </c>
      <c r="DO4" s="3">
        <f t="shared" si="37"/>
        <v>0.77451421964502853</v>
      </c>
      <c r="DP4" s="3">
        <f t="shared" si="38"/>
        <v>0.81092296800623809</v>
      </c>
      <c r="DQ4" s="3">
        <f t="shared" si="39"/>
        <v>0.54200910749059728</v>
      </c>
      <c r="DR4" s="3">
        <f t="shared" si="40"/>
        <v>0.48724161383053893</v>
      </c>
      <c r="DS4" s="3">
        <f t="shared" si="41"/>
        <v>0.38869232429089184</v>
      </c>
      <c r="DT4" s="3">
        <f t="shared" si="42"/>
        <v>0.31754142569653115</v>
      </c>
      <c r="DU4" s="3">
        <f t="shared" si="43"/>
        <v>0.54597785316161107</v>
      </c>
      <c r="DV4" s="3">
        <f t="shared" si="44"/>
        <v>0.1352319915938433</v>
      </c>
      <c r="DW4" s="3">
        <f t="shared" si="45"/>
        <v>-0.10921449997942489</v>
      </c>
      <c r="DX4" s="3">
        <f t="shared" si="46"/>
        <v>0.14082052610736048</v>
      </c>
      <c r="DY4" s="3">
        <f t="shared" si="47"/>
        <v>-0.1522491322046268</v>
      </c>
      <c r="DZ4" s="3">
        <f t="shared" si="48"/>
        <v>0.22253445210984169</v>
      </c>
      <c r="EA4" s="3">
        <f t="shared" si="49"/>
        <v>-0.15973715359717672</v>
      </c>
      <c r="EB4" s="3">
        <f t="shared" si="50"/>
        <v>0.34148588377467587</v>
      </c>
      <c r="EC4" s="3">
        <f t="shared" si="51"/>
        <v>-0.23675233788829386</v>
      </c>
      <c r="ED4" s="3">
        <f t="shared" si="52"/>
        <v>0.70808887436636692</v>
      </c>
      <c r="EE4" s="3">
        <f t="shared" si="53"/>
        <v>0.63810220361885073</v>
      </c>
      <c r="EF4" s="3">
        <f t="shared" si="54"/>
        <v>0.55261969941347422</v>
      </c>
      <c r="EG4" s="3">
        <f t="shared" si="55"/>
        <v>0.41126237768675966</v>
      </c>
      <c r="EH4" s="3">
        <f t="shared" si="56"/>
        <v>0.15887052379979363</v>
      </c>
      <c r="EI4" s="3">
        <f t="shared" si="57"/>
        <v>0.32664711798163998</v>
      </c>
      <c r="EJ4" s="3">
        <f t="shared" si="58"/>
        <v>0.4089108835639792</v>
      </c>
      <c r="EK4" s="3">
        <f t="shared" si="59"/>
        <v>0.48574919146185563</v>
      </c>
      <c r="EL4" s="3">
        <f t="shared" si="60"/>
        <v>0.83064514005040424</v>
      </c>
    </row>
    <row r="5" spans="1:142" x14ac:dyDescent="0.25">
      <c r="B5" s="3" t="s">
        <v>68</v>
      </c>
      <c r="C5" s="2" t="s">
        <v>63</v>
      </c>
      <c r="D5" s="3"/>
      <c r="E5" s="14">
        <v>6</v>
      </c>
      <c r="F5" s="1" t="s">
        <v>39</v>
      </c>
      <c r="G5" s="1" t="s">
        <v>53</v>
      </c>
      <c r="H5" s="3">
        <v>280.85000000000002</v>
      </c>
      <c r="I5" s="3">
        <v>252.09</v>
      </c>
      <c r="J5" s="3">
        <v>234.52</v>
      </c>
      <c r="K5" s="3">
        <v>72.64</v>
      </c>
      <c r="L5" s="3">
        <v>162.96</v>
      </c>
      <c r="M5" s="3">
        <v>161.18</v>
      </c>
      <c r="N5" s="3">
        <v>102.42</v>
      </c>
      <c r="O5" s="3">
        <v>142.44</v>
      </c>
      <c r="P5" s="3">
        <v>59.21</v>
      </c>
      <c r="Q5" s="3">
        <v>85.96</v>
      </c>
      <c r="R5" s="3">
        <v>120.34</v>
      </c>
      <c r="S5" s="3">
        <v>38.86</v>
      </c>
      <c r="T5" s="3">
        <v>79.92</v>
      </c>
      <c r="U5" s="3">
        <v>45.46</v>
      </c>
      <c r="V5" s="3">
        <v>49.58</v>
      </c>
      <c r="W5" s="3">
        <v>102.1</v>
      </c>
      <c r="X5" s="3">
        <v>100.84</v>
      </c>
      <c r="Y5" s="3">
        <v>56.42</v>
      </c>
      <c r="Z5" s="3">
        <v>101.9</v>
      </c>
      <c r="AA5" s="3">
        <v>26.1</v>
      </c>
      <c r="AB5" s="3">
        <v>19.850000000000001</v>
      </c>
      <c r="AC5" s="3">
        <v>77.66</v>
      </c>
      <c r="AD5" s="3">
        <v>176.54</v>
      </c>
      <c r="AE5" s="3">
        <v>48.42</v>
      </c>
      <c r="AF5" s="3"/>
      <c r="AG5" s="3">
        <v>59</v>
      </c>
      <c r="AH5" s="3">
        <v>106.34</v>
      </c>
      <c r="AI5" s="3">
        <v>55.77</v>
      </c>
      <c r="AJ5" s="3">
        <v>46.6</v>
      </c>
      <c r="AK5" s="3">
        <v>95.53</v>
      </c>
      <c r="AL5" s="3">
        <v>74.55</v>
      </c>
      <c r="AM5" s="3">
        <v>159.69999999999999</v>
      </c>
      <c r="AO5" s="4" t="s">
        <v>68</v>
      </c>
      <c r="AP5" s="1" t="s">
        <v>63</v>
      </c>
      <c r="AQ5" s="4" t="s">
        <v>346</v>
      </c>
      <c r="AR5" s="14">
        <v>6</v>
      </c>
      <c r="AS5" s="1" t="s">
        <v>39</v>
      </c>
      <c r="AT5" s="1" t="s">
        <v>53</v>
      </c>
      <c r="AU5" s="4">
        <v>185.17</v>
      </c>
      <c r="AV5" s="4">
        <v>192.59</v>
      </c>
      <c r="AW5" s="4">
        <v>180.56</v>
      </c>
      <c r="AX5" s="4">
        <v>159.34</v>
      </c>
      <c r="AY5" s="4">
        <v>145.94</v>
      </c>
      <c r="AZ5" s="4">
        <v>165.7</v>
      </c>
      <c r="BA5" s="4">
        <v>94.57</v>
      </c>
      <c r="BB5" s="4">
        <v>85.52</v>
      </c>
      <c r="BC5" s="4">
        <v>69.72</v>
      </c>
      <c r="BD5" s="4">
        <v>55.48</v>
      </c>
      <c r="BE5" s="4">
        <v>87.99</v>
      </c>
      <c r="BF5" s="4">
        <v>34.68</v>
      </c>
      <c r="BG5" s="4">
        <v>18.11</v>
      </c>
      <c r="BH5" s="4">
        <v>35.26</v>
      </c>
      <c r="BI5" s="4">
        <v>16.12</v>
      </c>
      <c r="BJ5" s="4">
        <v>42.82</v>
      </c>
      <c r="BK5" s="4">
        <v>14.71</v>
      </c>
      <c r="BL5" s="4">
        <v>55.91</v>
      </c>
      <c r="BM5" s="4">
        <v>14.2</v>
      </c>
      <c r="BN5" s="4">
        <v>135.53</v>
      </c>
      <c r="BO5" s="4">
        <v>115.96</v>
      </c>
      <c r="BP5" s="4">
        <v>94.02</v>
      </c>
      <c r="BQ5" s="4">
        <v>64.48</v>
      </c>
      <c r="BR5" s="4">
        <v>37.409999999999997</v>
      </c>
      <c r="BS5" s="4">
        <v>52.61</v>
      </c>
      <c r="BT5" s="4">
        <v>66.27</v>
      </c>
      <c r="BU5" s="4">
        <v>79.180000000000007</v>
      </c>
      <c r="BV5" s="4">
        <v>178.12</v>
      </c>
      <c r="BX5" s="4">
        <v>29.97</v>
      </c>
      <c r="CA5" s="3">
        <v>4</v>
      </c>
      <c r="CC5" s="3">
        <f t="shared" si="0"/>
        <v>0.97178768526651638</v>
      </c>
      <c r="CD5" s="3">
        <f t="shared" si="1"/>
        <v>0.92486887531724837</v>
      </c>
      <c r="CE5" s="3">
        <f t="shared" si="2"/>
        <v>0.89349314256711498</v>
      </c>
      <c r="CF5" s="3">
        <f t="shared" si="3"/>
        <v>0.38448909256738395</v>
      </c>
      <c r="CG5" s="3">
        <f t="shared" si="4"/>
        <v>0.73539427304646299</v>
      </c>
      <c r="CH5" s="3">
        <f t="shared" si="5"/>
        <v>0.7306244084904896</v>
      </c>
      <c r="CI5" s="3">
        <f t="shared" si="6"/>
        <v>0.53369802855273252</v>
      </c>
      <c r="CJ5" s="3">
        <f t="shared" si="7"/>
        <v>0.67694522205657126</v>
      </c>
      <c r="CK5" s="3">
        <f t="shared" si="8"/>
        <v>0.29570831813635545</v>
      </c>
      <c r="CL5" s="3">
        <f t="shared" si="9"/>
        <v>0.4576096638737609</v>
      </c>
      <c r="CM5" s="3">
        <f t="shared" si="10"/>
        <v>0.60372326420999223</v>
      </c>
      <c r="CN5" s="3">
        <f t="shared" si="11"/>
        <v>0.112816053318119</v>
      </c>
      <c r="CO5" s="3">
        <f t="shared" si="12"/>
        <v>0.42596873227228121</v>
      </c>
      <c r="CP5" s="3">
        <f t="shared" si="13"/>
        <v>0.18094268844330727</v>
      </c>
      <c r="CQ5" s="3">
        <f t="shared" si="14"/>
        <v>0.21861977948615788</v>
      </c>
      <c r="CR5" s="3">
        <f t="shared" si="15"/>
        <v>0.53233899914126548</v>
      </c>
      <c r="CS5" s="3">
        <f t="shared" si="16"/>
        <v>0.52694609405876358</v>
      </c>
      <c r="CT5" s="3">
        <f t="shared" si="17"/>
        <v>0.27474633887370276</v>
      </c>
      <c r="CU5" s="3">
        <f t="shared" si="18"/>
        <v>0.53148744106078172</v>
      </c>
      <c r="CV5" s="3">
        <f t="shared" si="19"/>
        <v>-6.0046235607363718E-2</v>
      </c>
      <c r="CW5" s="3">
        <f t="shared" si="20"/>
        <v>-0.17892623184651082</v>
      </c>
      <c r="CX5" s="3">
        <f t="shared" si="21"/>
        <v>0.41351064326438408</v>
      </c>
      <c r="CY5" s="3">
        <f t="shared" si="22"/>
        <v>0.77015637930567493</v>
      </c>
      <c r="CZ5" s="3">
        <f t="shared" si="23"/>
        <v>0.20833804216006938</v>
      </c>
      <c r="DA5" s="3" t="e">
        <f t="shared" si="24"/>
        <v>#NUM!</v>
      </c>
      <c r="DB5" s="3">
        <f t="shared" si="25"/>
        <v>0.29416526869649945</v>
      </c>
      <c r="DC5" s="3">
        <f t="shared" si="26"/>
        <v>0.55000991303251501</v>
      </c>
      <c r="DD5" s="3">
        <f t="shared" si="27"/>
        <v>0.26971390154591629</v>
      </c>
      <c r="DE5" s="3">
        <f t="shared" si="28"/>
        <v>0.19169917374435544</v>
      </c>
      <c r="DF5" s="3">
        <f t="shared" si="29"/>
        <v>0.50345303480010972</v>
      </c>
      <c r="DG5" s="3">
        <f t="shared" si="30"/>
        <v>0.39576090484336862</v>
      </c>
      <c r="DH5" s="3">
        <f t="shared" si="31"/>
        <v>0.72661817319283817</v>
      </c>
      <c r="DK5" s="3">
        <f t="shared" si="33"/>
        <v>0.79088388362369277</v>
      </c>
      <c r="DL5" s="3">
        <f t="shared" si="34"/>
        <v>0.80794699021894512</v>
      </c>
      <c r="DM5" s="3">
        <f t="shared" si="35"/>
        <v>0.77993480312406083</v>
      </c>
      <c r="DN5" s="3">
        <f t="shared" si="36"/>
        <v>0.72563806988390367</v>
      </c>
      <c r="DO5" s="3">
        <f t="shared" si="37"/>
        <v>0.68748759897100387</v>
      </c>
      <c r="DP5" s="3">
        <f t="shared" si="38"/>
        <v>0.74263576547369192</v>
      </c>
      <c r="DQ5" s="3">
        <f t="shared" si="39"/>
        <v>0.49906664609064266</v>
      </c>
      <c r="DR5" s="3">
        <f t="shared" si="40"/>
        <v>0.45538094925507688</v>
      </c>
      <c r="DS5" s="3">
        <f t="shared" si="41"/>
        <v>0.36667063549231083</v>
      </c>
      <c r="DT5" s="3">
        <f t="shared" si="42"/>
        <v>0.26744970945560254</v>
      </c>
      <c r="DU5" s="3">
        <f t="shared" si="43"/>
        <v>0.46774657475456982</v>
      </c>
      <c r="DV5" s="3">
        <f t="shared" si="44"/>
        <v>6.3392345858527988E-2</v>
      </c>
      <c r="DW5" s="3">
        <f t="shared" si="45"/>
        <v>-0.21876829263158631</v>
      </c>
      <c r="DX5" s="3">
        <f t="shared" si="46"/>
        <v>7.0595565017658429E-2</v>
      </c>
      <c r="DY5" s="3">
        <f t="shared" si="47"/>
        <v>-0.26932170547657286</v>
      </c>
      <c r="DZ5" s="3">
        <f t="shared" si="48"/>
        <v>0.15495992001277478</v>
      </c>
      <c r="EA5" s="3">
        <f t="shared" si="49"/>
        <v>-0.30907407021811462</v>
      </c>
      <c r="EB5" s="3">
        <f t="shared" si="50"/>
        <v>0.27080274931302811</v>
      </c>
      <c r="EC5" s="3">
        <f t="shared" si="51"/>
        <v>-0.32439839856258829</v>
      </c>
      <c r="ED5" s="3">
        <f t="shared" si="52"/>
        <v>0.65534869538185403</v>
      </c>
      <c r="EE5" s="3">
        <f t="shared" si="53"/>
        <v>0.58762146373731505</v>
      </c>
      <c r="EF5" s="3">
        <f t="shared" si="54"/>
        <v>0.49653350390658901</v>
      </c>
      <c r="EG5" s="3">
        <f t="shared" si="55"/>
        <v>0.33273828585138954</v>
      </c>
      <c r="EH5" s="3">
        <f t="shared" si="56"/>
        <v>9.6300965252560294E-2</v>
      </c>
      <c r="EI5" s="3">
        <f t="shared" si="57"/>
        <v>0.24438155885151436</v>
      </c>
      <c r="EJ5" s="3">
        <f t="shared" si="58"/>
        <v>0.34463022764545265</v>
      </c>
      <c r="EK5" s="3">
        <f t="shared" si="59"/>
        <v>0.42192875447054112</v>
      </c>
      <c r="EL5" s="3">
        <f t="shared" si="60"/>
        <v>0.77402594351354059</v>
      </c>
    </row>
    <row r="6" spans="1:142" x14ac:dyDescent="0.25">
      <c r="B6" s="3" t="s">
        <v>79</v>
      </c>
      <c r="C6" s="1" t="s">
        <v>63</v>
      </c>
      <c r="D6" s="3"/>
      <c r="E6" s="14">
        <v>6</v>
      </c>
      <c r="F6" s="1" t="s">
        <v>39</v>
      </c>
      <c r="G6" s="1" t="s">
        <v>732</v>
      </c>
      <c r="H6" s="3">
        <v>275.29000000000002</v>
      </c>
      <c r="I6" s="3">
        <v>242</v>
      </c>
      <c r="J6" s="3">
        <v>226.18</v>
      </c>
      <c r="K6" s="3"/>
      <c r="L6" s="3"/>
      <c r="M6" s="3">
        <v>155.07</v>
      </c>
      <c r="N6" s="3">
        <v>96.87</v>
      </c>
      <c r="O6" s="3">
        <v>135.63</v>
      </c>
      <c r="P6" s="3">
        <v>58.11</v>
      </c>
      <c r="Q6" s="3">
        <v>85.38</v>
      </c>
      <c r="R6" s="3">
        <v>129.38</v>
      </c>
      <c r="S6" s="3"/>
      <c r="T6" s="3">
        <v>80.040000000000006</v>
      </c>
      <c r="U6" s="3">
        <v>43.91</v>
      </c>
      <c r="V6" s="3">
        <v>51.41</v>
      </c>
      <c r="W6" s="3">
        <v>99.78</v>
      </c>
      <c r="X6" s="3">
        <v>97.42</v>
      </c>
      <c r="Y6" s="3">
        <v>53.11</v>
      </c>
      <c r="Z6" s="3">
        <v>101.04</v>
      </c>
      <c r="AA6" s="3">
        <v>26.91</v>
      </c>
      <c r="AB6" s="3">
        <v>25.93</v>
      </c>
      <c r="AC6" s="3">
        <v>77.98</v>
      </c>
      <c r="AD6" s="3">
        <v>178.08</v>
      </c>
      <c r="AE6" s="3">
        <v>43.85</v>
      </c>
      <c r="AF6" s="3">
        <v>87.54</v>
      </c>
      <c r="AG6" s="3">
        <v>55.46</v>
      </c>
      <c r="AH6" s="3">
        <v>111.11</v>
      </c>
      <c r="AI6" s="3">
        <v>51.24</v>
      </c>
      <c r="AJ6" s="3">
        <v>48.07</v>
      </c>
      <c r="AK6" s="3">
        <v>108.37</v>
      </c>
      <c r="AL6" s="3">
        <v>80.239999999999995</v>
      </c>
      <c r="AM6" s="3">
        <v>155.80000000000001</v>
      </c>
      <c r="AO6" s="4" t="s">
        <v>79</v>
      </c>
      <c r="AP6" s="1" t="s">
        <v>63</v>
      </c>
      <c r="AQ6" s="4" t="s">
        <v>346</v>
      </c>
      <c r="AR6" s="14">
        <v>6</v>
      </c>
      <c r="AS6" s="1" t="s">
        <v>39</v>
      </c>
      <c r="AT6" s="1" t="s">
        <v>732</v>
      </c>
      <c r="AU6" s="4">
        <v>183.66</v>
      </c>
      <c r="AV6" s="4">
        <v>189.71</v>
      </c>
      <c r="AW6" s="4">
        <v>177.93</v>
      </c>
      <c r="AX6" s="4">
        <v>157.25</v>
      </c>
      <c r="AY6" s="4">
        <v>152.16</v>
      </c>
      <c r="AZ6" s="4">
        <v>163.83000000000001</v>
      </c>
      <c r="BA6" s="4">
        <v>91.01</v>
      </c>
      <c r="BB6" s="4">
        <v>86.59</v>
      </c>
      <c r="BC6" s="4">
        <v>68.77</v>
      </c>
      <c r="BD6" s="4">
        <v>57.46</v>
      </c>
      <c r="BE6" s="4">
        <v>85.61</v>
      </c>
      <c r="BF6" s="4">
        <v>32.909999999999997</v>
      </c>
      <c r="BG6" s="4">
        <v>19.420000000000002</v>
      </c>
      <c r="BH6" s="4">
        <v>32.049999999999997</v>
      </c>
      <c r="BI6" s="4">
        <v>16.940000000000001</v>
      </c>
      <c r="BJ6" s="4">
        <v>40.67</v>
      </c>
      <c r="BK6" s="4">
        <v>15.77</v>
      </c>
      <c r="BL6" s="4">
        <v>52.93</v>
      </c>
      <c r="BM6" s="4">
        <v>14.28</v>
      </c>
      <c r="BN6" s="4">
        <v>134.47999999999999</v>
      </c>
      <c r="BO6" s="4">
        <v>115.24</v>
      </c>
      <c r="BP6" s="4">
        <v>93.35</v>
      </c>
      <c r="BQ6" s="4">
        <v>64.47</v>
      </c>
      <c r="BR6" s="4">
        <v>37.229999999999997</v>
      </c>
      <c r="BS6" s="4">
        <v>50.02</v>
      </c>
      <c r="BT6" s="4">
        <v>68.55</v>
      </c>
      <c r="BU6" s="4">
        <v>77.400000000000006</v>
      </c>
      <c r="BV6" s="4">
        <v>174.93</v>
      </c>
      <c r="BX6" s="4">
        <v>28.83</v>
      </c>
      <c r="CA6" s="3">
        <v>7</v>
      </c>
      <c r="CC6" s="3">
        <f t="shared" si="0"/>
        <v>0.9799457934014264</v>
      </c>
      <c r="CD6" s="3">
        <f t="shared" si="1"/>
        <v>0.92397072359222343</v>
      </c>
      <c r="CE6" s="3">
        <f t="shared" si="2"/>
        <v>0.89460955734511782</v>
      </c>
      <c r="CF6" s="3" t="e">
        <f t="shared" si="3"/>
        <v>#NUM!</v>
      </c>
      <c r="CG6" s="3" t="e">
        <f t="shared" si="4"/>
        <v>#NUM!</v>
      </c>
      <c r="CH6" s="3">
        <f t="shared" si="5"/>
        <v>0.73068314449914562</v>
      </c>
      <c r="CI6" s="3">
        <f t="shared" si="6"/>
        <v>0.52634465734861635</v>
      </c>
      <c r="CJ6" s="3">
        <f t="shared" si="7"/>
        <v>0.67251111936574892</v>
      </c>
      <c r="CK6" s="3">
        <f t="shared" si="8"/>
        <v>0.30440623305056547</v>
      </c>
      <c r="CL6" s="3">
        <f t="shared" si="9"/>
        <v>0.47151150807972014</v>
      </c>
      <c r="CM6" s="3">
        <f t="shared" si="10"/>
        <v>0.65202250441626175</v>
      </c>
      <c r="CN6" s="3" t="e">
        <f t="shared" si="11"/>
        <v>#NUM!</v>
      </c>
      <c r="CO6" s="3">
        <f t="shared" si="12"/>
        <v>0.4434624375759661</v>
      </c>
      <c r="CP6" s="3">
        <f t="shared" si="13"/>
        <v>0.18271879471617999</v>
      </c>
      <c r="CQ6" s="3">
        <f t="shared" si="14"/>
        <v>0.25120296147882609</v>
      </c>
      <c r="CR6" s="3">
        <f t="shared" si="15"/>
        <v>0.53919885721495509</v>
      </c>
      <c r="CS6" s="3">
        <f t="shared" si="16"/>
        <v>0.52880348284754342</v>
      </c>
      <c r="CT6" s="3">
        <f t="shared" si="17"/>
        <v>0.26533165903092942</v>
      </c>
      <c r="CU6" s="3">
        <f t="shared" si="18"/>
        <v>0.54464869515906655</v>
      </c>
      <c r="CV6" s="3">
        <f t="shared" si="19"/>
        <v>-2.9930944624453237E-2</v>
      </c>
      <c r="CW6" s="3">
        <f t="shared" si="20"/>
        <v>-4.6042125618856317E-2</v>
      </c>
      <c r="CX6" s="3">
        <f t="shared" si="21"/>
        <v>0.43213858846375913</v>
      </c>
      <c r="CY6" s="3">
        <f t="shared" si="22"/>
        <v>0.79077050460242537</v>
      </c>
      <c r="CZ6" s="3">
        <f t="shared" si="23"/>
        <v>0.18212495531385156</v>
      </c>
      <c r="DA6" s="3">
        <f t="shared" si="24"/>
        <v>0.48236189988888756</v>
      </c>
      <c r="DB6" s="3">
        <f t="shared" si="25"/>
        <v>0.28413522285363507</v>
      </c>
      <c r="DC6" s="3">
        <f t="shared" si="26"/>
        <v>0.58590850520593341</v>
      </c>
      <c r="DD6" s="3">
        <f t="shared" si="27"/>
        <v>0.24976447868444096</v>
      </c>
      <c r="DE6" s="3">
        <f t="shared" si="28"/>
        <v>0.2220294797404391</v>
      </c>
      <c r="DF6" s="3">
        <f t="shared" si="29"/>
        <v>0.57506443097954041</v>
      </c>
      <c r="DG6" s="3">
        <f t="shared" si="30"/>
        <v>0.44454627762415394</v>
      </c>
      <c r="DH6" s="3">
        <f t="shared" si="31"/>
        <v>0.73272281094833791</v>
      </c>
      <c r="DK6" s="3">
        <f t="shared" si="33"/>
        <v>0.80416993759277056</v>
      </c>
      <c r="DL6" s="3">
        <f t="shared" si="34"/>
        <v>0.81824558164939676</v>
      </c>
      <c r="DM6" s="3">
        <f t="shared" si="35"/>
        <v>0.79040453636478947</v>
      </c>
      <c r="DN6" s="3">
        <f t="shared" si="36"/>
        <v>0.73674601172909882</v>
      </c>
      <c r="DO6" s="3">
        <f t="shared" si="37"/>
        <v>0.72245585720513095</v>
      </c>
      <c r="DP6" s="3">
        <f t="shared" si="38"/>
        <v>0.75454878886699805</v>
      </c>
      <c r="DQ6" s="3">
        <f t="shared" si="39"/>
        <v>0.49924447197918442</v>
      </c>
      <c r="DR6" s="3">
        <f t="shared" si="40"/>
        <v>0.47762309725516972</v>
      </c>
      <c r="DS6" s="3">
        <f t="shared" si="41"/>
        <v>0.37755438195381474</v>
      </c>
      <c r="DT6" s="3">
        <f t="shared" si="42"/>
        <v>0.29952097926772092</v>
      </c>
      <c r="DU6" s="3">
        <f t="shared" si="43"/>
        <v>0.47267985466233453</v>
      </c>
      <c r="DV6" s="3">
        <f t="shared" si="44"/>
        <v>5.7483239906165766E-2</v>
      </c>
      <c r="DW6" s="3">
        <f t="shared" si="45"/>
        <v>-0.17159541681622167</v>
      </c>
      <c r="DX6" s="3">
        <f t="shared" si="46"/>
        <v>4.598339146662838E-2</v>
      </c>
      <c r="DY6" s="3">
        <f t="shared" si="47"/>
        <v>-0.23093123639351965</v>
      </c>
      <c r="DZ6" s="3">
        <f t="shared" si="48"/>
        <v>0.14942953001637982</v>
      </c>
      <c r="EA6" s="3">
        <f t="shared" si="49"/>
        <v>-0.26201294905930489</v>
      </c>
      <c r="EB6" s="3">
        <f t="shared" si="50"/>
        <v>0.26385725160306006</v>
      </c>
      <c r="EC6" s="3">
        <f t="shared" si="51"/>
        <v>-0.30511643494805218</v>
      </c>
      <c r="ED6" s="3">
        <f t="shared" si="52"/>
        <v>0.66881305804320679</v>
      </c>
      <c r="EE6" s="3">
        <f t="shared" si="53"/>
        <v>0.60175860722016761</v>
      </c>
      <c r="EF6" s="3">
        <f t="shared" si="54"/>
        <v>0.51026967989688932</v>
      </c>
      <c r="EG6" s="3">
        <f t="shared" si="55"/>
        <v>0.34951302782289795</v>
      </c>
      <c r="EH6" s="3">
        <f t="shared" si="56"/>
        <v>0.11104839383018443</v>
      </c>
      <c r="EI6" s="3">
        <f t="shared" si="57"/>
        <v>0.239299045006276</v>
      </c>
      <c r="EJ6" s="3">
        <f t="shared" si="58"/>
        <v>0.37616281673732366</v>
      </c>
      <c r="EK6" s="3">
        <f t="shared" si="59"/>
        <v>0.42889631829468489</v>
      </c>
      <c r="EL6" s="3">
        <f t="shared" si="60"/>
        <v>0.78301965375249916</v>
      </c>
    </row>
    <row r="7" spans="1:142" x14ac:dyDescent="0.25">
      <c r="B7" s="4" t="s">
        <v>238</v>
      </c>
      <c r="C7" s="1" t="s">
        <v>63</v>
      </c>
      <c r="D7" s="4" t="s">
        <v>239</v>
      </c>
      <c r="E7" s="17">
        <v>6</v>
      </c>
      <c r="F7" s="1" t="s">
        <v>39</v>
      </c>
      <c r="G7" s="1" t="s">
        <v>40</v>
      </c>
      <c r="H7" s="4">
        <v>287.44</v>
      </c>
      <c r="I7" s="4">
        <v>248.41</v>
      </c>
      <c r="J7" s="4">
        <v>233.08</v>
      </c>
      <c r="K7" s="4"/>
      <c r="L7" s="4"/>
      <c r="M7" s="4">
        <v>170.04</v>
      </c>
      <c r="N7" s="4">
        <v>99.64</v>
      </c>
      <c r="O7" s="4">
        <v>143.94</v>
      </c>
      <c r="P7" s="4">
        <v>57.55</v>
      </c>
      <c r="Q7" s="4">
        <v>86.14</v>
      </c>
      <c r="R7" s="4">
        <v>133.63999999999999</v>
      </c>
      <c r="S7" s="4">
        <v>53.78</v>
      </c>
      <c r="T7" s="4">
        <v>85.71</v>
      </c>
      <c r="U7" s="4">
        <v>50.37</v>
      </c>
      <c r="V7" s="4">
        <v>50.95</v>
      </c>
      <c r="W7" s="4">
        <v>95.48</v>
      </c>
      <c r="X7" s="4">
        <v>94.66</v>
      </c>
      <c r="Y7" s="4">
        <v>55.03</v>
      </c>
      <c r="Z7" s="4">
        <v>93.78</v>
      </c>
      <c r="AA7" s="4">
        <v>27.08</v>
      </c>
      <c r="AB7" s="4">
        <v>19.78</v>
      </c>
      <c r="AC7" s="4">
        <v>77.900000000000006</v>
      </c>
      <c r="AD7" s="4">
        <v>168.35</v>
      </c>
      <c r="AE7" s="4">
        <v>48.95</v>
      </c>
      <c r="AF7" s="4">
        <v>80.98</v>
      </c>
      <c r="AG7" s="4">
        <v>61.31</v>
      </c>
      <c r="AH7" s="4">
        <v>106.02</v>
      </c>
      <c r="AI7" s="4">
        <v>55.54</v>
      </c>
      <c r="AJ7" s="4">
        <v>50.94</v>
      </c>
      <c r="AK7" s="4">
        <v>101.67</v>
      </c>
      <c r="AL7" s="4">
        <v>78.63</v>
      </c>
      <c r="AM7" s="4">
        <v>162.51</v>
      </c>
      <c r="AO7" s="4" t="s">
        <v>238</v>
      </c>
      <c r="AP7" s="1" t="s">
        <v>63</v>
      </c>
      <c r="AQ7" s="4" t="s">
        <v>239</v>
      </c>
      <c r="AR7" s="17">
        <v>6</v>
      </c>
      <c r="AS7" s="1" t="s">
        <v>39</v>
      </c>
      <c r="AT7" s="1" t="s">
        <v>40</v>
      </c>
      <c r="AU7" s="4"/>
      <c r="AV7" s="4">
        <v>197.23</v>
      </c>
      <c r="AW7" s="4">
        <v>184.34</v>
      </c>
      <c r="AX7" s="4">
        <v>162.52000000000001</v>
      </c>
      <c r="AY7" s="4">
        <v>159.61000000000001</v>
      </c>
      <c r="AZ7" s="4">
        <v>172.55</v>
      </c>
      <c r="BA7" s="4">
        <v>96.91</v>
      </c>
      <c r="BB7" s="4">
        <v>87.27</v>
      </c>
      <c r="BC7" s="4">
        <v>70.819999999999993</v>
      </c>
      <c r="BD7" s="4">
        <v>56.47</v>
      </c>
      <c r="BE7" s="4">
        <v>92.71</v>
      </c>
      <c r="BF7" s="4">
        <v>34.409999999999997</v>
      </c>
      <c r="BG7" s="4">
        <v>18.100000000000001</v>
      </c>
      <c r="BH7" s="4">
        <v>34.08</v>
      </c>
      <c r="BI7" s="4">
        <v>16.48</v>
      </c>
      <c r="BJ7" s="4">
        <v>40.6</v>
      </c>
      <c r="BK7" s="4">
        <v>13.93</v>
      </c>
      <c r="BL7" s="4">
        <v>52.35</v>
      </c>
      <c r="BM7" s="4">
        <v>12.1</v>
      </c>
      <c r="BN7" s="4">
        <v>137.78</v>
      </c>
      <c r="BO7" s="4">
        <v>116.36</v>
      </c>
      <c r="BP7" s="4">
        <v>94.57</v>
      </c>
      <c r="BQ7" s="4">
        <v>66.510000000000005</v>
      </c>
      <c r="BR7" s="4">
        <v>37.43</v>
      </c>
      <c r="BS7" s="4">
        <v>56.18</v>
      </c>
      <c r="BT7" s="4">
        <v>69.89</v>
      </c>
      <c r="BU7" s="4">
        <v>79.23</v>
      </c>
      <c r="BV7" s="4">
        <v>179.22</v>
      </c>
      <c r="BX7" s="4">
        <v>28.61</v>
      </c>
      <c r="CA7" s="3">
        <v>5</v>
      </c>
      <c r="CC7" s="3">
        <f t="shared" si="0"/>
        <v>1.0020293463913306</v>
      </c>
      <c r="CD7" s="3">
        <f t="shared" si="1"/>
        <v>0.93865121702215837</v>
      </c>
      <c r="CE7" s="3">
        <f t="shared" si="2"/>
        <v>0.91098715161284982</v>
      </c>
      <c r="CF7" s="3" t="e">
        <f t="shared" si="3"/>
        <v>#NUM!</v>
      </c>
      <c r="CG7" s="3" t="e">
        <f t="shared" si="4"/>
        <v>#NUM!</v>
      </c>
      <c r="CH7" s="3">
        <f t="shared" si="5"/>
        <v>0.77403323848982253</v>
      </c>
      <c r="CI7" s="3">
        <f t="shared" si="6"/>
        <v>0.54191586105920631</v>
      </c>
      <c r="CJ7" s="3">
        <f t="shared" si="7"/>
        <v>0.70166364054621166</v>
      </c>
      <c r="CK7" s="3">
        <f t="shared" si="8"/>
        <v>0.30352747016054793</v>
      </c>
      <c r="CL7" s="3">
        <f t="shared" si="9"/>
        <v>0.47868700962131866</v>
      </c>
      <c r="CM7" s="3">
        <f t="shared" si="10"/>
        <v>0.66941860916083096</v>
      </c>
      <c r="CN7" s="3">
        <f t="shared" si="11"/>
        <v>0.27410294008202019</v>
      </c>
      <c r="CO7" s="3">
        <f t="shared" si="12"/>
        <v>0.47651363729714274</v>
      </c>
      <c r="CP7" s="3">
        <f t="shared" si="13"/>
        <v>0.24565409305244859</v>
      </c>
      <c r="CQ7" s="3">
        <f t="shared" si="14"/>
        <v>0.25062633053718258</v>
      </c>
      <c r="CR7" s="3">
        <f t="shared" si="15"/>
        <v>0.52339455252945433</v>
      </c>
      <c r="CS7" s="3">
        <f t="shared" si="16"/>
        <v>0.5196486423267126</v>
      </c>
      <c r="CT7" s="3">
        <f t="shared" si="17"/>
        <v>0.28408165500589388</v>
      </c>
      <c r="CU7" s="3">
        <f t="shared" si="18"/>
        <v>0.51559237059756791</v>
      </c>
      <c r="CV7" s="3">
        <f t="shared" si="19"/>
        <v>-2.3869197792155947E-2</v>
      </c>
      <c r="CW7" s="3">
        <f t="shared" si="20"/>
        <v>-0.16029157054410201</v>
      </c>
      <c r="CX7" s="3">
        <f t="shared" si="21"/>
        <v>0.43501959986730182</v>
      </c>
      <c r="CY7" s="3">
        <f t="shared" si="22"/>
        <v>0.76969526291884482</v>
      </c>
      <c r="CZ7" s="3">
        <f t="shared" si="23"/>
        <v>0.23323483833389402</v>
      </c>
      <c r="DA7" s="3">
        <f t="shared" si="24"/>
        <v>0.45185991462713204</v>
      </c>
      <c r="DB7" s="3">
        <f t="shared" si="25"/>
        <v>0.3310134583219716</v>
      </c>
      <c r="DC7" s="3">
        <f t="shared" si="26"/>
        <v>0.56886994208514507</v>
      </c>
      <c r="DD7" s="3">
        <f t="shared" si="27"/>
        <v>0.28808801760897612</v>
      </c>
      <c r="DE7" s="3">
        <f t="shared" si="28"/>
        <v>0.25054108282233367</v>
      </c>
      <c r="DF7" s="3">
        <f t="shared" si="29"/>
        <v>0.55067496575177799</v>
      </c>
      <c r="DG7" s="3">
        <f t="shared" si="30"/>
        <v>0.43907041786100026</v>
      </c>
      <c r="DH7" s="3">
        <f t="shared" si="31"/>
        <v>0.7543622325016025</v>
      </c>
      <c r="DK7" s="3" t="e">
        <f t="shared" si="33"/>
        <v>#NUM!</v>
      </c>
      <c r="DL7" s="3">
        <f t="shared" si="34"/>
        <v>0.83845511691514518</v>
      </c>
      <c r="DM7" s="3">
        <f t="shared" si="35"/>
        <v>0.8091017253486219</v>
      </c>
      <c r="DN7" s="3">
        <f t="shared" si="36"/>
        <v>0.75438895584911136</v>
      </c>
      <c r="DO7" s="3">
        <f t="shared" si="37"/>
        <v>0.74654223979069834</v>
      </c>
      <c r="DP7" s="3">
        <f t="shared" si="38"/>
        <v>0.78039710582224298</v>
      </c>
      <c r="DQ7" s="3">
        <f t="shared" si="39"/>
        <v>0.52985073576501029</v>
      </c>
      <c r="DR7" s="3">
        <f t="shared" si="40"/>
        <v>0.48434711816145898</v>
      </c>
      <c r="DS7" s="3">
        <f t="shared" si="41"/>
        <v>0.3936380646168296</v>
      </c>
      <c r="DT7" s="3">
        <f t="shared" si="42"/>
        <v>0.29529992993161658</v>
      </c>
      <c r="DU7" s="3">
        <f t="shared" si="43"/>
        <v>0.51060872327115003</v>
      </c>
      <c r="DV7" s="3">
        <f t="shared" si="44"/>
        <v>8.0166814815667467E-2</v>
      </c>
      <c r="DW7" s="3">
        <f t="shared" si="45"/>
        <v>-0.19883928293607805</v>
      </c>
      <c r="DX7" s="3">
        <f t="shared" si="46"/>
        <v>7.598172828939985E-2</v>
      </c>
      <c r="DY7" s="3">
        <f t="shared" si="47"/>
        <v>-0.23956065044416561</v>
      </c>
      <c r="DZ7" s="3">
        <f t="shared" si="48"/>
        <v>0.15200817577193151</v>
      </c>
      <c r="EA7" s="3">
        <f t="shared" si="49"/>
        <v>-0.3125667413812992</v>
      </c>
      <c r="EB7" s="3">
        <f t="shared" si="50"/>
        <v>0.26239882820959853</v>
      </c>
      <c r="EC7" s="3">
        <f t="shared" si="51"/>
        <v>-0.37373248748881255</v>
      </c>
      <c r="ED7" s="3">
        <f t="shared" si="52"/>
        <v>0.68266832261086641</v>
      </c>
      <c r="EE7" s="3">
        <f t="shared" si="53"/>
        <v>0.60928585476975894</v>
      </c>
      <c r="EF7" s="3">
        <f t="shared" si="54"/>
        <v>0.51923553123102473</v>
      </c>
      <c r="EG7" s="3">
        <f t="shared" si="55"/>
        <v>0.36636909002888796</v>
      </c>
      <c r="EH7" s="3">
        <f t="shared" si="56"/>
        <v>0.11670196930915923</v>
      </c>
      <c r="EI7" s="3">
        <f t="shared" si="57"/>
        <v>0.29306387706029663</v>
      </c>
      <c r="EJ7" s="3">
        <f t="shared" si="58"/>
        <v>0.38789718266856182</v>
      </c>
      <c r="EK7" s="3">
        <f t="shared" si="59"/>
        <v>0.44237179812132382</v>
      </c>
      <c r="EL7" s="3">
        <f t="shared" si="60"/>
        <v>0.79686861518250929</v>
      </c>
    </row>
    <row r="8" spans="1:142" x14ac:dyDescent="0.25">
      <c r="B8" s="4" t="s">
        <v>230</v>
      </c>
      <c r="C8" s="1" t="s">
        <v>63</v>
      </c>
      <c r="D8" s="4" t="s">
        <v>227</v>
      </c>
      <c r="E8" s="17">
        <v>6.4</v>
      </c>
      <c r="F8" s="1" t="s">
        <v>39</v>
      </c>
      <c r="G8" s="1" t="s">
        <v>53</v>
      </c>
      <c r="H8" s="4">
        <v>268.68</v>
      </c>
      <c r="I8" s="4">
        <v>236.48</v>
      </c>
      <c r="J8" s="4">
        <v>224</v>
      </c>
      <c r="K8" s="4">
        <v>73.58</v>
      </c>
      <c r="L8" s="4">
        <v>151.44999999999999</v>
      </c>
      <c r="M8" s="4">
        <v>154.78</v>
      </c>
      <c r="N8" s="4">
        <v>97.08</v>
      </c>
      <c r="O8" s="4">
        <v>132.65</v>
      </c>
      <c r="P8" s="4">
        <v>57.16</v>
      </c>
      <c r="Q8" s="4">
        <v>83.16</v>
      </c>
      <c r="R8" s="4">
        <v>123.79</v>
      </c>
      <c r="S8" s="4"/>
      <c r="T8" s="4">
        <v>77.47</v>
      </c>
      <c r="U8" s="4">
        <v>44.77</v>
      </c>
      <c r="V8" s="4">
        <v>47.1</v>
      </c>
      <c r="W8" s="4">
        <v>100.02</v>
      </c>
      <c r="X8" s="4">
        <v>99.67</v>
      </c>
      <c r="Y8" s="4">
        <v>53.39</v>
      </c>
      <c r="Z8" s="4">
        <v>96.49</v>
      </c>
      <c r="AA8" s="4">
        <v>22.75</v>
      </c>
      <c r="AB8" s="4">
        <v>19.84</v>
      </c>
      <c r="AC8" s="4">
        <v>78.209999999999994</v>
      </c>
      <c r="AD8" s="4"/>
      <c r="AE8" s="4">
        <v>47.09</v>
      </c>
      <c r="AF8" s="4">
        <v>79.53</v>
      </c>
      <c r="AG8" s="4">
        <v>56.57</v>
      </c>
      <c r="AH8" s="4">
        <v>103.21</v>
      </c>
      <c r="AI8" s="4">
        <v>54.87</v>
      </c>
      <c r="AJ8" s="4">
        <v>44.48</v>
      </c>
      <c r="AK8" s="4">
        <v>96.78</v>
      </c>
      <c r="AL8" s="4">
        <v>72.16</v>
      </c>
      <c r="AM8" s="4">
        <v>153.85</v>
      </c>
      <c r="AO8" s="4" t="s">
        <v>230</v>
      </c>
      <c r="AP8" s="1" t="s">
        <v>63</v>
      </c>
      <c r="AQ8" s="4" t="s">
        <v>227</v>
      </c>
      <c r="AR8" s="17">
        <v>6.4</v>
      </c>
      <c r="AS8" s="1" t="s">
        <v>39</v>
      </c>
      <c r="AT8" s="1" t="s">
        <v>53</v>
      </c>
      <c r="AU8" s="4">
        <v>176.72</v>
      </c>
      <c r="AV8" s="4">
        <v>182.46</v>
      </c>
      <c r="AW8" s="4">
        <v>172.36</v>
      </c>
      <c r="AX8" s="4">
        <v>153.85</v>
      </c>
      <c r="AY8" s="4">
        <v>148.13</v>
      </c>
      <c r="AZ8" s="4">
        <v>158.24</v>
      </c>
      <c r="BA8" s="4">
        <v>88.99</v>
      </c>
      <c r="BB8" s="4">
        <v>78.790000000000006</v>
      </c>
      <c r="BC8" s="4">
        <v>64.459999999999994</v>
      </c>
      <c r="BD8" s="4">
        <v>52.42</v>
      </c>
      <c r="BE8" s="4">
        <v>92.63</v>
      </c>
      <c r="BF8" s="4">
        <v>32.090000000000003</v>
      </c>
      <c r="BG8" s="4">
        <v>18.64</v>
      </c>
      <c r="BH8" s="4">
        <v>33.549999999999997</v>
      </c>
      <c r="BI8" s="4">
        <v>17.82</v>
      </c>
      <c r="BJ8" s="4">
        <v>40.67</v>
      </c>
      <c r="BK8" s="4">
        <v>15.87</v>
      </c>
      <c r="BL8" s="4">
        <v>53.87</v>
      </c>
      <c r="BM8" s="4">
        <v>13.08</v>
      </c>
      <c r="BN8" s="4">
        <v>129.27000000000001</v>
      </c>
      <c r="BO8" s="4">
        <v>109.39</v>
      </c>
      <c r="BP8" s="4">
        <v>89.23</v>
      </c>
      <c r="BQ8" s="4">
        <v>62.62</v>
      </c>
      <c r="BR8" s="4"/>
      <c r="BS8" s="4">
        <v>53.42</v>
      </c>
      <c r="BT8" s="4">
        <v>65.78</v>
      </c>
      <c r="BU8" s="4">
        <v>75.989999999999995</v>
      </c>
      <c r="BV8" s="4">
        <v>171.94</v>
      </c>
      <c r="BX8" s="4">
        <v>25.07</v>
      </c>
      <c r="CA8" s="3">
        <v>4</v>
      </c>
      <c r="CC8" s="3">
        <f t="shared" si="0"/>
        <v>1.0300810056684386</v>
      </c>
      <c r="CD8" s="3">
        <f t="shared" si="1"/>
        <v>0.97464008275651526</v>
      </c>
      <c r="CE8" s="3">
        <f t="shared" si="2"/>
        <v>0.95109368437594632</v>
      </c>
      <c r="CF8" s="3">
        <f t="shared" si="3"/>
        <v>0.46760544953689165</v>
      </c>
      <c r="CG8" s="3">
        <f t="shared" si="4"/>
        <v>0.78111494371065793</v>
      </c>
      <c r="CH8" s="3">
        <f t="shared" si="5"/>
        <v>0.79056050836546354</v>
      </c>
      <c r="CI8" s="3">
        <f t="shared" si="6"/>
        <v>0.58797543370168059</v>
      </c>
      <c r="CJ8" s="3">
        <f t="shared" si="7"/>
        <v>0.72355292036013141</v>
      </c>
      <c r="CK8" s="3">
        <f t="shared" si="8"/>
        <v>0.35793788616071603</v>
      </c>
      <c r="CL8" s="3">
        <f t="shared" si="9"/>
        <v>0.52076014670121507</v>
      </c>
      <c r="CM8" s="3">
        <f t="shared" si="10"/>
        <v>0.69353122897927422</v>
      </c>
      <c r="CN8" s="3" t="e">
        <f t="shared" si="11"/>
        <v>#NUM!</v>
      </c>
      <c r="CO8" s="3">
        <f t="shared" si="12"/>
        <v>0.48997922200850741</v>
      </c>
      <c r="CP8" s="3">
        <f t="shared" si="13"/>
        <v>0.25183276042522856</v>
      </c>
      <c r="CQ8" s="3">
        <f t="shared" si="14"/>
        <v>0.27386657317067969</v>
      </c>
      <c r="CR8" s="3">
        <f t="shared" si="15"/>
        <v>0.60093251625343247</v>
      </c>
      <c r="CS8" s="3">
        <f t="shared" si="16"/>
        <v>0.59941012430272511</v>
      </c>
      <c r="CT8" s="3">
        <f t="shared" si="17"/>
        <v>0.32830558689969236</v>
      </c>
      <c r="CU8" s="3">
        <f t="shared" si="18"/>
        <v>0.58532797244404622</v>
      </c>
      <c r="CV8" s="3">
        <f t="shared" si="19"/>
        <v>-4.217293296508532E-2</v>
      </c>
      <c r="CW8" s="3">
        <f t="shared" si="20"/>
        <v>-0.10161266614005665</v>
      </c>
      <c r="CX8" s="3">
        <f t="shared" si="21"/>
        <v>0.4941079519297748</v>
      </c>
      <c r="CY8" s="3" t="e">
        <f t="shared" si="22"/>
        <v>#NUM!</v>
      </c>
      <c r="CZ8" s="3">
        <f t="shared" si="23"/>
        <v>0.27377435648450599</v>
      </c>
      <c r="DA8" s="3">
        <f t="shared" si="24"/>
        <v>0.50137664849453933</v>
      </c>
      <c r="DB8" s="3">
        <f t="shared" si="25"/>
        <v>0.35343184478219269</v>
      </c>
      <c r="DC8" s="3">
        <f t="shared" si="26"/>
        <v>0.61456744409284647</v>
      </c>
      <c r="DD8" s="3">
        <f t="shared" si="27"/>
        <v>0.34018062623786277</v>
      </c>
      <c r="DE8" s="3">
        <f t="shared" si="28"/>
        <v>0.2490104446157845</v>
      </c>
      <c r="DF8" s="3">
        <f t="shared" si="29"/>
        <v>0.58663128381438867</v>
      </c>
      <c r="DG8" s="3">
        <f t="shared" si="30"/>
        <v>0.4591421905756688</v>
      </c>
      <c r="DH8" s="3">
        <f t="shared" si="31"/>
        <v>0.78794316662526076</v>
      </c>
      <c r="DK8" s="3">
        <f t="shared" si="33"/>
        <v>0.84813136890516205</v>
      </c>
      <c r="DL8" s="3">
        <f t="shared" si="34"/>
        <v>0.86201333656955925</v>
      </c>
      <c r="DM8" s="3">
        <f t="shared" si="35"/>
        <v>0.83728215145811369</v>
      </c>
      <c r="DN8" s="3">
        <f t="shared" si="36"/>
        <v>0.78794316662526076</v>
      </c>
      <c r="DO8" s="3">
        <f t="shared" si="37"/>
        <v>0.77148868887789346</v>
      </c>
      <c r="DP8" s="3">
        <f t="shared" si="38"/>
        <v>0.80016194029488774</v>
      </c>
      <c r="DQ8" s="3">
        <f t="shared" si="39"/>
        <v>0.55018687281228085</v>
      </c>
      <c r="DR8" s="3">
        <f t="shared" si="40"/>
        <v>0.49731676652106077</v>
      </c>
      <c r="DS8" s="3">
        <f t="shared" si="41"/>
        <v>0.41013596721809914</v>
      </c>
      <c r="DT8" s="3">
        <f t="shared" si="42"/>
        <v>0.32034268265236515</v>
      </c>
      <c r="DU8" s="3">
        <f t="shared" si="43"/>
        <v>0.56759733009316138</v>
      </c>
      <c r="DV8" s="3">
        <f t="shared" si="44"/>
        <v>0.10721538313728757</v>
      </c>
      <c r="DW8" s="3">
        <f t="shared" si="45"/>
        <v>-0.12870842594025392</v>
      </c>
      <c r="DX8" s="3">
        <f t="shared" si="46"/>
        <v>0.12653819054679433</v>
      </c>
      <c r="DY8" s="3">
        <f t="shared" si="47"/>
        <v>-0.14824663425736054</v>
      </c>
      <c r="DZ8" s="3">
        <f t="shared" si="48"/>
        <v>0.21011983844637105</v>
      </c>
      <c r="EA8" s="3">
        <f t="shared" si="49"/>
        <v>-0.19857740720336833</v>
      </c>
      <c r="EB8" s="3">
        <f t="shared" si="50"/>
        <v>0.33219264158773842</v>
      </c>
      <c r="EC8" s="3">
        <f t="shared" si="51"/>
        <v>-0.28254658996996806</v>
      </c>
      <c r="ED8" s="3">
        <f t="shared" si="52"/>
        <v>0.71234341484981367</v>
      </c>
      <c r="EE8" s="3">
        <f t="shared" si="53"/>
        <v>0.63982328837447533</v>
      </c>
      <c r="EF8" s="3">
        <f t="shared" si="54"/>
        <v>0.55135655902778014</v>
      </c>
      <c r="EG8" s="3">
        <f t="shared" si="55"/>
        <v>0.39755872932267994</v>
      </c>
      <c r="EH8" s="3" t="e">
        <f t="shared" si="56"/>
        <v>#NUM!</v>
      </c>
      <c r="EI8" s="3">
        <f t="shared" si="57"/>
        <v>0.32854954972713751</v>
      </c>
      <c r="EJ8" s="3">
        <f t="shared" si="58"/>
        <v>0.41893953518841937</v>
      </c>
      <c r="EK8" s="3">
        <f t="shared" si="59"/>
        <v>0.48160211055199387</v>
      </c>
      <c r="EL8" s="3">
        <f t="shared" si="60"/>
        <v>0.8362225884440202</v>
      </c>
    </row>
    <row r="9" spans="1:142" x14ac:dyDescent="0.25">
      <c r="B9" s="4" t="s">
        <v>231</v>
      </c>
      <c r="C9" s="1" t="s">
        <v>63</v>
      </c>
      <c r="D9" s="4" t="s">
        <v>232</v>
      </c>
      <c r="E9" s="17">
        <v>6.9</v>
      </c>
      <c r="F9" s="1" t="s">
        <v>39</v>
      </c>
      <c r="G9" s="1" t="s">
        <v>40</v>
      </c>
      <c r="H9" s="4">
        <v>272.98</v>
      </c>
      <c r="I9" s="4">
        <v>244.27</v>
      </c>
      <c r="J9" s="4">
        <v>230.87</v>
      </c>
      <c r="K9" s="4">
        <v>69.88</v>
      </c>
      <c r="L9" s="4">
        <v>162.52000000000001</v>
      </c>
      <c r="M9" s="4">
        <v>150.81</v>
      </c>
      <c r="N9" s="4">
        <v>96.14</v>
      </c>
      <c r="O9" s="4">
        <v>142.22</v>
      </c>
      <c r="P9" s="4">
        <v>52.27</v>
      </c>
      <c r="Q9" s="4">
        <v>95.01</v>
      </c>
      <c r="R9" s="4">
        <v>128.63</v>
      </c>
      <c r="S9" s="4">
        <v>48.26</v>
      </c>
      <c r="T9" s="4">
        <v>81.760000000000005</v>
      </c>
      <c r="U9" s="4">
        <v>47.32</v>
      </c>
      <c r="V9" s="4">
        <v>50</v>
      </c>
      <c r="W9" s="4">
        <v>99.88</v>
      </c>
      <c r="X9" s="4">
        <v>97.54</v>
      </c>
      <c r="Y9" s="4">
        <v>50.6</v>
      </c>
      <c r="Z9" s="4">
        <v>96.22</v>
      </c>
      <c r="AA9" s="4">
        <v>25.39</v>
      </c>
      <c r="AB9" s="4">
        <v>22.58</v>
      </c>
      <c r="AC9" s="4">
        <v>75.91</v>
      </c>
      <c r="AD9" s="4">
        <v>165.42</v>
      </c>
      <c r="AE9" s="4">
        <v>41.2</v>
      </c>
      <c r="AF9" s="4">
        <v>76.86</v>
      </c>
      <c r="AG9" s="4">
        <v>53.74</v>
      </c>
      <c r="AH9" s="4">
        <v>107.01</v>
      </c>
      <c r="AI9" s="4">
        <v>56.17</v>
      </c>
      <c r="AJ9" s="4">
        <v>47.16</v>
      </c>
      <c r="AK9" s="4">
        <v>94.44</v>
      </c>
      <c r="AL9" s="4">
        <v>78.069999999999993</v>
      </c>
      <c r="AM9" s="4">
        <v>147.66999999999999</v>
      </c>
      <c r="AO9" s="4" t="s">
        <v>231</v>
      </c>
      <c r="AP9" s="1" t="s">
        <v>63</v>
      </c>
      <c r="AQ9" s="4" t="s">
        <v>232</v>
      </c>
      <c r="AR9" s="17">
        <v>6.9</v>
      </c>
      <c r="AS9" s="1" t="s">
        <v>39</v>
      </c>
      <c r="AT9" s="1" t="s">
        <v>40</v>
      </c>
      <c r="AU9" s="4"/>
      <c r="AV9" s="4">
        <v>190.85</v>
      </c>
      <c r="AW9" s="4">
        <v>180.46</v>
      </c>
      <c r="AX9" s="4">
        <v>158.04</v>
      </c>
      <c r="AY9" s="4">
        <v>155.16999999999999</v>
      </c>
      <c r="AZ9" s="4">
        <v>165</v>
      </c>
      <c r="BA9" s="4">
        <v>93.72</v>
      </c>
      <c r="BB9" s="4">
        <v>83.57</v>
      </c>
      <c r="BC9" s="4">
        <v>68.260000000000005</v>
      </c>
      <c r="BD9" s="4">
        <v>58.15</v>
      </c>
      <c r="BE9" s="4">
        <v>86.7</v>
      </c>
      <c r="BF9" s="4">
        <v>31.68</v>
      </c>
      <c r="BG9" s="4">
        <v>18.059999999999999</v>
      </c>
      <c r="BH9" s="4">
        <v>31.31</v>
      </c>
      <c r="BI9" s="4">
        <v>17.28</v>
      </c>
      <c r="BJ9" s="4">
        <v>38.11</v>
      </c>
      <c r="BK9" s="4">
        <v>16.27</v>
      </c>
      <c r="BL9" s="4">
        <v>53.48</v>
      </c>
      <c r="BM9" s="4">
        <v>14.46</v>
      </c>
      <c r="BN9" s="4">
        <v>132.72999999999999</v>
      </c>
      <c r="BO9" s="4">
        <v>112.49</v>
      </c>
      <c r="BP9" s="4">
        <v>90.31</v>
      </c>
      <c r="BQ9" s="4">
        <v>64.64</v>
      </c>
      <c r="BR9" s="4">
        <v>33.04</v>
      </c>
      <c r="BS9" s="4">
        <v>54.91</v>
      </c>
      <c r="BT9" s="4">
        <v>69.23</v>
      </c>
      <c r="BU9" s="4">
        <v>77.930000000000007</v>
      </c>
      <c r="BV9" s="4">
        <v>177.52</v>
      </c>
      <c r="BX9" s="4">
        <v>26.32</v>
      </c>
      <c r="CA9" s="3">
        <v>5</v>
      </c>
      <c r="CC9" s="3">
        <f t="shared" si="0"/>
        <v>1.0158449444877831</v>
      </c>
      <c r="CD9" s="3">
        <f t="shared" si="1"/>
        <v>0.96758424746544447</v>
      </c>
      <c r="CE9" s="3">
        <f t="shared" si="2"/>
        <v>0.94308161800156842</v>
      </c>
      <c r="CF9" s="3">
        <f t="shared" si="3"/>
        <v>0.4240670113689754</v>
      </c>
      <c r="CG9" s="3">
        <f t="shared" si="4"/>
        <v>0.79062092871245615</v>
      </c>
      <c r="CH9" s="3">
        <f t="shared" si="5"/>
        <v>0.75814425500581983</v>
      </c>
      <c r="CI9" s="3">
        <f t="shared" si="6"/>
        <v>0.56261823285071022</v>
      </c>
      <c r="CJ9" s="3">
        <f t="shared" si="7"/>
        <v>0.73267478936233088</v>
      </c>
      <c r="CK9" s="3">
        <f t="shared" si="8"/>
        <v>0.29796661515583273</v>
      </c>
      <c r="CL9" s="3">
        <f t="shared" si="9"/>
        <v>0.55748343314965654</v>
      </c>
      <c r="CM9" s="3">
        <f t="shared" si="10"/>
        <v>0.68905638469605535</v>
      </c>
      <c r="CN9" s="3">
        <f t="shared" si="11"/>
        <v>0.2633014326308491</v>
      </c>
      <c r="CO9" s="3">
        <f t="shared" si="12"/>
        <v>0.49225499784871968</v>
      </c>
      <c r="CP9" s="3">
        <f t="shared" si="13"/>
        <v>0.25475885101397489</v>
      </c>
      <c r="CQ9" s="3">
        <f t="shared" si="14"/>
        <v>0.27868411939410093</v>
      </c>
      <c r="CR9" s="3">
        <f t="shared" si="15"/>
        <v>0.57919264873739218</v>
      </c>
      <c r="CS9" s="3">
        <f t="shared" si="16"/>
        <v>0.56889686631362968</v>
      </c>
      <c r="CT9" s="3">
        <f t="shared" si="17"/>
        <v>0.28386463189788125</v>
      </c>
      <c r="CU9" s="3">
        <f t="shared" si="18"/>
        <v>0.56297946762462747</v>
      </c>
      <c r="CV9" s="3">
        <f t="shared" si="19"/>
        <v>-1.5623184068195644E-2</v>
      </c>
      <c r="CW9" s="3">
        <f t="shared" si="20"/>
        <v>-6.6561947352968831E-2</v>
      </c>
      <c r="CX9" s="3">
        <f t="shared" si="21"/>
        <v>0.4600131064838347</v>
      </c>
      <c r="CY9" s="3">
        <f t="shared" si="22"/>
        <v>0.79830213154749941</v>
      </c>
      <c r="CZ9" s="3">
        <f t="shared" si="23"/>
        <v>0.19461133109121673</v>
      </c>
      <c r="DA9" s="3">
        <f t="shared" si="24"/>
        <v>0.46541449518641204</v>
      </c>
      <c r="DB9" s="3">
        <f t="shared" si="25"/>
        <v>0.31001177715523176</v>
      </c>
      <c r="DC9" s="3">
        <f t="shared" si="26"/>
        <v>0.60913847911609864</v>
      </c>
      <c r="DD9" s="3">
        <f t="shared" si="27"/>
        <v>0.32921853893422443</v>
      </c>
      <c r="DE9" s="3">
        <f t="shared" si="28"/>
        <v>0.25328791148113361</v>
      </c>
      <c r="DF9" s="3">
        <f t="shared" si="29"/>
        <v>0.55487009346477145</v>
      </c>
      <c r="DG9" s="3">
        <f t="shared" si="30"/>
        <v>0.47219829442276978</v>
      </c>
      <c r="DH9" s="3">
        <f t="shared" si="31"/>
        <v>0.74900638993801816</v>
      </c>
      <c r="DK9" s="3" t="e">
        <f t="shared" si="33"/>
        <v>#NUM!</v>
      </c>
      <c r="DL9" s="3">
        <f t="shared" si="34"/>
        <v>0.86040627934319969</v>
      </c>
      <c r="DM9" s="3">
        <f t="shared" si="35"/>
        <v>0.83609506808972323</v>
      </c>
      <c r="DN9" s="3">
        <f t="shared" si="36"/>
        <v>0.7784811360674907</v>
      </c>
      <c r="DO9" s="3">
        <f t="shared" si="37"/>
        <v>0.77052187518998416</v>
      </c>
      <c r="DP9" s="3">
        <f t="shared" si="38"/>
        <v>0.79719805927198839</v>
      </c>
      <c r="DQ9" s="3">
        <f t="shared" si="39"/>
        <v>0.55154639498300728</v>
      </c>
      <c r="DR9" s="3">
        <f t="shared" si="40"/>
        <v>0.50176451722525583</v>
      </c>
      <c r="DS9" s="3">
        <f t="shared" si="41"/>
        <v>0.41388039900070217</v>
      </c>
      <c r="DT9" s="3">
        <f t="shared" si="42"/>
        <v>0.34426383412254929</v>
      </c>
      <c r="DU9" s="3">
        <f t="shared" si="43"/>
        <v>0.51773321253429239</v>
      </c>
      <c r="DV9" s="3">
        <f t="shared" si="44"/>
        <v>8.0499287975538028E-2</v>
      </c>
      <c r="DW9" s="3">
        <f t="shared" si="45"/>
        <v>-0.16356813896443095</v>
      </c>
      <c r="DX9" s="3">
        <f t="shared" si="46"/>
        <v>7.5397182674997371E-2</v>
      </c>
      <c r="DY9" s="3">
        <f t="shared" si="47"/>
        <v>-0.18274214679904333</v>
      </c>
      <c r="DZ9" s="3">
        <f t="shared" si="48"/>
        <v>0.16075306383024932</v>
      </c>
      <c r="EA9" s="3">
        <f t="shared" si="49"/>
        <v>-0.20889833200505914</v>
      </c>
      <c r="EB9" s="3">
        <f t="shared" si="50"/>
        <v>0.30790551364802887</v>
      </c>
      <c r="EC9" s="3">
        <f t="shared" si="51"/>
        <v>-0.26011759198340584</v>
      </c>
      <c r="ED9" s="3">
        <f t="shared" si="52"/>
        <v>0.70268320945182905</v>
      </c>
      <c r="EE9" s="3">
        <f t="shared" si="53"/>
        <v>0.63082803183568348</v>
      </c>
      <c r="EF9" s="3">
        <f t="shared" si="54"/>
        <v>0.53544995733574796</v>
      </c>
      <c r="EG9" s="3">
        <f t="shared" si="55"/>
        <v>0.39021546282461189</v>
      </c>
      <c r="EH9" s="3">
        <f t="shared" si="56"/>
        <v>9.8754153706426706E-2</v>
      </c>
      <c r="EI9" s="3">
        <f t="shared" si="57"/>
        <v>0.31936555876745892</v>
      </c>
      <c r="EJ9" s="3">
        <f t="shared" si="58"/>
        <v>0.42000844666951836</v>
      </c>
      <c r="EK9" s="3">
        <f t="shared" si="59"/>
        <v>0.47141879129726488</v>
      </c>
      <c r="EL9" s="3">
        <f t="shared" si="60"/>
        <v>0.82896140428203402</v>
      </c>
    </row>
    <row r="10" spans="1:142" x14ac:dyDescent="0.25">
      <c r="B10" s="4" t="s">
        <v>234</v>
      </c>
      <c r="C10" s="1" t="s">
        <v>63</v>
      </c>
      <c r="D10" s="4" t="s">
        <v>235</v>
      </c>
      <c r="E10" s="17">
        <v>6.11</v>
      </c>
      <c r="F10" s="1" t="s">
        <v>39</v>
      </c>
      <c r="G10" s="1" t="s">
        <v>59</v>
      </c>
      <c r="H10" s="4">
        <v>236.27</v>
      </c>
      <c r="I10" s="4">
        <v>222.65</v>
      </c>
      <c r="J10" s="4">
        <v>207.44</v>
      </c>
      <c r="K10" s="4">
        <v>65.16</v>
      </c>
      <c r="L10" s="4">
        <v>142.44</v>
      </c>
      <c r="M10" s="4">
        <v>127.99</v>
      </c>
      <c r="N10" s="4">
        <v>87.25</v>
      </c>
      <c r="O10" s="4">
        <v>123.42</v>
      </c>
      <c r="P10" s="4">
        <v>51.98</v>
      </c>
      <c r="Q10" s="4">
        <v>81.42</v>
      </c>
      <c r="R10" s="4">
        <v>113.3</v>
      </c>
      <c r="S10" s="4">
        <v>46.94</v>
      </c>
      <c r="T10" s="4"/>
      <c r="U10" s="4"/>
      <c r="V10" s="4">
        <v>46.69</v>
      </c>
      <c r="W10" s="4">
        <v>91.8</v>
      </c>
      <c r="X10" s="4">
        <v>90.81</v>
      </c>
      <c r="Y10" s="4">
        <v>53.17</v>
      </c>
      <c r="Z10" s="4">
        <v>89.16</v>
      </c>
      <c r="AA10" s="4">
        <v>20.61</v>
      </c>
      <c r="AB10" s="4">
        <v>18.940000000000001</v>
      </c>
      <c r="AC10" s="4">
        <v>75.47</v>
      </c>
      <c r="AD10" s="4">
        <v>139.1</v>
      </c>
      <c r="AE10" s="4">
        <v>45.66</v>
      </c>
      <c r="AF10" s="4"/>
      <c r="AG10" s="4">
        <v>49.01</v>
      </c>
      <c r="AH10" s="4">
        <v>100.52</v>
      </c>
      <c r="AI10" s="4">
        <v>50.03</v>
      </c>
      <c r="AJ10" s="4">
        <v>40.33</v>
      </c>
      <c r="AK10" s="4">
        <v>75.95</v>
      </c>
      <c r="AL10" s="4">
        <v>64.28</v>
      </c>
      <c r="AM10" s="4">
        <v>127.11</v>
      </c>
      <c r="AO10" s="4" t="s">
        <v>234</v>
      </c>
      <c r="AP10" s="1" t="s">
        <v>63</v>
      </c>
      <c r="AQ10" s="4" t="s">
        <v>235</v>
      </c>
      <c r="AR10" s="17">
        <v>6.11</v>
      </c>
      <c r="AS10" s="1" t="s">
        <v>39</v>
      </c>
      <c r="AT10" s="1" t="s">
        <v>59</v>
      </c>
      <c r="AU10" s="4">
        <v>162.80000000000001</v>
      </c>
      <c r="AV10" s="4">
        <v>168.14</v>
      </c>
      <c r="AW10" s="4">
        <v>161.69999999999999</v>
      </c>
      <c r="AX10" s="4">
        <v>136.41</v>
      </c>
      <c r="AY10" s="4">
        <v>135</v>
      </c>
      <c r="AZ10" s="4">
        <v>140.59</v>
      </c>
      <c r="BA10" s="4">
        <v>89.38</v>
      </c>
      <c r="BB10" s="4">
        <v>85.49</v>
      </c>
      <c r="BC10" s="4">
        <v>71.13</v>
      </c>
      <c r="BD10" s="4">
        <v>53.03</v>
      </c>
      <c r="BE10" s="4">
        <v>68.78</v>
      </c>
      <c r="BF10" s="4">
        <v>30.13</v>
      </c>
      <c r="BG10" s="4">
        <v>18.04</v>
      </c>
      <c r="BH10" s="4">
        <v>30.27</v>
      </c>
      <c r="BI10" s="4">
        <v>17.739999999999998</v>
      </c>
      <c r="BJ10" s="4">
        <v>33.950000000000003</v>
      </c>
      <c r="BK10" s="4">
        <v>16.239999999999998</v>
      </c>
      <c r="BL10" s="4">
        <v>46.12</v>
      </c>
      <c r="BM10" s="4">
        <v>13.28</v>
      </c>
      <c r="BN10" s="4">
        <v>117.65</v>
      </c>
      <c r="BO10" s="4">
        <v>98.32</v>
      </c>
      <c r="BP10" s="4">
        <v>76.86</v>
      </c>
      <c r="BQ10" s="4">
        <v>46.39</v>
      </c>
      <c r="BR10" s="4">
        <v>29.31</v>
      </c>
      <c r="BS10" s="4">
        <v>41</v>
      </c>
      <c r="BT10" s="4">
        <v>54.1</v>
      </c>
      <c r="BU10" s="4">
        <v>62.41</v>
      </c>
      <c r="BV10" s="4"/>
      <c r="BX10" s="4">
        <v>31.97</v>
      </c>
      <c r="CA10" s="3">
        <v>3</v>
      </c>
      <c r="CC10" s="3">
        <f t="shared" si="0"/>
        <v>0.86866594502390726</v>
      </c>
      <c r="CD10" s="3">
        <f t="shared" si="1"/>
        <v>0.84288006319555386</v>
      </c>
      <c r="CE10" s="3">
        <f t="shared" si="2"/>
        <v>0.81214986748960716</v>
      </c>
      <c r="CF10" s="3">
        <f t="shared" si="3"/>
        <v>0.30923843936478379</v>
      </c>
      <c r="CG10" s="3">
        <f t="shared" si="4"/>
        <v>0.64888932873052818</v>
      </c>
      <c r="CH10" s="3">
        <f t="shared" si="5"/>
        <v>0.60243340279435109</v>
      </c>
      <c r="CI10" s="3">
        <f t="shared" si="6"/>
        <v>0.43602279935952953</v>
      </c>
      <c r="CJ10" s="3">
        <f t="shared" si="7"/>
        <v>0.58664290580667966</v>
      </c>
      <c r="CK10" s="3">
        <f t="shared" si="8"/>
        <v>0.21109363889330582</v>
      </c>
      <c r="CL10" s="3">
        <f t="shared" si="9"/>
        <v>0.40598846177169279</v>
      </c>
      <c r="CM10" s="3">
        <f t="shared" si="10"/>
        <v>0.54948727359170924</v>
      </c>
      <c r="CN10" s="3">
        <f t="shared" si="11"/>
        <v>0.16680044899088581</v>
      </c>
      <c r="CO10" s="3" t="e">
        <f t="shared" si="12"/>
        <v>#NUM!</v>
      </c>
      <c r="CP10" s="3" t="e">
        <f t="shared" si="13"/>
        <v>#NUM!</v>
      </c>
      <c r="CQ10" s="3">
        <f t="shared" si="14"/>
        <v>0.16448123765911785</v>
      </c>
      <c r="CR10" s="3">
        <f t="shared" si="15"/>
        <v>0.45810004492955447</v>
      </c>
      <c r="CS10" s="3">
        <f t="shared" si="16"/>
        <v>0.45339103940454745</v>
      </c>
      <c r="CT10" s="3">
        <f t="shared" si="17"/>
        <v>0.22092402404249065</v>
      </c>
      <c r="CU10" s="3">
        <f t="shared" si="18"/>
        <v>0.44542742353651216</v>
      </c>
      <c r="CV10" s="3">
        <f t="shared" si="19"/>
        <v>-0.19066464449247505</v>
      </c>
      <c r="CW10" s="3">
        <f t="shared" si="20"/>
        <v>-0.22736266160443333</v>
      </c>
      <c r="CX10" s="3">
        <f t="shared" si="21"/>
        <v>0.37303171371971011</v>
      </c>
      <c r="CY10" s="3">
        <f t="shared" si="22"/>
        <v>0.63858449372035841</v>
      </c>
      <c r="CZ10" s="3">
        <f t="shared" si="23"/>
        <v>0.15479327088252851</v>
      </c>
      <c r="DA10" s="3" t="e">
        <f t="shared" si="24"/>
        <v>#NUM!</v>
      </c>
      <c r="DB10" s="3">
        <f t="shared" si="25"/>
        <v>0.18554206624094169</v>
      </c>
      <c r="DC10" s="3">
        <f t="shared" si="26"/>
        <v>0.49750984364885042</v>
      </c>
      <c r="DD10" s="3">
        <f t="shared" si="27"/>
        <v>0.19448786661172121</v>
      </c>
      <c r="DE10" s="3">
        <f t="shared" si="28"/>
        <v>0.10088558573593071</v>
      </c>
      <c r="DF10" s="3">
        <f t="shared" si="29"/>
        <v>0.37578514192711721</v>
      </c>
      <c r="DG10" s="3">
        <f t="shared" si="30"/>
        <v>0.30333323181961902</v>
      </c>
      <c r="DH10" s="3">
        <f t="shared" si="31"/>
        <v>0.5994370824489641</v>
      </c>
      <c r="DK10" s="3">
        <f t="shared" si="33"/>
        <v>0.70691176428149449</v>
      </c>
      <c r="DL10" s="3">
        <f t="shared" si="34"/>
        <v>0.72092840680945613</v>
      </c>
      <c r="DM10" s="3">
        <f t="shared" si="35"/>
        <v>0.70396738363471323</v>
      </c>
      <c r="DN10" s="3">
        <f t="shared" si="36"/>
        <v>0.6301035726530827</v>
      </c>
      <c r="DO10" s="3">
        <f t="shared" si="37"/>
        <v>0.62559113222331819</v>
      </c>
      <c r="DP10" s="3">
        <f t="shared" si="38"/>
        <v>0.6432117946591327</v>
      </c>
      <c r="DQ10" s="3">
        <f t="shared" si="39"/>
        <v>0.44649771405265232</v>
      </c>
      <c r="DR10" s="3">
        <f t="shared" si="40"/>
        <v>0.42717268080955817</v>
      </c>
      <c r="DS10" s="3">
        <f t="shared" si="41"/>
        <v>0.34731017242616263</v>
      </c>
      <c r="DT10" s="3">
        <f t="shared" si="42"/>
        <v>0.21977899084687477</v>
      </c>
      <c r="DU10" s="3">
        <f t="shared" si="43"/>
        <v>0.33271953521430669</v>
      </c>
      <c r="DV10" s="3">
        <f t="shared" si="44"/>
        <v>-2.5743504598330809E-2</v>
      </c>
      <c r="DW10" s="3">
        <f t="shared" si="45"/>
        <v>-0.24850610306576501</v>
      </c>
      <c r="DX10" s="3">
        <f t="shared" si="46"/>
        <v>-2.3730215315114978E-2</v>
      </c>
      <c r="DY10" s="3">
        <f t="shared" si="47"/>
        <v>-0.25578902077598042</v>
      </c>
      <c r="DZ10" s="3">
        <f t="shared" si="48"/>
        <v>2.6097142344832572E-2</v>
      </c>
      <c r="EA10" s="3">
        <f t="shared" si="49"/>
        <v>-0.29415661136653148</v>
      </c>
      <c r="EB10" s="3">
        <f t="shared" si="50"/>
        <v>0.15914666235097344</v>
      </c>
      <c r="EC10" s="3">
        <f t="shared" si="51"/>
        <v>-0.38154456123968927</v>
      </c>
      <c r="ED10" s="3">
        <f t="shared" si="52"/>
        <v>0.56584929524035221</v>
      </c>
      <c r="EE10" s="3">
        <f t="shared" si="53"/>
        <v>0.48789923360670967</v>
      </c>
      <c r="EF10" s="3">
        <f t="shared" si="54"/>
        <v>0.38095774385664199</v>
      </c>
      <c r="EG10" s="3">
        <f t="shared" si="55"/>
        <v>0.16168173624707169</v>
      </c>
      <c r="EH10" s="3">
        <f t="shared" si="56"/>
        <v>-3.7726817833252428E-2</v>
      </c>
      <c r="EI10" s="3">
        <f t="shared" si="57"/>
        <v>0.10804122044804758</v>
      </c>
      <c r="EJ10" s="3">
        <f t="shared" si="58"/>
        <v>0.22845462883488149</v>
      </c>
      <c r="EK10" s="3">
        <f t="shared" si="59"/>
        <v>0.2905115463091949</v>
      </c>
      <c r="EL10" s="3" t="e">
        <f t="shared" si="60"/>
        <v>#NUM!</v>
      </c>
    </row>
    <row r="11" spans="1:142" x14ac:dyDescent="0.25">
      <c r="B11" s="1" t="s">
        <v>523</v>
      </c>
      <c r="C11" s="1" t="s">
        <v>364</v>
      </c>
      <c r="D11" s="3" t="s">
        <v>522</v>
      </c>
      <c r="E11" s="14" t="s">
        <v>672</v>
      </c>
      <c r="F11" s="1" t="s">
        <v>39</v>
      </c>
      <c r="G11" s="1" t="s">
        <v>49</v>
      </c>
      <c r="H11" s="3">
        <v>251.31</v>
      </c>
      <c r="I11" s="3">
        <v>223.77</v>
      </c>
      <c r="J11" s="3">
        <v>209.4</v>
      </c>
      <c r="K11" s="3"/>
      <c r="L11" s="3"/>
      <c r="M11" s="3">
        <v>140.88999999999999</v>
      </c>
      <c r="N11" s="3"/>
      <c r="O11" s="3">
        <v>127.48</v>
      </c>
      <c r="P11" s="3"/>
      <c r="Q11" s="3">
        <v>82.78</v>
      </c>
      <c r="R11" s="3">
        <v>113.09</v>
      </c>
      <c r="S11" s="3">
        <v>41.27</v>
      </c>
      <c r="T11" s="3">
        <v>78.64</v>
      </c>
      <c r="U11" s="3">
        <v>44.8</v>
      </c>
      <c r="V11" s="3">
        <v>41.79</v>
      </c>
      <c r="W11" s="3">
        <v>93.19</v>
      </c>
      <c r="X11" s="3">
        <v>95.97</v>
      </c>
      <c r="Y11" s="3">
        <v>46.34</v>
      </c>
      <c r="Z11" s="3">
        <v>87.61</v>
      </c>
      <c r="AA11" s="3">
        <v>21.08</v>
      </c>
      <c r="AB11" s="3">
        <v>18.739999999999998</v>
      </c>
      <c r="AC11" s="3">
        <v>76.72</v>
      </c>
      <c r="AD11" s="3">
        <v>159.91</v>
      </c>
      <c r="AE11" s="3">
        <v>46.58</v>
      </c>
      <c r="AF11" s="3">
        <v>75.72</v>
      </c>
      <c r="AG11" s="3">
        <v>53.52</v>
      </c>
      <c r="AH11" s="3">
        <v>98.4</v>
      </c>
      <c r="AI11" s="3"/>
      <c r="AJ11" s="3">
        <v>42.22</v>
      </c>
      <c r="AK11" s="3">
        <v>92.37</v>
      </c>
      <c r="AL11" s="3">
        <v>73.56</v>
      </c>
      <c r="AM11" s="3">
        <v>141.33000000000001</v>
      </c>
      <c r="AO11" s="1" t="s">
        <v>523</v>
      </c>
      <c r="AP11" s="1" t="s">
        <v>364</v>
      </c>
      <c r="AQ11" s="3" t="s">
        <v>522</v>
      </c>
      <c r="AR11" s="14" t="s">
        <v>672</v>
      </c>
      <c r="AS11" s="1" t="s">
        <v>39</v>
      </c>
      <c r="AT11" s="1" t="s">
        <v>521</v>
      </c>
      <c r="AU11" s="4">
        <v>168.78</v>
      </c>
      <c r="AV11" s="4">
        <v>175.88</v>
      </c>
      <c r="AW11" s="4">
        <v>164.64</v>
      </c>
      <c r="AX11" s="4">
        <v>148.01</v>
      </c>
      <c r="AY11" s="4">
        <v>143.51</v>
      </c>
      <c r="AZ11" s="4">
        <v>154.16</v>
      </c>
      <c r="BA11" s="4">
        <v>87.61</v>
      </c>
      <c r="BB11" s="4">
        <v>80.67</v>
      </c>
      <c r="BC11" s="4">
        <v>65.88</v>
      </c>
      <c r="BD11" s="4">
        <v>53.5</v>
      </c>
      <c r="BE11" s="4">
        <v>76.06</v>
      </c>
      <c r="BF11" s="4">
        <v>31.23</v>
      </c>
      <c r="BG11" s="4">
        <v>17.579999999999998</v>
      </c>
      <c r="BH11" s="4">
        <v>30.91</v>
      </c>
      <c r="BI11" s="4"/>
      <c r="BJ11" s="4">
        <v>33.21</v>
      </c>
      <c r="BK11" s="4">
        <v>13.98</v>
      </c>
      <c r="BL11" s="4">
        <v>47.29</v>
      </c>
      <c r="BM11" s="4">
        <v>11.74</v>
      </c>
      <c r="BN11" s="4">
        <v>123.75</v>
      </c>
      <c r="BO11" s="4">
        <v>105.23</v>
      </c>
      <c r="BP11" s="4">
        <v>84.94</v>
      </c>
      <c r="BQ11" s="4">
        <v>59.3</v>
      </c>
      <c r="BR11" s="4">
        <v>32.86</v>
      </c>
      <c r="BS11" s="4">
        <v>44.87</v>
      </c>
      <c r="BT11" s="4">
        <v>63.6</v>
      </c>
      <c r="BU11" s="4">
        <v>72.180000000000007</v>
      </c>
      <c r="BV11" s="4">
        <v>163.62</v>
      </c>
      <c r="BX11" s="4">
        <v>25.69</v>
      </c>
      <c r="CA11" s="3">
        <v>6</v>
      </c>
      <c r="CC11" s="3">
        <f t="shared" si="0"/>
        <v>0.99044566589571548</v>
      </c>
      <c r="CD11" s="3">
        <f t="shared" si="1"/>
        <v>0.94003775760524588</v>
      </c>
      <c r="CE11" s="3">
        <f t="shared" si="2"/>
        <v>0.91121257307647729</v>
      </c>
      <c r="CF11" s="3" t="e">
        <f t="shared" si="3"/>
        <v>#NUM!</v>
      </c>
      <c r="CG11" s="3" t="e">
        <f t="shared" si="4"/>
        <v>#NUM!</v>
      </c>
      <c r="CH11" s="3">
        <f t="shared" si="5"/>
        <v>0.73911606486188342</v>
      </c>
      <c r="CI11" s="3" t="e">
        <f t="shared" si="6"/>
        <v>#NUM!</v>
      </c>
      <c r="CJ11" s="3">
        <f t="shared" si="7"/>
        <v>0.69567795053534887</v>
      </c>
      <c r="CK11" s="3" t="e">
        <f t="shared" si="8"/>
        <v>#NUM!</v>
      </c>
      <c r="CL11" s="3">
        <f t="shared" si="9"/>
        <v>0.50816131779839502</v>
      </c>
      <c r="CM11" s="3">
        <f t="shared" si="10"/>
        <v>0.64366009980299821</v>
      </c>
      <c r="CN11" s="3">
        <f t="shared" si="11"/>
        <v>0.20587036461106983</v>
      </c>
      <c r="CO11" s="3">
        <f t="shared" si="12"/>
        <v>0.48587940055773304</v>
      </c>
      <c r="CP11" s="3">
        <f t="shared" si="13"/>
        <v>0.24151390973179779</v>
      </c>
      <c r="CQ11" s="3">
        <f t="shared" si="14"/>
        <v>0.21130826687727974</v>
      </c>
      <c r="CR11" s="3">
        <f t="shared" si="15"/>
        <v>0.55960520746718123</v>
      </c>
      <c r="CS11" s="3">
        <f t="shared" si="16"/>
        <v>0.57237139053742336</v>
      </c>
      <c r="CT11" s="3">
        <f t="shared" si="17"/>
        <v>0.25619192518761058</v>
      </c>
      <c r="CU11" s="3">
        <f t="shared" si="18"/>
        <v>0.5327895760678637</v>
      </c>
      <c r="CV11" s="3">
        <f t="shared" si="19"/>
        <v>-8.5893497725837209E-2</v>
      </c>
      <c r="CW11" s="3">
        <f t="shared" si="20"/>
        <v>-0.13699451771458679</v>
      </c>
      <c r="CX11" s="3">
        <f t="shared" si="21"/>
        <v>0.47514448989626096</v>
      </c>
      <c r="CY11" s="3">
        <f t="shared" si="22"/>
        <v>0.79411151901098787</v>
      </c>
      <c r="CZ11" s="3">
        <f t="shared" si="23"/>
        <v>0.25843537993231569</v>
      </c>
      <c r="DA11" s="3">
        <f t="shared" si="24"/>
        <v>0.46944650102541291</v>
      </c>
      <c r="DB11" s="3">
        <f t="shared" si="25"/>
        <v>0.31875200049342056</v>
      </c>
      <c r="DC11" s="3">
        <f t="shared" si="26"/>
        <v>0.58323099416499535</v>
      </c>
      <c r="DD11" s="3" t="e">
        <f t="shared" si="27"/>
        <v>#NUM!</v>
      </c>
      <c r="DE11" s="3">
        <f t="shared" si="28"/>
        <v>0.2157541247052914</v>
      </c>
      <c r="DF11" s="3">
        <f t="shared" si="29"/>
        <v>0.55576683935651439</v>
      </c>
      <c r="DG11" s="3">
        <f t="shared" si="30"/>
        <v>0.4568776162996937</v>
      </c>
      <c r="DH11" s="3">
        <f t="shared" si="31"/>
        <v>0.74047025469154992</v>
      </c>
      <c r="DK11" s="3">
        <f t="shared" si="33"/>
        <v>0.81755687828249834</v>
      </c>
      <c r="DL11" s="3">
        <f t="shared" si="34"/>
        <v>0.83545235268132245</v>
      </c>
      <c r="DM11" s="3">
        <f t="shared" si="35"/>
        <v>0.80677125315201148</v>
      </c>
      <c r="DN11" s="3">
        <f t="shared" si="36"/>
        <v>0.76052695435904727</v>
      </c>
      <c r="DO11" s="3">
        <f t="shared" si="37"/>
        <v>0.7471180601730304</v>
      </c>
      <c r="DP11" s="3">
        <f t="shared" si="38"/>
        <v>0.77820759738105028</v>
      </c>
      <c r="DQ11" s="3">
        <f t="shared" si="39"/>
        <v>0.5327895760678637</v>
      </c>
      <c r="DR11" s="3">
        <f t="shared" si="40"/>
        <v>0.49694795267661784</v>
      </c>
      <c r="DS11" s="3">
        <f t="shared" si="41"/>
        <v>0.40898948623137055</v>
      </c>
      <c r="DT11" s="3">
        <f t="shared" si="42"/>
        <v>0.31858967775488223</v>
      </c>
      <c r="DU11" s="3">
        <f t="shared" si="43"/>
        <v>0.4713922168092175</v>
      </c>
      <c r="DV11" s="3">
        <f t="shared" si="44"/>
        <v>8.4807879963852417E-2</v>
      </c>
      <c r="DW11" s="3">
        <f t="shared" si="45"/>
        <v>-0.16474523352859313</v>
      </c>
      <c r="DX11" s="3">
        <f t="shared" si="46"/>
        <v>8.033490079695875E-2</v>
      </c>
      <c r="DY11" s="3" t="e">
        <f t="shared" si="47"/>
        <v>#NUM!</v>
      </c>
      <c r="DZ11" s="3">
        <f t="shared" si="48"/>
        <v>0.11150477133203909</v>
      </c>
      <c r="EA11" s="3">
        <f t="shared" si="49"/>
        <v>-0.26425693285668356</v>
      </c>
      <c r="EB11" s="3">
        <f t="shared" si="50"/>
        <v>0.26500520974908004</v>
      </c>
      <c r="EC11" s="3">
        <f t="shared" si="51"/>
        <v>-0.34009600735475048</v>
      </c>
      <c r="ED11" s="3">
        <f t="shared" si="52"/>
        <v>0.68278110333926012</v>
      </c>
      <c r="EE11" s="3">
        <f t="shared" si="53"/>
        <v>0.61237546613204574</v>
      </c>
      <c r="EF11" s="3">
        <f t="shared" si="54"/>
        <v>0.51934815238831444</v>
      </c>
      <c r="EG11" s="3">
        <f t="shared" si="55"/>
        <v>0.36329058909791639</v>
      </c>
      <c r="EH11" s="3">
        <f t="shared" si="56"/>
        <v>0.10690345483269674</v>
      </c>
      <c r="EI11" s="3">
        <f t="shared" si="57"/>
        <v>0.24219196526672807</v>
      </c>
      <c r="EJ11" s="3">
        <f t="shared" si="58"/>
        <v>0.39369301138206764</v>
      </c>
      <c r="EK11" s="3">
        <f t="shared" si="59"/>
        <v>0.44865277345714222</v>
      </c>
      <c r="EL11" s="3">
        <f t="shared" si="60"/>
        <v>0.80407228405892739</v>
      </c>
    </row>
    <row r="12" spans="1:142" x14ac:dyDescent="0.25">
      <c r="B12" s="3" t="s">
        <v>36</v>
      </c>
      <c r="C12" s="3" t="s">
        <v>37</v>
      </c>
      <c r="D12" s="3" t="s">
        <v>38</v>
      </c>
      <c r="E12" s="14" t="s">
        <v>675</v>
      </c>
      <c r="F12" s="3" t="s">
        <v>39</v>
      </c>
      <c r="G12" s="3" t="s">
        <v>40</v>
      </c>
      <c r="H12" s="3">
        <v>271.43</v>
      </c>
      <c r="I12" s="3">
        <v>238.34</v>
      </c>
      <c r="J12" s="3">
        <v>224.21</v>
      </c>
      <c r="K12" s="3"/>
      <c r="L12" s="3"/>
      <c r="M12" s="3">
        <v>149.09</v>
      </c>
      <c r="N12" s="3">
        <v>100.4</v>
      </c>
      <c r="O12" s="3">
        <v>138.9</v>
      </c>
      <c r="P12" s="3">
        <v>61.81</v>
      </c>
      <c r="Q12" s="3">
        <v>86.42</v>
      </c>
      <c r="R12" s="3">
        <v>126.02</v>
      </c>
      <c r="S12" s="3">
        <v>51.43</v>
      </c>
      <c r="T12" s="3">
        <v>78.819999999999993</v>
      </c>
      <c r="U12" s="3">
        <v>44.61</v>
      </c>
      <c r="V12" s="3">
        <v>47.47</v>
      </c>
      <c r="W12" s="3">
        <v>96.18</v>
      </c>
      <c r="X12" s="3">
        <v>97.17</v>
      </c>
      <c r="Y12" s="3">
        <v>49.08</v>
      </c>
      <c r="Z12" s="3">
        <v>93.21</v>
      </c>
      <c r="AA12" s="3">
        <v>23.32</v>
      </c>
      <c r="AB12" s="3">
        <v>20.3</v>
      </c>
      <c r="AC12" s="3">
        <v>70.349999999999994</v>
      </c>
      <c r="AD12" s="3">
        <v>170.87</v>
      </c>
      <c r="AE12" s="3">
        <v>41.51</v>
      </c>
      <c r="AF12" s="3">
        <v>81.41</v>
      </c>
      <c r="AG12" s="3">
        <v>55.51</v>
      </c>
      <c r="AH12" s="3">
        <v>102.96</v>
      </c>
      <c r="AI12" s="3">
        <v>57.53</v>
      </c>
      <c r="AJ12" s="3">
        <v>47.45</v>
      </c>
      <c r="AK12" s="3">
        <v>98.97</v>
      </c>
      <c r="AL12" s="3">
        <v>78.930000000000007</v>
      </c>
      <c r="AM12" s="3">
        <v>148.31</v>
      </c>
      <c r="AO12" s="3" t="s">
        <v>36</v>
      </c>
      <c r="AP12" s="3" t="s">
        <v>37</v>
      </c>
      <c r="AQ12" s="3" t="s">
        <v>38</v>
      </c>
      <c r="AR12" s="14" t="s">
        <v>675</v>
      </c>
      <c r="AS12" s="3" t="s">
        <v>39</v>
      </c>
      <c r="AT12" s="3" t="s">
        <v>40</v>
      </c>
      <c r="AU12" s="4">
        <v>182.01</v>
      </c>
      <c r="AV12" s="4">
        <v>187.01</v>
      </c>
      <c r="AW12" s="4">
        <v>175.7</v>
      </c>
      <c r="AX12" s="4">
        <v>154.43</v>
      </c>
      <c r="AY12" s="4">
        <v>149.91999999999999</v>
      </c>
      <c r="AZ12" s="4">
        <v>161.72999999999999</v>
      </c>
      <c r="BA12" s="4">
        <v>89.05</v>
      </c>
      <c r="BB12" s="4">
        <v>82.46</v>
      </c>
      <c r="BC12" s="4">
        <v>70</v>
      </c>
      <c r="BD12" s="4">
        <v>56.08</v>
      </c>
      <c r="BE12" s="4">
        <v>81.34</v>
      </c>
      <c r="BF12" s="4">
        <v>30.85</v>
      </c>
      <c r="BG12" s="4">
        <v>17.760000000000002</v>
      </c>
      <c r="BH12" s="4">
        <v>31.31</v>
      </c>
      <c r="BI12" s="4">
        <v>16.79</v>
      </c>
      <c r="BJ12" s="4">
        <v>36.07</v>
      </c>
      <c r="BK12" s="4">
        <v>15.26</v>
      </c>
      <c r="BL12" s="4">
        <v>50.32</v>
      </c>
      <c r="BM12" s="4">
        <v>13.66</v>
      </c>
      <c r="BN12" s="4">
        <v>133.44999999999999</v>
      </c>
      <c r="BO12" s="4">
        <v>113.73</v>
      </c>
      <c r="BP12" s="4">
        <v>94.22</v>
      </c>
      <c r="BQ12" s="4">
        <v>65.77</v>
      </c>
      <c r="BR12" s="4">
        <v>32.58</v>
      </c>
      <c r="BS12" s="4">
        <v>48.94</v>
      </c>
      <c r="BT12" s="4">
        <v>68.83</v>
      </c>
      <c r="BU12" s="4">
        <v>77.400000000000006</v>
      </c>
      <c r="BV12" s="4">
        <v>170.7</v>
      </c>
      <c r="BX12" s="4">
        <v>28.72</v>
      </c>
      <c r="CA12" s="3">
        <v>5</v>
      </c>
      <c r="CC12" s="3">
        <f t="shared" si="0"/>
        <v>0.97547341112272534</v>
      </c>
      <c r="CD12" s="3">
        <f t="shared" si="1"/>
        <v>0.91901249943865104</v>
      </c>
      <c r="CE12" s="3">
        <f t="shared" si="2"/>
        <v>0.89247054310781593</v>
      </c>
      <c r="CF12" s="3" t="e">
        <f t="shared" si="3"/>
        <v>#NUM!</v>
      </c>
      <c r="CG12" s="3" t="e">
        <f t="shared" si="4"/>
        <v>#NUM!</v>
      </c>
      <c r="CH12" s="3">
        <f t="shared" si="5"/>
        <v>0.71526407917405177</v>
      </c>
      <c r="CI12" s="3">
        <f t="shared" si="6"/>
        <v>0.5435492772387378</v>
      </c>
      <c r="CJ12" s="3">
        <f t="shared" si="7"/>
        <v>0.68451781016735291</v>
      </c>
      <c r="CK12" s="3">
        <f t="shared" si="8"/>
        <v>0.33287430802156276</v>
      </c>
      <c r="CL12" s="3">
        <f t="shared" si="9"/>
        <v>0.47842982640494858</v>
      </c>
      <c r="CM12" s="3">
        <f t="shared" si="10"/>
        <v>0.64225503970884534</v>
      </c>
      <c r="CN12" s="3">
        <f t="shared" si="11"/>
        <v>0.25303208875082739</v>
      </c>
      <c r="CO12" s="3">
        <f t="shared" si="12"/>
        <v>0.43845199495932152</v>
      </c>
      <c r="CP12" s="3">
        <f t="shared" si="13"/>
        <v>0.19124778767135392</v>
      </c>
      <c r="CQ12" s="3">
        <f t="shared" si="14"/>
        <v>0.21823479614809732</v>
      </c>
      <c r="CR12" s="3">
        <f t="shared" si="15"/>
        <v>0.52490033716752571</v>
      </c>
      <c r="CS12" s="3">
        <f t="shared" si="16"/>
        <v>0.52934776715957665</v>
      </c>
      <c r="CT12" s="3">
        <f t="shared" si="17"/>
        <v>0.23272011848470389</v>
      </c>
      <c r="CU12" s="3">
        <f t="shared" si="18"/>
        <v>0.51127807240437417</v>
      </c>
      <c r="CV12" s="3">
        <f t="shared" si="19"/>
        <v>-9.0455889483286228E-2</v>
      </c>
      <c r="CW12" s="3">
        <f t="shared" si="20"/>
        <v>-0.15068839765704975</v>
      </c>
      <c r="CX12" s="3">
        <f t="shared" si="21"/>
        <v>0.38907966620050177</v>
      </c>
      <c r="CY12" s="3">
        <f t="shared" si="22"/>
        <v>0.7744813838611827</v>
      </c>
      <c r="CZ12" s="3">
        <f t="shared" si="23"/>
        <v>0.15996829780825672</v>
      </c>
      <c r="DA12" s="3">
        <f t="shared" si="24"/>
        <v>0.45249331917244251</v>
      </c>
      <c r="DB12" s="3">
        <f t="shared" si="25"/>
        <v>0.28618679176159789</v>
      </c>
      <c r="DC12" s="3">
        <f t="shared" si="26"/>
        <v>0.5544840983260676</v>
      </c>
      <c r="DD12" s="3">
        <f t="shared" si="27"/>
        <v>0.30170993845523658</v>
      </c>
      <c r="DE12" s="3">
        <f t="shared" si="28"/>
        <v>0.2180517811930488</v>
      </c>
      <c r="DF12" s="3">
        <f t="shared" si="29"/>
        <v>0.53731913469474357</v>
      </c>
      <c r="DG12" s="3">
        <f t="shared" si="30"/>
        <v>0.4390576672351027</v>
      </c>
      <c r="DH12" s="3">
        <f t="shared" si="31"/>
        <v>0.71298599933135809</v>
      </c>
      <c r="DK12" s="3">
        <f t="shared" si="33"/>
        <v>0.801910814093448</v>
      </c>
      <c r="DL12" s="3">
        <f t="shared" si="34"/>
        <v>0.81368039464913278</v>
      </c>
      <c r="DM12" s="3">
        <f t="shared" si="35"/>
        <v>0.78658732592503222</v>
      </c>
      <c r="DN12" s="3">
        <f t="shared" si="36"/>
        <v>0.73054723587548043</v>
      </c>
      <c r="DO12" s="3">
        <f t="shared" si="37"/>
        <v>0.71767513797344029</v>
      </c>
      <c r="DP12" s="3">
        <f t="shared" si="38"/>
        <v>0.75060615097803596</v>
      </c>
      <c r="DQ12" s="3">
        <f t="shared" si="39"/>
        <v>0.49144948822899964</v>
      </c>
      <c r="DR12" s="3">
        <f t="shared" si="40"/>
        <v>0.45805889489507695</v>
      </c>
      <c r="DS12" s="3">
        <f t="shared" si="41"/>
        <v>0.38691360444399409</v>
      </c>
      <c r="DT12" s="3">
        <f t="shared" si="42"/>
        <v>0.2906235693883395</v>
      </c>
      <c r="DU12" s="3">
        <f t="shared" si="43"/>
        <v>0.45211973249830606</v>
      </c>
      <c r="DV12" s="3">
        <f t="shared" si="44"/>
        <v>3.1070732798997795E-2</v>
      </c>
      <c r="DW12" s="3">
        <f t="shared" si="45"/>
        <v>-0.20874147412768046</v>
      </c>
      <c r="DX12" s="3">
        <f t="shared" si="46"/>
        <v>3.7498632046652554E-2</v>
      </c>
      <c r="DY12" s="3">
        <f t="shared" si="47"/>
        <v>-0.23313373943221399</v>
      </c>
      <c r="DZ12" s="3">
        <f t="shared" si="48"/>
        <v>9.8961706748100384E-2</v>
      </c>
      <c r="EA12" s="3">
        <f t="shared" si="49"/>
        <v>-0.27462990195140108</v>
      </c>
      <c r="EB12" s="3">
        <f t="shared" si="50"/>
        <v>0.24355619686694976</v>
      </c>
      <c r="EC12" s="3">
        <f t="shared" si="51"/>
        <v>-0.32273373622474893</v>
      </c>
      <c r="ED12" s="3">
        <f t="shared" si="52"/>
        <v>0.66713414255326375</v>
      </c>
      <c r="EE12" s="3">
        <f t="shared" si="53"/>
        <v>0.59769060357583437</v>
      </c>
      <c r="EF12" s="3">
        <f t="shared" si="54"/>
        <v>0.51595866433195214</v>
      </c>
      <c r="EG12" s="3">
        <f t="shared" si="55"/>
        <v>0.35984340628899347</v>
      </c>
      <c r="EH12" s="3">
        <f t="shared" si="56"/>
        <v>5.4766644402227838E-2</v>
      </c>
      <c r="EI12" s="3">
        <f t="shared" si="57"/>
        <v>0.23147952944550765</v>
      </c>
      <c r="EJ12" s="3">
        <f t="shared" si="58"/>
        <v>0.37959333398347056</v>
      </c>
      <c r="EK12" s="3">
        <f t="shared" si="59"/>
        <v>0.43055652511262987</v>
      </c>
      <c r="EL12" s="3">
        <f t="shared" si="60"/>
        <v>0.77404908554447094</v>
      </c>
    </row>
    <row r="13" spans="1:142" x14ac:dyDescent="0.25">
      <c r="B13" s="2" t="s">
        <v>85</v>
      </c>
      <c r="C13" s="1" t="s">
        <v>37</v>
      </c>
      <c r="D13" s="2" t="s">
        <v>86</v>
      </c>
      <c r="E13" s="15" t="s">
        <v>675</v>
      </c>
      <c r="F13" s="1" t="s">
        <v>39</v>
      </c>
      <c r="G13" s="1" t="s">
        <v>40</v>
      </c>
      <c r="H13" s="3">
        <v>266.74</v>
      </c>
      <c r="I13" s="3">
        <v>234.71</v>
      </c>
      <c r="J13" s="3">
        <v>220.84</v>
      </c>
      <c r="K13" s="3"/>
      <c r="L13" s="3"/>
      <c r="M13" s="3">
        <v>147.66999999999999</v>
      </c>
      <c r="N13" s="3"/>
      <c r="O13" s="3">
        <v>138.27000000000001</v>
      </c>
      <c r="P13" s="3"/>
      <c r="Q13" s="3">
        <v>87.8</v>
      </c>
      <c r="R13" s="3">
        <v>123.83</v>
      </c>
      <c r="S13" s="3">
        <v>48.88</v>
      </c>
      <c r="T13" s="3">
        <v>78.28</v>
      </c>
      <c r="U13" s="3">
        <v>46.23</v>
      </c>
      <c r="V13" s="3">
        <v>45.71</v>
      </c>
      <c r="W13" s="3">
        <v>99.03</v>
      </c>
      <c r="X13" s="3">
        <v>105.24</v>
      </c>
      <c r="Y13" s="3">
        <v>46.21</v>
      </c>
      <c r="Z13" s="3">
        <v>91.28</v>
      </c>
      <c r="AA13" s="3">
        <v>22.75</v>
      </c>
      <c r="AB13" s="3">
        <v>19.420000000000002</v>
      </c>
      <c r="AC13" s="3">
        <v>84.24</v>
      </c>
      <c r="AD13" s="3">
        <v>175.55</v>
      </c>
      <c r="AE13" s="3">
        <v>47.19</v>
      </c>
      <c r="AF13" s="3">
        <v>88.3</v>
      </c>
      <c r="AG13" s="3">
        <v>59.45</v>
      </c>
      <c r="AH13" s="3">
        <v>102.71</v>
      </c>
      <c r="AI13" s="3">
        <v>54.83</v>
      </c>
      <c r="AJ13" s="3">
        <v>42.58</v>
      </c>
      <c r="AK13" s="3">
        <v>87.89</v>
      </c>
      <c r="AL13" s="3">
        <v>70.17</v>
      </c>
      <c r="AM13" s="3">
        <v>146.94</v>
      </c>
      <c r="AO13" s="2" t="s">
        <v>85</v>
      </c>
      <c r="AP13" s="1" t="s">
        <v>37</v>
      </c>
      <c r="AQ13" s="2" t="s">
        <v>86</v>
      </c>
      <c r="AR13" s="15" t="s">
        <v>675</v>
      </c>
      <c r="AS13" s="1" t="s">
        <v>39</v>
      </c>
      <c r="AT13" s="1" t="s">
        <v>40</v>
      </c>
      <c r="AU13" s="4">
        <v>176.82</v>
      </c>
      <c r="AV13" s="4">
        <v>186.56</v>
      </c>
      <c r="AW13" s="4">
        <v>172.53</v>
      </c>
      <c r="AX13" s="4">
        <v>152.38</v>
      </c>
      <c r="AY13" s="4">
        <v>148.43</v>
      </c>
      <c r="AZ13" s="4">
        <v>162.71</v>
      </c>
      <c r="BA13" s="4">
        <v>89.43</v>
      </c>
      <c r="BB13" s="4">
        <v>81.83</v>
      </c>
      <c r="BC13" s="4">
        <v>68.72</v>
      </c>
      <c r="BD13" s="4">
        <v>53.51</v>
      </c>
      <c r="BE13" s="4">
        <v>84.38</v>
      </c>
      <c r="BF13" s="4">
        <v>32.65</v>
      </c>
      <c r="BG13" s="4">
        <v>16.43</v>
      </c>
      <c r="BH13" s="4">
        <v>32.44</v>
      </c>
      <c r="BI13" s="4">
        <v>14.98</v>
      </c>
      <c r="BJ13" s="4">
        <v>39.76</v>
      </c>
      <c r="BK13" s="4">
        <v>11.9</v>
      </c>
      <c r="BL13" s="4">
        <v>53.14</v>
      </c>
      <c r="BM13" s="4">
        <v>8.94</v>
      </c>
      <c r="BN13" s="4">
        <v>132.21</v>
      </c>
      <c r="BO13" s="4">
        <v>110.63</v>
      </c>
      <c r="BP13" s="4">
        <v>91.04</v>
      </c>
      <c r="BQ13" s="4">
        <v>64.33</v>
      </c>
      <c r="BR13" s="4">
        <v>34.39</v>
      </c>
      <c r="BS13" s="4">
        <v>50.26</v>
      </c>
      <c r="BT13" s="4">
        <v>64.98</v>
      </c>
      <c r="BU13" s="4">
        <v>75.319999999999993</v>
      </c>
      <c r="BV13" s="4"/>
      <c r="BX13" s="4">
        <v>26.81</v>
      </c>
      <c r="CA13" s="3">
        <v>5</v>
      </c>
      <c r="CC13" s="3">
        <f t="shared" si="0"/>
        <v>0.99779133285317489</v>
      </c>
      <c r="CD13" s="3">
        <f t="shared" si="1"/>
        <v>0.94223477946019729</v>
      </c>
      <c r="CE13" s="3">
        <f t="shared" si="2"/>
        <v>0.91578092448522108</v>
      </c>
      <c r="CF13" s="3" t="e">
        <f t="shared" si="3"/>
        <v>#NUM!</v>
      </c>
      <c r="CG13" s="3" t="e">
        <f t="shared" si="4"/>
        <v>#NUM!</v>
      </c>
      <c r="CH13" s="3">
        <f t="shared" si="5"/>
        <v>0.74099546089705648</v>
      </c>
      <c r="CI13" s="3" t="e">
        <f t="shared" si="6"/>
        <v>#NUM!</v>
      </c>
      <c r="CJ13" s="3">
        <f t="shared" si="7"/>
        <v>0.71243114886130332</v>
      </c>
      <c r="CK13" s="3" t="e">
        <f t="shared" si="8"/>
        <v>#NUM!</v>
      </c>
      <c r="CL13" s="3">
        <f t="shared" si="9"/>
        <v>0.51519770192322301</v>
      </c>
      <c r="CM13" s="3">
        <f t="shared" si="10"/>
        <v>0.66452905894110048</v>
      </c>
      <c r="CN13" s="3">
        <f t="shared" si="11"/>
        <v>0.26083438325161828</v>
      </c>
      <c r="CO13" s="3">
        <f t="shared" si="12"/>
        <v>0.46535400300308405</v>
      </c>
      <c r="CP13" s="3">
        <f t="shared" si="13"/>
        <v>0.2366270794552022</v>
      </c>
      <c r="CQ13" s="3">
        <f t="shared" si="14"/>
        <v>0.23171440730645124</v>
      </c>
      <c r="CR13" s="3">
        <f t="shared" si="15"/>
        <v>0.56746996506709446</v>
      </c>
      <c r="CS13" s="3">
        <f t="shared" si="16"/>
        <v>0.59388402543078578</v>
      </c>
      <c r="CT13" s="3">
        <f t="shared" si="17"/>
        <v>0.23643915453582542</v>
      </c>
      <c r="CU13" s="3">
        <f t="shared" si="18"/>
        <v>0.53207881742727869</v>
      </c>
      <c r="CV13" s="3">
        <f t="shared" si="19"/>
        <v>-7.1315412989748347E-2</v>
      </c>
      <c r="CW13" s="3">
        <f t="shared" si="20"/>
        <v>-0.14004758841089349</v>
      </c>
      <c r="CX13" s="3">
        <f t="shared" si="21"/>
        <v>0.49722154419455056</v>
      </c>
      <c r="CY13" s="3">
        <f t="shared" si="22"/>
        <v>0.81610401981849046</v>
      </c>
      <c r="CZ13" s="3">
        <f t="shared" si="23"/>
        <v>0.24555316336006972</v>
      </c>
      <c r="DA13" s="3">
        <f t="shared" si="24"/>
        <v>0.51766388959468901</v>
      </c>
      <c r="DB13" s="3">
        <f t="shared" si="25"/>
        <v>0.34585504497183089</v>
      </c>
      <c r="DC13" s="3">
        <f t="shared" si="26"/>
        <v>0.58331591523654425</v>
      </c>
      <c r="DD13" s="3">
        <f t="shared" si="27"/>
        <v>0.31072143190060136</v>
      </c>
      <c r="DE13" s="3">
        <f t="shared" si="28"/>
        <v>0.20090884311942417</v>
      </c>
      <c r="DF13" s="3">
        <f t="shared" si="29"/>
        <v>0.51564265048933688</v>
      </c>
      <c r="DG13" s="3">
        <f t="shared" si="30"/>
        <v>0.41785466254593595</v>
      </c>
      <c r="DH13" s="3">
        <f t="shared" si="31"/>
        <v>0.73884322152547821</v>
      </c>
      <c r="DK13" s="3">
        <f t="shared" si="33"/>
        <v>0.81923457225068919</v>
      </c>
      <c r="DL13" s="3">
        <f t="shared" si="34"/>
        <v>0.84252171909604046</v>
      </c>
      <c r="DM13" s="3">
        <f t="shared" si="35"/>
        <v>0.80856780833450792</v>
      </c>
      <c r="DN13" s="3">
        <f t="shared" si="36"/>
        <v>0.75463115525411295</v>
      </c>
      <c r="DO13" s="3">
        <f t="shared" si="37"/>
        <v>0.74322487346756705</v>
      </c>
      <c r="DP13" s="3">
        <f t="shared" si="38"/>
        <v>0.78311743109509602</v>
      </c>
      <c r="DQ13" s="3">
        <f t="shared" si="39"/>
        <v>0.52318641676941369</v>
      </c>
      <c r="DR13" s="3">
        <f t="shared" si="40"/>
        <v>0.48461573719321743</v>
      </c>
      <c r="DS13" s="3">
        <f t="shared" si="41"/>
        <v>0.4087863368403063</v>
      </c>
      <c r="DT13" s="3">
        <f t="shared" si="42"/>
        <v>0.30013813699137526</v>
      </c>
      <c r="DU13" s="3">
        <f t="shared" si="43"/>
        <v>0.4979427070629826</v>
      </c>
      <c r="DV13" s="3">
        <f t="shared" si="44"/>
        <v>8.5586371628213143E-2</v>
      </c>
      <c r="DW13" s="3">
        <f t="shared" si="45"/>
        <v>-0.21265925054781781</v>
      </c>
      <c r="DX13" s="3">
        <f t="shared" si="46"/>
        <v>8.2784031556238868E-2</v>
      </c>
      <c r="DY13" s="3">
        <f t="shared" si="47"/>
        <v>-0.25278500061943188</v>
      </c>
      <c r="DZ13" s="3">
        <f t="shared" si="48"/>
        <v>0.17114956174239615</v>
      </c>
      <c r="EA13" s="3">
        <f t="shared" si="49"/>
        <v>-0.35274985259034874</v>
      </c>
      <c r="EB13" s="3">
        <f t="shared" si="50"/>
        <v>0.29712473609137918</v>
      </c>
      <c r="EC13" s="3">
        <f t="shared" si="51"/>
        <v>-0.4769592951869619</v>
      </c>
      <c r="ED13" s="3">
        <f t="shared" si="52"/>
        <v>0.69296749124670187</v>
      </c>
      <c r="EE13" s="3">
        <f t="shared" si="53"/>
        <v>0.6155760984085451</v>
      </c>
      <c r="EF13" s="3">
        <f t="shared" si="54"/>
        <v>0.53093543506811647</v>
      </c>
      <c r="EG13" s="3">
        <f t="shared" si="55"/>
        <v>0.38011673741748853</v>
      </c>
      <c r="EH13" s="3">
        <f t="shared" si="56"/>
        <v>0.10813536183913393</v>
      </c>
      <c r="EI13" s="3">
        <f t="shared" si="57"/>
        <v>0.27292567027367759</v>
      </c>
      <c r="EJ13" s="3">
        <f t="shared" si="58"/>
        <v>0.38448289302608446</v>
      </c>
      <c r="EK13" s="3">
        <f t="shared" si="59"/>
        <v>0.4486134973617476</v>
      </c>
      <c r="EL13" s="3" t="e">
        <f t="shared" si="60"/>
        <v>#NUM!</v>
      </c>
    </row>
    <row r="14" spans="1:142" x14ac:dyDescent="0.25">
      <c r="B14" s="1" t="s">
        <v>87</v>
      </c>
      <c r="C14" s="1" t="s">
        <v>37</v>
      </c>
      <c r="D14" s="2" t="s">
        <v>88</v>
      </c>
      <c r="E14" s="15" t="s">
        <v>675</v>
      </c>
      <c r="F14" s="1" t="s">
        <v>39</v>
      </c>
      <c r="G14" s="1" t="s">
        <v>40</v>
      </c>
      <c r="H14" s="3">
        <v>253.31</v>
      </c>
      <c r="I14" s="3">
        <v>224.21</v>
      </c>
      <c r="J14" s="3">
        <v>212.92</v>
      </c>
      <c r="K14" s="3">
        <v>64.989999999999995</v>
      </c>
      <c r="L14" s="3">
        <v>148.30000000000001</v>
      </c>
      <c r="M14" s="3">
        <v>141.08000000000001</v>
      </c>
      <c r="N14" s="3">
        <v>95.29</v>
      </c>
      <c r="O14" s="3">
        <v>129.22</v>
      </c>
      <c r="P14" s="3">
        <v>59.45</v>
      </c>
      <c r="Q14" s="3">
        <v>86.07</v>
      </c>
      <c r="R14" s="3">
        <v>119.88</v>
      </c>
      <c r="S14" s="3">
        <v>47.27</v>
      </c>
      <c r="T14" s="3">
        <v>76.39</v>
      </c>
      <c r="U14" s="3">
        <v>43.49</v>
      </c>
      <c r="V14" s="3">
        <v>43.73</v>
      </c>
      <c r="W14" s="3">
        <v>93.95</v>
      </c>
      <c r="X14" s="3">
        <v>94.92</v>
      </c>
      <c r="Y14" s="3">
        <v>49.14</v>
      </c>
      <c r="Z14" s="3">
        <v>83.66</v>
      </c>
      <c r="AA14" s="3">
        <v>26.1</v>
      </c>
      <c r="AB14" s="3">
        <v>21.23</v>
      </c>
      <c r="AC14" s="3">
        <v>78.31</v>
      </c>
      <c r="AD14" s="3">
        <v>164.33</v>
      </c>
      <c r="AE14" s="3">
        <v>43.92</v>
      </c>
      <c r="AF14" s="3">
        <v>83.89</v>
      </c>
      <c r="AG14" s="3">
        <v>57.32</v>
      </c>
      <c r="AH14" s="3">
        <v>103.06</v>
      </c>
      <c r="AI14" s="3"/>
      <c r="AJ14" s="3">
        <v>42.52</v>
      </c>
      <c r="AK14" s="3">
        <v>89.37</v>
      </c>
      <c r="AL14" s="3">
        <v>74.760000000000005</v>
      </c>
      <c r="AM14" s="3">
        <v>138.63</v>
      </c>
      <c r="AO14" s="1" t="s">
        <v>87</v>
      </c>
      <c r="AP14" s="1" t="s">
        <v>37</v>
      </c>
      <c r="AQ14" s="2" t="s">
        <v>88</v>
      </c>
      <c r="AR14" s="15" t="s">
        <v>675</v>
      </c>
      <c r="AS14" s="1" t="s">
        <v>39</v>
      </c>
      <c r="AT14" s="1" t="s">
        <v>40</v>
      </c>
      <c r="AU14" s="4">
        <v>172.11</v>
      </c>
      <c r="AV14" s="4">
        <v>176.79</v>
      </c>
      <c r="AW14" s="4">
        <v>166.27</v>
      </c>
      <c r="AX14" s="4">
        <v>147.97</v>
      </c>
      <c r="AY14" s="4">
        <v>146.41999999999999</v>
      </c>
      <c r="AZ14" s="4">
        <v>156.27000000000001</v>
      </c>
      <c r="BA14" s="4">
        <v>89.27</v>
      </c>
      <c r="BB14" s="4">
        <v>79.3</v>
      </c>
      <c r="BC14" s="4">
        <v>65.03</v>
      </c>
      <c r="BD14" s="4">
        <v>53.2</v>
      </c>
      <c r="BE14" s="4">
        <v>76.14</v>
      </c>
      <c r="BF14" s="4"/>
      <c r="BG14" s="4"/>
      <c r="BH14" s="4"/>
      <c r="BI14" s="4"/>
      <c r="BJ14" s="4"/>
      <c r="BK14" s="4"/>
      <c r="BL14" s="4">
        <v>49.79</v>
      </c>
      <c r="BM14" s="4"/>
      <c r="BN14" s="4"/>
      <c r="BO14" s="4"/>
      <c r="BP14" s="4"/>
      <c r="BQ14" s="4"/>
      <c r="BR14" s="4">
        <v>33.6</v>
      </c>
      <c r="BS14" s="4">
        <v>43.71</v>
      </c>
      <c r="BT14" s="4">
        <v>65.17</v>
      </c>
      <c r="BU14" s="4">
        <v>74.62</v>
      </c>
      <c r="BV14" s="4"/>
      <c r="BX14" s="4">
        <v>26.13</v>
      </c>
      <c r="CA14" s="3">
        <v>5</v>
      </c>
      <c r="CC14" s="3">
        <f t="shared" si="0"/>
        <v>0.98651292518400402</v>
      </c>
      <c r="CD14" s="3">
        <f t="shared" si="1"/>
        <v>0.93351556895075305</v>
      </c>
      <c r="CE14" s="3">
        <f t="shared" si="2"/>
        <v>0.9110770477733916</v>
      </c>
      <c r="CF14" s="3">
        <f t="shared" si="3"/>
        <v>0.39570712723974566</v>
      </c>
      <c r="CG14" s="3">
        <f t="shared" si="4"/>
        <v>0.75400174130105646</v>
      </c>
      <c r="CH14" s="3">
        <f t="shared" si="5"/>
        <v>0.7323260412681265</v>
      </c>
      <c r="CI14" s="3">
        <f t="shared" si="6"/>
        <v>0.56190791722063915</v>
      </c>
      <c r="CJ14" s="3">
        <f t="shared" si="7"/>
        <v>0.69419032697682448</v>
      </c>
      <c r="CK14" s="3">
        <f t="shared" si="8"/>
        <v>0.35701244922738479</v>
      </c>
      <c r="CL14" s="3">
        <f t="shared" si="9"/>
        <v>0.51771239323833518</v>
      </c>
      <c r="CM14" s="3">
        <f t="shared" si="10"/>
        <v>0.66160732454628146</v>
      </c>
      <c r="CN14" s="3">
        <f t="shared" si="11"/>
        <v>0.25744619257558832</v>
      </c>
      <c r="CO14" s="3">
        <f t="shared" si="12"/>
        <v>0.46589710030035414</v>
      </c>
      <c r="CP14" s="3">
        <f t="shared" si="13"/>
        <v>0.22124999793801034</v>
      </c>
      <c r="CQ14" s="3">
        <f t="shared" si="14"/>
        <v>0.22364006761753136</v>
      </c>
      <c r="CR14" s="3">
        <f t="shared" si="15"/>
        <v>0.55575737470921882</v>
      </c>
      <c r="CS14" s="3">
        <f t="shared" si="16"/>
        <v>0.56021831981797576</v>
      </c>
      <c r="CT14" s="3">
        <f t="shared" si="17"/>
        <v>0.27429574241673649</v>
      </c>
      <c r="CU14" s="3">
        <f t="shared" si="18"/>
        <v>0.5053784505172858</v>
      </c>
      <c r="CV14" s="3">
        <f t="shared" si="19"/>
        <v>-4.9890238904462081E-4</v>
      </c>
      <c r="CW14" s="3">
        <f t="shared" si="20"/>
        <v>-9.0189415561326827E-2</v>
      </c>
      <c r="CX14" s="3">
        <f t="shared" si="21"/>
        <v>0.47667781424013744</v>
      </c>
      <c r="CY14" s="3">
        <f t="shared" si="22"/>
        <v>0.79857744552219789</v>
      </c>
      <c r="CZ14" s="3">
        <f t="shared" si="23"/>
        <v>0.22552292171470992</v>
      </c>
      <c r="DA14" s="3">
        <f t="shared" si="24"/>
        <v>0.50657078466923711</v>
      </c>
      <c r="DB14" s="3">
        <f t="shared" si="25"/>
        <v>0.34116677199798123</v>
      </c>
      <c r="DC14" s="3">
        <f t="shared" si="26"/>
        <v>0.59595072839773033</v>
      </c>
      <c r="DD14" s="3" t="e">
        <f t="shared" si="27"/>
        <v>#NUM!</v>
      </c>
      <c r="DE14" s="3">
        <f t="shared" si="28"/>
        <v>0.21145384612393356</v>
      </c>
      <c r="DF14" s="3">
        <f t="shared" si="29"/>
        <v>0.53405234820738046</v>
      </c>
      <c r="DG14" s="3">
        <f t="shared" si="30"/>
        <v>0.45652988297946884</v>
      </c>
      <c r="DH14" s="3">
        <f t="shared" si="31"/>
        <v>0.7247178135110417</v>
      </c>
      <c r="DK14" s="3">
        <f t="shared" si="33"/>
        <v>0.81866669487477783</v>
      </c>
      <c r="DL14" s="3">
        <f t="shared" si="34"/>
        <v>0.83031828608748592</v>
      </c>
      <c r="DM14" s="3">
        <f t="shared" si="35"/>
        <v>0.80367448705816502</v>
      </c>
      <c r="DN14" s="3">
        <f t="shared" si="36"/>
        <v>0.75303426407894558</v>
      </c>
      <c r="DO14" s="3">
        <f t="shared" si="37"/>
        <v>0.74846099279008582</v>
      </c>
      <c r="DP14" s="3">
        <f t="shared" si="38"/>
        <v>0.77673620242503394</v>
      </c>
      <c r="DQ14" s="3">
        <f t="shared" si="39"/>
        <v>0.53356612504653556</v>
      </c>
      <c r="DR14" s="3">
        <f t="shared" si="40"/>
        <v>0.4821337775902782</v>
      </c>
      <c r="DS14" s="3">
        <f t="shared" si="41"/>
        <v>0.39597434428057299</v>
      </c>
      <c r="DT14" s="3">
        <f t="shared" si="42"/>
        <v>0.30877222256772258</v>
      </c>
      <c r="DU14" s="3">
        <f t="shared" si="43"/>
        <v>0.46447346275102275</v>
      </c>
      <c r="DV14" s="3" t="e">
        <f t="shared" si="44"/>
        <v>#NUM!</v>
      </c>
      <c r="DW14" s="3" t="e">
        <f t="shared" si="45"/>
        <v>#NUM!</v>
      </c>
      <c r="DX14" s="3" t="e">
        <f t="shared" si="46"/>
        <v>#NUM!</v>
      </c>
      <c r="DY14" s="3" t="e">
        <f t="shared" si="47"/>
        <v>#NUM!</v>
      </c>
      <c r="DZ14" s="3" t="e">
        <f t="shared" si="48"/>
        <v>#NUM!</v>
      </c>
      <c r="EA14" s="3" t="e">
        <f t="shared" si="49"/>
        <v>#NUM!</v>
      </c>
      <c r="EB14" s="3">
        <f t="shared" si="50"/>
        <v>0.28000271654813391</v>
      </c>
      <c r="EC14" s="3" t="e">
        <f t="shared" si="51"/>
        <v>#NUM!</v>
      </c>
      <c r="ED14" s="3" t="e">
        <f t="shared" si="52"/>
        <v>#NUM!</v>
      </c>
      <c r="EE14" s="3" t="e">
        <f t="shared" si="53"/>
        <v>#NUM!</v>
      </c>
      <c r="EF14" s="3" t="e">
        <f t="shared" si="54"/>
        <v>#NUM!</v>
      </c>
      <c r="EG14" s="3" t="e">
        <f t="shared" si="55"/>
        <v>#NUM!</v>
      </c>
      <c r="EH14" s="3">
        <f t="shared" si="56"/>
        <v>0.10919986766251845</v>
      </c>
      <c r="EI14" s="3">
        <f t="shared" si="57"/>
        <v>0.22344139676232694</v>
      </c>
      <c r="EJ14" s="3">
        <f t="shared" si="58"/>
        <v>0.39690831126827386</v>
      </c>
      <c r="EK14" s="3">
        <f t="shared" si="59"/>
        <v>0.45571583497748469</v>
      </c>
      <c r="EL14" s="3" t="e">
        <f t="shared" si="60"/>
        <v>#NUM!</v>
      </c>
    </row>
    <row r="15" spans="1:142" x14ac:dyDescent="0.25">
      <c r="B15" s="1" t="s">
        <v>91</v>
      </c>
      <c r="C15" s="1" t="s">
        <v>37</v>
      </c>
      <c r="D15" s="1" t="s">
        <v>92</v>
      </c>
      <c r="E15" s="16" t="s">
        <v>675</v>
      </c>
      <c r="F15" s="1" t="s">
        <v>39</v>
      </c>
      <c r="G15" s="1" t="s">
        <v>53</v>
      </c>
      <c r="H15" s="3">
        <v>248.75</v>
      </c>
      <c r="I15" s="3">
        <v>227.25</v>
      </c>
      <c r="J15" s="3">
        <v>214.29</v>
      </c>
      <c r="K15" s="3">
        <v>66.22</v>
      </c>
      <c r="L15" s="3">
        <v>149.04</v>
      </c>
      <c r="M15" s="3">
        <v>134.72</v>
      </c>
      <c r="N15" s="3">
        <v>84.51</v>
      </c>
      <c r="O15" s="3">
        <v>130.87</v>
      </c>
      <c r="P15" s="3">
        <v>48.29</v>
      </c>
      <c r="Q15" s="3">
        <v>85.52</v>
      </c>
      <c r="R15" s="3">
        <v>120.17</v>
      </c>
      <c r="S15" s="3">
        <v>48.25</v>
      </c>
      <c r="T15" s="3">
        <v>80.260000000000005</v>
      </c>
      <c r="U15" s="3">
        <v>45.66</v>
      </c>
      <c r="V15" s="3">
        <v>44.96</v>
      </c>
      <c r="W15" s="3">
        <v>91.42</v>
      </c>
      <c r="X15" s="3">
        <v>95.82</v>
      </c>
      <c r="Y15" s="3">
        <v>52.91</v>
      </c>
      <c r="Z15" s="3">
        <v>88.1</v>
      </c>
      <c r="AA15" s="3">
        <v>26.23</v>
      </c>
      <c r="AB15" s="3">
        <v>19.32</v>
      </c>
      <c r="AC15" s="3">
        <v>76.819999999999993</v>
      </c>
      <c r="AD15" s="3">
        <v>154.22</v>
      </c>
      <c r="AE15" s="3">
        <v>45.1</v>
      </c>
      <c r="AF15" s="3">
        <v>75.73</v>
      </c>
      <c r="AG15" s="3">
        <v>50.24</v>
      </c>
      <c r="AH15" s="3">
        <v>104.35</v>
      </c>
      <c r="AI15" s="3">
        <v>53.11</v>
      </c>
      <c r="AJ15" s="3">
        <v>39.99</v>
      </c>
      <c r="AK15" s="3">
        <v>84.71</v>
      </c>
      <c r="AL15" s="3">
        <v>68.3</v>
      </c>
      <c r="AM15" s="3">
        <v>131.91999999999999</v>
      </c>
      <c r="AO15" s="1" t="s">
        <v>91</v>
      </c>
      <c r="AP15" s="1" t="s">
        <v>37</v>
      </c>
      <c r="AQ15" s="1" t="s">
        <v>92</v>
      </c>
      <c r="AR15" s="16" t="s">
        <v>675</v>
      </c>
      <c r="AS15" s="1" t="s">
        <v>39</v>
      </c>
      <c r="AT15" s="1" t="s">
        <v>53</v>
      </c>
      <c r="AU15" s="4">
        <v>172.06</v>
      </c>
      <c r="AV15" s="4">
        <v>181.04</v>
      </c>
      <c r="AW15" s="4">
        <v>170.4</v>
      </c>
      <c r="AX15" s="4">
        <v>146.44</v>
      </c>
      <c r="AY15" s="4">
        <v>143.9</v>
      </c>
      <c r="AZ15" s="4">
        <v>153.91999999999999</v>
      </c>
      <c r="BA15" s="4">
        <v>89.61</v>
      </c>
      <c r="BB15" s="4">
        <v>85.69</v>
      </c>
      <c r="BC15" s="4">
        <v>69.41</v>
      </c>
      <c r="BD15" s="4">
        <v>55.73</v>
      </c>
      <c r="BE15" s="4">
        <v>75.489999999999995</v>
      </c>
      <c r="BF15" s="4">
        <v>28.92</v>
      </c>
      <c r="BG15" s="4">
        <v>18.36</v>
      </c>
      <c r="BH15" s="4">
        <v>29.6</v>
      </c>
      <c r="BI15" s="4">
        <v>18.04</v>
      </c>
      <c r="BJ15" s="4">
        <v>36.36</v>
      </c>
      <c r="BK15" s="4">
        <v>16.12</v>
      </c>
      <c r="BL15" s="4">
        <v>44.43</v>
      </c>
      <c r="BM15" s="4">
        <v>13.75</v>
      </c>
      <c r="BN15" s="4">
        <v>125.02</v>
      </c>
      <c r="BO15" s="4">
        <v>106.24</v>
      </c>
      <c r="BP15" s="4">
        <v>83.86</v>
      </c>
      <c r="BQ15" s="4">
        <v>54.4</v>
      </c>
      <c r="BR15" s="4">
        <v>31.55</v>
      </c>
      <c r="BS15" s="4">
        <v>44.43</v>
      </c>
      <c r="BT15" s="4">
        <v>62.37</v>
      </c>
      <c r="BU15" s="4">
        <v>70.180000000000007</v>
      </c>
      <c r="BV15" s="4">
        <v>163.55000000000001</v>
      </c>
      <c r="BX15" s="4">
        <v>29.17</v>
      </c>
      <c r="CA15" s="3">
        <v>4</v>
      </c>
      <c r="CC15" s="3">
        <f t="shared" si="0"/>
        <v>0.93082666029603045</v>
      </c>
      <c r="CD15" s="3">
        <f t="shared" si="1"/>
        <v>0.89156746277227239</v>
      </c>
      <c r="CE15" s="3">
        <f t="shared" si="2"/>
        <v>0.86606547572247206</v>
      </c>
      <c r="CF15" s="3">
        <f t="shared" si="3"/>
        <v>0.35605274729431691</v>
      </c>
      <c r="CG15" s="3">
        <f t="shared" si="4"/>
        <v>0.70836641276645351</v>
      </c>
      <c r="CH15" s="3">
        <f t="shared" si="5"/>
        <v>0.66449564503384151</v>
      </c>
      <c r="CI15" s="3">
        <f t="shared" si="6"/>
        <v>0.46197167258370309</v>
      </c>
      <c r="CJ15" s="3">
        <f t="shared" si="7"/>
        <v>0.65190367329093135</v>
      </c>
      <c r="CK15" s="3">
        <f t="shared" si="8"/>
        <v>0.21892077627861373</v>
      </c>
      <c r="CL15" s="3">
        <f t="shared" si="9"/>
        <v>0.46713126307898883</v>
      </c>
      <c r="CM15" s="3">
        <f t="shared" si="10"/>
        <v>0.61485963205062721</v>
      </c>
      <c r="CN15" s="3">
        <f t="shared" si="11"/>
        <v>0.21856088855807868</v>
      </c>
      <c r="CO15" s="3">
        <f t="shared" si="12"/>
        <v>0.43956272627608728</v>
      </c>
      <c r="CP15" s="3">
        <f t="shared" si="13"/>
        <v>0.1945994780324837</v>
      </c>
      <c r="CQ15" s="3">
        <f t="shared" si="14"/>
        <v>0.18788987343927196</v>
      </c>
      <c r="CR15" s="3">
        <f t="shared" si="15"/>
        <v>0.49610478783157924</v>
      </c>
      <c r="CS15" s="3">
        <f t="shared" si="16"/>
        <v>0.51651973740039381</v>
      </c>
      <c r="CT15" s="3">
        <f t="shared" si="17"/>
        <v>0.25860133241032407</v>
      </c>
      <c r="CU15" s="3">
        <f t="shared" si="18"/>
        <v>0.48003947929031515</v>
      </c>
      <c r="CV15" s="3">
        <f t="shared" si="19"/>
        <v>-4.6138138531379144E-2</v>
      </c>
      <c r="CW15" s="3">
        <f t="shared" si="20"/>
        <v>-0.17892930704225815</v>
      </c>
      <c r="CX15" s="3">
        <f t="shared" si="21"/>
        <v>0.42053787370742463</v>
      </c>
      <c r="CY15" s="3">
        <f t="shared" si="22"/>
        <v>0.72320426966713214</v>
      </c>
      <c r="CZ15" s="3">
        <f t="shared" si="23"/>
        <v>0.18924011275622785</v>
      </c>
      <c r="DA15" s="3">
        <f t="shared" si="24"/>
        <v>0.41433152770288018</v>
      </c>
      <c r="DB15" s="3">
        <f t="shared" si="25"/>
        <v>0.23611320160740701</v>
      </c>
      <c r="DC15" s="3">
        <f t="shared" si="26"/>
        <v>0.55355602427974004</v>
      </c>
      <c r="DD15" s="3">
        <f t="shared" si="27"/>
        <v>0.26023987229740447</v>
      </c>
      <c r="DE15" s="3">
        <f t="shared" si="28"/>
        <v>0.13701497501178897</v>
      </c>
      <c r="DF15" s="3">
        <f t="shared" si="29"/>
        <v>0.46299825261944672</v>
      </c>
      <c r="DG15" s="3">
        <f t="shared" si="30"/>
        <v>0.36948427455979987</v>
      </c>
      <c r="DH15" s="3">
        <f t="shared" si="31"/>
        <v>0.65537421351472958</v>
      </c>
      <c r="DK15" s="3">
        <f t="shared" si="33"/>
        <v>0.77074348944295934</v>
      </c>
      <c r="DL15" s="3">
        <f t="shared" si="34"/>
        <v>0.79283811182493946</v>
      </c>
      <c r="DM15" s="3">
        <f t="shared" si="35"/>
        <v>0.76653316130894866</v>
      </c>
      <c r="DN15" s="3">
        <f t="shared" si="36"/>
        <v>0.70072329108776077</v>
      </c>
      <c r="DO15" s="3">
        <f t="shared" si="37"/>
        <v>0.6931243648148725</v>
      </c>
      <c r="DP15" s="3">
        <f t="shared" si="38"/>
        <v>0.72235862557200503</v>
      </c>
      <c r="DQ15" s="3">
        <f t="shared" si="39"/>
        <v>0.48742004820205803</v>
      </c>
      <c r="DR15" s="3">
        <f t="shared" si="40"/>
        <v>0.46799371370905674</v>
      </c>
      <c r="DS15" s="3">
        <f t="shared" si="41"/>
        <v>0.37648561528062663</v>
      </c>
      <c r="DT15" s="3">
        <f t="shared" si="42"/>
        <v>0.2811526139344675</v>
      </c>
      <c r="DU15" s="3">
        <f t="shared" si="43"/>
        <v>0.41295299624975129</v>
      </c>
      <c r="DV15" s="3">
        <f t="shared" si="44"/>
        <v>-3.7381404992394554E-3</v>
      </c>
      <c r="DW15" s="3">
        <f t="shared" si="45"/>
        <v>-0.2010637522565091</v>
      </c>
      <c r="DX15" s="3">
        <f t="shared" si="46"/>
        <v>6.35528193720593E-3</v>
      </c>
      <c r="DY15" s="3">
        <f t="shared" si="47"/>
        <v>-0.20869989591580981</v>
      </c>
      <c r="DZ15" s="3">
        <f t="shared" si="48"/>
        <v>9.5687445428197127E-2</v>
      </c>
      <c r="EA15" s="3">
        <f t="shared" si="49"/>
        <v>-0.2575713916526608</v>
      </c>
      <c r="EB15" s="3">
        <f t="shared" si="50"/>
        <v>0.18273988411913822</v>
      </c>
      <c r="EC15" s="3">
        <f t="shared" si="51"/>
        <v>-0.32663373095545123</v>
      </c>
      <c r="ED15" s="3">
        <f t="shared" si="52"/>
        <v>0.63204306544505173</v>
      </c>
      <c r="EE15" s="3">
        <f t="shared" si="53"/>
        <v>0.56135163290220957</v>
      </c>
      <c r="EF15" s="3">
        <f t="shared" si="54"/>
        <v>0.45861842894581673</v>
      </c>
      <c r="EG15" s="3">
        <f t="shared" si="55"/>
        <v>0.27066247057644716</v>
      </c>
      <c r="EH15" s="3">
        <f t="shared" si="56"/>
        <v>3.4062934458420444E-2</v>
      </c>
      <c r="EI15" s="3">
        <f t="shared" si="57"/>
        <v>0.18273988411913822</v>
      </c>
      <c r="EJ15" s="3">
        <f t="shared" si="58"/>
        <v>0.33003931492939892</v>
      </c>
      <c r="EK15" s="3">
        <f t="shared" si="59"/>
        <v>0.38127693475765467</v>
      </c>
      <c r="EL15" s="3">
        <f t="shared" si="60"/>
        <v>0.74871411933926779</v>
      </c>
    </row>
    <row r="16" spans="1:142" x14ac:dyDescent="0.25">
      <c r="B16" s="1" t="s">
        <v>109</v>
      </c>
      <c r="C16" s="1" t="s">
        <v>37</v>
      </c>
      <c r="D16" s="1" t="s">
        <v>110</v>
      </c>
      <c r="E16" s="16" t="s">
        <v>675</v>
      </c>
      <c r="F16" s="1" t="s">
        <v>39</v>
      </c>
      <c r="G16" s="1" t="s">
        <v>53</v>
      </c>
      <c r="H16" s="3">
        <v>257.49</v>
      </c>
      <c r="I16" s="3">
        <v>233.7</v>
      </c>
      <c r="J16" s="3">
        <v>219.53</v>
      </c>
      <c r="K16" s="3"/>
      <c r="L16" s="3"/>
      <c r="M16" s="3">
        <v>142.69999999999999</v>
      </c>
      <c r="N16" s="3">
        <v>93.1</v>
      </c>
      <c r="O16" s="3">
        <v>132.31</v>
      </c>
      <c r="P16" s="3">
        <v>51.55</v>
      </c>
      <c r="Q16" s="3">
        <v>84.1</v>
      </c>
      <c r="R16" s="3">
        <v>117.47</v>
      </c>
      <c r="S16" s="3">
        <v>37.450000000000003</v>
      </c>
      <c r="T16" s="3">
        <v>78.489999999999995</v>
      </c>
      <c r="U16" s="3">
        <v>44.17</v>
      </c>
      <c r="V16" s="3">
        <v>45.41</v>
      </c>
      <c r="W16" s="3">
        <v>93.27</v>
      </c>
      <c r="X16" s="3">
        <v>94.26</v>
      </c>
      <c r="Y16" s="3">
        <v>46.26</v>
      </c>
      <c r="Z16" s="3">
        <v>88.69</v>
      </c>
      <c r="AA16" s="3">
        <v>22.48</v>
      </c>
      <c r="AB16" s="3">
        <v>19.39</v>
      </c>
      <c r="AC16" s="3">
        <v>75.83</v>
      </c>
      <c r="AD16" s="3">
        <v>165.05</v>
      </c>
      <c r="AE16" s="3">
        <v>39.53</v>
      </c>
      <c r="AF16" s="3">
        <v>69.510000000000005</v>
      </c>
      <c r="AG16" s="3">
        <v>53.59</v>
      </c>
      <c r="AH16" s="3">
        <v>104.86</v>
      </c>
      <c r="AI16" s="3">
        <v>53.83</v>
      </c>
      <c r="AJ16" s="3">
        <v>45.33</v>
      </c>
      <c r="AK16" s="3">
        <v>88.09</v>
      </c>
      <c r="AL16" s="3">
        <v>67.03</v>
      </c>
      <c r="AM16" s="3">
        <v>141.93</v>
      </c>
      <c r="AO16" s="1" t="s">
        <v>109</v>
      </c>
      <c r="AP16" s="1" t="s">
        <v>37</v>
      </c>
      <c r="AQ16" s="1" t="s">
        <v>110</v>
      </c>
      <c r="AR16" s="16" t="s">
        <v>675</v>
      </c>
      <c r="AS16" s="1" t="s">
        <v>39</v>
      </c>
      <c r="AT16" s="1" t="s">
        <v>53</v>
      </c>
      <c r="AU16" s="4">
        <v>175.05</v>
      </c>
      <c r="AV16" s="4">
        <v>180.52</v>
      </c>
      <c r="AW16" s="4">
        <v>169.91</v>
      </c>
      <c r="AX16" s="4">
        <v>149.13</v>
      </c>
      <c r="AY16" s="4">
        <v>144.05000000000001</v>
      </c>
      <c r="AZ16" s="4">
        <v>154.68</v>
      </c>
      <c r="BA16" s="4">
        <v>87.42</v>
      </c>
      <c r="BB16" s="4">
        <v>80.989999999999995</v>
      </c>
      <c r="BC16" s="4">
        <v>66.98</v>
      </c>
      <c r="BD16" s="4">
        <v>53.52</v>
      </c>
      <c r="BE16" s="4">
        <v>80.400000000000006</v>
      </c>
      <c r="BF16" s="4">
        <v>31.29</v>
      </c>
      <c r="BG16" s="4">
        <v>18.3</v>
      </c>
      <c r="BH16" s="4">
        <v>30.2</v>
      </c>
      <c r="BI16" s="4">
        <v>17.14</v>
      </c>
      <c r="BJ16" s="4">
        <v>38.479999999999997</v>
      </c>
      <c r="BK16" s="4">
        <v>15.53</v>
      </c>
      <c r="BL16" s="4">
        <v>48.15</v>
      </c>
      <c r="BM16" s="4">
        <v>12.92</v>
      </c>
      <c r="BN16" s="4">
        <v>129.57</v>
      </c>
      <c r="BO16" s="4">
        <v>110.05</v>
      </c>
      <c r="BP16" s="4">
        <v>89.05</v>
      </c>
      <c r="BQ16" s="4">
        <v>61.73</v>
      </c>
      <c r="BR16" s="4">
        <v>31.77</v>
      </c>
      <c r="BS16" s="4">
        <v>49.78</v>
      </c>
      <c r="BT16" s="4">
        <v>64.010000000000005</v>
      </c>
      <c r="BU16" s="4">
        <v>75.83</v>
      </c>
      <c r="BV16" s="4">
        <v>168</v>
      </c>
      <c r="BX16" s="4">
        <v>27.94</v>
      </c>
      <c r="CA16" s="3">
        <v>4</v>
      </c>
      <c r="CC16" s="3">
        <f t="shared" si="0"/>
        <v>0.96453396546642445</v>
      </c>
      <c r="CD16" s="3">
        <f t="shared" si="1"/>
        <v>0.92243231061406383</v>
      </c>
      <c r="CE16" s="3">
        <f t="shared" si="2"/>
        <v>0.89526747562086573</v>
      </c>
      <c r="CF16" s="3" t="e">
        <f t="shared" si="3"/>
        <v>#NUM!</v>
      </c>
      <c r="CG16" s="3" t="e">
        <f t="shared" si="4"/>
        <v>#NUM!</v>
      </c>
      <c r="CH16" s="3">
        <f t="shared" si="5"/>
        <v>0.70819757133648376</v>
      </c>
      <c r="CI16" s="3">
        <f t="shared" si="6"/>
        <v>0.52272327920317951</v>
      </c>
      <c r="CJ16" s="3">
        <f t="shared" si="7"/>
        <v>0.67536626766024377</v>
      </c>
      <c r="CK16" s="3">
        <f t="shared" si="8"/>
        <v>0.26600226784137221</v>
      </c>
      <c r="CL16" s="3">
        <f t="shared" si="9"/>
        <v>0.47856959401974902</v>
      </c>
      <c r="CM16" s="3">
        <f t="shared" si="10"/>
        <v>0.6237005669743092</v>
      </c>
      <c r="CN16" s="3">
        <f t="shared" si="11"/>
        <v>0.12722542025732217</v>
      </c>
      <c r="CO16" s="3">
        <f t="shared" si="12"/>
        <v>0.44858792730513758</v>
      </c>
      <c r="CP16" s="3">
        <f t="shared" si="13"/>
        <v>0.19890099748022802</v>
      </c>
      <c r="CQ16" s="3">
        <f t="shared" si="14"/>
        <v>0.21092510012280349</v>
      </c>
      <c r="CR16" s="3">
        <f t="shared" si="15"/>
        <v>0.52351557498469115</v>
      </c>
      <c r="CS16" s="3">
        <f t="shared" si="16"/>
        <v>0.52810103364545391</v>
      </c>
      <c r="CT16" s="3">
        <f t="shared" si="17"/>
        <v>0.21897922665643743</v>
      </c>
      <c r="CU16" s="3">
        <f t="shared" si="18"/>
        <v>0.50164825311953509</v>
      </c>
      <c r="CV16" s="3">
        <f t="shared" si="19"/>
        <v>-9.4430094881139626E-2</v>
      </c>
      <c r="CW16" s="3">
        <f t="shared" si="20"/>
        <v>-0.15864859269945772</v>
      </c>
      <c r="CX16" s="3">
        <f t="shared" si="21"/>
        <v>0.43361465420839945</v>
      </c>
      <c r="CY16" s="3">
        <f t="shared" si="22"/>
        <v>0.7713891268881673</v>
      </c>
      <c r="CZ16" s="3">
        <f t="shared" si="23"/>
        <v>0.15070041256480754</v>
      </c>
      <c r="DA16" s="3">
        <f t="shared" si="24"/>
        <v>0.39582088673147492</v>
      </c>
      <c r="DB16" s="3">
        <f t="shared" si="25"/>
        <v>0.28285735526544875</v>
      </c>
      <c r="DC16" s="3">
        <f t="shared" si="26"/>
        <v>0.57438345159954141</v>
      </c>
      <c r="DD16" s="3">
        <f t="shared" si="27"/>
        <v>0.28479797803752471</v>
      </c>
      <c r="DE16" s="3">
        <f t="shared" si="28"/>
        <v>0.21015931728052467</v>
      </c>
      <c r="DF16" s="3">
        <f t="shared" si="29"/>
        <v>0.4987002082080525</v>
      </c>
      <c r="DG16" s="3">
        <f t="shared" si="30"/>
        <v>0.38004281761556313</v>
      </c>
      <c r="DH16" s="3">
        <f t="shared" si="31"/>
        <v>0.70584780099006461</v>
      </c>
      <c r="DK16" s="3">
        <f t="shared" si="33"/>
        <v>0.79693571332288826</v>
      </c>
      <c r="DL16" s="3">
        <f t="shared" si="34"/>
        <v>0.81029892306994511</v>
      </c>
      <c r="DM16" s="3">
        <f t="shared" si="35"/>
        <v>0.78399253810921798</v>
      </c>
      <c r="DN16" s="3">
        <f t="shared" si="36"/>
        <v>0.72733861608049843</v>
      </c>
      <c r="DO16" s="3">
        <f t="shared" si="37"/>
        <v>0.71228686083826864</v>
      </c>
      <c r="DP16" s="3">
        <f t="shared" si="38"/>
        <v>0.74320776162286473</v>
      </c>
      <c r="DQ16" s="3">
        <f t="shared" si="39"/>
        <v>0.49538440037547066</v>
      </c>
      <c r="DR16" s="3">
        <f t="shared" si="40"/>
        <v>0.46220499718784319</v>
      </c>
      <c r="DS16" s="3">
        <f t="shared" si="41"/>
        <v>0.37971874142568496</v>
      </c>
      <c r="DT16" s="3">
        <f t="shared" si="42"/>
        <v>0.28228970298160361</v>
      </c>
      <c r="DU16" s="3">
        <f t="shared" si="43"/>
        <v>0.4590296469702882</v>
      </c>
      <c r="DV16" s="3">
        <f t="shared" si="44"/>
        <v>4.9179161368030196E-2</v>
      </c>
      <c r="DW16" s="3">
        <f t="shared" si="45"/>
        <v>-0.18377531204773359</v>
      </c>
      <c r="DX16" s="3">
        <f t="shared" si="46"/>
        <v>3.3780541178987489E-2</v>
      </c>
      <c r="DY16" s="3">
        <f t="shared" si="47"/>
        <v>-0.21221558419098377</v>
      </c>
      <c r="DZ16" s="3">
        <f t="shared" si="48"/>
        <v>0.13900866158761219</v>
      </c>
      <c r="EA16" s="3">
        <f t="shared" si="49"/>
        <v>-0.2550549460496046</v>
      </c>
      <c r="EB16" s="3">
        <f t="shared" si="50"/>
        <v>0.23636988968239017</v>
      </c>
      <c r="EC16" s="3">
        <f t="shared" si="51"/>
        <v>-0.33496388811909783</v>
      </c>
      <c r="ED16" s="3">
        <f t="shared" si="52"/>
        <v>0.66627805698899778</v>
      </c>
      <c r="EE16" s="3">
        <f t="shared" si="53"/>
        <v>0.59536364511120365</v>
      </c>
      <c r="EF16" s="3">
        <f t="shared" si="54"/>
        <v>0.50340752202109917</v>
      </c>
      <c r="EG16" s="3">
        <f t="shared" si="55"/>
        <v>0.34426987518894642</v>
      </c>
      <c r="EH16" s="3">
        <f t="shared" si="56"/>
        <v>5.5790813048984353E-2</v>
      </c>
      <c r="EI16" s="3">
        <f t="shared" si="57"/>
        <v>0.2508284904944113</v>
      </c>
      <c r="EJ16" s="3">
        <f t="shared" si="58"/>
        <v>0.36002142541762738</v>
      </c>
      <c r="EK16" s="3">
        <f t="shared" si="59"/>
        <v>0.43361465420839945</v>
      </c>
      <c r="EL16" s="3">
        <f t="shared" si="60"/>
        <v>0.77908287994769976</v>
      </c>
    </row>
    <row r="17" spans="2:142" x14ac:dyDescent="0.25">
      <c r="B17" s="1" t="s">
        <v>111</v>
      </c>
      <c r="C17" s="1" t="s">
        <v>37</v>
      </c>
      <c r="D17" s="1" t="s">
        <v>112</v>
      </c>
      <c r="E17" s="17" t="s">
        <v>675</v>
      </c>
      <c r="F17" s="1" t="s">
        <v>39</v>
      </c>
      <c r="G17" s="1" t="s">
        <v>53</v>
      </c>
      <c r="H17" s="4">
        <v>256.58</v>
      </c>
      <c r="I17" s="4">
        <v>225.26</v>
      </c>
      <c r="J17" s="4">
        <v>214.15</v>
      </c>
      <c r="K17" s="4">
        <v>68.3</v>
      </c>
      <c r="L17" s="4">
        <v>147.72999999999999</v>
      </c>
      <c r="M17" s="4">
        <v>141.62</v>
      </c>
      <c r="N17" s="4">
        <v>93.92</v>
      </c>
      <c r="O17" s="4">
        <v>135.46</v>
      </c>
      <c r="P17" s="4">
        <v>55.85</v>
      </c>
      <c r="Q17" s="4">
        <v>81.44</v>
      </c>
      <c r="R17" s="4">
        <v>117.37</v>
      </c>
      <c r="S17" s="4">
        <v>47.79</v>
      </c>
      <c r="T17" s="4">
        <v>75.61</v>
      </c>
      <c r="U17" s="4">
        <v>44.25</v>
      </c>
      <c r="V17" s="4">
        <v>42.06</v>
      </c>
      <c r="W17" s="4">
        <v>93.2</v>
      </c>
      <c r="X17" s="4">
        <v>94.2</v>
      </c>
      <c r="Y17" s="4">
        <v>46.56</v>
      </c>
      <c r="Z17" s="4">
        <v>90.64</v>
      </c>
      <c r="AA17" s="4">
        <v>22.09</v>
      </c>
      <c r="AB17" s="4">
        <v>18.420000000000002</v>
      </c>
      <c r="AC17" s="4">
        <v>72.11</v>
      </c>
      <c r="AD17" s="4">
        <v>160.85</v>
      </c>
      <c r="AE17" s="4">
        <v>37.950000000000003</v>
      </c>
      <c r="AF17" s="4">
        <v>73.349999999999994</v>
      </c>
      <c r="AG17" s="4">
        <v>52.91</v>
      </c>
      <c r="AH17" s="4">
        <v>101.82</v>
      </c>
      <c r="AI17" s="4">
        <v>49.37</v>
      </c>
      <c r="AJ17" s="4">
        <v>45.72</v>
      </c>
      <c r="AK17" s="4">
        <v>90.81</v>
      </c>
      <c r="AL17" s="4">
        <v>69.02</v>
      </c>
      <c r="AM17" s="4">
        <v>139.94</v>
      </c>
      <c r="AO17" s="1" t="s">
        <v>111</v>
      </c>
      <c r="AP17" s="1" t="s">
        <v>37</v>
      </c>
      <c r="AQ17" s="1" t="s">
        <v>112</v>
      </c>
      <c r="AR17" s="16" t="s">
        <v>675</v>
      </c>
      <c r="AS17" s="1" t="s">
        <v>39</v>
      </c>
      <c r="AT17" s="1" t="s">
        <v>53</v>
      </c>
      <c r="AU17" s="4">
        <v>169.5</v>
      </c>
      <c r="AV17" s="4">
        <v>179.65</v>
      </c>
      <c r="AW17" s="4">
        <v>166.73</v>
      </c>
      <c r="AX17" s="4">
        <v>145.82</v>
      </c>
      <c r="AY17" s="4">
        <v>142.78</v>
      </c>
      <c r="AZ17" s="4">
        <v>154.49</v>
      </c>
      <c r="BA17" s="4">
        <v>88.3</v>
      </c>
      <c r="BB17" s="4">
        <v>81.37</v>
      </c>
      <c r="BC17" s="4">
        <v>65.97</v>
      </c>
      <c r="BD17" s="4">
        <v>55.02</v>
      </c>
      <c r="BE17" s="4">
        <v>82.63</v>
      </c>
      <c r="BF17" s="4">
        <v>29.8</v>
      </c>
      <c r="BG17" s="4">
        <v>17.95</v>
      </c>
      <c r="BH17" s="4">
        <v>29.04</v>
      </c>
      <c r="BI17" s="4">
        <v>16.46</v>
      </c>
      <c r="BJ17" s="4">
        <v>34.659999999999997</v>
      </c>
      <c r="BK17" s="4">
        <v>15.46</v>
      </c>
      <c r="BL17" s="4">
        <v>50.32</v>
      </c>
      <c r="BM17" s="4">
        <v>13.35</v>
      </c>
      <c r="BN17" s="4">
        <v>123.95</v>
      </c>
      <c r="BO17" s="4">
        <v>105.14</v>
      </c>
      <c r="BP17" s="4">
        <v>82.11</v>
      </c>
      <c r="BQ17" s="4">
        <v>56.89</v>
      </c>
      <c r="BR17" s="4">
        <v>33.07</v>
      </c>
      <c r="BS17" s="4">
        <v>50.58</v>
      </c>
      <c r="BT17" s="4">
        <v>66.72</v>
      </c>
      <c r="BU17" s="4">
        <v>70.38</v>
      </c>
      <c r="BV17" s="4">
        <v>163.37</v>
      </c>
      <c r="BX17" s="4">
        <v>25.76</v>
      </c>
      <c r="CA17" s="3">
        <v>4</v>
      </c>
      <c r="CC17" s="3">
        <f t="shared" si="0"/>
        <v>0.99827694211124873</v>
      </c>
      <c r="CD17" s="3">
        <f t="shared" si="1"/>
        <v>0.94173822108949301</v>
      </c>
      <c r="CE17" s="3">
        <f t="shared" si="2"/>
        <v>0.91977222004481363</v>
      </c>
      <c r="CF17" s="3">
        <f t="shared" si="3"/>
        <v>0.42347484499375798</v>
      </c>
      <c r="CG17" s="3">
        <f t="shared" si="4"/>
        <v>0.75852283913916585</v>
      </c>
      <c r="CH17" s="3">
        <f t="shared" si="5"/>
        <v>0.74017873136290746</v>
      </c>
      <c r="CI17" s="3">
        <f t="shared" si="6"/>
        <v>0.56181222521576479</v>
      </c>
      <c r="CJ17" s="3">
        <f t="shared" si="7"/>
        <v>0.72086521258256797</v>
      </c>
      <c r="CK17" s="3">
        <f t="shared" si="8"/>
        <v>0.33607731876385338</v>
      </c>
      <c r="CL17" s="3">
        <f t="shared" si="9"/>
        <v>0.49989190630490898</v>
      </c>
      <c r="CM17" s="3">
        <f t="shared" si="10"/>
        <v>0.65861124589492048</v>
      </c>
      <c r="CN17" s="3">
        <f t="shared" si="11"/>
        <v>0.26839117183301942</v>
      </c>
      <c r="CO17" s="3">
        <f t="shared" si="12"/>
        <v>0.46763337937444471</v>
      </c>
      <c r="CP17" s="3">
        <f t="shared" si="13"/>
        <v>0.23496741634606974</v>
      </c>
      <c r="CQ17" s="3">
        <f t="shared" si="14"/>
        <v>0.21292340966252782</v>
      </c>
      <c r="CR17" s="3">
        <f t="shared" si="15"/>
        <v>0.55847005366620683</v>
      </c>
      <c r="CS17" s="3">
        <f t="shared" si="16"/>
        <v>0.56310504410510287</v>
      </c>
      <c r="CT17" s="3">
        <f t="shared" si="17"/>
        <v>0.2570671129540576</v>
      </c>
      <c r="CU17" s="3">
        <f t="shared" si="18"/>
        <v>0.54637403816756636</v>
      </c>
      <c r="CV17" s="3">
        <f t="shared" si="19"/>
        <v>-6.6750142816339592E-2</v>
      </c>
      <c r="CW17" s="3">
        <f t="shared" si="20"/>
        <v>-0.14565623282694437</v>
      </c>
      <c r="CX17" s="3">
        <f t="shared" si="21"/>
        <v>0.44704963687314947</v>
      </c>
      <c r="CY17" s="3">
        <f t="shared" si="22"/>
        <v>0.79547520655021409</v>
      </c>
      <c r="CZ17" s="3">
        <f t="shared" si="23"/>
        <v>0.16826592154372469</v>
      </c>
      <c r="DA17" s="3">
        <f t="shared" si="24"/>
        <v>0.45445425949152696</v>
      </c>
      <c r="DB17" s="3">
        <f t="shared" si="25"/>
        <v>0.31259190284428229</v>
      </c>
      <c r="DC17" s="3">
        <f t="shared" si="26"/>
        <v>0.59688723401354493</v>
      </c>
      <c r="DD17" s="3">
        <f t="shared" si="27"/>
        <v>0.28251726853175663</v>
      </c>
      <c r="DE17" s="3">
        <f t="shared" si="28"/>
        <v>0.2491603630354696</v>
      </c>
      <c r="DF17" s="3">
        <f t="shared" si="29"/>
        <v>0.54718781698846086</v>
      </c>
      <c r="DG17" s="3">
        <f t="shared" si="30"/>
        <v>0.42802909626769348</v>
      </c>
      <c r="DH17" s="3">
        <f t="shared" si="31"/>
        <v>0.73499601088834732</v>
      </c>
      <c r="DK17" s="3">
        <f t="shared" si="33"/>
        <v>0.8182238438513264</v>
      </c>
      <c r="DL17" s="3">
        <f t="shared" si="34"/>
        <v>0.84348136285289377</v>
      </c>
      <c r="DM17" s="3">
        <f t="shared" si="35"/>
        <v>0.81106789148358471</v>
      </c>
      <c r="DN17" s="3">
        <f t="shared" si="36"/>
        <v>0.75287123521155097</v>
      </c>
      <c r="DO17" s="3">
        <f t="shared" si="37"/>
        <v>0.74372151893480098</v>
      </c>
      <c r="DP17" s="3">
        <f t="shared" si="38"/>
        <v>0.77795451448813735</v>
      </c>
      <c r="DQ17" s="3">
        <f t="shared" si="39"/>
        <v>0.53501484488979401</v>
      </c>
      <c r="DR17" s="3">
        <f t="shared" si="40"/>
        <v>0.49951845730783911</v>
      </c>
      <c r="DS17" s="3">
        <f t="shared" si="41"/>
        <v>0.40840062539267824</v>
      </c>
      <c r="DT17" s="3">
        <f t="shared" si="42"/>
        <v>0.32957472736589022</v>
      </c>
      <c r="DU17" s="3">
        <f t="shared" si="43"/>
        <v>0.50619189406866971</v>
      </c>
      <c r="DV17" s="3">
        <f t="shared" si="44"/>
        <v>6.3270405388480722E-2</v>
      </c>
      <c r="DW17" s="3">
        <f t="shared" si="45"/>
        <v>-0.15688140577343657</v>
      </c>
      <c r="DX17" s="3">
        <f t="shared" si="46"/>
        <v>5.20507533402816E-2</v>
      </c>
      <c r="DY17" s="3">
        <f t="shared" si="47"/>
        <v>-0.19451602781152347</v>
      </c>
      <c r="DZ17" s="3">
        <f t="shared" si="48"/>
        <v>0.12888269969012364</v>
      </c>
      <c r="EA17" s="3">
        <f t="shared" si="49"/>
        <v>-0.22173636910546843</v>
      </c>
      <c r="EB17" s="3">
        <f t="shared" si="50"/>
        <v>0.29079477374943796</v>
      </c>
      <c r="EC17" s="3">
        <f t="shared" si="51"/>
        <v>-0.28546459298718052</v>
      </c>
      <c r="ED17" s="3">
        <f t="shared" si="52"/>
        <v>0.68230067241606573</v>
      </c>
      <c r="EE17" s="3">
        <f t="shared" si="53"/>
        <v>0.61082211399463193</v>
      </c>
      <c r="EF17" s="3">
        <f t="shared" si="54"/>
        <v>0.50345019344201158</v>
      </c>
      <c r="EG17" s="3">
        <f t="shared" si="55"/>
        <v>0.344090075079997</v>
      </c>
      <c r="EH17" s="3">
        <f t="shared" si="56"/>
        <v>0.10848833622592836</v>
      </c>
      <c r="EI17" s="3">
        <f t="shared" si="57"/>
        <v>0.29303296632061143</v>
      </c>
      <c r="EJ17" s="3">
        <f t="shared" si="58"/>
        <v>0.4133101789419078</v>
      </c>
      <c r="EK17" s="3">
        <f t="shared" si="59"/>
        <v>0.43650340381139835</v>
      </c>
      <c r="EL17" s="3">
        <f t="shared" si="60"/>
        <v>0.80222645035904483</v>
      </c>
    </row>
    <row r="18" spans="2:142" x14ac:dyDescent="0.25">
      <c r="B18" s="1" t="s">
        <v>113</v>
      </c>
      <c r="C18" s="1" t="s">
        <v>37</v>
      </c>
      <c r="D18" s="1" t="s">
        <v>112</v>
      </c>
      <c r="E18" s="17" t="s">
        <v>675</v>
      </c>
      <c r="F18" s="1" t="s">
        <v>39</v>
      </c>
      <c r="G18" s="1" t="s">
        <v>114</v>
      </c>
      <c r="H18" s="4">
        <v>263.70999999999998</v>
      </c>
      <c r="I18" s="4">
        <v>233.47</v>
      </c>
      <c r="J18" s="4">
        <v>218.97</v>
      </c>
      <c r="K18" s="4">
        <v>68.67</v>
      </c>
      <c r="L18" s="4">
        <v>151.02000000000001</v>
      </c>
      <c r="M18" s="4">
        <v>148.16</v>
      </c>
      <c r="N18" s="4">
        <v>88.5</v>
      </c>
      <c r="O18" s="4">
        <v>134.55000000000001</v>
      </c>
      <c r="P18" s="4">
        <v>47.36</v>
      </c>
      <c r="Q18" s="4">
        <v>84.37</v>
      </c>
      <c r="R18" s="4">
        <v>119.94</v>
      </c>
      <c r="S18" s="4">
        <v>47.96</v>
      </c>
      <c r="T18" s="4">
        <v>77.62</v>
      </c>
      <c r="U18" s="4">
        <v>44.3</v>
      </c>
      <c r="V18" s="4">
        <v>46.98</v>
      </c>
      <c r="W18" s="4">
        <v>90.6</v>
      </c>
      <c r="X18" s="4">
        <v>94.68</v>
      </c>
      <c r="Y18" s="4">
        <v>49.29</v>
      </c>
      <c r="Z18" s="4">
        <v>86.55</v>
      </c>
      <c r="AA18" s="4">
        <v>23.77</v>
      </c>
      <c r="AB18" s="4">
        <v>20.420000000000002</v>
      </c>
      <c r="AC18" s="4">
        <v>73.23</v>
      </c>
      <c r="AD18" s="4">
        <v>163.71</v>
      </c>
      <c r="AE18" s="4">
        <v>36.58</v>
      </c>
      <c r="AF18" s="4">
        <v>70.11</v>
      </c>
      <c r="AG18" s="4">
        <v>51.57</v>
      </c>
      <c r="AH18" s="4">
        <v>102.79</v>
      </c>
      <c r="AI18" s="4">
        <v>53.07</v>
      </c>
      <c r="AJ18" s="4">
        <v>47.13</v>
      </c>
      <c r="AK18" s="4">
        <v>96.29</v>
      </c>
      <c r="AL18" s="4">
        <v>70.36</v>
      </c>
      <c r="AM18" s="4">
        <v>147.56</v>
      </c>
      <c r="AO18" s="1" t="s">
        <v>113</v>
      </c>
      <c r="AP18" s="1" t="s">
        <v>37</v>
      </c>
      <c r="AQ18" s="1" t="s">
        <v>112</v>
      </c>
      <c r="AR18" s="16" t="s">
        <v>675</v>
      </c>
      <c r="AS18" s="1" t="s">
        <v>39</v>
      </c>
      <c r="AT18" s="1" t="s">
        <v>114</v>
      </c>
      <c r="AU18" s="4">
        <v>172.19</v>
      </c>
      <c r="AV18" s="4">
        <v>181.06</v>
      </c>
      <c r="AW18" s="4">
        <v>169.6</v>
      </c>
      <c r="AX18" s="4">
        <v>149.47999999999999</v>
      </c>
      <c r="AY18" s="4">
        <v>146.76</v>
      </c>
      <c r="AZ18" s="4">
        <v>157.46</v>
      </c>
      <c r="BA18" s="4">
        <v>89.09</v>
      </c>
      <c r="BB18" s="4">
        <v>81.73</v>
      </c>
      <c r="BC18" s="4">
        <v>66.180000000000007</v>
      </c>
      <c r="BD18" s="4">
        <v>53.74</v>
      </c>
      <c r="BE18" s="4">
        <v>83.07</v>
      </c>
      <c r="BF18" s="4">
        <v>31.18</v>
      </c>
      <c r="BG18" s="4">
        <v>18.2</v>
      </c>
      <c r="BH18" s="4">
        <v>32.090000000000003</v>
      </c>
      <c r="BI18" s="4">
        <v>17.02</v>
      </c>
      <c r="BJ18" s="4">
        <v>38.07</v>
      </c>
      <c r="BK18" s="4">
        <v>16.27</v>
      </c>
      <c r="BL18" s="4">
        <v>52.28</v>
      </c>
      <c r="BM18" s="4">
        <v>13.93</v>
      </c>
      <c r="BN18" s="4">
        <v>126.5</v>
      </c>
      <c r="BO18" s="4">
        <v>106.46</v>
      </c>
      <c r="BP18" s="4">
        <v>85.63</v>
      </c>
      <c r="BQ18" s="4">
        <v>58.65</v>
      </c>
      <c r="BR18" s="4">
        <v>34.409999999999997</v>
      </c>
      <c r="BS18" s="4">
        <v>49.79</v>
      </c>
      <c r="BT18" s="4">
        <v>65.599999999999994</v>
      </c>
      <c r="BU18" s="4">
        <v>72.8</v>
      </c>
      <c r="BV18" s="4">
        <v>167.29</v>
      </c>
      <c r="BX18" s="4">
        <v>27.25</v>
      </c>
      <c r="CA18" s="3">
        <v>4.5</v>
      </c>
      <c r="CC18" s="3">
        <f t="shared" si="0"/>
        <v>0.98576009213213744</v>
      </c>
      <c r="CD18" s="3">
        <f t="shared" si="1"/>
        <v>0.93286457669846801</v>
      </c>
      <c r="CE18" s="3">
        <f t="shared" si="2"/>
        <v>0.90501811175748215</v>
      </c>
      <c r="CF18" s="3">
        <f t="shared" si="3"/>
        <v>0.40140054078154408</v>
      </c>
      <c r="CG18" s="3">
        <f t="shared" si="4"/>
        <v>0.74366795931934515</v>
      </c>
      <c r="CH18" s="3">
        <f t="shared" si="5"/>
        <v>0.73536446272519784</v>
      </c>
      <c r="CI18" s="3">
        <f t="shared" si="6"/>
        <v>0.51157676408516417</v>
      </c>
      <c r="CJ18" s="3">
        <f t="shared" si="7"/>
        <v>0.6935171954871121</v>
      </c>
      <c r="CK18" s="3">
        <f t="shared" si="8"/>
        <v>0.24004518710220213</v>
      </c>
      <c r="CL18" s="3">
        <f t="shared" si="9"/>
        <v>0.49082154249454479</v>
      </c>
      <c r="CM18" s="3">
        <f t="shared" si="10"/>
        <v>0.64359753788909935</v>
      </c>
      <c r="CN18" s="3">
        <f t="shared" si="11"/>
        <v>0.24551266781414982</v>
      </c>
      <c r="CO18" s="3">
        <f t="shared" si="12"/>
        <v>0.45460713179133488</v>
      </c>
      <c r="CP18" s="3">
        <f t="shared" si="13"/>
        <v>0.21103721961040831</v>
      </c>
      <c r="CQ18" s="3">
        <f t="shared" si="14"/>
        <v>0.23654650582892578</v>
      </c>
      <c r="CR18" s="3">
        <f t="shared" si="15"/>
        <v>0.52176169106415182</v>
      </c>
      <c r="CS18" s="3">
        <f t="shared" si="16"/>
        <v>0.54089174264438389</v>
      </c>
      <c r="CT18" s="3">
        <f t="shared" si="17"/>
        <v>0.25739231154206288</v>
      </c>
      <c r="CU18" s="3">
        <f t="shared" si="18"/>
        <v>0.5019005655987514</v>
      </c>
      <c r="CV18" s="3">
        <f t="shared" si="19"/>
        <v>-5.9337324884480958E-2</v>
      </c>
      <c r="CW18" s="3">
        <f t="shared" si="20"/>
        <v>-0.12531076886176976</v>
      </c>
      <c r="CX18" s="3">
        <f t="shared" si="21"/>
        <v>0.42932252752418981</v>
      </c>
      <c r="CY18" s="3">
        <f t="shared" si="22"/>
        <v>0.77870870189014718</v>
      </c>
      <c r="CZ18" s="3">
        <f t="shared" si="23"/>
        <v>0.1278771945277368</v>
      </c>
      <c r="DA18" s="3">
        <f t="shared" si="24"/>
        <v>0.41041346049922811</v>
      </c>
      <c r="DB18" s="3">
        <f t="shared" si="25"/>
        <v>0.2770306247940536</v>
      </c>
      <c r="DC18" s="3">
        <f t="shared" si="26"/>
        <v>0.57658435944673714</v>
      </c>
      <c r="DD18" s="3">
        <f t="shared" si="27"/>
        <v>0.28948258101672431</v>
      </c>
      <c r="DE18" s="3">
        <f t="shared" si="28"/>
        <v>0.23793093314697453</v>
      </c>
      <c r="DF18" s="3">
        <f t="shared" si="29"/>
        <v>0.54821468009312946</v>
      </c>
      <c r="DG18" s="3">
        <f t="shared" si="30"/>
        <v>0.41195932417276238</v>
      </c>
      <c r="DH18" s="3">
        <f t="shared" si="31"/>
        <v>0.73360213994210466</v>
      </c>
      <c r="DK18" s="3">
        <f t="shared" si="33"/>
        <v>0.80064141941945965</v>
      </c>
      <c r="DL18" s="3">
        <f t="shared" si="34"/>
        <v>0.82245600942181485</v>
      </c>
      <c r="DM18" s="3">
        <f t="shared" si="35"/>
        <v>0.79405934130803368</v>
      </c>
      <c r="DN18" s="3">
        <f t="shared" si="36"/>
        <v>0.73921658256493872</v>
      </c>
      <c r="DO18" s="3">
        <f t="shared" si="37"/>
        <v>0.73124119647124897</v>
      </c>
      <c r="DP18" s="3">
        <f t="shared" si="38"/>
        <v>0.76180374049333954</v>
      </c>
      <c r="DQ18" s="3">
        <f t="shared" si="39"/>
        <v>0.51446245232265242</v>
      </c>
      <c r="DR18" s="3">
        <f t="shared" si="40"/>
        <v>0.47701499230613914</v>
      </c>
      <c r="DS18" s="3">
        <f t="shared" si="41"/>
        <v>0.38536025621117304</v>
      </c>
      <c r="DT18" s="3">
        <f t="shared" si="42"/>
        <v>0.29493115548448845</v>
      </c>
      <c r="DU18" s="3">
        <f t="shared" si="43"/>
        <v>0.48407770385257565</v>
      </c>
      <c r="DV18" s="3">
        <f t="shared" si="44"/>
        <v>5.8509604240161599E-2</v>
      </c>
      <c r="DW18" s="3">
        <f t="shared" si="45"/>
        <v>-0.17529511862758651</v>
      </c>
      <c r="DX18" s="3">
        <f t="shared" si="46"/>
        <v>7.1003210482842846E-2</v>
      </c>
      <c r="DY18" s="3">
        <f t="shared" si="47"/>
        <v>-0.20440695086409219</v>
      </c>
      <c r="DZ18" s="3">
        <f t="shared" si="48"/>
        <v>0.14521637020170597</v>
      </c>
      <c r="EA18" s="3">
        <f t="shared" si="49"/>
        <v>-0.22397895367580245</v>
      </c>
      <c r="EB18" s="3">
        <f t="shared" si="50"/>
        <v>0.28296907229584545</v>
      </c>
      <c r="EC18" s="3">
        <f t="shared" si="51"/>
        <v>-0.29141539018869772</v>
      </c>
      <c r="ED18" s="3">
        <f t="shared" si="52"/>
        <v>0.66672401889917554</v>
      </c>
      <c r="EE18" s="3">
        <f t="shared" si="53"/>
        <v>0.59181995522407482</v>
      </c>
      <c r="EF18" s="3">
        <f t="shared" si="54"/>
        <v>0.49725943740912093</v>
      </c>
      <c r="EG18" s="3">
        <f t="shared" si="55"/>
        <v>0.33290150983888678</v>
      </c>
      <c r="EH18" s="3">
        <f t="shared" si="56"/>
        <v>0.10131816600826885</v>
      </c>
      <c r="EI18" s="3">
        <f t="shared" si="57"/>
        <v>0.26177561966279828</v>
      </c>
      <c r="EJ18" s="3">
        <f t="shared" si="58"/>
        <v>0.38153733276299895</v>
      </c>
      <c r="EK18" s="3">
        <f t="shared" si="59"/>
        <v>0.42676487270037589</v>
      </c>
      <c r="EL18" s="3">
        <f t="shared" si="60"/>
        <v>0.78810347454925911</v>
      </c>
    </row>
    <row r="19" spans="2:142" x14ac:dyDescent="0.25">
      <c r="B19" s="1" t="s">
        <v>120</v>
      </c>
      <c r="C19" s="1" t="s">
        <v>37</v>
      </c>
      <c r="D19" s="1" t="s">
        <v>112</v>
      </c>
      <c r="E19" s="17" t="s">
        <v>675</v>
      </c>
      <c r="F19" s="1" t="s">
        <v>39</v>
      </c>
      <c r="G19" s="1" t="s">
        <v>53</v>
      </c>
      <c r="H19" s="4">
        <v>263.70999999999998</v>
      </c>
      <c r="I19" s="4">
        <v>232.11</v>
      </c>
      <c r="J19" s="4">
        <v>218.14</v>
      </c>
      <c r="K19" s="4"/>
      <c r="L19" s="4"/>
      <c r="M19" s="4">
        <v>146.59</v>
      </c>
      <c r="N19" s="4"/>
      <c r="O19" s="4">
        <v>135.76</v>
      </c>
      <c r="P19" s="4"/>
      <c r="Q19" s="4">
        <v>85.07</v>
      </c>
      <c r="R19" s="4">
        <v>117.07</v>
      </c>
      <c r="S19" s="4">
        <v>46.37</v>
      </c>
      <c r="T19" s="4">
        <v>73.5</v>
      </c>
      <c r="U19" s="4">
        <v>42.64</v>
      </c>
      <c r="V19" s="4">
        <v>48.41</v>
      </c>
      <c r="W19" s="4">
        <v>92.02</v>
      </c>
      <c r="X19" s="4">
        <v>93.51</v>
      </c>
      <c r="Y19" s="4">
        <v>49.23</v>
      </c>
      <c r="Z19" s="4">
        <v>90.25</v>
      </c>
      <c r="AA19" s="4">
        <v>23.87</v>
      </c>
      <c r="AB19" s="4">
        <v>18.72</v>
      </c>
      <c r="AC19" s="4">
        <v>72.52</v>
      </c>
      <c r="AD19" s="4">
        <v>161.82</v>
      </c>
      <c r="AE19" s="4">
        <v>42.58</v>
      </c>
      <c r="AF19" s="4">
        <v>75.95</v>
      </c>
      <c r="AG19" s="4">
        <v>53.93</v>
      </c>
      <c r="AH19" s="4">
        <v>96.59</v>
      </c>
      <c r="AI19" s="4">
        <v>53.89</v>
      </c>
      <c r="AJ19" s="4">
        <v>47.43</v>
      </c>
      <c r="AK19" s="4">
        <v>95.3</v>
      </c>
      <c r="AL19" s="4">
        <v>71.72</v>
      </c>
      <c r="AM19" s="4">
        <v>144.38999999999999</v>
      </c>
      <c r="AO19" s="1" t="s">
        <v>120</v>
      </c>
      <c r="AP19" s="1" t="s">
        <v>37</v>
      </c>
      <c r="AQ19" s="1" t="s">
        <v>112</v>
      </c>
      <c r="AR19" s="16" t="s">
        <v>675</v>
      </c>
      <c r="AS19" s="1" t="s">
        <v>39</v>
      </c>
      <c r="AT19" s="1" t="s">
        <v>53</v>
      </c>
      <c r="AU19" s="4">
        <v>173.94</v>
      </c>
      <c r="AV19" s="4">
        <v>180.86</v>
      </c>
      <c r="AW19" s="4">
        <v>170.37</v>
      </c>
      <c r="AX19" s="4">
        <v>148.49</v>
      </c>
      <c r="AY19" s="4">
        <v>146.22999999999999</v>
      </c>
      <c r="AZ19" s="4">
        <v>156.25</v>
      </c>
      <c r="BA19" s="4">
        <v>86.39</v>
      </c>
      <c r="BB19" s="4">
        <v>76.8</v>
      </c>
      <c r="BC19" s="4">
        <v>61.66</v>
      </c>
      <c r="BD19" s="4">
        <v>51.84</v>
      </c>
      <c r="BE19" s="4">
        <v>81.44</v>
      </c>
      <c r="BF19" s="4">
        <v>31.98</v>
      </c>
      <c r="BG19" s="4">
        <v>17.190000000000001</v>
      </c>
      <c r="BH19" s="4">
        <v>30.72</v>
      </c>
      <c r="BI19" s="4">
        <v>15.78</v>
      </c>
      <c r="BJ19" s="4">
        <v>36.76</v>
      </c>
      <c r="BK19" s="4">
        <v>14.29</v>
      </c>
      <c r="BL19" s="4">
        <v>47.85</v>
      </c>
      <c r="BM19" s="4">
        <v>12.71</v>
      </c>
      <c r="BN19" s="4">
        <v>125.74</v>
      </c>
      <c r="BO19" s="4">
        <v>106.34</v>
      </c>
      <c r="BP19" s="4">
        <v>87.15</v>
      </c>
      <c r="BQ19" s="4">
        <v>62.17</v>
      </c>
      <c r="BR19" s="4">
        <v>32.47</v>
      </c>
      <c r="BS19" s="4">
        <v>49.97</v>
      </c>
      <c r="BT19" s="4">
        <v>66.56</v>
      </c>
      <c r="BU19" s="4">
        <v>74.7</v>
      </c>
      <c r="BV19" s="4">
        <v>164.81</v>
      </c>
      <c r="BX19" s="4">
        <v>25.35</v>
      </c>
      <c r="CA19" s="3">
        <v>4</v>
      </c>
      <c r="CC19" s="3">
        <f t="shared" si="0"/>
        <v>1.017148635075444</v>
      </c>
      <c r="CD19" s="3">
        <f t="shared" si="1"/>
        <v>0.96171588790790763</v>
      </c>
      <c r="CE19" s="3">
        <f t="shared" si="2"/>
        <v>0.9347573451301634</v>
      </c>
      <c r="CF19" s="3" t="e">
        <f t="shared" si="3"/>
        <v>#NUM!</v>
      </c>
      <c r="CG19" s="3" t="e">
        <f t="shared" si="4"/>
        <v>#NUM!</v>
      </c>
      <c r="CH19" s="3">
        <f t="shared" si="5"/>
        <v>0.76212638117226161</v>
      </c>
      <c r="CI19" s="3" t="e">
        <f t="shared" si="6"/>
        <v>#NUM!</v>
      </c>
      <c r="CJ19" s="3">
        <f t="shared" si="7"/>
        <v>0.72879386564026449</v>
      </c>
      <c r="CK19" s="3" t="e">
        <f t="shared" si="8"/>
        <v>#NUM!</v>
      </c>
      <c r="CL19" s="3">
        <f t="shared" si="9"/>
        <v>0.52579846913554706</v>
      </c>
      <c r="CM19" s="3">
        <f t="shared" si="10"/>
        <v>0.6644676546849968</v>
      </c>
      <c r="CN19" s="3">
        <f t="shared" si="11"/>
        <v>0.26225913222644959</v>
      </c>
      <c r="CO19" s="3">
        <f t="shared" si="12"/>
        <v>0.46230937541484007</v>
      </c>
      <c r="CP19" s="3">
        <f t="shared" si="13"/>
        <v>0.22583923234916106</v>
      </c>
      <c r="CQ19" s="3">
        <f t="shared" si="14"/>
        <v>0.2809571189715348</v>
      </c>
      <c r="CR19" s="3">
        <f t="shared" si="15"/>
        <v>0.5599042652594225</v>
      </c>
      <c r="CS19" s="3">
        <f t="shared" si="16"/>
        <v>0.56688009332714751</v>
      </c>
      <c r="CT19" s="3">
        <f t="shared" si="17"/>
        <v>0.28825187210340081</v>
      </c>
      <c r="CU19" s="3">
        <f t="shared" si="18"/>
        <v>0.55146924690834076</v>
      </c>
      <c r="CV19" s="3">
        <f t="shared" si="19"/>
        <v>-2.6125544662600243E-2</v>
      </c>
      <c r="CW19" s="3">
        <f t="shared" si="20"/>
        <v>-0.13167211926726841</v>
      </c>
      <c r="CX19" s="3">
        <f t="shared" si="21"/>
        <v>0.45647983175411622</v>
      </c>
      <c r="CY19" s="3">
        <f t="shared" si="22"/>
        <v>0.80505423316717994</v>
      </c>
      <c r="CZ19" s="3">
        <f t="shared" si="23"/>
        <v>0.22522769343294896</v>
      </c>
      <c r="DA19" s="3">
        <f t="shared" si="24"/>
        <v>0.47654981452945039</v>
      </c>
      <c r="DB19" s="3">
        <f t="shared" si="25"/>
        <v>0.32785245661880758</v>
      </c>
      <c r="DC19" s="3">
        <f t="shared" si="26"/>
        <v>0.58095420239805728</v>
      </c>
      <c r="DD19" s="3">
        <f t="shared" si="27"/>
        <v>0.32753021992667064</v>
      </c>
      <c r="DE19" s="3">
        <f t="shared" si="28"/>
        <v>0.27207516098251672</v>
      </c>
      <c r="DF19" s="3">
        <f t="shared" si="29"/>
        <v>0.57511493696897154</v>
      </c>
      <c r="DG19" s="3">
        <f t="shared" si="30"/>
        <v>0.45166231722079042</v>
      </c>
      <c r="DH19" s="3">
        <f t="shared" si="31"/>
        <v>0.75555915272766605</v>
      </c>
      <c r="DK19" s="3">
        <f t="shared" si="33"/>
        <v>0.83642150206928623</v>
      </c>
      <c r="DL19" s="3">
        <f t="shared" si="34"/>
        <v>0.85336456283582096</v>
      </c>
      <c r="DM19" s="3">
        <f t="shared" si="35"/>
        <v>0.82741515973376689</v>
      </c>
      <c r="DN19" s="3">
        <f t="shared" si="36"/>
        <v>0.76771924357948107</v>
      </c>
      <c r="DO19" s="3">
        <f t="shared" si="37"/>
        <v>0.7610585163252106</v>
      </c>
      <c r="DP19" s="3">
        <f t="shared" si="38"/>
        <v>0.78984206234675802</v>
      </c>
      <c r="DQ19" s="3">
        <f t="shared" si="39"/>
        <v>0.53248551033539204</v>
      </c>
      <c r="DR19" s="3">
        <f t="shared" si="40"/>
        <v>0.48138325636215723</v>
      </c>
      <c r="DS19" s="3">
        <f t="shared" si="41"/>
        <v>0.38602555672113464</v>
      </c>
      <c r="DT19" s="3">
        <f t="shared" si="42"/>
        <v>0.31068702919318214</v>
      </c>
      <c r="DU19" s="3">
        <f t="shared" si="43"/>
        <v>0.50685980132332864</v>
      </c>
      <c r="DV19" s="3">
        <f t="shared" si="44"/>
        <v>0.1009004957408611</v>
      </c>
      <c r="DW19" s="3">
        <f t="shared" si="45"/>
        <v>-0.16870208698230238</v>
      </c>
      <c r="DX19" s="3">
        <f t="shared" si="46"/>
        <v>8.3443247690119529E-2</v>
      </c>
      <c r="DY19" s="3">
        <f t="shared" si="47"/>
        <v>-0.20587096479595335</v>
      </c>
      <c r="DZ19" s="3">
        <f t="shared" si="48"/>
        <v>0.16139753904471882</v>
      </c>
      <c r="EA19" s="3">
        <f t="shared" si="49"/>
        <v>-0.24894573487838456</v>
      </c>
      <c r="EB19" s="3">
        <f t="shared" si="50"/>
        <v>0.27590397844350756</v>
      </c>
      <c r="EC19" s="3">
        <f t="shared" si="51"/>
        <v>-0.29983241311534659</v>
      </c>
      <c r="ED19" s="3">
        <f t="shared" si="52"/>
        <v>0.69549549234481389</v>
      </c>
      <c r="EE19" s="3">
        <f t="shared" si="53"/>
        <v>0.62271869230880506</v>
      </c>
      <c r="EF19" s="3">
        <f t="shared" si="54"/>
        <v>0.53628942777665722</v>
      </c>
      <c r="EG19" s="3">
        <f t="shared" si="55"/>
        <v>0.38960290369880107</v>
      </c>
      <c r="EH19" s="3">
        <f t="shared" si="56"/>
        <v>0.10750432495664666</v>
      </c>
      <c r="EI19" s="3">
        <f t="shared" si="57"/>
        <v>0.29473138577323205</v>
      </c>
      <c r="EJ19" s="3">
        <f t="shared" si="58"/>
        <v>0.41923534961331277</v>
      </c>
      <c r="EK19" s="3">
        <f t="shared" si="59"/>
        <v>0.46934263814604399</v>
      </c>
      <c r="EL19" s="3">
        <f t="shared" si="60"/>
        <v>0.81300559571273889</v>
      </c>
    </row>
    <row r="20" spans="2:142" x14ac:dyDescent="0.25">
      <c r="B20" s="1" t="s">
        <v>102</v>
      </c>
      <c r="C20" s="1" t="s">
        <v>37</v>
      </c>
      <c r="D20" s="1" t="s">
        <v>103</v>
      </c>
      <c r="E20" s="16" t="s">
        <v>677</v>
      </c>
      <c r="F20" s="1" t="s">
        <v>39</v>
      </c>
      <c r="G20" s="1" t="s">
        <v>73</v>
      </c>
      <c r="H20" s="3">
        <v>260.89</v>
      </c>
      <c r="I20" s="3">
        <v>233.32</v>
      </c>
      <c r="J20" s="3">
        <v>220.25</v>
      </c>
      <c r="K20" s="3"/>
      <c r="L20" s="3"/>
      <c r="M20" s="3">
        <v>144.16999999999999</v>
      </c>
      <c r="N20" s="3">
        <v>89.41</v>
      </c>
      <c r="O20" s="3">
        <v>129.85</v>
      </c>
      <c r="P20" s="3">
        <v>50.63</v>
      </c>
      <c r="Q20" s="3">
        <v>85.25</v>
      </c>
      <c r="R20" s="3">
        <v>120.2</v>
      </c>
      <c r="S20" s="3">
        <v>51.28</v>
      </c>
      <c r="T20" s="3">
        <v>73.92</v>
      </c>
      <c r="U20" s="3">
        <v>44.43</v>
      </c>
      <c r="V20" s="3">
        <v>45.75</v>
      </c>
      <c r="W20" s="3">
        <v>96.38</v>
      </c>
      <c r="X20" s="3">
        <v>94.06</v>
      </c>
      <c r="Y20" s="3">
        <v>47.29</v>
      </c>
      <c r="Z20" s="3">
        <v>90.38</v>
      </c>
      <c r="AA20" s="3">
        <v>23.06</v>
      </c>
      <c r="AB20" s="3">
        <v>20.07</v>
      </c>
      <c r="AC20" s="3">
        <v>75.489999999999995</v>
      </c>
      <c r="AD20" s="3">
        <v>168.58</v>
      </c>
      <c r="AE20" s="3">
        <v>41.76</v>
      </c>
      <c r="AF20" s="3">
        <v>81.760000000000005</v>
      </c>
      <c r="AG20" s="3">
        <v>53.46</v>
      </c>
      <c r="AH20" s="3">
        <v>100.21</v>
      </c>
      <c r="AI20" s="3">
        <v>53.5</v>
      </c>
      <c r="AJ20" s="3">
        <v>44.41</v>
      </c>
      <c r="AK20" s="3">
        <v>94.43</v>
      </c>
      <c r="AL20" s="3">
        <v>72.13</v>
      </c>
      <c r="AM20" s="3">
        <v>145.18</v>
      </c>
      <c r="AO20" s="1" t="s">
        <v>102</v>
      </c>
      <c r="AP20" s="1" t="s">
        <v>37</v>
      </c>
      <c r="AQ20" s="1" t="s">
        <v>103</v>
      </c>
      <c r="AR20" s="16" t="s">
        <v>677</v>
      </c>
      <c r="AS20" s="1" t="s">
        <v>39</v>
      </c>
      <c r="AT20" s="1" t="s">
        <v>73</v>
      </c>
      <c r="AU20" s="4">
        <v>174.03</v>
      </c>
      <c r="AV20" s="4">
        <v>186.43</v>
      </c>
      <c r="AW20" s="4">
        <v>171.98</v>
      </c>
      <c r="AX20" s="4">
        <v>152.38999999999999</v>
      </c>
      <c r="AY20" s="4">
        <v>148.85</v>
      </c>
      <c r="AZ20" s="4">
        <v>162.6</v>
      </c>
      <c r="BA20" s="4">
        <v>87.92</v>
      </c>
      <c r="BB20" s="4">
        <v>78.3</v>
      </c>
      <c r="BC20" s="4">
        <v>62.78</v>
      </c>
      <c r="BD20" s="4">
        <v>53.3</v>
      </c>
      <c r="BE20" s="4">
        <v>83.84</v>
      </c>
      <c r="BF20" s="4">
        <v>31.02</v>
      </c>
      <c r="BG20" s="4">
        <v>18.309999999999999</v>
      </c>
      <c r="BH20" s="4">
        <v>31.76</v>
      </c>
      <c r="BI20" s="4">
        <v>17.47</v>
      </c>
      <c r="BJ20" s="4">
        <v>36.56</v>
      </c>
      <c r="BK20" s="4">
        <v>15.2</v>
      </c>
      <c r="BL20" s="4">
        <v>47.22</v>
      </c>
      <c r="BM20" s="4">
        <v>14.48</v>
      </c>
      <c r="BN20" s="4">
        <v>127.54</v>
      </c>
      <c r="BO20" s="4">
        <v>108.24</v>
      </c>
      <c r="BP20" s="4">
        <v>87.62</v>
      </c>
      <c r="BQ20" s="4">
        <v>62.96</v>
      </c>
      <c r="BR20" s="4">
        <v>33.31</v>
      </c>
      <c r="BS20" s="4">
        <v>51.31</v>
      </c>
      <c r="BT20" s="4">
        <v>66.94</v>
      </c>
      <c r="BU20" s="4">
        <v>76.72</v>
      </c>
      <c r="BV20" s="4">
        <v>169.01</v>
      </c>
      <c r="BX20" s="4">
        <v>25.42</v>
      </c>
      <c r="CA20" s="3">
        <v>8</v>
      </c>
      <c r="CC20" s="3">
        <f t="shared" si="0"/>
        <v>1.011281886550107</v>
      </c>
      <c r="CD20" s="3">
        <f t="shared" si="1"/>
        <v>0.96277642153998844</v>
      </c>
      <c r="CE20" s="3">
        <f t="shared" si="2"/>
        <v>0.93774037086609618</v>
      </c>
      <c r="CF20" s="3" t="e">
        <f t="shared" si="3"/>
        <v>#NUM!</v>
      </c>
      <c r="CG20" s="3" t="e">
        <f t="shared" si="4"/>
        <v>#NUM!</v>
      </c>
      <c r="CH20" s="3">
        <f t="shared" si="5"/>
        <v>0.75369935223800744</v>
      </c>
      <c r="CI20" s="3">
        <f t="shared" si="6"/>
        <v>0.54621054866230345</v>
      </c>
      <c r="CJ20" s="3">
        <f t="shared" si="7"/>
        <v>0.70826640774733207</v>
      </c>
      <c r="CK20" s="3">
        <f t="shared" si="8"/>
        <v>0.29923238116885154</v>
      </c>
      <c r="CL20" s="3">
        <f t="shared" si="9"/>
        <v>0.52551884144654593</v>
      </c>
      <c r="CM20" s="3">
        <f t="shared" si="10"/>
        <v>0.67472892144873131</v>
      </c>
      <c r="CN20" s="3">
        <f t="shared" si="11"/>
        <v>0.3047724702927716</v>
      </c>
      <c r="CO20" s="3">
        <f t="shared" si="12"/>
        <v>0.46358641199406087</v>
      </c>
      <c r="CP20" s="3">
        <f t="shared" si="13"/>
        <v>0.24250076702288154</v>
      </c>
      <c r="CQ20" s="3">
        <f t="shared" si="14"/>
        <v>0.25521555218447767</v>
      </c>
      <c r="CR20" s="3">
        <f t="shared" si="15"/>
        <v>0.57881137574720021</v>
      </c>
      <c r="CS20" s="3">
        <f t="shared" si="16"/>
        <v>0.56822942819207134</v>
      </c>
      <c r="CT20" s="3">
        <f t="shared" si="17"/>
        <v>0.26959376779743688</v>
      </c>
      <c r="CU20" s="3">
        <f t="shared" si="18"/>
        <v>0.55089679077719356</v>
      </c>
      <c r="CV20" s="3">
        <f t="shared" si="19"/>
        <v>-4.231624325930923E-2</v>
      </c>
      <c r="CW20" s="3">
        <f t="shared" si="20"/>
        <v>-0.10262817373050381</v>
      </c>
      <c r="CX20" s="3">
        <f t="shared" si="21"/>
        <v>0.47271387915349455</v>
      </c>
      <c r="CY20" s="3">
        <f t="shared" si="22"/>
        <v>0.82163050328273812</v>
      </c>
      <c r="CZ20" s="3">
        <f t="shared" si="23"/>
        <v>0.21558494377621631</v>
      </c>
      <c r="DA20" s="3">
        <f t="shared" si="24"/>
        <v>0.50736533657264815</v>
      </c>
      <c r="DB20" s="3">
        <f t="shared" si="25"/>
        <v>0.32285340820252906</v>
      </c>
      <c r="DC20" s="3">
        <f t="shared" si="26"/>
        <v>0.59573551591323382</v>
      </c>
      <c r="DD20" s="3">
        <f t="shared" si="27"/>
        <v>0.32317823580323907</v>
      </c>
      <c r="DE20" s="3">
        <f t="shared" si="28"/>
        <v>0.24230522695568651</v>
      </c>
      <c r="DF20" s="3">
        <f t="shared" si="29"/>
        <v>0.56993444346817168</v>
      </c>
      <c r="DG20" s="3">
        <f t="shared" si="30"/>
        <v>0.45294038597207664</v>
      </c>
      <c r="DH20" s="3">
        <f t="shared" si="31"/>
        <v>0.75673124584928964</v>
      </c>
      <c r="DK20" s="3">
        <f t="shared" si="33"/>
        <v>0.83544857396927008</v>
      </c>
      <c r="DL20" s="3">
        <f t="shared" si="34"/>
        <v>0.86534025335636733</v>
      </c>
      <c r="DM20" s="3">
        <f t="shared" si="35"/>
        <v>0.83030239839496178</v>
      </c>
      <c r="DN20" s="3">
        <f t="shared" si="36"/>
        <v>0.77778092283736178</v>
      </c>
      <c r="DO20" s="3">
        <f t="shared" si="37"/>
        <v>0.76757329276475417</v>
      </c>
      <c r="DP20" s="3">
        <f t="shared" si="38"/>
        <v>0.8059449950400599</v>
      </c>
      <c r="DQ20" s="3">
        <f t="shared" si="39"/>
        <v>0.5389121331974448</v>
      </c>
      <c r="DR20" s="3">
        <f t="shared" si="40"/>
        <v>0.48858621583995399</v>
      </c>
      <c r="DS20" s="3">
        <f t="shared" si="41"/>
        <v>0.39264576514603428</v>
      </c>
      <c r="DT20" s="3">
        <f t="shared" si="42"/>
        <v>0.32155166280858288</v>
      </c>
      <c r="DU20" s="3">
        <f t="shared" si="43"/>
        <v>0.51827572342166206</v>
      </c>
      <c r="DV20" s="3">
        <f t="shared" si="44"/>
        <v>8.6466247259596743E-2</v>
      </c>
      <c r="DW20" s="3">
        <f t="shared" si="45"/>
        <v>-0.14248720191629294</v>
      </c>
      <c r="DX20" s="3">
        <f t="shared" si="46"/>
        <v>9.6704947537069236E-2</v>
      </c>
      <c r="DY20" s="3">
        <f t="shared" si="47"/>
        <v>-0.1628826412350585</v>
      </c>
      <c r="DZ20" s="3">
        <f t="shared" si="48"/>
        <v>0.15783064084380444</v>
      </c>
      <c r="EA20" s="3">
        <f t="shared" si="49"/>
        <v>-0.22333195827321686</v>
      </c>
      <c r="EB20" s="3">
        <f t="shared" si="50"/>
        <v>0.26895043652471878</v>
      </c>
      <c r="EC20" s="3">
        <f t="shared" si="51"/>
        <v>-0.24440698435686131</v>
      </c>
      <c r="ED20" s="3">
        <f t="shared" si="52"/>
        <v>0.70047086643324696</v>
      </c>
      <c r="EE20" s="3">
        <f t="shared" si="53"/>
        <v>0.62921223737157717</v>
      </c>
      <c r="EF20" s="3">
        <f t="shared" si="54"/>
        <v>0.53742770262416717</v>
      </c>
      <c r="EG20" s="3">
        <f t="shared" si="55"/>
        <v>0.39388917313301874</v>
      </c>
      <c r="EH20" s="3">
        <f t="shared" si="56"/>
        <v>0.11739908647318741</v>
      </c>
      <c r="EI20" s="3">
        <f t="shared" si="57"/>
        <v>0.30502646843739539</v>
      </c>
      <c r="EJ20" s="3">
        <f t="shared" si="58"/>
        <v>0.42051016180376893</v>
      </c>
      <c r="EK20" s="3">
        <f t="shared" si="59"/>
        <v>0.4797330479446178</v>
      </c>
      <c r="EL20" s="3">
        <f t="shared" si="60"/>
        <v>0.82273685553375875</v>
      </c>
    </row>
    <row r="21" spans="2:142" x14ac:dyDescent="0.25">
      <c r="B21" s="1" t="s">
        <v>122</v>
      </c>
      <c r="C21" s="1" t="s">
        <v>37</v>
      </c>
      <c r="D21" s="1" t="s">
        <v>123</v>
      </c>
      <c r="E21" s="16" t="s">
        <v>678</v>
      </c>
      <c r="F21" s="1" t="s">
        <v>39</v>
      </c>
      <c r="G21" s="1" t="s">
        <v>40</v>
      </c>
      <c r="H21" s="4">
        <v>265.22000000000003</v>
      </c>
      <c r="I21" s="4">
        <v>236.56</v>
      </c>
      <c r="J21" s="4">
        <v>223.43</v>
      </c>
      <c r="K21" s="4"/>
      <c r="L21" s="4"/>
      <c r="M21" s="4">
        <v>143.88999999999999</v>
      </c>
      <c r="N21" s="4"/>
      <c r="O21" s="4">
        <v>138.9</v>
      </c>
      <c r="P21" s="4"/>
      <c r="Q21" s="4">
        <v>88.57</v>
      </c>
      <c r="R21" s="4">
        <v>121.91</v>
      </c>
      <c r="S21" s="4">
        <v>46.82</v>
      </c>
      <c r="T21" s="4">
        <v>79.349999999999994</v>
      </c>
      <c r="U21" s="4">
        <v>46.42</v>
      </c>
      <c r="V21" s="4">
        <v>47.29</v>
      </c>
      <c r="W21" s="4">
        <v>96.56</v>
      </c>
      <c r="X21" s="4">
        <v>95.03</v>
      </c>
      <c r="Y21" s="4">
        <v>45.72</v>
      </c>
      <c r="Z21" s="4">
        <v>93.15</v>
      </c>
      <c r="AA21" s="4">
        <v>20.420000000000002</v>
      </c>
      <c r="AB21" s="4">
        <v>17.8</v>
      </c>
      <c r="AC21" s="4">
        <v>77.06</v>
      </c>
      <c r="AD21" s="4">
        <v>163.05000000000001</v>
      </c>
      <c r="AE21" s="4">
        <v>44.47</v>
      </c>
      <c r="AF21" s="4">
        <v>80.349999999999994</v>
      </c>
      <c r="AG21" s="4">
        <v>53.13</v>
      </c>
      <c r="AH21" s="4">
        <v>101.51</v>
      </c>
      <c r="AI21" s="4">
        <v>55.34</v>
      </c>
      <c r="AJ21" s="4">
        <v>44.48</v>
      </c>
      <c r="AK21" s="4">
        <v>91.65</v>
      </c>
      <c r="AL21" s="4">
        <v>68.680000000000007</v>
      </c>
      <c r="AM21" s="4">
        <v>143.06</v>
      </c>
      <c r="AO21" s="1" t="s">
        <v>122</v>
      </c>
      <c r="AP21" s="1" t="s">
        <v>37</v>
      </c>
      <c r="AQ21" s="1" t="s">
        <v>123</v>
      </c>
      <c r="AR21" s="16" t="s">
        <v>678</v>
      </c>
      <c r="AS21" s="1" t="s">
        <v>39</v>
      </c>
      <c r="AT21" s="1" t="s">
        <v>40</v>
      </c>
      <c r="AU21" s="4">
        <v>176.21</v>
      </c>
      <c r="AV21" s="4">
        <v>185.53</v>
      </c>
      <c r="AW21" s="4">
        <v>173.58</v>
      </c>
      <c r="AX21" s="4">
        <v>149.30000000000001</v>
      </c>
      <c r="AY21" s="4">
        <v>147.44</v>
      </c>
      <c r="AZ21" s="4">
        <v>158.96</v>
      </c>
      <c r="BA21" s="4">
        <v>90.88</v>
      </c>
      <c r="BB21" s="4">
        <v>82.15</v>
      </c>
      <c r="BC21" s="4">
        <v>65.569999999999993</v>
      </c>
      <c r="BD21" s="4">
        <v>53.25</v>
      </c>
      <c r="BE21" s="4">
        <v>80.88</v>
      </c>
      <c r="BF21" s="4">
        <v>32.81</v>
      </c>
      <c r="BG21" s="4">
        <v>18.54</v>
      </c>
      <c r="BH21" s="4">
        <v>33.5</v>
      </c>
      <c r="BI21" s="4">
        <v>17.71</v>
      </c>
      <c r="BJ21" s="4">
        <v>40.549999999999997</v>
      </c>
      <c r="BK21" s="4">
        <v>15.54</v>
      </c>
      <c r="BL21" s="4">
        <v>49.83</v>
      </c>
      <c r="BM21" s="4">
        <v>13.71</v>
      </c>
      <c r="BN21" s="4">
        <v>125.48</v>
      </c>
      <c r="BO21" s="4">
        <v>106.77</v>
      </c>
      <c r="BP21" s="4">
        <v>87.14</v>
      </c>
      <c r="BQ21" s="4">
        <v>59.64</v>
      </c>
      <c r="BR21" s="4">
        <v>33.89</v>
      </c>
      <c r="BS21" s="4">
        <v>45.68</v>
      </c>
      <c r="BT21" s="4">
        <v>66.95</v>
      </c>
      <c r="BU21" s="4">
        <v>72.44</v>
      </c>
      <c r="BV21" s="4">
        <v>166.93</v>
      </c>
      <c r="BX21" s="4">
        <v>28.62</v>
      </c>
      <c r="CA21" s="3">
        <v>5</v>
      </c>
      <c r="CC21" s="3">
        <f t="shared" si="0"/>
        <v>0.96693664129741053</v>
      </c>
      <c r="CD21" s="3">
        <f t="shared" si="1"/>
        <v>0.91727168209430365</v>
      </c>
      <c r="CE21" s="3">
        <f t="shared" si="2"/>
        <v>0.89247185609587554</v>
      </c>
      <c r="CF21" s="3" t="e">
        <f t="shared" si="3"/>
        <v>#NUM!</v>
      </c>
      <c r="CG21" s="3" t="e">
        <f t="shared" si="4"/>
        <v>#NUM!</v>
      </c>
      <c r="CH21" s="3">
        <f t="shared" si="5"/>
        <v>0.7013609831665828</v>
      </c>
      <c r="CI21" s="3" t="e">
        <f t="shared" si="6"/>
        <v>#NUM!</v>
      </c>
      <c r="CJ21" s="3">
        <f t="shared" si="7"/>
        <v>0.68603261631385803</v>
      </c>
      <c r="CK21" s="3" t="e">
        <f t="shared" si="8"/>
        <v>#NUM!</v>
      </c>
      <c r="CL21" s="3">
        <f t="shared" si="9"/>
        <v>0.49061701525404078</v>
      </c>
      <c r="CM21" s="3">
        <f t="shared" si="10"/>
        <v>0.62936970184428165</v>
      </c>
      <c r="CN21" s="3">
        <f t="shared" si="11"/>
        <v>0.21376177993684797</v>
      </c>
      <c r="CO21" s="3">
        <f t="shared" si="12"/>
        <v>0.44287730166710937</v>
      </c>
      <c r="CP21" s="3">
        <f t="shared" si="13"/>
        <v>0.21003550669614135</v>
      </c>
      <c r="CQ21" s="3">
        <f t="shared" si="14"/>
        <v>0.21809968459166867</v>
      </c>
      <c r="CR21" s="3">
        <f t="shared" si="15"/>
        <v>0.52812762766553523</v>
      </c>
      <c r="CS21" s="3">
        <f t="shared" si="16"/>
        <v>0.5211910998409397</v>
      </c>
      <c r="CT21" s="3">
        <f t="shared" si="17"/>
        <v>0.20343659229948655</v>
      </c>
      <c r="CU21" s="3">
        <f t="shared" si="18"/>
        <v>0.51251322980850389</v>
      </c>
      <c r="CV21" s="3">
        <f t="shared" si="19"/>
        <v>-0.14661389167286609</v>
      </c>
      <c r="CW21" s="3">
        <f t="shared" si="20"/>
        <v>-0.20624962711486355</v>
      </c>
      <c r="CX21" s="3">
        <f t="shared" si="21"/>
        <v>0.43015937525322456</v>
      </c>
      <c r="CY21" s="3">
        <f t="shared" si="22"/>
        <v>0.75565117371821822</v>
      </c>
      <c r="CZ21" s="3">
        <f t="shared" si="23"/>
        <v>0.19139750002517708</v>
      </c>
      <c r="DA21" s="3">
        <f t="shared" si="24"/>
        <v>0.44831625167560579</v>
      </c>
      <c r="DB21" s="3">
        <f t="shared" si="25"/>
        <v>0.26867018648597962</v>
      </c>
      <c r="DC21" s="3">
        <f t="shared" si="26"/>
        <v>0.54983919835153239</v>
      </c>
      <c r="DD21" s="3">
        <f t="shared" si="27"/>
        <v>0.2863695253811756</v>
      </c>
      <c r="DE21" s="3">
        <f t="shared" si="28"/>
        <v>0.19149514915024349</v>
      </c>
      <c r="DF21" s="3">
        <f t="shared" si="29"/>
        <v>0.50546283987447793</v>
      </c>
      <c r="DG21" s="3">
        <f t="shared" si="30"/>
        <v>0.38016065706512137</v>
      </c>
      <c r="DH21" s="3">
        <f t="shared" si="31"/>
        <v>0.69884859128465404</v>
      </c>
      <c r="DK21" s="3">
        <f t="shared" si="33"/>
        <v>0.78936092176682671</v>
      </c>
      <c r="DL21" s="3">
        <f t="shared" si="34"/>
        <v>0.81174451515278478</v>
      </c>
      <c r="DM21" s="3">
        <f t="shared" si="35"/>
        <v>0.78283005460786903</v>
      </c>
      <c r="DN21" s="3">
        <f t="shared" si="36"/>
        <v>0.71739017830126794</v>
      </c>
      <c r="DO21" s="3">
        <f t="shared" si="37"/>
        <v>0.71194569278725983</v>
      </c>
      <c r="DP21" s="3">
        <f t="shared" si="38"/>
        <v>0.74461822467800121</v>
      </c>
      <c r="DQ21" s="3">
        <f t="shared" si="39"/>
        <v>0.50179868894318602</v>
      </c>
      <c r="DR21" s="3">
        <f t="shared" si="40"/>
        <v>0.45793793834732305</v>
      </c>
      <c r="DS21" s="3">
        <f t="shared" si="41"/>
        <v>0.36003555424275774</v>
      </c>
      <c r="DT21" s="3">
        <f t="shared" si="42"/>
        <v>0.26964998268701773</v>
      </c>
      <c r="DU21" s="3">
        <f t="shared" si="43"/>
        <v>0.45117151315918708</v>
      </c>
      <c r="DV21" s="3">
        <f t="shared" si="44"/>
        <v>5.9336600962290126E-2</v>
      </c>
      <c r="DW21" s="3">
        <f t="shared" si="45"/>
        <v>-0.1885598996152793</v>
      </c>
      <c r="DX21" s="3">
        <f t="shared" si="46"/>
        <v>6.8375177613087687E-2</v>
      </c>
      <c r="DY21" s="3">
        <f t="shared" si="47"/>
        <v>-0.20845106823368278</v>
      </c>
      <c r="DZ21" s="3">
        <f t="shared" si="48"/>
        <v>0.15132122912341725</v>
      </c>
      <c r="EA21" s="3">
        <f t="shared" si="49"/>
        <v>-0.26521861495886218</v>
      </c>
      <c r="EB21" s="3">
        <f t="shared" si="50"/>
        <v>0.24082125774729932</v>
      </c>
      <c r="EC21" s="3">
        <f t="shared" si="51"/>
        <v>-0.31963217463424487</v>
      </c>
      <c r="ED21" s="3">
        <f t="shared" si="52"/>
        <v>0.64190488060194983</v>
      </c>
      <c r="EE21" s="3">
        <f t="shared" si="53"/>
        <v>0.5717796132997508</v>
      </c>
      <c r="EF21" s="3">
        <f t="shared" si="54"/>
        <v>0.48354792617597758</v>
      </c>
      <c r="EG21" s="3">
        <f t="shared" si="55"/>
        <v>0.31886800535719939</v>
      </c>
      <c r="EH21" s="3">
        <f t="shared" si="56"/>
        <v>7.3401939413620693E-2</v>
      </c>
      <c r="EI21" s="3">
        <f t="shared" si="57"/>
        <v>0.20305646581403408</v>
      </c>
      <c r="EJ21" s="3">
        <f t="shared" si="58"/>
        <v>0.36908095192427026</v>
      </c>
      <c r="EK21" s="3">
        <f t="shared" si="59"/>
        <v>0.4033088122182632</v>
      </c>
      <c r="EL21" s="3">
        <f t="shared" si="60"/>
        <v>0.76586476395795555</v>
      </c>
    </row>
    <row r="22" spans="2:142" x14ac:dyDescent="0.25">
      <c r="B22" s="1" t="s">
        <v>129</v>
      </c>
      <c r="C22" s="1" t="s">
        <v>37</v>
      </c>
      <c r="D22" s="1" t="s">
        <v>123</v>
      </c>
      <c r="E22" s="16" t="s">
        <v>678</v>
      </c>
      <c r="F22" s="1" t="s">
        <v>39</v>
      </c>
      <c r="G22" s="1" t="s">
        <v>40</v>
      </c>
      <c r="H22" s="4">
        <v>278.02</v>
      </c>
      <c r="I22" s="4">
        <v>254.91</v>
      </c>
      <c r="J22" s="4">
        <v>240.38</v>
      </c>
      <c r="K22" s="4">
        <v>72.81</v>
      </c>
      <c r="L22" s="4">
        <v>168.88</v>
      </c>
      <c r="M22" s="4">
        <v>153.6</v>
      </c>
      <c r="N22" s="4">
        <v>99.13</v>
      </c>
      <c r="O22" s="4">
        <v>144.46</v>
      </c>
      <c r="P22" s="4">
        <v>58.19</v>
      </c>
      <c r="Q22" s="4">
        <v>95.89</v>
      </c>
      <c r="R22" s="4">
        <v>134.18</v>
      </c>
      <c r="S22" s="4">
        <v>56.42</v>
      </c>
      <c r="T22" s="4">
        <v>82.76</v>
      </c>
      <c r="U22" s="4">
        <v>47.95</v>
      </c>
      <c r="V22" s="4">
        <v>52.19</v>
      </c>
      <c r="W22" s="4">
        <v>99.9</v>
      </c>
      <c r="X22" s="4">
        <v>99.59</v>
      </c>
      <c r="Y22" s="4">
        <v>51.51</v>
      </c>
      <c r="Z22" s="4">
        <v>97</v>
      </c>
      <c r="AA22" s="4">
        <v>22.23</v>
      </c>
      <c r="AB22" s="4">
        <v>19.96</v>
      </c>
      <c r="AC22" s="4">
        <v>76.39</v>
      </c>
      <c r="AD22" s="4">
        <v>174</v>
      </c>
      <c r="AE22" s="4">
        <v>45.31</v>
      </c>
      <c r="AF22" s="4">
        <v>80.23</v>
      </c>
      <c r="AG22" s="4">
        <v>57.09</v>
      </c>
      <c r="AH22" s="4">
        <v>104.73</v>
      </c>
      <c r="AI22" s="4">
        <v>53.22</v>
      </c>
      <c r="AJ22" s="4">
        <v>47.47</v>
      </c>
      <c r="AK22" s="4">
        <v>94.6</v>
      </c>
      <c r="AL22" s="4">
        <v>75.900000000000006</v>
      </c>
      <c r="AM22" s="4">
        <v>153</v>
      </c>
      <c r="AO22" s="1" t="s">
        <v>129</v>
      </c>
      <c r="AP22" s="1" t="s">
        <v>37</v>
      </c>
      <c r="AQ22" s="1" t="s">
        <v>123</v>
      </c>
      <c r="AR22" s="16" t="s">
        <v>678</v>
      </c>
      <c r="AS22" s="1" t="s">
        <v>39</v>
      </c>
      <c r="AT22" s="1" t="s">
        <v>40</v>
      </c>
      <c r="AU22" s="4">
        <v>191.26</v>
      </c>
      <c r="AV22" s="4">
        <v>196.3</v>
      </c>
      <c r="AW22" s="4">
        <v>187.4</v>
      </c>
      <c r="AX22" s="4">
        <v>163.27000000000001</v>
      </c>
      <c r="AY22" s="4">
        <v>160.04</v>
      </c>
      <c r="AZ22" s="4">
        <v>169.87</v>
      </c>
      <c r="BA22" s="4">
        <v>95.36</v>
      </c>
      <c r="BB22" s="4">
        <v>87.77</v>
      </c>
      <c r="BC22" s="4">
        <v>70.83</v>
      </c>
      <c r="BD22" s="4">
        <v>59.2</v>
      </c>
      <c r="BE22" s="4">
        <v>86.34</v>
      </c>
      <c r="BF22" s="4">
        <v>32.93</v>
      </c>
      <c r="BG22" s="4">
        <v>18.61</v>
      </c>
      <c r="BH22" s="4">
        <v>32.42</v>
      </c>
      <c r="BI22" s="4">
        <v>17.46</v>
      </c>
      <c r="BJ22" s="4">
        <v>38.24</v>
      </c>
      <c r="BK22" s="4">
        <v>15.6</v>
      </c>
      <c r="BL22" s="4">
        <v>49.64</v>
      </c>
      <c r="BM22" s="4">
        <v>13.6</v>
      </c>
      <c r="BN22" s="4">
        <v>138.91999999999999</v>
      </c>
      <c r="BO22" s="4">
        <v>118.9</v>
      </c>
      <c r="BP22" s="4">
        <v>97.85</v>
      </c>
      <c r="BQ22" s="4">
        <v>69.819999999999993</v>
      </c>
      <c r="BR22" s="4">
        <v>36.24</v>
      </c>
      <c r="BS22" s="4">
        <v>51.17</v>
      </c>
      <c r="BT22" s="4">
        <v>73.63</v>
      </c>
      <c r="BU22" s="4">
        <v>84.35</v>
      </c>
      <c r="BV22" s="4">
        <v>182.43</v>
      </c>
      <c r="BX22" s="4">
        <v>28.86</v>
      </c>
      <c r="CA22" s="3">
        <v>5</v>
      </c>
      <c r="CC22" s="3">
        <f t="shared" si="0"/>
        <v>0.98377971224409366</v>
      </c>
      <c r="CD22" s="3">
        <f t="shared" si="1"/>
        <v>0.94609054621525257</v>
      </c>
      <c r="CE22" s="3">
        <f t="shared" si="2"/>
        <v>0.92060200408167914</v>
      </c>
      <c r="CF22" s="3">
        <f t="shared" si="3"/>
        <v>0.40189470429412183</v>
      </c>
      <c r="CG22" s="3">
        <f t="shared" si="4"/>
        <v>0.7672818935421245</v>
      </c>
      <c r="CH22" s="3">
        <f t="shared" si="5"/>
        <v>0.72609488893801777</v>
      </c>
      <c r="CI22" s="3">
        <f t="shared" si="6"/>
        <v>0.53590877942084902</v>
      </c>
      <c r="CJ22" s="3">
        <f t="shared" si="7"/>
        <v>0.69945128376679744</v>
      </c>
      <c r="CK22" s="3">
        <f t="shared" si="8"/>
        <v>0.30455203043593543</v>
      </c>
      <c r="CL22" s="3">
        <f t="shared" si="9"/>
        <v>0.52147699187027186</v>
      </c>
      <c r="CM22" s="3">
        <f t="shared" si="10"/>
        <v>0.6673914607823751</v>
      </c>
      <c r="CN22" s="3">
        <f t="shared" si="11"/>
        <v>0.29113675506187209</v>
      </c>
      <c r="CO22" s="3">
        <f t="shared" si="12"/>
        <v>0.45752415523622159</v>
      </c>
      <c r="CP22" s="3">
        <f t="shared" si="13"/>
        <v>0.22049228474920707</v>
      </c>
      <c r="CQ22" s="3">
        <f t="shared" si="14"/>
        <v>0.25729097009798502</v>
      </c>
      <c r="CR22" s="3">
        <f t="shared" si="15"/>
        <v>0.5392691614685069</v>
      </c>
      <c r="CS22" s="3">
        <f t="shared" si="16"/>
        <v>0.53791940561348295</v>
      </c>
      <c r="CT22" s="3">
        <f t="shared" si="17"/>
        <v>0.25159522312310351</v>
      </c>
      <c r="CU22" s="3">
        <f t="shared" si="18"/>
        <v>0.52647540750876942</v>
      </c>
      <c r="CV22" s="3">
        <f t="shared" si="19"/>
        <v>-0.11335686405848479</v>
      </c>
      <c r="CW22" s="3">
        <f t="shared" si="20"/>
        <v>-0.16013578980612306</v>
      </c>
      <c r="CX22" s="3">
        <f t="shared" si="21"/>
        <v>0.42274018327020441</v>
      </c>
      <c r="CY22" s="3">
        <f t="shared" si="22"/>
        <v>0.78025292152512438</v>
      </c>
      <c r="CZ22" s="3">
        <f t="shared" si="23"/>
        <v>0.19589773542171046</v>
      </c>
      <c r="DA22" s="3">
        <f t="shared" si="24"/>
        <v>0.44404046544501968</v>
      </c>
      <c r="DB22" s="3">
        <f t="shared" si="25"/>
        <v>0.2962637162492075</v>
      </c>
      <c r="DC22" s="3">
        <f t="shared" si="26"/>
        <v>0.55977477677636589</v>
      </c>
      <c r="DD22" s="3">
        <f t="shared" si="27"/>
        <v>0.26577854345789459</v>
      </c>
      <c r="DE22" s="3">
        <f t="shared" si="28"/>
        <v>0.21612290496088463</v>
      </c>
      <c r="DF22" s="3">
        <f t="shared" si="29"/>
        <v>0.51559480964431736</v>
      </c>
      <c r="DG22" s="3">
        <f t="shared" si="30"/>
        <v>0.41994544913800497</v>
      </c>
      <c r="DH22" s="3">
        <f t="shared" si="31"/>
        <v>0.72439510406012342</v>
      </c>
      <c r="DK22" s="3">
        <f t="shared" si="33"/>
        <v>0.82132782468272592</v>
      </c>
      <c r="DL22" s="3">
        <f t="shared" si="34"/>
        <v>0.83262397284253087</v>
      </c>
      <c r="DM22" s="3">
        <f t="shared" si="35"/>
        <v>0.81247325979428409</v>
      </c>
      <c r="DN22" s="3">
        <f t="shared" si="36"/>
        <v>0.75261006599282698</v>
      </c>
      <c r="DO22" s="3">
        <f t="shared" si="37"/>
        <v>0.74393221594948422</v>
      </c>
      <c r="DP22" s="3">
        <f t="shared" si="38"/>
        <v>0.76982036002874388</v>
      </c>
      <c r="DQ22" s="3">
        <f t="shared" si="39"/>
        <v>0.51906991563868576</v>
      </c>
      <c r="DR22" s="3">
        <f t="shared" si="40"/>
        <v>0.48304977159911527</v>
      </c>
      <c r="DS22" s="3">
        <f t="shared" si="41"/>
        <v>0.38992091504091403</v>
      </c>
      <c r="DT22" s="3">
        <f t="shared" si="42"/>
        <v>0.31202537996544444</v>
      </c>
      <c r="DU22" s="3">
        <f t="shared" si="43"/>
        <v>0.47591571756277345</v>
      </c>
      <c r="DV22" s="3">
        <f t="shared" si="44"/>
        <v>5.7295403954432361E-2</v>
      </c>
      <c r="DW22" s="3">
        <f t="shared" si="45"/>
        <v>-0.1905499536267084</v>
      </c>
      <c r="DX22" s="3">
        <f t="shared" si="46"/>
        <v>5.0516683755020816E-2</v>
      </c>
      <c r="DY22" s="3">
        <f t="shared" si="47"/>
        <v>-0.21825208738792443</v>
      </c>
      <c r="DZ22" s="3">
        <f t="shared" si="48"/>
        <v>0.12222155684658711</v>
      </c>
      <c r="EA22" s="3">
        <f t="shared" si="49"/>
        <v>-0.26717172840301379</v>
      </c>
      <c r="EB22" s="3">
        <f t="shared" si="50"/>
        <v>0.23553544606921684</v>
      </c>
      <c r="EC22" s="3">
        <f t="shared" si="51"/>
        <v>-0.32675741838725786</v>
      </c>
      <c r="ED22" s="3">
        <f t="shared" si="52"/>
        <v>0.68246844788124927</v>
      </c>
      <c r="EE22" s="3">
        <f t="shared" si="53"/>
        <v>0.61488552786121631</v>
      </c>
      <c r="EF22" s="3">
        <f t="shared" si="54"/>
        <v>0.53026450323654462</v>
      </c>
      <c r="EG22" s="3">
        <f t="shared" si="55"/>
        <v>0.3836835177206846</v>
      </c>
      <c r="EH22" s="3">
        <f t="shared" si="56"/>
        <v>9.889186224730008E-2</v>
      </c>
      <c r="EI22" s="3">
        <f t="shared" si="57"/>
        <v>0.24871909021464195</v>
      </c>
      <c r="EJ22" s="3">
        <f t="shared" si="58"/>
        <v>0.40675847371922624</v>
      </c>
      <c r="EK22" s="3">
        <f t="shared" si="59"/>
        <v>0.46578876016766863</v>
      </c>
      <c r="EL22" s="3">
        <f t="shared" si="60"/>
        <v>0.80079993137485816</v>
      </c>
    </row>
    <row r="23" spans="2:142" x14ac:dyDescent="0.25">
      <c r="B23" s="1" t="s">
        <v>138</v>
      </c>
      <c r="C23" s="1" t="s">
        <v>37</v>
      </c>
      <c r="D23" s="1" t="s">
        <v>132</v>
      </c>
      <c r="E23" s="16" t="s">
        <v>678</v>
      </c>
      <c r="F23" s="1" t="s">
        <v>39</v>
      </c>
      <c r="G23" s="1" t="s">
        <v>53</v>
      </c>
      <c r="H23" s="4">
        <v>267.51</v>
      </c>
      <c r="I23" s="4">
        <v>238.95</v>
      </c>
      <c r="J23" s="4">
        <v>224.37</v>
      </c>
      <c r="K23" s="4">
        <v>69</v>
      </c>
      <c r="L23" s="4">
        <v>156.41999999999999</v>
      </c>
      <c r="M23" s="4">
        <v>145.80000000000001</v>
      </c>
      <c r="N23" s="4">
        <v>100.78</v>
      </c>
      <c r="O23" s="4">
        <v>140.58000000000001</v>
      </c>
      <c r="P23" s="4">
        <v>57.65</v>
      </c>
      <c r="Q23" s="4">
        <v>89.5</v>
      </c>
      <c r="R23" s="4">
        <v>123.86</v>
      </c>
      <c r="S23" s="4">
        <v>49.05</v>
      </c>
      <c r="T23" s="4">
        <v>77.599999999999994</v>
      </c>
      <c r="U23" s="4">
        <v>44.78</v>
      </c>
      <c r="V23" s="4">
        <v>44.4</v>
      </c>
      <c r="W23" s="4">
        <v>94.81</v>
      </c>
      <c r="X23" s="4">
        <v>94.51</v>
      </c>
      <c r="Y23" s="4">
        <v>48.65</v>
      </c>
      <c r="Z23" s="4">
        <v>86.11</v>
      </c>
      <c r="AA23" s="4">
        <v>22.64</v>
      </c>
      <c r="AB23" s="4">
        <v>20.5</v>
      </c>
      <c r="AC23" s="4">
        <v>78.650000000000006</v>
      </c>
      <c r="AD23" s="4">
        <v>164.18</v>
      </c>
      <c r="AE23" s="4">
        <v>45.15</v>
      </c>
      <c r="AF23" s="4">
        <v>82.55</v>
      </c>
      <c r="AG23" s="4">
        <v>58.01</v>
      </c>
      <c r="AH23" s="4">
        <v>102.38</v>
      </c>
      <c r="AI23" s="4">
        <v>56.09</v>
      </c>
      <c r="AJ23" s="4">
        <v>48.79</v>
      </c>
      <c r="AK23" s="4">
        <v>91.58</v>
      </c>
      <c r="AL23" s="4">
        <v>71.930000000000007</v>
      </c>
      <c r="AM23" s="4">
        <v>146.16</v>
      </c>
      <c r="AO23" s="1" t="s">
        <v>138</v>
      </c>
      <c r="AP23" s="1" t="s">
        <v>37</v>
      </c>
      <c r="AQ23" s="1" t="s">
        <v>132</v>
      </c>
      <c r="AR23" s="16" t="s">
        <v>678</v>
      </c>
      <c r="AS23" s="1" t="s">
        <v>39</v>
      </c>
      <c r="AT23" s="1" t="s">
        <v>53</v>
      </c>
      <c r="AU23" s="4">
        <v>178.75</v>
      </c>
      <c r="AV23" s="4">
        <v>188.15</v>
      </c>
      <c r="AW23" s="4">
        <v>175.6</v>
      </c>
      <c r="AX23" s="4">
        <v>154.25</v>
      </c>
      <c r="AY23" s="4">
        <v>151.51</v>
      </c>
      <c r="AZ23" s="4">
        <v>162.93</v>
      </c>
      <c r="BA23" s="4">
        <v>88.36</v>
      </c>
      <c r="BB23" s="4">
        <v>78.66</v>
      </c>
      <c r="BC23" s="4">
        <v>64.69</v>
      </c>
      <c r="BD23" s="4">
        <v>52.9</v>
      </c>
      <c r="BE23" s="4">
        <v>89.16</v>
      </c>
      <c r="BF23" s="4">
        <v>33.909999999999997</v>
      </c>
      <c r="BG23" s="4">
        <v>18.63</v>
      </c>
      <c r="BH23" s="4">
        <v>33.81</v>
      </c>
      <c r="BI23" s="4">
        <v>17.14</v>
      </c>
      <c r="BJ23" s="4">
        <v>38.44</v>
      </c>
      <c r="BK23" s="4">
        <v>15.61</v>
      </c>
      <c r="BL23" s="4">
        <v>50.98</v>
      </c>
      <c r="BM23" s="4">
        <v>12.6</v>
      </c>
      <c r="BN23" s="4">
        <v>131.62</v>
      </c>
      <c r="BO23" s="4">
        <v>112.28</v>
      </c>
      <c r="BP23" s="4">
        <v>91.21</v>
      </c>
      <c r="BQ23" s="4">
        <v>64.91</v>
      </c>
      <c r="BR23" s="4">
        <v>35.380000000000003</v>
      </c>
      <c r="BS23" s="4">
        <v>53.13</v>
      </c>
      <c r="BT23" s="4">
        <v>68.56</v>
      </c>
      <c r="BU23" s="4">
        <v>79.55</v>
      </c>
      <c r="BV23" s="4">
        <v>172.75</v>
      </c>
      <c r="BX23" s="4">
        <v>26.96</v>
      </c>
      <c r="CA23" s="3">
        <v>4</v>
      </c>
      <c r="CC23" s="3">
        <f t="shared" si="0"/>
        <v>0.99662013349824363</v>
      </c>
      <c r="CD23" s="3">
        <f t="shared" si="1"/>
        <v>0.94758714699353053</v>
      </c>
      <c r="CE23" s="3">
        <f t="shared" si="2"/>
        <v>0.92024490007981607</v>
      </c>
      <c r="CF23" s="3">
        <f t="shared" si="3"/>
        <v>0.40812920287397308</v>
      </c>
      <c r="CG23" s="3">
        <f t="shared" si="4"/>
        <v>0.76357239368869034</v>
      </c>
      <c r="CH23" s="3">
        <f t="shared" si="5"/>
        <v>0.73303763611867367</v>
      </c>
      <c r="CI23" s="3">
        <f t="shared" si="6"/>
        <v>0.57265446615646765</v>
      </c>
      <c r="CJ23" s="3">
        <f t="shared" si="7"/>
        <v>0.7172036511173242</v>
      </c>
      <c r="CK23" s="3">
        <f t="shared" si="8"/>
        <v>0.33007942376743565</v>
      </c>
      <c r="CL23" s="3">
        <f t="shared" si="9"/>
        <v>0.52110314745262976</v>
      </c>
      <c r="CM23" s="3">
        <f t="shared" si="10"/>
        <v>0.66221118781027022</v>
      </c>
      <c r="CN23" s="3">
        <f t="shared" si="11"/>
        <v>0.25991912385268506</v>
      </c>
      <c r="CO23" s="3">
        <f t="shared" si="12"/>
        <v>0.45914183339490616</v>
      </c>
      <c r="CP23" s="3">
        <f t="shared" si="13"/>
        <v>0.22036420137972926</v>
      </c>
      <c r="CQ23" s="3">
        <f t="shared" si="14"/>
        <v>0.2166630822513376</v>
      </c>
      <c r="CR23" s="3">
        <f t="shared" si="15"/>
        <v>0.54613425871293664</v>
      </c>
      <c r="CS23" s="3">
        <f t="shared" si="16"/>
        <v>0.54475787530259245</v>
      </c>
      <c r="CT23" s="3">
        <f t="shared" si="17"/>
        <v>0.25636295674108844</v>
      </c>
      <c r="CU23" s="3">
        <f t="shared" si="18"/>
        <v>0.50433370136778288</v>
      </c>
      <c r="CV23" s="3">
        <f t="shared" si="19"/>
        <v>-7.5843465347048375E-2</v>
      </c>
      <c r="CW23" s="3">
        <f t="shared" si="20"/>
        <v>-0.11896602680752794</v>
      </c>
      <c r="CX23" s="3">
        <f t="shared" si="21"/>
        <v>0.46497883909602344</v>
      </c>
      <c r="CY23" s="3">
        <f t="shared" si="22"/>
        <v>0.78460036346664808</v>
      </c>
      <c r="CZ23" s="3">
        <f t="shared" si="23"/>
        <v>0.22393786678624233</v>
      </c>
      <c r="DA23" s="3">
        <f t="shared" si="24"/>
        <v>0.48599718973553019</v>
      </c>
      <c r="DB23" s="3">
        <f t="shared" si="25"/>
        <v>0.33278297760431474</v>
      </c>
      <c r="DC23" s="3">
        <f t="shared" si="26"/>
        <v>0.57949523735094444</v>
      </c>
      <c r="DD23" s="3">
        <f t="shared" si="27"/>
        <v>0.31816555214623449</v>
      </c>
      <c r="DE23" s="3">
        <f t="shared" si="28"/>
        <v>0.25761093024898402</v>
      </c>
      <c r="DF23" s="3">
        <f t="shared" si="29"/>
        <v>0.53108075132839627</v>
      </c>
      <c r="DG23" s="3">
        <f t="shared" si="30"/>
        <v>0.42619017243750401</v>
      </c>
      <c r="DH23" s="3">
        <f t="shared" si="31"/>
        <v>0.73410864648119922</v>
      </c>
      <c r="DK23" s="3">
        <f t="shared" si="33"/>
        <v>0.82152616260983602</v>
      </c>
      <c r="DL23" s="3">
        <f t="shared" si="34"/>
        <v>0.84378433479260095</v>
      </c>
      <c r="DM23" s="3">
        <f t="shared" si="35"/>
        <v>0.81380462370680151</v>
      </c>
      <c r="DN23" s="3">
        <f t="shared" si="36"/>
        <v>0.75750528484199708</v>
      </c>
      <c r="DO23" s="3">
        <f t="shared" si="37"/>
        <v>0.74972141033143647</v>
      </c>
      <c r="DP23" s="3">
        <f t="shared" si="38"/>
        <v>0.78128116964900773</v>
      </c>
      <c r="DQ23" s="3">
        <f t="shared" si="39"/>
        <v>0.51553581933611514</v>
      </c>
      <c r="DR23" s="3">
        <f t="shared" si="40"/>
        <v>0.46503405421044564</v>
      </c>
      <c r="DS23" s="3">
        <f t="shared" si="41"/>
        <v>0.38011726327720607</v>
      </c>
      <c r="DT23" s="3">
        <f t="shared" si="42"/>
        <v>0.29273578417190355</v>
      </c>
      <c r="DU23" s="3">
        <f t="shared" si="43"/>
        <v>0.51945017194491794</v>
      </c>
      <c r="DV23" s="3">
        <f t="shared" si="44"/>
        <v>9.9607901914804023E-2</v>
      </c>
      <c r="DW23" s="3">
        <f t="shared" si="45"/>
        <v>-0.16050703296703961</v>
      </c>
      <c r="DX23" s="3">
        <f t="shared" si="46"/>
        <v>9.8325282902486752E-2</v>
      </c>
      <c r="DY23" s="3">
        <f t="shared" si="47"/>
        <v>-0.19670907027610285</v>
      </c>
      <c r="DZ23" s="3">
        <f t="shared" si="48"/>
        <v>0.15406349113322546</v>
      </c>
      <c r="EA23" s="3">
        <f t="shared" si="49"/>
        <v>-0.23731698480086477</v>
      </c>
      <c r="EB23" s="3">
        <f t="shared" si="50"/>
        <v>0.27667994326996648</v>
      </c>
      <c r="EC23" s="3">
        <f t="shared" si="51"/>
        <v>-0.33034934274571931</v>
      </c>
      <c r="ED23" s="3">
        <f t="shared" si="52"/>
        <v>0.68860199860069493</v>
      </c>
      <c r="EE23" s="3">
        <f t="shared" si="53"/>
        <v>0.6195825160991193</v>
      </c>
      <c r="EF23" s="3">
        <f t="shared" si="54"/>
        <v>0.52932256786355925</v>
      </c>
      <c r="EG23" s="3">
        <f t="shared" si="55"/>
        <v>0.38159172126784152</v>
      </c>
      <c r="EH23" s="3">
        <f t="shared" si="56"/>
        <v>0.11803794071042212</v>
      </c>
      <c r="EI23" s="3">
        <f t="shared" si="57"/>
        <v>0.29461992804645498</v>
      </c>
      <c r="EJ23" s="3">
        <f t="shared" si="58"/>
        <v>0.40535092105185955</v>
      </c>
      <c r="EK23" s="3">
        <f t="shared" si="59"/>
        <v>0.46992029611931807</v>
      </c>
      <c r="EL23" s="3">
        <f t="shared" si="60"/>
        <v>0.80669816818295381</v>
      </c>
    </row>
    <row r="24" spans="2:142" x14ac:dyDescent="0.25">
      <c r="B24" s="1" t="s">
        <v>143</v>
      </c>
      <c r="C24" s="1" t="s">
        <v>37</v>
      </c>
      <c r="D24" s="1" t="s">
        <v>144</v>
      </c>
      <c r="E24" s="16" t="s">
        <v>678</v>
      </c>
      <c r="F24" s="1" t="s">
        <v>39</v>
      </c>
      <c r="G24" s="1" t="s">
        <v>40</v>
      </c>
      <c r="H24" s="4">
        <v>255.87</v>
      </c>
      <c r="I24" s="4">
        <v>226.51</v>
      </c>
      <c r="J24" s="4">
        <v>214.44</v>
      </c>
      <c r="K24" s="4"/>
      <c r="L24" s="4"/>
      <c r="M24" s="4">
        <v>143.13</v>
      </c>
      <c r="N24" s="4">
        <v>89.77</v>
      </c>
      <c r="O24" s="4">
        <v>131</v>
      </c>
      <c r="P24" s="4">
        <v>49.9</v>
      </c>
      <c r="Q24" s="4">
        <v>84.58</v>
      </c>
      <c r="R24" s="4">
        <v>118.06</v>
      </c>
      <c r="S24" s="4">
        <v>48.45</v>
      </c>
      <c r="T24" s="4">
        <v>73.56</v>
      </c>
      <c r="U24" s="4">
        <v>41.1</v>
      </c>
      <c r="V24" s="4">
        <v>44.78</v>
      </c>
      <c r="W24" s="4">
        <v>92.99</v>
      </c>
      <c r="X24" s="4">
        <v>92.86</v>
      </c>
      <c r="Y24" s="4">
        <v>48.49</v>
      </c>
      <c r="Z24" s="4">
        <v>86.58</v>
      </c>
      <c r="AA24" s="4">
        <v>21.96</v>
      </c>
      <c r="AB24" s="4">
        <v>18.440000000000001</v>
      </c>
      <c r="AC24" s="4">
        <v>74.69</v>
      </c>
      <c r="AD24" s="4">
        <v>170.25</v>
      </c>
      <c r="AE24" s="4">
        <v>44.3</v>
      </c>
      <c r="AF24" s="4">
        <v>78.47</v>
      </c>
      <c r="AG24" s="4">
        <v>50.72</v>
      </c>
      <c r="AH24" s="4">
        <v>97.7</v>
      </c>
      <c r="AI24" s="4">
        <v>50.05</v>
      </c>
      <c r="AJ24" s="4">
        <v>44.2</v>
      </c>
      <c r="AK24" s="4">
        <v>88.86</v>
      </c>
      <c r="AL24" s="4">
        <v>66.72</v>
      </c>
      <c r="AM24" s="4">
        <v>141.33000000000001</v>
      </c>
      <c r="AO24" s="1" t="s">
        <v>143</v>
      </c>
      <c r="AP24" s="1" t="s">
        <v>37</v>
      </c>
      <c r="AQ24" s="1" t="s">
        <v>144</v>
      </c>
      <c r="AR24" s="16" t="s">
        <v>678</v>
      </c>
      <c r="AS24" s="1" t="s">
        <v>39</v>
      </c>
      <c r="AT24" s="1" t="s">
        <v>40</v>
      </c>
      <c r="AU24" s="4"/>
      <c r="AV24" s="4">
        <v>177.61</v>
      </c>
      <c r="AW24" s="4">
        <v>165.64</v>
      </c>
      <c r="AX24" s="4">
        <v>144.05000000000001</v>
      </c>
      <c r="AY24" s="4">
        <v>142.32</v>
      </c>
      <c r="AZ24" s="4">
        <v>152.72999999999999</v>
      </c>
      <c r="BA24" s="4">
        <v>85.84</v>
      </c>
      <c r="BB24" s="4">
        <v>78.900000000000006</v>
      </c>
      <c r="BC24" s="4">
        <v>64.459999999999994</v>
      </c>
      <c r="BD24" s="4">
        <v>52.22</v>
      </c>
      <c r="BE24" s="4">
        <v>82.43</v>
      </c>
      <c r="BF24" s="4">
        <v>32.9</v>
      </c>
      <c r="BG24" s="4">
        <v>17.98</v>
      </c>
      <c r="BH24" s="4">
        <v>32.340000000000003</v>
      </c>
      <c r="BI24" s="4">
        <v>17.02</v>
      </c>
      <c r="BJ24" s="4">
        <v>38.71</v>
      </c>
      <c r="BK24" s="4">
        <v>16.079999999999998</v>
      </c>
      <c r="BL24" s="4">
        <v>50.41</v>
      </c>
      <c r="BM24" s="4">
        <v>13.65</v>
      </c>
      <c r="BN24" s="4">
        <v>122.78</v>
      </c>
      <c r="BO24" s="4">
        <v>104.04</v>
      </c>
      <c r="BP24" s="4">
        <v>84.7</v>
      </c>
      <c r="BQ24" s="4">
        <v>58.21</v>
      </c>
      <c r="BR24" s="4">
        <v>34</v>
      </c>
      <c r="BS24" s="4">
        <v>49.29</v>
      </c>
      <c r="BT24" s="4">
        <v>67.239999999999995</v>
      </c>
      <c r="BU24" s="4">
        <v>72.64</v>
      </c>
      <c r="BV24" s="4">
        <v>164.24</v>
      </c>
      <c r="BX24" s="4">
        <v>27.2</v>
      </c>
      <c r="CA24" s="3">
        <v>5</v>
      </c>
      <c r="CC24" s="3">
        <f t="shared" si="0"/>
        <v>0.97345046509556832</v>
      </c>
      <c r="CD24" s="3">
        <f t="shared" si="1"/>
        <v>0.92051847604070547</v>
      </c>
      <c r="CE24" s="3">
        <f t="shared" si="2"/>
        <v>0.89673689451907035</v>
      </c>
      <c r="CF24" s="3" t="e">
        <f t="shared" si="3"/>
        <v>#NUM!</v>
      </c>
      <c r="CG24" s="3" t="e">
        <f t="shared" si="4"/>
        <v>#NUM!</v>
      </c>
      <c r="CH24" s="3">
        <f t="shared" si="5"/>
        <v>0.72116176724438985</v>
      </c>
      <c r="CI24" s="3">
        <f t="shared" si="6"/>
        <v>0.51856232114924627</v>
      </c>
      <c r="CJ24" s="3">
        <f t="shared" si="7"/>
        <v>0.68270239162156554</v>
      </c>
      <c r="CK24" s="3">
        <f t="shared" si="8"/>
        <v>0.26353164158919118</v>
      </c>
      <c r="CL24" s="3">
        <f t="shared" si="9"/>
        <v>0.49269877677668283</v>
      </c>
      <c r="CM24" s="3">
        <f t="shared" si="10"/>
        <v>0.63753387485097723</v>
      </c>
      <c r="CN24" s="3">
        <f t="shared" si="11"/>
        <v>0.25072487735258547</v>
      </c>
      <c r="CO24" s="3">
        <f t="shared" si="12"/>
        <v>0.43207281653184121</v>
      </c>
      <c r="CP24" s="3">
        <f t="shared" si="13"/>
        <v>0.17927291784187055</v>
      </c>
      <c r="CQ24" s="3">
        <f t="shared" si="14"/>
        <v>0.2165151852088128</v>
      </c>
      <c r="CR24" s="3">
        <f t="shared" si="15"/>
        <v>0.53386734367750599</v>
      </c>
      <c r="CS24" s="3">
        <f t="shared" si="16"/>
        <v>0.53325977529595658</v>
      </c>
      <c r="CT24" s="3">
        <f t="shared" si="17"/>
        <v>0.25108328008132574</v>
      </c>
      <c r="CU24" s="3">
        <f t="shared" si="18"/>
        <v>0.50284867744293915</v>
      </c>
      <c r="CV24" s="3">
        <f t="shared" si="19"/>
        <v>-9.2936568256144395E-2</v>
      </c>
      <c r="CW24" s="3">
        <f t="shared" si="20"/>
        <v>-0.16880798731658817</v>
      </c>
      <c r="CX24" s="3">
        <f t="shared" si="21"/>
        <v>0.43869355540452803</v>
      </c>
      <c r="CY24" s="3">
        <f t="shared" si="22"/>
        <v>0.79651821655062405</v>
      </c>
      <c r="CZ24" s="3">
        <f t="shared" si="23"/>
        <v>0.21183482218887084</v>
      </c>
      <c r="DA24" s="3">
        <f t="shared" si="24"/>
        <v>0.46013474857503123</v>
      </c>
      <c r="DB24" s="3">
        <f t="shared" si="25"/>
        <v>0.27061034083947755</v>
      </c>
      <c r="DC24" s="3">
        <f t="shared" si="26"/>
        <v>0.55532565968457437</v>
      </c>
      <c r="DD24" s="3">
        <f t="shared" si="27"/>
        <v>0.26483517778113874</v>
      </c>
      <c r="DE24" s="3">
        <f t="shared" si="28"/>
        <v>0.21085336531489324</v>
      </c>
      <c r="DF24" s="3">
        <f t="shared" si="29"/>
        <v>0.5141374048706534</v>
      </c>
      <c r="DG24" s="3">
        <f t="shared" si="30"/>
        <v>0.38968713359548363</v>
      </c>
      <c r="DH24" s="3">
        <f t="shared" si="31"/>
        <v>0.71566545492369738</v>
      </c>
      <c r="DK24" s="3" t="e">
        <f t="shared" si="33"/>
        <v>#NUM!</v>
      </c>
      <c r="DL24" s="3">
        <f t="shared" si="34"/>
        <v>0.8148985102380909</v>
      </c>
      <c r="DM24" s="3">
        <f t="shared" si="35"/>
        <v>0.7845963177961417</v>
      </c>
      <c r="DN24" s="3">
        <f t="shared" si="36"/>
        <v>0.72394435858223316</v>
      </c>
      <c r="DO24" s="3">
        <f t="shared" si="37"/>
        <v>0.71869703104166993</v>
      </c>
      <c r="DP24" s="3">
        <f t="shared" si="38"/>
        <v>0.74935544772280194</v>
      </c>
      <c r="DQ24" s="3">
        <f t="shared" si="39"/>
        <v>0.49912080492369598</v>
      </c>
      <c r="DR24" s="3">
        <f t="shared" si="40"/>
        <v>0.46250809917522162</v>
      </c>
      <c r="DS24" s="3">
        <f t="shared" si="41"/>
        <v>0.37472139714211694</v>
      </c>
      <c r="DT24" s="3">
        <f t="shared" si="42"/>
        <v>0.28326796345272692</v>
      </c>
      <c r="DU24" s="3">
        <f t="shared" si="43"/>
        <v>0.48151639580950406</v>
      </c>
      <c r="DV24" s="3">
        <f t="shared" si="44"/>
        <v>8.2626993915775562E-2</v>
      </c>
      <c r="DW24" s="3">
        <f t="shared" si="45"/>
        <v>-0.17977921663698876</v>
      </c>
      <c r="DX24" s="3">
        <f t="shared" si="46"/>
        <v>7.5171111536183707E-2</v>
      </c>
      <c r="DY24" s="3">
        <f t="shared" si="47"/>
        <v>-0.20360934828562963</v>
      </c>
      <c r="DZ24" s="3">
        <f t="shared" si="48"/>
        <v>0.15325426728475644</v>
      </c>
      <c r="EA24" s="3">
        <f t="shared" si="49"/>
        <v>-0.22828285962176634</v>
      </c>
      <c r="EB24" s="3">
        <f t="shared" si="50"/>
        <v>0.26794779340395186</v>
      </c>
      <c r="EC24" s="3">
        <f t="shared" si="51"/>
        <v>-0.29943625265742385</v>
      </c>
      <c r="ED24" s="3">
        <f t="shared" si="52"/>
        <v>0.65455872501007983</v>
      </c>
      <c r="EE24" s="3">
        <f t="shared" si="53"/>
        <v>0.58263143948963647</v>
      </c>
      <c r="EF24" s="3">
        <f t="shared" si="54"/>
        <v>0.49331450629650825</v>
      </c>
      <c r="EG24" s="3">
        <f t="shared" si="55"/>
        <v>0.33042869525068191</v>
      </c>
      <c r="EH24" s="3">
        <f t="shared" si="56"/>
        <v>9.691001300805642E-2</v>
      </c>
      <c r="EI24" s="3">
        <f t="shared" si="57"/>
        <v>0.2581899141205255</v>
      </c>
      <c r="EJ24" s="3">
        <f t="shared" si="58"/>
        <v>0.39305880073323463</v>
      </c>
      <c r="EK24" s="3">
        <f t="shared" si="59"/>
        <v>0.42660693147883005</v>
      </c>
      <c r="EL24" s="3">
        <f t="shared" si="60"/>
        <v>0.78091003232833678</v>
      </c>
    </row>
    <row r="25" spans="2:142" x14ac:dyDescent="0.25">
      <c r="B25" s="1" t="s">
        <v>145</v>
      </c>
      <c r="C25" s="1" t="s">
        <v>37</v>
      </c>
      <c r="D25" s="1" t="s">
        <v>146</v>
      </c>
      <c r="E25" s="16" t="s">
        <v>679</v>
      </c>
      <c r="F25" s="1" t="s">
        <v>39</v>
      </c>
      <c r="G25" s="1" t="s">
        <v>53</v>
      </c>
      <c r="H25" s="3">
        <v>255.49</v>
      </c>
      <c r="I25" s="3">
        <v>229.32</v>
      </c>
      <c r="J25" s="3">
        <v>215.79</v>
      </c>
      <c r="K25" s="3">
        <v>69.36</v>
      </c>
      <c r="L25" s="3">
        <v>146.78</v>
      </c>
      <c r="M25" s="3">
        <v>145.34</v>
      </c>
      <c r="N25" s="3"/>
      <c r="O25" s="3">
        <v>127.62</v>
      </c>
      <c r="P25" s="3"/>
      <c r="Q25" s="3">
        <v>81.64</v>
      </c>
      <c r="R25" s="3">
        <v>118.02</v>
      </c>
      <c r="S25" s="3">
        <v>44.13</v>
      </c>
      <c r="T25" s="3">
        <v>76.349999999999994</v>
      </c>
      <c r="U25" s="3">
        <v>41.7</v>
      </c>
      <c r="V25" s="3">
        <v>45.98</v>
      </c>
      <c r="W25" s="3">
        <v>94.54</v>
      </c>
      <c r="X25" s="3">
        <v>93.03</v>
      </c>
      <c r="Y25" s="3">
        <v>48.05</v>
      </c>
      <c r="Z25" s="3">
        <v>91</v>
      </c>
      <c r="AA25" s="3">
        <v>22.82</v>
      </c>
      <c r="AB25" s="3"/>
      <c r="AC25" s="3">
        <v>77.78</v>
      </c>
      <c r="AD25" s="3">
        <v>157.72</v>
      </c>
      <c r="AE25" s="3">
        <v>42.55</v>
      </c>
      <c r="AF25" s="3">
        <v>70.599999999999994</v>
      </c>
      <c r="AG25" s="3">
        <v>50.72</v>
      </c>
      <c r="AH25" s="3">
        <v>103.48</v>
      </c>
      <c r="AI25" s="3">
        <v>49.04</v>
      </c>
      <c r="AJ25" s="3">
        <v>42.02</v>
      </c>
      <c r="AK25" s="3">
        <v>91.67</v>
      </c>
      <c r="AL25" s="3">
        <v>75.8</v>
      </c>
      <c r="AM25" s="3">
        <v>144.27000000000001</v>
      </c>
      <c r="AO25" s="1" t="s">
        <v>147</v>
      </c>
      <c r="AP25" s="1" t="s">
        <v>37</v>
      </c>
      <c r="AQ25" s="1" t="s">
        <v>148</v>
      </c>
      <c r="AR25" s="16" t="s">
        <v>679</v>
      </c>
      <c r="AS25" s="1" t="s">
        <v>39</v>
      </c>
      <c r="AT25" s="1" t="s">
        <v>53</v>
      </c>
      <c r="AU25" s="4">
        <v>182.73</v>
      </c>
      <c r="AV25" s="4">
        <v>190.82</v>
      </c>
      <c r="AW25" s="4">
        <v>179.35</v>
      </c>
      <c r="AX25" s="4">
        <v>160.29</v>
      </c>
      <c r="AY25" s="4">
        <v>155.47999999999999</v>
      </c>
      <c r="AZ25" s="4">
        <v>166.38</v>
      </c>
      <c r="BA25" s="4">
        <v>91.79</v>
      </c>
      <c r="BB25" s="4">
        <v>78.569999999999993</v>
      </c>
      <c r="BC25" s="4">
        <v>64.63</v>
      </c>
      <c r="BD25" s="4">
        <v>50.19</v>
      </c>
      <c r="BE25" s="4">
        <v>83.9</v>
      </c>
      <c r="BF25" s="4">
        <v>32.35</v>
      </c>
      <c r="BG25" s="4">
        <v>16.940000000000001</v>
      </c>
      <c r="BH25" s="4">
        <v>33.08</v>
      </c>
      <c r="BI25" s="4">
        <v>16.18</v>
      </c>
      <c r="BJ25" s="4">
        <v>39.74</v>
      </c>
      <c r="BK25" s="4">
        <v>14.79</v>
      </c>
      <c r="BL25" s="4">
        <v>54.8</v>
      </c>
      <c r="BM25" s="4">
        <v>12.45</v>
      </c>
      <c r="BN25" s="4">
        <v>134.12</v>
      </c>
      <c r="BO25" s="4">
        <v>115.23</v>
      </c>
      <c r="BP25" s="4">
        <v>95.33</v>
      </c>
      <c r="BQ25" s="4">
        <v>68.13</v>
      </c>
      <c r="BR25" s="4">
        <v>31.48</v>
      </c>
      <c r="BS25" s="4">
        <v>53.59</v>
      </c>
      <c r="BT25" s="4">
        <v>70.33</v>
      </c>
      <c r="BU25" s="4">
        <v>81.03</v>
      </c>
      <c r="BV25" s="4">
        <v>177.92</v>
      </c>
      <c r="BX25" s="4">
        <v>25.98</v>
      </c>
      <c r="CA25" s="3">
        <v>4</v>
      </c>
      <c r="CC25" s="3">
        <f t="shared" si="0"/>
        <v>0.99273475957399493</v>
      </c>
      <c r="CD25" s="3">
        <f t="shared" si="1"/>
        <v>0.94580278636562864</v>
      </c>
      <c r="CE25" s="3">
        <f t="shared" si="2"/>
        <v>0.91939216828343961</v>
      </c>
      <c r="CF25" s="3">
        <f t="shared" si="3"/>
        <v>0.42646993773114483</v>
      </c>
      <c r="CG25" s="3">
        <f t="shared" si="4"/>
        <v>0.75202773662660072</v>
      </c>
      <c r="CH25" s="3">
        <f t="shared" si="5"/>
        <v>0.74774600912023226</v>
      </c>
      <c r="CI25" s="3" t="e">
        <f t="shared" si="6"/>
        <v>#NUM!</v>
      </c>
      <c r="CJ25" s="3">
        <f t="shared" si="7"/>
        <v>0.69127959354936352</v>
      </c>
      <c r="CK25" s="3" t="e">
        <f t="shared" si="8"/>
        <v>#NUM!</v>
      </c>
      <c r="CL25" s="3">
        <f t="shared" si="9"/>
        <v>0.49726384930702383</v>
      </c>
      <c r="CM25" s="3">
        <f t="shared" si="10"/>
        <v>0.65731646356597129</v>
      </c>
      <c r="CN25" s="3">
        <f t="shared" si="11"/>
        <v>0.23009478071018349</v>
      </c>
      <c r="CO25" s="3">
        <f t="shared" si="12"/>
        <v>0.46816989465543091</v>
      </c>
      <c r="CP25" s="3">
        <f t="shared" si="13"/>
        <v>0.20549690823674849</v>
      </c>
      <c r="CQ25" s="3">
        <f t="shared" si="14"/>
        <v>0.24792982019625112</v>
      </c>
      <c r="CR25" s="3">
        <f t="shared" si="15"/>
        <v>0.56097645122988604</v>
      </c>
      <c r="CS25" s="3">
        <f t="shared" si="16"/>
        <v>0.55398387421997974</v>
      </c>
      <c r="CT25" s="3">
        <f t="shared" si="17"/>
        <v>0.26705424526755506</v>
      </c>
      <c r="CU25" s="3">
        <f t="shared" si="18"/>
        <v>0.54440224558408445</v>
      </c>
      <c r="CV25" s="3">
        <f t="shared" si="19"/>
        <v>-5.6323506654813234E-2</v>
      </c>
      <c r="CW25" s="3" t="e">
        <f t="shared" si="20"/>
        <v>#NUM!</v>
      </c>
      <c r="CX25" s="3">
        <f t="shared" si="21"/>
        <v>0.47622879207443186</v>
      </c>
      <c r="CY25" s="3">
        <f t="shared" si="22"/>
        <v>0.7832476216641765</v>
      </c>
      <c r="CZ25" s="3">
        <f t="shared" si="23"/>
        <v>0.21426041768359758</v>
      </c>
      <c r="DA25" s="3">
        <f t="shared" si="24"/>
        <v>0.43416555431479464</v>
      </c>
      <c r="DB25" s="3">
        <f t="shared" si="25"/>
        <v>0.29054009813666715</v>
      </c>
      <c r="DC25" s="3">
        <f t="shared" si="26"/>
        <v>0.60021727330749675</v>
      </c>
      <c r="DD25" s="3">
        <f t="shared" si="27"/>
        <v>0.27591131477334951</v>
      </c>
      <c r="DE25" s="3">
        <f t="shared" si="28"/>
        <v>0.20881690133292471</v>
      </c>
      <c r="DF25" s="3">
        <f t="shared" si="29"/>
        <v>0.54758808461307595</v>
      </c>
      <c r="DG25" s="3">
        <f t="shared" si="30"/>
        <v>0.46503005889504445</v>
      </c>
      <c r="DH25" s="3">
        <f t="shared" si="31"/>
        <v>0.74453688505646065</v>
      </c>
      <c r="DK25" s="3">
        <f t="shared" si="33"/>
        <v>0.84717070748407464</v>
      </c>
      <c r="DL25" s="3">
        <f t="shared" si="34"/>
        <v>0.86598474477590248</v>
      </c>
      <c r="DM25" s="3">
        <f t="shared" si="35"/>
        <v>0.83906223427497628</v>
      </c>
      <c r="DN25" s="3">
        <f t="shared" si="36"/>
        <v>0.7902672821655593</v>
      </c>
      <c r="DO25" s="3">
        <f t="shared" si="37"/>
        <v>0.77703538522221971</v>
      </c>
      <c r="DP25" s="3">
        <f t="shared" si="38"/>
        <v>0.8064619732244962</v>
      </c>
      <c r="DQ25" s="3">
        <f t="shared" si="39"/>
        <v>0.54815622312022416</v>
      </c>
      <c r="DR25" s="3">
        <f t="shared" si="40"/>
        <v>0.48061760640788548</v>
      </c>
      <c r="DS25" s="3">
        <f t="shared" si="41"/>
        <v>0.39579500918566368</v>
      </c>
      <c r="DT25" s="3">
        <f t="shared" si="42"/>
        <v>0.28597804894504786</v>
      </c>
      <c r="DU25" s="3">
        <f t="shared" si="43"/>
        <v>0.50912281409169124</v>
      </c>
      <c r="DV25" s="3">
        <f t="shared" si="44"/>
        <v>9.5235138267710143E-2</v>
      </c>
      <c r="DW25" s="3">
        <f t="shared" si="45"/>
        <v>-0.18572574074232098</v>
      </c>
      <c r="DX25" s="3">
        <f t="shared" si="46"/>
        <v>0.10492635414349995</v>
      </c>
      <c r="DY25" s="3">
        <f t="shared" si="47"/>
        <v>-0.20566062946075556</v>
      </c>
      <c r="DZ25" s="3">
        <f t="shared" si="48"/>
        <v>0.18458871603678731</v>
      </c>
      <c r="EA25" s="3">
        <f t="shared" si="49"/>
        <v>-0.24467097274011668</v>
      </c>
      <c r="EB25" s="3">
        <f t="shared" si="50"/>
        <v>0.32414141174736005</v>
      </c>
      <c r="EC25" s="3">
        <f t="shared" si="51"/>
        <v>-0.31946979530525399</v>
      </c>
      <c r="ED25" s="3">
        <f t="shared" si="52"/>
        <v>0.71285439801977335</v>
      </c>
      <c r="EE25" s="3">
        <f t="shared" si="53"/>
        <v>0.64692641514782956</v>
      </c>
      <c r="EF25" s="3">
        <f t="shared" si="54"/>
        <v>0.56459044628514621</v>
      </c>
      <c r="EG25" s="3">
        <f t="shared" si="55"/>
        <v>0.41869924220238852</v>
      </c>
      <c r="EH25" s="3">
        <f t="shared" si="56"/>
        <v>8.3395576950017855E-2</v>
      </c>
      <c r="EI25" s="3">
        <f t="shared" si="57"/>
        <v>0.31444461030660281</v>
      </c>
      <c r="EJ25" s="3">
        <f t="shared" si="58"/>
        <v>0.4325014706763971</v>
      </c>
      <c r="EK25" s="3">
        <f t="shared" si="59"/>
        <v>0.49400669217010429</v>
      </c>
      <c r="EL25" s="3">
        <f t="shared" si="60"/>
        <v>0.83558562316495433</v>
      </c>
    </row>
    <row r="26" spans="2:142" x14ac:dyDescent="0.25">
      <c r="B26" s="1" t="s">
        <v>135</v>
      </c>
      <c r="C26" s="1" t="s">
        <v>134</v>
      </c>
      <c r="D26" s="2" t="s">
        <v>185</v>
      </c>
      <c r="E26" s="15" t="s">
        <v>682</v>
      </c>
      <c r="F26" s="1" t="s">
        <v>39</v>
      </c>
      <c r="G26" s="1" t="s">
        <v>40</v>
      </c>
      <c r="H26" s="3">
        <v>285.27999999999997</v>
      </c>
      <c r="I26" s="3">
        <v>248.2</v>
      </c>
      <c r="J26" s="3">
        <v>232.93</v>
      </c>
      <c r="K26" s="3">
        <v>75.400000000000006</v>
      </c>
      <c r="L26" s="3">
        <v>159.38999999999999</v>
      </c>
      <c r="M26" s="3">
        <v>168.27</v>
      </c>
      <c r="N26" s="3"/>
      <c r="O26" s="3">
        <v>141.77000000000001</v>
      </c>
      <c r="P26" s="3"/>
      <c r="Q26" s="3">
        <v>93.19</v>
      </c>
      <c r="R26" s="3">
        <v>128.38</v>
      </c>
      <c r="S26" s="3">
        <v>51.01</v>
      </c>
      <c r="T26" s="3">
        <v>82.35</v>
      </c>
      <c r="U26" s="3">
        <v>49.41</v>
      </c>
      <c r="V26" s="3">
        <v>51.53</v>
      </c>
      <c r="W26" s="3">
        <v>98.77</v>
      </c>
      <c r="X26" s="3">
        <v>96.1</v>
      </c>
      <c r="Y26" s="3">
        <v>51.52</v>
      </c>
      <c r="Z26" s="3">
        <v>95.5</v>
      </c>
      <c r="AA26" s="3">
        <v>26.04</v>
      </c>
      <c r="AB26" s="3">
        <v>20.12</v>
      </c>
      <c r="AC26" s="3">
        <v>81.11</v>
      </c>
      <c r="AD26" s="3">
        <v>179.4</v>
      </c>
      <c r="AE26" s="3">
        <v>50.09</v>
      </c>
      <c r="AF26" s="3">
        <v>87.72</v>
      </c>
      <c r="AG26" s="3">
        <v>62.7</v>
      </c>
      <c r="AH26" s="3">
        <v>111.72</v>
      </c>
      <c r="AI26" s="3">
        <v>58.04</v>
      </c>
      <c r="AJ26" s="3">
        <v>48.2</v>
      </c>
      <c r="AK26" s="3">
        <v>100.33</v>
      </c>
      <c r="AL26" s="3">
        <v>76.44</v>
      </c>
      <c r="AM26" s="3">
        <v>164.48</v>
      </c>
      <c r="AO26" s="1" t="s">
        <v>135</v>
      </c>
      <c r="AP26" s="1" t="s">
        <v>134</v>
      </c>
      <c r="AQ26" s="2" t="s">
        <v>185</v>
      </c>
      <c r="AR26" s="15" t="s">
        <v>682</v>
      </c>
      <c r="AS26" s="1" t="s">
        <v>39</v>
      </c>
      <c r="AT26" s="1" t="s">
        <v>40</v>
      </c>
      <c r="AU26" s="4">
        <v>186.42</v>
      </c>
      <c r="AV26" s="4">
        <v>192.98</v>
      </c>
      <c r="AW26" s="4">
        <v>181.59</v>
      </c>
      <c r="AX26" s="4">
        <v>161.19</v>
      </c>
      <c r="AY26" s="4">
        <v>158.4</v>
      </c>
      <c r="AZ26" s="4">
        <v>169.01</v>
      </c>
      <c r="BA26" s="4">
        <v>96.43</v>
      </c>
      <c r="BB26" s="4">
        <v>88.2</v>
      </c>
      <c r="BC26" s="4">
        <v>70.75</v>
      </c>
      <c r="BD26" s="4">
        <v>57.7</v>
      </c>
      <c r="BE26" s="4">
        <v>94.91</v>
      </c>
      <c r="BF26" s="4">
        <v>38.6</v>
      </c>
      <c r="BG26" s="4">
        <v>18.93</v>
      </c>
      <c r="BH26" s="4">
        <v>38.14</v>
      </c>
      <c r="BI26" s="4">
        <v>19.27</v>
      </c>
      <c r="BJ26" s="4">
        <v>46.44</v>
      </c>
      <c r="BK26" s="4">
        <v>16.989999999999998</v>
      </c>
      <c r="BL26" s="4">
        <v>59.45</v>
      </c>
      <c r="BM26" s="4">
        <v>14.72</v>
      </c>
      <c r="BN26" s="4">
        <v>135.28</v>
      </c>
      <c r="BO26" s="4">
        <v>117.27</v>
      </c>
      <c r="BP26" s="4">
        <v>94.38</v>
      </c>
      <c r="BQ26" s="4">
        <v>65.3</v>
      </c>
      <c r="BR26" s="4">
        <v>39.67</v>
      </c>
      <c r="BS26" s="4">
        <v>54.28</v>
      </c>
      <c r="BT26" s="4">
        <v>73.930000000000007</v>
      </c>
      <c r="BU26" s="4">
        <v>78.63</v>
      </c>
      <c r="BV26" s="4">
        <v>180.42</v>
      </c>
      <c r="BX26" s="4">
        <v>29.68</v>
      </c>
      <c r="CA26" s="3">
        <v>5</v>
      </c>
      <c r="CC26" s="3">
        <f t="shared" si="0"/>
        <v>0.98280742922428987</v>
      </c>
      <c r="CD26" s="3">
        <f t="shared" si="1"/>
        <v>0.92233788055572152</v>
      </c>
      <c r="CE26" s="3">
        <f t="shared" si="2"/>
        <v>0.89476153007884129</v>
      </c>
      <c r="CF26" s="3">
        <f t="shared" si="3"/>
        <v>0.4049074492627846</v>
      </c>
      <c r="CG26" s="3">
        <f t="shared" si="4"/>
        <v>0.72999717402241016</v>
      </c>
      <c r="CH26" s="3">
        <f t="shared" si="5"/>
        <v>0.75354279812218972</v>
      </c>
      <c r="CI26" s="3" t="e">
        <f t="shared" si="6"/>
        <v>#NUM!</v>
      </c>
      <c r="CJ26" s="3">
        <f t="shared" si="7"/>
        <v>0.67912044275290728</v>
      </c>
      <c r="CK26" s="3" t="e">
        <f t="shared" si="8"/>
        <v>#NUM!</v>
      </c>
      <c r="CL26" s="3">
        <f t="shared" si="9"/>
        <v>0.49690541512653802</v>
      </c>
      <c r="CM26" s="3">
        <f t="shared" si="10"/>
        <v>0.6360334747412697</v>
      </c>
      <c r="CN26" s="3">
        <f t="shared" si="11"/>
        <v>0.23519142692419742</v>
      </c>
      <c r="CO26" s="3">
        <f t="shared" si="12"/>
        <v>0.44319970689878369</v>
      </c>
      <c r="CP26" s="3">
        <f t="shared" si="13"/>
        <v>0.22135095728242729</v>
      </c>
      <c r="CQ26" s="3">
        <f t="shared" si="14"/>
        <v>0.23959624585408532</v>
      </c>
      <c r="CR26" s="3">
        <f t="shared" si="15"/>
        <v>0.52216115716161515</v>
      </c>
      <c r="CS26" s="3">
        <f t="shared" si="16"/>
        <v>0.51025949106155588</v>
      </c>
      <c r="CT26" s="3">
        <f t="shared" si="17"/>
        <v>0.23951195774476625</v>
      </c>
      <c r="CU26" s="3">
        <f t="shared" si="18"/>
        <v>0.50753947497675689</v>
      </c>
      <c r="CV26" s="3">
        <f t="shared" si="19"/>
        <v>-5.6822916710835107E-2</v>
      </c>
      <c r="CW26" s="3">
        <f t="shared" si="20"/>
        <v>-0.16883592022309968</v>
      </c>
      <c r="CX26" s="3">
        <f t="shared" si="21"/>
        <v>0.43661050479391489</v>
      </c>
      <c r="CY26" s="3">
        <f t="shared" si="22"/>
        <v>0.7813585421010838</v>
      </c>
      <c r="CZ26" s="3">
        <f t="shared" si="23"/>
        <v>0.2272871350825249</v>
      </c>
      <c r="DA26" s="3">
        <f t="shared" si="24"/>
        <v>0.47063472639849585</v>
      </c>
      <c r="DB26" s="3">
        <f t="shared" si="25"/>
        <v>0.32480364422372698</v>
      </c>
      <c r="DC26" s="3">
        <f t="shared" si="26"/>
        <v>0.57566703042197798</v>
      </c>
      <c r="DD26" s="3">
        <f t="shared" si="27"/>
        <v>0.2912635071587088</v>
      </c>
      <c r="DE26" s="3">
        <f t="shared" si="28"/>
        <v>0.21058314163186015</v>
      </c>
      <c r="DF26" s="3">
        <f t="shared" si="29"/>
        <v>0.52896691563940879</v>
      </c>
      <c r="DG26" s="3">
        <f t="shared" si="30"/>
        <v>0.41085678177598578</v>
      </c>
      <c r="DH26" s="3">
        <f t="shared" si="31"/>
        <v>0.74364920070819218</v>
      </c>
      <c r="DK26" s="3">
        <f t="shared" si="33"/>
        <v>0.79802860703162859</v>
      </c>
      <c r="DL26" s="3">
        <f t="shared" si="34"/>
        <v>0.8130484054592545</v>
      </c>
      <c r="DM26" s="3">
        <f t="shared" si="35"/>
        <v>0.78662803202522502</v>
      </c>
      <c r="DN26" s="3">
        <f t="shared" si="36"/>
        <v>0.73487419868136694</v>
      </c>
      <c r="DO26" s="3">
        <f t="shared" si="37"/>
        <v>0.72729128064648529</v>
      </c>
      <c r="DP26" s="3">
        <f t="shared" si="38"/>
        <v>0.7554485051447587</v>
      </c>
      <c r="DQ26" s="3">
        <f t="shared" si="39"/>
        <v>0.51174827015444446</v>
      </c>
      <c r="DR26" s="3">
        <f t="shared" si="40"/>
        <v>0.4730046885248303</v>
      </c>
      <c r="DS26" s="3">
        <f t="shared" si="41"/>
        <v>0.37726254758933842</v>
      </c>
      <c r="DT26" s="3">
        <f t="shared" si="42"/>
        <v>0.28871191654874195</v>
      </c>
      <c r="DU26" s="3">
        <f t="shared" si="43"/>
        <v>0.50484807678993648</v>
      </c>
      <c r="DV26" s="3">
        <f t="shared" si="44"/>
        <v>0.11412340806476552</v>
      </c>
      <c r="DW26" s="3">
        <f t="shared" si="45"/>
        <v>-0.19531328264319273</v>
      </c>
      <c r="DX26" s="3">
        <f t="shared" si="46"/>
        <v>0.10891679210299737</v>
      </c>
      <c r="DY26" s="3">
        <f t="shared" si="47"/>
        <v>-0.18758218195153653</v>
      </c>
      <c r="DZ26" s="3">
        <f t="shared" si="48"/>
        <v>0.19442831445954678</v>
      </c>
      <c r="EA26" s="3">
        <f t="shared" si="49"/>
        <v>-0.24227051773794392</v>
      </c>
      <c r="EB26" s="3">
        <f t="shared" si="50"/>
        <v>0.30168796234772094</v>
      </c>
      <c r="EC26" s="3">
        <f t="shared" si="51"/>
        <v>-0.30455608660550937</v>
      </c>
      <c r="ED26" s="3">
        <f t="shared" si="52"/>
        <v>0.6587696979826958</v>
      </c>
      <c r="EE26" s="3">
        <f t="shared" si="53"/>
        <v>0.5967230285449201</v>
      </c>
      <c r="EF26" s="3">
        <f t="shared" si="54"/>
        <v>0.50241607639994101</v>
      </c>
      <c r="EG26" s="3">
        <f t="shared" si="55"/>
        <v>0.34244928466808439</v>
      </c>
      <c r="EH26" s="3">
        <f t="shared" si="56"/>
        <v>0.12599830386716104</v>
      </c>
      <c r="EI26" s="3">
        <f t="shared" si="57"/>
        <v>0.26217594238071001</v>
      </c>
      <c r="EJ26" s="3">
        <f t="shared" si="58"/>
        <v>0.39635680959052794</v>
      </c>
      <c r="EK26" s="3">
        <f t="shared" si="59"/>
        <v>0.42312437905927347</v>
      </c>
      <c r="EL26" s="3">
        <f t="shared" si="60"/>
        <v>0.78382078187717164</v>
      </c>
    </row>
    <row r="27" spans="2:142" x14ac:dyDescent="0.25">
      <c r="B27" s="1" t="s">
        <v>403</v>
      </c>
      <c r="C27" s="1" t="s">
        <v>404</v>
      </c>
      <c r="D27" s="2" t="s">
        <v>405</v>
      </c>
      <c r="E27" s="15" t="s">
        <v>693</v>
      </c>
      <c r="F27" s="1" t="s">
        <v>39</v>
      </c>
      <c r="G27" s="1" t="s">
        <v>49</v>
      </c>
      <c r="H27" s="3">
        <v>283.81</v>
      </c>
      <c r="I27" s="3"/>
      <c r="J27" s="3"/>
      <c r="K27" s="3"/>
      <c r="L27" s="3"/>
      <c r="M27" s="3">
        <v>160.94999999999999</v>
      </c>
      <c r="N27" s="3">
        <v>101.3</v>
      </c>
      <c r="O27" s="3">
        <v>142.05000000000001</v>
      </c>
      <c r="P27" s="3">
        <v>55.28</v>
      </c>
      <c r="Q27" s="3">
        <v>89.11</v>
      </c>
      <c r="R27" s="3">
        <v>132.72</v>
      </c>
      <c r="S27" s="3"/>
      <c r="T27" s="3">
        <v>84.64</v>
      </c>
      <c r="U27" s="3">
        <v>49.27</v>
      </c>
      <c r="V27" s="3"/>
      <c r="W27" s="3">
        <v>99.57</v>
      </c>
      <c r="X27" s="3">
        <v>94.74</v>
      </c>
      <c r="Y27" s="3"/>
      <c r="Z27" s="3"/>
      <c r="AA27" s="3"/>
      <c r="AB27" s="3"/>
      <c r="AC27" s="3">
        <v>79.52</v>
      </c>
      <c r="AD27" s="3"/>
      <c r="AE27" s="3">
        <v>45.58</v>
      </c>
      <c r="AF27" s="3">
        <v>92.55</v>
      </c>
      <c r="AG27" s="3">
        <v>61.78</v>
      </c>
      <c r="AH27" s="3">
        <v>111.19</v>
      </c>
      <c r="AI27" s="3">
        <v>55.18</v>
      </c>
      <c r="AJ27" s="3">
        <v>44.8</v>
      </c>
      <c r="AK27" s="3"/>
      <c r="AL27" s="3"/>
      <c r="AM27" s="3">
        <v>158.24</v>
      </c>
      <c r="AO27" s="1" t="s">
        <v>403</v>
      </c>
      <c r="AP27" s="1" t="s">
        <v>404</v>
      </c>
      <c r="AQ27" s="2" t="s">
        <v>405</v>
      </c>
      <c r="AR27" s="15" t="s">
        <v>693</v>
      </c>
      <c r="AS27" s="1" t="s">
        <v>39</v>
      </c>
      <c r="AT27" s="1" t="s">
        <v>49</v>
      </c>
      <c r="AU27" s="4">
        <v>183.73</v>
      </c>
      <c r="AV27" s="4">
        <v>190.44</v>
      </c>
      <c r="AW27" s="4">
        <v>178.25</v>
      </c>
      <c r="AX27" s="4">
        <v>160.85</v>
      </c>
      <c r="AY27" s="4">
        <v>153.47</v>
      </c>
      <c r="AZ27" s="4">
        <v>166.05</v>
      </c>
      <c r="BA27" s="4">
        <v>98.02</v>
      </c>
      <c r="BB27" s="4">
        <v>86.03</v>
      </c>
      <c r="BC27" s="4">
        <v>71.33</v>
      </c>
      <c r="BD27" s="4">
        <v>56.16</v>
      </c>
      <c r="BE27" s="4">
        <v>87.26</v>
      </c>
      <c r="BF27" s="4">
        <v>35.54</v>
      </c>
      <c r="BG27" s="4">
        <v>19.29</v>
      </c>
      <c r="BH27" s="4">
        <v>33.94</v>
      </c>
      <c r="BI27" s="4">
        <v>17.68</v>
      </c>
      <c r="BJ27" s="4">
        <v>40.630000000000003</v>
      </c>
      <c r="BK27" s="4">
        <v>15.22</v>
      </c>
      <c r="BL27" s="4">
        <v>52.67</v>
      </c>
      <c r="BM27" s="4">
        <v>11.94</v>
      </c>
      <c r="BN27" s="4">
        <v>132.69</v>
      </c>
      <c r="BO27" s="4">
        <v>111.08</v>
      </c>
      <c r="BP27" s="4">
        <v>90.41</v>
      </c>
      <c r="BQ27" s="4">
        <v>61.62</v>
      </c>
      <c r="BR27" s="4">
        <v>38.1</v>
      </c>
      <c r="BS27" s="4">
        <v>50.83</v>
      </c>
      <c r="BT27" s="4">
        <v>63.94</v>
      </c>
      <c r="BU27" s="4">
        <v>74.77</v>
      </c>
      <c r="BV27" s="4"/>
      <c r="BX27" s="4">
        <v>30</v>
      </c>
      <c r="CA27" s="3">
        <v>6</v>
      </c>
      <c r="CC27" s="3">
        <f t="shared" si="0"/>
        <v>0.97590643896805995</v>
      </c>
      <c r="CD27" s="3" t="e">
        <f t="shared" si="1"/>
        <v>#NUM!</v>
      </c>
      <c r="CE27" s="3" t="e">
        <f t="shared" si="2"/>
        <v>#NUM!</v>
      </c>
      <c r="CF27" s="3" t="e">
        <f t="shared" si="3"/>
        <v>#NUM!</v>
      </c>
      <c r="CG27" s="3" t="e">
        <f t="shared" si="4"/>
        <v>#NUM!</v>
      </c>
      <c r="CH27" s="3">
        <f t="shared" si="5"/>
        <v>0.72956972630196981</v>
      </c>
      <c r="CI27" s="3">
        <f t="shared" si="6"/>
        <v>0.52848819064061792</v>
      </c>
      <c r="CJ27" s="3">
        <f t="shared" si="7"/>
        <v>0.67531998333929222</v>
      </c>
      <c r="CK27" s="3">
        <f t="shared" si="8"/>
        <v>0.26544677964647956</v>
      </c>
      <c r="CL27" s="3">
        <f t="shared" si="9"/>
        <v>0.4728051889482498</v>
      </c>
      <c r="CM27" s="3">
        <f t="shared" si="10"/>
        <v>0.64581511829664184</v>
      </c>
      <c r="CN27" s="3" t="e">
        <f t="shared" si="11"/>
        <v>#NUM!</v>
      </c>
      <c r="CO27" s="3">
        <f t="shared" si="12"/>
        <v>0.45045439997144815</v>
      </c>
      <c r="CP27" s="3">
        <f t="shared" si="13"/>
        <v>0.2154613075552467</v>
      </c>
      <c r="CQ27" s="3" t="e">
        <f t="shared" si="14"/>
        <v>#NUM!</v>
      </c>
      <c r="CR27" s="3">
        <f t="shared" si="15"/>
        <v>0.5210072524086039</v>
      </c>
      <c r="CS27" s="3">
        <f t="shared" si="16"/>
        <v>0.49941212567227544</v>
      </c>
      <c r="CT27" s="3" t="e">
        <f t="shared" si="17"/>
        <v>#NUM!</v>
      </c>
      <c r="CU27" s="3" t="e">
        <f t="shared" si="18"/>
        <v>#NUM!</v>
      </c>
      <c r="CV27" s="3" t="e">
        <f t="shared" si="19"/>
        <v>#NUM!</v>
      </c>
      <c r="CW27" s="3" t="e">
        <f t="shared" si="20"/>
        <v>#NUM!</v>
      </c>
      <c r="CX27" s="3">
        <f t="shared" si="21"/>
        <v>0.42335511666959441</v>
      </c>
      <c r="CY27" s="3" t="e">
        <f t="shared" si="22"/>
        <v>#NUM!</v>
      </c>
      <c r="CZ27" s="3">
        <f t="shared" si="23"/>
        <v>0.18165306612469428</v>
      </c>
      <c r="DA27" s="3">
        <f t="shared" si="24"/>
        <v>0.48925516836926047</v>
      </c>
      <c r="DB27" s="3">
        <f t="shared" si="25"/>
        <v>0.31372664924576943</v>
      </c>
      <c r="DC27" s="3">
        <f t="shared" si="26"/>
        <v>0.56894447551102523</v>
      </c>
      <c r="DD27" s="3">
        <f t="shared" si="27"/>
        <v>0.2646604414235042</v>
      </c>
      <c r="DE27" s="3">
        <f t="shared" si="28"/>
        <v>0.17415675927848151</v>
      </c>
      <c r="DF27" s="3" t="e">
        <f t="shared" si="29"/>
        <v>#NUM!</v>
      </c>
      <c r="DG27" s="3" t="e">
        <f t="shared" si="30"/>
        <v>#NUM!</v>
      </c>
      <c r="DH27" s="3">
        <f t="shared" si="31"/>
        <v>0.72219501953344178</v>
      </c>
      <c r="DK27" s="3">
        <f t="shared" si="33"/>
        <v>0.78705882031616825</v>
      </c>
      <c r="DL27" s="3">
        <f t="shared" si="34"/>
        <v>0.80263691808281057</v>
      </c>
      <c r="DM27" s="3">
        <f t="shared" si="35"/>
        <v>0.7739082838042407</v>
      </c>
      <c r="DN27" s="3">
        <f t="shared" si="36"/>
        <v>0.72929981051832615</v>
      </c>
      <c r="DO27" s="3">
        <f t="shared" si="37"/>
        <v>0.70890223839778377</v>
      </c>
      <c r="DP27" s="3">
        <f t="shared" si="38"/>
        <v>0.74311762521474167</v>
      </c>
      <c r="DQ27" s="3">
        <f t="shared" si="39"/>
        <v>0.5141934434569484</v>
      </c>
      <c r="DR27" s="3">
        <f t="shared" si="40"/>
        <v>0.45752866818104848</v>
      </c>
      <c r="DS27" s="3">
        <f t="shared" si="41"/>
        <v>0.37615096930102082</v>
      </c>
      <c r="DT27" s="3">
        <f t="shared" si="42"/>
        <v>0.27230584440208638</v>
      </c>
      <c r="DU27" s="3">
        <f t="shared" si="43"/>
        <v>0.46369395393113894</v>
      </c>
      <c r="DV27" s="3">
        <f t="shared" si="44"/>
        <v>7.359616874962023E-2</v>
      </c>
      <c r="DW27" s="3">
        <f t="shared" si="45"/>
        <v>-0.19178902707577791</v>
      </c>
      <c r="DX27" s="3">
        <f t="shared" si="46"/>
        <v>5.3590583261994541E-2</v>
      </c>
      <c r="DY27" s="3">
        <f t="shared" si="47"/>
        <v>-0.22963899404260812</v>
      </c>
      <c r="DZ27" s="3">
        <f t="shared" si="48"/>
        <v>0.13172556760674919</v>
      </c>
      <c r="EA27" s="3">
        <f t="shared" si="49"/>
        <v>-0.29470660228510842</v>
      </c>
      <c r="EB27" s="3">
        <f t="shared" si="50"/>
        <v>0.24444206363781845</v>
      </c>
      <c r="EC27" s="3">
        <f t="shared" si="51"/>
        <v>-0.4001169279263122</v>
      </c>
      <c r="ED27" s="3">
        <f t="shared" si="52"/>
        <v>0.64571693936960384</v>
      </c>
      <c r="EE27" s="3">
        <f t="shared" si="53"/>
        <v>0.56851461635855749</v>
      </c>
      <c r="EF27" s="3">
        <f t="shared" si="54"/>
        <v>0.47909521452372761</v>
      </c>
      <c r="EG27" s="3">
        <f t="shared" si="55"/>
        <v>0.31260043926125936</v>
      </c>
      <c r="EH27" s="3">
        <f t="shared" si="56"/>
        <v>0.10380372095595687</v>
      </c>
      <c r="EI27" s="3">
        <f t="shared" si="57"/>
        <v>0.22899885498304112</v>
      </c>
      <c r="EJ27" s="3">
        <f t="shared" si="58"/>
        <v>0.32865137721600668</v>
      </c>
      <c r="EK27" s="3">
        <f t="shared" si="59"/>
        <v>0.39660612592701705</v>
      </c>
      <c r="EL27" s="3" t="e">
        <f t="shared" si="60"/>
        <v>#NUM!</v>
      </c>
    </row>
    <row r="28" spans="2:142" x14ac:dyDescent="0.25">
      <c r="B28" s="3" t="s">
        <v>76</v>
      </c>
      <c r="C28" s="1" t="s">
        <v>43</v>
      </c>
      <c r="D28" s="1" t="s">
        <v>77</v>
      </c>
      <c r="E28" s="16" t="s">
        <v>701</v>
      </c>
      <c r="F28" s="1" t="s">
        <v>39</v>
      </c>
      <c r="G28" s="1" t="s">
        <v>49</v>
      </c>
      <c r="H28" s="3"/>
      <c r="I28" s="3"/>
      <c r="J28" s="3"/>
      <c r="K28" s="3"/>
      <c r="L28" s="3"/>
      <c r="M28" s="3"/>
      <c r="N28" s="3">
        <v>90.98</v>
      </c>
      <c r="O28" s="3">
        <v>133.18</v>
      </c>
      <c r="P28" s="3">
        <v>53.17</v>
      </c>
      <c r="Q28" s="3">
        <v>84.66</v>
      </c>
      <c r="R28" s="3">
        <v>117.71</v>
      </c>
      <c r="S28" s="3">
        <v>48.94</v>
      </c>
      <c r="T28" s="3">
        <v>80.73</v>
      </c>
      <c r="U28" s="3">
        <v>47.05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>
        <v>54.87</v>
      </c>
      <c r="AJ28" s="3">
        <v>48.21</v>
      </c>
      <c r="AK28" s="3"/>
      <c r="AL28" s="3"/>
      <c r="AM28" s="3"/>
      <c r="AO28" s="3" t="s">
        <v>76</v>
      </c>
      <c r="AP28" s="1" t="s">
        <v>43</v>
      </c>
      <c r="AQ28" s="1" t="s">
        <v>77</v>
      </c>
      <c r="AR28" s="16" t="s">
        <v>701</v>
      </c>
      <c r="AS28" s="1" t="s">
        <v>39</v>
      </c>
      <c r="AT28" s="1" t="s">
        <v>49</v>
      </c>
      <c r="AU28" s="4">
        <v>175.31</v>
      </c>
      <c r="AV28" s="4">
        <v>180.37</v>
      </c>
      <c r="AW28" s="4">
        <v>170.87</v>
      </c>
      <c r="AX28" s="4">
        <v>150.32</v>
      </c>
      <c r="AY28" s="4">
        <v>147.26</v>
      </c>
      <c r="AZ28" s="4">
        <v>154.96</v>
      </c>
      <c r="BA28" s="4">
        <v>89.56</v>
      </c>
      <c r="BB28" s="4">
        <v>82.34</v>
      </c>
      <c r="BC28" s="4">
        <v>65.78</v>
      </c>
      <c r="BD28" s="4">
        <v>55.32</v>
      </c>
      <c r="BE28" s="4">
        <v>87.01</v>
      </c>
      <c r="BF28" s="4">
        <v>32.979999999999997</v>
      </c>
      <c r="BG28" s="4">
        <v>18.309999999999999</v>
      </c>
      <c r="BH28" s="4">
        <v>33.11</v>
      </c>
      <c r="BI28" s="4">
        <v>17.46</v>
      </c>
      <c r="BJ28" s="4">
        <v>38.79</v>
      </c>
      <c r="BK28" s="4">
        <v>15.76</v>
      </c>
      <c r="BL28" s="4">
        <v>49.69</v>
      </c>
      <c r="BM28" s="4">
        <v>13.29</v>
      </c>
      <c r="BN28" s="4">
        <v>127.87</v>
      </c>
      <c r="BO28" s="4">
        <v>107.47</v>
      </c>
      <c r="BP28" s="4">
        <v>87.16</v>
      </c>
      <c r="BQ28" s="4">
        <v>60.03</v>
      </c>
      <c r="BR28" s="4">
        <v>36.26</v>
      </c>
      <c r="BS28" s="4">
        <v>53.07</v>
      </c>
      <c r="BT28" s="4">
        <v>65.819999999999993</v>
      </c>
      <c r="BU28" s="4">
        <v>74.2</v>
      </c>
      <c r="BV28" s="4">
        <v>167.96</v>
      </c>
      <c r="BX28" s="4">
        <v>26.57</v>
      </c>
      <c r="CA28" s="3">
        <v>6</v>
      </c>
      <c r="CC28" s="3" t="e">
        <f t="shared" si="0"/>
        <v>#NUM!</v>
      </c>
      <c r="CD28" s="3" t="e">
        <f t="shared" si="1"/>
        <v>#NUM!</v>
      </c>
      <c r="CE28" s="3" t="e">
        <f t="shared" si="2"/>
        <v>#NUM!</v>
      </c>
      <c r="CF28" s="3" t="e">
        <f t="shared" si="3"/>
        <v>#NUM!</v>
      </c>
      <c r="CG28" s="3" t="e">
        <f t="shared" si="4"/>
        <v>#NUM!</v>
      </c>
      <c r="CH28" s="3" t="e">
        <f t="shared" si="5"/>
        <v>#NUM!</v>
      </c>
      <c r="CI28" s="3">
        <f t="shared" si="6"/>
        <v>0.53455437808365891</v>
      </c>
      <c r="CJ28" s="3">
        <f t="shared" si="7"/>
        <v>0.7000474561462483</v>
      </c>
      <c r="CK28" s="3">
        <f t="shared" si="8"/>
        <v>0.30127510590390105</v>
      </c>
      <c r="CL28" s="3">
        <f t="shared" si="9"/>
        <v>0.50328670972771394</v>
      </c>
      <c r="CM28" s="3">
        <f t="shared" si="10"/>
        <v>0.64642180529243798</v>
      </c>
      <c r="CN28" s="3">
        <f t="shared" si="11"/>
        <v>0.26527241060549284</v>
      </c>
      <c r="CO28" s="3">
        <f t="shared" si="12"/>
        <v>0.48264339807313944</v>
      </c>
      <c r="CP28" s="3">
        <f t="shared" si="13"/>
        <v>0.24816807335299818</v>
      </c>
      <c r="CQ28" s="3" t="e">
        <f t="shared" si="14"/>
        <v>#NUM!</v>
      </c>
      <c r="CR28" s="3" t="e">
        <f t="shared" si="15"/>
        <v>#NUM!</v>
      </c>
      <c r="CS28" s="3" t="e">
        <f t="shared" si="16"/>
        <v>#NUM!</v>
      </c>
      <c r="CT28" s="3" t="e">
        <f t="shared" si="17"/>
        <v>#NUM!</v>
      </c>
      <c r="CU28" s="3" t="e">
        <f t="shared" si="18"/>
        <v>#NUM!</v>
      </c>
      <c r="CV28" s="3" t="e">
        <f t="shared" si="19"/>
        <v>#NUM!</v>
      </c>
      <c r="CW28" s="3" t="e">
        <f t="shared" si="20"/>
        <v>#NUM!</v>
      </c>
      <c r="CX28" s="3" t="e">
        <f t="shared" si="21"/>
        <v>#NUM!</v>
      </c>
      <c r="CY28" s="3" t="e">
        <f t="shared" si="22"/>
        <v>#NUM!</v>
      </c>
      <c r="CZ28" s="3" t="e">
        <f t="shared" si="23"/>
        <v>#NUM!</v>
      </c>
      <c r="DA28" s="3" t="e">
        <f t="shared" si="24"/>
        <v>#NUM!</v>
      </c>
      <c r="DB28" s="3" t="e">
        <f t="shared" si="25"/>
        <v>#NUM!</v>
      </c>
      <c r="DC28" s="3" t="e">
        <f t="shared" si="26"/>
        <v>#NUM!</v>
      </c>
      <c r="DD28" s="3">
        <f t="shared" si="27"/>
        <v>0.31494340578580177</v>
      </c>
      <c r="DE28" s="3">
        <f t="shared" si="28"/>
        <v>0.25874557707272944</v>
      </c>
      <c r="DF28" s="3" t="e">
        <f t="shared" si="29"/>
        <v>#NUM!</v>
      </c>
      <c r="DG28" s="3" t="e">
        <f t="shared" si="30"/>
        <v>#NUM!</v>
      </c>
      <c r="DH28" s="3" t="e">
        <f t="shared" si="31"/>
        <v>#NUM!</v>
      </c>
      <c r="DK28" s="3">
        <f t="shared" si="33"/>
        <v>0.81941513533412758</v>
      </c>
      <c r="DL28" s="3">
        <f t="shared" si="34"/>
        <v>0.83177275086933711</v>
      </c>
      <c r="DM28" s="3">
        <f t="shared" si="35"/>
        <v>0.80827426502116795</v>
      </c>
      <c r="DN28" s="3">
        <f t="shared" si="36"/>
        <v>0.75262521268219162</v>
      </c>
      <c r="DO28" s="3">
        <f t="shared" si="37"/>
        <v>0.7436932417304053</v>
      </c>
      <c r="DP28" s="3">
        <f t="shared" si="38"/>
        <v>0.76582805330077686</v>
      </c>
      <c r="DQ28" s="3">
        <f t="shared" si="39"/>
        <v>0.52772253049671514</v>
      </c>
      <c r="DR28" s="3">
        <f t="shared" si="40"/>
        <v>0.49121930825118976</v>
      </c>
      <c r="DS28" s="3">
        <f t="shared" si="41"/>
        <v>0.39370231473635842</v>
      </c>
      <c r="DT28" s="3">
        <f t="shared" si="42"/>
        <v>0.31849061702699549</v>
      </c>
      <c r="DU28" s="3">
        <f t="shared" si="43"/>
        <v>0.51517761424562403</v>
      </c>
      <c r="DV28" s="3">
        <f t="shared" si="44"/>
        <v>9.385909689822243E-2</v>
      </c>
      <c r="DW28" s="3">
        <f t="shared" si="45"/>
        <v>-0.1617032101085811</v>
      </c>
      <c r="DX28" s="3">
        <f t="shared" si="46"/>
        <v>9.556762634179089E-2</v>
      </c>
      <c r="DY28" s="3">
        <f t="shared" si="47"/>
        <v>-0.18234731504072657</v>
      </c>
      <c r="DZ28" s="3">
        <f t="shared" si="48"/>
        <v>0.16432822518977894</v>
      </c>
      <c r="EA28" s="3">
        <f t="shared" si="49"/>
        <v>-0.22683534125674101</v>
      </c>
      <c r="EB28" s="3">
        <f t="shared" si="50"/>
        <v>0.27187744233525524</v>
      </c>
      <c r="EC28" s="3">
        <f t="shared" si="51"/>
        <v>-0.30086657346754558</v>
      </c>
      <c r="ED28" s="3">
        <f t="shared" si="52"/>
        <v>0.68237711076652829</v>
      </c>
      <c r="EE28" s="3">
        <f t="shared" si="53"/>
        <v>0.60689569446672054</v>
      </c>
      <c r="EF28" s="3">
        <f t="shared" si="54"/>
        <v>0.5159256671639405</v>
      </c>
      <c r="EG28" s="3">
        <f t="shared" si="55"/>
        <v>0.35397678894559631</v>
      </c>
      <c r="EH28" s="3">
        <f t="shared" si="56"/>
        <v>0.13503624534921232</v>
      </c>
      <c r="EI28" s="3">
        <f t="shared" si="57"/>
        <v>0.30045753321910806</v>
      </c>
      <c r="EJ28" s="3">
        <f t="shared" si="58"/>
        <v>0.39396632354807715</v>
      </c>
      <c r="EK28" s="3">
        <f t="shared" si="59"/>
        <v>0.44601235086874952</v>
      </c>
      <c r="EL28" s="3">
        <f t="shared" si="60"/>
        <v>0.80081431155562455</v>
      </c>
    </row>
    <row r="29" spans="2:142" x14ac:dyDescent="0.25">
      <c r="B29" s="3" t="s">
        <v>423</v>
      </c>
      <c r="C29" s="1" t="s">
        <v>43</v>
      </c>
      <c r="D29" s="1" t="s">
        <v>424</v>
      </c>
      <c r="E29" s="16" t="s">
        <v>702</v>
      </c>
      <c r="F29" s="1" t="s">
        <v>39</v>
      </c>
      <c r="G29" s="1" t="s">
        <v>53</v>
      </c>
      <c r="H29" s="3">
        <v>275.37</v>
      </c>
      <c r="I29" s="3">
        <v>239.51</v>
      </c>
      <c r="J29" s="3">
        <v>225.81</v>
      </c>
      <c r="K29" s="3">
        <v>70.150000000000006</v>
      </c>
      <c r="L29" s="3">
        <v>156.82</v>
      </c>
      <c r="M29" s="3">
        <v>153.51</v>
      </c>
      <c r="N29" s="3">
        <v>94.64</v>
      </c>
      <c r="O29" s="3">
        <v>137.22</v>
      </c>
      <c r="P29" s="3">
        <v>53.77</v>
      </c>
      <c r="Q29" s="3">
        <v>82.51</v>
      </c>
      <c r="R29" s="3">
        <v>123.36</v>
      </c>
      <c r="S29" s="3">
        <v>52.24</v>
      </c>
      <c r="T29" s="3">
        <v>78.47</v>
      </c>
      <c r="U29" s="3">
        <v>45.91</v>
      </c>
      <c r="V29" s="3">
        <v>45.15</v>
      </c>
      <c r="W29" s="3">
        <v>101.08</v>
      </c>
      <c r="X29" s="3">
        <v>95.38</v>
      </c>
      <c r="Y29" s="3">
        <v>52.52</v>
      </c>
      <c r="Z29" s="3">
        <v>93.33</v>
      </c>
      <c r="AA29" s="3">
        <v>23.5</v>
      </c>
      <c r="AB29" s="3">
        <v>19.5</v>
      </c>
      <c r="AC29" s="3">
        <v>78.209999999999994</v>
      </c>
      <c r="AD29" s="3">
        <v>167.53</v>
      </c>
      <c r="AE29" s="3">
        <v>44.04</v>
      </c>
      <c r="AF29" s="3">
        <v>79.62</v>
      </c>
      <c r="AG29" s="3"/>
      <c r="AH29" s="3">
        <v>101.76</v>
      </c>
      <c r="AI29" s="3">
        <v>52.18</v>
      </c>
      <c r="AJ29" s="3">
        <v>45.03</v>
      </c>
      <c r="AK29" s="3">
        <v>97.53</v>
      </c>
      <c r="AL29" s="3">
        <v>70.95</v>
      </c>
      <c r="AM29" s="3">
        <v>153.69999999999999</v>
      </c>
      <c r="AO29" s="3" t="s">
        <v>423</v>
      </c>
      <c r="AP29" s="1" t="s">
        <v>43</v>
      </c>
      <c r="AQ29" s="1" t="s">
        <v>424</v>
      </c>
      <c r="AR29" s="16" t="s">
        <v>702</v>
      </c>
      <c r="AS29" s="1" t="s">
        <v>39</v>
      </c>
      <c r="AT29" s="1" t="s">
        <v>53</v>
      </c>
      <c r="AU29" s="4">
        <v>176.9</v>
      </c>
      <c r="AV29" s="4">
        <v>186.99</v>
      </c>
      <c r="AW29" s="4">
        <v>172.53</v>
      </c>
      <c r="AX29" s="4">
        <v>152</v>
      </c>
      <c r="AY29" s="4">
        <v>147.56</v>
      </c>
      <c r="AZ29" s="4">
        <v>161.85</v>
      </c>
      <c r="BA29" s="4">
        <v>88.31</v>
      </c>
      <c r="BB29" s="4">
        <v>82.4</v>
      </c>
      <c r="BC29" s="4">
        <v>65.55</v>
      </c>
      <c r="BD29" s="4">
        <v>53.15</v>
      </c>
      <c r="BE29" s="4">
        <v>78.97</v>
      </c>
      <c r="BF29" s="4">
        <v>31.99</v>
      </c>
      <c r="BG29" s="4">
        <v>19.18</v>
      </c>
      <c r="BH29" s="4">
        <v>31.56</v>
      </c>
      <c r="BI29" s="4">
        <v>16.82</v>
      </c>
      <c r="BJ29" s="4">
        <v>37.82</v>
      </c>
      <c r="BK29" s="4">
        <v>16.03</v>
      </c>
      <c r="BL29" s="4">
        <v>52.02</v>
      </c>
      <c r="BM29" s="4">
        <v>12.11</v>
      </c>
      <c r="BN29" s="4">
        <v>129.36000000000001</v>
      </c>
      <c r="BO29" s="4">
        <v>110.9</v>
      </c>
      <c r="BP29" s="4">
        <v>90.66</v>
      </c>
      <c r="BQ29" s="4">
        <v>63.35</v>
      </c>
      <c r="BR29" s="4">
        <v>31.64</v>
      </c>
      <c r="BS29" s="4">
        <v>48.13</v>
      </c>
      <c r="BT29" s="4">
        <v>70.38</v>
      </c>
      <c r="BU29" s="4">
        <v>76.31</v>
      </c>
      <c r="BV29" s="4">
        <v>169.14</v>
      </c>
      <c r="BX29" s="4">
        <v>28.45</v>
      </c>
      <c r="CA29" s="3">
        <v>4</v>
      </c>
      <c r="CC29" s="3">
        <f t="shared" si="0"/>
        <v>0.98583435384580564</v>
      </c>
      <c r="CD29" s="3">
        <f t="shared" si="1"/>
        <v>0.92524138002222545</v>
      </c>
      <c r="CE29" s="3">
        <f t="shared" si="2"/>
        <v>0.89966090002284549</v>
      </c>
      <c r="CF29" s="3">
        <f t="shared" si="3"/>
        <v>0.39194540463328881</v>
      </c>
      <c r="CG29" s="3">
        <f t="shared" si="4"/>
        <v>0.7413191787891289</v>
      </c>
      <c r="CH29" s="3">
        <f t="shared" si="5"/>
        <v>0.73205440096068974</v>
      </c>
      <c r="CI29" s="3">
        <f t="shared" si="6"/>
        <v>0.52199246088878404</v>
      </c>
      <c r="CJ29" s="3">
        <f t="shared" si="7"/>
        <v>0.68333514425930209</v>
      </c>
      <c r="CK29" s="3">
        <f t="shared" si="8"/>
        <v>0.27645776574602926</v>
      </c>
      <c r="CL29" s="3">
        <f t="shared" si="9"/>
        <v>0.46242431638406573</v>
      </c>
      <c r="CM29" s="3">
        <f t="shared" si="10"/>
        <v>0.63709208997579181</v>
      </c>
      <c r="CN29" s="3">
        <f t="shared" si="11"/>
        <v>0.26392089753592751</v>
      </c>
      <c r="CO29" s="3">
        <f t="shared" si="12"/>
        <v>0.44062138187814004</v>
      </c>
      <c r="CP29" s="3">
        <f t="shared" si="13"/>
        <v>0.20782502203493078</v>
      </c>
      <c r="CQ29" s="3">
        <f t="shared" si="14"/>
        <v>0.20057548391843461</v>
      </c>
      <c r="CR29" s="3">
        <f t="shared" si="15"/>
        <v>0.55058296251678718</v>
      </c>
      <c r="CS29" s="3">
        <f t="shared" si="16"/>
        <v>0.52537504736675833</v>
      </c>
      <c r="CT29" s="3">
        <f t="shared" si="17"/>
        <v>0.26624244668635177</v>
      </c>
      <c r="CU29" s="3">
        <f t="shared" si="18"/>
        <v>0.51593899509727581</v>
      </c>
      <c r="CV29" s="3">
        <f t="shared" si="19"/>
        <v>-8.3014408459353692E-2</v>
      </c>
      <c r="CW29" s="3">
        <f t="shared" si="20"/>
        <v>-0.16404765936857194</v>
      </c>
      <c r="CX29" s="3">
        <f t="shared" si="21"/>
        <v>0.4391800151569013</v>
      </c>
      <c r="CY29" s="3">
        <f t="shared" si="22"/>
        <v>0.77001031776317763</v>
      </c>
      <c r="CZ29" s="3">
        <f t="shared" si="23"/>
        <v>0.18976503956862423</v>
      </c>
      <c r="DA29" s="3">
        <f t="shared" si="24"/>
        <v>0.44693990251698917</v>
      </c>
      <c r="DB29" s="3" t="e">
        <f t="shared" si="25"/>
        <v>#NUM!</v>
      </c>
      <c r="DC29" s="3">
        <f t="shared" si="26"/>
        <v>0.55349482757324875</v>
      </c>
      <c r="DD29" s="3">
        <f t="shared" si="27"/>
        <v>0.26342180403311199</v>
      </c>
      <c r="DE29" s="3">
        <f t="shared" si="28"/>
        <v>0.1994196762318429</v>
      </c>
      <c r="DF29" s="3">
        <f t="shared" si="29"/>
        <v>0.53505595348469914</v>
      </c>
      <c r="DG29" s="3">
        <f t="shared" si="30"/>
        <v>0.39687012906240288</v>
      </c>
      <c r="DH29" s="3">
        <f t="shared" si="31"/>
        <v>0.73259159676865515</v>
      </c>
      <c r="DK29" s="3">
        <f t="shared" si="33"/>
        <v>0.79364556217863313</v>
      </c>
      <c r="DL29" s="3">
        <f t="shared" si="34"/>
        <v>0.81773611088057108</v>
      </c>
      <c r="DM29" s="3">
        <f t="shared" si="35"/>
        <v>0.7827823515862975</v>
      </c>
      <c r="DN29" s="3">
        <f t="shared" si="36"/>
        <v>0.72776131721368265</v>
      </c>
      <c r="DO29" s="3">
        <f t="shared" si="37"/>
        <v>0.71488637582367587</v>
      </c>
      <c r="DP29" s="3">
        <f t="shared" si="38"/>
        <v>0.75503043300750194</v>
      </c>
      <c r="DQ29" s="3">
        <f t="shared" si="39"/>
        <v>0.49192761403467489</v>
      </c>
      <c r="DR29" s="3">
        <f t="shared" si="40"/>
        <v>0.46184494096602585</v>
      </c>
      <c r="DS29" s="3">
        <f t="shared" si="41"/>
        <v>0.36249042529501313</v>
      </c>
      <c r="DT29" s="3">
        <f t="shared" si="42"/>
        <v>0.27142099812822557</v>
      </c>
      <c r="DU29" s="3">
        <f t="shared" si="43"/>
        <v>0.44337986728197315</v>
      </c>
      <c r="DV29" s="3">
        <f t="shared" si="44"/>
        <v>5.0931969353017054E-2</v>
      </c>
      <c r="DW29" s="3">
        <f t="shared" si="45"/>
        <v>-0.17123366789644515</v>
      </c>
      <c r="DX29" s="3">
        <f t="shared" si="46"/>
        <v>4.5054723806292732E-2</v>
      </c>
      <c r="DY29" s="3">
        <f t="shared" si="47"/>
        <v>-0.22825627926919659</v>
      </c>
      <c r="DZ29" s="3">
        <f t="shared" si="48"/>
        <v>0.12363925377793095</v>
      </c>
      <c r="EA29" s="3">
        <f t="shared" si="49"/>
        <v>-0.24914874837694509</v>
      </c>
      <c r="EB29" s="3">
        <f t="shared" si="50"/>
        <v>0.26208807712876397</v>
      </c>
      <c r="EC29" s="3">
        <f t="shared" si="51"/>
        <v>-0.37093812758803774</v>
      </c>
      <c r="ED29" s="3">
        <f t="shared" si="52"/>
        <v>0.65771773616725482</v>
      </c>
      <c r="EE29" s="3">
        <f t="shared" si="53"/>
        <v>0.5908492754180702</v>
      </c>
      <c r="EF29" s="3">
        <f t="shared" si="54"/>
        <v>0.50333344399157909</v>
      </c>
      <c r="EG29" s="3">
        <f t="shared" si="55"/>
        <v>0.34766434848837025</v>
      </c>
      <c r="EH29" s="3">
        <f t="shared" si="56"/>
        <v>4.6154204094549026E-2</v>
      </c>
      <c r="EI29" s="3">
        <f t="shared" si="57"/>
        <v>0.22833359094626851</v>
      </c>
      <c r="EJ29" s="3">
        <f t="shared" si="58"/>
        <v>0.39336699176808293</v>
      </c>
      <c r="EK29" s="3">
        <f t="shared" si="59"/>
        <v>0.4284991828233613</v>
      </c>
      <c r="EL29" s="3">
        <f t="shared" si="60"/>
        <v>0.7741640555241559</v>
      </c>
    </row>
    <row r="30" spans="2:142" x14ac:dyDescent="0.25">
      <c r="B30" s="3" t="s">
        <v>426</v>
      </c>
      <c r="C30" s="1" t="s">
        <v>43</v>
      </c>
      <c r="D30" s="1" t="s">
        <v>424</v>
      </c>
      <c r="E30" s="16" t="s">
        <v>702</v>
      </c>
      <c r="F30" s="1" t="s">
        <v>39</v>
      </c>
      <c r="G30" s="1" t="s">
        <v>53</v>
      </c>
      <c r="H30" s="3">
        <v>261.8</v>
      </c>
      <c r="I30" s="3">
        <v>229.95</v>
      </c>
      <c r="J30" s="3">
        <v>215.17</v>
      </c>
      <c r="K30" s="3">
        <v>66.95</v>
      </c>
      <c r="L30" s="3"/>
      <c r="M30" s="3">
        <v>147.15</v>
      </c>
      <c r="N30" s="3">
        <v>91.73</v>
      </c>
      <c r="O30" s="3">
        <v>132.5</v>
      </c>
      <c r="P30" s="3">
        <v>56.99</v>
      </c>
      <c r="Q30" s="3">
        <v>81.760000000000005</v>
      </c>
      <c r="R30" s="3">
        <v>121.01</v>
      </c>
      <c r="S30" s="3">
        <v>49.02</v>
      </c>
      <c r="T30" s="3">
        <v>75.86</v>
      </c>
      <c r="U30" s="3">
        <v>43.77</v>
      </c>
      <c r="V30" s="3">
        <v>45.59</v>
      </c>
      <c r="W30" s="3">
        <v>95.24</v>
      </c>
      <c r="X30" s="3">
        <v>94.13</v>
      </c>
      <c r="Y30" s="3">
        <v>49.09</v>
      </c>
      <c r="Z30" s="3">
        <v>92.83</v>
      </c>
      <c r="AA30" s="3">
        <v>23.25</v>
      </c>
      <c r="AB30" s="3">
        <v>19.91</v>
      </c>
      <c r="AC30" s="3">
        <v>76.709999999999994</v>
      </c>
      <c r="AD30" s="3">
        <v>165.28</v>
      </c>
      <c r="AE30" s="3">
        <v>44.2</v>
      </c>
      <c r="AF30" s="3">
        <v>76.739999999999995</v>
      </c>
      <c r="AG30" s="3">
        <v>53.66</v>
      </c>
      <c r="AH30" s="3">
        <v>100.34</v>
      </c>
      <c r="AI30" s="3">
        <v>47.52</v>
      </c>
      <c r="AJ30" s="3">
        <v>44.83</v>
      </c>
      <c r="AK30" s="3">
        <v>91.43</v>
      </c>
      <c r="AL30" s="3">
        <v>73.709999999999994</v>
      </c>
      <c r="AM30" s="3">
        <v>146.6</v>
      </c>
      <c r="AO30" s="3" t="s">
        <v>426</v>
      </c>
      <c r="AP30" s="1" t="s">
        <v>43</v>
      </c>
      <c r="AQ30" s="1" t="s">
        <v>424</v>
      </c>
      <c r="AR30" s="16" t="s">
        <v>702</v>
      </c>
      <c r="AS30" s="1" t="s">
        <v>39</v>
      </c>
      <c r="AT30" s="1" t="s">
        <v>53</v>
      </c>
      <c r="AU30" s="4">
        <v>172.14</v>
      </c>
      <c r="AV30" s="4">
        <v>182.09</v>
      </c>
      <c r="AW30" s="4">
        <v>168.47</v>
      </c>
      <c r="AX30" s="4">
        <v>150.25</v>
      </c>
      <c r="AY30" s="4">
        <v>145.72999999999999</v>
      </c>
      <c r="AZ30" s="4">
        <v>158.85</v>
      </c>
      <c r="BA30" s="4">
        <v>87.92</v>
      </c>
      <c r="BB30" s="4">
        <v>78.87</v>
      </c>
      <c r="BC30" s="4">
        <v>63.01</v>
      </c>
      <c r="BD30" s="4">
        <v>51.91</v>
      </c>
      <c r="BE30" s="4"/>
      <c r="BF30" s="4">
        <v>30.8</v>
      </c>
      <c r="BG30" s="4">
        <v>16.02</v>
      </c>
      <c r="BH30" s="4">
        <v>29.84</v>
      </c>
      <c r="BI30" s="4">
        <v>15.04</v>
      </c>
      <c r="BJ30" s="4">
        <v>35.549999999999997</v>
      </c>
      <c r="BK30" s="4">
        <v>12.75</v>
      </c>
      <c r="BL30" s="4">
        <v>48.74</v>
      </c>
      <c r="BM30" s="4">
        <v>11.5</v>
      </c>
      <c r="BN30" s="4">
        <v>125.85</v>
      </c>
      <c r="BO30" s="4">
        <v>107.67</v>
      </c>
      <c r="BP30" s="4">
        <v>87.22</v>
      </c>
      <c r="BQ30" s="4">
        <v>62.1</v>
      </c>
      <c r="BR30" s="4">
        <v>31.86</v>
      </c>
      <c r="BS30" s="4"/>
      <c r="BT30" s="4">
        <v>61.25</v>
      </c>
      <c r="BU30" s="4">
        <v>73.319999999999993</v>
      </c>
      <c r="BV30" s="4">
        <v>168.31</v>
      </c>
      <c r="BX30" s="4">
        <v>25.46</v>
      </c>
      <c r="CA30" s="3">
        <v>4</v>
      </c>
      <c r="CC30" s="3">
        <f t="shared" si="0"/>
        <v>1.0121112428971004</v>
      </c>
      <c r="CD30" s="3">
        <f t="shared" si="1"/>
        <v>0.95577501459241976</v>
      </c>
      <c r="CE30" s="3">
        <f t="shared" si="2"/>
        <v>0.92692332054527826</v>
      </c>
      <c r="CF30" s="3">
        <f t="shared" si="3"/>
        <v>0.41989218203039119</v>
      </c>
      <c r="CG30" s="3" t="e">
        <f t="shared" si="4"/>
        <v>#NUM!</v>
      </c>
      <c r="CH30" s="3">
        <f t="shared" si="5"/>
        <v>0.76190186711799313</v>
      </c>
      <c r="CI30" s="3">
        <f t="shared" si="6"/>
        <v>0.55665299418996028</v>
      </c>
      <c r="CJ30" s="3">
        <f t="shared" si="7"/>
        <v>0.71635747895518997</v>
      </c>
      <c r="CK30" s="3">
        <f t="shared" si="8"/>
        <v>0.34994025765619402</v>
      </c>
      <c r="CL30" s="3">
        <f t="shared" si="9"/>
        <v>0.50668248347300093</v>
      </c>
      <c r="CM30" s="3">
        <f t="shared" si="10"/>
        <v>0.67696286162169272</v>
      </c>
      <c r="CN30" s="3">
        <f t="shared" si="11"/>
        <v>0.28451490759842252</v>
      </c>
      <c r="CO30" s="3">
        <f t="shared" si="12"/>
        <v>0.47415443904913512</v>
      </c>
      <c r="CP30" s="3">
        <f t="shared" si="13"/>
        <v>0.23531814729547748</v>
      </c>
      <c r="CQ30" s="3">
        <f t="shared" si="14"/>
        <v>0.25301119288432578</v>
      </c>
      <c r="CR30" s="3">
        <f t="shared" si="15"/>
        <v>0.57296098741520562</v>
      </c>
      <c r="CS30" s="3">
        <f t="shared" si="16"/>
        <v>0.5678696593703908</v>
      </c>
      <c r="CT30" s="3">
        <f t="shared" si="17"/>
        <v>0.28513463278223283</v>
      </c>
      <c r="CU30" s="3">
        <f t="shared" si="18"/>
        <v>0.56182995113567602</v>
      </c>
      <c r="CV30" s="3">
        <f t="shared" si="19"/>
        <v>-3.9435442091663893E-2</v>
      </c>
      <c r="CW30" s="3">
        <f t="shared" si="20"/>
        <v>-0.10678713929022704</v>
      </c>
      <c r="CX30" s="3">
        <f t="shared" si="21"/>
        <v>0.47899358342836124</v>
      </c>
      <c r="CY30" s="3">
        <f t="shared" si="22"/>
        <v>0.81236190485790871</v>
      </c>
      <c r="CZ30" s="3">
        <f t="shared" si="23"/>
        <v>0.23956387003145532</v>
      </c>
      <c r="DA30" s="3">
        <f t="shared" si="24"/>
        <v>0.47916339554466092</v>
      </c>
      <c r="DB30" s="3">
        <f t="shared" si="25"/>
        <v>0.32379226901828356</v>
      </c>
      <c r="DC30" s="3">
        <f t="shared" si="26"/>
        <v>0.59561569737409614</v>
      </c>
      <c r="DD30" s="3">
        <f t="shared" si="27"/>
        <v>0.27101803265550056</v>
      </c>
      <c r="DE30" s="3">
        <f t="shared" si="28"/>
        <v>0.24571033954815524</v>
      </c>
      <c r="DF30" s="3">
        <f t="shared" si="29"/>
        <v>0.55523032045025966</v>
      </c>
      <c r="DG30" s="3">
        <f t="shared" si="30"/>
        <v>0.46166801188210671</v>
      </c>
      <c r="DH30" s="3">
        <f t="shared" si="31"/>
        <v>0.76027557098747245</v>
      </c>
      <c r="DK30" s="3">
        <f t="shared" si="33"/>
        <v>0.83002339931200542</v>
      </c>
      <c r="DL30" s="3">
        <f t="shared" si="34"/>
        <v>0.85442769659222273</v>
      </c>
      <c r="DM30" s="3">
        <f t="shared" si="35"/>
        <v>0.82066417654591262</v>
      </c>
      <c r="DN30" s="3">
        <f t="shared" si="36"/>
        <v>0.77095608135714055</v>
      </c>
      <c r="DO30" s="3">
        <f t="shared" si="37"/>
        <v>0.75769056558417325</v>
      </c>
      <c r="DP30" s="3">
        <f t="shared" si="38"/>
        <v>0.79512881984552963</v>
      </c>
      <c r="DQ30" s="3">
        <f t="shared" si="39"/>
        <v>0.53822928009779758</v>
      </c>
      <c r="DR30" s="3">
        <f t="shared" si="40"/>
        <v>0.49105344150838859</v>
      </c>
      <c r="DS30" s="3">
        <f t="shared" si="41"/>
        <v>0.39355108029749014</v>
      </c>
      <c r="DT30" s="3">
        <f t="shared" si="42"/>
        <v>0.30939262956121261</v>
      </c>
      <c r="DU30" s="3" t="e">
        <f t="shared" si="43"/>
        <v>#NUM!</v>
      </c>
      <c r="DV30" s="3">
        <f t="shared" si="44"/>
        <v>8.2692317182807659E-2</v>
      </c>
      <c r="DW30" s="3">
        <f t="shared" si="45"/>
        <v>-0.20119588756941773</v>
      </c>
      <c r="DX30" s="3">
        <f t="shared" si="46"/>
        <v>6.8940419482994619E-2</v>
      </c>
      <c r="DY30" s="3">
        <f t="shared" si="47"/>
        <v>-0.22861056306201319</v>
      </c>
      <c r="DZ30" s="3">
        <f t="shared" si="48"/>
        <v>0.14498120574814849</v>
      </c>
      <c r="EA30" s="3">
        <f t="shared" si="49"/>
        <v>-0.30034821454766258</v>
      </c>
      <c r="EB30" s="3">
        <f t="shared" si="50"/>
        <v>0.28202712553106896</v>
      </c>
      <c r="EC30" s="3">
        <f t="shared" si="51"/>
        <v>-0.34516055896402492</v>
      </c>
      <c r="ED30" s="3">
        <f t="shared" si="52"/>
        <v>0.69399482056674489</v>
      </c>
      <c r="EE30" s="3">
        <f t="shared" si="53"/>
        <v>0.62623631373526567</v>
      </c>
      <c r="EF30" s="3">
        <f t="shared" si="54"/>
        <v>0.534757683019771</v>
      </c>
      <c r="EG30" s="3">
        <f t="shared" si="55"/>
        <v>0.38723320085894358</v>
      </c>
      <c r="EH30" s="3">
        <f t="shared" si="56"/>
        <v>9.7387372147476101E-2</v>
      </c>
      <c r="EI30" s="3" t="e">
        <f t="shared" si="57"/>
        <v>#NUM!</v>
      </c>
      <c r="EJ30" s="3">
        <f t="shared" si="58"/>
        <v>0.38124769371893347</v>
      </c>
      <c r="EK30" s="3">
        <f t="shared" si="59"/>
        <v>0.45936405697254246</v>
      </c>
      <c r="EL30" s="3">
        <f t="shared" si="60"/>
        <v>0.82025152067363727</v>
      </c>
    </row>
    <row r="31" spans="2:142" x14ac:dyDescent="0.25">
      <c r="B31" s="3" t="s">
        <v>427</v>
      </c>
      <c r="C31" s="1" t="s">
        <v>43</v>
      </c>
      <c r="D31" s="1" t="s">
        <v>424</v>
      </c>
      <c r="E31" s="16" t="s">
        <v>702</v>
      </c>
      <c r="F31" s="1" t="s">
        <v>39</v>
      </c>
      <c r="G31" s="1" t="s">
        <v>40</v>
      </c>
      <c r="H31" s="3">
        <v>260.58999999999997</v>
      </c>
      <c r="I31" s="3">
        <v>231.99</v>
      </c>
      <c r="J31" s="3"/>
      <c r="K31" s="3"/>
      <c r="L31" s="3"/>
      <c r="M31" s="3">
        <v>143.05000000000001</v>
      </c>
      <c r="N31" s="3"/>
      <c r="O31" s="3">
        <v>135.1</v>
      </c>
      <c r="P31" s="3"/>
      <c r="Q31" s="3">
        <v>79.319999999999993</v>
      </c>
      <c r="R31" s="3"/>
      <c r="S31" s="3">
        <v>48.64</v>
      </c>
      <c r="T31" s="3">
        <v>75.5</v>
      </c>
      <c r="U31" s="3">
        <v>44.5</v>
      </c>
      <c r="V31" s="3">
        <v>45.99</v>
      </c>
      <c r="W31" s="3">
        <v>95.28</v>
      </c>
      <c r="X31" s="3">
        <v>96.25</v>
      </c>
      <c r="Y31" s="3">
        <v>53.88</v>
      </c>
      <c r="Z31" s="3">
        <v>93.25</v>
      </c>
      <c r="AA31" s="3">
        <v>27.33</v>
      </c>
      <c r="AB31" s="3">
        <v>20.59</v>
      </c>
      <c r="AC31" s="3">
        <v>76.540000000000006</v>
      </c>
      <c r="AD31" s="3">
        <v>171.6</v>
      </c>
      <c r="AE31" s="3">
        <v>46.13</v>
      </c>
      <c r="AF31" s="3"/>
      <c r="AG31" s="3">
        <v>62.63</v>
      </c>
      <c r="AH31" s="3">
        <v>106.85</v>
      </c>
      <c r="AI31" s="3">
        <v>53.97</v>
      </c>
      <c r="AJ31" s="3">
        <v>47.66</v>
      </c>
      <c r="AK31" s="3">
        <v>91.71</v>
      </c>
      <c r="AL31" s="3">
        <v>69.66</v>
      </c>
      <c r="AM31" s="3">
        <v>143.76</v>
      </c>
      <c r="AO31" s="3" t="s">
        <v>427</v>
      </c>
      <c r="AP31" s="1" t="s">
        <v>43</v>
      </c>
      <c r="AQ31" s="1" t="s">
        <v>424</v>
      </c>
      <c r="AR31" s="16" t="s">
        <v>702</v>
      </c>
      <c r="AS31" s="1" t="s">
        <v>39</v>
      </c>
      <c r="AT31" s="1" t="s">
        <v>40</v>
      </c>
      <c r="AU31" s="4">
        <v>176.16</v>
      </c>
      <c r="AV31" s="4">
        <v>182.73</v>
      </c>
      <c r="AW31" s="4">
        <v>172.22</v>
      </c>
      <c r="AX31" s="4">
        <v>150.68</v>
      </c>
      <c r="AY31" s="4">
        <v>146.5</v>
      </c>
      <c r="AZ31" s="4">
        <v>157.13999999999999</v>
      </c>
      <c r="BA31" s="4">
        <v>85.6</v>
      </c>
      <c r="BB31" s="4">
        <v>79.05</v>
      </c>
      <c r="BC31" s="4">
        <v>64.95</v>
      </c>
      <c r="BD31" s="4">
        <v>52.16</v>
      </c>
      <c r="BE31" s="4">
        <v>86.97</v>
      </c>
      <c r="BF31" s="4">
        <v>33.01</v>
      </c>
      <c r="BG31" s="4">
        <v>18.68</v>
      </c>
      <c r="BH31" s="4">
        <v>31.66</v>
      </c>
      <c r="BI31" s="4">
        <v>16.7</v>
      </c>
      <c r="BJ31" s="4">
        <v>38.840000000000003</v>
      </c>
      <c r="BK31" s="4">
        <v>14.43</v>
      </c>
      <c r="BL31" s="4">
        <v>50.93</v>
      </c>
      <c r="BM31" s="4">
        <v>11.3</v>
      </c>
      <c r="BN31" s="4">
        <v>128.54</v>
      </c>
      <c r="BO31" s="4">
        <v>110.25</v>
      </c>
      <c r="BP31" s="4">
        <v>89.35</v>
      </c>
      <c r="BQ31" s="4">
        <v>64.819999999999993</v>
      </c>
      <c r="BR31" s="4">
        <v>36.950000000000003</v>
      </c>
      <c r="BS31" s="4">
        <v>51.41</v>
      </c>
      <c r="BT31" s="4">
        <v>68.36</v>
      </c>
      <c r="BU31" s="4">
        <v>76.14</v>
      </c>
      <c r="BV31" s="4"/>
      <c r="BX31" s="4">
        <v>25.86</v>
      </c>
      <c r="CA31" s="3">
        <v>5</v>
      </c>
      <c r="CC31" s="3">
        <f t="shared" si="0"/>
        <v>1.0033292253366148</v>
      </c>
      <c r="CD31" s="3">
        <f t="shared" si="1"/>
        <v>0.95284074435333621</v>
      </c>
      <c r="CE31" s="3" t="e">
        <f t="shared" si="2"/>
        <v>#NUM!</v>
      </c>
      <c r="CF31" s="3" t="e">
        <f t="shared" si="3"/>
        <v>#NUM!</v>
      </c>
      <c r="CG31" s="3" t="e">
        <f t="shared" si="4"/>
        <v>#NUM!</v>
      </c>
      <c r="CH31" s="3">
        <f t="shared" si="5"/>
        <v>0.74285934159690625</v>
      </c>
      <c r="CI31" s="3" t="e">
        <f t="shared" si="6"/>
        <v>#NUM!</v>
      </c>
      <c r="CJ31" s="3">
        <f t="shared" si="7"/>
        <v>0.71802682847765531</v>
      </c>
      <c r="CK31" s="3" t="e">
        <f t="shared" si="8"/>
        <v>#NUM!</v>
      </c>
      <c r="CL31" s="3">
        <f t="shared" si="9"/>
        <v>0.48675418498888984</v>
      </c>
      <c r="CM31" s="3" t="e">
        <f t="shared" si="10"/>
        <v>#NUM!</v>
      </c>
      <c r="CN31" s="3">
        <f t="shared" si="11"/>
        <v>0.27436504572030329</v>
      </c>
      <c r="CO31" s="3">
        <f t="shared" si="12"/>
        <v>0.46531843108481302</v>
      </c>
      <c r="CP31" s="3">
        <f t="shared" si="13"/>
        <v>0.23573149043655636</v>
      </c>
      <c r="CQ31" s="3">
        <f t="shared" si="14"/>
        <v>0.25003488902966242</v>
      </c>
      <c r="CR31" s="3">
        <f t="shared" si="15"/>
        <v>0.56637322793034595</v>
      </c>
      <c r="CS31" s="3">
        <f t="shared" si="16"/>
        <v>0.57077221763616304</v>
      </c>
      <c r="CT31" s="3">
        <f t="shared" si="17"/>
        <v>0.3187990665065728</v>
      </c>
      <c r="CU31" s="3">
        <f t="shared" si="18"/>
        <v>0.55702031993635004</v>
      </c>
      <c r="CV31" s="3">
        <f t="shared" si="19"/>
        <v>2.4011111148285441E-2</v>
      </c>
      <c r="CW31" s="3">
        <f t="shared" si="20"/>
        <v>-9.8972173926343845E-2</v>
      </c>
      <c r="CX31" s="3">
        <f t="shared" si="21"/>
        <v>0.47125993734410532</v>
      </c>
      <c r="CY31" s="3">
        <f t="shared" si="22"/>
        <v>0.82188876296831137</v>
      </c>
      <c r="CZ31" s="3">
        <f t="shared" si="23"/>
        <v>0.25135493406389148</v>
      </c>
      <c r="DA31" s="3" t="e">
        <f t="shared" si="24"/>
        <v>#NUM!</v>
      </c>
      <c r="DB31" s="3">
        <f t="shared" si="25"/>
        <v>0.3841538911569326</v>
      </c>
      <c r="DC31" s="3">
        <f t="shared" si="26"/>
        <v>0.61614600595571301</v>
      </c>
      <c r="DD31" s="3">
        <f t="shared" si="27"/>
        <v>0.31952389752083854</v>
      </c>
      <c r="DE31" s="3">
        <f t="shared" si="28"/>
        <v>0.26552551746606207</v>
      </c>
      <c r="DF31" s="3">
        <f t="shared" si="29"/>
        <v>0.54978817290137605</v>
      </c>
      <c r="DG31" s="3">
        <f t="shared" si="30"/>
        <v>0.43035494957784221</v>
      </c>
      <c r="DH31" s="3">
        <f t="shared" si="31"/>
        <v>0.74500954355654214</v>
      </c>
      <c r="DK31" s="3">
        <f t="shared" si="33"/>
        <v>0.83327878108330133</v>
      </c>
      <c r="DL31" s="3">
        <f t="shared" si="34"/>
        <v>0.84918133367670845</v>
      </c>
      <c r="DM31" s="3">
        <f t="shared" si="35"/>
        <v>0.82345506435067106</v>
      </c>
      <c r="DN31" s="3">
        <f t="shared" si="36"/>
        <v>0.7654270909868548</v>
      </c>
      <c r="DO31" s="3">
        <f t="shared" si="37"/>
        <v>0.75320910414575304</v>
      </c>
      <c r="DP31" s="3">
        <f t="shared" si="38"/>
        <v>0.78365822826450049</v>
      </c>
      <c r="DQ31" s="3">
        <f t="shared" si="39"/>
        <v>0.51984524413277799</v>
      </c>
      <c r="DR31" s="3">
        <f t="shared" si="40"/>
        <v>0.48527335372385261</v>
      </c>
      <c r="DS31" s="3">
        <f t="shared" si="41"/>
        <v>0.39995063486467147</v>
      </c>
      <c r="DT31" s="3">
        <f t="shared" si="42"/>
        <v>0.30470906217948857</v>
      </c>
      <c r="DU31" s="3">
        <f t="shared" si="43"/>
        <v>0.52674094953028461</v>
      </c>
      <c r="DV31" s="3">
        <f t="shared" si="44"/>
        <v>0.10601700378593629</v>
      </c>
      <c r="DW31" s="3">
        <f t="shared" si="45"/>
        <v>-0.14125164865030071</v>
      </c>
      <c r="DX31" s="3">
        <f t="shared" si="46"/>
        <v>8.7882389981961906E-2</v>
      </c>
      <c r="DY31" s="3">
        <f t="shared" si="47"/>
        <v>-0.18991204939679196</v>
      </c>
      <c r="DZ31" s="3">
        <f t="shared" si="48"/>
        <v>0.17665070069159206</v>
      </c>
      <c r="EA31" s="3">
        <f t="shared" si="49"/>
        <v>-0.25336218945088107</v>
      </c>
      <c r="EB31" s="3">
        <f t="shared" si="50"/>
        <v>0.29434515563180297</v>
      </c>
      <c r="EC31" s="3">
        <f t="shared" si="51"/>
        <v>-0.35955007706095549</v>
      </c>
      <c r="ED31" s="3">
        <f t="shared" si="52"/>
        <v>0.6964097750300059</v>
      </c>
      <c r="EE31" s="3">
        <f t="shared" si="53"/>
        <v>0.62975007759550095</v>
      </c>
      <c r="EF31" s="3">
        <f t="shared" si="54"/>
        <v>0.53846603629728784</v>
      </c>
      <c r="EG31" s="3">
        <f t="shared" si="55"/>
        <v>0.39908050615181589</v>
      </c>
      <c r="EH31" s="3">
        <f t="shared" si="56"/>
        <v>0.15498592218646939</v>
      </c>
      <c r="EI31" s="3">
        <f t="shared" si="57"/>
        <v>0.29841908332265865</v>
      </c>
      <c r="EJ31" s="3">
        <f t="shared" si="58"/>
        <v>0.42217353350432396</v>
      </c>
      <c r="EK31" s="3">
        <f t="shared" si="59"/>
        <v>0.4689843519339732</v>
      </c>
      <c r="EL31" s="3" t="e">
        <f t="shared" si="60"/>
        <v>#NUM!</v>
      </c>
    </row>
    <row r="32" spans="2:142" x14ac:dyDescent="0.25">
      <c r="B32" s="4" t="s">
        <v>429</v>
      </c>
      <c r="C32" s="4" t="s">
        <v>43</v>
      </c>
      <c r="D32" s="4" t="s">
        <v>424</v>
      </c>
      <c r="E32" s="16" t="s">
        <v>702</v>
      </c>
      <c r="F32" s="4" t="s">
        <v>39</v>
      </c>
      <c r="G32" s="4" t="s">
        <v>53</v>
      </c>
      <c r="H32" s="3">
        <v>263.16000000000003</v>
      </c>
      <c r="I32" s="3">
        <v>236.27</v>
      </c>
      <c r="J32" s="3">
        <v>222.49</v>
      </c>
      <c r="K32" s="3">
        <v>68.91</v>
      </c>
      <c r="L32" s="3">
        <v>154.81</v>
      </c>
      <c r="M32" s="3">
        <v>147.07</v>
      </c>
      <c r="N32" s="3"/>
      <c r="O32" s="3"/>
      <c r="P32" s="3"/>
      <c r="Q32" s="3">
        <v>83.72</v>
      </c>
      <c r="R32" s="3">
        <v>120.29</v>
      </c>
      <c r="S32" s="3">
        <v>46.82</v>
      </c>
      <c r="T32" s="3">
        <v>77.08</v>
      </c>
      <c r="U32" s="3">
        <v>41.69</v>
      </c>
      <c r="V32" s="3">
        <v>47.86</v>
      </c>
      <c r="W32" s="3">
        <v>92.32</v>
      </c>
      <c r="X32" s="3">
        <v>93.75</v>
      </c>
      <c r="Y32" s="3">
        <v>51.34</v>
      </c>
      <c r="Z32" s="3">
        <v>87.58</v>
      </c>
      <c r="AA32" s="3">
        <v>26.3</v>
      </c>
      <c r="AB32" s="3">
        <v>20.99</v>
      </c>
      <c r="AC32" s="3">
        <v>80.48</v>
      </c>
      <c r="AD32" s="3">
        <v>164.61</v>
      </c>
      <c r="AE32" s="3">
        <v>42.34</v>
      </c>
      <c r="AF32" s="3">
        <v>74.83</v>
      </c>
      <c r="AG32" s="3">
        <v>52.78</v>
      </c>
      <c r="AH32" s="3">
        <v>100.12</v>
      </c>
      <c r="AI32" s="3">
        <v>52.67</v>
      </c>
      <c r="AJ32" s="3">
        <v>46.11</v>
      </c>
      <c r="AK32" s="3">
        <v>92.87</v>
      </c>
      <c r="AL32" s="3">
        <v>74.25</v>
      </c>
      <c r="AM32" s="3">
        <v>145.74</v>
      </c>
      <c r="AO32" s="4" t="s">
        <v>429</v>
      </c>
      <c r="AP32" s="4" t="s">
        <v>43</v>
      </c>
      <c r="AQ32" s="4" t="s">
        <v>424</v>
      </c>
      <c r="AR32" s="16" t="s">
        <v>702</v>
      </c>
      <c r="AS32" s="4" t="s">
        <v>39</v>
      </c>
      <c r="AT32" s="4" t="s">
        <v>53</v>
      </c>
      <c r="AU32" s="4">
        <v>172.01</v>
      </c>
      <c r="AV32" s="4">
        <v>181.36</v>
      </c>
      <c r="AW32" s="4">
        <v>167.63</v>
      </c>
      <c r="AX32" s="4">
        <v>148.66</v>
      </c>
      <c r="AY32" s="4">
        <v>144.19</v>
      </c>
      <c r="AZ32" s="4">
        <v>156.59</v>
      </c>
      <c r="BA32" s="4">
        <v>86.18</v>
      </c>
      <c r="BB32" s="4">
        <v>78.86</v>
      </c>
      <c r="BC32" s="4">
        <v>64.89</v>
      </c>
      <c r="BD32" s="4">
        <v>51.05</v>
      </c>
      <c r="BE32" s="4">
        <v>82.74</v>
      </c>
      <c r="BF32" s="4">
        <v>30.84</v>
      </c>
      <c r="BG32" s="4">
        <v>17.579999999999998</v>
      </c>
      <c r="BH32" s="4">
        <v>31.37</v>
      </c>
      <c r="BI32" s="4">
        <v>16.47</v>
      </c>
      <c r="BJ32" s="4">
        <v>38.82</v>
      </c>
      <c r="BK32" s="4">
        <v>13.81</v>
      </c>
      <c r="BL32" s="4">
        <v>51.77</v>
      </c>
      <c r="BM32" s="4">
        <v>12.85</v>
      </c>
      <c r="BN32" s="4">
        <v>126.37</v>
      </c>
      <c r="BO32" s="4">
        <v>107.65</v>
      </c>
      <c r="BP32" s="4">
        <v>87.46</v>
      </c>
      <c r="BQ32" s="4">
        <v>61.94</v>
      </c>
      <c r="BR32" s="4">
        <v>35.76</v>
      </c>
      <c r="BS32" s="4">
        <v>48.49</v>
      </c>
      <c r="BT32" s="4">
        <v>64.94</v>
      </c>
      <c r="BU32" s="4">
        <v>74.25</v>
      </c>
      <c r="BV32" s="4">
        <v>166.86</v>
      </c>
      <c r="BX32" s="4">
        <v>26.65</v>
      </c>
      <c r="CA32" s="3">
        <v>4</v>
      </c>
      <c r="CC32" s="3">
        <f t="shared" si="0"/>
        <v>0.99452266436255676</v>
      </c>
      <c r="CD32" s="3">
        <f t="shared" si="1"/>
        <v>0.94771136793300415</v>
      </c>
      <c r="CE32" s="3">
        <f t="shared" si="2"/>
        <v>0.92161328266260101</v>
      </c>
      <c r="CF32" s="3">
        <f t="shared" si="3"/>
        <v>0.41258503655209744</v>
      </c>
      <c r="CG32" s="3">
        <f t="shared" si="4"/>
        <v>0.76410179727723548</v>
      </c>
      <c r="CH32" s="3">
        <f t="shared" si="5"/>
        <v>0.74182687905761835</v>
      </c>
      <c r="CI32" s="3" t="e">
        <f t="shared" si="6"/>
        <v>#NUM!</v>
      </c>
      <c r="CJ32" s="3" t="e">
        <f t="shared" si="7"/>
        <v>#NUM!</v>
      </c>
      <c r="CK32" s="3" t="e">
        <f t="shared" si="8"/>
        <v>#NUM!</v>
      </c>
      <c r="CL32" s="3">
        <f t="shared" si="9"/>
        <v>0.49713200630405779</v>
      </c>
      <c r="CM32" s="3">
        <f t="shared" si="10"/>
        <v>0.65453231152227609</v>
      </c>
      <c r="CN32" s="3">
        <f t="shared" si="11"/>
        <v>0.24473419599801452</v>
      </c>
      <c r="CO32" s="3">
        <f t="shared" si="12"/>
        <v>0.46124449262082429</v>
      </c>
      <c r="CP32" s="3">
        <f t="shared" si="13"/>
        <v>0.1943346817637063</v>
      </c>
      <c r="CQ32" s="3">
        <f t="shared" si="14"/>
        <v>0.25427548091482749</v>
      </c>
      <c r="CR32" s="3">
        <f t="shared" si="15"/>
        <v>0.53959858244906511</v>
      </c>
      <c r="CS32" s="3">
        <f t="shared" si="16"/>
        <v>0.54627406303716541</v>
      </c>
      <c r="CT32" s="3">
        <f t="shared" si="17"/>
        <v>0.28475865097283354</v>
      </c>
      <c r="CU32" s="3">
        <f t="shared" si="18"/>
        <v>0.51670772749351568</v>
      </c>
      <c r="CV32" s="3">
        <f t="shared" si="19"/>
        <v>-5.7414648728331668E-3</v>
      </c>
      <c r="CW32" s="3">
        <f t="shared" si="20"/>
        <v>-0.10368477478019067</v>
      </c>
      <c r="CX32" s="3">
        <f t="shared" si="21"/>
        <v>0.47999075434926119</v>
      </c>
      <c r="CY32" s="3">
        <f t="shared" si="22"/>
        <v>0.79075900155315071</v>
      </c>
      <c r="CZ32" s="3">
        <f t="shared" si="23"/>
        <v>0.20105364032080217</v>
      </c>
      <c r="DA32" s="3">
        <f t="shared" si="24"/>
        <v>0.4483785318604438</v>
      </c>
      <c r="DB32" s="3">
        <f t="shared" si="25"/>
        <v>0.29677217252143984</v>
      </c>
      <c r="DC32" s="3">
        <f t="shared" si="26"/>
        <v>0.57482362757359462</v>
      </c>
      <c r="DD32" s="3">
        <f t="shared" si="27"/>
        <v>0.29586610499488986</v>
      </c>
      <c r="DE32" s="3">
        <f t="shared" si="28"/>
        <v>0.23809790885681653</v>
      </c>
      <c r="DF32" s="3">
        <f t="shared" si="29"/>
        <v>0.54217823218544214</v>
      </c>
      <c r="DG32" s="3">
        <f t="shared" si="30"/>
        <v>0.44499924462665891</v>
      </c>
      <c r="DH32" s="3">
        <f t="shared" si="31"/>
        <v>0.7378815518261832</v>
      </c>
      <c r="DK32" s="3">
        <f t="shared" si="33"/>
        <v>0.8098564824901644</v>
      </c>
      <c r="DL32" s="3">
        <f t="shared" si="34"/>
        <v>0.83284429375586999</v>
      </c>
      <c r="DM32" s="3">
        <f t="shared" si="35"/>
        <v>0.79865453165082589</v>
      </c>
      <c r="DN32" s="3">
        <f t="shared" si="36"/>
        <v>0.74649691510433958</v>
      </c>
      <c r="DO32" s="3">
        <f t="shared" si="37"/>
        <v>0.73323792846732727</v>
      </c>
      <c r="DP32" s="3">
        <f t="shared" si="38"/>
        <v>0.76906681074829542</v>
      </c>
      <c r="DQ32" s="3">
        <f t="shared" si="39"/>
        <v>0.50970927638975794</v>
      </c>
      <c r="DR32" s="3">
        <f t="shared" si="40"/>
        <v>0.47115955937461335</v>
      </c>
      <c r="DS32" s="3">
        <f t="shared" si="41"/>
        <v>0.38648056079616289</v>
      </c>
      <c r="DT32" s="3">
        <f t="shared" si="42"/>
        <v>0.28229853306033797</v>
      </c>
      <c r="DU32" s="3">
        <f t="shared" si="43"/>
        <v>0.49201830319690232</v>
      </c>
      <c r="DV32" s="3">
        <f t="shared" si="44"/>
        <v>6.3417156016328316E-2</v>
      </c>
      <c r="DW32" s="3">
        <f t="shared" si="45"/>
        <v>-0.18067834262483803</v>
      </c>
      <c r="DX32" s="3">
        <f t="shared" si="46"/>
        <v>7.0817305335153985E-2</v>
      </c>
      <c r="DY32" s="3">
        <f t="shared" si="47"/>
        <v>-0.2090036141928367</v>
      </c>
      <c r="DZ32" s="3">
        <f t="shared" si="48"/>
        <v>0.16335831768975298</v>
      </c>
      <c r="EA32" s="3">
        <f t="shared" si="49"/>
        <v>-0.28550353478395979</v>
      </c>
      <c r="EB32" s="3">
        <f t="shared" si="50"/>
        <v>0.28838095161926497</v>
      </c>
      <c r="EC32" s="3">
        <f t="shared" si="51"/>
        <v>-0.31679408569527773</v>
      </c>
      <c r="ED32" s="3">
        <f t="shared" si="52"/>
        <v>0.67594677212772203</v>
      </c>
      <c r="EE32" s="3">
        <f t="shared" si="53"/>
        <v>0.60631682079691496</v>
      </c>
      <c r="EF32" s="3">
        <f t="shared" si="54"/>
        <v>0.51611225964624707</v>
      </c>
      <c r="EG32" s="3">
        <f t="shared" si="55"/>
        <v>0.36627398765817692</v>
      </c>
      <c r="EH32" s="3">
        <f t="shared" si="56"/>
        <v>0.12770029676128899</v>
      </c>
      <c r="EI32" s="3">
        <f t="shared" si="57"/>
        <v>0.25995497075293333</v>
      </c>
      <c r="EJ32" s="3">
        <f t="shared" si="58"/>
        <v>0.38681507092739165</v>
      </c>
      <c r="EK32" s="3">
        <f t="shared" si="59"/>
        <v>0.44499924462665891</v>
      </c>
      <c r="EL32" s="3">
        <f t="shared" si="60"/>
        <v>0.79665502588521209</v>
      </c>
    </row>
    <row r="33" spans="2:142" x14ac:dyDescent="0.25">
      <c r="B33" s="3" t="s">
        <v>430</v>
      </c>
      <c r="C33" s="1" t="s">
        <v>43</v>
      </c>
      <c r="D33" s="1" t="s">
        <v>424</v>
      </c>
      <c r="E33" s="16" t="s">
        <v>702</v>
      </c>
      <c r="F33" s="1" t="s">
        <v>39</v>
      </c>
      <c r="G33" s="1" t="s">
        <v>40</v>
      </c>
      <c r="H33" s="3">
        <v>260.2</v>
      </c>
      <c r="I33" s="3">
        <v>232.59</v>
      </c>
      <c r="J33" s="3">
        <v>218.56</v>
      </c>
      <c r="K33" s="3">
        <v>71.98</v>
      </c>
      <c r="L33" s="3">
        <v>147.22999999999999</v>
      </c>
      <c r="M33" s="3">
        <v>147.91999999999999</v>
      </c>
      <c r="N33" s="3"/>
      <c r="O33" s="3">
        <v>128.99</v>
      </c>
      <c r="P33" s="3"/>
      <c r="Q33" s="3">
        <v>81.349999999999994</v>
      </c>
      <c r="R33" s="3">
        <v>112.92</v>
      </c>
      <c r="S33" s="3">
        <v>43.61</v>
      </c>
      <c r="T33" s="3">
        <v>74.69</v>
      </c>
      <c r="U33" s="3">
        <v>42.46</v>
      </c>
      <c r="V33" s="3">
        <v>46.33</v>
      </c>
      <c r="W33" s="3">
        <v>94.86</v>
      </c>
      <c r="X33" s="3">
        <v>95.62</v>
      </c>
      <c r="Y33" s="3">
        <v>50.63</v>
      </c>
      <c r="Z33" s="3">
        <v>91.43</v>
      </c>
      <c r="AA33" s="3">
        <v>24.76</v>
      </c>
      <c r="AB33" s="3">
        <v>17.72</v>
      </c>
      <c r="AC33" s="3">
        <v>78.89</v>
      </c>
      <c r="AD33" s="3">
        <v>167.98</v>
      </c>
      <c r="AE33" s="3">
        <v>44.51</v>
      </c>
      <c r="AF33" s="3">
        <v>79.22</v>
      </c>
      <c r="AG33" s="3">
        <v>56.52</v>
      </c>
      <c r="AH33" s="3">
        <v>103.99</v>
      </c>
      <c r="AI33" s="3">
        <v>54.46</v>
      </c>
      <c r="AJ33" s="3">
        <v>47.91</v>
      </c>
      <c r="AK33" s="3">
        <v>93.63</v>
      </c>
      <c r="AL33" s="3">
        <v>73.84</v>
      </c>
      <c r="AM33" s="3">
        <v>146.6</v>
      </c>
      <c r="AO33" s="3" t="s">
        <v>430</v>
      </c>
      <c r="AP33" s="1" t="s">
        <v>43</v>
      </c>
      <c r="AQ33" s="1" t="s">
        <v>424</v>
      </c>
      <c r="AR33" s="16" t="s">
        <v>702</v>
      </c>
      <c r="AS33" s="1" t="s">
        <v>39</v>
      </c>
      <c r="AT33" s="1" t="s">
        <v>40</v>
      </c>
      <c r="AU33" s="4">
        <v>173.81</v>
      </c>
      <c r="AV33" s="4">
        <v>181.78</v>
      </c>
      <c r="AW33" s="4">
        <v>168.71</v>
      </c>
      <c r="AX33" s="4">
        <v>150.28</v>
      </c>
      <c r="AY33" s="4">
        <v>144.82</v>
      </c>
      <c r="AZ33" s="4">
        <v>158.03</v>
      </c>
      <c r="BA33" s="4">
        <v>85.35</v>
      </c>
      <c r="BB33" s="4">
        <v>77.67</v>
      </c>
      <c r="BC33" s="4">
        <v>63.94</v>
      </c>
      <c r="BD33" s="4">
        <v>50.48</v>
      </c>
      <c r="BE33" s="4">
        <v>80.16</v>
      </c>
      <c r="BF33" s="4">
        <v>32.56</v>
      </c>
      <c r="BG33" s="4">
        <v>18.34</v>
      </c>
      <c r="BH33" s="4">
        <v>33.67</v>
      </c>
      <c r="BI33" s="4">
        <v>16.48</v>
      </c>
      <c r="BJ33" s="4">
        <v>39.4</v>
      </c>
      <c r="BK33" s="4">
        <v>14.29</v>
      </c>
      <c r="BL33" s="4">
        <v>53.16</v>
      </c>
      <c r="BM33" s="4">
        <v>12.63</v>
      </c>
      <c r="BN33" s="4">
        <v>128.33000000000001</v>
      </c>
      <c r="BO33" s="4">
        <v>109.77</v>
      </c>
      <c r="BP33" s="4">
        <v>90.29</v>
      </c>
      <c r="BQ33" s="4">
        <v>63.78</v>
      </c>
      <c r="BR33" s="4">
        <v>34.29</v>
      </c>
      <c r="BS33" s="4">
        <v>47.84</v>
      </c>
      <c r="BT33" s="4">
        <v>68.03</v>
      </c>
      <c r="BU33" s="4">
        <v>77.31</v>
      </c>
      <c r="BV33" s="4">
        <v>170.01</v>
      </c>
      <c r="BX33" s="4">
        <v>26.46</v>
      </c>
      <c r="CA33" s="3">
        <v>5</v>
      </c>
      <c r="CC33" s="3">
        <f t="shared" si="0"/>
        <v>0.99271745237408526</v>
      </c>
      <c r="CD33" s="3">
        <f t="shared" si="1"/>
        <v>0.94400119883768763</v>
      </c>
      <c r="CE33" s="3">
        <f t="shared" si="2"/>
        <v>0.91698084214995645</v>
      </c>
      <c r="CF33" s="3">
        <f t="shared" si="3"/>
        <v>0.43462200246541022</v>
      </c>
      <c r="CG33" s="3">
        <f t="shared" si="4"/>
        <v>0.74540647223539802</v>
      </c>
      <c r="CH33" s="3">
        <f t="shared" si="5"/>
        <v>0.74743705829963447</v>
      </c>
      <c r="CI33" s="3" t="e">
        <f t="shared" si="6"/>
        <v>#NUM!</v>
      </c>
      <c r="CJ33" s="3">
        <f t="shared" si="7"/>
        <v>0.6879662029038992</v>
      </c>
      <c r="CK33" s="3" t="e">
        <f t="shared" si="8"/>
        <v>#NUM!</v>
      </c>
      <c r="CL33" s="3">
        <f t="shared" si="9"/>
        <v>0.48776771742139535</v>
      </c>
      <c r="CM33" s="3">
        <f t="shared" si="10"/>
        <v>0.6301810296233995</v>
      </c>
      <c r="CN33" s="3">
        <f t="shared" si="11"/>
        <v>0.21699624682194427</v>
      </c>
      <c r="CO33" s="3">
        <f t="shared" si="12"/>
        <v>0.45067261958724458</v>
      </c>
      <c r="CP33" s="3">
        <f t="shared" si="13"/>
        <v>0.20539014997849783</v>
      </c>
      <c r="CQ33" s="3">
        <f t="shared" si="14"/>
        <v>0.24327246035167302</v>
      </c>
      <c r="CR33" s="3">
        <f t="shared" si="15"/>
        <v>0.55449328046437052</v>
      </c>
      <c r="CS33" s="3">
        <f t="shared" si="16"/>
        <v>0.55795889950828848</v>
      </c>
      <c r="CT33" s="3">
        <f t="shared" si="17"/>
        <v>0.28181808753535881</v>
      </c>
      <c r="CU33" s="3">
        <f t="shared" si="18"/>
        <v>0.53849887991641399</v>
      </c>
      <c r="CV33" s="3">
        <f t="shared" si="19"/>
        <v>-2.8839199503401788E-2</v>
      </c>
      <c r="CW33" s="3">
        <f t="shared" si="20"/>
        <v>-0.17412612230045024</v>
      </c>
      <c r="CX33" s="3">
        <f t="shared" si="21"/>
        <v>0.4744321162088812</v>
      </c>
      <c r="CY33" s="3">
        <f t="shared" si="22"/>
        <v>0.80266773707261674</v>
      </c>
      <c r="CZ33" s="3">
        <f t="shared" si="23"/>
        <v>0.22586775443104032</v>
      </c>
      <c r="DA33" s="3">
        <f t="shared" si="24"/>
        <v>0.47624499821679189</v>
      </c>
      <c r="DB33" s="3">
        <f t="shared" si="25"/>
        <v>0.32961231332503887</v>
      </c>
      <c r="DC33" s="3">
        <f t="shared" si="26"/>
        <v>0.59440173835472276</v>
      </c>
      <c r="DD33" s="3">
        <f t="shared" si="27"/>
        <v>0.31348779715246355</v>
      </c>
      <c r="DE33" s="3">
        <f t="shared" si="28"/>
        <v>0.25783633100666314</v>
      </c>
      <c r="DF33" s="3">
        <f t="shared" si="29"/>
        <v>0.54882518353351295</v>
      </c>
      <c r="DG33" s="3">
        <f t="shared" si="30"/>
        <v>0.44570184816637348</v>
      </c>
      <c r="DH33" s="3">
        <f t="shared" si="31"/>
        <v>0.74354413045362688</v>
      </c>
      <c r="DK33" s="3">
        <f t="shared" si="33"/>
        <v>0.81748491971733894</v>
      </c>
      <c r="DL33" s="3">
        <f t="shared" si="34"/>
        <v>0.83695625923554007</v>
      </c>
      <c r="DM33" s="3">
        <f t="shared" si="35"/>
        <v>0.80455098557170435</v>
      </c>
      <c r="DN33" s="3">
        <f t="shared" si="36"/>
        <v>0.75431134653986476</v>
      </c>
      <c r="DO33" s="3">
        <f t="shared" si="37"/>
        <v>0.73823870329306462</v>
      </c>
      <c r="DP33" s="3">
        <f t="shared" si="38"/>
        <v>0.77614970025293395</v>
      </c>
      <c r="DQ33" s="3">
        <f t="shared" si="39"/>
        <v>0.50861368559927023</v>
      </c>
      <c r="DR33" s="3">
        <f t="shared" si="40"/>
        <v>0.46766346530305231</v>
      </c>
      <c r="DS33" s="3">
        <f t="shared" si="41"/>
        <v>0.38318279208418693</v>
      </c>
      <c r="DT33" s="3">
        <f t="shared" si="42"/>
        <v>0.28052950638459567</v>
      </c>
      <c r="DU33" s="3">
        <f t="shared" si="43"/>
        <v>0.48136786867168835</v>
      </c>
      <c r="DV33" s="3">
        <f t="shared" si="44"/>
        <v>9.0094556365681477E-2</v>
      </c>
      <c r="DW33" s="3">
        <f t="shared" si="45"/>
        <v>-0.15919050851747987</v>
      </c>
      <c r="DX33" s="3">
        <f t="shared" si="46"/>
        <v>0.10465327653660646</v>
      </c>
      <c r="DY33" s="3">
        <f t="shared" si="47"/>
        <v>-0.20563263249038519</v>
      </c>
      <c r="DZ33" s="3">
        <f t="shared" si="48"/>
        <v>0.17290638197409192</v>
      </c>
      <c r="EA33" s="3">
        <f t="shared" si="49"/>
        <v>-0.26755761106051196</v>
      </c>
      <c r="EB33" s="3">
        <f t="shared" si="50"/>
        <v>0.30299513241921217</v>
      </c>
      <c r="EC33" s="3">
        <f t="shared" si="51"/>
        <v>-0.32118648929615146</v>
      </c>
      <c r="ED33" s="3">
        <f t="shared" si="52"/>
        <v>0.68573835441470177</v>
      </c>
      <c r="EE33" s="3">
        <f t="shared" si="53"/>
        <v>0.61789382435478779</v>
      </c>
      <c r="EF33" s="3">
        <f t="shared" si="54"/>
        <v>0.5330498131717698</v>
      </c>
      <c r="EG33" s="3">
        <f t="shared" si="55"/>
        <v>0.38209467505545819</v>
      </c>
      <c r="EH33" s="3">
        <f t="shared" si="56"/>
        <v>0.11257764526346201</v>
      </c>
      <c r="EI33" s="3">
        <f t="shared" si="57"/>
        <v>0.25720133112887228</v>
      </c>
      <c r="EJ33" s="3">
        <f t="shared" si="58"/>
        <v>0.41011063110908524</v>
      </c>
      <c r="EK33" s="3">
        <f t="shared" si="59"/>
        <v>0.465645833419085</v>
      </c>
      <c r="EL33" s="3">
        <f t="shared" si="60"/>
        <v>0.80788462750967627</v>
      </c>
    </row>
    <row r="34" spans="2:142" x14ac:dyDescent="0.25">
      <c r="B34" s="3" t="s">
        <v>431</v>
      </c>
      <c r="C34" s="1" t="s">
        <v>43</v>
      </c>
      <c r="D34" s="1" t="s">
        <v>424</v>
      </c>
      <c r="E34" s="16" t="s">
        <v>702</v>
      </c>
      <c r="F34" s="1" t="s">
        <v>39</v>
      </c>
      <c r="G34" s="1" t="s">
        <v>40</v>
      </c>
      <c r="H34" s="3">
        <v>260.98</v>
      </c>
      <c r="I34" s="3">
        <v>230.96</v>
      </c>
      <c r="J34" s="3">
        <v>215.81</v>
      </c>
      <c r="K34" s="3">
        <v>70.13</v>
      </c>
      <c r="L34" s="3">
        <v>146.58000000000001</v>
      </c>
      <c r="M34" s="3">
        <v>147.47</v>
      </c>
      <c r="N34" s="3">
        <v>89.52</v>
      </c>
      <c r="O34" s="3">
        <v>131.69</v>
      </c>
      <c r="P34" s="3">
        <v>51.59</v>
      </c>
      <c r="Q34" s="3">
        <v>83.83</v>
      </c>
      <c r="R34" s="3">
        <v>112.76</v>
      </c>
      <c r="S34" s="3">
        <v>43.92</v>
      </c>
      <c r="T34" s="3">
        <v>76.55</v>
      </c>
      <c r="U34" s="3">
        <v>44.72</v>
      </c>
      <c r="V34" s="3">
        <v>47.12</v>
      </c>
      <c r="W34" s="3">
        <v>92.97</v>
      </c>
      <c r="X34" s="3">
        <v>89.42</v>
      </c>
      <c r="Y34" s="3">
        <v>47.9</v>
      </c>
      <c r="Z34" s="3">
        <v>88.42</v>
      </c>
      <c r="AA34" s="3">
        <v>20.7</v>
      </c>
      <c r="AB34" s="3">
        <v>21.25</v>
      </c>
      <c r="AC34" s="3">
        <v>78.66</v>
      </c>
      <c r="AD34" s="3">
        <v>170.92</v>
      </c>
      <c r="AE34" s="3">
        <v>45.4</v>
      </c>
      <c r="AF34" s="3">
        <v>82.75</v>
      </c>
      <c r="AG34" s="3">
        <v>54.01</v>
      </c>
      <c r="AH34" s="3">
        <v>104.54</v>
      </c>
      <c r="AI34" s="3">
        <v>53.58</v>
      </c>
      <c r="AJ34" s="3">
        <v>45.25</v>
      </c>
      <c r="AK34" s="3">
        <v>92.16</v>
      </c>
      <c r="AL34" s="3">
        <v>71.98</v>
      </c>
      <c r="AM34" s="3">
        <v>146.87</v>
      </c>
      <c r="AO34" s="3" t="s">
        <v>431</v>
      </c>
      <c r="AP34" s="1" t="s">
        <v>43</v>
      </c>
      <c r="AQ34" s="1" t="s">
        <v>424</v>
      </c>
      <c r="AR34" s="16" t="s">
        <v>702</v>
      </c>
      <c r="AS34" s="1" t="s">
        <v>39</v>
      </c>
      <c r="AT34" s="1" t="s">
        <v>40</v>
      </c>
      <c r="AU34" s="4"/>
      <c r="AV34" s="4"/>
      <c r="AW34" s="4"/>
      <c r="AX34" s="4">
        <v>147.44</v>
      </c>
      <c r="AY34" s="4">
        <v>143.83000000000001</v>
      </c>
      <c r="AZ34" s="4">
        <v>155.33000000000001</v>
      </c>
      <c r="BA34" s="4">
        <v>87.72</v>
      </c>
      <c r="BB34" s="4">
        <v>75.540000000000006</v>
      </c>
      <c r="BC34" s="4">
        <v>61.55</v>
      </c>
      <c r="BD34" s="4">
        <v>49.29</v>
      </c>
      <c r="BE34" s="4">
        <v>79.040000000000006</v>
      </c>
      <c r="BF34" s="4">
        <v>29.22</v>
      </c>
      <c r="BG34" s="4">
        <v>16.29</v>
      </c>
      <c r="BH34" s="4">
        <v>30.01</v>
      </c>
      <c r="BI34" s="4">
        <v>15.5</v>
      </c>
      <c r="BJ34" s="4">
        <v>37.96</v>
      </c>
      <c r="BK34" s="4">
        <v>14.58</v>
      </c>
      <c r="BL34" s="4">
        <v>51.08</v>
      </c>
      <c r="BM34" s="4">
        <v>12.5</v>
      </c>
      <c r="BN34" s="4">
        <v>121.83</v>
      </c>
      <c r="BO34" s="4">
        <v>103.55</v>
      </c>
      <c r="BP34" s="4">
        <v>84.58</v>
      </c>
      <c r="BQ34" s="4">
        <v>59.84</v>
      </c>
      <c r="BR34" s="4">
        <v>34.22</v>
      </c>
      <c r="BS34" s="4">
        <v>47.41</v>
      </c>
      <c r="BT34" s="4">
        <v>65.56</v>
      </c>
      <c r="BU34" s="4">
        <v>71.08</v>
      </c>
      <c r="BV34" s="4"/>
      <c r="BX34" s="4">
        <v>26.36</v>
      </c>
      <c r="CA34" s="3">
        <v>5</v>
      </c>
      <c r="CC34" s="3">
        <f t="shared" ref="CC34:CC51" si="61">LOG10(H34/$BX34)</f>
        <v>0.9956618208705319</v>
      </c>
      <c r="CD34" s="3">
        <f t="shared" ref="CD34:CD51" si="62">LOG10(I34/$BX34)</f>
        <v>0.94259136495069185</v>
      </c>
      <c r="CE34" s="3">
        <f t="shared" ref="CE34:CE51" si="63">LOG10(J34/$BX34)</f>
        <v>0.91312615881879278</v>
      </c>
      <c r="CF34" s="3">
        <f t="shared" ref="CF34:CF51" si="64">LOG10(K34/$BX34)</f>
        <v>0.42495843297681024</v>
      </c>
      <c r="CG34" s="3">
        <f t="shared" ref="CG34:CG51" si="65">LOG10(L34/$BX34)</f>
        <v>0.74512931143510819</v>
      </c>
      <c r="CH34" s="3">
        <f t="shared" ref="CH34:CH51" si="66">LOG10(M34/$BX34)</f>
        <v>0.74775827432710451</v>
      </c>
      <c r="CI34" s="3">
        <f t="shared" ref="CI34:CI51" si="67">LOG10(N34/$BX34)</f>
        <v>0.53097466759832135</v>
      </c>
      <c r="CJ34" s="3">
        <f t="shared" ref="CJ34:CJ51" si="68">LOG10(O34/$BX34)</f>
        <v>0.69860739174514497</v>
      </c>
      <c r="CK34" s="3">
        <f t="shared" ref="CK34:CK51" si="69">LOG10(P34/$BX34)</f>
        <v>0.29162012195133608</v>
      </c>
      <c r="CL34" s="3">
        <f t="shared" ref="CL34:CL51" si="70">LOG10(Q34/$BX34)</f>
        <v>0.50245406023674422</v>
      </c>
      <c r="CM34" s="3">
        <f t="shared" ref="CM34:CM51" si="71">LOG10(R34/$BX34)</f>
        <v>0.63120966127759248</v>
      </c>
      <c r="CN34" s="3">
        <f t="shared" ref="CN34:CN51" si="72">LOG10(S34/$BX34)</f>
        <v>0.22171692552006328</v>
      </c>
      <c r="CO34" s="3">
        <f t="shared" ref="CO34:CO51" si="73">LOG10(T34/$BX34)</f>
        <v>0.46299978911230755</v>
      </c>
      <c r="CP34" s="3">
        <f t="shared" ref="CP34:CP51" si="74">LOG10(U34/$BX34)</f>
        <v>0.2295563889563946</v>
      </c>
      <c r="CQ34" s="3">
        <f t="shared" ref="CQ34:CQ51" si="75">LOG10(V34/$BX34)</f>
        <v>0.25225987585707299</v>
      </c>
      <c r="CR34" s="3">
        <f t="shared" ref="CR34:CR51" si="76">LOG10(W34/$BX34)</f>
        <v>0.5473974250369732</v>
      </c>
      <c r="CS34" s="3">
        <f t="shared" ref="CS34:CS51" si="77">LOG10(X34/$BX34)</f>
        <v>0.53048925961004079</v>
      </c>
      <c r="CT34" s="3">
        <f t="shared" ref="CT34:CT51" si="78">LOG10(Y34/$BX34)</f>
        <v>0.259390107492591</v>
      </c>
      <c r="CU34" s="3">
        <f t="shared" ref="CU34:CU51" si="79">LOG10(Z34/$BX34)</f>
        <v>0.52560510464788301</v>
      </c>
      <c r="CV34" s="3">
        <f t="shared" ref="CV34:CV51" si="80">LOG10(AA34/$BX34)</f>
        <v>-0.10497506046505449</v>
      </c>
      <c r="CW34" s="3">
        <f t="shared" ref="CW34:CW51" si="81">LOG10(AB34/$BX34)</f>
        <v>-9.3586471535641882E-2</v>
      </c>
      <c r="CX34" s="3">
        <f t="shared" ref="CX34:CX51" si="82">LOG10(AC34/$BX34)</f>
        <v>0.47480853615175567</v>
      </c>
      <c r="CY34" s="3">
        <f t="shared" ref="CY34:CY51" si="83">LOG10(AD34/$BX34)</f>
        <v>0.81184747822318659</v>
      </c>
      <c r="CZ34" s="3">
        <f t="shared" ref="CZ34:CZ51" si="84">LOG10(AE34/$BX34)</f>
        <v>0.2361104469351317</v>
      </c>
      <c r="DA34" s="3">
        <f t="shared" ref="DA34:DA51" si="85">LOG10(AF34/$BX34)</f>
        <v>0.49682259652578409</v>
      </c>
      <c r="DB34" s="3">
        <f t="shared" ref="DB34:DB51" si="86">LOG10(AG34/$BX34)</f>
        <v>0.31152877135922125</v>
      </c>
      <c r="DC34" s="3">
        <f t="shared" ref="DC34:DC51" si="87">LOG10(AH34/$BX34)</f>
        <v>0.59833708983975953</v>
      </c>
      <c r="DD34" s="3">
        <f t="shared" ref="DD34:DD51" si="88">LOG10(AI34/$BX34)</f>
        <v>0.3080573033502178</v>
      </c>
      <c r="DE34" s="3">
        <f t="shared" ref="DE34:DE51" si="89">LOG10(AJ34/$BX34)</f>
        <v>0.23467317761924988</v>
      </c>
      <c r="DF34" s="3">
        <f t="shared" ref="DF34:DF51" si="90">LOG10(AK34/$BX34)</f>
        <v>0.54359706015716458</v>
      </c>
      <c r="DG34" s="3">
        <f t="shared" ref="DG34:DG51" si="91">LOG10(AL34/$BX34)</f>
        <v>0.43626643639492019</v>
      </c>
      <c r="DH34" s="3">
        <f t="shared" ref="DH34:DH51" si="92">LOG10(AM34/$BX34)</f>
        <v>0.74598768894918166</v>
      </c>
      <c r="DK34" s="3" t="e">
        <f t="shared" si="33"/>
        <v>#NUM!</v>
      </c>
      <c r="DL34" s="3" t="e">
        <f t="shared" si="34"/>
        <v>#NUM!</v>
      </c>
      <c r="DM34" s="3" t="e">
        <f t="shared" si="35"/>
        <v>#NUM!</v>
      </c>
      <c r="DN34" s="3">
        <f t="shared" si="36"/>
        <v>0.74766991628904522</v>
      </c>
      <c r="DO34" s="3">
        <f t="shared" si="37"/>
        <v>0.73690407453092954</v>
      </c>
      <c r="DP34" s="3">
        <f t="shared" si="38"/>
        <v>0.7703099363242929</v>
      </c>
      <c r="DQ34" s="3">
        <f t="shared" si="39"/>
        <v>0.52215321708351303</v>
      </c>
      <c r="DR34" s="3">
        <f t="shared" si="40"/>
        <v>0.45723157456953401</v>
      </c>
      <c r="DS34" s="3">
        <f t="shared" si="41"/>
        <v>0.36828265134536287</v>
      </c>
      <c r="DT34" s="3">
        <f t="shared" si="42"/>
        <v>0.27181341223275191</v>
      </c>
      <c r="DU34" s="3">
        <f t="shared" si="43"/>
        <v>0.47690152565759947</v>
      </c>
      <c r="DV34" s="3">
        <f t="shared" si="44"/>
        <v>4.4734805676305708E-2</v>
      </c>
      <c r="DW34" s="3">
        <f t="shared" si="45"/>
        <v>-0.20902432161346285</v>
      </c>
      <c r="DX34" s="3">
        <f t="shared" si="46"/>
        <v>5.632058950288038E-2</v>
      </c>
      <c r="DY34" s="3">
        <f t="shared" si="47"/>
        <v>-0.23061370775168075</v>
      </c>
      <c r="DZ34" s="3">
        <f t="shared" si="48"/>
        <v>0.15838079783328279</v>
      </c>
      <c r="EA34" s="3">
        <f t="shared" si="49"/>
        <v>-0.25718788194001641</v>
      </c>
      <c r="EB34" s="3">
        <f t="shared" si="50"/>
        <v>0.28730548266940542</v>
      </c>
      <c r="EC34" s="3">
        <f t="shared" si="51"/>
        <v>-0.32403539291391581</v>
      </c>
      <c r="ED34" s="3">
        <f t="shared" si="52"/>
        <v>0.66480883828772719</v>
      </c>
      <c r="EE34" s="3">
        <f t="shared" si="53"/>
        <v>0.59420469730749914</v>
      </c>
      <c r="EF34" s="3">
        <f t="shared" si="54"/>
        <v>0.50632227488890935</v>
      </c>
      <c r="EG34" s="3">
        <f t="shared" si="55"/>
        <v>0.35604617893443274</v>
      </c>
      <c r="EH34" s="3">
        <f t="shared" si="56"/>
        <v>0.11333459928310922</v>
      </c>
      <c r="EI34" s="3">
        <f t="shared" si="57"/>
        <v>0.25492454939698439</v>
      </c>
      <c r="EJ34" s="3">
        <f t="shared" si="58"/>
        <v>0.39569353897648923</v>
      </c>
      <c r="EK34" s="3">
        <f t="shared" si="59"/>
        <v>0.43080201321129163</v>
      </c>
      <c r="EL34" s="3" t="e">
        <f t="shared" si="60"/>
        <v>#NUM!</v>
      </c>
    </row>
    <row r="35" spans="2:142" x14ac:dyDescent="0.25">
      <c r="B35" s="3" t="s">
        <v>432</v>
      </c>
      <c r="C35" s="1" t="s">
        <v>43</v>
      </c>
      <c r="D35" s="1" t="s">
        <v>433</v>
      </c>
      <c r="E35" s="16" t="s">
        <v>702</v>
      </c>
      <c r="F35" s="1" t="s">
        <v>39</v>
      </c>
      <c r="G35" s="1" t="s">
        <v>40</v>
      </c>
      <c r="H35" s="3">
        <v>267.18</v>
      </c>
      <c r="I35" s="3">
        <v>229.75</v>
      </c>
      <c r="J35" s="3">
        <v>216.67</v>
      </c>
      <c r="K35" s="3"/>
      <c r="L35" s="3"/>
      <c r="M35" s="3">
        <v>151.96</v>
      </c>
      <c r="N35" s="3">
        <v>93.56</v>
      </c>
      <c r="O35" s="3">
        <v>135.57</v>
      </c>
      <c r="P35" s="3">
        <v>53.31</v>
      </c>
      <c r="Q35" s="3">
        <v>84.91</v>
      </c>
      <c r="R35" s="3">
        <v>118.63</v>
      </c>
      <c r="S35" s="3">
        <v>45.7</v>
      </c>
      <c r="T35" s="3">
        <v>76.45</v>
      </c>
      <c r="U35" s="3">
        <v>42.73</v>
      </c>
      <c r="V35" s="3">
        <v>47.64</v>
      </c>
      <c r="W35" s="3">
        <v>103.78</v>
      </c>
      <c r="X35" s="3">
        <v>99.55</v>
      </c>
      <c r="Y35" s="3"/>
      <c r="Z35" s="3">
        <v>97.22</v>
      </c>
      <c r="AA35" s="3">
        <v>20.84</v>
      </c>
      <c r="AB35" s="3">
        <v>19.899999999999999</v>
      </c>
      <c r="AC35" s="3">
        <v>78.959999999999994</v>
      </c>
      <c r="AD35" s="3">
        <v>173.83</v>
      </c>
      <c r="AE35" s="3">
        <v>44.96</v>
      </c>
      <c r="AF35" s="3">
        <v>89</v>
      </c>
      <c r="AG35" s="3">
        <v>56.06</v>
      </c>
      <c r="AH35" s="3">
        <v>103.29</v>
      </c>
      <c r="AI35" s="3">
        <v>55.71</v>
      </c>
      <c r="AJ35" s="3">
        <v>45.53</v>
      </c>
      <c r="AK35" s="3">
        <v>94.73</v>
      </c>
      <c r="AL35" s="3">
        <v>75.31</v>
      </c>
      <c r="AM35" s="3">
        <v>150.69999999999999</v>
      </c>
      <c r="AO35" s="3" t="s">
        <v>432</v>
      </c>
      <c r="AP35" s="1" t="s">
        <v>43</v>
      </c>
      <c r="AQ35" s="1" t="s">
        <v>433</v>
      </c>
      <c r="AR35" s="16" t="s">
        <v>702</v>
      </c>
      <c r="AS35" s="1" t="s">
        <v>39</v>
      </c>
      <c r="AT35" s="1" t="s">
        <v>40</v>
      </c>
      <c r="AU35" s="4">
        <v>174.56</v>
      </c>
      <c r="AV35" s="4">
        <v>182.69</v>
      </c>
      <c r="AW35" s="4">
        <v>168.41</v>
      </c>
      <c r="AX35" s="4">
        <v>152.54</v>
      </c>
      <c r="AY35" s="4">
        <v>145.78</v>
      </c>
      <c r="AZ35" s="4">
        <v>159.88</v>
      </c>
      <c r="BA35" s="4">
        <v>87.49</v>
      </c>
      <c r="BB35" s="4">
        <v>80.400000000000006</v>
      </c>
      <c r="BC35" s="4">
        <v>65.849999999999994</v>
      </c>
      <c r="BD35" s="4">
        <v>53.6</v>
      </c>
      <c r="BE35" s="4">
        <v>82.93</v>
      </c>
      <c r="BF35" s="4">
        <v>34.79</v>
      </c>
      <c r="BG35" s="4">
        <v>19.29</v>
      </c>
      <c r="BH35" s="4">
        <v>34.67</v>
      </c>
      <c r="BI35" s="4">
        <v>17.52</v>
      </c>
      <c r="BJ35" s="4">
        <v>41.33</v>
      </c>
      <c r="BK35" s="4">
        <v>16.89</v>
      </c>
      <c r="BL35" s="4">
        <v>55.06</v>
      </c>
      <c r="BM35" s="4">
        <v>14.14</v>
      </c>
      <c r="BN35" s="4">
        <v>130.43</v>
      </c>
      <c r="BO35" s="4">
        <v>111.1</v>
      </c>
      <c r="BP35" s="4">
        <v>90.45</v>
      </c>
      <c r="BQ35" s="4">
        <v>64.87</v>
      </c>
      <c r="BR35" s="4">
        <v>35.94</v>
      </c>
      <c r="BS35" s="4">
        <v>47.01</v>
      </c>
      <c r="BT35" s="4">
        <v>68.59</v>
      </c>
      <c r="BU35" s="4">
        <v>76.8</v>
      </c>
      <c r="BV35" s="4">
        <v>168.71</v>
      </c>
      <c r="BX35" s="4">
        <v>27.47</v>
      </c>
      <c r="CA35" s="3">
        <v>5</v>
      </c>
      <c r="CC35" s="3">
        <f t="shared" si="61"/>
        <v>0.98794528609430465</v>
      </c>
      <c r="CD35" s="3">
        <f t="shared" si="62"/>
        <v>0.92239686063758697</v>
      </c>
      <c r="CE35" s="3">
        <f t="shared" si="63"/>
        <v>0.89694012390480371</v>
      </c>
      <c r="CF35" s="3" t="e">
        <f t="shared" si="64"/>
        <v>#NUM!</v>
      </c>
      <c r="CG35" s="3" t="e">
        <f t="shared" si="65"/>
        <v>#NUM!</v>
      </c>
      <c r="CH35" s="3">
        <f t="shared" si="66"/>
        <v>0.74287062546212079</v>
      </c>
      <c r="CI35" s="3">
        <f t="shared" si="67"/>
        <v>0.53223155371655351</v>
      </c>
      <c r="CJ35" s="3">
        <f t="shared" si="68"/>
        <v>0.69330493663030235</v>
      </c>
      <c r="CK35" s="3">
        <f t="shared" si="69"/>
        <v>0.28795002310440204</v>
      </c>
      <c r="CL35" s="3">
        <f t="shared" si="70"/>
        <v>0.4901001814602679</v>
      </c>
      <c r="CM35" s="3">
        <f t="shared" si="71"/>
        <v>0.63533587098125643</v>
      </c>
      <c r="CN35" s="3">
        <f t="shared" si="72"/>
        <v>0.22105754064928831</v>
      </c>
      <c r="CO35" s="3">
        <f t="shared" si="73"/>
        <v>0.444518830327777</v>
      </c>
      <c r="CP35" s="3">
        <f t="shared" si="74"/>
        <v>0.19187423339663459</v>
      </c>
      <c r="CQ35" s="3">
        <f t="shared" si="75"/>
        <v>0.239113093390178</v>
      </c>
      <c r="CR35" s="3">
        <f t="shared" si="76"/>
        <v>0.57725500693834653</v>
      </c>
      <c r="CS35" s="3">
        <f t="shared" si="77"/>
        <v>0.55918260494286642</v>
      </c>
      <c r="CT35" s="3" t="e">
        <f t="shared" si="78"/>
        <v>#NUM!</v>
      </c>
      <c r="CU35" s="3">
        <f t="shared" si="79"/>
        <v>0.54889695731796151</v>
      </c>
      <c r="CV35" s="3">
        <f t="shared" si="80"/>
        <v>-0.11996094479307506</v>
      </c>
      <c r="CW35" s="3">
        <f t="shared" si="81"/>
        <v>-0.14000558301085528</v>
      </c>
      <c r="CX35" s="3">
        <f t="shared" si="82"/>
        <v>0.45854848024101835</v>
      </c>
      <c r="CY35" s="3">
        <f t="shared" si="83"/>
        <v>0.80126607074800404</v>
      </c>
      <c r="CZ35" s="3">
        <f t="shared" si="84"/>
        <v>0.21396764314044278</v>
      </c>
      <c r="DA35" s="3">
        <f t="shared" si="85"/>
        <v>0.5105313472243509</v>
      </c>
      <c r="DB35" s="3">
        <f t="shared" si="86"/>
        <v>0.30979443400370543</v>
      </c>
      <c r="DC35" s="3">
        <f t="shared" si="87"/>
        <v>0.57519961800377406</v>
      </c>
      <c r="DD35" s="3">
        <f t="shared" si="88"/>
        <v>0.30707449903888095</v>
      </c>
      <c r="DE35" s="3">
        <f t="shared" si="89"/>
        <v>0.21943899088762792</v>
      </c>
      <c r="DF35" s="3">
        <f t="shared" si="90"/>
        <v>0.53762887788462799</v>
      </c>
      <c r="DG35" s="3">
        <f t="shared" si="91"/>
        <v>0.43799398818078156</v>
      </c>
      <c r="DH35" s="3">
        <f t="shared" si="92"/>
        <v>0.73925459289406992</v>
      </c>
      <c r="DK35" s="3">
        <f t="shared" ref="DK35:DK51" si="93">LOG10(AU35/$BX35)</f>
        <v>0.80308607382370478</v>
      </c>
      <c r="DL35" s="3">
        <f t="shared" ref="DL35:DL51" si="94">LOG10(AV35/$BX35)</f>
        <v>0.82285611637380451</v>
      </c>
      <c r="DM35" s="3">
        <f t="shared" ref="DM35:DM51" si="95">LOG10(AW35/$BX35)</f>
        <v>0.7875092164359242</v>
      </c>
      <c r="DN35" s="3">
        <f t="shared" ref="DN35:DN51" si="96">LOG10(AX35/$BX35)</f>
        <v>0.74452508263213324</v>
      </c>
      <c r="DO35" s="3">
        <f t="shared" ref="DO35:DO51" si="97">LOG10(AY35/$BX35)</f>
        <v>0.72483928647200724</v>
      </c>
      <c r="DP35" s="3">
        <f t="shared" ref="DP35:DP51" si="98">LOG10(AZ35/$BX35)</f>
        <v>0.76493548016750534</v>
      </c>
      <c r="DQ35" s="3">
        <f t="shared" ref="DQ35:DQ51" si="99">LOG10(BA35/$BX35)</f>
        <v>0.50309975711025168</v>
      </c>
      <c r="DR35" s="3">
        <f t="shared" ref="DR35:DR51" si="100">LOG10(BB35/$BX35)</f>
        <v>0.46639738932788938</v>
      </c>
      <c r="DS35" s="3">
        <f t="shared" ref="DS35:DS51" si="101">LOG10(BC35/$BX35)</f>
        <v>0.37969711987724064</v>
      </c>
      <c r="DT35" s="3">
        <f t="shared" ref="DT35:DT51" si="102">LOG10(BD35/$BX35)</f>
        <v>0.29030613027220814</v>
      </c>
      <c r="DU35" s="3">
        <f t="shared" ref="DU35:DU51" si="103">LOG10(BE35/$BX35)</f>
        <v>0.47985300596175934</v>
      </c>
      <c r="DV35" s="3">
        <f t="shared" ref="DV35:DV51" si="104">LOG10(BF35/$BX35)</f>
        <v>0.10259576932702702</v>
      </c>
      <c r="DW35" s="3">
        <f t="shared" ref="DW35:DW51" si="105">LOG10(BG35/$BX35)</f>
        <v>-0.15352643177667744</v>
      </c>
      <c r="DX35" s="3">
        <f t="shared" ref="DX35:DX51" si="106">LOG10(BH35/$BX35)</f>
        <v>0.10109518223583483</v>
      </c>
      <c r="DY35" s="3">
        <f t="shared" ref="DY35:DY51" si="107">LOG10(BI35/$BX35)</f>
        <v>-0.19532455758849998</v>
      </c>
      <c r="DZ35" s="3">
        <f t="shared" ref="DZ35:DZ51" si="108">LOG10(BJ35/$BX35)</f>
        <v>0.17740674586114627</v>
      </c>
      <c r="EA35" s="3">
        <f t="shared" ref="EA35:EA51" si="109">LOG10(BK35/$BX35)</f>
        <v>-0.2112290098495532</v>
      </c>
      <c r="EB35" s="3">
        <f t="shared" ref="EB35:EB51" si="110">LOG10(BL35/$BX35)</f>
        <v>0.30197754763674955</v>
      </c>
      <c r="EC35" s="3">
        <f t="shared" ref="EC35:EC51" si="111">LOG10(BM35/$BX35)</f>
        <v>-0.28840924995968131</v>
      </c>
      <c r="ED35" s="3">
        <f t="shared" si="52"/>
        <v>0.67651883485855502</v>
      </c>
      <c r="EE35" s="3">
        <f t="shared" si="53"/>
        <v>0.60685539952030565</v>
      </c>
      <c r="EF35" s="3">
        <f t="shared" si="54"/>
        <v>0.51754991177527065</v>
      </c>
      <c r="EG35" s="3">
        <f t="shared" si="55"/>
        <v>0.37318523850966479</v>
      </c>
      <c r="EH35" s="3">
        <f t="shared" si="56"/>
        <v>0.11671941335239309</v>
      </c>
      <c r="EI35" s="3">
        <f t="shared" si="57"/>
        <v>0.23333159176769067</v>
      </c>
      <c r="EJ35" s="3">
        <f t="shared" si="58"/>
        <v>0.39740214343792496</v>
      </c>
      <c r="EK35" s="3">
        <f t="shared" si="59"/>
        <v>0.44650256061095012</v>
      </c>
      <c r="EL35" s="3">
        <f t="shared" si="60"/>
        <v>0.78828216600262457</v>
      </c>
    </row>
    <row r="36" spans="2:142" x14ac:dyDescent="0.25">
      <c r="B36" s="3" t="s">
        <v>434</v>
      </c>
      <c r="C36" s="1" t="s">
        <v>43</v>
      </c>
      <c r="D36" s="1" t="s">
        <v>435</v>
      </c>
      <c r="E36" s="16" t="s">
        <v>702</v>
      </c>
      <c r="F36" s="1" t="s">
        <v>39</v>
      </c>
      <c r="G36" s="1" t="s">
        <v>53</v>
      </c>
      <c r="H36" s="3">
        <v>267.89999999999998</v>
      </c>
      <c r="I36" s="3">
        <v>235.15</v>
      </c>
      <c r="J36" s="3">
        <v>223.76</v>
      </c>
      <c r="K36" s="3">
        <v>70.25</v>
      </c>
      <c r="L36" s="3">
        <v>154.47</v>
      </c>
      <c r="M36" s="3">
        <v>149.97</v>
      </c>
      <c r="N36" s="3">
        <v>92.98</v>
      </c>
      <c r="O36" s="3">
        <v>137.34</v>
      </c>
      <c r="P36" s="3">
        <v>55.26</v>
      </c>
      <c r="Q36" s="3">
        <v>87.31</v>
      </c>
      <c r="R36" s="3">
        <v>118.36</v>
      </c>
      <c r="S36" s="3">
        <v>45.97</v>
      </c>
      <c r="T36" s="3">
        <v>78.19</v>
      </c>
      <c r="U36" s="3">
        <v>44.59</v>
      </c>
      <c r="V36" s="3">
        <v>47.45</v>
      </c>
      <c r="W36" s="3">
        <v>96.49</v>
      </c>
      <c r="X36" s="3">
        <v>92.05</v>
      </c>
      <c r="Y36" s="3">
        <v>45.29</v>
      </c>
      <c r="Z36" s="3">
        <v>84.65</v>
      </c>
      <c r="AA36" s="3">
        <v>22.1</v>
      </c>
      <c r="AB36" s="3">
        <v>17.48</v>
      </c>
      <c r="AC36" s="3">
        <v>78.66</v>
      </c>
      <c r="AD36" s="3">
        <v>163.92</v>
      </c>
      <c r="AE36" s="3">
        <v>45.53</v>
      </c>
      <c r="AF36" s="3">
        <v>78.739999999999995</v>
      </c>
      <c r="AG36" s="3">
        <v>53.79</v>
      </c>
      <c r="AH36" s="3">
        <v>100.37</v>
      </c>
      <c r="AI36" s="3">
        <v>52.84</v>
      </c>
      <c r="AJ36" s="3">
        <v>46.91</v>
      </c>
      <c r="AK36" s="3">
        <v>90.66</v>
      </c>
      <c r="AL36" s="3">
        <v>70.88</v>
      </c>
      <c r="AM36" s="3">
        <v>146.87</v>
      </c>
      <c r="AO36" s="3" t="s">
        <v>434</v>
      </c>
      <c r="AP36" s="1" t="s">
        <v>43</v>
      </c>
      <c r="AQ36" s="1" t="s">
        <v>435</v>
      </c>
      <c r="AR36" s="16" t="s">
        <v>702</v>
      </c>
      <c r="AS36" s="1" t="s">
        <v>39</v>
      </c>
      <c r="AT36" s="1" t="s">
        <v>53</v>
      </c>
      <c r="AU36" s="4"/>
      <c r="AV36" s="4"/>
      <c r="AW36" s="4"/>
      <c r="AX36" s="4">
        <v>152.27000000000001</v>
      </c>
      <c r="AY36" s="4">
        <v>149.58000000000001</v>
      </c>
      <c r="AZ36" s="4">
        <v>161.07</v>
      </c>
      <c r="BA36" s="4">
        <v>90.07</v>
      </c>
      <c r="BB36" s="4">
        <v>79.7</v>
      </c>
      <c r="BC36" s="4">
        <v>65.03</v>
      </c>
      <c r="BD36" s="4">
        <v>51.03</v>
      </c>
      <c r="BE36" s="4">
        <v>80.28</v>
      </c>
      <c r="BF36" s="4">
        <v>30.86</v>
      </c>
      <c r="BG36" s="4">
        <v>18.68</v>
      </c>
      <c r="BH36" s="4">
        <v>31.16</v>
      </c>
      <c r="BI36" s="4">
        <v>16.98</v>
      </c>
      <c r="BJ36" s="4">
        <v>38.19</v>
      </c>
      <c r="BK36" s="4">
        <v>15.63</v>
      </c>
      <c r="BL36" s="4">
        <v>52.66</v>
      </c>
      <c r="BM36" s="4">
        <v>13.34</v>
      </c>
      <c r="BN36" s="4">
        <v>127.27</v>
      </c>
      <c r="BO36" s="4">
        <v>109.4</v>
      </c>
      <c r="BP36" s="4">
        <v>89.21</v>
      </c>
      <c r="BQ36" s="4">
        <v>62.57</v>
      </c>
      <c r="BR36" s="4">
        <v>34.81</v>
      </c>
      <c r="BS36" s="4">
        <v>46.31</v>
      </c>
      <c r="BT36" s="4">
        <v>68.62</v>
      </c>
      <c r="BU36" s="4">
        <v>74.92</v>
      </c>
      <c r="BV36" s="4">
        <v>169.53</v>
      </c>
      <c r="BX36" s="4">
        <v>25.97</v>
      </c>
      <c r="CA36" s="3">
        <v>4</v>
      </c>
      <c r="CC36" s="3">
        <f t="shared" si="61"/>
        <v>1.0135007639789062</v>
      </c>
      <c r="CD36" s="3">
        <f t="shared" si="62"/>
        <v>0.95687303345279562</v>
      </c>
      <c r="CE36" s="3">
        <f t="shared" si="63"/>
        <v>0.93531050373416813</v>
      </c>
      <c r="CF36" s="3">
        <f t="shared" si="64"/>
        <v>0.4321743789478148</v>
      </c>
      <c r="CG36" s="3">
        <f t="shared" si="65"/>
        <v>0.7743721969175944</v>
      </c>
      <c r="CH36" s="3">
        <f t="shared" si="66"/>
        <v>0.76153244184294999</v>
      </c>
      <c r="CI36" s="3">
        <f t="shared" si="67"/>
        <v>0.5539175922177656</v>
      </c>
      <c r="CJ36" s="3">
        <f t="shared" si="68"/>
        <v>0.72332509342888385</v>
      </c>
      <c r="CK36" s="3">
        <f t="shared" si="69"/>
        <v>0.32793893095118987</v>
      </c>
      <c r="CL36" s="3">
        <f t="shared" si="70"/>
        <v>0.52659203859059933</v>
      </c>
      <c r="CM36" s="3">
        <f t="shared" si="71"/>
        <v>0.6587330068592927</v>
      </c>
      <c r="CN36" s="3">
        <f t="shared" si="72"/>
        <v>0.24800255412100694</v>
      </c>
      <c r="CO36" s="3">
        <f t="shared" si="73"/>
        <v>0.47867926350056322</v>
      </c>
      <c r="CP36" s="3">
        <f t="shared" si="74"/>
        <v>0.23476552272030463</v>
      </c>
      <c r="CQ36" s="3">
        <f t="shared" si="75"/>
        <v>0.2617642671340088</v>
      </c>
      <c r="CR36" s="3">
        <f t="shared" si="76"/>
        <v>0.57001035677295997</v>
      </c>
      <c r="CS36" s="3">
        <f t="shared" si="77"/>
        <v>0.54955184321073081</v>
      </c>
      <c r="CT36" s="3">
        <f t="shared" si="78"/>
        <v>0.24153037105365452</v>
      </c>
      <c r="CU36" s="3">
        <f t="shared" si="79"/>
        <v>0.51315501281565135</v>
      </c>
      <c r="CV36" s="3">
        <f t="shared" si="80"/>
        <v>-7.0079675944191969E-2</v>
      </c>
      <c r="CW36" s="3">
        <f t="shared" si="81"/>
        <v>-0.17193052133091843</v>
      </c>
      <c r="CX36" s="3">
        <f t="shared" si="82"/>
        <v>0.48128199244442521</v>
      </c>
      <c r="CY36" s="3">
        <f t="shared" si="83"/>
        <v>0.8001599957638359</v>
      </c>
      <c r="CZ36" s="3">
        <f t="shared" si="84"/>
        <v>0.24382570067888712</v>
      </c>
      <c r="DA36" s="3">
        <f t="shared" si="85"/>
        <v>0.48172346082490802</v>
      </c>
      <c r="DB36" s="3">
        <f t="shared" si="86"/>
        <v>0.31622959465254263</v>
      </c>
      <c r="DC36" s="3">
        <f t="shared" si="87"/>
        <v>0.58713197452049515</v>
      </c>
      <c r="DD36" s="3">
        <f t="shared" si="88"/>
        <v>0.30849085931318698</v>
      </c>
      <c r="DE36" s="3">
        <f t="shared" si="89"/>
        <v>0.25679348331785562</v>
      </c>
      <c r="DF36" s="3">
        <f t="shared" si="90"/>
        <v>0.54294376509336628</v>
      </c>
      <c r="DG36" s="3">
        <f t="shared" si="91"/>
        <v>0.43605175924969164</v>
      </c>
      <c r="DH36" s="3">
        <f t="shared" si="92"/>
        <v>0.75246114524185115</v>
      </c>
      <c r="DK36" s="3" t="e">
        <f t="shared" si="93"/>
        <v>#NUM!</v>
      </c>
      <c r="DL36" s="3" t="e">
        <f t="shared" si="94"/>
        <v>#NUM!</v>
      </c>
      <c r="DM36" s="3" t="e">
        <f t="shared" si="95"/>
        <v>#NUM!</v>
      </c>
      <c r="DN36" s="3">
        <f t="shared" si="96"/>
        <v>0.76814239810704699</v>
      </c>
      <c r="DO36" s="3">
        <f t="shared" si="97"/>
        <v>0.76040157925811447</v>
      </c>
      <c r="DP36" s="3">
        <f t="shared" si="98"/>
        <v>0.79254270905359758</v>
      </c>
      <c r="DQ36" s="3">
        <f t="shared" si="99"/>
        <v>0.54010821311445456</v>
      </c>
      <c r="DR36" s="3">
        <f t="shared" si="100"/>
        <v>0.4869863717668097</v>
      </c>
      <c r="DS36" s="3">
        <f t="shared" si="101"/>
        <v>0.39864180437859592</v>
      </c>
      <c r="DT36" s="3">
        <f t="shared" si="102"/>
        <v>0.29335361870292881</v>
      </c>
      <c r="DU36" s="3">
        <f t="shared" si="103"/>
        <v>0.49013541418614526</v>
      </c>
      <c r="DV36" s="3">
        <f t="shared" si="104"/>
        <v>7.492397209782678E-2</v>
      </c>
      <c r="DW36" s="3">
        <f t="shared" si="105"/>
        <v>-0.14309507773522817</v>
      </c>
      <c r="DX36" s="3">
        <f t="shared" si="106"/>
        <v>7.9125499371224151E-2</v>
      </c>
      <c r="DY36" s="3">
        <f t="shared" si="107"/>
        <v>-0.1845342637213688</v>
      </c>
      <c r="DZ36" s="3">
        <f t="shared" si="108"/>
        <v>0.16747770874401513</v>
      </c>
      <c r="EA36" s="3">
        <f t="shared" si="109"/>
        <v>-0.22051297161011577</v>
      </c>
      <c r="EB36" s="3">
        <f t="shared" si="110"/>
        <v>0.30700890514074664</v>
      </c>
      <c r="EC36" s="3">
        <f t="shared" si="111"/>
        <v>-0.2893161200487725</v>
      </c>
      <c r="ED36" s="3">
        <f t="shared" si="52"/>
        <v>0.69025409448067188</v>
      </c>
      <c r="EE36" s="3">
        <f t="shared" si="53"/>
        <v>0.62454537236810925</v>
      </c>
      <c r="EF36" s="3">
        <f t="shared" si="54"/>
        <v>0.53594158974007833</v>
      </c>
      <c r="EG36" s="3">
        <f t="shared" si="55"/>
        <v>0.38189420534821861</v>
      </c>
      <c r="EH36" s="3">
        <f t="shared" si="56"/>
        <v>0.12723207365498573</v>
      </c>
      <c r="EI36" s="3">
        <f t="shared" si="57"/>
        <v>0.25120283136459065</v>
      </c>
      <c r="EJ36" s="3">
        <f t="shared" si="58"/>
        <v>0.42197876409085189</v>
      </c>
      <c r="EK36" s="3">
        <f t="shared" si="59"/>
        <v>0.46012581907389705</v>
      </c>
      <c r="EL36" s="3">
        <f t="shared" si="60"/>
        <v>0.81477461238825799</v>
      </c>
    </row>
    <row r="37" spans="2:142" x14ac:dyDescent="0.25">
      <c r="B37" s="3" t="s">
        <v>436</v>
      </c>
      <c r="C37" s="1" t="s">
        <v>43</v>
      </c>
      <c r="D37" s="1" t="s">
        <v>424</v>
      </c>
      <c r="E37" s="16" t="s">
        <v>702</v>
      </c>
      <c r="F37" s="1" t="s">
        <v>39</v>
      </c>
      <c r="G37" s="1" t="s">
        <v>53</v>
      </c>
      <c r="H37" s="3">
        <v>256.67</v>
      </c>
      <c r="I37" s="3">
        <v>226.78</v>
      </c>
      <c r="J37" s="3">
        <v>213.59</v>
      </c>
      <c r="K37" s="3"/>
      <c r="L37" s="3"/>
      <c r="M37" s="3">
        <v>147.91999999999999</v>
      </c>
      <c r="N37" s="3">
        <v>93.75</v>
      </c>
      <c r="O37" s="3">
        <v>130.08000000000001</v>
      </c>
      <c r="P37" s="3">
        <v>55.46</v>
      </c>
      <c r="Q37" s="3">
        <v>81.430000000000007</v>
      </c>
      <c r="R37" s="3"/>
      <c r="S37" s="3">
        <v>47.11</v>
      </c>
      <c r="T37" s="3">
        <v>77.52</v>
      </c>
      <c r="U37" s="3">
        <v>44.59</v>
      </c>
      <c r="V37" s="3">
        <v>48.05</v>
      </c>
      <c r="W37" s="3">
        <v>92.16</v>
      </c>
      <c r="X37" s="3">
        <v>92.65</v>
      </c>
      <c r="Y37" s="3">
        <v>48.51</v>
      </c>
      <c r="Z37" s="3">
        <v>86.76</v>
      </c>
      <c r="AA37" s="3">
        <v>23.18</v>
      </c>
      <c r="AB37" s="3">
        <v>18.46</v>
      </c>
      <c r="AC37" s="3">
        <v>76.17</v>
      </c>
      <c r="AD37" s="3">
        <v>166.11</v>
      </c>
      <c r="AE37" s="3">
        <v>43.24</v>
      </c>
      <c r="AF37" s="3">
        <v>75.61</v>
      </c>
      <c r="AG37" s="3">
        <v>51.24</v>
      </c>
      <c r="AH37" s="3">
        <v>103.05</v>
      </c>
      <c r="AI37" s="3">
        <v>52.94</v>
      </c>
      <c r="AJ37" s="3">
        <v>46.34</v>
      </c>
      <c r="AK37" s="3">
        <v>92.05</v>
      </c>
      <c r="AL37" s="3">
        <v>71.599999999999994</v>
      </c>
      <c r="AM37" s="3">
        <v>145.22999999999999</v>
      </c>
      <c r="AO37" s="3" t="s">
        <v>436</v>
      </c>
      <c r="AP37" s="1" t="s">
        <v>43</v>
      </c>
      <c r="AQ37" s="1" t="s">
        <v>424</v>
      </c>
      <c r="AR37" s="16" t="s">
        <v>702</v>
      </c>
      <c r="AS37" s="1" t="s">
        <v>39</v>
      </c>
      <c r="AT37" s="1" t="s">
        <v>53</v>
      </c>
      <c r="AU37" s="4">
        <v>169.66</v>
      </c>
      <c r="AV37" s="4">
        <v>173.6</v>
      </c>
      <c r="AW37" s="4">
        <v>164.59</v>
      </c>
      <c r="AX37" s="4">
        <v>145.93</v>
      </c>
      <c r="AY37" s="4">
        <v>141.69</v>
      </c>
      <c r="AZ37" s="4">
        <v>150.44</v>
      </c>
      <c r="BA37" s="4">
        <v>86.91</v>
      </c>
      <c r="BB37" s="4">
        <v>77.680000000000007</v>
      </c>
      <c r="BC37" s="4">
        <v>63.55</v>
      </c>
      <c r="BD37" s="4">
        <v>50.98</v>
      </c>
      <c r="BE37" s="4">
        <v>79.25</v>
      </c>
      <c r="BF37" s="4">
        <v>31.78</v>
      </c>
      <c r="BG37" s="4">
        <v>18.03</v>
      </c>
      <c r="BH37" s="4">
        <v>31.43</v>
      </c>
      <c r="BI37" s="4">
        <v>16.97</v>
      </c>
      <c r="BJ37" s="4">
        <v>37.5</v>
      </c>
      <c r="BK37" s="4">
        <v>14.34</v>
      </c>
      <c r="BL37" s="4">
        <v>49.88</v>
      </c>
      <c r="BM37" s="4">
        <v>12.57</v>
      </c>
      <c r="BN37" s="4">
        <v>123.58</v>
      </c>
      <c r="BO37" s="4">
        <v>104.55</v>
      </c>
      <c r="BP37" s="4">
        <v>84.21</v>
      </c>
      <c r="BQ37" s="4">
        <v>59.98</v>
      </c>
      <c r="BR37" s="4">
        <v>34.74</v>
      </c>
      <c r="BS37" s="4">
        <v>46.97</v>
      </c>
      <c r="BT37" s="4">
        <v>63.96</v>
      </c>
      <c r="BU37" s="4">
        <v>71.81</v>
      </c>
      <c r="BV37" s="4">
        <v>164.55</v>
      </c>
      <c r="BX37" s="4">
        <v>26.62</v>
      </c>
      <c r="CA37" s="3">
        <v>4</v>
      </c>
      <c r="CC37" s="3">
        <f t="shared" si="61"/>
        <v>0.98416705946561556</v>
      </c>
      <c r="CD37" s="3">
        <f t="shared" si="62"/>
        <v>0.93039669982014772</v>
      </c>
      <c r="CE37" s="3">
        <f t="shared" si="63"/>
        <v>0.90437286460324218</v>
      </c>
      <c r="CF37" s="3" t="e">
        <f t="shared" si="64"/>
        <v>#NUM!</v>
      </c>
      <c r="CG37" s="3" t="e">
        <f t="shared" si="65"/>
        <v>#NUM!</v>
      </c>
      <c r="CH37" s="3">
        <f t="shared" si="66"/>
        <v>0.74481884701246026</v>
      </c>
      <c r="CI37" s="3">
        <f t="shared" si="67"/>
        <v>0.54676322526110011</v>
      </c>
      <c r="CJ37" s="3">
        <f t="shared" si="68"/>
        <v>0.68900247711133666</v>
      </c>
      <c r="CK37" s="3">
        <f t="shared" si="69"/>
        <v>0.31877181410318656</v>
      </c>
      <c r="CL37" s="3">
        <f t="shared" si="70"/>
        <v>0.48557638365418088</v>
      </c>
      <c r="CM37" s="3" t="e">
        <f t="shared" si="71"/>
        <v>#NUM!</v>
      </c>
      <c r="CN37" s="3">
        <f t="shared" si="72"/>
        <v>0.24790505309957736</v>
      </c>
      <c r="CO37" s="3">
        <f t="shared" si="73"/>
        <v>0.46420571290405255</v>
      </c>
      <c r="CP37" s="3">
        <f t="shared" si="74"/>
        <v>0.22402942121095093</v>
      </c>
      <c r="CQ37" s="3">
        <f t="shared" si="75"/>
        <v>0.25648534086590785</v>
      </c>
      <c r="CR37" s="3">
        <f t="shared" si="76"/>
        <v>0.53933441494048051</v>
      </c>
      <c r="CS37" s="3">
        <f t="shared" si="77"/>
        <v>0.54163737251625999</v>
      </c>
      <c r="CT37" s="3">
        <f t="shared" si="78"/>
        <v>0.26062322348740724</v>
      </c>
      <c r="CU37" s="3">
        <f t="shared" si="79"/>
        <v>0.51311149220349939</v>
      </c>
      <c r="CV37" s="3">
        <f t="shared" si="80"/>
        <v>-6.0094619511079146E-2</v>
      </c>
      <c r="CW37" s="3">
        <f t="shared" si="81"/>
        <v>-0.1589763544487631</v>
      </c>
      <c r="CX37" s="3">
        <f t="shared" si="82"/>
        <v>0.45657590445472834</v>
      </c>
      <c r="CY37" s="3">
        <f t="shared" si="83"/>
        <v>0.7951877270929395</v>
      </c>
      <c r="CZ37" s="3">
        <f t="shared" si="84"/>
        <v>0.21067763414261642</v>
      </c>
      <c r="DA37" s="3">
        <f t="shared" si="85"/>
        <v>0.45337118692356287</v>
      </c>
      <c r="DB37" s="3">
        <f t="shared" si="86"/>
        <v>0.28440106993399239</v>
      </c>
      <c r="DC37" s="3">
        <f t="shared" si="87"/>
        <v>0.58783994497657532</v>
      </c>
      <c r="DD37" s="3">
        <f t="shared" si="88"/>
        <v>0.29857588582667305</v>
      </c>
      <c r="DE37" s="3">
        <f t="shared" si="89"/>
        <v>0.24074797831530045</v>
      </c>
      <c r="DF37" s="3">
        <f t="shared" si="90"/>
        <v>0.53881574170137714</v>
      </c>
      <c r="DG37" s="3">
        <f t="shared" si="91"/>
        <v>0.4297049711691992</v>
      </c>
      <c r="DH37" s="3">
        <f t="shared" si="92"/>
        <v>0.7368482862218958</v>
      </c>
      <c r="DK37" s="3">
        <f t="shared" si="93"/>
        <v>0.80437141152698866</v>
      </c>
      <c r="DL37" s="3">
        <f t="shared" si="94"/>
        <v>0.81434166970181676</v>
      </c>
      <c r="DM37" s="3">
        <f t="shared" si="95"/>
        <v>0.79119539409513673</v>
      </c>
      <c r="DN37" s="3">
        <f t="shared" si="96"/>
        <v>0.73893653133152137</v>
      </c>
      <c r="DO37" s="3">
        <f t="shared" si="97"/>
        <v>0.72613114915770605</v>
      </c>
      <c r="DP37" s="3">
        <f t="shared" si="98"/>
        <v>0.7521552736117052</v>
      </c>
      <c r="DQ37" s="3">
        <f t="shared" si="99"/>
        <v>0.51386169878476784</v>
      </c>
      <c r="DR37" s="3">
        <f t="shared" si="100"/>
        <v>0.46510116576129218</v>
      </c>
      <c r="DS37" s="3">
        <f t="shared" si="101"/>
        <v>0.37790750375137061</v>
      </c>
      <c r="DT37" s="3">
        <f t="shared" si="102"/>
        <v>0.28219177999459233</v>
      </c>
      <c r="DU37" s="3">
        <f t="shared" si="103"/>
        <v>0.47379121975113275</v>
      </c>
      <c r="DV37" s="3">
        <f t="shared" si="104"/>
        <v>7.6945841732704412E-2</v>
      </c>
      <c r="DW37" s="3">
        <f t="shared" si="105"/>
        <v>-0.16921232441625436</v>
      </c>
      <c r="DX37" s="3">
        <f t="shared" si="106"/>
        <v>7.2136329878923669E-2</v>
      </c>
      <c r="DY37" s="3">
        <f t="shared" si="107"/>
        <v>-0.1955262088209806</v>
      </c>
      <c r="DZ37" s="3">
        <f t="shared" si="108"/>
        <v>0.1488232165890625</v>
      </c>
      <c r="EA37" s="3">
        <f t="shared" si="109"/>
        <v>-0.26865889980687502</v>
      </c>
      <c r="EB37" s="3">
        <f t="shared" si="110"/>
        <v>0.27271839366784867</v>
      </c>
      <c r="EC37" s="3">
        <f t="shared" si="111"/>
        <v>-0.32587277345269855</v>
      </c>
      <c r="ED37" s="3">
        <f t="shared" si="52"/>
        <v>0.66674013973990309</v>
      </c>
      <c r="EE37" s="3">
        <f t="shared" si="53"/>
        <v>0.59411598601503435</v>
      </c>
      <c r="EF37" s="3">
        <f t="shared" si="54"/>
        <v>0.50015561621544524</v>
      </c>
      <c r="EG37" s="3">
        <f t="shared" si="55"/>
        <v>0.35279841028485193</v>
      </c>
      <c r="EH37" s="3">
        <f t="shared" si="56"/>
        <v>0.11562176297242349</v>
      </c>
      <c r="EI37" s="3">
        <f t="shared" si="57"/>
        <v>0.24661250904459253</v>
      </c>
      <c r="EJ37" s="3">
        <f t="shared" si="58"/>
        <v>0.38070040393554078</v>
      </c>
      <c r="EK37" s="3">
        <f t="shared" si="59"/>
        <v>0.43097687558851344</v>
      </c>
      <c r="EL37" s="3">
        <f t="shared" si="60"/>
        <v>0.79108983549173606</v>
      </c>
    </row>
    <row r="38" spans="2:142" x14ac:dyDescent="0.25">
      <c r="B38" s="3" t="s">
        <v>578</v>
      </c>
      <c r="C38" s="1" t="s">
        <v>43</v>
      </c>
      <c r="D38" s="1" t="s">
        <v>424</v>
      </c>
      <c r="E38" s="16" t="s">
        <v>702</v>
      </c>
      <c r="F38" s="1" t="s">
        <v>39</v>
      </c>
      <c r="G38" s="1" t="s">
        <v>53</v>
      </c>
      <c r="H38" s="3"/>
      <c r="I38" s="3"/>
      <c r="J38" s="3"/>
      <c r="K38" s="3">
        <v>68.069999999999993</v>
      </c>
      <c r="L38" s="3"/>
      <c r="M38" s="3">
        <v>140.16999999999999</v>
      </c>
      <c r="N38" s="3"/>
      <c r="O38" s="3"/>
      <c r="P38" s="3"/>
      <c r="Q38" s="3"/>
      <c r="R38" s="3"/>
      <c r="S38" s="3">
        <v>50.89</v>
      </c>
      <c r="T38" s="3">
        <v>79.260000000000005</v>
      </c>
      <c r="U38" s="3">
        <v>44.14</v>
      </c>
      <c r="V38" s="3">
        <v>45.61</v>
      </c>
      <c r="W38" s="3">
        <v>91.99</v>
      </c>
      <c r="X38" s="3">
        <v>92.91</v>
      </c>
      <c r="Y38" s="3">
        <v>51.16</v>
      </c>
      <c r="Z38" s="3">
        <v>88.69</v>
      </c>
      <c r="AA38" s="3">
        <v>24.22</v>
      </c>
      <c r="AB38" s="3">
        <v>22.04</v>
      </c>
      <c r="AC38" s="3">
        <v>77.06</v>
      </c>
      <c r="AD38" s="3">
        <v>162.59</v>
      </c>
      <c r="AE38" s="3">
        <v>44.04</v>
      </c>
      <c r="AF38" s="3">
        <v>78.45</v>
      </c>
      <c r="AG38" s="3">
        <v>54.29</v>
      </c>
      <c r="AH38" s="3">
        <v>99.31</v>
      </c>
      <c r="AI38" s="3">
        <v>49.29</v>
      </c>
      <c r="AJ38" s="3">
        <v>41.75</v>
      </c>
      <c r="AK38" s="3">
        <v>88.86</v>
      </c>
      <c r="AL38" s="3">
        <v>70.72</v>
      </c>
      <c r="AM38" s="3">
        <v>139.16999999999999</v>
      </c>
      <c r="AO38" s="3" t="s">
        <v>578</v>
      </c>
      <c r="AP38" s="1" t="s">
        <v>43</v>
      </c>
      <c r="AQ38" s="1" t="s">
        <v>424</v>
      </c>
      <c r="AR38" s="16" t="s">
        <v>702</v>
      </c>
      <c r="AS38" s="1" t="s">
        <v>39</v>
      </c>
      <c r="AT38" s="1" t="s">
        <v>53</v>
      </c>
      <c r="AU38" s="4">
        <v>173.19</v>
      </c>
      <c r="AV38" s="4">
        <v>181.87</v>
      </c>
      <c r="AW38" s="4">
        <v>169.78</v>
      </c>
      <c r="AX38" s="4">
        <v>148.72</v>
      </c>
      <c r="AY38" s="4">
        <v>145.37</v>
      </c>
      <c r="AZ38" s="4">
        <v>157.6</v>
      </c>
      <c r="BA38" s="4">
        <v>87.27</v>
      </c>
      <c r="BB38" s="4">
        <v>81.03</v>
      </c>
      <c r="BC38" s="4">
        <v>67.31</v>
      </c>
      <c r="BD38" s="4">
        <v>52.92</v>
      </c>
      <c r="BE38" s="4">
        <v>74.959999999999994</v>
      </c>
      <c r="BF38" s="4">
        <v>30.83</v>
      </c>
      <c r="BG38" s="4">
        <v>16.77</v>
      </c>
      <c r="BH38" s="4">
        <v>30.02</v>
      </c>
      <c r="BI38" s="4">
        <v>15.76</v>
      </c>
      <c r="BJ38" s="4">
        <v>35.81</v>
      </c>
      <c r="BK38" s="4">
        <v>13.65</v>
      </c>
      <c r="BL38" s="4">
        <v>49.47</v>
      </c>
      <c r="BM38" s="4">
        <v>11.39</v>
      </c>
      <c r="BN38" s="4">
        <v>127.75</v>
      </c>
      <c r="BO38" s="4">
        <v>109.5</v>
      </c>
      <c r="BP38" s="4">
        <v>88.26</v>
      </c>
      <c r="BQ38" s="4">
        <v>60.55</v>
      </c>
      <c r="BR38" s="4">
        <v>30.04</v>
      </c>
      <c r="BS38" s="4">
        <v>44.7</v>
      </c>
      <c r="BT38" s="4">
        <v>67.98</v>
      </c>
      <c r="BU38" s="4">
        <v>74.64</v>
      </c>
      <c r="BV38" s="4">
        <v>166.89</v>
      </c>
      <c r="BX38" s="4">
        <v>28.03</v>
      </c>
      <c r="CA38" s="3">
        <v>4</v>
      </c>
      <c r="CC38" s="3" t="e">
        <f t="shared" si="61"/>
        <v>#NUM!</v>
      </c>
      <c r="CD38" s="3" t="e">
        <f t="shared" si="62"/>
        <v>#NUM!</v>
      </c>
      <c r="CE38" s="3" t="e">
        <f t="shared" si="63"/>
        <v>#NUM!</v>
      </c>
      <c r="CF38" s="3">
        <f t="shared" si="64"/>
        <v>0.38533265284431223</v>
      </c>
      <c r="CG38" s="3" t="e">
        <f t="shared" si="65"/>
        <v>#NUM!</v>
      </c>
      <c r="CH38" s="3">
        <f t="shared" si="66"/>
        <v>0.69903197558068775</v>
      </c>
      <c r="CI38" s="3" t="e">
        <f t="shared" si="67"/>
        <v>#NUM!</v>
      </c>
      <c r="CJ38" s="3" t="e">
        <f t="shared" si="68"/>
        <v>#NUM!</v>
      </c>
      <c r="CK38" s="3" t="e">
        <f t="shared" si="69"/>
        <v>#NUM!</v>
      </c>
      <c r="CL38" s="3" t="e">
        <f t="shared" si="70"/>
        <v>#NUM!</v>
      </c>
      <c r="CM38" s="3" t="e">
        <f t="shared" si="71"/>
        <v>#NUM!</v>
      </c>
      <c r="CN38" s="3">
        <f t="shared" si="72"/>
        <v>0.25900935311300854</v>
      </c>
      <c r="CO38" s="3">
        <f t="shared" si="73"/>
        <v>0.45143097023788475</v>
      </c>
      <c r="CP38" s="3">
        <f t="shared" si="74"/>
        <v>0.19720923106535007</v>
      </c>
      <c r="CQ38" s="3">
        <f t="shared" si="75"/>
        <v>0.21143697448065213</v>
      </c>
      <c r="CR38" s="3">
        <f t="shared" si="76"/>
        <v>0.5161175210975979</v>
      </c>
      <c r="CS38" s="3">
        <f t="shared" si="77"/>
        <v>0.52043936231616306</v>
      </c>
      <c r="CT38" s="3">
        <f t="shared" si="78"/>
        <v>0.26130743804633016</v>
      </c>
      <c r="CU38" s="3">
        <f t="shared" si="79"/>
        <v>0.50025155713741198</v>
      </c>
      <c r="CV38" s="3">
        <f t="shared" si="80"/>
        <v>-6.3448958953252699E-2</v>
      </c>
      <c r="CW38" s="3">
        <f t="shared" si="81"/>
        <v>-0.10441150758053871</v>
      </c>
      <c r="CX38" s="3">
        <f t="shared" si="82"/>
        <v>0.43920590691669603</v>
      </c>
      <c r="CY38" s="3">
        <f t="shared" si="83"/>
        <v>0.76347073329867721</v>
      </c>
      <c r="CZ38" s="3">
        <f t="shared" si="84"/>
        <v>0.19622421253942798</v>
      </c>
      <c r="DA38" s="3">
        <f t="shared" si="85"/>
        <v>0.44696985016266938</v>
      </c>
      <c r="DB38" s="3">
        <f t="shared" si="86"/>
        <v>0.28709674389539369</v>
      </c>
      <c r="DC38" s="3">
        <f t="shared" si="87"/>
        <v>0.54936988413041954</v>
      </c>
      <c r="DD38" s="3">
        <f t="shared" si="88"/>
        <v>0.24513572039443804</v>
      </c>
      <c r="DE38" s="3">
        <f t="shared" si="89"/>
        <v>0.17303338205933477</v>
      </c>
      <c r="DF38" s="3">
        <f t="shared" si="90"/>
        <v>0.501083211144566</v>
      </c>
      <c r="DG38" s="3">
        <f t="shared" si="91"/>
        <v>0.40191915424473057</v>
      </c>
      <c r="DH38" s="3">
        <f t="shared" si="92"/>
        <v>0.69592252947813593</v>
      </c>
      <c r="DK38" s="3">
        <f t="shared" si="93"/>
        <v>0.79089971445800733</v>
      </c>
      <c r="DL38" s="3">
        <f t="shared" si="94"/>
        <v>0.81213796903837832</v>
      </c>
      <c r="DM38" s="3">
        <f t="shared" si="95"/>
        <v>0.78226343148560573</v>
      </c>
      <c r="DN38" s="3">
        <f t="shared" si="96"/>
        <v>0.72474627900355604</v>
      </c>
      <c r="DO38" s="3">
        <f t="shared" si="97"/>
        <v>0.714851692677832</v>
      </c>
      <c r="DP38" s="3">
        <f t="shared" si="98"/>
        <v>0.74993311539325036</v>
      </c>
      <c r="DQ38" s="3">
        <f t="shared" si="99"/>
        <v>0.4932418782064355</v>
      </c>
      <c r="DR38" s="3">
        <f t="shared" si="100"/>
        <v>0.46102274114682723</v>
      </c>
      <c r="DS38" s="3">
        <f t="shared" si="101"/>
        <v>0.38045649279645982</v>
      </c>
      <c r="DT38" s="3">
        <f t="shared" si="102"/>
        <v>0.27599673775517725</v>
      </c>
      <c r="DU38" s="3">
        <f t="shared" si="103"/>
        <v>0.42720648011943568</v>
      </c>
      <c r="DV38" s="3">
        <f t="shared" si="104"/>
        <v>4.1350426966222077E-2</v>
      </c>
      <c r="DW38" s="3">
        <f t="shared" si="105"/>
        <v>-0.22309003515420039</v>
      </c>
      <c r="DX38" s="3">
        <f t="shared" si="106"/>
        <v>2.9787590146965418E-2</v>
      </c>
      <c r="DY38" s="3">
        <f t="shared" si="107"/>
        <v>-0.25006688460674964</v>
      </c>
      <c r="DZ38" s="3">
        <f t="shared" si="108"/>
        <v>0.10638122325161684</v>
      </c>
      <c r="EA38" s="3">
        <f t="shared" si="109"/>
        <v>-0.31249044638351131</v>
      </c>
      <c r="EB38" s="3">
        <f t="shared" si="110"/>
        <v>0.24671881260389508</v>
      </c>
      <c r="EC38" s="3">
        <f t="shared" si="111"/>
        <v>-0.3910993736811858</v>
      </c>
      <c r="ED38" s="3">
        <f t="shared" si="52"/>
        <v>0.65873781104646423</v>
      </c>
      <c r="EE38" s="3">
        <f t="shared" si="53"/>
        <v>0.59179102141585094</v>
      </c>
      <c r="EF38" s="3">
        <f t="shared" si="54"/>
        <v>0.49814082535088761</v>
      </c>
      <c r="EG38" s="3">
        <f t="shared" si="55"/>
        <v>0.33449104971878485</v>
      </c>
      <c r="EH38" s="3">
        <f t="shared" si="56"/>
        <v>3.0076830571844581E-2</v>
      </c>
      <c r="EI38" s="3">
        <f t="shared" si="57"/>
        <v>0.20268442537165038</v>
      </c>
      <c r="EJ38" s="3">
        <f t="shared" si="58"/>
        <v>0.38475806248675476</v>
      </c>
      <c r="EK38" s="3">
        <f t="shared" si="59"/>
        <v>0.42534853297815739</v>
      </c>
      <c r="EL38" s="3">
        <f t="shared" si="60"/>
        <v>0.77480721690020427</v>
      </c>
    </row>
    <row r="39" spans="2:142" x14ac:dyDescent="0.25">
      <c r="B39" s="3" t="s">
        <v>579</v>
      </c>
      <c r="C39" s="1" t="s">
        <v>43</v>
      </c>
      <c r="D39" s="1" t="s">
        <v>424</v>
      </c>
      <c r="E39" s="16" t="s">
        <v>702</v>
      </c>
      <c r="F39" s="1" t="s">
        <v>39</v>
      </c>
      <c r="G39" s="1" t="s">
        <v>53</v>
      </c>
      <c r="H39" s="3"/>
      <c r="I39" s="3"/>
      <c r="J39" s="3"/>
      <c r="K39" s="3"/>
      <c r="L39" s="3"/>
      <c r="M39" s="3"/>
      <c r="N39" s="3"/>
      <c r="O39" s="3"/>
      <c r="P39" s="3">
        <v>61.92</v>
      </c>
      <c r="Q39" s="3"/>
      <c r="R39" s="3"/>
      <c r="S39" s="3">
        <v>47.17</v>
      </c>
      <c r="T39" s="3">
        <v>78.010000000000005</v>
      </c>
      <c r="U39" s="3"/>
      <c r="V39" s="3">
        <v>49.33</v>
      </c>
      <c r="W39" s="3">
        <v>104.95</v>
      </c>
      <c r="X39" s="3">
        <v>106.23</v>
      </c>
      <c r="Y39" s="3">
        <v>56.28</v>
      </c>
      <c r="Z39" s="3">
        <v>98.14</v>
      </c>
      <c r="AA39" s="3">
        <v>23.73</v>
      </c>
      <c r="AB39" s="3">
        <v>21.68</v>
      </c>
      <c r="AC39" s="3">
        <v>83.77</v>
      </c>
      <c r="AD39" s="3">
        <v>182.36</v>
      </c>
      <c r="AE39" s="3">
        <v>41.28</v>
      </c>
      <c r="AF39" s="3">
        <v>86.24</v>
      </c>
      <c r="AG39" s="3">
        <v>57.91</v>
      </c>
      <c r="AH39" s="3">
        <v>108.15</v>
      </c>
      <c r="AI39" s="3">
        <v>54.73</v>
      </c>
      <c r="AJ39" s="3">
        <v>46.35</v>
      </c>
      <c r="AK39" s="3">
        <v>96.9</v>
      </c>
      <c r="AL39" s="3"/>
      <c r="AM39" s="3"/>
      <c r="AO39" s="3" t="s">
        <v>579</v>
      </c>
      <c r="AP39" s="1" t="s">
        <v>43</v>
      </c>
      <c r="AQ39" s="1" t="s">
        <v>424</v>
      </c>
      <c r="AR39" s="16" t="s">
        <v>702</v>
      </c>
      <c r="AS39" s="1" t="s">
        <v>39</v>
      </c>
      <c r="AT39" s="1" t="s">
        <v>53</v>
      </c>
      <c r="AU39" s="4"/>
      <c r="AV39" s="4"/>
      <c r="AW39" s="4"/>
      <c r="AX39" s="4">
        <v>155.06</v>
      </c>
      <c r="AY39" s="4">
        <v>149.61000000000001</v>
      </c>
      <c r="AZ39" s="4">
        <v>162.59</v>
      </c>
      <c r="BA39" s="4">
        <v>89.71</v>
      </c>
      <c r="BB39" s="4">
        <v>82.2</v>
      </c>
      <c r="BC39" s="4">
        <v>67.599999999999994</v>
      </c>
      <c r="BD39" s="4">
        <v>53.58</v>
      </c>
      <c r="BE39" s="4">
        <v>85.8</v>
      </c>
      <c r="BF39" s="4">
        <v>32.979999999999997</v>
      </c>
      <c r="BG39" s="4">
        <v>19.239999999999998</v>
      </c>
      <c r="BH39" s="4">
        <v>33.549999999999997</v>
      </c>
      <c r="BI39" s="4">
        <v>16.45</v>
      </c>
      <c r="BJ39" s="4">
        <v>39.840000000000003</v>
      </c>
      <c r="BK39" s="4">
        <v>13.75</v>
      </c>
      <c r="BL39" s="4">
        <v>52.24</v>
      </c>
      <c r="BM39" s="4">
        <v>12.4</v>
      </c>
      <c r="BN39" s="4">
        <v>130.75</v>
      </c>
      <c r="BO39" s="4">
        <v>112.13</v>
      </c>
      <c r="BP39" s="4">
        <v>90.95</v>
      </c>
      <c r="BQ39" s="4">
        <v>63.63</v>
      </c>
      <c r="BR39" s="4">
        <v>34.700000000000003</v>
      </c>
      <c r="BS39" s="4">
        <v>50</v>
      </c>
      <c r="BT39" s="4">
        <v>71.34</v>
      </c>
      <c r="BU39" s="4">
        <v>76.03</v>
      </c>
      <c r="BV39" s="4">
        <v>174.61</v>
      </c>
      <c r="BX39" s="4">
        <v>27.43</v>
      </c>
      <c r="CA39" s="3">
        <v>4</v>
      </c>
      <c r="CC39" s="3" t="e">
        <f t="shared" si="61"/>
        <v>#NUM!</v>
      </c>
      <c r="CD39" s="3" t="e">
        <f t="shared" si="62"/>
        <v>#NUM!</v>
      </c>
      <c r="CE39" s="3" t="e">
        <f t="shared" si="63"/>
        <v>#NUM!</v>
      </c>
      <c r="CF39" s="3" t="e">
        <f t="shared" si="64"/>
        <v>#NUM!</v>
      </c>
      <c r="CG39" s="3" t="e">
        <f t="shared" si="65"/>
        <v>#NUM!</v>
      </c>
      <c r="CH39" s="3" t="e">
        <f t="shared" si="66"/>
        <v>#NUM!</v>
      </c>
      <c r="CI39" s="3" t="e">
        <f t="shared" si="67"/>
        <v>#NUM!</v>
      </c>
      <c r="CJ39" s="3" t="e">
        <f t="shared" si="68"/>
        <v>#NUM!</v>
      </c>
      <c r="CK39" s="3">
        <f t="shared" si="69"/>
        <v>0.35360514007030674</v>
      </c>
      <c r="CL39" s="3" t="e">
        <f t="shared" si="70"/>
        <v>#NUM!</v>
      </c>
      <c r="CM39" s="3" t="e">
        <f t="shared" si="71"/>
        <v>#NUM!</v>
      </c>
      <c r="CN39" s="3">
        <f t="shared" si="72"/>
        <v>0.2354400686411724</v>
      </c>
      <c r="CO39" s="3">
        <f t="shared" si="73"/>
        <v>0.45392447029683464</v>
      </c>
      <c r="CP39" s="3" t="e">
        <f t="shared" si="74"/>
        <v>#NUM!</v>
      </c>
      <c r="CQ39" s="3">
        <f t="shared" si="75"/>
        <v>0.25488530785761176</v>
      </c>
      <c r="CR39" s="3">
        <f t="shared" si="76"/>
        <v>0.58275663531388977</v>
      </c>
      <c r="CS39" s="3">
        <f t="shared" si="77"/>
        <v>0.58802137387324405</v>
      </c>
      <c r="CT39" s="3">
        <f t="shared" si="78"/>
        <v>0.31212828115817864</v>
      </c>
      <c r="CU39" s="3">
        <f t="shared" si="79"/>
        <v>0.5536202460403673</v>
      </c>
      <c r="CV39" s="3">
        <f t="shared" si="80"/>
        <v>-6.2928069387190408E-2</v>
      </c>
      <c r="CW39" s="3">
        <f t="shared" si="81"/>
        <v>-0.10216652973818011</v>
      </c>
      <c r="CX39" s="3">
        <f t="shared" si="82"/>
        <v>0.48486270783786978</v>
      </c>
      <c r="CY39" s="3">
        <f t="shared" si="83"/>
        <v>0.82270377592539534</v>
      </c>
      <c r="CZ39" s="3">
        <f t="shared" si="84"/>
        <v>0.17751388101462554</v>
      </c>
      <c r="DA39" s="3">
        <f t="shared" si="85"/>
        <v>0.497482940238134</v>
      </c>
      <c r="DB39" s="3">
        <f t="shared" si="86"/>
        <v>0.32452775732884448</v>
      </c>
      <c r="DC39" s="3">
        <f t="shared" si="87"/>
        <v>0.59580071617058084</v>
      </c>
      <c r="DD39" s="3">
        <f t="shared" si="88"/>
        <v>0.29999964053797562</v>
      </c>
      <c r="DE39" s="3">
        <f t="shared" si="89"/>
        <v>0.22782393087598649</v>
      </c>
      <c r="DF39" s="3">
        <f t="shared" si="90"/>
        <v>0.5480979694462359</v>
      </c>
      <c r="DG39" s="3" t="e">
        <f t="shared" si="91"/>
        <v>#NUM!</v>
      </c>
      <c r="DH39" s="3" t="e">
        <f t="shared" si="92"/>
        <v>#NUM!</v>
      </c>
      <c r="DK39" s="3" t="e">
        <f t="shared" si="93"/>
        <v>#NUM!</v>
      </c>
      <c r="DL39" s="3" t="e">
        <f t="shared" si="94"/>
        <v>#NUM!</v>
      </c>
      <c r="DM39" s="3" t="e">
        <f t="shared" si="95"/>
        <v>#NUM!</v>
      </c>
      <c r="DN39" s="3">
        <f t="shared" si="96"/>
        <v>0.75227397202895918</v>
      </c>
      <c r="DO39" s="3">
        <f t="shared" si="97"/>
        <v>0.73673481533349605</v>
      </c>
      <c r="DP39" s="3">
        <f t="shared" si="98"/>
        <v>0.77286802345443384</v>
      </c>
      <c r="DQ39" s="3">
        <f t="shared" si="99"/>
        <v>0.51461504907117206</v>
      </c>
      <c r="DR39" s="3">
        <f t="shared" si="100"/>
        <v>0.47664600993552098</v>
      </c>
      <c r="DS39" s="3">
        <f t="shared" si="101"/>
        <v>0.39172088833710644</v>
      </c>
      <c r="DT39" s="3">
        <f t="shared" si="102"/>
        <v>0.29077690166766063</v>
      </c>
      <c r="DU39" s="3">
        <f t="shared" si="103"/>
        <v>0.49526148024417599</v>
      </c>
      <c r="DV39" s="3">
        <f t="shared" si="104"/>
        <v>8.0024843703970547E-2</v>
      </c>
      <c r="DW39" s="3">
        <f t="shared" si="105"/>
        <v>-0.15402073990273532</v>
      </c>
      <c r="DX39" s="3">
        <f t="shared" si="106"/>
        <v>8.7466716900481412E-2</v>
      </c>
      <c r="DY39" s="3">
        <f t="shared" si="107"/>
        <v>-0.22205990531853634</v>
      </c>
      <c r="DZ39" s="3">
        <f t="shared" si="108"/>
        <v>0.16209352214713174</v>
      </c>
      <c r="EA39" s="3">
        <f t="shared" si="109"/>
        <v>-0.29992310943824796</v>
      </c>
      <c r="EB39" s="3">
        <f t="shared" si="110"/>
        <v>0.27977736066248809</v>
      </c>
      <c r="EC39" s="3">
        <f t="shared" si="111"/>
        <v>-0.3448041224422943</v>
      </c>
      <c r="ED39" s="3">
        <f t="shared" si="52"/>
        <v>0.67821588993478243</v>
      </c>
      <c r="EE39" s="3">
        <f t="shared" si="53"/>
        <v>0.61149601454790559</v>
      </c>
      <c r="EF39" s="3">
        <f t="shared" si="54"/>
        <v>0.52057689579497302</v>
      </c>
      <c r="EG39" s="3">
        <f t="shared" si="55"/>
        <v>0.36543611563169487</v>
      </c>
      <c r="EH39" s="3">
        <f t="shared" si="56"/>
        <v>0.10210366718634432</v>
      </c>
      <c r="EI39" s="3">
        <f t="shared" si="57"/>
        <v>0.26074419673148935</v>
      </c>
      <c r="EJ39" s="3">
        <f t="shared" si="58"/>
        <v>0.41510729739780577</v>
      </c>
      <c r="EK39" s="3">
        <f t="shared" si="59"/>
        <v>0.44275918288222399</v>
      </c>
      <c r="EL39" s="3">
        <f t="shared" si="60"/>
        <v>0.80384330473441079</v>
      </c>
    </row>
    <row r="40" spans="2:142" x14ac:dyDescent="0.25">
      <c r="B40" s="3" t="s">
        <v>581</v>
      </c>
      <c r="C40" s="1" t="s">
        <v>43</v>
      </c>
      <c r="D40" s="1" t="s">
        <v>435</v>
      </c>
      <c r="E40" s="16" t="s">
        <v>702</v>
      </c>
      <c r="F40" s="1" t="s">
        <v>39</v>
      </c>
      <c r="G40" s="1" t="s">
        <v>53</v>
      </c>
      <c r="H40" s="3">
        <v>255.83</v>
      </c>
      <c r="I40" s="3">
        <v>223.18</v>
      </c>
      <c r="J40" s="3">
        <v>210.83</v>
      </c>
      <c r="K40" s="3"/>
      <c r="L40" s="3"/>
      <c r="M40" s="3">
        <v>145.68</v>
      </c>
      <c r="N40" s="3">
        <v>93.32</v>
      </c>
      <c r="O40" s="3">
        <v>130.34</v>
      </c>
      <c r="P40" s="3">
        <v>54.73</v>
      </c>
      <c r="Q40" s="3">
        <v>81.56</v>
      </c>
      <c r="R40" s="3">
        <v>115.16</v>
      </c>
      <c r="S40" s="3">
        <v>46.59</v>
      </c>
      <c r="T40" s="3">
        <v>70.88</v>
      </c>
      <c r="U40" s="3">
        <v>40.46</v>
      </c>
      <c r="V40" s="3">
        <v>45.81</v>
      </c>
      <c r="W40" s="3">
        <v>94.06</v>
      </c>
      <c r="X40" s="3">
        <v>89.15</v>
      </c>
      <c r="Y40" s="3"/>
      <c r="Z40" s="3">
        <v>90.2</v>
      </c>
      <c r="AA40" s="3">
        <v>21.83</v>
      </c>
      <c r="AB40" s="3">
        <v>18.55</v>
      </c>
      <c r="AC40" s="3">
        <v>75.22</v>
      </c>
      <c r="AD40" s="3">
        <v>169.48</v>
      </c>
      <c r="AE40" s="3">
        <v>40.46</v>
      </c>
      <c r="AF40" s="3">
        <v>87.02</v>
      </c>
      <c r="AG40" s="3">
        <v>51.24</v>
      </c>
      <c r="AH40" s="3"/>
      <c r="AI40" s="3">
        <v>52.77</v>
      </c>
      <c r="AJ40" s="3">
        <v>44.98</v>
      </c>
      <c r="AK40" s="3">
        <v>86.62</v>
      </c>
      <c r="AL40" s="3">
        <v>66.06</v>
      </c>
      <c r="AM40" s="3">
        <v>144.21</v>
      </c>
      <c r="AO40" s="3" t="s">
        <v>581</v>
      </c>
      <c r="AP40" s="1" t="s">
        <v>43</v>
      </c>
      <c r="AQ40" s="1" t="s">
        <v>435</v>
      </c>
      <c r="AR40" s="16" t="s">
        <v>702</v>
      </c>
      <c r="AS40" s="1" t="s">
        <v>39</v>
      </c>
      <c r="AT40" s="1" t="s">
        <v>53</v>
      </c>
      <c r="AU40" s="4">
        <v>162.63</v>
      </c>
      <c r="AV40" s="4">
        <v>169.24</v>
      </c>
      <c r="AW40" s="4">
        <v>159.83000000000001</v>
      </c>
      <c r="AX40" s="4">
        <v>142.61000000000001</v>
      </c>
      <c r="AY40" s="4">
        <v>138.6</v>
      </c>
      <c r="AZ40" s="4">
        <v>147.88999999999999</v>
      </c>
      <c r="BA40" s="4">
        <v>85.99</v>
      </c>
      <c r="BB40" s="4">
        <v>77.56</v>
      </c>
      <c r="BC40" s="4">
        <v>61.94</v>
      </c>
      <c r="BD40" s="4">
        <v>50.75</v>
      </c>
      <c r="BE40" s="4">
        <v>78.84</v>
      </c>
      <c r="BF40" s="4">
        <v>29.48</v>
      </c>
      <c r="BG40" s="4">
        <v>18.059999999999999</v>
      </c>
      <c r="BH40" s="4">
        <v>30.14</v>
      </c>
      <c r="BI40" s="4">
        <v>16.48</v>
      </c>
      <c r="BJ40" s="4">
        <v>36.799999999999997</v>
      </c>
      <c r="BK40" s="4">
        <v>15.01</v>
      </c>
      <c r="BL40" s="4">
        <v>49.74</v>
      </c>
      <c r="BM40" s="4">
        <v>12.74</v>
      </c>
      <c r="BN40" s="4">
        <v>117.13</v>
      </c>
      <c r="BO40" s="4">
        <v>101.75</v>
      </c>
      <c r="BP40" s="4">
        <v>83.29</v>
      </c>
      <c r="BQ40" s="4">
        <v>56.3</v>
      </c>
      <c r="BR40" s="4">
        <v>32.28</v>
      </c>
      <c r="BS40" s="4">
        <v>46.16</v>
      </c>
      <c r="BT40" s="4">
        <v>63.42</v>
      </c>
      <c r="BU40" s="4">
        <v>69.33</v>
      </c>
      <c r="BV40" s="4">
        <v>160.63999999999999</v>
      </c>
      <c r="BX40" s="4">
        <v>26.65</v>
      </c>
      <c r="CA40" s="3">
        <v>4</v>
      </c>
      <c r="CC40" s="3">
        <f t="shared" si="61"/>
        <v>0.98225425747008188</v>
      </c>
      <c r="CD40" s="3">
        <f t="shared" si="62"/>
        <v>0.92295805988317381</v>
      </c>
      <c r="CE40" s="3">
        <f t="shared" si="63"/>
        <v>0.89823519539540286</v>
      </c>
      <c r="CF40" s="3" t="e">
        <f t="shared" si="64"/>
        <v>#NUM!</v>
      </c>
      <c r="CG40" s="3" t="e">
        <f t="shared" si="65"/>
        <v>#NUM!</v>
      </c>
      <c r="CH40" s="3">
        <f t="shared" si="66"/>
        <v>0.73770271942427257</v>
      </c>
      <c r="CI40" s="3">
        <f t="shared" si="67"/>
        <v>0.54427751675912395</v>
      </c>
      <c r="CJ40" s="3">
        <f t="shared" si="68"/>
        <v>0.68938050329698963</v>
      </c>
      <c r="CK40" s="3">
        <f t="shared" si="69"/>
        <v>0.31252823477991404</v>
      </c>
      <c r="CL40" s="3">
        <f t="shared" si="70"/>
        <v>0.48578000374351138</v>
      </c>
      <c r="CM40" s="3">
        <f t="shared" si="71"/>
        <v>0.63560444284345341</v>
      </c>
      <c r="CN40" s="3">
        <f t="shared" si="72"/>
        <v>0.24259549708562997</v>
      </c>
      <c r="CO40" s="3">
        <f t="shared" si="73"/>
        <v>0.42482649551640328</v>
      </c>
      <c r="CP40" s="3">
        <f t="shared" si="74"/>
        <v>0.18132866507219486</v>
      </c>
      <c r="CQ40" s="3">
        <f t="shared" si="75"/>
        <v>0.23526307841349262</v>
      </c>
      <c r="CR40" s="3">
        <f t="shared" si="76"/>
        <v>0.54770776104746965</v>
      </c>
      <c r="CS40" s="3">
        <f t="shared" si="77"/>
        <v>0.52442413414878242</v>
      </c>
      <c r="CT40" s="3" t="e">
        <f t="shared" si="78"/>
        <v>#NUM!</v>
      </c>
      <c r="CU40" s="3">
        <f t="shared" si="79"/>
        <v>0.5295093241793507</v>
      </c>
      <c r="CV40" s="3">
        <f t="shared" si="80"/>
        <v>-8.6643477653451886E-2</v>
      </c>
      <c r="CW40" s="3">
        <f t="shared" si="81"/>
        <v>-0.15735329941152634</v>
      </c>
      <c r="CX40" s="3">
        <f t="shared" si="82"/>
        <v>0.45063611572378925</v>
      </c>
      <c r="CY40" s="3">
        <f t="shared" si="83"/>
        <v>0.80342124196636089</v>
      </c>
      <c r="CZ40" s="3">
        <f t="shared" si="84"/>
        <v>0.18132866507219486</v>
      </c>
      <c r="DA40" s="3">
        <f t="shared" si="85"/>
        <v>0.51392186559410713</v>
      </c>
      <c r="DB40" s="3">
        <f t="shared" si="86"/>
        <v>0.28391190771005764</v>
      </c>
      <c r="DC40" s="3" t="e">
        <f t="shared" si="87"/>
        <v>#NUM!</v>
      </c>
      <c r="DD40" s="3">
        <f t="shared" si="88"/>
        <v>0.29668988081453268</v>
      </c>
      <c r="DE40" s="3">
        <f t="shared" si="89"/>
        <v>0.22732223773702229</v>
      </c>
      <c r="DF40" s="3">
        <f t="shared" si="90"/>
        <v>0.51192096603123249</v>
      </c>
      <c r="DG40" s="3">
        <f t="shared" si="91"/>
        <v>0.39424135599280441</v>
      </c>
      <c r="DH40" s="3">
        <f t="shared" si="92"/>
        <v>0.7332981634857183</v>
      </c>
      <c r="DK40" s="3">
        <f t="shared" si="93"/>
        <v>0.78550344863766564</v>
      </c>
      <c r="DL40" s="3">
        <f t="shared" si="94"/>
        <v>0.80280580329666595</v>
      </c>
      <c r="DM40" s="3">
        <f t="shared" si="95"/>
        <v>0.77796108609365555</v>
      </c>
      <c r="DN40" s="3">
        <f t="shared" si="96"/>
        <v>0.72845276651895696</v>
      </c>
      <c r="DO40" s="3">
        <f t="shared" si="97"/>
        <v>0.71606601691319693</v>
      </c>
      <c r="DP40" s="3">
        <f t="shared" si="98"/>
        <v>0.74424159557922387</v>
      </c>
      <c r="DQ40" s="3">
        <f t="shared" si="99"/>
        <v>0.50875073558637895</v>
      </c>
      <c r="DR40" s="3">
        <f t="shared" si="100"/>
        <v>0.4639405870440767</v>
      </c>
      <c r="DS40" s="3">
        <f t="shared" si="101"/>
        <v>0.36627398765817692</v>
      </c>
      <c r="DT40" s="3">
        <f t="shared" si="102"/>
        <v>0.27973883322265952</v>
      </c>
      <c r="DU40" s="3">
        <f t="shared" si="103"/>
        <v>0.47104940224481456</v>
      </c>
      <c r="DV40" s="3">
        <f t="shared" si="104"/>
        <v>4.3830265824422787E-2</v>
      </c>
      <c r="DW40" s="3">
        <f t="shared" si="105"/>
        <v>-0.16897946738510411</v>
      </c>
      <c r="DX40" s="3">
        <f t="shared" si="106"/>
        <v>5.3446034616022008E-2</v>
      </c>
      <c r="DY40" s="3">
        <f t="shared" si="107"/>
        <v>-0.20874000600149401</v>
      </c>
      <c r="DZ40" s="3">
        <f t="shared" si="108"/>
        <v>0.14015060531092655</v>
      </c>
      <c r="EA40" s="3">
        <f t="shared" si="109"/>
        <v>-0.24931652111932062</v>
      </c>
      <c r="EB40" s="3">
        <f t="shared" si="110"/>
        <v>0.27100856757132619</v>
      </c>
      <c r="EC40" s="3">
        <f t="shared" si="111"/>
        <v>-0.32052778536325943</v>
      </c>
      <c r="ED40" s="3">
        <f t="shared" si="52"/>
        <v>0.64297092992330873</v>
      </c>
      <c r="EE40" s="3">
        <f t="shared" si="53"/>
        <v>0.58183720453466659</v>
      </c>
      <c r="EF40" s="3">
        <f t="shared" si="54"/>
        <v>0.49489564872221747</v>
      </c>
      <c r="EG40" s="3">
        <f t="shared" si="55"/>
        <v>0.32481118148875515</v>
      </c>
      <c r="EH40" s="3">
        <f t="shared" si="56"/>
        <v>8.3236312687441763E-2</v>
      </c>
      <c r="EI40" s="3">
        <f t="shared" si="57"/>
        <v>0.23856858678508394</v>
      </c>
      <c r="EJ40" s="3">
        <f t="shared" si="58"/>
        <v>0.3765290243284789</v>
      </c>
      <c r="EK40" s="3">
        <f t="shared" si="59"/>
        <v>0.41522398683618067</v>
      </c>
      <c r="EL40" s="3">
        <f t="shared" si="60"/>
        <v>0.78015648210233424</v>
      </c>
    </row>
    <row r="41" spans="2:142" x14ac:dyDescent="0.25">
      <c r="B41" s="3" t="s">
        <v>582</v>
      </c>
      <c r="C41" s="1" t="s">
        <v>43</v>
      </c>
      <c r="D41" s="1" t="s">
        <v>435</v>
      </c>
      <c r="E41" s="16" t="s">
        <v>702</v>
      </c>
      <c r="F41" s="1" t="s">
        <v>39</v>
      </c>
      <c r="G41" s="1" t="s">
        <v>40</v>
      </c>
      <c r="H41" s="3">
        <v>259.19</v>
      </c>
      <c r="I41" s="3"/>
      <c r="J41" s="3">
        <v>217.5</v>
      </c>
      <c r="K41" s="3"/>
      <c r="L41" s="3"/>
      <c r="M41" s="3">
        <v>144.93</v>
      </c>
      <c r="N41" s="3">
        <v>95.4</v>
      </c>
      <c r="O41" s="3">
        <v>134.15</v>
      </c>
      <c r="P41" s="3">
        <v>53.44</v>
      </c>
      <c r="Q41" s="3">
        <v>85.85</v>
      </c>
      <c r="R41" s="3">
        <v>122.02</v>
      </c>
      <c r="S41" s="3">
        <v>53.2</v>
      </c>
      <c r="T41" s="3">
        <v>77.28</v>
      </c>
      <c r="U41" s="3"/>
      <c r="V41" s="3">
        <v>47.35</v>
      </c>
      <c r="W41" s="3">
        <v>91.85</v>
      </c>
      <c r="X41" s="3">
        <v>92.21</v>
      </c>
      <c r="Y41" s="3"/>
      <c r="Z41" s="3">
        <v>88.73</v>
      </c>
      <c r="AA41" s="3">
        <v>24.81</v>
      </c>
      <c r="AB41" s="3">
        <v>21.55</v>
      </c>
      <c r="AC41" s="3">
        <v>79.959999999999994</v>
      </c>
      <c r="AD41" s="3">
        <v>163.51</v>
      </c>
      <c r="AE41" s="3">
        <v>43.74</v>
      </c>
      <c r="AF41" s="3"/>
      <c r="AG41" s="3">
        <v>53.08</v>
      </c>
      <c r="AH41" s="3">
        <v>104.22</v>
      </c>
      <c r="AI41" s="3">
        <v>52.8</v>
      </c>
      <c r="AJ41" s="3">
        <v>42.86</v>
      </c>
      <c r="AK41" s="3">
        <v>89.97</v>
      </c>
      <c r="AL41" s="3">
        <v>70.16</v>
      </c>
      <c r="AM41" s="3">
        <v>142.51</v>
      </c>
      <c r="AO41" s="3" t="s">
        <v>582</v>
      </c>
      <c r="AP41" s="1" t="s">
        <v>43</v>
      </c>
      <c r="AQ41" s="1" t="s">
        <v>435</v>
      </c>
      <c r="AR41" s="16" t="s">
        <v>702</v>
      </c>
      <c r="AS41" s="1" t="s">
        <v>39</v>
      </c>
      <c r="AT41" s="1" t="s">
        <v>40</v>
      </c>
      <c r="AU41" s="4">
        <v>174.99</v>
      </c>
      <c r="AV41" s="4">
        <v>182.37</v>
      </c>
      <c r="AW41" s="4">
        <v>171.64</v>
      </c>
      <c r="AX41" s="4"/>
      <c r="AY41" s="4"/>
      <c r="AZ41" s="4"/>
      <c r="BA41" s="4"/>
      <c r="BB41" s="4"/>
      <c r="BC41" s="4">
        <v>67.77</v>
      </c>
      <c r="BD41" s="4"/>
      <c r="BE41" s="4">
        <v>79.739999999999995</v>
      </c>
      <c r="BF41" s="4">
        <v>33.42</v>
      </c>
      <c r="BG41" s="4">
        <v>19.39</v>
      </c>
      <c r="BH41" s="4">
        <v>32.74</v>
      </c>
      <c r="BI41" s="4">
        <v>16.510000000000002</v>
      </c>
      <c r="BJ41" s="4">
        <v>41.61</v>
      </c>
      <c r="BK41" s="4">
        <v>14.34</v>
      </c>
      <c r="BL41" s="4">
        <v>51.56</v>
      </c>
      <c r="BM41" s="4">
        <v>11.16</v>
      </c>
      <c r="BN41" s="4">
        <v>127.64</v>
      </c>
      <c r="BO41" s="4">
        <v>109.59</v>
      </c>
      <c r="BP41" s="4">
        <v>88.19</v>
      </c>
      <c r="BQ41" s="4">
        <v>61.01</v>
      </c>
      <c r="BR41" s="4">
        <v>31.07</v>
      </c>
      <c r="BS41" s="4">
        <v>47.41</v>
      </c>
      <c r="BT41" s="4">
        <v>62.8</v>
      </c>
      <c r="BU41" s="4">
        <v>70.16</v>
      </c>
      <c r="BV41" s="4">
        <v>169.39</v>
      </c>
      <c r="BX41" s="4">
        <v>27.37</v>
      </c>
      <c r="CA41" s="3">
        <v>5</v>
      </c>
      <c r="CC41" s="3">
        <f t="shared" si="61"/>
        <v>0.97634344427686903</v>
      </c>
      <c r="CD41" s="3" t="e">
        <f t="shared" si="62"/>
        <v>#NUM!</v>
      </c>
      <c r="CE41" s="3">
        <f t="shared" si="63"/>
        <v>0.90018446388053242</v>
      </c>
      <c r="CF41" s="3" t="e">
        <f t="shared" si="64"/>
        <v>#NUM!</v>
      </c>
      <c r="CG41" s="3" t="e">
        <f t="shared" si="65"/>
        <v>#NUM!</v>
      </c>
      <c r="CH41" s="3">
        <f t="shared" si="66"/>
        <v>0.72388349479605851</v>
      </c>
      <c r="CI41" s="3">
        <f t="shared" si="67"/>
        <v>0.54227357729397152</v>
      </c>
      <c r="CJ41" s="3">
        <f t="shared" si="68"/>
        <v>0.69031587959783425</v>
      </c>
      <c r="CK41" s="3">
        <f t="shared" si="69"/>
        <v>0.29059165205736559</v>
      </c>
      <c r="CL41" s="3">
        <f t="shared" si="70"/>
        <v>0.49646550208681162</v>
      </c>
      <c r="CM41" s="3">
        <f t="shared" si="71"/>
        <v>0.649156223246245</v>
      </c>
      <c r="CN41" s="3">
        <f t="shared" si="72"/>
        <v>0.28863683488492459</v>
      </c>
      <c r="CO41" s="3">
        <f t="shared" si="73"/>
        <v>0.45079231599731323</v>
      </c>
      <c r="CP41" s="3" t="e">
        <f t="shared" si="74"/>
        <v>#NUM!</v>
      </c>
      <c r="CQ41" s="3">
        <f t="shared" si="75"/>
        <v>0.2380451859291686</v>
      </c>
      <c r="CR41" s="3">
        <f t="shared" si="76"/>
        <v>0.52580436323170343</v>
      </c>
      <c r="CS41" s="3">
        <f t="shared" si="77"/>
        <v>0.52750322461225241</v>
      </c>
      <c r="CT41" s="3" t="e">
        <f t="shared" si="78"/>
        <v>#NUM!</v>
      </c>
      <c r="CU41" s="3">
        <f t="shared" si="79"/>
        <v>0.51079568410881748</v>
      </c>
      <c r="CV41" s="3">
        <f t="shared" si="80"/>
        <v>-4.264803313791455E-2</v>
      </c>
      <c r="CW41" s="3">
        <f t="shared" si="81"/>
        <v>-0.10382752291337322</v>
      </c>
      <c r="CX41" s="3">
        <f t="shared" si="82"/>
        <v>0.46559798803595565</v>
      </c>
      <c r="CY41" s="3">
        <f t="shared" si="83"/>
        <v>0.77626952112754311</v>
      </c>
      <c r="CZ41" s="3">
        <f t="shared" si="84"/>
        <v>0.20360398129149462</v>
      </c>
      <c r="DA41" s="3" t="e">
        <f t="shared" si="85"/>
        <v>#NUM!</v>
      </c>
      <c r="DB41" s="3">
        <f t="shared" si="86"/>
        <v>0.28765611678227421</v>
      </c>
      <c r="DC41" s="3">
        <f t="shared" si="87"/>
        <v>0.58067627142061862</v>
      </c>
      <c r="DD41" s="3">
        <f t="shared" si="88"/>
        <v>0.28535912512368861</v>
      </c>
      <c r="DE41" s="3">
        <f t="shared" si="89"/>
        <v>0.19477736929568623</v>
      </c>
      <c r="DF41" s="3">
        <f t="shared" si="90"/>
        <v>0.51682292306906585</v>
      </c>
      <c r="DG41" s="3">
        <f t="shared" si="91"/>
        <v>0.40881478294786039</v>
      </c>
      <c r="DH41" s="3">
        <f t="shared" si="92"/>
        <v>0.7165705426708413</v>
      </c>
      <c r="DK41" s="3">
        <f t="shared" si="93"/>
        <v>0.80573843373955423</v>
      </c>
      <c r="DL41" s="3">
        <f t="shared" si="94"/>
        <v>0.82367860069397991</v>
      </c>
      <c r="DM41" s="3">
        <f t="shared" si="95"/>
        <v>0.79734370845051061</v>
      </c>
      <c r="DN41" s="3" t="e">
        <f t="shared" si="96"/>
        <v>#NUM!</v>
      </c>
      <c r="DO41" s="3" t="e">
        <f t="shared" si="97"/>
        <v>#NUM!</v>
      </c>
      <c r="DP41" s="3" t="e">
        <f t="shared" si="98"/>
        <v>#NUM!</v>
      </c>
      <c r="DQ41" s="3" t="e">
        <f t="shared" si="99"/>
        <v>#NUM!</v>
      </c>
      <c r="DR41" s="3" t="e">
        <f t="shared" si="100"/>
        <v>#NUM!</v>
      </c>
      <c r="DS41" s="3">
        <f t="shared" si="101"/>
        <v>0.39376268822990179</v>
      </c>
      <c r="DT41" s="3" t="e">
        <f t="shared" si="102"/>
        <v>#NUM!</v>
      </c>
      <c r="DU41" s="3">
        <f t="shared" si="103"/>
        <v>0.46440143391625199</v>
      </c>
      <c r="DV41" s="3">
        <f t="shared" si="104"/>
        <v>8.6731648147248916E-2</v>
      </c>
      <c r="DW41" s="3">
        <f t="shared" si="105"/>
        <v>-0.14969698833141826</v>
      </c>
      <c r="DX41" s="3">
        <f t="shared" si="106"/>
        <v>7.7803877665798993E-2</v>
      </c>
      <c r="DY41" s="3">
        <f t="shared" si="107"/>
        <v>-0.21952772414732993</v>
      </c>
      <c r="DZ41" s="3">
        <f t="shared" si="108"/>
        <v>0.18192291838282365</v>
      </c>
      <c r="EA41" s="3">
        <f t="shared" si="109"/>
        <v>-0.28072564607834238</v>
      </c>
      <c r="EB41" s="3">
        <f t="shared" si="110"/>
        <v>0.27503811127124178</v>
      </c>
      <c r="EC41" s="3">
        <f t="shared" si="111"/>
        <v>-0.38961060280856369</v>
      </c>
      <c r="ED41" s="3">
        <f t="shared" si="52"/>
        <v>0.66871199811134918</v>
      </c>
      <c r="EE41" s="3">
        <f t="shared" si="53"/>
        <v>0.60249612952145548</v>
      </c>
      <c r="EF41" s="3">
        <f t="shared" si="54"/>
        <v>0.5081445451929395</v>
      </c>
      <c r="EG41" s="3">
        <f t="shared" si="55"/>
        <v>0.3481262275822638</v>
      </c>
      <c r="EH41" s="3">
        <f t="shared" si="56"/>
        <v>5.5066455844850787E-2</v>
      </c>
      <c r="EI41" s="3">
        <f t="shared" si="57"/>
        <v>0.23859515790883298</v>
      </c>
      <c r="EJ41" s="3">
        <f t="shared" si="58"/>
        <v>0.36068484632707243</v>
      </c>
      <c r="EK41" s="3">
        <f t="shared" si="59"/>
        <v>0.40881478294786039</v>
      </c>
      <c r="EL41" s="3">
        <f t="shared" si="60"/>
        <v>0.79161297060929781</v>
      </c>
    </row>
    <row r="42" spans="2:142" x14ac:dyDescent="0.25">
      <c r="B42" s="3" t="s">
        <v>583</v>
      </c>
      <c r="C42" s="1" t="s">
        <v>43</v>
      </c>
      <c r="D42" s="1" t="s">
        <v>424</v>
      </c>
      <c r="E42" s="16" t="s">
        <v>702</v>
      </c>
      <c r="F42" s="1" t="s">
        <v>39</v>
      </c>
      <c r="G42" s="1" t="s">
        <v>53</v>
      </c>
      <c r="H42" s="3">
        <v>273.48</v>
      </c>
      <c r="I42" s="3">
        <v>245.71</v>
      </c>
      <c r="J42" s="3">
        <v>228.76</v>
      </c>
      <c r="K42" s="3">
        <v>72.849999999999994</v>
      </c>
      <c r="L42" s="3">
        <v>157.88999999999999</v>
      </c>
      <c r="M42" s="3">
        <v>156.05000000000001</v>
      </c>
      <c r="N42" s="3"/>
      <c r="O42" s="3">
        <v>138.97</v>
      </c>
      <c r="P42" s="3"/>
      <c r="Q42" s="3">
        <v>90.08</v>
      </c>
      <c r="R42" s="3">
        <v>119.26</v>
      </c>
      <c r="S42" s="3">
        <v>44.46</v>
      </c>
      <c r="T42" s="3">
        <v>78.13</v>
      </c>
      <c r="U42" s="3">
        <v>43.22</v>
      </c>
      <c r="V42" s="3">
        <v>49.58</v>
      </c>
      <c r="W42" s="3">
        <v>99.84</v>
      </c>
      <c r="X42" s="3">
        <v>100.4</v>
      </c>
      <c r="Y42" s="3">
        <v>51.1</v>
      </c>
      <c r="Z42" s="3">
        <v>94.56</v>
      </c>
      <c r="AA42" s="3">
        <v>22.98</v>
      </c>
      <c r="AB42" s="3">
        <v>21.02</v>
      </c>
      <c r="AC42" s="3">
        <v>81.58</v>
      </c>
      <c r="AD42" s="3">
        <v>172.6</v>
      </c>
      <c r="AE42" s="3">
        <v>45.39</v>
      </c>
      <c r="AF42" s="3">
        <v>81.36</v>
      </c>
      <c r="AG42" s="3">
        <v>60.05</v>
      </c>
      <c r="AH42" s="3">
        <v>106.71</v>
      </c>
      <c r="AI42" s="3">
        <v>55.37</v>
      </c>
      <c r="AJ42" s="3">
        <v>44.8</v>
      </c>
      <c r="AK42" s="3">
        <v>91.12</v>
      </c>
      <c r="AL42" s="3">
        <v>72.569999999999993</v>
      </c>
      <c r="AM42" s="3">
        <v>154.72999999999999</v>
      </c>
      <c r="AO42" s="3" t="s">
        <v>583</v>
      </c>
      <c r="AP42" s="1" t="s">
        <v>43</v>
      </c>
      <c r="AQ42" s="1" t="s">
        <v>424</v>
      </c>
      <c r="AR42" s="16" t="s">
        <v>702</v>
      </c>
      <c r="AS42" s="1" t="s">
        <v>39</v>
      </c>
      <c r="AT42" s="1" t="s">
        <v>53</v>
      </c>
      <c r="AU42" s="4">
        <v>181.71</v>
      </c>
      <c r="AV42" s="4">
        <v>187.48</v>
      </c>
      <c r="AW42" s="4">
        <v>176.08</v>
      </c>
      <c r="AX42" s="4">
        <v>155.12</v>
      </c>
      <c r="AY42" s="4">
        <v>148.74</v>
      </c>
      <c r="AZ42" s="4">
        <v>160.68</v>
      </c>
      <c r="BA42" s="4">
        <v>86.89</v>
      </c>
      <c r="BB42" s="4">
        <v>79.63</v>
      </c>
      <c r="BC42" s="4">
        <v>66.16</v>
      </c>
      <c r="BD42" s="4">
        <v>51.76</v>
      </c>
      <c r="BE42" s="4">
        <v>80.39</v>
      </c>
      <c r="BF42" s="4">
        <v>33.08</v>
      </c>
      <c r="BG42" s="4">
        <v>19.36</v>
      </c>
      <c r="BH42" s="4">
        <v>32.6</v>
      </c>
      <c r="BI42" s="4">
        <v>16.84</v>
      </c>
      <c r="BJ42" s="4">
        <v>40</v>
      </c>
      <c r="BK42" s="4">
        <v>14.74</v>
      </c>
      <c r="BL42" s="4">
        <v>52.47</v>
      </c>
      <c r="BM42" s="4">
        <v>11.19</v>
      </c>
      <c r="BN42" s="4">
        <v>133.04</v>
      </c>
      <c r="BO42" s="4">
        <v>114.71</v>
      </c>
      <c r="BP42" s="4">
        <v>94.43</v>
      </c>
      <c r="BQ42" s="4">
        <v>67.8</v>
      </c>
      <c r="BR42" s="4">
        <v>33.56</v>
      </c>
      <c r="BS42" s="4">
        <v>45.75</v>
      </c>
      <c r="BT42" s="4">
        <v>69.11</v>
      </c>
      <c r="BU42" s="4">
        <v>78.19</v>
      </c>
      <c r="BV42" s="4">
        <v>175.09</v>
      </c>
      <c r="BX42" s="4">
        <v>27.41</v>
      </c>
      <c r="CA42" s="3">
        <v>4</v>
      </c>
      <c r="CC42" s="3">
        <f t="shared" si="61"/>
        <v>0.99901653568850202</v>
      </c>
      <c r="CD42" s="3">
        <f t="shared" si="62"/>
        <v>0.95251379638397859</v>
      </c>
      <c r="CE42" s="3">
        <f t="shared" si="63"/>
        <v>0.92147105233513626</v>
      </c>
      <c r="CF42" s="3">
        <f t="shared" si="64"/>
        <v>0.42452052056651052</v>
      </c>
      <c r="CG42" s="3">
        <f t="shared" si="65"/>
        <v>0.76044558919744154</v>
      </c>
      <c r="CH42" s="3">
        <f t="shared" si="66"/>
        <v>0.75535473746185311</v>
      </c>
      <c r="CI42" s="3" t="e">
        <f t="shared" si="67"/>
        <v>#NUM!</v>
      </c>
      <c r="CJ42" s="3">
        <f t="shared" si="68"/>
        <v>0.70501202197611634</v>
      </c>
      <c r="CK42" s="3" t="e">
        <f t="shared" si="69"/>
        <v>#NUM!</v>
      </c>
      <c r="CL42" s="3">
        <f t="shared" si="70"/>
        <v>0.51671934196777258</v>
      </c>
      <c r="CM42" s="3">
        <f t="shared" si="71"/>
        <v>0.63858576947022205</v>
      </c>
      <c r="CN42" s="3">
        <f t="shared" si="72"/>
        <v>0.21006042282347342</v>
      </c>
      <c r="CO42" s="3">
        <f t="shared" si="73"/>
        <v>0.45490878877007784</v>
      </c>
      <c r="CP42" s="3">
        <f t="shared" si="74"/>
        <v>0.19777572700772414</v>
      </c>
      <c r="CQ42" s="3">
        <f t="shared" si="75"/>
        <v>0.25739748689230424</v>
      </c>
      <c r="CR42" s="3">
        <f t="shared" si="76"/>
        <v>0.56139553679885035</v>
      </c>
      <c r="CS42" s="3">
        <f t="shared" si="77"/>
        <v>0.56382467726950214</v>
      </c>
      <c r="CT42" s="3">
        <f t="shared" si="78"/>
        <v>0.27051186459521437</v>
      </c>
      <c r="CU42" s="3">
        <f t="shared" si="79"/>
        <v>0.53779842799768174</v>
      </c>
      <c r="CV42" s="3">
        <f t="shared" si="80"/>
        <v>-7.6559011187232032E-2</v>
      </c>
      <c r="CW42" s="3">
        <f t="shared" si="81"/>
        <v>-0.11527632384727499</v>
      </c>
      <c r="CX42" s="3">
        <f t="shared" si="82"/>
        <v>0.47367466544157738</v>
      </c>
      <c r="CY42" s="3">
        <f t="shared" si="83"/>
        <v>0.79913175583969243</v>
      </c>
      <c r="CZ42" s="3">
        <f t="shared" si="84"/>
        <v>0.21905114720335075</v>
      </c>
      <c r="DA42" s="3">
        <f t="shared" si="85"/>
        <v>0.4725019043751898</v>
      </c>
      <c r="DB42" s="3">
        <f t="shared" si="86"/>
        <v>0.34060397619942645</v>
      </c>
      <c r="DC42" s="3">
        <f t="shared" si="87"/>
        <v>0.59029608436594438</v>
      </c>
      <c r="DD42" s="3">
        <f t="shared" si="88"/>
        <v>0.30536548797243501</v>
      </c>
      <c r="DE42" s="3">
        <f t="shared" si="89"/>
        <v>0.21336897845864558</v>
      </c>
      <c r="DF42" s="3">
        <f t="shared" si="90"/>
        <v>0.52170467553154565</v>
      </c>
      <c r="DG42" s="3">
        <f t="shared" si="91"/>
        <v>0.42284808754204373</v>
      </c>
      <c r="DH42" s="3">
        <f t="shared" si="92"/>
        <v>0.75166548999775118</v>
      </c>
      <c r="DK42" s="3">
        <f t="shared" si="93"/>
        <v>0.82146979284346577</v>
      </c>
      <c r="DL42" s="3">
        <f t="shared" si="94"/>
        <v>0.83504590930867417</v>
      </c>
      <c r="DM42" s="3">
        <f t="shared" si="95"/>
        <v>0.80780099400579319</v>
      </c>
      <c r="DN42" s="3">
        <f t="shared" si="96"/>
        <v>0.75275876053115065</v>
      </c>
      <c r="DO42" s="3">
        <f t="shared" si="97"/>
        <v>0.73451874161196662</v>
      </c>
      <c r="DP42" s="3">
        <f t="shared" si="98"/>
        <v>0.76805278752013539</v>
      </c>
      <c r="DQ42" s="3">
        <f t="shared" si="99"/>
        <v>0.50106076168339186</v>
      </c>
      <c r="DR42" s="3">
        <f t="shared" si="100"/>
        <v>0.46316768018675647</v>
      </c>
      <c r="DS42" s="3">
        <f t="shared" si="101"/>
        <v>0.38268646100499182</v>
      </c>
      <c r="DT42" s="3">
        <f t="shared" si="102"/>
        <v>0.27608523212114561</v>
      </c>
      <c r="DU42" s="3">
        <f t="shared" si="103"/>
        <v>0.4672929931228203</v>
      </c>
      <c r="DV42" s="3">
        <f t="shared" si="104"/>
        <v>8.1656465341010648E-2</v>
      </c>
      <c r="DW42" s="3">
        <f t="shared" si="105"/>
        <v>-0.15100368256712352</v>
      </c>
      <c r="DX42" s="3">
        <f t="shared" si="106"/>
        <v>7.5308564528440633E-2</v>
      </c>
      <c r="DY42" s="3">
        <f t="shared" si="107"/>
        <v>-0.2115669483758677</v>
      </c>
      <c r="DZ42" s="3">
        <f t="shared" si="108"/>
        <v>0.164150955788464</v>
      </c>
      <c r="EA42" s="3">
        <f t="shared" si="109"/>
        <v>-0.26941155201646572</v>
      </c>
      <c r="EB42" s="3">
        <f t="shared" si="110"/>
        <v>0.28200202865884061</v>
      </c>
      <c r="EC42" s="3">
        <f t="shared" si="111"/>
        <v>-0.38907894901114831</v>
      </c>
      <c r="ED42" s="3">
        <f t="shared" si="52"/>
        <v>0.68607320067196442</v>
      </c>
      <c r="EE42" s="3">
        <f t="shared" si="53"/>
        <v>0.62169224422325553</v>
      </c>
      <c r="EF42" s="3">
        <f t="shared" si="54"/>
        <v>0.53720095414666269</v>
      </c>
      <c r="EG42" s="3">
        <f t="shared" si="55"/>
        <v>0.39332065832756491</v>
      </c>
      <c r="EH42" s="3">
        <f t="shared" si="56"/>
        <v>8.7912916617164286E-2</v>
      </c>
      <c r="EI42" s="3">
        <f t="shared" si="57"/>
        <v>0.2224820628629687</v>
      </c>
      <c r="EJ42" s="3">
        <f t="shared" si="58"/>
        <v>0.4016318574294705</v>
      </c>
      <c r="EK42" s="3">
        <f t="shared" si="59"/>
        <v>0.4552421775903675</v>
      </c>
      <c r="EL42" s="3">
        <f t="shared" si="60"/>
        <v>0.80535230718108641</v>
      </c>
    </row>
    <row r="43" spans="2:142" x14ac:dyDescent="0.25">
      <c r="B43" s="3" t="s">
        <v>585</v>
      </c>
      <c r="C43" s="1" t="s">
        <v>43</v>
      </c>
      <c r="D43" s="1" t="s">
        <v>435</v>
      </c>
      <c r="E43" s="16" t="s">
        <v>702</v>
      </c>
      <c r="F43" s="1" t="s">
        <v>39</v>
      </c>
      <c r="G43" s="1" t="s">
        <v>53</v>
      </c>
      <c r="H43" s="3">
        <v>255.69</v>
      </c>
      <c r="I43" s="3">
        <v>227.29</v>
      </c>
      <c r="J43" s="3">
        <v>214.68</v>
      </c>
      <c r="K43" s="3">
        <v>64.63</v>
      </c>
      <c r="L43" s="3">
        <v>150.71</v>
      </c>
      <c r="M43" s="3">
        <v>143.82</v>
      </c>
      <c r="N43" s="3">
        <v>91.25</v>
      </c>
      <c r="O43" s="3">
        <v>127.95</v>
      </c>
      <c r="P43" s="3">
        <v>54.33</v>
      </c>
      <c r="Q43" s="3">
        <v>85.26</v>
      </c>
      <c r="R43" s="3">
        <v>112.89</v>
      </c>
      <c r="S43" s="3">
        <v>40.659999999999997</v>
      </c>
      <c r="T43" s="3">
        <v>77.5</v>
      </c>
      <c r="U43" s="3">
        <v>44.03</v>
      </c>
      <c r="V43" s="3">
        <v>45.7</v>
      </c>
      <c r="W43" s="3">
        <v>95.6</v>
      </c>
      <c r="X43" s="3">
        <v>94.64</v>
      </c>
      <c r="Y43" s="3">
        <v>46.59</v>
      </c>
      <c r="Z43" s="3">
        <v>89.28</v>
      </c>
      <c r="AA43" s="3">
        <v>20.95</v>
      </c>
      <c r="AB43" s="3">
        <v>20.27</v>
      </c>
      <c r="AC43" s="3">
        <v>80.47</v>
      </c>
      <c r="AD43" s="3">
        <v>176.74</v>
      </c>
      <c r="AE43" s="3">
        <v>42.96</v>
      </c>
      <c r="AF43" s="3">
        <v>77.290000000000006</v>
      </c>
      <c r="AG43" s="3">
        <v>53.2</v>
      </c>
      <c r="AH43" s="3">
        <v>102.63</v>
      </c>
      <c r="AI43" s="3">
        <v>49.23</v>
      </c>
      <c r="AJ43" s="3">
        <v>43.79</v>
      </c>
      <c r="AK43" s="3">
        <v>88.16</v>
      </c>
      <c r="AL43" s="3">
        <v>71.08</v>
      </c>
      <c r="AM43" s="3">
        <v>142.03</v>
      </c>
      <c r="AO43" s="3" t="s">
        <v>585</v>
      </c>
      <c r="AP43" s="1" t="s">
        <v>43</v>
      </c>
      <c r="AQ43" s="1" t="s">
        <v>435</v>
      </c>
      <c r="AR43" s="16" t="s">
        <v>702</v>
      </c>
      <c r="AS43" s="1" t="s">
        <v>39</v>
      </c>
      <c r="AT43" s="1" t="s">
        <v>53</v>
      </c>
      <c r="AU43" s="4">
        <v>172.81</v>
      </c>
      <c r="AV43" s="4">
        <v>182.58</v>
      </c>
      <c r="AW43" s="4">
        <v>169.44</v>
      </c>
      <c r="AX43" s="4"/>
      <c r="AY43" s="4"/>
      <c r="AZ43" s="4"/>
      <c r="BA43" s="4"/>
      <c r="BB43" s="4">
        <v>78.680000000000007</v>
      </c>
      <c r="BC43" s="4">
        <v>64.25</v>
      </c>
      <c r="BD43" s="4">
        <v>50.19</v>
      </c>
      <c r="BE43" s="4">
        <v>76.099999999999994</v>
      </c>
      <c r="BF43" s="4">
        <v>32.19</v>
      </c>
      <c r="BG43" s="4">
        <v>17.190000000000001</v>
      </c>
      <c r="BH43" s="4">
        <v>30.93</v>
      </c>
      <c r="BI43" s="4">
        <v>15.62</v>
      </c>
      <c r="BJ43" s="4">
        <v>37.340000000000003</v>
      </c>
      <c r="BK43" s="4">
        <v>13.8</v>
      </c>
      <c r="BL43" s="4">
        <v>50.8</v>
      </c>
      <c r="BM43" s="4">
        <v>11.75</v>
      </c>
      <c r="BN43" s="4">
        <v>126.27</v>
      </c>
      <c r="BO43" s="4">
        <v>108.97</v>
      </c>
      <c r="BP43" s="4">
        <v>88.75</v>
      </c>
      <c r="BQ43" s="4">
        <v>62.65</v>
      </c>
      <c r="BR43" s="4">
        <v>31.3</v>
      </c>
      <c r="BS43" s="4">
        <v>44.61</v>
      </c>
      <c r="BT43" s="4">
        <v>63.99</v>
      </c>
      <c r="BU43" s="4">
        <v>74.819999999999993</v>
      </c>
      <c r="BV43" s="4">
        <v>166.88</v>
      </c>
      <c r="BX43" s="4">
        <v>27.03</v>
      </c>
      <c r="CA43" s="3">
        <v>4</v>
      </c>
      <c r="CC43" s="3">
        <f t="shared" si="61"/>
        <v>0.9758676974635353</v>
      </c>
      <c r="CD43" s="3">
        <f t="shared" si="62"/>
        <v>0.92473428294153281</v>
      </c>
      <c r="CE43" s="3">
        <f t="shared" si="63"/>
        <v>0.89994554091627244</v>
      </c>
      <c r="CF43" s="3">
        <f t="shared" si="64"/>
        <v>0.37858811022394734</v>
      </c>
      <c r="CG43" s="3">
        <f t="shared" si="65"/>
        <v>0.74629602413901863</v>
      </c>
      <c r="CH43" s="3">
        <f t="shared" si="66"/>
        <v>0.725973238718572</v>
      </c>
      <c r="CI43" s="3">
        <f t="shared" si="67"/>
        <v>0.52838682742978693</v>
      </c>
      <c r="CJ43" s="3">
        <f t="shared" si="68"/>
        <v>0.67519424452447885</v>
      </c>
      <c r="CK43" s="3">
        <f t="shared" si="69"/>
        <v>0.30319365933499537</v>
      </c>
      <c r="CL43" s="3">
        <f t="shared" si="70"/>
        <v>0.49889928261238797</v>
      </c>
      <c r="CM43" s="3">
        <f t="shared" si="71"/>
        <v>0.62080942734080136</v>
      </c>
      <c r="CN43" s="3">
        <f t="shared" si="72"/>
        <v>0.17732132860329436</v>
      </c>
      <c r="CO43" s="3">
        <f t="shared" si="73"/>
        <v>0.45745565680758488</v>
      </c>
      <c r="CP43" s="3">
        <f t="shared" si="74"/>
        <v>0.21190263976080037</v>
      </c>
      <c r="CQ43" s="3">
        <f t="shared" si="75"/>
        <v>0.22807015437112482</v>
      </c>
      <c r="CR43" s="3">
        <f t="shared" si="76"/>
        <v>0.54861184657737461</v>
      </c>
      <c r="CS43" s="3">
        <f t="shared" si="77"/>
        <v>0.54422868592114848</v>
      </c>
      <c r="CT43" s="3">
        <f t="shared" si="78"/>
        <v>0.23644666474949558</v>
      </c>
      <c r="CU43" s="3">
        <f t="shared" si="79"/>
        <v>0.51890813589477813</v>
      </c>
      <c r="CV43" s="3">
        <f t="shared" si="80"/>
        <v>-0.11066201839641134</v>
      </c>
      <c r="CW43" s="3">
        <f t="shared" si="81"/>
        <v>-0.12499229700571675</v>
      </c>
      <c r="CX43" s="3">
        <f t="shared" si="82"/>
        <v>0.47378795562822934</v>
      </c>
      <c r="CY43" s="3">
        <f t="shared" si="83"/>
        <v>0.81548880495873077</v>
      </c>
      <c r="CZ43" s="3">
        <f t="shared" si="84"/>
        <v>0.20121822699277375</v>
      </c>
      <c r="DA43" s="3">
        <f t="shared" si="85"/>
        <v>0.45627726159918303</v>
      </c>
      <c r="DB43" s="3">
        <f t="shared" si="86"/>
        <v>0.29406558659632276</v>
      </c>
      <c r="DC43" s="3">
        <f t="shared" si="87"/>
        <v>0.57942828320599959</v>
      </c>
      <c r="DD43" s="3">
        <f t="shared" si="88"/>
        <v>0.26038379007403017</v>
      </c>
      <c r="DE43" s="3">
        <f t="shared" si="89"/>
        <v>0.20952889949340012</v>
      </c>
      <c r="DF43" s="3">
        <f t="shared" si="90"/>
        <v>0.51342553580898431</v>
      </c>
      <c r="DG43" s="3">
        <f t="shared" si="91"/>
        <v>0.41990137343453848</v>
      </c>
      <c r="DH43" s="3">
        <f t="shared" si="92"/>
        <v>0.72053404134887733</v>
      </c>
      <c r="DK43" s="3">
        <f t="shared" si="93"/>
        <v>0.80572282449947297</v>
      </c>
      <c r="DL43" s="3">
        <f t="shared" si="94"/>
        <v>0.8296071570430853</v>
      </c>
      <c r="DM43" s="3">
        <f t="shared" si="95"/>
        <v>0.79716989706468433</v>
      </c>
      <c r="DN43" s="3" t="e">
        <f t="shared" si="96"/>
        <v>#NUM!</v>
      </c>
      <c r="DO43" s="3" t="e">
        <f t="shared" si="97"/>
        <v>#NUM!</v>
      </c>
      <c r="DP43" s="3" t="e">
        <f t="shared" si="98"/>
        <v>#NUM!</v>
      </c>
      <c r="DQ43" s="3" t="e">
        <f t="shared" si="99"/>
        <v>#NUM!</v>
      </c>
      <c r="DR43" s="3">
        <f t="shared" si="100"/>
        <v>0.46401830554857371</v>
      </c>
      <c r="DS43" s="3">
        <f t="shared" si="101"/>
        <v>0.37602708630460674</v>
      </c>
      <c r="DT43" s="3">
        <f t="shared" si="102"/>
        <v>0.26877114998333151</v>
      </c>
      <c r="DU43" s="3">
        <f t="shared" si="103"/>
        <v>0.44953861107184739</v>
      </c>
      <c r="DV43" s="3">
        <f t="shared" si="104"/>
        <v>7.5874930986888023E-2</v>
      </c>
      <c r="DW43" s="3">
        <f t="shared" si="105"/>
        <v>-0.19657016901167298</v>
      </c>
      <c r="DX43" s="3">
        <f t="shared" si="106"/>
        <v>5.8533874304453531E-2</v>
      </c>
      <c r="DY43" s="3">
        <f t="shared" si="107"/>
        <v>-0.23816501615744393</v>
      </c>
      <c r="DZ43" s="3">
        <f t="shared" si="108"/>
        <v>0.14032826791433411</v>
      </c>
      <c r="EA43" s="3">
        <f t="shared" si="109"/>
        <v>-0.29196695929748889</v>
      </c>
      <c r="EB43" s="3">
        <f t="shared" si="110"/>
        <v>0.27401766658519378</v>
      </c>
      <c r="EC43" s="3">
        <f t="shared" si="111"/>
        <v>-0.36180817909097035</v>
      </c>
      <c r="ED43" s="3">
        <f t="shared" si="52"/>
        <v>0.66945413476895932</v>
      </c>
      <c r="EE43" s="3">
        <f t="shared" si="53"/>
        <v>0.60546090519836593</v>
      </c>
      <c r="EF43" s="3">
        <f t="shared" si="54"/>
        <v>0.51632231602840628</v>
      </c>
      <c r="EG43" s="3">
        <f t="shared" si="55"/>
        <v>0.36507502963144339</v>
      </c>
      <c r="EH43" s="3">
        <f t="shared" si="56"/>
        <v>6.3698291847723035E-2</v>
      </c>
      <c r="EI43" s="3">
        <f t="shared" si="57"/>
        <v>0.21758617754289122</v>
      </c>
      <c r="EJ43" s="3">
        <f t="shared" si="58"/>
        <v>0.37426606447036576</v>
      </c>
      <c r="EK43" s="3">
        <f t="shared" si="59"/>
        <v>0.44217165816346077</v>
      </c>
      <c r="EL43" s="3">
        <f t="shared" si="60"/>
        <v>0.79055824538373021</v>
      </c>
    </row>
    <row r="44" spans="2:142" x14ac:dyDescent="0.25">
      <c r="B44" s="3" t="s">
        <v>586</v>
      </c>
      <c r="C44" s="1" t="s">
        <v>43</v>
      </c>
      <c r="D44" s="1" t="s">
        <v>435</v>
      </c>
      <c r="E44" s="16" t="s">
        <v>702</v>
      </c>
      <c r="F44" s="1" t="s">
        <v>39</v>
      </c>
      <c r="G44" s="1" t="s">
        <v>49</v>
      </c>
      <c r="H44" s="3">
        <v>276.74</v>
      </c>
      <c r="I44" s="3">
        <v>241.89</v>
      </c>
      <c r="J44" s="3">
        <v>227.21</v>
      </c>
      <c r="K44" s="3">
        <v>69.540000000000006</v>
      </c>
      <c r="L44" s="3">
        <v>159.5</v>
      </c>
      <c r="M44" s="3">
        <v>157.05000000000001</v>
      </c>
      <c r="N44" s="3">
        <v>107.09</v>
      </c>
      <c r="O44" s="3">
        <v>140.65</v>
      </c>
      <c r="P44" s="3">
        <v>65.290000000000006</v>
      </c>
      <c r="Q44" s="3">
        <v>92.3</v>
      </c>
      <c r="R44" s="3">
        <v>127.04</v>
      </c>
      <c r="S44" s="3">
        <v>48.58</v>
      </c>
      <c r="T44" s="3">
        <v>77.58</v>
      </c>
      <c r="U44" s="3">
        <v>43.97</v>
      </c>
      <c r="V44" s="3">
        <v>48.68</v>
      </c>
      <c r="W44" s="3">
        <v>97.05</v>
      </c>
      <c r="X44" s="3">
        <v>101.71</v>
      </c>
      <c r="Y44" s="3">
        <v>51.09</v>
      </c>
      <c r="Z44" s="3">
        <v>91.11</v>
      </c>
      <c r="AA44" s="3">
        <v>20.350000000000001</v>
      </c>
      <c r="AB44" s="3">
        <v>20.62</v>
      </c>
      <c r="AC44" s="3">
        <v>80.489999999999995</v>
      </c>
      <c r="AD44" s="3">
        <v>173.97</v>
      </c>
      <c r="AE44" s="3">
        <v>42.47</v>
      </c>
      <c r="AF44" s="3">
        <v>83.83</v>
      </c>
      <c r="AG44" s="3">
        <v>58.59</v>
      </c>
      <c r="AH44" s="3">
        <v>104.88</v>
      </c>
      <c r="AI44" s="3"/>
      <c r="AJ44" s="3">
        <v>45.19</v>
      </c>
      <c r="AK44" s="3">
        <v>97.15</v>
      </c>
      <c r="AL44" s="3">
        <v>73.05</v>
      </c>
      <c r="AM44" s="3">
        <v>154.94999999999999</v>
      </c>
      <c r="AO44" s="3" t="s">
        <v>586</v>
      </c>
      <c r="AP44" s="1" t="s">
        <v>43</v>
      </c>
      <c r="AQ44" s="1" t="s">
        <v>435</v>
      </c>
      <c r="AR44" s="16" t="s">
        <v>702</v>
      </c>
      <c r="AS44" s="1" t="s">
        <v>39</v>
      </c>
      <c r="AT44" s="1" t="s">
        <v>49</v>
      </c>
      <c r="AU44" s="4"/>
      <c r="AV44" s="4">
        <v>193.16</v>
      </c>
      <c r="AW44" s="4">
        <v>181.88</v>
      </c>
      <c r="AX44" s="4">
        <v>158</v>
      </c>
      <c r="AY44" s="4">
        <v>154.88</v>
      </c>
      <c r="AZ44" s="4">
        <v>166.15</v>
      </c>
      <c r="BA44" s="4">
        <v>89.45</v>
      </c>
      <c r="BB44" s="4">
        <v>80.42</v>
      </c>
      <c r="BC44" s="4">
        <v>67.5</v>
      </c>
      <c r="BD44" s="4">
        <v>52.25</v>
      </c>
      <c r="BE44" s="4">
        <v>81.650000000000006</v>
      </c>
      <c r="BF44" s="4"/>
      <c r="BG44" s="4">
        <v>18.63</v>
      </c>
      <c r="BH44" s="4">
        <v>33.5</v>
      </c>
      <c r="BI44" s="4">
        <v>15.99</v>
      </c>
      <c r="BJ44" s="4"/>
      <c r="BK44" s="4"/>
      <c r="BL44" s="4">
        <v>49.52</v>
      </c>
      <c r="BM44" s="4">
        <v>11.16</v>
      </c>
      <c r="BN44" s="4">
        <v>134.80000000000001</v>
      </c>
      <c r="BO44" s="4">
        <v>114.92</v>
      </c>
      <c r="BP44" s="4">
        <v>93.85</v>
      </c>
      <c r="BQ44" s="4">
        <v>67.739999999999995</v>
      </c>
      <c r="BR44" s="4">
        <v>35.28</v>
      </c>
      <c r="BS44" s="4">
        <v>44.96</v>
      </c>
      <c r="BT44" s="4">
        <v>67.33</v>
      </c>
      <c r="BU44" s="4">
        <v>78.67</v>
      </c>
      <c r="BV44" s="4">
        <v>176.54</v>
      </c>
      <c r="BX44" s="4">
        <v>26.54</v>
      </c>
      <c r="CA44" s="3">
        <v>6</v>
      </c>
      <c r="CC44" s="3">
        <f t="shared" si="61"/>
        <v>1.018171018074614</v>
      </c>
      <c r="CD44" s="3">
        <f t="shared" si="62"/>
        <v>0.95971699599059868</v>
      </c>
      <c r="CE44" s="3">
        <f t="shared" si="63"/>
        <v>0.93252652316393814</v>
      </c>
      <c r="CF44" s="3">
        <f t="shared" si="64"/>
        <v>0.41833376781882298</v>
      </c>
      <c r="CG44" s="3">
        <f t="shared" si="65"/>
        <v>0.77885976886478325</v>
      </c>
      <c r="CH44" s="3">
        <f t="shared" si="66"/>
        <v>0.77213702220610692</v>
      </c>
      <c r="CI44" s="3">
        <f t="shared" si="67"/>
        <v>0.6058480000384201</v>
      </c>
      <c r="CJ44" s="3">
        <f t="shared" si="68"/>
        <v>0.7242388179728031</v>
      </c>
      <c r="CK44" s="3">
        <f t="shared" si="69"/>
        <v>0.39094575007604665</v>
      </c>
      <c r="CL44" s="3">
        <f t="shared" si="70"/>
        <v>0.54130078249749536</v>
      </c>
      <c r="CM44" s="3">
        <f t="shared" si="71"/>
        <v>0.6800395665546044</v>
      </c>
      <c r="CN44" s="3">
        <f t="shared" si="72"/>
        <v>0.26255659194069503</v>
      </c>
      <c r="CO44" s="3">
        <f t="shared" si="73"/>
        <v>0.46584885673562099</v>
      </c>
      <c r="CP44" s="3">
        <f t="shared" si="74"/>
        <v>0.21925554709128958</v>
      </c>
      <c r="CQ44" s="3">
        <f t="shared" si="75"/>
        <v>0.26344965102961071</v>
      </c>
      <c r="CR44" s="3">
        <f t="shared" si="76"/>
        <v>0.56309462119596487</v>
      </c>
      <c r="CS44" s="3">
        <f t="shared" si="77"/>
        <v>0.58346273578386165</v>
      </c>
      <c r="CT44" s="3">
        <f t="shared" si="78"/>
        <v>0.28443498415384677</v>
      </c>
      <c r="CU44" s="3">
        <f t="shared" si="79"/>
        <v>0.53566512810951095</v>
      </c>
      <c r="CV44" s="3">
        <f t="shared" si="80"/>
        <v>-0.11533650496717783</v>
      </c>
      <c r="CW44" s="3">
        <f t="shared" si="81"/>
        <v>-0.10961225758091894</v>
      </c>
      <c r="CX44" s="3">
        <f t="shared" si="82"/>
        <v>0.48184100886318471</v>
      </c>
      <c r="CY44" s="3">
        <f t="shared" si="83"/>
        <v>0.81657344493946116</v>
      </c>
      <c r="CZ44" s="3">
        <f t="shared" si="84"/>
        <v>0.20418134246226272</v>
      </c>
      <c r="DA44" s="3">
        <f t="shared" si="85"/>
        <v>0.49949854763029977</v>
      </c>
      <c r="DB44" s="3">
        <f t="shared" si="86"/>
        <v>0.34392257947910015</v>
      </c>
      <c r="DC44" s="3">
        <f t="shared" si="87"/>
        <v>0.59679176015361113</v>
      </c>
      <c r="DD44" s="3" t="e">
        <f t="shared" si="88"/>
        <v>#NUM!</v>
      </c>
      <c r="DE44" s="3">
        <f t="shared" si="89"/>
        <v>0.23114142280278507</v>
      </c>
      <c r="DF44" s="3">
        <f t="shared" si="90"/>
        <v>0.56354188640738467</v>
      </c>
      <c r="DG44" s="3">
        <f t="shared" si="91"/>
        <v>0.43971930174189888</v>
      </c>
      <c r="DH44" s="3">
        <f t="shared" si="92"/>
        <v>0.76629066204688512</v>
      </c>
      <c r="DK44" s="3" t="e">
        <f t="shared" si="93"/>
        <v>#NUM!</v>
      </c>
      <c r="DL44" s="3">
        <f t="shared" si="94"/>
        <v>0.86201627819989213</v>
      </c>
      <c r="DM44" s="3">
        <f t="shared" si="95"/>
        <v>0.83588402700465392</v>
      </c>
      <c r="DN44" s="3">
        <f t="shared" si="96"/>
        <v>0.77475616842600592</v>
      </c>
      <c r="DO44" s="3">
        <f t="shared" si="97"/>
        <v>0.76609442143590167</v>
      </c>
      <c r="DP44" s="3">
        <f t="shared" si="98"/>
        <v>0.79659942708631315</v>
      </c>
      <c r="DQ44" s="3">
        <f t="shared" si="99"/>
        <v>0.52767942637497511</v>
      </c>
      <c r="DR44" s="3">
        <f t="shared" si="100"/>
        <v>0.48146315023847563</v>
      </c>
      <c r="DS44" s="3">
        <f t="shared" si="101"/>
        <v>0.4054028543026082</v>
      </c>
      <c r="DT44" s="3">
        <f t="shared" si="102"/>
        <v>0.29418537625467489</v>
      </c>
      <c r="DU44" s="3">
        <f t="shared" si="103"/>
        <v>0.48805527054427034</v>
      </c>
      <c r="DV44" s="3" t="e">
        <f t="shared" si="104"/>
        <v>#NUM!</v>
      </c>
      <c r="DW44" s="3">
        <f t="shared" si="105"/>
        <v>-0.15368806363217408</v>
      </c>
      <c r="DX44" s="3">
        <f t="shared" si="106"/>
        <v>0.10114388850842855</v>
      </c>
      <c r="DY44" s="3">
        <f t="shared" si="107"/>
        <v>-0.22005245478218202</v>
      </c>
      <c r="DZ44" s="3" t="e">
        <f t="shared" si="108"/>
        <v>#NUM!</v>
      </c>
      <c r="EA44" s="3" t="e">
        <f t="shared" si="109"/>
        <v>#NUM!</v>
      </c>
      <c r="EB44" s="3">
        <f t="shared" si="110"/>
        <v>0.27087971748364492</v>
      </c>
      <c r="EC44" s="3">
        <f t="shared" si="111"/>
        <v>-0.37623672392685675</v>
      </c>
      <c r="ED44" s="3">
        <f t="shared" si="52"/>
        <v>0.70578897367088445</v>
      </c>
      <c r="EE44" s="3">
        <f t="shared" si="53"/>
        <v>0.63649469879149323</v>
      </c>
      <c r="EF44" s="3">
        <f t="shared" si="54"/>
        <v>0.54853335842894846</v>
      </c>
      <c r="EG44" s="3">
        <f t="shared" si="55"/>
        <v>0.40694427378019477</v>
      </c>
      <c r="EH44" s="3">
        <f t="shared" si="56"/>
        <v>0.12362765793136543</v>
      </c>
      <c r="EI44" s="3">
        <f t="shared" si="57"/>
        <v>0.22892538403258803</v>
      </c>
      <c r="EJ44" s="3">
        <f t="shared" si="58"/>
        <v>0.4043076959395287</v>
      </c>
      <c r="EK44" s="3">
        <f t="shared" si="59"/>
        <v>0.47190823164071427</v>
      </c>
      <c r="EL44" s="3">
        <f t="shared" si="60"/>
        <v>0.82294220372290294</v>
      </c>
    </row>
    <row r="45" spans="2:142" x14ac:dyDescent="0.25">
      <c r="B45" s="3" t="s">
        <v>588</v>
      </c>
      <c r="C45" s="1" t="s">
        <v>43</v>
      </c>
      <c r="D45" s="1" t="s">
        <v>435</v>
      </c>
      <c r="E45" s="16" t="s">
        <v>702</v>
      </c>
      <c r="F45" s="1" t="s">
        <v>39</v>
      </c>
      <c r="G45" s="1" t="s">
        <v>40</v>
      </c>
      <c r="H45" s="3">
        <v>252.85</v>
      </c>
      <c r="I45" s="3">
        <v>222.54</v>
      </c>
      <c r="J45" s="3">
        <v>208.52</v>
      </c>
      <c r="K45" s="3">
        <v>65.75</v>
      </c>
      <c r="L45" s="3">
        <v>143.81</v>
      </c>
      <c r="M45" s="3">
        <v>144.08000000000001</v>
      </c>
      <c r="N45" s="3">
        <v>94.43</v>
      </c>
      <c r="O45" s="3">
        <v>128.62</v>
      </c>
      <c r="P45" s="3">
        <v>58.76</v>
      </c>
      <c r="Q45" s="3">
        <v>77.72</v>
      </c>
      <c r="R45" s="3">
        <v>113.51</v>
      </c>
      <c r="S45" s="3">
        <v>46.8</v>
      </c>
      <c r="T45" s="3"/>
      <c r="U45" s="3"/>
      <c r="V45" s="3">
        <v>43.47</v>
      </c>
      <c r="W45" s="3">
        <v>95.58</v>
      </c>
      <c r="X45" s="3">
        <v>94.98</v>
      </c>
      <c r="Y45" s="3">
        <v>48.32</v>
      </c>
      <c r="Z45" s="3">
        <v>88.15</v>
      </c>
      <c r="AA45" s="3">
        <v>24.44</v>
      </c>
      <c r="AB45" s="3">
        <v>16.440000000000001</v>
      </c>
      <c r="AC45" s="3">
        <v>75.97</v>
      </c>
      <c r="AD45" s="3">
        <v>168.61</v>
      </c>
      <c r="AE45" s="3">
        <v>51.13</v>
      </c>
      <c r="AF45" s="3">
        <v>86.55</v>
      </c>
      <c r="AG45" s="3">
        <v>61.68</v>
      </c>
      <c r="AH45" s="3">
        <v>102.05</v>
      </c>
      <c r="AI45" s="3"/>
      <c r="AJ45" s="3">
        <v>45.26</v>
      </c>
      <c r="AK45" s="3">
        <v>86.75</v>
      </c>
      <c r="AL45" s="3">
        <v>64.239999999999995</v>
      </c>
      <c r="AM45" s="3">
        <v>141.08000000000001</v>
      </c>
      <c r="AO45" s="3" t="s">
        <v>588</v>
      </c>
      <c r="AP45" s="1" t="s">
        <v>43</v>
      </c>
      <c r="AQ45" s="1" t="s">
        <v>435</v>
      </c>
      <c r="AR45" s="16" t="s">
        <v>702</v>
      </c>
      <c r="AS45" s="1" t="s">
        <v>39</v>
      </c>
      <c r="AT45" s="1" t="s">
        <v>40</v>
      </c>
      <c r="AU45" s="4">
        <v>167.43</v>
      </c>
      <c r="AV45" s="4">
        <v>179.28</v>
      </c>
      <c r="AW45" s="4">
        <v>165.95</v>
      </c>
      <c r="AX45" s="4"/>
      <c r="AY45" s="4"/>
      <c r="AZ45" s="4"/>
      <c r="BA45" s="4"/>
      <c r="BB45" s="4">
        <v>75.459999999999994</v>
      </c>
      <c r="BC45" s="4">
        <v>60.74</v>
      </c>
      <c r="BD45" s="4">
        <v>48.95</v>
      </c>
      <c r="BE45" s="4">
        <v>75.819999999999993</v>
      </c>
      <c r="BF45" s="4">
        <v>30.89</v>
      </c>
      <c r="BG45" s="4">
        <v>17.579999999999998</v>
      </c>
      <c r="BH45" s="4">
        <v>30.97</v>
      </c>
      <c r="BI45" s="4">
        <v>14.85</v>
      </c>
      <c r="BJ45" s="4">
        <v>36.479999999999997</v>
      </c>
      <c r="BK45" s="4">
        <v>13.57</v>
      </c>
      <c r="BL45" s="4">
        <v>49.38</v>
      </c>
      <c r="BM45" s="4">
        <v>10.92</v>
      </c>
      <c r="BN45" s="4">
        <v>121.81</v>
      </c>
      <c r="BO45" s="4">
        <v>106.35</v>
      </c>
      <c r="BP45" s="4">
        <v>86.87</v>
      </c>
      <c r="BQ45" s="4">
        <v>61.34</v>
      </c>
      <c r="BR45" s="4">
        <v>32.020000000000003</v>
      </c>
      <c r="BS45" s="4">
        <v>43.73</v>
      </c>
      <c r="BT45" s="4">
        <v>61.35</v>
      </c>
      <c r="BU45" s="4">
        <v>72.540000000000006</v>
      </c>
      <c r="BV45" s="4">
        <v>161.79</v>
      </c>
      <c r="BX45" s="4">
        <v>25.36</v>
      </c>
      <c r="CA45" s="3">
        <v>5</v>
      </c>
      <c r="CC45" s="3">
        <f t="shared" si="61"/>
        <v>0.99871370875886822</v>
      </c>
      <c r="CD45" s="3">
        <f t="shared" si="62"/>
        <v>0.94325883450255865</v>
      </c>
      <c r="CE45" s="3">
        <f t="shared" si="63"/>
        <v>0.91499846704528642</v>
      </c>
      <c r="CF45" s="3">
        <f t="shared" si="64"/>
        <v>0.41374650795210038</v>
      </c>
      <c r="CG45" s="3">
        <f t="shared" si="65"/>
        <v>0.75363983707235371</v>
      </c>
      <c r="CH45" s="3">
        <f t="shared" si="66"/>
        <v>0.75445445060178185</v>
      </c>
      <c r="CI45" s="3">
        <f t="shared" si="67"/>
        <v>0.57096074047646606</v>
      </c>
      <c r="CJ45" s="3">
        <f t="shared" si="68"/>
        <v>0.70515925603705398</v>
      </c>
      <c r="CK45" s="3">
        <f t="shared" si="69"/>
        <v>0.36493253790852376</v>
      </c>
      <c r="CL45" s="3">
        <f t="shared" si="70"/>
        <v>0.48638354271804984</v>
      </c>
      <c r="CM45" s="3">
        <f t="shared" si="71"/>
        <v>0.65088487446491883</v>
      </c>
      <c r="CN45" s="3">
        <f t="shared" si="72"/>
        <v>0.2660966038644289</v>
      </c>
      <c r="CO45" s="3" t="e">
        <f t="shared" si="73"/>
        <v>#NUM!</v>
      </c>
      <c r="CP45" s="3" t="e">
        <f t="shared" si="74"/>
        <v>#NUM!</v>
      </c>
      <c r="CQ45" s="3">
        <f t="shared" si="75"/>
        <v>0.2340403909811419</v>
      </c>
      <c r="CR45" s="3">
        <f t="shared" si="76"/>
        <v>0.57621777697508003</v>
      </c>
      <c r="CS45" s="3">
        <f t="shared" si="77"/>
        <v>0.57348291603630441</v>
      </c>
      <c r="CT45" s="3">
        <f t="shared" si="78"/>
        <v>0.27997767640338039</v>
      </c>
      <c r="CU45" s="3">
        <f t="shared" si="79"/>
        <v>0.54107306742564576</v>
      </c>
      <c r="CV45" s="3">
        <f t="shared" si="80"/>
        <v>-1.6048047639178404E-2</v>
      </c>
      <c r="CW45" s="3">
        <f t="shared" si="81"/>
        <v>-0.18824743600566343</v>
      </c>
      <c r="CX45" s="3">
        <f t="shared" si="82"/>
        <v>0.47649287719458983</v>
      </c>
      <c r="CY45" s="3">
        <f t="shared" si="83"/>
        <v>0.82273407918122177</v>
      </c>
      <c r="CZ45" s="3">
        <f t="shared" si="84"/>
        <v>0.30452654351684194</v>
      </c>
      <c r="DA45" s="3">
        <f t="shared" si="85"/>
        <v>0.53311782300171751</v>
      </c>
      <c r="DB45" s="3">
        <f t="shared" si="86"/>
        <v>0.38599511583320545</v>
      </c>
      <c r="DC45" s="3">
        <f t="shared" si="87"/>
        <v>0.60466375984239418</v>
      </c>
      <c r="DD45" s="3" t="e">
        <f t="shared" si="88"/>
        <v>#NUM!</v>
      </c>
      <c r="DE45" s="3">
        <f t="shared" si="89"/>
        <v>0.2515653004090147</v>
      </c>
      <c r="DF45" s="3">
        <f t="shared" si="90"/>
        <v>0.53412023425321631</v>
      </c>
      <c r="DG45" s="3">
        <f t="shared" si="91"/>
        <v>0.40365628306092943</v>
      </c>
      <c r="DH45" s="3">
        <f t="shared" si="92"/>
        <v>0.74531620178575697</v>
      </c>
      <c r="DK45" s="3">
        <f t="shared" si="93"/>
        <v>0.81968402802662788</v>
      </c>
      <c r="DL45" s="3">
        <f t="shared" si="94"/>
        <v>0.84938259431730978</v>
      </c>
      <c r="DM45" s="3">
        <f t="shared" si="95"/>
        <v>0.81582800753492768</v>
      </c>
      <c r="DN45" s="3" t="e">
        <f t="shared" si="96"/>
        <v>#NUM!</v>
      </c>
      <c r="DO45" s="3" t="e">
        <f t="shared" si="97"/>
        <v>#NUM!</v>
      </c>
      <c r="DP45" s="3" t="e">
        <f t="shared" si="98"/>
        <v>#NUM!</v>
      </c>
      <c r="DQ45" s="3" t="e">
        <f t="shared" si="99"/>
        <v>#NUM!</v>
      </c>
      <c r="DR45" s="3">
        <f t="shared" si="100"/>
        <v>0.47356755165528164</v>
      </c>
      <c r="DS45" s="3">
        <f t="shared" si="101"/>
        <v>0.37932553837255134</v>
      </c>
      <c r="DT45" s="3">
        <f t="shared" si="102"/>
        <v>0.28560344692946155</v>
      </c>
      <c r="DU45" s="3">
        <f t="shared" si="103"/>
        <v>0.47563453088072072</v>
      </c>
      <c r="DV45" s="3">
        <f t="shared" si="104"/>
        <v>8.5668659091755583E-2</v>
      </c>
      <c r="DW45" s="3">
        <f t="shared" si="105"/>
        <v>-0.15913037847194206</v>
      </c>
      <c r="DX45" s="3">
        <f t="shared" si="106"/>
        <v>8.6791956147091717E-2</v>
      </c>
      <c r="DY45" s="3">
        <f t="shared" si="107"/>
        <v>-0.23242279555646392</v>
      </c>
      <c r="DZ45" s="3">
        <f t="shared" si="108"/>
        <v>0.15790558044668346</v>
      </c>
      <c r="EA45" s="3">
        <f t="shared" si="109"/>
        <v>-0.27156940154995801</v>
      </c>
      <c r="EB45" s="3">
        <f t="shared" si="110"/>
        <v>0.28940183638621841</v>
      </c>
      <c r="EC45" s="3">
        <f t="shared" si="111"/>
        <v>-0.36592661084097666</v>
      </c>
      <c r="ED45" s="3">
        <f t="shared" si="52"/>
        <v>0.68153369398491992</v>
      </c>
      <c r="EE45" s="3">
        <f t="shared" si="53"/>
        <v>0.62258824502905263</v>
      </c>
      <c r="EF45" s="3">
        <f t="shared" si="54"/>
        <v>0.53472057230329162</v>
      </c>
      <c r="EG45" s="3">
        <f t="shared" si="55"/>
        <v>0.38359452243677167</v>
      </c>
      <c r="EH45" s="3">
        <f t="shared" si="56"/>
        <v>0.1012720783735859</v>
      </c>
      <c r="EI45" s="3">
        <f t="shared" si="57"/>
        <v>0.23663022813516188</v>
      </c>
      <c r="EJ45" s="3">
        <f t="shared" si="58"/>
        <v>0.38366531785332797</v>
      </c>
      <c r="EK45" s="3">
        <f t="shared" si="59"/>
        <v>0.45642830203472046</v>
      </c>
      <c r="EL45" s="3">
        <f t="shared" si="60"/>
        <v>0.80480242579812977</v>
      </c>
    </row>
    <row r="46" spans="2:142" x14ac:dyDescent="0.25">
      <c r="B46" s="3" t="s">
        <v>589</v>
      </c>
      <c r="C46" s="1" t="s">
        <v>43</v>
      </c>
      <c r="D46" s="1" t="s">
        <v>424</v>
      </c>
      <c r="E46" s="16" t="s">
        <v>702</v>
      </c>
      <c r="F46" s="1" t="s">
        <v>39</v>
      </c>
      <c r="G46" s="1" t="s">
        <v>53</v>
      </c>
      <c r="H46" s="3"/>
      <c r="I46" s="3"/>
      <c r="J46" s="3"/>
      <c r="K46" s="3">
        <v>68.48</v>
      </c>
      <c r="L46" s="3"/>
      <c r="M46" s="3">
        <v>141.32</v>
      </c>
      <c r="N46" s="3"/>
      <c r="O46" s="3"/>
      <c r="P46" s="3"/>
      <c r="Q46" s="3"/>
      <c r="R46" s="3"/>
      <c r="S46" s="3">
        <v>48.97</v>
      </c>
      <c r="T46" s="3">
        <v>77.67</v>
      </c>
      <c r="U46" s="3">
        <v>45.25</v>
      </c>
      <c r="V46" s="3">
        <v>46.03</v>
      </c>
      <c r="W46" s="3">
        <v>97.24</v>
      </c>
      <c r="X46" s="3">
        <v>93.03</v>
      </c>
      <c r="Y46" s="3">
        <v>47.91</v>
      </c>
      <c r="Z46" s="3">
        <v>93.16</v>
      </c>
      <c r="AA46" s="3">
        <v>21.32</v>
      </c>
      <c r="AB46" s="3">
        <v>20.010000000000002</v>
      </c>
      <c r="AC46" s="3">
        <v>81.94</v>
      </c>
      <c r="AD46" s="3">
        <v>168</v>
      </c>
      <c r="AE46" s="3">
        <v>43.36</v>
      </c>
      <c r="AF46" s="3">
        <v>78.47</v>
      </c>
      <c r="AG46" s="3">
        <v>50.79</v>
      </c>
      <c r="AH46" s="3">
        <v>105.34</v>
      </c>
      <c r="AI46" s="3">
        <v>54.84</v>
      </c>
      <c r="AJ46" s="3">
        <v>45.08</v>
      </c>
      <c r="AK46" s="3">
        <v>89.7</v>
      </c>
      <c r="AL46" s="3">
        <v>68.86</v>
      </c>
      <c r="AM46" s="3">
        <v>139.99</v>
      </c>
      <c r="AO46" s="3" t="s">
        <v>589</v>
      </c>
      <c r="AP46" s="1" t="s">
        <v>43</v>
      </c>
      <c r="AQ46" s="1" t="s">
        <v>424</v>
      </c>
      <c r="AR46" s="16" t="s">
        <v>702</v>
      </c>
      <c r="AS46" s="1" t="s">
        <v>39</v>
      </c>
      <c r="AT46" s="1" t="s">
        <v>53</v>
      </c>
      <c r="AU46" s="4">
        <v>171.47</v>
      </c>
      <c r="AV46" s="4">
        <v>177.52</v>
      </c>
      <c r="AW46" s="4">
        <v>166.55</v>
      </c>
      <c r="AX46" s="4">
        <v>147.66</v>
      </c>
      <c r="AY46" s="4">
        <v>142.15</v>
      </c>
      <c r="AZ46" s="4">
        <v>153.47</v>
      </c>
      <c r="BA46" s="4">
        <v>85.62</v>
      </c>
      <c r="BB46" s="4">
        <v>77.959999999999994</v>
      </c>
      <c r="BC46" s="4">
        <v>62.67</v>
      </c>
      <c r="BD46" s="4">
        <v>51.38</v>
      </c>
      <c r="BE46" s="4">
        <v>77.92</v>
      </c>
      <c r="BF46" s="4">
        <v>31.56</v>
      </c>
      <c r="BG46" s="4">
        <v>18.420000000000002</v>
      </c>
      <c r="BH46" s="4">
        <v>31.98</v>
      </c>
      <c r="BI46" s="4">
        <v>17.52</v>
      </c>
      <c r="BJ46" s="4">
        <v>37.340000000000003</v>
      </c>
      <c r="BK46" s="4">
        <v>15.4</v>
      </c>
      <c r="BL46" s="4">
        <v>50.89</v>
      </c>
      <c r="BM46" s="4">
        <v>13.1</v>
      </c>
      <c r="BN46" s="4">
        <v>123.64</v>
      </c>
      <c r="BO46" s="4">
        <v>106.07</v>
      </c>
      <c r="BP46" s="4">
        <v>86.79</v>
      </c>
      <c r="BQ46" s="4">
        <v>61.09</v>
      </c>
      <c r="BR46" s="4">
        <v>35.03</v>
      </c>
      <c r="BS46" s="4">
        <v>43.71</v>
      </c>
      <c r="BT46" s="4">
        <v>68.98</v>
      </c>
      <c r="BU46" s="4">
        <v>73.790000000000006</v>
      </c>
      <c r="BV46" s="4">
        <v>166.79</v>
      </c>
      <c r="BX46" s="4">
        <v>26.05</v>
      </c>
      <c r="CA46" s="3">
        <v>4</v>
      </c>
      <c r="CC46" s="3" t="e">
        <f t="shared" si="61"/>
        <v>#NUM!</v>
      </c>
      <c r="CD46" s="3" t="e">
        <f t="shared" si="62"/>
        <v>#NUM!</v>
      </c>
      <c r="CE46" s="3" t="e">
        <f t="shared" si="63"/>
        <v>#NUM!</v>
      </c>
      <c r="CF46" s="3">
        <f t="shared" si="64"/>
        <v>0.41975602403355355</v>
      </c>
      <c r="CG46" s="3" t="e">
        <f t="shared" si="65"/>
        <v>#NUM!</v>
      </c>
      <c r="CH46" s="3">
        <f t="shared" si="66"/>
        <v>0.73439590112726461</v>
      </c>
      <c r="CI46" s="3" t="e">
        <f t="shared" si="67"/>
        <v>#NUM!</v>
      </c>
      <c r="CJ46" s="3" t="e">
        <f t="shared" si="68"/>
        <v>#NUM!</v>
      </c>
      <c r="CK46" s="3" t="e">
        <f t="shared" si="69"/>
        <v>#NUM!</v>
      </c>
      <c r="CL46" s="3" t="e">
        <f t="shared" si="70"/>
        <v>#NUM!</v>
      </c>
      <c r="CM46" s="3" t="e">
        <f t="shared" si="71"/>
        <v>#NUM!</v>
      </c>
      <c r="CN46" s="3">
        <f t="shared" si="72"/>
        <v>0.27412237638267478</v>
      </c>
      <c r="CO46" s="3">
        <f t="shared" si="73"/>
        <v>0.47444557751899119</v>
      </c>
      <c r="CP46" s="3">
        <f t="shared" si="74"/>
        <v>0.23981085590567885</v>
      </c>
      <c r="CQ46" s="3">
        <f t="shared" si="75"/>
        <v>0.24723324725843099</v>
      </c>
      <c r="CR46" s="3">
        <f t="shared" si="76"/>
        <v>0.57203722253575484</v>
      </c>
      <c r="CS46" s="3">
        <f t="shared" si="77"/>
        <v>0.55281529332144552</v>
      </c>
      <c r="CT46" s="3">
        <f t="shared" si="78"/>
        <v>0.26461844322260203</v>
      </c>
      <c r="CU46" s="3">
        <f t="shared" si="79"/>
        <v>0.55342175222709977</v>
      </c>
      <c r="CV46" s="3">
        <f t="shared" si="80"/>
        <v>-8.7020527281008633E-2</v>
      </c>
      <c r="CW46" s="3">
        <f t="shared" si="81"/>
        <v>-0.11456063899933183</v>
      </c>
      <c r="CX46" s="3">
        <f t="shared" si="82"/>
        <v>0.49768823198158019</v>
      </c>
      <c r="CY46" s="3">
        <f t="shared" si="83"/>
        <v>0.80950155409031954</v>
      </c>
      <c r="CZ46" s="3">
        <f t="shared" si="84"/>
        <v>0.22128154589478721</v>
      </c>
      <c r="DA46" s="3">
        <f t="shared" si="85"/>
        <v>0.47889592497368666</v>
      </c>
      <c r="DB46" s="3">
        <f t="shared" si="86"/>
        <v>0.28997048519305441</v>
      </c>
      <c r="DC46" s="3">
        <f t="shared" si="87"/>
        <v>0.60678558638591873</v>
      </c>
      <c r="DD46" s="3">
        <f t="shared" si="88"/>
        <v>0.32328971848193178</v>
      </c>
      <c r="DE46" s="3">
        <f t="shared" si="89"/>
        <v>0.23817617973852565</v>
      </c>
      <c r="DF46" s="3">
        <f t="shared" si="90"/>
        <v>0.53698471540854886</v>
      </c>
      <c r="DG46" s="3">
        <f t="shared" si="91"/>
        <v>0.42215929073311143</v>
      </c>
      <c r="DH46" s="3">
        <f t="shared" si="92"/>
        <v>0.73028928590032627</v>
      </c>
      <c r="DK46" s="3">
        <f t="shared" si="93"/>
        <v>0.81838042021765878</v>
      </c>
      <c r="DL46" s="3">
        <f t="shared" si="94"/>
        <v>0.83343956158840871</v>
      </c>
      <c r="DM46" s="3">
        <f t="shared" si="95"/>
        <v>0.80573690939165232</v>
      </c>
      <c r="DN46" s="3">
        <f t="shared" si="96"/>
        <v>0.7534551364509029</v>
      </c>
      <c r="DO46" s="3">
        <f t="shared" si="97"/>
        <v>0.73693913639091768</v>
      </c>
      <c r="DP46" s="3">
        <f t="shared" si="98"/>
        <v>0.77021576548190296</v>
      </c>
      <c r="DQ46" s="3">
        <f t="shared" si="99"/>
        <v>0.51676749586274728</v>
      </c>
      <c r="DR46" s="3">
        <f t="shared" si="100"/>
        <v>0.47606410281004052</v>
      </c>
      <c r="DS46" s="3">
        <f t="shared" si="101"/>
        <v>0.38125196706442771</v>
      </c>
      <c r="DT46" s="3">
        <f t="shared" si="102"/>
        <v>0.29498637229478408</v>
      </c>
      <c r="DU46" s="3">
        <f t="shared" si="103"/>
        <v>0.4758412162350158</v>
      </c>
      <c r="DV46" s="3">
        <f t="shared" si="104"/>
        <v>8.3329266901839352E-2</v>
      </c>
      <c r="DW46" s="3">
        <f t="shared" si="105"/>
        <v>-0.15051810177471317</v>
      </c>
      <c r="DX46" s="3">
        <f t="shared" si="106"/>
        <v>8.9070731774672604E-2</v>
      </c>
      <c r="DY46" s="3">
        <f t="shared" si="107"/>
        <v>-0.17227362580348141</v>
      </c>
      <c r="DZ46" s="3">
        <f t="shared" si="108"/>
        <v>0.15636658597751624</v>
      </c>
      <c r="EA46" s="3">
        <f t="shared" si="109"/>
        <v>-0.22828700679908023</v>
      </c>
      <c r="EB46" s="3">
        <f t="shared" si="110"/>
        <v>0.29082472323775138</v>
      </c>
      <c r="EC46" s="3">
        <f t="shared" si="111"/>
        <v>-0.29853643197977903</v>
      </c>
      <c r="ED46" s="3">
        <f t="shared" si="52"/>
        <v>0.67635126875572404</v>
      </c>
      <c r="EE46" s="3">
        <f t="shared" si="53"/>
        <v>0.60978484121613041</v>
      </c>
      <c r="EF46" s="3">
        <f t="shared" si="54"/>
        <v>0.52266196073210214</v>
      </c>
      <c r="EG46" s="3">
        <f t="shared" si="55"/>
        <v>0.37016239749646623</v>
      </c>
      <c r="EH46" s="3">
        <f t="shared" si="56"/>
        <v>0.12863240968214915</v>
      </c>
      <c r="EI46" s="3">
        <f t="shared" si="57"/>
        <v>0.22477307885410927</v>
      </c>
      <c r="EJ46" s="3">
        <f t="shared" si="58"/>
        <v>0.42291546239582861</v>
      </c>
      <c r="EK46" s="3">
        <f t="shared" si="59"/>
        <v>0.45218978270940791</v>
      </c>
      <c r="EL46" s="3">
        <f t="shared" si="60"/>
        <v>0.80636228104622198</v>
      </c>
    </row>
    <row r="47" spans="2:142" x14ac:dyDescent="0.25">
      <c r="B47" s="4" t="s">
        <v>557</v>
      </c>
      <c r="C47" s="4" t="s">
        <v>561</v>
      </c>
      <c r="D47" s="3" t="s">
        <v>559</v>
      </c>
      <c r="E47" s="14" t="s">
        <v>699</v>
      </c>
      <c r="F47" s="3" t="s">
        <v>39</v>
      </c>
      <c r="G47" s="3" t="s">
        <v>53</v>
      </c>
      <c r="H47" s="3">
        <v>274.74</v>
      </c>
      <c r="I47" s="3">
        <v>242.68</v>
      </c>
      <c r="J47" s="3">
        <v>228.97</v>
      </c>
      <c r="K47" s="3"/>
      <c r="L47" s="3"/>
      <c r="M47" s="3">
        <v>160.12</v>
      </c>
      <c r="N47" s="3">
        <v>95.57</v>
      </c>
      <c r="O47" s="3">
        <v>135.16999999999999</v>
      </c>
      <c r="P47" s="3">
        <v>52.38</v>
      </c>
      <c r="Q47" s="3"/>
      <c r="R47" s="3">
        <v>122.34</v>
      </c>
      <c r="S47" s="3">
        <v>46.21</v>
      </c>
      <c r="T47" s="3">
        <v>79.63</v>
      </c>
      <c r="U47" s="3">
        <v>45.33</v>
      </c>
      <c r="V47" s="3">
        <v>52.5</v>
      </c>
      <c r="W47" s="3">
        <v>95.18</v>
      </c>
      <c r="X47" s="3">
        <v>92.77</v>
      </c>
      <c r="Y47" s="3">
        <v>49.81</v>
      </c>
      <c r="Z47" s="3">
        <v>94.55</v>
      </c>
      <c r="AA47" s="3">
        <v>21.02</v>
      </c>
      <c r="AB47" s="3">
        <v>19.510000000000002</v>
      </c>
      <c r="AC47" s="3">
        <v>75.17</v>
      </c>
      <c r="AD47" s="3"/>
      <c r="AE47" s="3">
        <v>41.42</v>
      </c>
      <c r="AF47" s="3">
        <v>83.2</v>
      </c>
      <c r="AG47" s="3">
        <v>56.96</v>
      </c>
      <c r="AH47" s="3"/>
      <c r="AI47" s="3">
        <v>51.62</v>
      </c>
      <c r="AJ47" s="3">
        <v>44.78</v>
      </c>
      <c r="AK47" s="3">
        <v>98.22</v>
      </c>
      <c r="AL47" s="3">
        <v>71.87</v>
      </c>
      <c r="AM47" s="3">
        <v>158.37</v>
      </c>
      <c r="AO47" s="4" t="s">
        <v>557</v>
      </c>
      <c r="AP47" s="4" t="s">
        <v>561</v>
      </c>
      <c r="AQ47" s="3" t="s">
        <v>559</v>
      </c>
      <c r="AR47" s="14" t="s">
        <v>699</v>
      </c>
      <c r="AS47" s="3" t="s">
        <v>39</v>
      </c>
      <c r="AT47" s="3" t="s">
        <v>53</v>
      </c>
      <c r="AU47" s="4"/>
      <c r="AV47" s="4"/>
      <c r="AW47" s="4"/>
      <c r="AX47" s="4">
        <v>158.24</v>
      </c>
      <c r="AY47" s="4">
        <v>152.80000000000001</v>
      </c>
      <c r="AZ47" s="4">
        <v>167</v>
      </c>
      <c r="BA47" s="4">
        <v>92.21</v>
      </c>
      <c r="BB47" s="4">
        <v>81.48</v>
      </c>
      <c r="BC47" s="4">
        <v>67.33</v>
      </c>
      <c r="BD47" s="4">
        <v>53.26</v>
      </c>
      <c r="BE47" s="4">
        <v>85.58</v>
      </c>
      <c r="BF47" s="4">
        <v>33.200000000000003</v>
      </c>
      <c r="BG47" s="4">
        <v>17.489999999999998</v>
      </c>
      <c r="BH47" s="4">
        <v>34.979999999999997</v>
      </c>
      <c r="BI47" s="4">
        <v>15.56</v>
      </c>
      <c r="BJ47" s="4">
        <v>41.3</v>
      </c>
      <c r="BK47" s="4">
        <v>13.58</v>
      </c>
      <c r="BL47" s="4">
        <v>51.39</v>
      </c>
      <c r="BM47" s="4">
        <v>10.08</v>
      </c>
      <c r="BN47" s="4">
        <v>131.88</v>
      </c>
      <c r="BO47" s="4">
        <v>111.45</v>
      </c>
      <c r="BP47" s="4">
        <v>90.86</v>
      </c>
      <c r="BQ47" s="4">
        <v>64.599999999999994</v>
      </c>
      <c r="BR47" s="4">
        <v>37.24</v>
      </c>
      <c r="BS47" s="4">
        <v>48.46</v>
      </c>
      <c r="BT47" s="4">
        <v>64.66</v>
      </c>
      <c r="BU47" s="4">
        <v>77.73</v>
      </c>
      <c r="BV47" s="4"/>
      <c r="BX47" s="4">
        <v>27.4</v>
      </c>
      <c r="CA47" s="3">
        <v>4</v>
      </c>
      <c r="CC47" s="3">
        <f t="shared" si="61"/>
        <v>1.0011713310909531</v>
      </c>
      <c r="CD47" s="3">
        <f t="shared" si="62"/>
        <v>0.94728342345162264</v>
      </c>
      <c r="CE47" s="3">
        <f t="shared" si="63"/>
        <v>0.92202802131885053</v>
      </c>
      <c r="CF47" s="3" t="e">
        <f t="shared" si="64"/>
        <v>#NUM!</v>
      </c>
      <c r="CG47" s="3" t="e">
        <f t="shared" si="65"/>
        <v>#NUM!</v>
      </c>
      <c r="CH47" s="3">
        <f t="shared" si="66"/>
        <v>0.76669501861267964</v>
      </c>
      <c r="CI47" s="3">
        <f t="shared" si="67"/>
        <v>0.54257102318836836</v>
      </c>
      <c r="CJ47" s="3">
        <f t="shared" si="68"/>
        <v>0.69312975097326357</v>
      </c>
      <c r="CK47" s="3">
        <f t="shared" si="69"/>
        <v>0.28141493126882544</v>
      </c>
      <c r="CL47" s="3" t="e">
        <f t="shared" si="70"/>
        <v>#NUM!</v>
      </c>
      <c r="CM47" s="3">
        <f t="shared" si="71"/>
        <v>0.64981791334139571</v>
      </c>
      <c r="CN47" s="3">
        <f t="shared" si="72"/>
        <v>0.22698540569831707</v>
      </c>
      <c r="CO47" s="3">
        <f t="shared" si="73"/>
        <v>0.46332615290586687</v>
      </c>
      <c r="CP47" s="3">
        <f t="shared" si="74"/>
        <v>0.21863515623829982</v>
      </c>
      <c r="CQ47" s="3">
        <f t="shared" si="75"/>
        <v>0.28240874058556892</v>
      </c>
      <c r="CR47" s="3">
        <f t="shared" si="76"/>
        <v>0.54079513764235077</v>
      </c>
      <c r="CS47" s="3">
        <f t="shared" si="77"/>
        <v>0.52965699377708486</v>
      </c>
      <c r="CT47" s="3">
        <f t="shared" si="78"/>
        <v>0.25956597891199551</v>
      </c>
      <c r="CU47" s="3">
        <f t="shared" si="79"/>
        <v>0.53791097036067059</v>
      </c>
      <c r="CV47" s="3">
        <f t="shared" si="80"/>
        <v>-0.11511785112816453</v>
      </c>
      <c r="CW47" s="3">
        <f t="shared" si="81"/>
        <v>-0.14749329342586984</v>
      </c>
      <c r="CX47" s="3">
        <f t="shared" si="82"/>
        <v>0.43829398742570719</v>
      </c>
      <c r="CY47" s="3" t="e">
        <f t="shared" si="83"/>
        <v>#NUM!</v>
      </c>
      <c r="CZ47" s="3">
        <f t="shared" si="84"/>
        <v>0.17945953173704587</v>
      </c>
      <c r="DA47" s="3">
        <f t="shared" si="85"/>
        <v>0.48237276347033603</v>
      </c>
      <c r="DB47" s="3">
        <f t="shared" si="86"/>
        <v>0.31781941780841205</v>
      </c>
      <c r="DC47" s="3" t="e">
        <f t="shared" si="87"/>
        <v>#NUM!</v>
      </c>
      <c r="DD47" s="3">
        <f t="shared" si="88"/>
        <v>0.27506743738746209</v>
      </c>
      <c r="DE47" s="3">
        <f t="shared" si="89"/>
        <v>0.21333352642262354</v>
      </c>
      <c r="DF47" s="3">
        <f t="shared" si="90"/>
        <v>0.55444936697519709</v>
      </c>
      <c r="DG47" s="3">
        <f t="shared" si="91"/>
        <v>0.41879708203635996</v>
      </c>
      <c r="DH47" s="3">
        <f t="shared" si="92"/>
        <v>0.761922353900233</v>
      </c>
      <c r="DK47" s="3" t="e">
        <f t="shared" si="93"/>
        <v>#NUM!</v>
      </c>
      <c r="DL47" s="3" t="e">
        <f t="shared" si="94"/>
        <v>#NUM!</v>
      </c>
      <c r="DM47" s="3" t="e">
        <f t="shared" si="95"/>
        <v>#NUM!</v>
      </c>
      <c r="DN47" s="3">
        <f t="shared" si="96"/>
        <v>0.76156571143271623</v>
      </c>
      <c r="DO47" s="3">
        <f t="shared" si="97"/>
        <v>0.74637279141928325</v>
      </c>
      <c r="DP47" s="3">
        <f t="shared" si="98"/>
        <v>0.78496590832719537</v>
      </c>
      <c r="DQ47" s="3">
        <f t="shared" si="99"/>
        <v>0.52702745920198812</v>
      </c>
      <c r="DR47" s="3">
        <f t="shared" si="100"/>
        <v>0.47330045750773858</v>
      </c>
      <c r="DS47" s="3">
        <f t="shared" si="101"/>
        <v>0.39045805164755748</v>
      </c>
      <c r="DT47" s="3">
        <f t="shared" si="102"/>
        <v>0.2886505992825345</v>
      </c>
      <c r="DU47" s="3">
        <f t="shared" si="103"/>
        <v>0.49462171932752597</v>
      </c>
      <c r="DV47" s="3">
        <f t="shared" si="104"/>
        <v>8.3387520883648356E-2</v>
      </c>
      <c r="DW47" s="3">
        <f t="shared" si="105"/>
        <v>-0.19496075334171142</v>
      </c>
      <c r="DX47" s="3">
        <f t="shared" si="106"/>
        <v>0.10606924232226976</v>
      </c>
      <c r="DY47" s="3">
        <f t="shared" si="107"/>
        <v>-0.24574097016671781</v>
      </c>
      <c r="DZ47" s="3">
        <f t="shared" si="108"/>
        <v>0.17819948883601303</v>
      </c>
      <c r="EA47" s="3">
        <f t="shared" si="109"/>
        <v>-0.30485079287590505</v>
      </c>
      <c r="EB47" s="3">
        <f t="shared" si="110"/>
        <v>0.27312805486478497</v>
      </c>
      <c r="EC47" s="3">
        <f t="shared" si="111"/>
        <v>-0.43429003071088146</v>
      </c>
      <c r="ED47" s="3">
        <f t="shared" si="52"/>
        <v>0.68242837565072745</v>
      </c>
      <c r="EE47" s="3">
        <f t="shared" si="53"/>
        <v>0.60932950999586855</v>
      </c>
      <c r="EF47" s="3">
        <f t="shared" si="54"/>
        <v>0.52062216965821928</v>
      </c>
      <c r="EG47" s="3">
        <f t="shared" si="55"/>
        <v>0.37248195517469612</v>
      </c>
      <c r="EH47" s="3">
        <f t="shared" si="56"/>
        <v>0.13325910948891706</v>
      </c>
      <c r="EI47" s="3">
        <f t="shared" si="57"/>
        <v>0.24763284698109944</v>
      </c>
      <c r="EJ47" s="3">
        <f t="shared" si="58"/>
        <v>0.37288513745514928</v>
      </c>
      <c r="EK47" s="3">
        <f t="shared" si="59"/>
        <v>0.45283810488509935</v>
      </c>
      <c r="EL47" s="3" t="e">
        <f t="shared" si="60"/>
        <v>#NUM!</v>
      </c>
    </row>
    <row r="48" spans="2:142" x14ac:dyDescent="0.25">
      <c r="B48" s="3" t="s">
        <v>454</v>
      </c>
      <c r="C48" s="3" t="s">
        <v>455</v>
      </c>
      <c r="D48" s="3" t="s">
        <v>456</v>
      </c>
      <c r="E48" s="14" t="s">
        <v>714</v>
      </c>
      <c r="F48" s="3" t="s">
        <v>39</v>
      </c>
      <c r="G48" s="3" t="s">
        <v>40</v>
      </c>
      <c r="H48" s="3">
        <v>283.22000000000003</v>
      </c>
      <c r="I48" s="3">
        <v>246.11</v>
      </c>
      <c r="J48" s="3">
        <v>229.62</v>
      </c>
      <c r="K48" s="3">
        <v>75.010000000000005</v>
      </c>
      <c r="L48" s="3">
        <v>156.83000000000001</v>
      </c>
      <c r="M48" s="3">
        <v>157.06</v>
      </c>
      <c r="N48" s="3"/>
      <c r="O48" s="3">
        <v>144.32</v>
      </c>
      <c r="P48" s="3"/>
      <c r="Q48" s="3">
        <v>93.6</v>
      </c>
      <c r="R48" s="3">
        <v>128.63</v>
      </c>
      <c r="S48" s="3">
        <v>50.92</v>
      </c>
      <c r="T48" s="3">
        <v>77.930000000000007</v>
      </c>
      <c r="U48" s="3">
        <v>44.83</v>
      </c>
      <c r="V48" s="3">
        <v>50.41</v>
      </c>
      <c r="W48" s="3">
        <v>100.81</v>
      </c>
      <c r="X48" s="3">
        <v>92.81</v>
      </c>
      <c r="Y48" s="3">
        <v>51.51</v>
      </c>
      <c r="Z48" s="3">
        <v>95.65</v>
      </c>
      <c r="AA48" s="3">
        <v>21.68</v>
      </c>
      <c r="AB48" s="3">
        <v>21.27</v>
      </c>
      <c r="AC48" s="3">
        <v>80.37</v>
      </c>
      <c r="AD48" s="3">
        <v>170.4</v>
      </c>
      <c r="AE48" s="3">
        <v>44.74</v>
      </c>
      <c r="AF48" s="3">
        <v>88.19</v>
      </c>
      <c r="AG48" s="3">
        <v>61.08</v>
      </c>
      <c r="AH48" s="3">
        <v>100.89</v>
      </c>
      <c r="AI48" s="3">
        <v>56.21</v>
      </c>
      <c r="AJ48" s="3">
        <v>44.91</v>
      </c>
      <c r="AK48" s="3">
        <v>104.63</v>
      </c>
      <c r="AL48" s="3">
        <v>84.99</v>
      </c>
      <c r="AM48" s="3">
        <v>159.21</v>
      </c>
      <c r="AO48" s="3" t="s">
        <v>454</v>
      </c>
      <c r="AP48" s="3" t="s">
        <v>455</v>
      </c>
      <c r="AQ48" s="3" t="s">
        <v>456</v>
      </c>
      <c r="AR48" s="14" t="s">
        <v>714</v>
      </c>
      <c r="AS48" s="3" t="s">
        <v>39</v>
      </c>
      <c r="AT48" s="3" t="s">
        <v>40</v>
      </c>
      <c r="AU48" s="4"/>
      <c r="AV48" s="4">
        <v>189.89</v>
      </c>
      <c r="AW48" s="4">
        <v>176.61</v>
      </c>
      <c r="AX48" s="4">
        <v>155.22999999999999</v>
      </c>
      <c r="AY48" s="4">
        <v>148.97999999999999</v>
      </c>
      <c r="AZ48" s="4">
        <v>161.4</v>
      </c>
      <c r="BA48" s="4">
        <v>90.17</v>
      </c>
      <c r="BB48" s="4">
        <v>82.15</v>
      </c>
      <c r="BC48" s="4">
        <v>67.290000000000006</v>
      </c>
      <c r="BD48" s="4">
        <v>53.91</v>
      </c>
      <c r="BE48" s="4">
        <v>90.17</v>
      </c>
      <c r="BF48" s="4">
        <v>34.32</v>
      </c>
      <c r="BG48" s="4">
        <v>18.079999999999998</v>
      </c>
      <c r="BH48" s="4">
        <v>35.71</v>
      </c>
      <c r="BI48" s="4">
        <v>16.07</v>
      </c>
      <c r="BJ48" s="4">
        <v>41.63</v>
      </c>
      <c r="BK48" s="4">
        <v>13.47</v>
      </c>
      <c r="BL48" s="4">
        <v>54.24</v>
      </c>
      <c r="BM48" s="4">
        <v>12.83</v>
      </c>
      <c r="BN48" s="4">
        <v>131.54</v>
      </c>
      <c r="BO48" s="4">
        <v>112.71</v>
      </c>
      <c r="BP48" s="4">
        <v>91.64</v>
      </c>
      <c r="BQ48" s="4">
        <v>63.98</v>
      </c>
      <c r="BR48" s="4">
        <v>39.5</v>
      </c>
      <c r="BS48" s="4">
        <v>52.39</v>
      </c>
      <c r="BT48" s="4">
        <v>70.91</v>
      </c>
      <c r="BU48" s="4">
        <v>77.33</v>
      </c>
      <c r="BV48" s="4">
        <v>173.51</v>
      </c>
      <c r="BX48" s="4">
        <v>28.77</v>
      </c>
      <c r="CA48" s="3">
        <v>5</v>
      </c>
      <c r="CC48" s="3">
        <f t="shared" si="61"/>
        <v>0.99318405655871678</v>
      </c>
      <c r="CD48" s="3">
        <f t="shared" si="62"/>
        <v>0.93218939852757632</v>
      </c>
      <c r="CE48" s="3">
        <f t="shared" si="63"/>
        <v>0.90206985071781698</v>
      </c>
      <c r="CF48" s="3">
        <f t="shared" si="64"/>
        <v>0.4161793035722422</v>
      </c>
      <c r="CG48" s="3">
        <f t="shared" si="65"/>
        <v>0.73648928056673646</v>
      </c>
      <c r="CH48" s="3">
        <f t="shared" si="66"/>
        <v>0.7371257312259778</v>
      </c>
      <c r="CI48" s="3" t="e">
        <f t="shared" si="67"/>
        <v>#NUM!</v>
      </c>
      <c r="CJ48" s="3">
        <f t="shared" si="68"/>
        <v>0.70038665830754043</v>
      </c>
      <c r="CK48" s="3" t="e">
        <f t="shared" si="69"/>
        <v>#NUM!</v>
      </c>
      <c r="CL48" s="3">
        <f t="shared" si="70"/>
        <v>0.51233598684777915</v>
      </c>
      <c r="CM48" s="3">
        <f t="shared" si="71"/>
        <v>0.65040240774764724</v>
      </c>
      <c r="CN48" s="3">
        <f t="shared" si="72"/>
        <v>0.24794853309129175</v>
      </c>
      <c r="CO48" s="3">
        <f t="shared" si="73"/>
        <v>0.43276481434885666</v>
      </c>
      <c r="CP48" s="3">
        <f t="shared" si="74"/>
        <v>0.19262887697546582</v>
      </c>
      <c r="CQ48" s="3">
        <f t="shared" si="75"/>
        <v>0.24357683554782453</v>
      </c>
      <c r="CR48" s="3">
        <f t="shared" si="76"/>
        <v>0.54456375285221048</v>
      </c>
      <c r="CS48" s="3">
        <f t="shared" si="77"/>
        <v>0.50865491078156366</v>
      </c>
      <c r="CT48" s="3">
        <f t="shared" si="78"/>
        <v>0.25295168799025286</v>
      </c>
      <c r="CU48" s="3">
        <f t="shared" si="79"/>
        <v>0.52174511247298871</v>
      </c>
      <c r="CV48" s="3">
        <f t="shared" si="80"/>
        <v>-0.12288058402397674</v>
      </c>
      <c r="CW48" s="3">
        <f t="shared" si="81"/>
        <v>-0.13117237198759707</v>
      </c>
      <c r="CX48" s="3">
        <f t="shared" si="82"/>
        <v>0.44615410643754527</v>
      </c>
      <c r="CY48" s="3">
        <f t="shared" si="83"/>
        <v>0.77252972854035529</v>
      </c>
      <c r="CZ48" s="3">
        <f t="shared" si="84"/>
        <v>0.19175611787028488</v>
      </c>
      <c r="DA48" s="3">
        <f t="shared" si="85"/>
        <v>0.48647948071273711</v>
      </c>
      <c r="DB48" s="3">
        <f t="shared" si="86"/>
        <v>0.32695916649405754</v>
      </c>
      <c r="DC48" s="3">
        <f t="shared" si="87"/>
        <v>0.54490826014397198</v>
      </c>
      <c r="DD48" s="3">
        <f t="shared" si="88"/>
        <v>0.29087372340261175</v>
      </c>
      <c r="DE48" s="3">
        <f t="shared" si="89"/>
        <v>0.19340319317238874</v>
      </c>
      <c r="DF48" s="3">
        <f t="shared" si="90"/>
        <v>0.56071636342902276</v>
      </c>
      <c r="DG48" s="3">
        <f t="shared" si="91"/>
        <v>0.4704279673497736</v>
      </c>
      <c r="DH48" s="3">
        <f t="shared" si="92"/>
        <v>0.743030480458722</v>
      </c>
      <c r="DK48" s="3" t="e">
        <f t="shared" si="93"/>
        <v>#NUM!</v>
      </c>
      <c r="DL48" s="3">
        <f t="shared" si="94"/>
        <v>0.81956223260355687</v>
      </c>
      <c r="DM48" s="3">
        <f t="shared" si="95"/>
        <v>0.78807542864150548</v>
      </c>
      <c r="DN48" s="3">
        <f t="shared" si="96"/>
        <v>0.73203579559491838</v>
      </c>
      <c r="DO48" s="3">
        <f t="shared" si="97"/>
        <v>0.71418810804788191</v>
      </c>
      <c r="DP48" s="3">
        <f t="shared" si="98"/>
        <v>0.7489636684957256</v>
      </c>
      <c r="DQ48" s="3">
        <f t="shared" si="99"/>
        <v>0.49612220778470612</v>
      </c>
      <c r="DR48" s="3">
        <f t="shared" si="100"/>
        <v>0.4556677058807545</v>
      </c>
      <c r="DS48" s="3">
        <f t="shared" si="101"/>
        <v>0.36901066641230418</v>
      </c>
      <c r="DT48" s="3">
        <f t="shared" si="102"/>
        <v>0.27272946993831015</v>
      </c>
      <c r="DU48" s="3">
        <f t="shared" si="103"/>
        <v>0.49612220778470612</v>
      </c>
      <c r="DV48" s="3">
        <f t="shared" si="104"/>
        <v>7.6607417286341836E-2</v>
      </c>
      <c r="DW48" s="3">
        <f t="shared" si="105"/>
        <v>-0.20174143575098161</v>
      </c>
      <c r="DX48" s="3">
        <f t="shared" si="106"/>
        <v>9.3849988302455958E-2</v>
      </c>
      <c r="DY48" s="3">
        <f t="shared" si="107"/>
        <v>-0.2529239851269815</v>
      </c>
      <c r="DZ48" s="3">
        <f t="shared" si="108"/>
        <v>0.16046654899645138</v>
      </c>
      <c r="EA48" s="3">
        <f t="shared" si="109"/>
        <v>-0.32957226616734037</v>
      </c>
      <c r="EB48" s="3">
        <f t="shared" si="110"/>
        <v>0.27537981896868091</v>
      </c>
      <c r="EC48" s="3">
        <f t="shared" si="111"/>
        <v>-0.35071320551539753</v>
      </c>
      <c r="ED48" s="3">
        <f t="shared" si="52"/>
        <v>0.6601179756329113</v>
      </c>
      <c r="EE48" s="3">
        <f t="shared" si="53"/>
        <v>0.593022587892721</v>
      </c>
      <c r="EF48" s="3">
        <f t="shared" si="54"/>
        <v>0.50314521862703387</v>
      </c>
      <c r="EG48" s="3">
        <f t="shared" si="55"/>
        <v>0.34710437385776216</v>
      </c>
      <c r="EH48" s="3">
        <f t="shared" si="56"/>
        <v>0.13765723373613423</v>
      </c>
      <c r="EI48" s="3">
        <f t="shared" si="57"/>
        <v>0.26030853655762021</v>
      </c>
      <c r="EJ48" s="3">
        <f t="shared" si="58"/>
        <v>0.39176762348421118</v>
      </c>
      <c r="EK48" s="3">
        <f t="shared" si="59"/>
        <v>0.429408148287723</v>
      </c>
      <c r="EL48" s="3">
        <f t="shared" si="60"/>
        <v>0.78038464789747097</v>
      </c>
    </row>
    <row r="49" spans="2:142" x14ac:dyDescent="0.25">
      <c r="B49" s="3" t="s">
        <v>459</v>
      </c>
      <c r="C49" s="3" t="s">
        <v>455</v>
      </c>
      <c r="D49" s="3" t="s">
        <v>456</v>
      </c>
      <c r="E49" s="14" t="s">
        <v>714</v>
      </c>
      <c r="F49" s="3" t="s">
        <v>39</v>
      </c>
      <c r="G49" s="3" t="s">
        <v>53</v>
      </c>
      <c r="H49" s="3">
        <v>281.23</v>
      </c>
      <c r="I49" s="3">
        <v>249.33</v>
      </c>
      <c r="J49" s="3">
        <v>234.92</v>
      </c>
      <c r="K49" s="3">
        <v>73.66</v>
      </c>
      <c r="L49" s="3">
        <v>162.37</v>
      </c>
      <c r="M49" s="3"/>
      <c r="N49" s="3"/>
      <c r="O49" s="3"/>
      <c r="P49" s="3"/>
      <c r="Q49" s="3">
        <v>86.34</v>
      </c>
      <c r="R49" s="3">
        <v>128.65</v>
      </c>
      <c r="S49" s="3">
        <v>54.96</v>
      </c>
      <c r="T49" s="3">
        <v>80.010000000000005</v>
      </c>
      <c r="U49" s="3">
        <v>45.79</v>
      </c>
      <c r="V49" s="3">
        <v>52.16</v>
      </c>
      <c r="W49" s="3">
        <v>102.67</v>
      </c>
      <c r="X49" s="3">
        <v>102.05</v>
      </c>
      <c r="Y49" s="3">
        <v>53.57</v>
      </c>
      <c r="Z49" s="3">
        <v>101.72</v>
      </c>
      <c r="AA49" s="3">
        <v>24.57</v>
      </c>
      <c r="AB49" s="3">
        <v>17.71</v>
      </c>
      <c r="AC49" s="3">
        <v>80.709999999999994</v>
      </c>
      <c r="AD49" s="3">
        <v>172.53</v>
      </c>
      <c r="AE49" s="3">
        <v>45.43</v>
      </c>
      <c r="AF49" s="3"/>
      <c r="AG49" s="3">
        <v>58.04</v>
      </c>
      <c r="AH49" s="3">
        <v>102.52</v>
      </c>
      <c r="AI49" s="3">
        <v>50.51</v>
      </c>
      <c r="AJ49" s="3">
        <v>45.07</v>
      </c>
      <c r="AK49" s="3">
        <v>101.35</v>
      </c>
      <c r="AL49" s="3">
        <v>78.28</v>
      </c>
      <c r="AM49" s="3">
        <v>160.88</v>
      </c>
      <c r="AO49" s="3" t="s">
        <v>459</v>
      </c>
      <c r="AP49" s="3" t="s">
        <v>455</v>
      </c>
      <c r="AQ49" s="3" t="s">
        <v>456</v>
      </c>
      <c r="AR49" s="14" t="s">
        <v>714</v>
      </c>
      <c r="AS49" s="3" t="s">
        <v>39</v>
      </c>
      <c r="AT49" s="3" t="s">
        <v>53</v>
      </c>
      <c r="AU49" s="4"/>
      <c r="AV49" s="4">
        <v>195.43</v>
      </c>
      <c r="AW49" s="4">
        <v>180.47</v>
      </c>
      <c r="AX49" s="4">
        <v>160.4</v>
      </c>
      <c r="AY49" s="4">
        <v>155.54</v>
      </c>
      <c r="AZ49" s="4">
        <v>170.93</v>
      </c>
      <c r="BA49" s="4">
        <v>90.05</v>
      </c>
      <c r="BB49" s="4">
        <v>80.36</v>
      </c>
      <c r="BC49" s="4">
        <v>66.22</v>
      </c>
      <c r="BD49" s="4">
        <v>50.91</v>
      </c>
      <c r="BE49" s="4">
        <v>90.71</v>
      </c>
      <c r="BF49" s="4">
        <v>33.799999999999997</v>
      </c>
      <c r="BG49" s="4">
        <v>19.71</v>
      </c>
      <c r="BH49" s="4">
        <v>33.69</v>
      </c>
      <c r="BI49" s="4">
        <v>18.11</v>
      </c>
      <c r="BJ49" s="4">
        <v>40.369999999999997</v>
      </c>
      <c r="BK49" s="4">
        <v>16.260000000000002</v>
      </c>
      <c r="BL49" s="4">
        <v>54.75</v>
      </c>
      <c r="BM49" s="4">
        <v>12.98</v>
      </c>
      <c r="BN49" s="4">
        <v>135.47</v>
      </c>
      <c r="BO49" s="4">
        <v>118.23</v>
      </c>
      <c r="BP49" s="4">
        <v>96.9</v>
      </c>
      <c r="BQ49" s="4">
        <v>69.709999999999994</v>
      </c>
      <c r="BR49" s="4">
        <v>37.119999999999997</v>
      </c>
      <c r="BS49" s="4">
        <v>55.72</v>
      </c>
      <c r="BT49" s="4">
        <v>70.06</v>
      </c>
      <c r="BU49" s="4">
        <v>82.94</v>
      </c>
      <c r="BV49" s="4">
        <v>176.11</v>
      </c>
      <c r="BX49" s="4">
        <v>28.49</v>
      </c>
      <c r="CA49" s="3">
        <v>4</v>
      </c>
      <c r="CC49" s="3">
        <f t="shared" si="61"/>
        <v>0.99436919761866449</v>
      </c>
      <c r="CD49" s="3">
        <f t="shared" si="62"/>
        <v>0.9420820877905498</v>
      </c>
      <c r="CE49" s="3">
        <f t="shared" si="63"/>
        <v>0.9162275429314426</v>
      </c>
      <c r="CF49" s="3">
        <f t="shared" si="64"/>
        <v>0.41253926527941731</v>
      </c>
      <c r="CG49" s="3">
        <f t="shared" si="65"/>
        <v>0.75581334144149548</v>
      </c>
      <c r="CH49" s="3" t="e">
        <f t="shared" si="66"/>
        <v>#NUM!</v>
      </c>
      <c r="CI49" s="3" t="e">
        <f t="shared" si="67"/>
        <v>#NUM!</v>
      </c>
      <c r="CJ49" s="3" t="e">
        <f t="shared" si="68"/>
        <v>#NUM!</v>
      </c>
      <c r="CK49" s="3" t="e">
        <f t="shared" si="69"/>
        <v>#NUM!</v>
      </c>
      <c r="CL49" s="3">
        <f t="shared" si="70"/>
        <v>0.48151959508077202</v>
      </c>
      <c r="CM49" s="3">
        <f t="shared" si="71"/>
        <v>0.65471734130688852</v>
      </c>
      <c r="CN49" s="3">
        <f t="shared" si="72"/>
        <v>0.28535427481201719</v>
      </c>
      <c r="CO49" s="3">
        <f t="shared" si="73"/>
        <v>0.44845182117006177</v>
      </c>
      <c r="CP49" s="3">
        <f t="shared" si="74"/>
        <v>0.2060781942882205</v>
      </c>
      <c r="CQ49" s="3">
        <f t="shared" si="75"/>
        <v>0.26264513348438695</v>
      </c>
      <c r="CR49" s="3">
        <f t="shared" si="76"/>
        <v>0.55675111278259781</v>
      </c>
      <c r="CS49" s="3">
        <f t="shared" si="77"/>
        <v>0.55412055981261243</v>
      </c>
      <c r="CT49" s="3">
        <f t="shared" si="78"/>
        <v>0.27422919713338251</v>
      </c>
      <c r="CU49" s="3">
        <f t="shared" si="79"/>
        <v>0.55271390226419448</v>
      </c>
      <c r="CV49" s="3">
        <f t="shared" si="80"/>
        <v>-6.4287292759395917E-2</v>
      </c>
      <c r="CW49" s="3">
        <f t="shared" si="81"/>
        <v>-0.20647388804940206</v>
      </c>
      <c r="CX49" s="3">
        <f t="shared" si="82"/>
        <v>0.45223489806947892</v>
      </c>
      <c r="CY49" s="3">
        <f t="shared" si="83"/>
        <v>0.78217217307791065</v>
      </c>
      <c r="CZ49" s="3">
        <f t="shared" si="84"/>
        <v>0.20265028757514925</v>
      </c>
      <c r="DA49" s="3" t="e">
        <f t="shared" si="85"/>
        <v>#NUM!</v>
      </c>
      <c r="DB49" s="3">
        <f t="shared" si="86"/>
        <v>0.30903495452622137</v>
      </c>
      <c r="DC49" s="3">
        <f t="shared" si="87"/>
        <v>0.55611614827272948</v>
      </c>
      <c r="DD49" s="3">
        <f t="shared" si="88"/>
        <v>0.24868491927287267</v>
      </c>
      <c r="DE49" s="3">
        <f t="shared" si="89"/>
        <v>0.19919510883150066</v>
      </c>
      <c r="DF49" s="3">
        <f t="shared" si="90"/>
        <v>0.55113130378955066</v>
      </c>
      <c r="DG49" s="3">
        <f t="shared" si="91"/>
        <v>0.43895836774648672</v>
      </c>
      <c r="DH49" s="3">
        <f t="shared" si="92"/>
        <v>0.75180960834920874</v>
      </c>
      <c r="DK49" s="3" t="e">
        <f t="shared" si="93"/>
        <v>#NUM!</v>
      </c>
      <c r="DL49" s="3">
        <f t="shared" si="94"/>
        <v>0.83629878278602587</v>
      </c>
      <c r="DM49" s="3">
        <f t="shared" si="95"/>
        <v>0.80171256909468902</v>
      </c>
      <c r="DN49" s="3">
        <f t="shared" si="96"/>
        <v>0.75051191470866785</v>
      </c>
      <c r="DO49" s="3">
        <f t="shared" si="97"/>
        <v>0.73714964537962879</v>
      </c>
      <c r="DP49" s="3">
        <f t="shared" si="98"/>
        <v>0.77812584338788349</v>
      </c>
      <c r="DQ49" s="3">
        <f t="shared" si="99"/>
        <v>0.49979126791607531</v>
      </c>
      <c r="DR49" s="3">
        <f t="shared" si="100"/>
        <v>0.4503474788367347</v>
      </c>
      <c r="DS49" s="3">
        <f t="shared" si="101"/>
        <v>0.36629672717657275</v>
      </c>
      <c r="DT49" s="3">
        <f t="shared" si="102"/>
        <v>0.25211064779786135</v>
      </c>
      <c r="DU49" s="3">
        <f t="shared" si="103"/>
        <v>0.50296271770401435</v>
      </c>
      <c r="DV49" s="3">
        <f t="shared" si="104"/>
        <v>7.4224251038177869E-2</v>
      </c>
      <c r="DW49" s="3">
        <f t="shared" si="105"/>
        <v>-0.16000582496003365</v>
      </c>
      <c r="DX49" s="3">
        <f t="shared" si="106"/>
        <v>7.2808561741643366E-2</v>
      </c>
      <c r="DY49" s="3">
        <f t="shared" si="107"/>
        <v>-0.19677399892541844</v>
      </c>
      <c r="DZ49" s="3">
        <f t="shared" si="108"/>
        <v>0.15136630017083752</v>
      </c>
      <c r="EA49" s="3">
        <f t="shared" si="109"/>
        <v>-0.24357190798142742</v>
      </c>
      <c r="EB49" s="3">
        <f t="shared" si="110"/>
        <v>0.28369167427267905</v>
      </c>
      <c r="EC49" s="3">
        <f t="shared" si="111"/>
        <v>-0.34141775677512642</v>
      </c>
      <c r="ED49" s="3">
        <f t="shared" si="52"/>
        <v>0.67715068156521774</v>
      </c>
      <c r="EE49" s="3">
        <f t="shared" si="53"/>
        <v>0.61803524034578861</v>
      </c>
      <c r="EF49" s="3">
        <f t="shared" si="54"/>
        <v>0.53163132781128852</v>
      </c>
      <c r="EG49" s="3">
        <f t="shared" si="55"/>
        <v>0.38860263349703023</v>
      </c>
      <c r="EH49" s="3">
        <f t="shared" si="56"/>
        <v>0.11491551830734757</v>
      </c>
      <c r="EI49" s="3">
        <f t="shared" si="57"/>
        <v>0.29131865851244898</v>
      </c>
      <c r="EJ49" s="3">
        <f t="shared" si="58"/>
        <v>0.39077768374219679</v>
      </c>
      <c r="EK49" s="3">
        <f t="shared" si="59"/>
        <v>0.4640715817885222</v>
      </c>
      <c r="EL49" s="3">
        <f t="shared" si="60"/>
        <v>0.7910915678380479</v>
      </c>
    </row>
    <row r="50" spans="2:142" x14ac:dyDescent="0.25">
      <c r="B50" s="4" t="s">
        <v>469</v>
      </c>
      <c r="C50" s="4" t="s">
        <v>470</v>
      </c>
      <c r="D50" s="4" t="s">
        <v>646</v>
      </c>
      <c r="E50" s="17" t="s">
        <v>722</v>
      </c>
      <c r="F50" s="4" t="s">
        <v>39</v>
      </c>
      <c r="G50" s="4" t="s">
        <v>73</v>
      </c>
      <c r="H50" s="4">
        <v>284.10000000000002</v>
      </c>
      <c r="I50" s="4">
        <v>250.16</v>
      </c>
      <c r="J50" s="4">
        <v>235.16</v>
      </c>
      <c r="K50" s="4"/>
      <c r="L50" s="4"/>
      <c r="M50" s="4">
        <v>164.66</v>
      </c>
      <c r="N50" s="4">
        <v>103</v>
      </c>
      <c r="O50" s="4">
        <v>143.02000000000001</v>
      </c>
      <c r="P50" s="4">
        <v>58.91</v>
      </c>
      <c r="Q50" s="4">
        <v>87.74</v>
      </c>
      <c r="R50" s="4">
        <v>132.69999999999999</v>
      </c>
      <c r="S50" s="4">
        <v>49.3</v>
      </c>
      <c r="T50" s="4">
        <v>76.17</v>
      </c>
      <c r="U50" s="4"/>
      <c r="V50" s="4">
        <v>50.72</v>
      </c>
      <c r="W50" s="4">
        <v>99.01</v>
      </c>
      <c r="X50" s="4">
        <v>98.64</v>
      </c>
      <c r="Y50" s="4">
        <v>54.37</v>
      </c>
      <c r="Z50" s="4">
        <v>97.48</v>
      </c>
      <c r="AA50" s="4">
        <v>25</v>
      </c>
      <c r="AB50" s="4">
        <v>19.34</v>
      </c>
      <c r="AC50" s="4">
        <v>79.36</v>
      </c>
      <c r="AD50" s="4">
        <v>182.76</v>
      </c>
      <c r="AE50" s="4">
        <v>46.26</v>
      </c>
      <c r="AF50" s="4">
        <v>87.07</v>
      </c>
      <c r="AG50" s="4">
        <v>54.3</v>
      </c>
      <c r="AH50" s="4">
        <v>102.62</v>
      </c>
      <c r="AI50" s="4">
        <v>53.08</v>
      </c>
      <c r="AJ50" s="4">
        <v>50.08</v>
      </c>
      <c r="AK50" s="4">
        <v>101.5</v>
      </c>
      <c r="AL50" s="4">
        <v>80.87</v>
      </c>
      <c r="AM50" s="4">
        <v>160.87</v>
      </c>
      <c r="AO50" s="4" t="s">
        <v>469</v>
      </c>
      <c r="AP50" s="4" t="s">
        <v>470</v>
      </c>
      <c r="AQ50" s="4" t="s">
        <v>646</v>
      </c>
      <c r="AR50" s="17" t="s">
        <v>722</v>
      </c>
      <c r="AS50" s="4" t="s">
        <v>39</v>
      </c>
      <c r="AT50" s="4" t="s">
        <v>73</v>
      </c>
      <c r="AU50" s="4">
        <v>187.75</v>
      </c>
      <c r="AV50" s="4">
        <v>196.92</v>
      </c>
      <c r="AW50" s="4">
        <v>183.38</v>
      </c>
      <c r="AX50" s="4">
        <v>165.42</v>
      </c>
      <c r="AY50" s="4">
        <v>158.27000000000001</v>
      </c>
      <c r="AZ50" s="4">
        <v>172.23</v>
      </c>
      <c r="BA50" s="4">
        <v>93.79</v>
      </c>
      <c r="BB50" s="4">
        <v>83.16</v>
      </c>
      <c r="BC50" s="4">
        <v>66.73</v>
      </c>
      <c r="BD50" s="4">
        <v>56.43</v>
      </c>
      <c r="BE50" s="4">
        <v>91.93</v>
      </c>
      <c r="BF50" s="4">
        <v>35.04</v>
      </c>
      <c r="BG50" s="4">
        <v>18.850000000000001</v>
      </c>
      <c r="BH50" s="4">
        <v>35.11</v>
      </c>
      <c r="BI50" s="4">
        <v>17.34</v>
      </c>
      <c r="BJ50" s="4">
        <v>40.64</v>
      </c>
      <c r="BK50" s="4">
        <v>15.28</v>
      </c>
      <c r="BL50" s="4">
        <v>51.77</v>
      </c>
      <c r="BM50" s="4">
        <v>11.76</v>
      </c>
      <c r="BN50" s="4">
        <v>138.63999999999999</v>
      </c>
      <c r="BO50" s="4">
        <v>118.74</v>
      </c>
      <c r="BP50" s="4">
        <v>97.06</v>
      </c>
      <c r="BQ50" s="4">
        <v>70.53</v>
      </c>
      <c r="BR50" s="4">
        <v>37.200000000000003</v>
      </c>
      <c r="BS50" s="4">
        <v>55.51</v>
      </c>
      <c r="BT50" s="4">
        <v>66.430000000000007</v>
      </c>
      <c r="BU50" s="4">
        <v>82.51</v>
      </c>
      <c r="BV50" s="4">
        <v>182.94</v>
      </c>
      <c r="BX50" s="4">
        <v>27.28</v>
      </c>
      <c r="CA50" s="3">
        <v>8</v>
      </c>
      <c r="CC50" s="3">
        <f t="shared" si="61"/>
        <v>1.0176268677384945</v>
      </c>
      <c r="CD50" s="3">
        <f t="shared" si="62"/>
        <v>0.9623735022504355</v>
      </c>
      <c r="CE50" s="3">
        <f t="shared" si="63"/>
        <v>0.93551908553260277</v>
      </c>
      <c r="CF50" s="3" t="e">
        <f t="shared" si="64"/>
        <v>#NUM!</v>
      </c>
      <c r="CG50" s="3" t="e">
        <f t="shared" si="65"/>
        <v>#NUM!</v>
      </c>
      <c r="CH50" s="3">
        <f t="shared" si="66"/>
        <v>0.78074374509106026</v>
      </c>
      <c r="CI50" s="3">
        <f t="shared" si="67"/>
        <v>0.57699285872073092</v>
      </c>
      <c r="CJ50" s="3">
        <f t="shared" si="68"/>
        <v>0.71955240772040951</v>
      </c>
      <c r="CK50" s="3">
        <f t="shared" si="69"/>
        <v>0.33434465675155195</v>
      </c>
      <c r="CL50" s="3">
        <f t="shared" si="70"/>
        <v>0.507353264084485</v>
      </c>
      <c r="CM50" s="3">
        <f t="shared" si="71"/>
        <v>0.68702655687999414</v>
      </c>
      <c r="CN50" s="3">
        <f t="shared" si="72"/>
        <v>0.25700255329278865</v>
      </c>
      <c r="CO50" s="3">
        <f t="shared" si="73"/>
        <v>0.44593958960894331</v>
      </c>
      <c r="CP50" s="3" t="e">
        <f t="shared" si="74"/>
        <v>#NUM!</v>
      </c>
      <c r="CQ50" s="3">
        <f t="shared" si="75"/>
        <v>0.26933487888923496</v>
      </c>
      <c r="CR50" s="3">
        <f t="shared" si="76"/>
        <v>0.55983469452718082</v>
      </c>
      <c r="CS50" s="3">
        <f t="shared" si="77"/>
        <v>0.55820869760323388</v>
      </c>
      <c r="CT50" s="3">
        <f t="shared" si="78"/>
        <v>0.29951496701726943</v>
      </c>
      <c r="CU50" s="3">
        <f t="shared" si="79"/>
        <v>0.5530711545282454</v>
      </c>
      <c r="CV50" s="3">
        <f t="shared" si="80"/>
        <v>-3.7904357312403714E-2</v>
      </c>
      <c r="CW50" s="3">
        <f t="shared" si="81"/>
        <v>-0.14938789623745849</v>
      </c>
      <c r="CX50" s="3">
        <f t="shared" si="82"/>
        <v>0.46375729316168091</v>
      </c>
      <c r="CY50" s="3">
        <f t="shared" si="83"/>
        <v>0.82603678339922604</v>
      </c>
      <c r="CZ50" s="3">
        <f t="shared" si="84"/>
        <v>0.22936126245015925</v>
      </c>
      <c r="DA50" s="3">
        <f t="shared" si="85"/>
        <v>0.50402417847506842</v>
      </c>
      <c r="DB50" s="3">
        <f t="shared" si="86"/>
        <v>0.29895546360440561</v>
      </c>
      <c r="DC50" s="3">
        <f t="shared" si="87"/>
        <v>0.57538764433492462</v>
      </c>
      <c r="DD50" s="3">
        <f t="shared" si="88"/>
        <v>0.28908654820795654</v>
      </c>
      <c r="DE50" s="3">
        <f t="shared" si="89"/>
        <v>0.26381995421793192</v>
      </c>
      <c r="DF50" s="3">
        <f t="shared" si="90"/>
        <v>0.57062167626479043</v>
      </c>
      <c r="DG50" s="3">
        <f t="shared" si="91"/>
        <v>0.47194307712617484</v>
      </c>
      <c r="DH50" s="3">
        <f t="shared" si="92"/>
        <v>0.77063069583224464</v>
      </c>
      <c r="DK50" s="3">
        <f t="shared" si="93"/>
        <v>0.83773557969176471</v>
      </c>
      <c r="DL50" s="3">
        <f t="shared" si="94"/>
        <v>0.85844546111627673</v>
      </c>
      <c r="DM50" s="3">
        <f t="shared" si="95"/>
        <v>0.82750760240912435</v>
      </c>
      <c r="DN50" s="3">
        <f t="shared" si="96"/>
        <v>0.78274365050497596</v>
      </c>
      <c r="DO50" s="3">
        <f t="shared" si="97"/>
        <v>0.76355423637517528</v>
      </c>
      <c r="DP50" s="3">
        <f t="shared" si="98"/>
        <v>0.80026443560284033</v>
      </c>
      <c r="DQ50" s="3">
        <f t="shared" si="99"/>
        <v>0.53631216987505226</v>
      </c>
      <c r="DR50" s="3">
        <f t="shared" si="100"/>
        <v>0.48407011467499028</v>
      </c>
      <c r="DS50" s="3">
        <f t="shared" si="101"/>
        <v>0.38847675886632999</v>
      </c>
      <c r="DT50" s="3">
        <f t="shared" si="102"/>
        <v>0.31566568428559999</v>
      </c>
      <c r="DU50" s="3">
        <f t="shared" si="103"/>
        <v>0.52761289413226631</v>
      </c>
      <c r="DV50" s="3">
        <f t="shared" si="104"/>
        <v>0.1087197315116018</v>
      </c>
      <c r="DW50" s="3">
        <f t="shared" si="105"/>
        <v>-0.1605330114426296</v>
      </c>
      <c r="DX50" s="3">
        <f t="shared" si="106"/>
        <v>0.10958646348090986</v>
      </c>
      <c r="DY50" s="3">
        <f t="shared" si="107"/>
        <v>-0.19679527284424983</v>
      </c>
      <c r="DZ50" s="3">
        <f t="shared" si="108"/>
        <v>0.17310933329142153</v>
      </c>
      <c r="EA50" s="3">
        <f t="shared" si="109"/>
        <v>-0.25172101174477024</v>
      </c>
      <c r="EB50" s="3">
        <f t="shared" si="110"/>
        <v>0.27823379899741463</v>
      </c>
      <c r="EC50" s="3">
        <f t="shared" si="111"/>
        <v>-0.36543704424432166</v>
      </c>
      <c r="ED50" s="3">
        <f t="shared" si="52"/>
        <v>0.70604418372141919</v>
      </c>
      <c r="EE50" s="3">
        <f t="shared" si="53"/>
        <v>0.63875267860559859</v>
      </c>
      <c r="EF50" s="3">
        <f t="shared" si="54"/>
        <v>0.55119592099482539</v>
      </c>
      <c r="EG50" s="3">
        <f t="shared" si="55"/>
        <v>0.41252951786016051</v>
      </c>
      <c r="EH50" s="3">
        <f t="shared" si="56"/>
        <v>0.13469857389745624</v>
      </c>
      <c r="EI50" s="3">
        <f t="shared" si="57"/>
        <v>0.3085268613474193</v>
      </c>
      <c r="EJ50" s="3">
        <f t="shared" si="58"/>
        <v>0.38651988645710816</v>
      </c>
      <c r="EK50" s="3">
        <f t="shared" si="59"/>
        <v>0.48066222113071433</v>
      </c>
      <c r="EL50" s="3">
        <f t="shared" si="60"/>
        <v>0.82646430876458299</v>
      </c>
    </row>
    <row r="51" spans="2:142" x14ac:dyDescent="0.25">
      <c r="B51" s="3" t="s">
        <v>482</v>
      </c>
      <c r="C51" s="3" t="s">
        <v>152</v>
      </c>
      <c r="D51" s="3" t="s">
        <v>483</v>
      </c>
      <c r="E51" s="14" t="s">
        <v>719</v>
      </c>
      <c r="F51" s="3" t="s">
        <v>39</v>
      </c>
      <c r="G51" s="3" t="s">
        <v>40</v>
      </c>
      <c r="H51" s="3"/>
      <c r="I51" s="3"/>
      <c r="J51" s="3"/>
      <c r="K51" s="3"/>
      <c r="L51" s="3"/>
      <c r="M51" s="3"/>
      <c r="N51" s="3"/>
      <c r="O51" s="3">
        <v>136.80000000000001</v>
      </c>
      <c r="P51" s="3"/>
      <c r="Q51" s="3"/>
      <c r="R51" s="3"/>
      <c r="S51" s="3"/>
      <c r="T51" s="3">
        <v>80.72</v>
      </c>
      <c r="U51" s="3">
        <v>45.59</v>
      </c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>
        <v>85.27</v>
      </c>
      <c r="AG51" s="3">
        <v>60.23</v>
      </c>
      <c r="AH51" s="3"/>
      <c r="AI51" s="3">
        <v>53.29</v>
      </c>
      <c r="AJ51" s="3">
        <v>48.27</v>
      </c>
      <c r="AK51" s="3"/>
      <c r="AL51" s="3"/>
      <c r="AM51" s="3"/>
      <c r="AO51" s="3" t="s">
        <v>482</v>
      </c>
      <c r="AP51" s="3" t="s">
        <v>152</v>
      </c>
      <c r="AQ51" s="3" t="s">
        <v>483</v>
      </c>
      <c r="AR51" s="14" t="s">
        <v>719</v>
      </c>
      <c r="AS51" s="3" t="s">
        <v>39</v>
      </c>
      <c r="AT51" s="3" t="s">
        <v>40</v>
      </c>
      <c r="AU51" s="4">
        <v>183.47</v>
      </c>
      <c r="AV51" s="4">
        <v>193.59</v>
      </c>
      <c r="AW51" s="4">
        <v>180.69</v>
      </c>
      <c r="AX51" s="4">
        <v>160.19</v>
      </c>
      <c r="AY51" s="4">
        <v>156.81</v>
      </c>
      <c r="AZ51" s="4">
        <v>168.79</v>
      </c>
      <c r="BA51" s="4">
        <v>93.96</v>
      </c>
      <c r="BB51" s="4"/>
      <c r="BC51" s="4">
        <v>70.53</v>
      </c>
      <c r="BD51" s="4">
        <v>55.84</v>
      </c>
      <c r="BE51" s="4">
        <v>89.5</v>
      </c>
      <c r="BF51" s="4">
        <v>34.19</v>
      </c>
      <c r="BG51" s="4"/>
      <c r="BH51" s="4"/>
      <c r="BI51" s="4"/>
      <c r="BJ51" s="4"/>
      <c r="BK51" s="4"/>
      <c r="BL51" s="4">
        <v>55.75</v>
      </c>
      <c r="BM51" s="4"/>
      <c r="BN51" s="4"/>
      <c r="BO51" s="4"/>
      <c r="BP51" s="4"/>
      <c r="BQ51" s="4"/>
      <c r="BR51" s="4">
        <v>38.03</v>
      </c>
      <c r="BS51" s="4">
        <v>53.37</v>
      </c>
      <c r="BT51" s="4">
        <v>75.849999999999994</v>
      </c>
      <c r="BU51" s="4">
        <v>79.709999999999994</v>
      </c>
      <c r="BV51" s="4">
        <v>176.95</v>
      </c>
      <c r="BX51" s="4">
        <v>30.01</v>
      </c>
      <c r="CA51" s="3">
        <v>5</v>
      </c>
      <c r="CC51" s="3" t="e">
        <f t="shared" si="61"/>
        <v>#NUM!</v>
      </c>
      <c r="CD51" s="3" t="e">
        <f t="shared" si="62"/>
        <v>#NUM!</v>
      </c>
      <c r="CE51" s="3" t="e">
        <f t="shared" si="63"/>
        <v>#NUM!</v>
      </c>
      <c r="CF51" s="3" t="e">
        <f t="shared" si="64"/>
        <v>#NUM!</v>
      </c>
      <c r="CG51" s="3" t="e">
        <f t="shared" si="65"/>
        <v>#NUM!</v>
      </c>
      <c r="CH51" s="3" t="e">
        <f t="shared" si="66"/>
        <v>#NUM!</v>
      </c>
      <c r="CI51" s="3" t="e">
        <f t="shared" si="67"/>
        <v>#NUM!</v>
      </c>
      <c r="CJ51" s="3">
        <f t="shared" si="68"/>
        <v>0.65882010195924479</v>
      </c>
      <c r="CK51" s="3" t="e">
        <f t="shared" si="69"/>
        <v>#NUM!</v>
      </c>
      <c r="CL51" s="3" t="e">
        <f t="shared" si="70"/>
        <v>#NUM!</v>
      </c>
      <c r="CM51" s="3" t="e">
        <f t="shared" si="71"/>
        <v>#NUM!</v>
      </c>
      <c r="CN51" s="3" t="e">
        <f t="shared" si="72"/>
        <v>#NUM!</v>
      </c>
      <c r="CO51" s="3">
        <f t="shared" si="73"/>
        <v>0.42971515780400144</v>
      </c>
      <c r="CP51" s="3">
        <f t="shared" si="74"/>
        <v>0.18160359677710972</v>
      </c>
      <c r="CQ51" s="3" t="e">
        <f t="shared" si="75"/>
        <v>#NUM!</v>
      </c>
      <c r="CR51" s="3" t="e">
        <f t="shared" si="76"/>
        <v>#NUM!</v>
      </c>
      <c r="CS51" s="3" t="e">
        <f t="shared" si="77"/>
        <v>#NUM!</v>
      </c>
      <c r="CT51" s="3" t="e">
        <f t="shared" si="78"/>
        <v>#NUM!</v>
      </c>
      <c r="CU51" s="3" t="e">
        <f t="shared" si="79"/>
        <v>#NUM!</v>
      </c>
      <c r="CV51" s="3" t="e">
        <f t="shared" si="80"/>
        <v>#NUM!</v>
      </c>
      <c r="CW51" s="3" t="e">
        <f t="shared" si="81"/>
        <v>#NUM!</v>
      </c>
      <c r="CX51" s="3" t="e">
        <f t="shared" si="82"/>
        <v>#NUM!</v>
      </c>
      <c r="CY51" s="3" t="e">
        <f t="shared" si="83"/>
        <v>#NUM!</v>
      </c>
      <c r="CZ51" s="3" t="e">
        <f t="shared" si="84"/>
        <v>#NUM!</v>
      </c>
      <c r="DA51" s="3">
        <f t="shared" si="85"/>
        <v>0.45353026755844755</v>
      </c>
      <c r="DB51" s="3">
        <f t="shared" si="86"/>
        <v>0.30254686774572775</v>
      </c>
      <c r="DC51" s="3" t="e">
        <f t="shared" si="87"/>
        <v>#NUM!</v>
      </c>
      <c r="DD51" s="3">
        <f t="shared" si="88"/>
        <v>0.24937972481605913</v>
      </c>
      <c r="DE51" s="3">
        <f t="shared" si="89"/>
        <v>0.20641130339383934</v>
      </c>
      <c r="DF51" s="3" t="e">
        <f t="shared" si="90"/>
        <v>#NUM!</v>
      </c>
      <c r="DG51" s="3" t="e">
        <f t="shared" si="91"/>
        <v>#NUM!</v>
      </c>
      <c r="DH51" s="3" t="e">
        <f t="shared" si="92"/>
        <v>#NUM!</v>
      </c>
      <c r="DK51" s="3">
        <f t="shared" si="93"/>
        <v>0.78629906553600459</v>
      </c>
      <c r="DL51" s="3">
        <f t="shared" si="94"/>
        <v>0.80961692440193478</v>
      </c>
      <c r="DM51" s="3">
        <f t="shared" si="95"/>
        <v>0.77966812246539019</v>
      </c>
      <c r="DN51" s="3">
        <f t="shared" si="96"/>
        <v>0.72736940595899502</v>
      </c>
      <c r="DO51" s="3">
        <f t="shared" si="97"/>
        <v>0.71810775939256033</v>
      </c>
      <c r="DP51" s="3">
        <f t="shared" si="98"/>
        <v>0.75008071775657359</v>
      </c>
      <c r="DQ51" s="3">
        <f t="shared" si="99"/>
        <v>0.49567701268071557</v>
      </c>
      <c r="DR51" s="3" t="e">
        <f t="shared" si="100"/>
        <v>#NUM!</v>
      </c>
      <c r="DS51" s="3">
        <f t="shared" si="101"/>
        <v>0.37110788841974918</v>
      </c>
      <c r="DT51" s="3">
        <f t="shared" si="102"/>
        <v>0.26967941419025204</v>
      </c>
      <c r="DU51" s="3">
        <f t="shared" si="103"/>
        <v>0.4745570398910593</v>
      </c>
      <c r="DV51" s="3">
        <f t="shared" si="104"/>
        <v>5.6633105371741939E-2</v>
      </c>
      <c r="DW51" s="3" t="e">
        <f t="shared" si="105"/>
        <v>#NUM!</v>
      </c>
      <c r="DX51" s="3" t="e">
        <f t="shared" si="106"/>
        <v>#NUM!</v>
      </c>
      <c r="DY51" s="3" t="e">
        <f t="shared" si="107"/>
        <v>#NUM!</v>
      </c>
      <c r="DZ51" s="3" t="e">
        <f t="shared" si="108"/>
        <v>#NUM!</v>
      </c>
      <c r="EA51" s="3" t="e">
        <f t="shared" si="109"/>
        <v>#NUM!</v>
      </c>
      <c r="EB51" s="3">
        <f t="shared" si="110"/>
        <v>0.26897887629534561</v>
      </c>
      <c r="EC51" s="3" t="e">
        <f t="shared" si="111"/>
        <v>#NUM!</v>
      </c>
      <c r="ED51" s="3" t="e">
        <f t="shared" si="52"/>
        <v>#NUM!</v>
      </c>
      <c r="EE51" s="3" t="e">
        <f t="shared" si="53"/>
        <v>#NUM!</v>
      </c>
      <c r="EF51" s="3" t="e">
        <f t="shared" si="54"/>
        <v>#NUM!</v>
      </c>
      <c r="EG51" s="3" t="e">
        <f t="shared" si="55"/>
        <v>#NUM!</v>
      </c>
      <c r="EH51" s="3">
        <f t="shared" si="56"/>
        <v>0.10286032998672978</v>
      </c>
      <c r="EI51" s="3">
        <f t="shared" si="57"/>
        <v>0.2500312073787348</v>
      </c>
      <c r="EJ51" s="3">
        <f t="shared" si="58"/>
        <v>0.40268958969789659</v>
      </c>
      <c r="EK51" s="3">
        <f t="shared" si="59"/>
        <v>0.42424681370508727</v>
      </c>
      <c r="EL51" s="3">
        <f t="shared" si="60"/>
        <v>0.77058457154868099</v>
      </c>
    </row>
  </sheetData>
  <autoFilter ref="A1:EL5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77"/>
  <sheetViews>
    <sheetView workbookViewId="0">
      <pane ySplit="1" topLeftCell="A2" activePane="bottomLeft" state="frozen"/>
      <selection activeCell="Q1" sqref="Q1"/>
      <selection pane="bottomLeft" activeCell="K17" sqref="K17"/>
    </sheetView>
  </sheetViews>
  <sheetFormatPr defaultRowHeight="15" customHeight="1" x14ac:dyDescent="0.15"/>
  <cols>
    <col min="1" max="1" width="13.85546875" style="3" customWidth="1"/>
    <col min="2" max="2" width="15.85546875" style="3" customWidth="1"/>
    <col min="3" max="39" width="9.140625" style="3" customWidth="1"/>
    <col min="40" max="40" width="14" style="3" customWidth="1"/>
    <col min="41" max="41" width="18.85546875" style="3" customWidth="1"/>
    <col min="42" max="57" width="9.140625" style="3"/>
    <col min="58" max="75" width="9.140625" style="3" customWidth="1"/>
    <col min="76" max="16384" width="9.140625" style="3"/>
  </cols>
  <sheetData>
    <row r="1" spans="1:142" ht="83.25" customHeight="1" x14ac:dyDescent="0.15">
      <c r="A1" s="8" t="s">
        <v>735</v>
      </c>
      <c r="B1" s="8" t="s">
        <v>0</v>
      </c>
      <c r="C1" s="8" t="s">
        <v>1</v>
      </c>
      <c r="D1" s="8" t="s">
        <v>2</v>
      </c>
      <c r="E1" s="13" t="s">
        <v>657</v>
      </c>
      <c r="F1" s="8" t="s">
        <v>3</v>
      </c>
      <c r="G1" s="8" t="s">
        <v>4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727</v>
      </c>
      <c r="U1" s="10" t="s">
        <v>724</v>
      </c>
      <c r="V1" s="9" t="s">
        <v>725</v>
      </c>
      <c r="W1" s="9" t="s">
        <v>19</v>
      </c>
      <c r="X1" s="9" t="s">
        <v>20</v>
      </c>
      <c r="Y1" s="9" t="s">
        <v>21</v>
      </c>
      <c r="Z1" s="9" t="s">
        <v>22</v>
      </c>
      <c r="AA1" s="9" t="s">
        <v>23</v>
      </c>
      <c r="AB1" s="9" t="s">
        <v>24</v>
      </c>
      <c r="AC1" s="9" t="s">
        <v>25</v>
      </c>
      <c r="AD1" s="9" t="s">
        <v>26</v>
      </c>
      <c r="AE1" s="9" t="s">
        <v>27</v>
      </c>
      <c r="AF1" s="9" t="s">
        <v>28</v>
      </c>
      <c r="AG1" s="9" t="s">
        <v>29</v>
      </c>
      <c r="AH1" s="9" t="s">
        <v>30</v>
      </c>
      <c r="AI1" s="9" t="s">
        <v>31</v>
      </c>
      <c r="AJ1" s="9" t="s">
        <v>32</v>
      </c>
      <c r="AK1" s="9" t="s">
        <v>33</v>
      </c>
      <c r="AL1" s="9" t="s">
        <v>34</v>
      </c>
      <c r="AM1" s="10" t="s">
        <v>726</v>
      </c>
      <c r="AN1" s="8" t="s">
        <v>933</v>
      </c>
      <c r="AO1" s="11" t="s">
        <v>0</v>
      </c>
      <c r="AP1" s="11" t="s">
        <v>1</v>
      </c>
      <c r="AQ1" s="11" t="s">
        <v>2</v>
      </c>
      <c r="AR1" s="11" t="s">
        <v>657</v>
      </c>
      <c r="AS1" s="11" t="s">
        <v>3</v>
      </c>
      <c r="AT1" s="11" t="s">
        <v>4</v>
      </c>
      <c r="AU1" s="10" t="s">
        <v>187</v>
      </c>
      <c r="AV1" s="10" t="s">
        <v>188</v>
      </c>
      <c r="AW1" s="10" t="s">
        <v>189</v>
      </c>
      <c r="AX1" s="10" t="s">
        <v>190</v>
      </c>
      <c r="AY1" s="10" t="s">
        <v>191</v>
      </c>
      <c r="AZ1" s="10" t="s">
        <v>192</v>
      </c>
      <c r="BA1" s="10" t="s">
        <v>193</v>
      </c>
      <c r="BB1" s="10" t="s">
        <v>194</v>
      </c>
      <c r="BC1" s="10" t="s">
        <v>195</v>
      </c>
      <c r="BD1" s="10" t="s">
        <v>196</v>
      </c>
      <c r="BE1" s="10" t="s">
        <v>199</v>
      </c>
      <c r="BF1" s="10" t="s">
        <v>209</v>
      </c>
      <c r="BG1" s="10" t="s">
        <v>210</v>
      </c>
      <c r="BH1" s="10" t="s">
        <v>211</v>
      </c>
      <c r="BI1" s="10" t="s">
        <v>212</v>
      </c>
      <c r="BJ1" s="10" t="s">
        <v>213</v>
      </c>
      <c r="BK1" s="10" t="s">
        <v>214</v>
      </c>
      <c r="BL1" s="10" t="s">
        <v>215</v>
      </c>
      <c r="BM1" s="10" t="s">
        <v>216</v>
      </c>
      <c r="BN1" s="10" t="s">
        <v>217</v>
      </c>
      <c r="BO1" s="10" t="s">
        <v>218</v>
      </c>
      <c r="BP1" s="10" t="s">
        <v>219</v>
      </c>
      <c r="BQ1" s="10" t="s">
        <v>220</v>
      </c>
      <c r="BR1" s="10" t="s">
        <v>221</v>
      </c>
      <c r="BS1" s="10" t="s">
        <v>222</v>
      </c>
      <c r="BT1" s="10" t="s">
        <v>223</v>
      </c>
      <c r="BU1" s="10" t="s">
        <v>224</v>
      </c>
      <c r="BV1" s="10" t="s">
        <v>225</v>
      </c>
      <c r="BW1" s="10"/>
      <c r="BX1" s="10" t="s">
        <v>197</v>
      </c>
      <c r="BY1" s="12" t="s">
        <v>346</v>
      </c>
      <c r="BZ1" s="10" t="s">
        <v>728</v>
      </c>
      <c r="CA1" s="10" t="s">
        <v>4</v>
      </c>
      <c r="CB1" s="10" t="s">
        <v>729</v>
      </c>
      <c r="CC1" s="9" t="s">
        <v>7</v>
      </c>
      <c r="CD1" s="9" t="s">
        <v>8</v>
      </c>
      <c r="CE1" s="9" t="s">
        <v>9</v>
      </c>
      <c r="CF1" s="9" t="s">
        <v>10</v>
      </c>
      <c r="CG1" s="9" t="s">
        <v>11</v>
      </c>
      <c r="CH1" s="9" t="s">
        <v>12</v>
      </c>
      <c r="CI1" s="9" t="s">
        <v>13</v>
      </c>
      <c r="CJ1" s="9" t="s">
        <v>14</v>
      </c>
      <c r="CK1" s="9" t="s">
        <v>15</v>
      </c>
      <c r="CL1" s="9" t="s">
        <v>16</v>
      </c>
      <c r="CM1" s="9" t="s">
        <v>17</v>
      </c>
      <c r="CN1" s="9" t="s">
        <v>18</v>
      </c>
      <c r="CO1" s="9" t="s">
        <v>727</v>
      </c>
      <c r="CP1" s="10" t="s">
        <v>724</v>
      </c>
      <c r="CQ1" s="9" t="s">
        <v>725</v>
      </c>
      <c r="CR1" s="9" t="s">
        <v>19</v>
      </c>
      <c r="CS1" s="9" t="s">
        <v>20</v>
      </c>
      <c r="CT1" s="9" t="s">
        <v>21</v>
      </c>
      <c r="CU1" s="9" t="s">
        <v>22</v>
      </c>
      <c r="CV1" s="9" t="s">
        <v>23</v>
      </c>
      <c r="CW1" s="9" t="s">
        <v>24</v>
      </c>
      <c r="CX1" s="9" t="s">
        <v>25</v>
      </c>
      <c r="CY1" s="9" t="s">
        <v>26</v>
      </c>
      <c r="CZ1" s="9" t="s">
        <v>27</v>
      </c>
      <c r="DA1" s="9" t="s">
        <v>28</v>
      </c>
      <c r="DB1" s="9" t="s">
        <v>29</v>
      </c>
      <c r="DC1" s="9" t="s">
        <v>30</v>
      </c>
      <c r="DD1" s="9" t="s">
        <v>31</v>
      </c>
      <c r="DE1" s="9" t="s">
        <v>32</v>
      </c>
      <c r="DF1" s="9" t="s">
        <v>33</v>
      </c>
      <c r="DG1" s="9" t="s">
        <v>34</v>
      </c>
      <c r="DH1" s="10" t="s">
        <v>726</v>
      </c>
      <c r="DJ1" s="10" t="s">
        <v>730</v>
      </c>
      <c r="DK1" s="10" t="s">
        <v>187</v>
      </c>
      <c r="DL1" s="10" t="s">
        <v>188</v>
      </c>
      <c r="DM1" s="10" t="s">
        <v>189</v>
      </c>
      <c r="DN1" s="10" t="s">
        <v>190</v>
      </c>
      <c r="DO1" s="10" t="s">
        <v>191</v>
      </c>
      <c r="DP1" s="10" t="s">
        <v>192</v>
      </c>
      <c r="DQ1" s="10" t="s">
        <v>193</v>
      </c>
      <c r="DR1" s="10" t="s">
        <v>194</v>
      </c>
      <c r="DS1" s="10" t="s">
        <v>195</v>
      </c>
      <c r="DT1" s="10" t="s">
        <v>196</v>
      </c>
      <c r="DU1" s="10" t="s">
        <v>199</v>
      </c>
      <c r="DV1" s="10" t="s">
        <v>209</v>
      </c>
      <c r="DW1" s="10" t="s">
        <v>210</v>
      </c>
      <c r="DX1" s="10" t="s">
        <v>211</v>
      </c>
      <c r="DY1" s="10" t="s">
        <v>212</v>
      </c>
      <c r="DZ1" s="10" t="s">
        <v>213</v>
      </c>
      <c r="EA1" s="10" t="s">
        <v>214</v>
      </c>
      <c r="EB1" s="10" t="s">
        <v>215</v>
      </c>
      <c r="EC1" s="10" t="s">
        <v>216</v>
      </c>
      <c r="ED1" s="10" t="s">
        <v>217</v>
      </c>
      <c r="EE1" s="10" t="s">
        <v>218</v>
      </c>
      <c r="EF1" s="10" t="s">
        <v>219</v>
      </c>
      <c r="EG1" s="10" t="s">
        <v>220</v>
      </c>
      <c r="EH1" s="10" t="s">
        <v>221</v>
      </c>
      <c r="EI1" s="10" t="s">
        <v>222</v>
      </c>
      <c r="EJ1" s="10" t="s">
        <v>223</v>
      </c>
      <c r="EK1" s="10" t="s">
        <v>224</v>
      </c>
      <c r="EL1" s="10" t="s">
        <v>225</v>
      </c>
    </row>
    <row r="2" spans="1:142" ht="15" customHeight="1" x14ac:dyDescent="0.15">
      <c r="B2" s="3" t="s">
        <v>360</v>
      </c>
      <c r="C2" s="3" t="s">
        <v>341</v>
      </c>
      <c r="D2" s="3" t="s">
        <v>342</v>
      </c>
      <c r="E2" s="14">
        <v>1.1000000000000001</v>
      </c>
      <c r="F2" s="3" t="s">
        <v>45</v>
      </c>
      <c r="G2" s="3" t="s">
        <v>59</v>
      </c>
      <c r="H2" s="2">
        <v>267.42</v>
      </c>
      <c r="I2" s="2">
        <v>242.88</v>
      </c>
      <c r="J2" s="2">
        <v>227.69</v>
      </c>
      <c r="K2" s="2">
        <v>72.22</v>
      </c>
      <c r="L2" s="2">
        <v>156.37</v>
      </c>
      <c r="M2" s="2">
        <v>149.84</v>
      </c>
      <c r="N2" s="2">
        <v>89.71</v>
      </c>
      <c r="O2" s="2">
        <v>132.77000000000001</v>
      </c>
      <c r="P2" s="2">
        <v>50.4</v>
      </c>
      <c r="Q2" s="2">
        <v>85.45</v>
      </c>
      <c r="R2" s="2">
        <v>125.43</v>
      </c>
      <c r="S2" s="2">
        <v>47.7</v>
      </c>
      <c r="T2" s="2">
        <v>82.94</v>
      </c>
      <c r="U2" s="1">
        <v>46.08</v>
      </c>
      <c r="V2" s="2">
        <v>53.42</v>
      </c>
      <c r="W2" s="2">
        <v>100.71</v>
      </c>
      <c r="X2" s="2">
        <v>98.01</v>
      </c>
      <c r="Y2" s="2">
        <v>50.57</v>
      </c>
      <c r="Z2" s="2"/>
      <c r="AA2" s="2">
        <v>22.2</v>
      </c>
      <c r="AB2" s="2">
        <v>17.39</v>
      </c>
      <c r="AC2" s="2">
        <v>77.599999999999994</v>
      </c>
      <c r="AD2" s="2">
        <v>168.6</v>
      </c>
      <c r="AE2" s="2">
        <v>46.24</v>
      </c>
      <c r="AF2" s="2">
        <v>73.56</v>
      </c>
      <c r="AG2" s="2">
        <v>52.74</v>
      </c>
      <c r="AH2" s="2">
        <v>107.4</v>
      </c>
      <c r="AI2" s="2">
        <v>53.62</v>
      </c>
      <c r="AJ2" s="2">
        <v>42.13</v>
      </c>
      <c r="AK2" s="2">
        <v>99.5</v>
      </c>
      <c r="AL2" s="2">
        <v>81.06</v>
      </c>
      <c r="AM2" s="1">
        <v>148.80000000000001</v>
      </c>
      <c r="AO2" s="3" t="s">
        <v>360</v>
      </c>
      <c r="AP2" s="3" t="s">
        <v>341</v>
      </c>
      <c r="AQ2" s="3" t="s">
        <v>342</v>
      </c>
      <c r="AR2" s="3">
        <v>1.1000000000000001</v>
      </c>
      <c r="AS2" s="3" t="s">
        <v>45</v>
      </c>
      <c r="AT2" s="3" t="s">
        <v>59</v>
      </c>
      <c r="AU2" s="1"/>
      <c r="AV2" s="1">
        <v>188.28</v>
      </c>
      <c r="AW2" s="1">
        <v>177.12</v>
      </c>
      <c r="AX2" s="1">
        <v>156.55000000000001</v>
      </c>
      <c r="AY2" s="1">
        <v>152.27000000000001</v>
      </c>
      <c r="AZ2" s="1">
        <v>162.62</v>
      </c>
      <c r="BA2" s="1">
        <v>93.09</v>
      </c>
      <c r="BB2" s="1">
        <v>84.9</v>
      </c>
      <c r="BC2" s="1">
        <v>69.39</v>
      </c>
      <c r="BD2" s="1">
        <v>54.83</v>
      </c>
      <c r="BE2" s="1">
        <v>83.08</v>
      </c>
      <c r="BF2" s="1">
        <v>30.4</v>
      </c>
      <c r="BG2" s="1">
        <v>17.14</v>
      </c>
      <c r="BH2" s="1">
        <v>31.04</v>
      </c>
      <c r="BI2" s="1">
        <v>16.68</v>
      </c>
      <c r="BJ2" s="1">
        <v>35.14</v>
      </c>
      <c r="BK2" s="1">
        <v>14.83</v>
      </c>
      <c r="BL2" s="1">
        <v>52.06</v>
      </c>
      <c r="BM2" s="1">
        <v>12.86</v>
      </c>
      <c r="BN2" s="1">
        <v>131.12</v>
      </c>
      <c r="BO2" s="1">
        <v>111.97</v>
      </c>
      <c r="BP2" s="1">
        <v>89.86</v>
      </c>
      <c r="BQ2" s="1">
        <v>63.16</v>
      </c>
      <c r="BR2" s="1">
        <v>33.15</v>
      </c>
      <c r="BS2" s="1">
        <v>51.93</v>
      </c>
      <c r="BT2" s="1">
        <v>68.599999999999994</v>
      </c>
      <c r="BU2" s="1">
        <v>78.09</v>
      </c>
      <c r="BV2" s="1">
        <v>175.18</v>
      </c>
      <c r="BW2" s="1"/>
      <c r="BX2" s="1">
        <v>29.25</v>
      </c>
      <c r="BY2" s="5"/>
      <c r="CA2" s="3">
        <v>3</v>
      </c>
      <c r="CC2" s="3">
        <f t="shared" ref="CC2:CC33" si="0">LOG10(H2/$BX2)</f>
        <v>0.96106801405162079</v>
      </c>
      <c r="CD2" s="3">
        <f t="shared" ref="CD2:CD33" si="1">LOG10(I2/$BX2)</f>
        <v>0.9192658837971871</v>
      </c>
      <c r="CE2" s="3">
        <f t="shared" ref="CE2:CE33" si="2">LOG10(J2/$BX2)</f>
        <v>0.89121808667833435</v>
      </c>
      <c r="CF2" s="3">
        <f t="shared" ref="CF2:CF33" si="3">LOG10(K2/$BX2)</f>
        <v>0.39253161367260853</v>
      </c>
      <c r="CG2" s="3">
        <f t="shared" ref="CG2:CG33" si="4">LOG10(L2/$BX2)</f>
        <v>0.72802756574689953</v>
      </c>
      <c r="CH2" s="3">
        <f t="shared" ref="CH2:CH33" si="5">LOG10(M2/$BX2)</f>
        <v>0.70950189394898167</v>
      </c>
      <c r="CI2" s="3">
        <f t="shared" ref="CI2:CI33" si="6">LOG10(N2/$BX2)</f>
        <v>0.48671498625750231</v>
      </c>
      <c r="CJ2" s="3">
        <f t="shared" ref="CJ2:CJ33" si="7">LOG10(O2/$BX2)</f>
        <v>0.65697408483737496</v>
      </c>
      <c r="CK2" s="3">
        <f t="shared" ref="CK2:CK33" si="8">LOG10(P2/$BX2)</f>
        <v>0.236304666027326</v>
      </c>
      <c r="CL2" s="3">
        <f t="shared" ref="CL2:CL33" si="9">LOG10(Q2/$BX2)</f>
        <v>0.46558619663855644</v>
      </c>
      <c r="CM2" s="3">
        <f t="shared" ref="CM2:CM33" si="10">LOG10(R2/$BX2)</f>
        <v>0.632275551851878</v>
      </c>
      <c r="CN2" s="3">
        <f t="shared" ref="CN2:CN33" si="11">LOG10(S2/$BX2)</f>
        <v>0.21239250862191472</v>
      </c>
      <c r="CO2" s="3">
        <f t="shared" ref="CO2:CO33" si="12">LOG10(T2/$BX2)</f>
        <v>0.45263816060979983</v>
      </c>
      <c r="CP2" s="3">
        <f t="shared" ref="CP2:CP33" si="13">LOG10(U2/$BX2)</f>
        <v>0.19738659999695637</v>
      </c>
      <c r="CQ2" s="3">
        <f t="shared" ref="CQ2:CQ33" si="14">LOG10(V2/$BX2)</f>
        <v>0.2615780132671548</v>
      </c>
      <c r="CR2" s="3">
        <f t="shared" ref="CR2:CR33" si="15">LOG10(W2/$BX2)</f>
        <v>0.53694672554947565</v>
      </c>
      <c r="CS2" s="3">
        <f t="shared" ref="CS2:CS33" si="16">LOG10(X2/$BX2)</f>
        <v>0.5251445187769006</v>
      </c>
      <c r="CT2" s="3">
        <f t="shared" ref="CT2:CT33" si="17">LOG10(Y2/$BX2)</f>
        <v>0.23776708321434525</v>
      </c>
      <c r="CU2" s="3" t="e">
        <f t="shared" ref="CU2:CU33" si="18">LOG10(Z2/$BX2)</f>
        <v>#NUM!</v>
      </c>
      <c r="CV2" s="3">
        <f t="shared" ref="CV2:CV33" si="19">LOG10(AA2/$BX2)</f>
        <v>-0.11977289596756065</v>
      </c>
      <c r="CW2" s="3">
        <f t="shared" ref="CW2:CW33" si="20">LOG10(AB2/$BX2)</f>
        <v>-0.22582628841548677</v>
      </c>
      <c r="CX2" s="3">
        <f t="shared" ref="CX2:CX33" si="21">LOG10(AC2/$BX2)</f>
        <v>0.42373585083998916</v>
      </c>
      <c r="CY2" s="3">
        <f t="shared" ref="CY2:CY33" si="22">LOG10(AD2/$BX2)</f>
        <v>0.76073169987052425</v>
      </c>
      <c r="CZ2" s="3">
        <f t="shared" ref="CZ2:CZ33" si="23">LOG10(AE2/$BX2)</f>
        <v>0.1988919549942734</v>
      </c>
      <c r="DA2" s="3">
        <f t="shared" ref="DA2:DA33" si="24">LOG10(AF2/$BX2)</f>
        <v>0.40051585014784064</v>
      </c>
      <c r="DB2" s="3">
        <f t="shared" ref="DB2:DB33" si="25">LOG10(AG2/$BX2)</f>
        <v>0.25601425503921632</v>
      </c>
      <c r="DC2" s="3">
        <f t="shared" ref="DC2:DC33" si="26">LOG10(AH2/$BX2)</f>
        <v>0.56487841094533753</v>
      </c>
      <c r="DD2" s="3">
        <f t="shared" ref="DD2:DD33" si="27">LOG10(AI2/$BX2)</f>
        <v>0.2632009392286615</v>
      </c>
      <c r="DE2" s="3">
        <f t="shared" ref="DE2:DE33" si="28">LOG10(AJ2/$BX2)</f>
        <v>0.15846558870864855</v>
      </c>
      <c r="DF2" s="3">
        <f t="shared" ref="DF2:DF33" si="29">LOG10(AK2/$BX2)</f>
        <v>0.53169721032752615</v>
      </c>
      <c r="DG2" s="3">
        <f t="shared" ref="DG2:DG33" si="30">LOG10(AL2/$BX2)</f>
        <v>0.44268072898747496</v>
      </c>
      <c r="DH2" s="3">
        <f t="shared" ref="DH2:DH33" si="31">LOG10(AM2/$BX2)</f>
        <v>0.70647706079166073</v>
      </c>
      <c r="DK2" s="3" t="e">
        <f t="shared" ref="DK2:EL2" si="32">LOG10(AU2/$BX2)</f>
        <v>#NUM!</v>
      </c>
      <c r="DL2" s="3">
        <f t="shared" si="32"/>
        <v>0.80867831921636224</v>
      </c>
      <c r="DM2" s="3">
        <f t="shared" si="32"/>
        <v>0.7821417331164483</v>
      </c>
      <c r="DN2" s="3">
        <f t="shared" si="32"/>
        <v>0.72852720153473483</v>
      </c>
      <c r="DO2" s="3">
        <f t="shared" si="32"/>
        <v>0.71648847731815046</v>
      </c>
      <c r="DP2" s="3">
        <f t="shared" si="32"/>
        <v>0.74504808631029484</v>
      </c>
      <c r="DQ2" s="3">
        <f t="shared" si="32"/>
        <v>0.50277715988562899</v>
      </c>
      <c r="DR2" s="3">
        <f t="shared" si="32"/>
        <v>0.46278181982575345</v>
      </c>
      <c r="DS2" s="3">
        <f t="shared" si="32"/>
        <v>0.37517101707208256</v>
      </c>
      <c r="DT2" s="3">
        <f t="shared" si="32"/>
        <v>0.27289237546528167</v>
      </c>
      <c r="DU2" s="3">
        <f t="shared" si="32"/>
        <v>0.45337061744486223</v>
      </c>
      <c r="DV2" s="3">
        <f t="shared" si="32"/>
        <v>1.6747713190554431E-2</v>
      </c>
      <c r="DW2" s="3">
        <f t="shared" si="32"/>
        <v>-0.23211505283101985</v>
      </c>
      <c r="DX2" s="3">
        <f t="shared" si="32"/>
        <v>2.5795842167951541E-2</v>
      </c>
      <c r="DY2" s="3">
        <f t="shared" si="32"/>
        <v>-0.24392982411647934</v>
      </c>
      <c r="DZ2" s="3">
        <f t="shared" si="32"/>
        <v>7.9675886741076937E-2</v>
      </c>
      <c r="EA2" s="3">
        <f t="shared" si="32"/>
        <v>-0.29498471938981718</v>
      </c>
      <c r="EB2" s="3">
        <f t="shared" si="32"/>
        <v>0.25037829335501766</v>
      </c>
      <c r="EC2" s="3">
        <f t="shared" si="32"/>
        <v>-0.35688490182999599</v>
      </c>
      <c r="ED2" s="3">
        <f t="shared" si="32"/>
        <v>0.6515430701442434</v>
      </c>
      <c r="EE2" s="3">
        <f t="shared" si="32"/>
        <v>0.58297580779035785</v>
      </c>
      <c r="EF2" s="3">
        <f t="shared" si="32"/>
        <v>0.48744054383880731</v>
      </c>
      <c r="EG2" s="3">
        <f t="shared" si="32"/>
        <v>0.33431625091805739</v>
      </c>
      <c r="EH2" s="3">
        <f t="shared" si="32"/>
        <v>5.4357662322592676E-2</v>
      </c>
      <c r="EI2" s="3">
        <f t="shared" si="32"/>
        <v>0.24929245217685703</v>
      </c>
      <c r="EJ2" s="3">
        <f t="shared" si="32"/>
        <v>0.37019824528855239</v>
      </c>
      <c r="EK2" s="3">
        <f t="shared" si="32"/>
        <v>0.42646955241069895</v>
      </c>
      <c r="EL2" s="3">
        <f t="shared" si="32"/>
        <v>0.77735865158825901</v>
      </c>
    </row>
    <row r="3" spans="1:142" ht="15" customHeight="1" x14ac:dyDescent="0.15">
      <c r="B3" s="4" t="s">
        <v>52</v>
      </c>
      <c r="C3" s="4" t="s">
        <v>51</v>
      </c>
      <c r="D3" s="4" t="s">
        <v>50</v>
      </c>
      <c r="E3" s="17">
        <v>3.1</v>
      </c>
      <c r="F3" s="4" t="s">
        <v>45</v>
      </c>
      <c r="G3" s="4" t="s">
        <v>49</v>
      </c>
      <c r="H3" s="4">
        <v>293.14</v>
      </c>
      <c r="I3" s="4">
        <v>253.36</v>
      </c>
      <c r="J3" s="4">
        <v>239.01</v>
      </c>
      <c r="K3" s="4"/>
      <c r="L3" s="4"/>
      <c r="M3" s="4">
        <v>172.72</v>
      </c>
      <c r="N3" s="4">
        <v>109.56</v>
      </c>
      <c r="O3" s="4">
        <v>143.72999999999999</v>
      </c>
      <c r="P3" s="4"/>
      <c r="Q3" s="4">
        <v>95.33</v>
      </c>
      <c r="R3" s="4">
        <v>136.77000000000001</v>
      </c>
      <c r="S3" s="4">
        <v>54.46</v>
      </c>
      <c r="T3" s="4">
        <v>84.69</v>
      </c>
      <c r="U3" s="4">
        <v>48.05</v>
      </c>
      <c r="V3" s="4">
        <v>53.82</v>
      </c>
      <c r="W3" s="4">
        <v>98.96</v>
      </c>
      <c r="X3" s="4">
        <v>101.18</v>
      </c>
      <c r="Y3" s="4">
        <v>51.63</v>
      </c>
      <c r="Z3" s="4">
        <v>92.13</v>
      </c>
      <c r="AA3" s="4">
        <v>28.27</v>
      </c>
      <c r="AB3" s="4">
        <v>20.11</v>
      </c>
      <c r="AC3" s="4">
        <v>80.41</v>
      </c>
      <c r="AD3" s="4">
        <v>172.3</v>
      </c>
      <c r="AE3" s="4">
        <v>51.01</v>
      </c>
      <c r="AF3" s="4">
        <v>86.19</v>
      </c>
      <c r="AG3" s="4">
        <v>57.57</v>
      </c>
      <c r="AH3" s="4">
        <v>109.59</v>
      </c>
      <c r="AI3" s="4">
        <v>61.38</v>
      </c>
      <c r="AJ3" s="4">
        <v>45.95</v>
      </c>
      <c r="AK3" s="4">
        <v>102.51</v>
      </c>
      <c r="AL3" s="4">
        <v>83.33</v>
      </c>
      <c r="AM3" s="4">
        <v>166.12</v>
      </c>
      <c r="AO3" s="3" t="s">
        <v>52</v>
      </c>
      <c r="AP3" s="3" t="s">
        <v>51</v>
      </c>
      <c r="AQ3" s="3" t="s">
        <v>50</v>
      </c>
      <c r="AR3" s="14">
        <v>3.1</v>
      </c>
      <c r="AS3" s="3" t="s">
        <v>45</v>
      </c>
      <c r="AT3" s="3" t="s">
        <v>49</v>
      </c>
      <c r="AU3" s="1"/>
      <c r="AV3" s="1">
        <v>194.51</v>
      </c>
      <c r="AW3" s="1">
        <v>181.58</v>
      </c>
      <c r="AX3" s="1">
        <v>163.08000000000001</v>
      </c>
      <c r="AY3" s="1">
        <v>155.49</v>
      </c>
      <c r="AZ3" s="1">
        <v>169.53</v>
      </c>
      <c r="BA3" s="1">
        <v>98.06</v>
      </c>
      <c r="BB3" s="1">
        <v>88.74</v>
      </c>
      <c r="BC3" s="1">
        <v>72.47</v>
      </c>
      <c r="BD3" s="1">
        <v>56.63</v>
      </c>
      <c r="BE3" s="1">
        <v>92.8</v>
      </c>
      <c r="BF3" s="1">
        <v>38.549999999999997</v>
      </c>
      <c r="BG3" s="1"/>
      <c r="BH3" s="1"/>
      <c r="BI3" s="1"/>
      <c r="BJ3" s="1"/>
      <c r="BK3" s="1"/>
      <c r="BL3" s="1">
        <v>53.55</v>
      </c>
      <c r="BM3" s="1"/>
      <c r="BN3" s="1"/>
      <c r="BO3" s="1"/>
      <c r="BP3" s="1"/>
      <c r="BQ3" s="1"/>
      <c r="BR3" s="1">
        <v>39.67</v>
      </c>
      <c r="BS3" s="1">
        <v>52.54</v>
      </c>
      <c r="BT3" s="1">
        <v>63.29</v>
      </c>
      <c r="BU3" s="1">
        <v>77.62</v>
      </c>
      <c r="BV3" s="1">
        <v>180.54</v>
      </c>
      <c r="BW3" s="1"/>
      <c r="BX3" s="1">
        <v>31.1</v>
      </c>
      <c r="BY3" s="5"/>
      <c r="CA3" s="3">
        <v>6</v>
      </c>
      <c r="CC3" s="3">
        <f t="shared" si="0"/>
        <v>0.97431469448836883</v>
      </c>
      <c r="CD3" s="3">
        <f t="shared" si="1"/>
        <v>0.91097766133701807</v>
      </c>
      <c r="CE3" s="3">
        <f t="shared" si="2"/>
        <v>0.88565568285839213</v>
      </c>
      <c r="CF3" s="3" t="e">
        <f t="shared" si="3"/>
        <v>#NUM!</v>
      </c>
      <c r="CG3" s="3" t="e">
        <f t="shared" si="4"/>
        <v>#NUM!</v>
      </c>
      <c r="CH3" s="3">
        <f t="shared" si="5"/>
        <v>0.74458224029933684</v>
      </c>
      <c r="CI3" s="3">
        <f t="shared" si="6"/>
        <v>0.54689163455508627</v>
      </c>
      <c r="CJ3" s="3">
        <f t="shared" si="7"/>
        <v>0.66478703655097027</v>
      </c>
      <c r="CK3" s="3" t="e">
        <f t="shared" si="8"/>
        <v>#NUM!</v>
      </c>
      <c r="CL3" s="3">
        <f t="shared" si="9"/>
        <v>0.48646920399531779</v>
      </c>
      <c r="CM3" s="3">
        <f t="shared" si="10"/>
        <v>0.64323045789478728</v>
      </c>
      <c r="CN3" s="3">
        <f t="shared" si="11"/>
        <v>0.24331724797710824</v>
      </c>
      <c r="CO3" s="3">
        <f t="shared" si="12"/>
        <v>0.43507174383974423</v>
      </c>
      <c r="CP3" s="3">
        <f t="shared" si="13"/>
        <v>0.18893300297772658</v>
      </c>
      <c r="CQ3" s="3">
        <f t="shared" si="14"/>
        <v>0.23818330440089822</v>
      </c>
      <c r="CR3" s="3">
        <f t="shared" si="15"/>
        <v>0.50269929759422671</v>
      </c>
      <c r="CS3" s="3">
        <f t="shared" si="16"/>
        <v>0.51233428604571107</v>
      </c>
      <c r="CT3" s="3">
        <f t="shared" si="17"/>
        <v>0.2201417360203852</v>
      </c>
      <c r="CU3" s="3">
        <f t="shared" si="18"/>
        <v>0.47164068213589383</v>
      </c>
      <c r="CV3" s="3">
        <f t="shared" si="19"/>
        <v>-4.1434580537317939E-2</v>
      </c>
      <c r="CW3" s="3">
        <f t="shared" si="20"/>
        <v>-0.18934831843009559</v>
      </c>
      <c r="CX3" s="3">
        <f t="shared" si="21"/>
        <v>0.41254967308924795</v>
      </c>
      <c r="CY3" s="3">
        <f t="shared" si="22"/>
        <v>0.74352488842119102</v>
      </c>
      <c r="CZ3" s="3">
        <f t="shared" si="23"/>
        <v>0.21489493450434935</v>
      </c>
      <c r="DA3" s="3">
        <f t="shared" si="24"/>
        <v>0.44269649168477238</v>
      </c>
      <c r="DB3" s="3">
        <f t="shared" si="25"/>
        <v>0.26743584042829649</v>
      </c>
      <c r="DC3" s="3">
        <f t="shared" si="26"/>
        <v>0.54701053790474163</v>
      </c>
      <c r="DD3" s="3">
        <f t="shared" si="27"/>
        <v>0.29526649506896629</v>
      </c>
      <c r="DE3" s="3">
        <f t="shared" si="28"/>
        <v>0.16952512669529257</v>
      </c>
      <c r="DF3" s="3">
        <f t="shared" si="29"/>
        <v>0.51800584449158771</v>
      </c>
      <c r="DG3" s="3">
        <f t="shared" si="30"/>
        <v>0.42804099279881669</v>
      </c>
      <c r="DH3" s="3">
        <f t="shared" si="31"/>
        <v>0.72766153341100304</v>
      </c>
      <c r="DK3" s="3" t="e">
        <f t="shared" ref="DK3:DK34" si="33">LOG10(AU3/$BX3)</f>
        <v>#NUM!</v>
      </c>
      <c r="DL3" s="3">
        <f t="shared" ref="DL3:DL34" si="34">LOG10(AV3/$BX3)</f>
        <v>0.79618154482604075</v>
      </c>
      <c r="DM3" s="3">
        <f t="shared" ref="DM3:DM34" si="35">LOG10(AW3/$BX3)</f>
        <v>0.76630762273548059</v>
      </c>
      <c r="DN3" s="3">
        <f t="shared" ref="DN3:DN34" si="36">LOG10(AX3/$BX3)</f>
        <v>0.71964031375328164</v>
      </c>
      <c r="DO3" s="3">
        <f t="shared" ref="DO3:DO34" si="37">LOG10(AY3/$BX3)</f>
        <v>0.69894207453235613</v>
      </c>
      <c r="DP3" s="3">
        <f t="shared" ref="DP3:DP34" si="38">LOG10(AZ3/$BX3)</f>
        <v>0.73648617299072316</v>
      </c>
      <c r="DQ3" s="3">
        <f t="shared" ref="DQ3:DQ34" si="39">LOG10(BA3/$BX3)</f>
        <v>0.49873149988332194</v>
      </c>
      <c r="DR3" s="3">
        <f t="shared" ref="DR3:DR34" si="40">LOG10(BB3/$BX3)</f>
        <v>0.45535903535369854</v>
      </c>
      <c r="DS3" s="3">
        <f t="shared" ref="DS3:DS34" si="41">LOG10(BC3/$BX3)</f>
        <v>0.36739787229144066</v>
      </c>
      <c r="DT3" s="3">
        <f t="shared" ref="DT3:DT34" si="42">LOG10(BD3/$BX3)</f>
        <v>0.26028617259969161</v>
      </c>
      <c r="DU3" s="3">
        <f t="shared" ref="DU3:DU34" si="43">LOG10(BE3/$BX3)</f>
        <v>0.47478758719202457</v>
      </c>
      <c r="DV3" s="3">
        <f t="shared" ref="DV3:DV34" si="44">LOG10(BF3/$BX3)</f>
        <v>9.3263993360138256E-2</v>
      </c>
      <c r="DW3" s="3" t="e">
        <f t="shared" ref="DW3:DW34" si="45">LOG10(BG3/$BX3)</f>
        <v>#NUM!</v>
      </c>
      <c r="DX3" s="3" t="e">
        <f t="shared" ref="DX3:DX34" si="46">LOG10(BH3/$BX3)</f>
        <v>#NUM!</v>
      </c>
      <c r="DY3" s="3" t="e">
        <f t="shared" ref="DY3:DY34" si="47">LOG10(BI3/$BX3)</f>
        <v>#NUM!</v>
      </c>
      <c r="DZ3" s="3" t="e">
        <f t="shared" ref="DZ3:DZ34" si="48">LOG10(BJ3/$BX3)</f>
        <v>#NUM!</v>
      </c>
      <c r="EA3" s="3" t="e">
        <f t="shared" ref="EA3:EA34" si="49">LOG10(BK3/$BX3)</f>
        <v>#NUM!</v>
      </c>
      <c r="EB3" s="3">
        <f t="shared" ref="EB3:EB34" si="50">LOG10(BL3/$BX3)</f>
        <v>0.23599908614103687</v>
      </c>
      <c r="EC3" s="3" t="e">
        <f t="shared" ref="EC3:EC34" si="51">LOG10(BM3/$BX3)</f>
        <v>#NUM!</v>
      </c>
      <c r="ED3" s="3" t="e">
        <f t="shared" ref="ED3:ED34" si="52">LOG10(BN3/$BX3)</f>
        <v>#NUM!</v>
      </c>
      <c r="EE3" s="3" t="e">
        <f t="shared" ref="EE3:EE34" si="53">LOG10(BO3/$BX3)</f>
        <v>#NUM!</v>
      </c>
      <c r="EF3" s="3" t="e">
        <f t="shared" ref="EF3:EF34" si="54">LOG10(BP3/$BX3)</f>
        <v>#NUM!</v>
      </c>
      <c r="EG3" s="3" t="e">
        <f t="shared" ref="EG3:EG34" si="55">LOG10(BQ3/$BX3)</f>
        <v>#NUM!</v>
      </c>
      <c r="EH3" s="3">
        <f t="shared" ref="EH3:EH34" si="56">LOG10(BR3/$BX3)</f>
        <v>0.10570181144731301</v>
      </c>
      <c r="EI3" s="3">
        <f t="shared" ref="EI3:EI34" si="57">LOG10(BS3/$BX3)</f>
        <v>0.22772967942321395</v>
      </c>
      <c r="EJ3" s="3">
        <f t="shared" ref="EJ3:EJ34" si="58">LOG10(BT3/$BX3)</f>
        <v>0.30857470664770903</v>
      </c>
      <c r="EK3" s="3">
        <f t="shared" ref="EK3:EK34" si="59">LOG10(BU3/$BX3)</f>
        <v>0.39721324937715857</v>
      </c>
      <c r="EL3" s="3">
        <f t="shared" ref="EL3:EL34" si="60">LOG10(BV3/$BX3)</f>
        <v>0.76381304909688663</v>
      </c>
    </row>
    <row r="4" spans="1:142" ht="15" customHeight="1" x14ac:dyDescent="0.15">
      <c r="B4" s="4" t="s">
        <v>70</v>
      </c>
      <c r="C4" s="1" t="s">
        <v>51</v>
      </c>
      <c r="D4" s="1" t="s">
        <v>50</v>
      </c>
      <c r="E4" s="16">
        <v>3.1</v>
      </c>
      <c r="F4" s="1" t="s">
        <v>45</v>
      </c>
      <c r="G4" s="1" t="s">
        <v>53</v>
      </c>
      <c r="H4" s="4">
        <v>286.05</v>
      </c>
      <c r="I4" s="4">
        <v>250.05</v>
      </c>
      <c r="J4" s="4">
        <v>234.96</v>
      </c>
      <c r="K4" s="4">
        <v>70.87</v>
      </c>
      <c r="L4" s="4">
        <v>164.57</v>
      </c>
      <c r="M4" s="4">
        <v>162.84</v>
      </c>
      <c r="N4" s="4">
        <v>101.73</v>
      </c>
      <c r="O4" s="4">
        <v>141.6</v>
      </c>
      <c r="P4" s="4">
        <v>58.24</v>
      </c>
      <c r="Q4" s="4">
        <v>92.33</v>
      </c>
      <c r="R4" s="4">
        <v>132.94999999999999</v>
      </c>
      <c r="S4" s="4">
        <v>51.38</v>
      </c>
      <c r="T4" s="4">
        <v>83.94</v>
      </c>
      <c r="U4" s="4">
        <v>49.79</v>
      </c>
      <c r="V4" s="4">
        <v>51.04</v>
      </c>
      <c r="W4" s="4">
        <v>99.84</v>
      </c>
      <c r="X4" s="4">
        <v>99.13</v>
      </c>
      <c r="Y4" s="4">
        <v>52.1</v>
      </c>
      <c r="Z4" s="4">
        <v>92.97</v>
      </c>
      <c r="AA4" s="4">
        <v>22.81</v>
      </c>
      <c r="AB4" s="4">
        <v>19.260000000000002</v>
      </c>
      <c r="AC4" s="4">
        <v>79.31</v>
      </c>
      <c r="AD4" s="4">
        <v>165.84</v>
      </c>
      <c r="AE4" s="4">
        <v>48.22</v>
      </c>
      <c r="AF4" s="4">
        <v>83.36</v>
      </c>
      <c r="AG4" s="4">
        <v>61.7</v>
      </c>
      <c r="AH4" s="4">
        <v>105.79</v>
      </c>
      <c r="AI4" s="4">
        <v>58.98</v>
      </c>
      <c r="AJ4" s="4">
        <v>45.96</v>
      </c>
      <c r="AK4" s="4">
        <v>98.01</v>
      </c>
      <c r="AL4" s="4">
        <v>77.34</v>
      </c>
      <c r="AM4" s="4">
        <v>158.51</v>
      </c>
      <c r="AO4" s="3" t="s">
        <v>70</v>
      </c>
      <c r="AP4" s="1" t="s">
        <v>51</v>
      </c>
      <c r="AQ4" s="2" t="s">
        <v>50</v>
      </c>
      <c r="AR4" s="15">
        <v>3.1</v>
      </c>
      <c r="AS4" s="1" t="s">
        <v>45</v>
      </c>
      <c r="AT4" s="1" t="s">
        <v>53</v>
      </c>
      <c r="AU4" s="1">
        <v>187.13</v>
      </c>
      <c r="AV4" s="1">
        <v>200.19</v>
      </c>
      <c r="AW4" s="1">
        <v>184.99</v>
      </c>
      <c r="AX4" s="1">
        <v>162.77000000000001</v>
      </c>
      <c r="AY4" s="1">
        <v>158.66</v>
      </c>
      <c r="AZ4" s="1">
        <v>173.27</v>
      </c>
      <c r="BA4" s="1">
        <v>94.72</v>
      </c>
      <c r="BB4" s="1">
        <v>84.98</v>
      </c>
      <c r="BC4" s="1">
        <v>68.540000000000006</v>
      </c>
      <c r="BD4" s="1">
        <v>53.61</v>
      </c>
      <c r="BE4" s="1">
        <v>94.43</v>
      </c>
      <c r="BF4" s="1">
        <v>34.020000000000003</v>
      </c>
      <c r="BG4" s="1">
        <v>18.88</v>
      </c>
      <c r="BH4" s="1">
        <v>35.97</v>
      </c>
      <c r="BI4" s="1">
        <v>18.36</v>
      </c>
      <c r="BJ4" s="1">
        <v>41</v>
      </c>
      <c r="BK4" s="1">
        <v>16.11</v>
      </c>
      <c r="BL4" s="1">
        <v>55.96</v>
      </c>
      <c r="BM4" s="1">
        <v>14.42</v>
      </c>
      <c r="BN4" s="1">
        <v>135.6</v>
      </c>
      <c r="BO4" s="1">
        <v>117.46</v>
      </c>
      <c r="BP4" s="1">
        <v>97.9</v>
      </c>
      <c r="BQ4" s="1">
        <v>67.3</v>
      </c>
      <c r="BR4" s="1">
        <v>38.89</v>
      </c>
      <c r="BS4" s="1">
        <v>55.64</v>
      </c>
      <c r="BT4" s="1">
        <v>73.55</v>
      </c>
      <c r="BU4" s="1">
        <v>81.650000000000006</v>
      </c>
      <c r="BV4" s="1">
        <v>179.31</v>
      </c>
      <c r="BW4" s="1"/>
      <c r="BX4" s="1">
        <v>30.58</v>
      </c>
      <c r="BY4" s="5"/>
      <c r="CA4" s="3">
        <v>4</v>
      </c>
      <c r="CC4" s="3">
        <f t="shared" si="0"/>
        <v>0.97100447102538556</v>
      </c>
      <c r="CD4" s="3">
        <f t="shared" si="1"/>
        <v>0.91258937780738525</v>
      </c>
      <c r="CE4" s="3">
        <f t="shared" si="2"/>
        <v>0.88555645243844261</v>
      </c>
      <c r="CF4" s="3">
        <f t="shared" si="3"/>
        <v>0.36502495168521532</v>
      </c>
      <c r="CG4" s="3">
        <f t="shared" si="4"/>
        <v>0.73091318806289485</v>
      </c>
      <c r="CH4" s="3">
        <f t="shared" si="5"/>
        <v>0.7263236126310606</v>
      </c>
      <c r="CI4" s="3">
        <f t="shared" si="6"/>
        <v>0.5220115634214475</v>
      </c>
      <c r="CJ4" s="3">
        <f t="shared" si="7"/>
        <v>0.6656257722774489</v>
      </c>
      <c r="CK4" s="3">
        <f t="shared" si="8"/>
        <v>0.27978388522867947</v>
      </c>
      <c r="CL4" s="3">
        <f t="shared" si="9"/>
        <v>0.47990535448432081</v>
      </c>
      <c r="CM4" s="3">
        <f t="shared" si="10"/>
        <v>0.63825086059128455</v>
      </c>
      <c r="CN4" s="3">
        <f t="shared" si="11"/>
        <v>0.22535661885402608</v>
      </c>
      <c r="CO4" s="3">
        <f t="shared" si="12"/>
        <v>0.43853148379916995</v>
      </c>
      <c r="CP4" s="3">
        <f t="shared" si="13"/>
        <v>0.21170464519915821</v>
      </c>
      <c r="CQ4" s="3">
        <f t="shared" si="14"/>
        <v>0.2224731846368046</v>
      </c>
      <c r="CR4" s="3">
        <f t="shared" si="15"/>
        <v>0.51386709126204755</v>
      </c>
      <c r="CS4" s="3">
        <f t="shared" si="16"/>
        <v>0.51076762510202323</v>
      </c>
      <c r="CT4" s="3">
        <f t="shared" si="17"/>
        <v>0.23140024222322317</v>
      </c>
      <c r="CU4" s="3">
        <f t="shared" si="18"/>
        <v>0.48290534988264416</v>
      </c>
      <c r="CV4" s="3">
        <f t="shared" si="19"/>
        <v>-0.12731219579965275</v>
      </c>
      <c r="CW4" s="3">
        <f t="shared" si="20"/>
        <v>-0.20078119828778551</v>
      </c>
      <c r="CX4" s="3">
        <f t="shared" si="21"/>
        <v>0.41389046880135283</v>
      </c>
      <c r="CY4" s="3">
        <f t="shared" si="22"/>
        <v>0.73425180800950318</v>
      </c>
      <c r="CZ4" s="3">
        <f t="shared" si="23"/>
        <v>0.19778972496513353</v>
      </c>
      <c r="DA4" s="3">
        <f t="shared" si="24"/>
        <v>0.43552022487914793</v>
      </c>
      <c r="DB4" s="3">
        <f t="shared" si="25"/>
        <v>0.30484768295694042</v>
      </c>
      <c r="DC4" s="3">
        <f t="shared" si="26"/>
        <v>0.53900713605504802</v>
      </c>
      <c r="DD4" s="3">
        <f t="shared" si="27"/>
        <v>0.28526728713947797</v>
      </c>
      <c r="DE4" s="3">
        <f t="shared" si="28"/>
        <v>0.17694253893994627</v>
      </c>
      <c r="DF4" s="3">
        <f t="shared" si="29"/>
        <v>0.50583290811879855</v>
      </c>
      <c r="DG4" s="3">
        <f t="shared" si="30"/>
        <v>0.40296668666074542</v>
      </c>
      <c r="DH4" s="3">
        <f t="shared" si="31"/>
        <v>0.71461918489591303</v>
      </c>
      <c r="DK4" s="3">
        <f t="shared" si="33"/>
        <v>0.78670593651474896</v>
      </c>
      <c r="DL4" s="3">
        <f t="shared" si="34"/>
        <v>0.81600489849413238</v>
      </c>
      <c r="DM4" s="3">
        <f t="shared" si="35"/>
        <v>0.78171077131481981</v>
      </c>
      <c r="DN4" s="3">
        <f t="shared" si="36"/>
        <v>0.72613688240654928</v>
      </c>
      <c r="DO4" s="3">
        <f t="shared" si="37"/>
        <v>0.7150299688738575</v>
      </c>
      <c r="DP4" s="3">
        <f t="shared" si="38"/>
        <v>0.75328589431909632</v>
      </c>
      <c r="DQ4" s="3">
        <f t="shared" si="39"/>
        <v>0.49100420830254327</v>
      </c>
      <c r="DR4" s="3">
        <f t="shared" si="40"/>
        <v>0.44387924567719433</v>
      </c>
      <c r="DS4" s="3">
        <f t="shared" si="41"/>
        <v>0.35050661901754687</v>
      </c>
      <c r="DT4" s="3">
        <f t="shared" si="42"/>
        <v>0.24380832614900541</v>
      </c>
      <c r="DU4" s="3">
        <f t="shared" si="43"/>
        <v>0.48967250860985978</v>
      </c>
      <c r="DV4" s="3">
        <f t="shared" si="44"/>
        <v>4.6296828200248982E-2</v>
      </c>
      <c r="DW4" s="3">
        <f t="shared" si="45"/>
        <v>-0.20943549111425119</v>
      </c>
      <c r="DX4" s="3">
        <f t="shared" si="46"/>
        <v>7.0502956742209799E-2</v>
      </c>
      <c r="DY4" s="3">
        <f t="shared" si="47"/>
        <v>-0.22156480421107769</v>
      </c>
      <c r="DZ4" s="3">
        <f t="shared" si="48"/>
        <v>0.12734637564343421</v>
      </c>
      <c r="EA4" s="3">
        <f t="shared" si="49"/>
        <v>-0.27834194065708329</v>
      </c>
      <c r="EB4" s="3">
        <f t="shared" si="50"/>
        <v>0.26244022474348871</v>
      </c>
      <c r="EC4" s="3">
        <f t="shared" si="51"/>
        <v>-0.32647222069289106</v>
      </c>
      <c r="ED4" s="3">
        <f t="shared" si="52"/>
        <v>0.64682220845474325</v>
      </c>
      <c r="EE4" s="3">
        <f t="shared" si="53"/>
        <v>0.58445251543063703</v>
      </c>
      <c r="EF4" s="3">
        <f t="shared" si="54"/>
        <v>0.50534521072683658</v>
      </c>
      <c r="EG4" s="3">
        <f t="shared" si="55"/>
        <v>0.34257758314767556</v>
      </c>
      <c r="EH4" s="3">
        <f t="shared" si="56"/>
        <v>0.1044004620711585</v>
      </c>
      <c r="EI4" s="3">
        <f t="shared" si="57"/>
        <v>0.25994964024370754</v>
      </c>
      <c r="EJ4" s="3">
        <f t="shared" si="58"/>
        <v>0.38114519598724761</v>
      </c>
      <c r="EK4" s="3">
        <f t="shared" si="59"/>
        <v>0.42651870799638569</v>
      </c>
      <c r="EL4" s="3">
        <f t="shared" si="60"/>
        <v>0.76816702947704274</v>
      </c>
    </row>
    <row r="5" spans="1:142" s="4" customFormat="1" ht="15" customHeight="1" x14ac:dyDescent="0.15">
      <c r="B5" s="4" t="s">
        <v>357</v>
      </c>
      <c r="C5" s="1" t="s">
        <v>51</v>
      </c>
      <c r="D5" s="1" t="s">
        <v>358</v>
      </c>
      <c r="E5" s="1">
        <v>3.1</v>
      </c>
      <c r="F5" s="1" t="s">
        <v>45</v>
      </c>
      <c r="G5" s="1" t="s">
        <v>53</v>
      </c>
      <c r="AO5" s="4" t="s">
        <v>357</v>
      </c>
      <c r="AP5" s="1" t="s">
        <v>51</v>
      </c>
      <c r="AQ5" s="1" t="s">
        <v>358</v>
      </c>
      <c r="AR5" s="1">
        <v>3.1</v>
      </c>
      <c r="AS5" s="1" t="s">
        <v>45</v>
      </c>
      <c r="AT5" s="1" t="s">
        <v>53</v>
      </c>
      <c r="AU5" s="1">
        <v>187.27</v>
      </c>
      <c r="AV5" s="1">
        <v>197.18</v>
      </c>
      <c r="AW5" s="1">
        <v>183.97</v>
      </c>
      <c r="AX5" s="1">
        <v>161.34</v>
      </c>
      <c r="AY5" s="1">
        <v>159.06</v>
      </c>
      <c r="AZ5" s="1">
        <v>171.39</v>
      </c>
      <c r="BA5" s="1">
        <v>93.31</v>
      </c>
      <c r="BB5" s="1">
        <v>85.69</v>
      </c>
      <c r="BC5" s="1">
        <v>69.180000000000007</v>
      </c>
      <c r="BD5" s="1">
        <v>55.85</v>
      </c>
      <c r="BE5" s="1"/>
      <c r="BF5" s="1">
        <v>36.71</v>
      </c>
      <c r="BG5" s="1">
        <v>20.23</v>
      </c>
      <c r="BH5" s="1">
        <v>34.93</v>
      </c>
      <c r="BI5" s="1">
        <v>19.38</v>
      </c>
      <c r="BJ5" s="1">
        <v>41.9</v>
      </c>
      <c r="BK5" s="1">
        <v>17.82</v>
      </c>
      <c r="BL5" s="1">
        <v>53.63</v>
      </c>
      <c r="BM5" s="1">
        <v>15.57</v>
      </c>
      <c r="BN5" s="1">
        <v>136.35</v>
      </c>
      <c r="BO5" s="1">
        <v>119.11</v>
      </c>
      <c r="BP5" s="1">
        <v>97.69</v>
      </c>
      <c r="BQ5" s="1">
        <v>66.81</v>
      </c>
      <c r="BR5" s="1">
        <v>39.28</v>
      </c>
      <c r="BS5" s="1"/>
      <c r="BT5" s="1">
        <v>70.83</v>
      </c>
      <c r="BU5" s="1">
        <v>81.099999999999994</v>
      </c>
      <c r="BV5" s="1">
        <v>177.92</v>
      </c>
      <c r="BW5" s="1"/>
      <c r="BX5" s="1">
        <v>30.81</v>
      </c>
      <c r="BY5" s="63"/>
      <c r="CA5" s="4">
        <v>4</v>
      </c>
      <c r="CC5" s="4" t="e">
        <f t="shared" si="0"/>
        <v>#NUM!</v>
      </c>
      <c r="CD5" s="4" t="e">
        <f t="shared" si="1"/>
        <v>#NUM!</v>
      </c>
      <c r="CE5" s="4" t="e">
        <f t="shared" si="2"/>
        <v>#NUM!</v>
      </c>
      <c r="CF5" s="4" t="e">
        <f t="shared" si="3"/>
        <v>#NUM!</v>
      </c>
      <c r="CG5" s="4" t="e">
        <f t="shared" si="4"/>
        <v>#NUM!</v>
      </c>
      <c r="CH5" s="4" t="e">
        <f t="shared" si="5"/>
        <v>#NUM!</v>
      </c>
      <c r="CI5" s="4" t="e">
        <f t="shared" si="6"/>
        <v>#NUM!</v>
      </c>
      <c r="CJ5" s="4" t="e">
        <f t="shared" si="7"/>
        <v>#NUM!</v>
      </c>
      <c r="CK5" s="4" t="e">
        <f t="shared" si="8"/>
        <v>#NUM!</v>
      </c>
      <c r="CL5" s="4" t="e">
        <f t="shared" si="9"/>
        <v>#NUM!</v>
      </c>
      <c r="CM5" s="4" t="e">
        <f t="shared" si="10"/>
        <v>#NUM!</v>
      </c>
      <c r="CN5" s="4" t="e">
        <f t="shared" si="11"/>
        <v>#NUM!</v>
      </c>
      <c r="CO5" s="4" t="e">
        <f t="shared" si="12"/>
        <v>#NUM!</v>
      </c>
      <c r="CP5" s="4" t="e">
        <f t="shared" si="13"/>
        <v>#NUM!</v>
      </c>
      <c r="CQ5" s="4" t="e">
        <f t="shared" si="14"/>
        <v>#NUM!</v>
      </c>
      <c r="CR5" s="4" t="e">
        <f t="shared" si="15"/>
        <v>#NUM!</v>
      </c>
      <c r="CS5" s="4" t="e">
        <f t="shared" si="16"/>
        <v>#NUM!</v>
      </c>
      <c r="CT5" s="4" t="e">
        <f t="shared" si="17"/>
        <v>#NUM!</v>
      </c>
      <c r="CU5" s="4" t="e">
        <f t="shared" si="18"/>
        <v>#NUM!</v>
      </c>
      <c r="CV5" s="4" t="e">
        <f t="shared" si="19"/>
        <v>#NUM!</v>
      </c>
      <c r="CW5" s="4" t="e">
        <f t="shared" si="20"/>
        <v>#NUM!</v>
      </c>
      <c r="CX5" s="4" t="e">
        <f t="shared" si="21"/>
        <v>#NUM!</v>
      </c>
      <c r="CY5" s="4" t="e">
        <f t="shared" si="22"/>
        <v>#NUM!</v>
      </c>
      <c r="CZ5" s="4" t="e">
        <f t="shared" si="23"/>
        <v>#NUM!</v>
      </c>
      <c r="DA5" s="4" t="e">
        <f t="shared" si="24"/>
        <v>#NUM!</v>
      </c>
      <c r="DB5" s="4" t="e">
        <f t="shared" si="25"/>
        <v>#NUM!</v>
      </c>
      <c r="DC5" s="4" t="e">
        <f t="shared" si="26"/>
        <v>#NUM!</v>
      </c>
      <c r="DD5" s="4" t="e">
        <f t="shared" si="27"/>
        <v>#NUM!</v>
      </c>
      <c r="DE5" s="4" t="e">
        <f t="shared" si="28"/>
        <v>#NUM!</v>
      </c>
      <c r="DF5" s="4" t="e">
        <f t="shared" si="29"/>
        <v>#NUM!</v>
      </c>
      <c r="DG5" s="4" t="e">
        <f t="shared" si="30"/>
        <v>#NUM!</v>
      </c>
      <c r="DH5" s="4" t="e">
        <f t="shared" si="31"/>
        <v>#NUM!</v>
      </c>
      <c r="DK5" s="4">
        <f t="shared" si="33"/>
        <v>0.78377651217101296</v>
      </c>
      <c r="DL5" s="4">
        <f t="shared" si="34"/>
        <v>0.80617116396102673</v>
      </c>
      <c r="DM5" s="4">
        <f t="shared" si="35"/>
        <v>0.77605531003658601</v>
      </c>
      <c r="DN5" s="4">
        <f t="shared" si="36"/>
        <v>0.71905035429000463</v>
      </c>
      <c r="DO5" s="4">
        <f t="shared" si="37"/>
        <v>0.71286927979979642</v>
      </c>
      <c r="DP5" s="4">
        <f t="shared" si="38"/>
        <v>0.74529378046327077</v>
      </c>
      <c r="DQ5" s="4">
        <f t="shared" si="39"/>
        <v>0.48123649111117539</v>
      </c>
      <c r="DR5" s="4">
        <f t="shared" si="40"/>
        <v>0.44423844451384886</v>
      </c>
      <c r="DS5" s="4">
        <f t="shared" si="41"/>
        <v>0.35128885936140203</v>
      </c>
      <c r="DT5" s="4">
        <f t="shared" si="42"/>
        <v>0.25833147913468724</v>
      </c>
      <c r="DU5" s="4" t="e">
        <f t="shared" si="43"/>
        <v>#NUM!</v>
      </c>
      <c r="DV5" s="4">
        <f t="shared" si="44"/>
        <v>7.6092686187046177E-2</v>
      </c>
      <c r="DW5" s="4">
        <f t="shared" si="45"/>
        <v>-0.1826958155461359</v>
      </c>
      <c r="DX5" s="4">
        <f t="shared" si="46"/>
        <v>5.4506887320706167E-2</v>
      </c>
      <c r="DY5" s="4">
        <f t="shared" si="47"/>
        <v>-0.20133792560219413</v>
      </c>
      <c r="DZ5" s="4">
        <f t="shared" si="48"/>
        <v>0.13352232464935468</v>
      </c>
      <c r="EA5" s="4">
        <f t="shared" si="49"/>
        <v>-0.23778399861608462</v>
      </c>
      <c r="EB5" s="4">
        <f t="shared" si="50"/>
        <v>0.24071609864612747</v>
      </c>
      <c r="EC5" s="4">
        <f t="shared" si="51"/>
        <v>-0.29640308574882029</v>
      </c>
      <c r="ED5" s="4">
        <f t="shared" si="52"/>
        <v>0.64596344396070804</v>
      </c>
      <c r="EE5" s="4">
        <f t="shared" si="53"/>
        <v>0.58725652632709446</v>
      </c>
      <c r="EF5" s="4">
        <f t="shared" si="54"/>
        <v>0.50115841128623984</v>
      </c>
      <c r="EG5" s="4">
        <f t="shared" si="55"/>
        <v>0.33614977343676006</v>
      </c>
      <c r="EH5" s="4">
        <f t="shared" si="56"/>
        <v>0.10547978079797149</v>
      </c>
      <c r="EI5" s="4" t="e">
        <f t="shared" si="57"/>
        <v>#NUM!</v>
      </c>
      <c r="EJ5" s="4">
        <f t="shared" si="58"/>
        <v>0.36152554348144883</v>
      </c>
      <c r="EK5" s="4">
        <f t="shared" si="59"/>
        <v>0.42032915589421538</v>
      </c>
      <c r="EL5" s="4">
        <f t="shared" si="60"/>
        <v>0.76153307158502281</v>
      </c>
    </row>
    <row r="6" spans="1:142" ht="15" customHeight="1" x14ac:dyDescent="0.15">
      <c r="B6" s="3" t="s">
        <v>500</v>
      </c>
      <c r="C6" s="1" t="s">
        <v>501</v>
      </c>
      <c r="D6" s="2" t="s">
        <v>502</v>
      </c>
      <c r="E6" s="15">
        <v>5.3</v>
      </c>
      <c r="F6" s="1" t="s">
        <v>45</v>
      </c>
      <c r="G6" s="1" t="s">
        <v>53</v>
      </c>
      <c r="H6" s="3">
        <v>265.35000000000002</v>
      </c>
      <c r="I6" s="3">
        <v>238.05</v>
      </c>
      <c r="J6" s="3">
        <v>223.1</v>
      </c>
      <c r="K6" s="3">
        <v>72.92</v>
      </c>
      <c r="M6" s="3">
        <v>155.08000000000001</v>
      </c>
      <c r="O6" s="3">
        <v>131.79</v>
      </c>
      <c r="Q6" s="3">
        <v>82.17</v>
      </c>
      <c r="R6" s="3">
        <v>117.97</v>
      </c>
      <c r="S6" s="3">
        <v>45.99</v>
      </c>
      <c r="T6" s="3">
        <v>77.8</v>
      </c>
      <c r="U6" s="3">
        <v>44.98</v>
      </c>
      <c r="V6" s="3">
        <v>48.5</v>
      </c>
      <c r="W6" s="3">
        <v>99.93</v>
      </c>
      <c r="X6" s="3">
        <v>101.71</v>
      </c>
      <c r="Y6" s="3">
        <v>48.31</v>
      </c>
      <c r="Z6" s="3">
        <v>97.23</v>
      </c>
      <c r="AC6" s="3">
        <v>79.3</v>
      </c>
      <c r="AD6" s="3">
        <v>170.98</v>
      </c>
      <c r="AE6" s="3">
        <v>42.17</v>
      </c>
      <c r="AF6" s="3">
        <v>76.209999999999994</v>
      </c>
      <c r="AG6" s="3">
        <v>54.08</v>
      </c>
      <c r="AH6" s="3">
        <v>108.74</v>
      </c>
      <c r="AI6" s="3">
        <v>55.07</v>
      </c>
      <c r="AJ6" s="3">
        <v>44.62</v>
      </c>
      <c r="AK6" s="3">
        <v>93.96</v>
      </c>
      <c r="AL6" s="3">
        <v>73.55</v>
      </c>
      <c r="AM6" s="3">
        <v>152.53</v>
      </c>
      <c r="AO6" s="3" t="s">
        <v>500</v>
      </c>
      <c r="AP6" s="1" t="s">
        <v>501</v>
      </c>
      <c r="AQ6" s="2" t="s">
        <v>502</v>
      </c>
      <c r="AR6" s="15">
        <v>5.3</v>
      </c>
      <c r="AS6" s="1" t="s">
        <v>45</v>
      </c>
      <c r="AT6" s="1" t="s">
        <v>53</v>
      </c>
      <c r="AU6" s="1">
        <v>174.41</v>
      </c>
      <c r="AV6" s="1">
        <v>184.19</v>
      </c>
      <c r="AW6" s="1">
        <v>172.98</v>
      </c>
      <c r="AX6" s="1">
        <v>151.81</v>
      </c>
      <c r="AY6" s="1">
        <v>149.6</v>
      </c>
      <c r="AZ6" s="1">
        <v>160.74</v>
      </c>
      <c r="BA6" s="1">
        <v>88.7</v>
      </c>
      <c r="BB6" s="1">
        <v>80.22</v>
      </c>
      <c r="BC6" s="1">
        <v>67.260000000000005</v>
      </c>
      <c r="BD6" s="1">
        <v>51.87</v>
      </c>
      <c r="BE6" s="1">
        <v>83.63</v>
      </c>
      <c r="BF6" s="1">
        <v>33.4</v>
      </c>
      <c r="BG6" s="1">
        <v>18.350000000000001</v>
      </c>
      <c r="BH6" s="1">
        <v>34.42</v>
      </c>
      <c r="BI6" s="1">
        <v>17.25</v>
      </c>
      <c r="BJ6" s="1">
        <v>40.36</v>
      </c>
      <c r="BK6" s="1">
        <v>14.58</v>
      </c>
      <c r="BL6" s="1">
        <v>55.51</v>
      </c>
      <c r="BM6" s="1">
        <v>12.48</v>
      </c>
      <c r="BN6" s="1">
        <v>129.97</v>
      </c>
      <c r="BO6" s="1">
        <v>111.71</v>
      </c>
      <c r="BP6" s="1">
        <v>91.16</v>
      </c>
      <c r="BQ6" s="1">
        <v>63.52</v>
      </c>
      <c r="BR6" s="1">
        <v>33.69</v>
      </c>
      <c r="BS6" s="1">
        <v>51.52</v>
      </c>
      <c r="BT6" s="1">
        <v>65.38</v>
      </c>
      <c r="BU6" s="1">
        <v>76.37</v>
      </c>
      <c r="BV6" s="1"/>
      <c r="BW6" s="1"/>
      <c r="BX6" s="1">
        <v>28.07</v>
      </c>
      <c r="BY6" s="5"/>
      <c r="CA6" s="3">
        <v>4</v>
      </c>
      <c r="CC6" s="3">
        <f t="shared" si="0"/>
        <v>0.97557667933096526</v>
      </c>
      <c r="CD6" s="3">
        <f t="shared" si="1"/>
        <v>0.92842577317609032</v>
      </c>
      <c r="CE6" s="3">
        <f t="shared" si="2"/>
        <v>0.90025715764939851</v>
      </c>
      <c r="CF6" s="3">
        <f t="shared" si="3"/>
        <v>0.4146042473484996</v>
      </c>
      <c r="CG6" s="3" t="e">
        <f t="shared" si="4"/>
        <v>#NUM!</v>
      </c>
      <c r="CH6" s="3">
        <f t="shared" si="5"/>
        <v>0.7423133797007333</v>
      </c>
      <c r="CI6" s="3" t="e">
        <f t="shared" si="6"/>
        <v>#NUM!</v>
      </c>
      <c r="CJ6" s="3">
        <f t="shared" si="7"/>
        <v>0.67164004535054367</v>
      </c>
      <c r="CK6" s="3" t="e">
        <f t="shared" si="8"/>
        <v>#NUM!</v>
      </c>
      <c r="CL6" s="3">
        <f t="shared" si="9"/>
        <v>0.46647087433918466</v>
      </c>
      <c r="CM6" s="3">
        <f t="shared" si="10"/>
        <v>0.62352916678231651</v>
      </c>
      <c r="CN6" s="3">
        <f t="shared" si="11"/>
        <v>0.21442099693959846</v>
      </c>
      <c r="CO6" s="3">
        <f t="shared" si="12"/>
        <v>0.44273718435524978</v>
      </c>
      <c r="CP6" s="3">
        <f t="shared" si="13"/>
        <v>0.2047770384651742</v>
      </c>
      <c r="CQ6" s="3">
        <f t="shared" si="14"/>
        <v>0.23749932596782453</v>
      </c>
      <c r="CR6" s="3">
        <f t="shared" si="15"/>
        <v>0.55145347477640017</v>
      </c>
      <c r="CS6" s="3">
        <f t="shared" si="16"/>
        <v>0.55912124167783916</v>
      </c>
      <c r="CT6" s="3">
        <f t="shared" si="17"/>
        <v>0.23579462485208061</v>
      </c>
      <c r="CU6" s="3">
        <f t="shared" si="18"/>
        <v>0.53955787311743331</v>
      </c>
      <c r="CV6" s="3" t="e">
        <f t="shared" si="19"/>
        <v>#NUM!</v>
      </c>
      <c r="CW6" s="3" t="e">
        <f t="shared" si="20"/>
        <v>#NUM!</v>
      </c>
      <c r="CX6" s="3">
        <f t="shared" si="21"/>
        <v>0.45103077468316466</v>
      </c>
      <c r="CY6" s="3">
        <f t="shared" si="22"/>
        <v>0.78470290011078814</v>
      </c>
      <c r="CZ6" s="3">
        <f t="shared" si="23"/>
        <v>0.17676118838042434</v>
      </c>
      <c r="DA6" s="3">
        <f t="shared" si="24"/>
        <v>0.43376954899221948</v>
      </c>
      <c r="DB6" s="3">
        <f t="shared" si="25"/>
        <v>0.28479427029914034</v>
      </c>
      <c r="DC6" s="3">
        <f t="shared" si="26"/>
        <v>0.5881469160312528</v>
      </c>
      <c r="DD6" s="3">
        <f t="shared" si="27"/>
        <v>0.29267266384684343</v>
      </c>
      <c r="DE6" s="3">
        <f t="shared" si="28"/>
        <v>0.20128715331337976</v>
      </c>
      <c r="DF6" s="3">
        <f t="shared" si="29"/>
        <v>0.52470059547112902</v>
      </c>
      <c r="DG6" s="3">
        <f t="shared" si="30"/>
        <v>0.41834026442910976</v>
      </c>
      <c r="DH6" s="3">
        <f t="shared" si="31"/>
        <v>0.73511285762607337</v>
      </c>
      <c r="DK6" s="3">
        <f t="shared" si="33"/>
        <v>0.79332896945472831</v>
      </c>
      <c r="DL6" s="3">
        <f t="shared" si="34"/>
        <v>0.81702363525293842</v>
      </c>
      <c r="DM6" s="3">
        <f t="shared" si="35"/>
        <v>0.78975348013741231</v>
      </c>
      <c r="DN6" s="3">
        <f t="shared" si="36"/>
        <v>0.73305796763238118</v>
      </c>
      <c r="DO6" s="3">
        <f t="shared" si="37"/>
        <v>0.72668918089400336</v>
      </c>
      <c r="DP6" s="3">
        <f t="shared" si="38"/>
        <v>0.75788155135741342</v>
      </c>
      <c r="DQ6" s="3">
        <f t="shared" si="39"/>
        <v>0.49968120719728726</v>
      </c>
      <c r="DR6" s="3">
        <f t="shared" si="40"/>
        <v>0.45604024501118884</v>
      </c>
      <c r="DS6" s="3">
        <f t="shared" si="41"/>
        <v>0.37951445034417763</v>
      </c>
      <c r="DT6" s="3">
        <f t="shared" si="42"/>
        <v>0.26667383535914579</v>
      </c>
      <c r="DU6" s="3">
        <f t="shared" si="43"/>
        <v>0.47411968415035083</v>
      </c>
      <c r="DV6" s="3">
        <f t="shared" si="44"/>
        <v>7.5504054177125288E-2</v>
      </c>
      <c r="DW6" s="3">
        <f t="shared" si="45"/>
        <v>-0.18460634404633094</v>
      </c>
      <c r="DX6" s="3">
        <f t="shared" si="46"/>
        <v>8.8568453357102297E-2</v>
      </c>
      <c r="DY6" s="3">
        <f t="shared" si="47"/>
        <v>-0.21145331322514621</v>
      </c>
      <c r="DZ6" s="3">
        <f t="shared" si="48"/>
        <v>0.1577087449304338</v>
      </c>
      <c r="EA6" s="3">
        <f t="shared" si="49"/>
        <v>-0.28448488865248328</v>
      </c>
      <c r="EB6" s="3">
        <f t="shared" si="50"/>
        <v>0.29612881469742147</v>
      </c>
      <c r="EC6" s="3">
        <f t="shared" si="51"/>
        <v>-0.35202782728803395</v>
      </c>
      <c r="ED6" s="3">
        <f t="shared" si="52"/>
        <v>0.66560070630304791</v>
      </c>
      <c r="EE6" s="3">
        <f t="shared" si="53"/>
        <v>0.5998496391779331</v>
      </c>
      <c r="EF6" s="3">
        <f t="shared" si="54"/>
        <v>0.51156190387389877</v>
      </c>
      <c r="EG6" s="3">
        <f t="shared" si="55"/>
        <v>0.35466807678460072</v>
      </c>
      <c r="EH6" s="3">
        <f t="shared" si="56"/>
        <v>7.9258598346681017E-2</v>
      </c>
      <c r="EI6" s="3">
        <f t="shared" si="57"/>
        <v>0.26373344171731655</v>
      </c>
      <c r="EJ6" s="3">
        <f t="shared" si="58"/>
        <v>0.36720250360991102</v>
      </c>
      <c r="EK6" s="3">
        <f t="shared" si="59"/>
        <v>0.43468037796815956</v>
      </c>
      <c r="EL6" s="3" t="e">
        <f t="shared" si="60"/>
        <v>#NUM!</v>
      </c>
    </row>
    <row r="7" spans="1:142" ht="15" customHeight="1" x14ac:dyDescent="0.15">
      <c r="B7" s="3" t="s">
        <v>62</v>
      </c>
      <c r="C7" s="3" t="s">
        <v>63</v>
      </c>
      <c r="E7" s="14">
        <v>6</v>
      </c>
      <c r="F7" s="1" t="s">
        <v>45</v>
      </c>
      <c r="G7" s="1" t="s">
        <v>53</v>
      </c>
      <c r="H7" s="3">
        <v>274.01</v>
      </c>
      <c r="I7" s="3">
        <v>240.8</v>
      </c>
      <c r="J7" s="3">
        <v>228.54</v>
      </c>
      <c r="K7" s="3">
        <v>71.36</v>
      </c>
      <c r="L7" s="3">
        <v>157.75</v>
      </c>
      <c r="M7" s="3">
        <v>153.78</v>
      </c>
      <c r="N7" s="3">
        <v>100.57</v>
      </c>
      <c r="O7" s="3">
        <v>136.33000000000001</v>
      </c>
      <c r="P7" s="3">
        <v>59.85</v>
      </c>
      <c r="Q7" s="3">
        <v>87.38</v>
      </c>
      <c r="R7" s="3">
        <v>127.97</v>
      </c>
      <c r="S7" s="3">
        <v>51.29</v>
      </c>
      <c r="T7" s="3">
        <v>76.38</v>
      </c>
      <c r="U7" s="3">
        <v>44.43</v>
      </c>
      <c r="V7" s="3">
        <v>50.3</v>
      </c>
      <c r="W7" s="3">
        <v>101.35</v>
      </c>
      <c r="X7" s="3">
        <v>99.79</v>
      </c>
      <c r="Y7" s="3">
        <v>49.79</v>
      </c>
      <c r="Z7" s="3">
        <v>96.42</v>
      </c>
      <c r="AA7" s="3">
        <v>25.8</v>
      </c>
      <c r="AB7" s="3">
        <v>19.05</v>
      </c>
      <c r="AC7" s="3">
        <v>75.92</v>
      </c>
      <c r="AD7" s="3">
        <v>173.12</v>
      </c>
      <c r="AE7" s="3">
        <v>44.41</v>
      </c>
      <c r="AF7" s="3">
        <v>80.099999999999994</v>
      </c>
      <c r="AG7" s="3">
        <v>54.43</v>
      </c>
      <c r="AH7" s="3">
        <v>102.41</v>
      </c>
      <c r="AI7" s="3">
        <v>54.41</v>
      </c>
      <c r="AJ7" s="3">
        <v>46.77</v>
      </c>
      <c r="AK7" s="3">
        <v>101.79</v>
      </c>
      <c r="AL7" s="3">
        <v>77</v>
      </c>
      <c r="AM7" s="3">
        <v>152.5</v>
      </c>
      <c r="AO7" s="4" t="s">
        <v>62</v>
      </c>
      <c r="AP7" s="4" t="s">
        <v>63</v>
      </c>
      <c r="AQ7" s="4" t="s">
        <v>346</v>
      </c>
      <c r="AR7" s="14">
        <v>6</v>
      </c>
      <c r="AS7" s="1" t="s">
        <v>45</v>
      </c>
      <c r="AT7" s="1" t="s">
        <v>53</v>
      </c>
      <c r="AU7" s="4">
        <v>180.27</v>
      </c>
      <c r="AV7" s="4">
        <v>190.18</v>
      </c>
      <c r="AW7" s="4">
        <v>180.14</v>
      </c>
      <c r="AX7" s="4">
        <v>157.53</v>
      </c>
      <c r="AY7" s="4">
        <v>157.58000000000001</v>
      </c>
      <c r="AZ7" s="4">
        <v>166.79</v>
      </c>
      <c r="BA7" s="4">
        <v>89.38</v>
      </c>
      <c r="BB7" s="4">
        <v>79.11</v>
      </c>
      <c r="BC7" s="4">
        <v>66.38</v>
      </c>
      <c r="BD7" s="4">
        <v>50.98</v>
      </c>
      <c r="BE7" s="4">
        <v>86.86</v>
      </c>
      <c r="BF7" s="4">
        <v>31.82</v>
      </c>
      <c r="BG7" s="4">
        <v>18.29</v>
      </c>
      <c r="BH7" s="4">
        <v>32.67</v>
      </c>
      <c r="BI7" s="4">
        <v>17.75</v>
      </c>
      <c r="BJ7" s="4">
        <v>39.47</v>
      </c>
      <c r="BK7" s="4">
        <v>14.81</v>
      </c>
      <c r="BL7" s="4">
        <v>53.86</v>
      </c>
      <c r="BM7" s="4">
        <v>12.91</v>
      </c>
      <c r="BN7" s="4">
        <v>133.28</v>
      </c>
      <c r="BO7" s="4">
        <v>114.85</v>
      </c>
      <c r="BP7" s="4">
        <v>94.58</v>
      </c>
      <c r="BQ7" s="4">
        <v>66.75</v>
      </c>
      <c r="BR7" s="4">
        <v>37.18</v>
      </c>
      <c r="BS7" s="4">
        <v>51.4</v>
      </c>
      <c r="BT7" s="4">
        <v>69.66</v>
      </c>
      <c r="BU7" s="4">
        <v>80.83</v>
      </c>
      <c r="BV7" s="4">
        <v>170.35</v>
      </c>
      <c r="BW7" s="4"/>
      <c r="BX7" s="4">
        <v>27.91</v>
      </c>
      <c r="BY7" s="5"/>
      <c r="CA7" s="3">
        <v>4</v>
      </c>
      <c r="CC7" s="3">
        <f t="shared" si="0"/>
        <v>0.99200657620610055</v>
      </c>
      <c r="CD7" s="3">
        <f t="shared" si="1"/>
        <v>0.93589664609715595</v>
      </c>
      <c r="CE7" s="3">
        <f t="shared" si="2"/>
        <v>0.91320238655595876</v>
      </c>
      <c r="CF7" s="3">
        <f t="shared" si="3"/>
        <v>0.40769500487943555</v>
      </c>
      <c r="CG7" s="3">
        <f t="shared" si="4"/>
        <v>0.75220953142754088</v>
      </c>
      <c r="CH7" s="3">
        <f t="shared" si="5"/>
        <v>0.74114002007925661</v>
      </c>
      <c r="CI7" s="3">
        <f t="shared" si="6"/>
        <v>0.55670861363970148</v>
      </c>
      <c r="CJ7" s="3">
        <f t="shared" si="7"/>
        <v>0.68883159822224616</v>
      </c>
      <c r="CK7" s="3">
        <f t="shared" si="8"/>
        <v>0.33130431825379847</v>
      </c>
      <c r="CL7" s="3">
        <f t="shared" si="9"/>
        <v>0.4956522038849186</v>
      </c>
      <c r="CM7" s="3">
        <f t="shared" si="10"/>
        <v>0.66134833345992294</v>
      </c>
      <c r="CN7" s="3">
        <f t="shared" si="11"/>
        <v>0.26427286257712251</v>
      </c>
      <c r="CO7" s="3">
        <f t="shared" si="12"/>
        <v>0.43721981754866795</v>
      </c>
      <c r="CP7" s="3">
        <f t="shared" si="13"/>
        <v>0.20191647675223989</v>
      </c>
      <c r="CQ7" s="3">
        <f t="shared" si="14"/>
        <v>0.25580814856729628</v>
      </c>
      <c r="CR7" s="3">
        <f t="shared" si="15"/>
        <v>0.56006391654039644</v>
      </c>
      <c r="CS7" s="3">
        <f t="shared" si="16"/>
        <v>0.5533271861372574</v>
      </c>
      <c r="CT7" s="3">
        <f t="shared" si="17"/>
        <v>0.25138228978682842</v>
      </c>
      <c r="CU7" s="3">
        <f t="shared" si="18"/>
        <v>0.53840729065835713</v>
      </c>
      <c r="CV7" s="3">
        <f t="shared" si="19"/>
        <v>-3.4140130525400859E-2</v>
      </c>
      <c r="CW7" s="3">
        <f t="shared" si="20"/>
        <v>-0.16586485647699289</v>
      </c>
      <c r="CX7" s="3">
        <f t="shared" si="21"/>
        <v>0.43459636293060522</v>
      </c>
      <c r="CY7" s="3">
        <f t="shared" si="22"/>
        <v>0.79258740693784435</v>
      </c>
      <c r="CZ7" s="3">
        <f t="shared" si="23"/>
        <v>0.20172093668504484</v>
      </c>
      <c r="DA7" s="3">
        <f t="shared" si="24"/>
        <v>0.45787267959560657</v>
      </c>
      <c r="DB7" s="3">
        <f t="shared" si="25"/>
        <v>0.29007849782844269</v>
      </c>
      <c r="DC7" s="3">
        <f t="shared" si="26"/>
        <v>0.56458252965093658</v>
      </c>
      <c r="DD7" s="3">
        <f t="shared" si="27"/>
        <v>0.28991888941727351</v>
      </c>
      <c r="DE7" s="3">
        <f t="shared" si="28"/>
        <v>0.22420753341987307</v>
      </c>
      <c r="DF7" s="3">
        <f t="shared" si="29"/>
        <v>0.56194527787614912</v>
      </c>
      <c r="DG7" s="3">
        <f t="shared" si="30"/>
        <v>0.44073088868385085</v>
      </c>
      <c r="DH7" s="3">
        <f t="shared" si="31"/>
        <v>0.73751000719417359</v>
      </c>
      <c r="DK7" s="3">
        <f t="shared" si="33"/>
        <v>0.81016362224427008</v>
      </c>
      <c r="DL7" s="3">
        <f t="shared" si="34"/>
        <v>0.8334050065736397</v>
      </c>
      <c r="DM7" s="3">
        <f t="shared" si="35"/>
        <v>0.80985032191910744</v>
      </c>
      <c r="DN7" s="3">
        <f t="shared" si="36"/>
        <v>0.75160343651808836</v>
      </c>
      <c r="DO7" s="3">
        <f t="shared" si="37"/>
        <v>0.75174125965462735</v>
      </c>
      <c r="DP7" s="3">
        <f t="shared" si="38"/>
        <v>0.77641017219313424</v>
      </c>
      <c r="DQ7" s="3">
        <f t="shared" si="39"/>
        <v>0.50548051383570924</v>
      </c>
      <c r="DR7" s="3">
        <f t="shared" si="40"/>
        <v>0.45247154802446571</v>
      </c>
      <c r="DS7" s="3">
        <f t="shared" si="41"/>
        <v>0.37627741158395411</v>
      </c>
      <c r="DT7" s="3">
        <f t="shared" si="42"/>
        <v>0.26163999464461762</v>
      </c>
      <c r="DU7" s="3">
        <f t="shared" si="43"/>
        <v>0.49305998853757926</v>
      </c>
      <c r="DV7" s="3">
        <f t="shared" si="44"/>
        <v>5.6940338821931641E-2</v>
      </c>
      <c r="DW7" s="3">
        <f t="shared" si="45"/>
        <v>-0.18354613101221423</v>
      </c>
      <c r="DX7" s="3">
        <f t="shared" si="46"/>
        <v>6.8389297986806402E-2</v>
      </c>
      <c r="DY7" s="3">
        <f t="shared" si="47"/>
        <v>-0.19656147909751817</v>
      </c>
      <c r="DZ7" s="3">
        <f t="shared" si="48"/>
        <v>0.15050728990688428</v>
      </c>
      <c r="EA7" s="3">
        <f t="shared" si="49"/>
        <v>-0.27520477796742254</v>
      </c>
      <c r="EB7" s="3">
        <f t="shared" si="50"/>
        <v>0.28550651258686055</v>
      </c>
      <c r="EC7" s="3">
        <f t="shared" si="51"/>
        <v>-0.33483359422221076</v>
      </c>
      <c r="ED7" s="3">
        <f t="shared" si="52"/>
        <v>0.67900514757408137</v>
      </c>
      <c r="EE7" s="3">
        <f t="shared" si="53"/>
        <v>0.6143711630424139</v>
      </c>
      <c r="EF7" s="3">
        <f t="shared" si="54"/>
        <v>0.53003947319077649</v>
      </c>
      <c r="EG7" s="3">
        <f t="shared" si="55"/>
        <v>0.37869143354798179</v>
      </c>
      <c r="EH7" s="3">
        <f t="shared" si="56"/>
        <v>0.12454954894724872</v>
      </c>
      <c r="EI7" s="3">
        <f t="shared" si="57"/>
        <v>0.26520328250664466</v>
      </c>
      <c r="EJ7" s="3">
        <f t="shared" si="58"/>
        <v>0.39722363363358637</v>
      </c>
      <c r="EK7" s="3">
        <f t="shared" si="59"/>
        <v>0.46181274230991987</v>
      </c>
      <c r="EL7" s="3">
        <f t="shared" si="60"/>
        <v>0.78558230141526519</v>
      </c>
    </row>
    <row r="8" spans="1:142" ht="15" customHeight="1" x14ac:dyDescent="0.15">
      <c r="B8" s="3" t="s">
        <v>246</v>
      </c>
      <c r="C8" s="3" t="s">
        <v>63</v>
      </c>
      <c r="D8" s="3" t="s">
        <v>247</v>
      </c>
      <c r="E8" s="14">
        <v>6</v>
      </c>
      <c r="F8" s="1" t="s">
        <v>45</v>
      </c>
      <c r="G8" s="1" t="s">
        <v>53</v>
      </c>
      <c r="H8" s="3">
        <v>271.10000000000002</v>
      </c>
      <c r="L8" s="3">
        <v>157.16</v>
      </c>
      <c r="M8" s="3">
        <v>151</v>
      </c>
      <c r="N8" s="3">
        <v>98.86</v>
      </c>
      <c r="O8" s="3">
        <v>137.36000000000001</v>
      </c>
      <c r="P8" s="3">
        <v>58.38</v>
      </c>
      <c r="Q8" s="3">
        <v>87.37</v>
      </c>
      <c r="R8" s="3">
        <v>120.27</v>
      </c>
      <c r="S8" s="3">
        <v>46.54</v>
      </c>
      <c r="T8" s="3">
        <v>76.959999999999994</v>
      </c>
      <c r="U8" s="3">
        <v>44</v>
      </c>
      <c r="AC8" s="3">
        <v>81.75</v>
      </c>
      <c r="AD8" s="3">
        <v>174.63</v>
      </c>
      <c r="AE8" s="3">
        <v>45.5</v>
      </c>
      <c r="AG8" s="3">
        <v>61.07</v>
      </c>
      <c r="AH8" s="3">
        <v>107.03</v>
      </c>
      <c r="AJ8" s="3">
        <v>46.88</v>
      </c>
      <c r="AM8" s="3">
        <v>150.30000000000001</v>
      </c>
      <c r="AO8" s="4" t="s">
        <v>246</v>
      </c>
      <c r="AP8" s="4" t="s">
        <v>63</v>
      </c>
      <c r="AQ8" s="4" t="s">
        <v>247</v>
      </c>
      <c r="AR8" s="14">
        <v>6</v>
      </c>
      <c r="AS8" s="1" t="s">
        <v>45</v>
      </c>
      <c r="AT8" s="1" t="s">
        <v>53</v>
      </c>
      <c r="AU8" s="4">
        <v>176.32</v>
      </c>
      <c r="AV8" s="4">
        <v>186.21</v>
      </c>
      <c r="AW8" s="4">
        <v>173.17</v>
      </c>
      <c r="AX8" s="4">
        <v>152.13</v>
      </c>
      <c r="AY8" s="4">
        <v>149.13999999999999</v>
      </c>
      <c r="AZ8" s="4">
        <v>161.81</v>
      </c>
      <c r="BA8" s="4">
        <v>89.36</v>
      </c>
      <c r="BB8" s="4">
        <v>80.099999999999994</v>
      </c>
      <c r="BC8" s="4">
        <v>65.930000000000007</v>
      </c>
      <c r="BD8" s="4">
        <v>51.37</v>
      </c>
      <c r="BE8" s="4">
        <v>90.31</v>
      </c>
      <c r="BF8" s="4">
        <v>32.39</v>
      </c>
      <c r="BG8" s="4">
        <v>19.52</v>
      </c>
      <c r="BH8" s="4">
        <v>33.020000000000003</v>
      </c>
      <c r="BI8" s="4">
        <v>17.21</v>
      </c>
      <c r="BJ8" s="4">
        <v>41.44</v>
      </c>
      <c r="BK8" s="4">
        <v>15.97</v>
      </c>
      <c r="BL8" s="4">
        <v>55.94</v>
      </c>
      <c r="BM8" s="4">
        <v>12.87</v>
      </c>
      <c r="BN8" s="4">
        <v>129.85</v>
      </c>
      <c r="BO8" s="4">
        <v>112.95</v>
      </c>
      <c r="BP8" s="4">
        <v>90.94</v>
      </c>
      <c r="BQ8" s="4">
        <v>64.790000000000006</v>
      </c>
      <c r="BR8" s="4">
        <v>37.799999999999997</v>
      </c>
      <c r="BS8" s="4">
        <v>53.66</v>
      </c>
      <c r="BT8" s="4">
        <v>61.67</v>
      </c>
      <c r="BU8" s="4">
        <v>78.099999999999994</v>
      </c>
      <c r="BV8" s="4">
        <v>173.9</v>
      </c>
      <c r="BW8" s="4"/>
      <c r="BX8" s="4">
        <v>27.21</v>
      </c>
      <c r="BY8" s="5"/>
      <c r="CA8" s="3">
        <v>4</v>
      </c>
      <c r="CC8" s="3">
        <f t="shared" si="0"/>
        <v>0.99840097580072795</v>
      </c>
      <c r="CD8" s="3" t="e">
        <f t="shared" si="1"/>
        <v>#NUM!</v>
      </c>
      <c r="CE8" s="3" t="e">
        <f t="shared" si="2"/>
        <v>#NUM!</v>
      </c>
      <c r="CF8" s="3" t="e">
        <f t="shared" si="3"/>
        <v>#NUM!</v>
      </c>
      <c r="CG8" s="3">
        <f t="shared" si="4"/>
        <v>0.76161347836001081</v>
      </c>
      <c r="CH8" s="3">
        <f t="shared" si="5"/>
        <v>0.74424840551341165</v>
      </c>
      <c r="CI8" s="3">
        <f t="shared" si="6"/>
        <v>0.56029206434500034</v>
      </c>
      <c r="CJ8" s="3">
        <f t="shared" si="7"/>
        <v>0.70313174037310244</v>
      </c>
      <c r="CK8" s="3">
        <f t="shared" si="8"/>
        <v>0.33153554887223785</v>
      </c>
      <c r="CL8" s="3">
        <f t="shared" si="9"/>
        <v>0.50663379393200347</v>
      </c>
      <c r="CM8" s="3">
        <f t="shared" si="10"/>
        <v>0.64542876919042635</v>
      </c>
      <c r="CN8" s="3">
        <f t="shared" si="11"/>
        <v>0.23309783717095339</v>
      </c>
      <c r="CO8" s="3">
        <f t="shared" si="12"/>
        <v>0.45153651724999877</v>
      </c>
      <c r="CP8" s="3">
        <f t="shared" si="13"/>
        <v>0.2087241347064297</v>
      </c>
      <c r="CQ8" s="3" t="e">
        <f t="shared" si="14"/>
        <v>#NUM!</v>
      </c>
      <c r="CR8" s="3" t="e">
        <f t="shared" si="15"/>
        <v>#NUM!</v>
      </c>
      <c r="CS8" s="3" t="e">
        <f t="shared" si="16"/>
        <v>#NUM!</v>
      </c>
      <c r="CT8" s="3" t="e">
        <f t="shared" si="17"/>
        <v>#NUM!</v>
      </c>
      <c r="CU8" s="3" t="e">
        <f t="shared" si="18"/>
        <v>#NUM!</v>
      </c>
      <c r="CV8" s="3" t="e">
        <f t="shared" si="19"/>
        <v>#NUM!</v>
      </c>
      <c r="CW8" s="3" t="e">
        <f t="shared" si="20"/>
        <v>#NUM!</v>
      </c>
      <c r="CX8" s="3">
        <f t="shared" si="21"/>
        <v>0.47775921955256595</v>
      </c>
      <c r="CY8" s="3">
        <f t="shared" si="22"/>
        <v>0.8073903122247853</v>
      </c>
      <c r="CZ8" s="3">
        <f t="shared" si="23"/>
        <v>0.22328285487735466</v>
      </c>
      <c r="DA8" s="3" t="e">
        <f t="shared" si="24"/>
        <v>#NUM!</v>
      </c>
      <c r="DB8" s="3">
        <f t="shared" si="25"/>
        <v>0.35109937821610787</v>
      </c>
      <c r="DC8" s="3">
        <f t="shared" si="26"/>
        <v>0.59477698364681919</v>
      </c>
      <c r="DD8" s="3" t="e">
        <f t="shared" si="27"/>
        <v>#NUM!</v>
      </c>
      <c r="DE8" s="3">
        <f t="shared" si="28"/>
        <v>0.23625906123027657</v>
      </c>
      <c r="DF8" s="3" t="e">
        <f t="shared" si="29"/>
        <v>#NUM!</v>
      </c>
      <c r="DG8" s="3" t="e">
        <f t="shared" si="30"/>
        <v>#NUM!</v>
      </c>
      <c r="DH8" s="3">
        <f t="shared" si="31"/>
        <v>0.74223043880715056</v>
      </c>
      <c r="DK8" s="3">
        <f t="shared" si="33"/>
        <v>0.81157303539193337</v>
      </c>
      <c r="DL8" s="3">
        <f t="shared" si="34"/>
        <v>0.83527445832530178</v>
      </c>
      <c r="DM8" s="3">
        <f t="shared" si="35"/>
        <v>0.80374411516859856</v>
      </c>
      <c r="DN8" s="3">
        <f t="shared" si="36"/>
        <v>0.74748632348777788</v>
      </c>
      <c r="DO8" s="3">
        <f t="shared" si="37"/>
        <v>0.73886559697487497</v>
      </c>
      <c r="DP8" s="3">
        <f t="shared" si="38"/>
        <v>0.77427681610599752</v>
      </c>
      <c r="DQ8" s="3">
        <f t="shared" si="39"/>
        <v>0.51641461832779489</v>
      </c>
      <c r="DR8" s="3">
        <f t="shared" si="40"/>
        <v>0.46890397430447994</v>
      </c>
      <c r="DS8" s="3">
        <f t="shared" si="41"/>
        <v>0.38435453396394503</v>
      </c>
      <c r="DT8" s="3">
        <f t="shared" si="42"/>
        <v>0.27598102394457946</v>
      </c>
      <c r="DU8" s="3">
        <f t="shared" si="43"/>
        <v>0.52100730049790811</v>
      </c>
      <c r="DV8" s="3">
        <f t="shared" si="44"/>
        <v>7.5682406230419233E-2</v>
      </c>
      <c r="DW8" s="3">
        <f t="shared" si="45"/>
        <v>-0.14424872844908471</v>
      </c>
      <c r="DX8" s="3">
        <f t="shared" si="46"/>
        <v>8.4048527147017146E-2</v>
      </c>
      <c r="DY8" s="3">
        <f t="shared" si="47"/>
        <v>-0.19894767145219741</v>
      </c>
      <c r="DZ8" s="3">
        <f t="shared" si="48"/>
        <v>0.18269120495741889</v>
      </c>
      <c r="EA8" s="3">
        <f t="shared" si="49"/>
        <v>-0.23142362564127475</v>
      </c>
      <c r="EB8" s="3">
        <f t="shared" si="50"/>
        <v>0.31299392025575073</v>
      </c>
      <c r="EC8" s="3">
        <f t="shared" si="51"/>
        <v>-0.32514999487537105</v>
      </c>
      <c r="ED8" s="3">
        <f t="shared" si="52"/>
        <v>0.6787134121855638</v>
      </c>
      <c r="EE8" s="3">
        <f t="shared" si="53"/>
        <v>0.61815769347662408</v>
      </c>
      <c r="EF8" s="3">
        <f t="shared" si="54"/>
        <v>0.52402640808933165</v>
      </c>
      <c r="EG8" s="3">
        <f t="shared" si="55"/>
        <v>0.37677943816556903</v>
      </c>
      <c r="EH8" s="3">
        <f t="shared" si="56"/>
        <v>0.14276325805746762</v>
      </c>
      <c r="EI8" s="3">
        <f t="shared" si="57"/>
        <v>0.29492212655616246</v>
      </c>
      <c r="EJ8" s="3">
        <f t="shared" si="58"/>
        <v>0.35534540664654707</v>
      </c>
      <c r="EK8" s="3">
        <f t="shared" si="59"/>
        <v>0.45792249209754254</v>
      </c>
      <c r="EL8" s="3">
        <f t="shared" si="60"/>
        <v>0.80557104022295478</v>
      </c>
    </row>
    <row r="9" spans="1:142" ht="15" customHeight="1" x14ac:dyDescent="0.15">
      <c r="B9" s="3" t="s">
        <v>251</v>
      </c>
      <c r="C9" s="3" t="s">
        <v>63</v>
      </c>
      <c r="D9" s="3" t="s">
        <v>252</v>
      </c>
      <c r="E9" s="14">
        <v>6</v>
      </c>
      <c r="F9" s="1" t="s">
        <v>45</v>
      </c>
      <c r="G9" s="1" t="s">
        <v>40</v>
      </c>
      <c r="L9" s="3">
        <v>167.85</v>
      </c>
      <c r="O9" s="3">
        <v>144.04</v>
      </c>
      <c r="Q9" s="3">
        <v>96.54</v>
      </c>
      <c r="R9" s="3">
        <v>129.11000000000001</v>
      </c>
      <c r="S9" s="3">
        <v>49.27</v>
      </c>
      <c r="T9" s="3">
        <v>84.37</v>
      </c>
      <c r="U9" s="3">
        <v>48.32</v>
      </c>
      <c r="V9" s="3">
        <v>50.24</v>
      </c>
      <c r="W9" s="3">
        <v>106.61</v>
      </c>
      <c r="X9" s="3">
        <v>99.84</v>
      </c>
      <c r="Z9" s="3">
        <v>99</v>
      </c>
      <c r="AC9" s="3">
        <v>77.319999999999993</v>
      </c>
      <c r="AD9" s="3">
        <v>171.98</v>
      </c>
      <c r="AE9" s="3">
        <v>41.78</v>
      </c>
      <c r="AF9" s="3">
        <v>75.92</v>
      </c>
      <c r="AG9" s="3">
        <v>54.3</v>
      </c>
      <c r="AH9" s="3">
        <v>106.84</v>
      </c>
      <c r="AI9" s="3">
        <v>60.21</v>
      </c>
      <c r="AJ9" s="3">
        <v>47.37</v>
      </c>
      <c r="AO9" s="4" t="s">
        <v>251</v>
      </c>
      <c r="AP9" s="4" t="s">
        <v>63</v>
      </c>
      <c r="AQ9" s="4" t="s">
        <v>252</v>
      </c>
      <c r="AR9" s="14">
        <v>6</v>
      </c>
      <c r="AS9" s="1" t="s">
        <v>45</v>
      </c>
      <c r="AT9" s="1" t="s">
        <v>40</v>
      </c>
      <c r="AU9" s="4">
        <v>192.14</v>
      </c>
      <c r="AV9" s="4">
        <v>200.39</v>
      </c>
      <c r="AW9" s="4">
        <v>188.75</v>
      </c>
      <c r="AX9" s="4">
        <v>167.17</v>
      </c>
      <c r="AY9" s="4">
        <v>163.94</v>
      </c>
      <c r="AZ9" s="4">
        <v>174.89</v>
      </c>
      <c r="BA9" s="4">
        <v>98.54</v>
      </c>
      <c r="BB9" s="4">
        <v>84.03</v>
      </c>
      <c r="BC9" s="4">
        <v>69.42</v>
      </c>
      <c r="BD9" s="4">
        <v>54.66</v>
      </c>
      <c r="BE9" s="4">
        <v>91.8</v>
      </c>
      <c r="BF9" s="4">
        <v>34.75</v>
      </c>
      <c r="BG9" s="4">
        <v>19.86</v>
      </c>
      <c r="BH9" s="4">
        <v>36.46</v>
      </c>
      <c r="BI9" s="4">
        <v>17.82</v>
      </c>
      <c r="BJ9" s="4">
        <v>40.75</v>
      </c>
      <c r="BK9" s="4">
        <v>16.23</v>
      </c>
      <c r="BL9" s="4">
        <v>60.74</v>
      </c>
      <c r="BM9" s="4">
        <v>14.41</v>
      </c>
      <c r="BN9" s="4">
        <v>139.22999999999999</v>
      </c>
      <c r="BO9" s="4">
        <v>118.56</v>
      </c>
      <c r="BP9" s="4">
        <v>97.72</v>
      </c>
      <c r="BQ9" s="4">
        <v>70.56</v>
      </c>
      <c r="BR9" s="4">
        <v>36.43</v>
      </c>
      <c r="BS9" s="4">
        <v>58.36</v>
      </c>
      <c r="BT9" s="4">
        <v>67.12</v>
      </c>
      <c r="BU9" s="4">
        <v>81.22</v>
      </c>
      <c r="BV9" s="4">
        <v>187.54</v>
      </c>
      <c r="BW9" s="4"/>
      <c r="BX9" s="4">
        <v>28.72</v>
      </c>
      <c r="BY9" s="5"/>
      <c r="CA9" s="3">
        <v>5</v>
      </c>
      <c r="CC9" s="3" t="e">
        <f t="shared" si="0"/>
        <v>#NUM!</v>
      </c>
      <c r="CD9" s="3" t="e">
        <f t="shared" si="1"/>
        <v>#NUM!</v>
      </c>
      <c r="CE9" s="3" t="e">
        <f t="shared" si="2"/>
        <v>#NUM!</v>
      </c>
      <c r="CF9" s="3" t="e">
        <f t="shared" si="3"/>
        <v>#NUM!</v>
      </c>
      <c r="CG9" s="3">
        <f t="shared" si="4"/>
        <v>0.76673691001376854</v>
      </c>
      <c r="CH9" s="3" t="e">
        <f t="shared" si="5"/>
        <v>#NUM!</v>
      </c>
      <c r="CI9" s="3" t="e">
        <f t="shared" si="6"/>
        <v>#NUM!</v>
      </c>
      <c r="CJ9" s="3">
        <f t="shared" si="7"/>
        <v>0.70029867712898497</v>
      </c>
      <c r="CK9" s="3" t="e">
        <f t="shared" si="8"/>
        <v>#NUM!</v>
      </c>
      <c r="CL9" s="3">
        <f t="shared" si="9"/>
        <v>0.52652285891241046</v>
      </c>
      <c r="CM9" s="3">
        <f t="shared" si="10"/>
        <v>0.65277544555461553</v>
      </c>
      <c r="CN9" s="3">
        <f t="shared" si="11"/>
        <v>0.23439812670464644</v>
      </c>
      <c r="CO9" s="3">
        <f t="shared" si="12"/>
        <v>0.46800361353694331</v>
      </c>
      <c r="CP9" s="3">
        <f t="shared" si="13"/>
        <v>0.22594249004281272</v>
      </c>
      <c r="CQ9" s="3">
        <f t="shared" si="14"/>
        <v>0.24286519515887703</v>
      </c>
      <c r="CR9" s="3">
        <f t="shared" si="15"/>
        <v>0.56961350778003672</v>
      </c>
      <c r="CS9" s="3">
        <f t="shared" si="16"/>
        <v>0.54112013676808612</v>
      </c>
      <c r="CT9" s="3" t="e">
        <f t="shared" si="17"/>
        <v>#NUM!</v>
      </c>
      <c r="CU9" s="3">
        <f t="shared" si="18"/>
        <v>0.53745075902728723</v>
      </c>
      <c r="CV9" s="3" t="e">
        <f t="shared" si="19"/>
        <v>#NUM!</v>
      </c>
      <c r="CW9" s="3" t="e">
        <f t="shared" si="20"/>
        <v>#NUM!</v>
      </c>
      <c r="CX9" s="3">
        <f t="shared" si="21"/>
        <v>0.43010740978625261</v>
      </c>
      <c r="CY9" s="3">
        <f t="shared" si="22"/>
        <v>0.77729350904268846</v>
      </c>
      <c r="CZ9" s="3">
        <f t="shared" si="23"/>
        <v>0.16278400007402705</v>
      </c>
      <c r="DA9" s="3">
        <f t="shared" si="24"/>
        <v>0.42217176384897354</v>
      </c>
      <c r="DB9" s="3">
        <f t="shared" si="25"/>
        <v>0.2766153940185842</v>
      </c>
      <c r="DC9" s="3">
        <f t="shared" si="26"/>
        <v>0.57054944377907257</v>
      </c>
      <c r="DD9" s="3">
        <f t="shared" si="27"/>
        <v>0.3214841916368853</v>
      </c>
      <c r="DE9" s="3">
        <f t="shared" si="28"/>
        <v>0.21731894915769395</v>
      </c>
      <c r="DF9" s="3" t="e">
        <f t="shared" si="29"/>
        <v>#NUM!</v>
      </c>
      <c r="DG9" s="3" t="e">
        <f t="shared" si="30"/>
        <v>#NUM!</v>
      </c>
      <c r="DH9" s="3" t="e">
        <f t="shared" si="31"/>
        <v>#NUM!</v>
      </c>
      <c r="DK9" s="3">
        <f t="shared" si="33"/>
        <v>0.82543335079538094</v>
      </c>
      <c r="DL9" s="3">
        <f t="shared" si="34"/>
        <v>0.8436916097028917</v>
      </c>
      <c r="DM9" s="3">
        <f t="shared" si="35"/>
        <v>0.81770252473096317</v>
      </c>
      <c r="DN9" s="3">
        <f t="shared" si="36"/>
        <v>0.76497390689008116</v>
      </c>
      <c r="DO9" s="3">
        <f t="shared" si="37"/>
        <v>0.75650049518033835</v>
      </c>
      <c r="DP9" s="3">
        <f t="shared" si="38"/>
        <v>0.78458054218183371</v>
      </c>
      <c r="DQ9" s="3">
        <f t="shared" si="39"/>
        <v>0.53542812236862758</v>
      </c>
      <c r="DR9" s="3">
        <f t="shared" si="40"/>
        <v>0.46624992797296794</v>
      </c>
      <c r="DS9" s="3">
        <f t="shared" si="41"/>
        <v>0.38330017376513048</v>
      </c>
      <c r="DT9" s="3">
        <f t="shared" si="42"/>
        <v>0.27948519178637915</v>
      </c>
      <c r="DU9" s="3">
        <f t="shared" si="43"/>
        <v>0.50465824563097972</v>
      </c>
      <c r="DV9" s="3">
        <f t="shared" si="44"/>
        <v>8.2770373355869981E-2</v>
      </c>
      <c r="DW9" s="3">
        <f t="shared" si="45"/>
        <v>-0.16020519141090037</v>
      </c>
      <c r="DX9" s="3">
        <f t="shared" si="46"/>
        <v>0.10363222874869482</v>
      </c>
      <c r="DY9" s="3">
        <f t="shared" si="47"/>
        <v>-0.2072767358694067</v>
      </c>
      <c r="DZ9" s="3">
        <f t="shared" si="48"/>
        <v>0.15194317750573269</v>
      </c>
      <c r="EA9" s="3">
        <f t="shared" si="49"/>
        <v>-0.24786591574403086</v>
      </c>
      <c r="EB9" s="3">
        <f t="shared" si="50"/>
        <v>0.32529035201198375</v>
      </c>
      <c r="EC9" s="3">
        <f t="shared" si="51"/>
        <v>-0.29952045475627348</v>
      </c>
      <c r="ED9" s="3">
        <f t="shared" si="52"/>
        <v>0.68554838756842973</v>
      </c>
      <c r="EE9" s="3">
        <f t="shared" si="53"/>
        <v>0.61575375506499019</v>
      </c>
      <c r="EF9" s="3">
        <f t="shared" si="54"/>
        <v>0.53179902273113644</v>
      </c>
      <c r="EG9" s="3">
        <f t="shared" si="55"/>
        <v>0.39037413655350062</v>
      </c>
      <c r="EH9" s="3">
        <f t="shared" si="56"/>
        <v>0.10327473567165318</v>
      </c>
      <c r="EI9" s="3">
        <f t="shared" si="57"/>
        <v>0.30793084765115125</v>
      </c>
      <c r="EJ9" s="3">
        <f t="shared" si="58"/>
        <v>0.36866751225038119</v>
      </c>
      <c r="EK9" s="3">
        <f t="shared" si="59"/>
        <v>0.45147854958375544</v>
      </c>
      <c r="EL9" s="3">
        <f t="shared" si="60"/>
        <v>0.81490947610174069</v>
      </c>
    </row>
    <row r="10" spans="1:142" ht="15" customHeight="1" x14ac:dyDescent="0.15">
      <c r="B10" s="3" t="s">
        <v>256</v>
      </c>
      <c r="C10" s="3" t="s">
        <v>63</v>
      </c>
      <c r="D10" s="3" t="s">
        <v>257</v>
      </c>
      <c r="E10" s="14">
        <v>6</v>
      </c>
      <c r="F10" s="1" t="s">
        <v>45</v>
      </c>
      <c r="G10" s="1" t="s">
        <v>59</v>
      </c>
      <c r="H10" s="3">
        <v>263.70999999999998</v>
      </c>
      <c r="I10" s="3">
        <v>239.55</v>
      </c>
      <c r="J10" s="3">
        <v>226.25</v>
      </c>
      <c r="K10" s="3">
        <v>71.150000000000006</v>
      </c>
      <c r="L10" s="3">
        <v>155.47999999999999</v>
      </c>
      <c r="M10" s="3">
        <v>147.79</v>
      </c>
      <c r="O10" s="3">
        <v>132.81</v>
      </c>
      <c r="R10" s="3">
        <v>120.21</v>
      </c>
      <c r="S10" s="3">
        <v>50.58</v>
      </c>
      <c r="T10" s="3">
        <v>78.63</v>
      </c>
      <c r="U10" s="3">
        <v>45.47</v>
      </c>
      <c r="V10" s="3">
        <v>45.89</v>
      </c>
      <c r="W10" s="3">
        <v>95.6</v>
      </c>
      <c r="X10" s="3">
        <v>96.04</v>
      </c>
      <c r="Y10" s="3">
        <v>50.39</v>
      </c>
      <c r="Z10" s="3">
        <v>86.54</v>
      </c>
      <c r="AA10" s="3">
        <v>24.06</v>
      </c>
      <c r="AB10" s="3">
        <v>19.25</v>
      </c>
      <c r="AC10" s="3">
        <v>79.06</v>
      </c>
      <c r="AD10" s="3">
        <v>164.75</v>
      </c>
      <c r="AE10" s="3">
        <v>45.33</v>
      </c>
      <c r="AF10" s="3">
        <v>75.400000000000006</v>
      </c>
      <c r="AG10" s="3">
        <v>55.01</v>
      </c>
      <c r="AH10" s="3">
        <v>103.35</v>
      </c>
      <c r="AI10" s="3">
        <v>50.22</v>
      </c>
      <c r="AJ10" s="3">
        <v>45.86</v>
      </c>
      <c r="AK10" s="3">
        <v>91.01</v>
      </c>
      <c r="AL10" s="3">
        <v>73.78</v>
      </c>
      <c r="AM10" s="3">
        <v>146.16</v>
      </c>
      <c r="AO10" s="4" t="s">
        <v>256</v>
      </c>
      <c r="AP10" s="4" t="s">
        <v>63</v>
      </c>
      <c r="AQ10" s="4" t="s">
        <v>257</v>
      </c>
      <c r="AR10" s="14">
        <v>6</v>
      </c>
      <c r="AS10" s="1" t="s">
        <v>45</v>
      </c>
      <c r="AT10" s="1" t="s">
        <v>59</v>
      </c>
      <c r="AU10" s="4">
        <v>177.94</v>
      </c>
      <c r="AV10" s="4">
        <v>186.78</v>
      </c>
      <c r="AW10" s="4">
        <v>177.14</v>
      </c>
      <c r="AX10" s="4">
        <v>155.71</v>
      </c>
      <c r="AY10" s="4">
        <v>154.69999999999999</v>
      </c>
      <c r="AZ10" s="4">
        <v>163.38999999999999</v>
      </c>
      <c r="BA10" s="4">
        <v>88.88</v>
      </c>
      <c r="BB10" s="4">
        <v>79.78</v>
      </c>
      <c r="BC10" s="4">
        <v>63.75</v>
      </c>
      <c r="BD10" s="4">
        <v>51.96</v>
      </c>
      <c r="BE10" s="4">
        <v>88.27</v>
      </c>
      <c r="BF10" s="4">
        <v>31.8</v>
      </c>
      <c r="BG10" s="4">
        <v>19.2</v>
      </c>
      <c r="BH10" s="4">
        <v>31.99</v>
      </c>
      <c r="BI10" s="4">
        <v>17.12</v>
      </c>
      <c r="BJ10" s="4">
        <v>35.67</v>
      </c>
      <c r="BK10" s="4">
        <v>16</v>
      </c>
      <c r="BL10" s="4">
        <v>50.27</v>
      </c>
      <c r="BM10" s="4">
        <v>13.74</v>
      </c>
      <c r="BN10" s="4">
        <v>131.35</v>
      </c>
      <c r="BO10" s="4">
        <v>112.23</v>
      </c>
      <c r="BP10" s="4">
        <v>90.88</v>
      </c>
      <c r="BQ10" s="4">
        <v>65.150000000000006</v>
      </c>
      <c r="BR10" s="4">
        <v>37.26</v>
      </c>
      <c r="BS10" s="4">
        <v>52.96</v>
      </c>
      <c r="BT10" s="4">
        <v>69.819999999999993</v>
      </c>
      <c r="BU10" s="4">
        <v>76.45</v>
      </c>
      <c r="BV10" s="4">
        <v>170.85</v>
      </c>
      <c r="BW10" s="4"/>
      <c r="BX10" s="4">
        <v>27.2</v>
      </c>
      <c r="BY10" s="5"/>
      <c r="CA10" s="3">
        <v>3</v>
      </c>
      <c r="CC10" s="3">
        <f t="shared" si="0"/>
        <v>0.98655769471060006</v>
      </c>
      <c r="CD10" s="3">
        <f t="shared" si="1"/>
        <v>0.94482727115996556</v>
      </c>
      <c r="CE10" s="3">
        <f t="shared" si="2"/>
        <v>0.92001968384304222</v>
      </c>
      <c r="CF10" s="3">
        <f t="shared" si="3"/>
        <v>0.41760600038610451</v>
      </c>
      <c r="CG10" s="3">
        <f t="shared" si="4"/>
        <v>0.75710562792503011</v>
      </c>
      <c r="CH10" s="3">
        <f t="shared" si="5"/>
        <v>0.73507614510075636</v>
      </c>
      <c r="CI10" s="3" t="e">
        <f t="shared" si="6"/>
        <v>#NUM!</v>
      </c>
      <c r="CJ10" s="3">
        <f t="shared" si="7"/>
        <v>0.68866187266431167</v>
      </c>
      <c r="CK10" s="3" t="e">
        <f t="shared" si="8"/>
        <v>#NUM!</v>
      </c>
      <c r="CL10" s="3" t="e">
        <f t="shared" si="9"/>
        <v>#NUM!</v>
      </c>
      <c r="CM10" s="3">
        <f t="shared" si="10"/>
        <v>0.64537169311816345</v>
      </c>
      <c r="CN10" s="3">
        <f t="shared" si="11"/>
        <v>0.26940992097418726</v>
      </c>
      <c r="CO10" s="3">
        <f t="shared" si="12"/>
        <v>0.46101937163206419</v>
      </c>
      <c r="CP10" s="3">
        <f t="shared" si="13"/>
        <v>0.22315605017090948</v>
      </c>
      <c r="CQ10" s="3">
        <f t="shared" si="14"/>
        <v>0.22714915366046065</v>
      </c>
      <c r="CR10" s="3">
        <f t="shared" si="15"/>
        <v>0.54588898824190135</v>
      </c>
      <c r="CS10" s="3">
        <f t="shared" si="16"/>
        <v>0.54788324735079108</v>
      </c>
      <c r="CT10" s="3">
        <f t="shared" si="17"/>
        <v>0.26777545432157002</v>
      </c>
      <c r="CU10" s="3">
        <f t="shared" si="18"/>
        <v>0.50264798682850687</v>
      </c>
      <c r="CV10" s="3">
        <f t="shared" si="19"/>
        <v>-5.3273281030372786E-2</v>
      </c>
      <c r="CW10" s="3">
        <f t="shared" si="20"/>
        <v>-0.1501381701896792</v>
      </c>
      <c r="CX10" s="3">
        <f t="shared" si="21"/>
        <v>0.46338790597275314</v>
      </c>
      <c r="CY10" s="3">
        <f t="shared" si="22"/>
        <v>0.7822565192318488</v>
      </c>
      <c r="CZ10" s="3">
        <f t="shared" si="23"/>
        <v>0.22181681502448908</v>
      </c>
      <c r="DA10" s="3">
        <f t="shared" si="24"/>
        <v>0.44280244183557538</v>
      </c>
      <c r="DB10" s="3">
        <f t="shared" si="25"/>
        <v>0.30587274091556726</v>
      </c>
      <c r="DC10" s="3">
        <f t="shared" si="26"/>
        <v>0.57974157692910833</v>
      </c>
      <c r="DD10" s="3">
        <f t="shared" si="27"/>
        <v>0.26630780434270496</v>
      </c>
      <c r="DE10" s="3">
        <f t="shared" si="28"/>
        <v>0.22686514635972135</v>
      </c>
      <c r="DF10" s="3">
        <f t="shared" si="29"/>
        <v>0.52452021033319352</v>
      </c>
      <c r="DG10" s="3">
        <f t="shared" si="30"/>
        <v>0.43336974685658591</v>
      </c>
      <c r="DH10" s="3">
        <f t="shared" si="31"/>
        <v>0.73025963031028274</v>
      </c>
      <c r="DK10" s="3">
        <f t="shared" si="33"/>
        <v>0.81570468219804748</v>
      </c>
      <c r="DL10" s="3">
        <f t="shared" si="34"/>
        <v>0.83676146703196019</v>
      </c>
      <c r="DM10" s="3">
        <f t="shared" si="35"/>
        <v>0.81374773630758079</v>
      </c>
      <c r="DN10" s="3">
        <f t="shared" si="36"/>
        <v>0.75774760066853852</v>
      </c>
      <c r="DO10" s="3">
        <f t="shared" si="37"/>
        <v>0.75492140966516885</v>
      </c>
      <c r="DP10" s="3">
        <f t="shared" si="38"/>
        <v>0.77865656873920219</v>
      </c>
      <c r="DQ10" s="3">
        <f t="shared" si="39"/>
        <v>0.51423514189861252</v>
      </c>
      <c r="DR10" s="3">
        <f t="shared" si="40"/>
        <v>0.46732512793962205</v>
      </c>
      <c r="DS10" s="3">
        <f t="shared" si="41"/>
        <v>0.36991128507179405</v>
      </c>
      <c r="DT10" s="3">
        <f t="shared" si="42"/>
        <v>0.2811002383667916</v>
      </c>
      <c r="DU10" s="3">
        <f t="shared" si="43"/>
        <v>0.51124422255313973</v>
      </c>
      <c r="DV10" s="3">
        <f t="shared" si="44"/>
        <v>6.7858215950233988E-2</v>
      </c>
      <c r="DW10" s="3">
        <f t="shared" si="45"/>
        <v>-0.15126767533064908</v>
      </c>
      <c r="DX10" s="3">
        <f t="shared" si="46"/>
        <v>7.0445336049908311E-2</v>
      </c>
      <c r="DY10" s="3">
        <f t="shared" si="47"/>
        <v>-0.20106514369306422</v>
      </c>
      <c r="DZ10" s="3">
        <f t="shared" si="48"/>
        <v>0.11773420530415535</v>
      </c>
      <c r="EA10" s="3">
        <f t="shared" si="49"/>
        <v>-0.23044892137827391</v>
      </c>
      <c r="EB10" s="3">
        <f t="shared" si="50"/>
        <v>0.2667399811938766</v>
      </c>
      <c r="EC10" s="3">
        <f t="shared" si="51"/>
        <v>-0.29658217131066711</v>
      </c>
      <c r="ED10" s="3">
        <f t="shared" si="52"/>
        <v>0.68386117308789041</v>
      </c>
      <c r="EE10" s="3">
        <f t="shared" si="53"/>
        <v>0.61554005888366881</v>
      </c>
      <c r="EF10" s="3">
        <f t="shared" si="54"/>
        <v>0.52389941433274501</v>
      </c>
      <c r="EG10" s="3">
        <f t="shared" si="55"/>
        <v>0.37934551601440486</v>
      </c>
      <c r="EH10" s="3">
        <f t="shared" si="56"/>
        <v>0.13667394652602513</v>
      </c>
      <c r="EI10" s="3">
        <f t="shared" si="57"/>
        <v>0.28937907239744487</v>
      </c>
      <c r="EJ10" s="3">
        <f t="shared" si="58"/>
        <v>0.40941094044396131</v>
      </c>
      <c r="EK10" s="3">
        <f t="shared" si="59"/>
        <v>0.44880858571414028</v>
      </c>
      <c r="EL10" s="3">
        <f t="shared" si="60"/>
        <v>0.79804607910058289</v>
      </c>
    </row>
    <row r="11" spans="1:142" ht="15" customHeight="1" x14ac:dyDescent="0.15">
      <c r="B11" s="2" t="s">
        <v>262</v>
      </c>
      <c r="C11" s="3" t="s">
        <v>63</v>
      </c>
      <c r="D11" s="3" t="s">
        <v>263</v>
      </c>
      <c r="E11" s="14">
        <v>6.6</v>
      </c>
      <c r="F11" s="1" t="s">
        <v>45</v>
      </c>
      <c r="G11" s="1" t="s">
        <v>59</v>
      </c>
      <c r="I11" s="3">
        <v>213.55</v>
      </c>
      <c r="K11" s="3">
        <v>62.34</v>
      </c>
      <c r="N11" s="3">
        <v>73.87</v>
      </c>
      <c r="P11" s="3">
        <v>41.72</v>
      </c>
      <c r="Q11" s="3">
        <v>72.3</v>
      </c>
      <c r="S11" s="3">
        <v>41.68</v>
      </c>
      <c r="T11" s="3">
        <v>74.27</v>
      </c>
      <c r="U11" s="3">
        <v>40.409999999999997</v>
      </c>
      <c r="V11" s="3">
        <v>43.1</v>
      </c>
      <c r="W11" s="3">
        <v>88.2</v>
      </c>
      <c r="X11" s="3">
        <v>90.14</v>
      </c>
      <c r="Y11" s="3">
        <v>48.22</v>
      </c>
      <c r="Z11" s="3">
        <v>84.65</v>
      </c>
      <c r="AA11" s="3">
        <v>23.71</v>
      </c>
      <c r="AB11" s="3">
        <v>18.829999999999998</v>
      </c>
      <c r="AC11" s="3">
        <v>74.7</v>
      </c>
      <c r="AH11" s="3">
        <v>97.09</v>
      </c>
      <c r="AI11" s="3">
        <v>48.18</v>
      </c>
      <c r="AO11" s="1" t="s">
        <v>262</v>
      </c>
      <c r="AP11" s="4" t="s">
        <v>63</v>
      </c>
      <c r="AQ11" s="4" t="s">
        <v>263</v>
      </c>
      <c r="AR11" s="14">
        <v>6.6</v>
      </c>
      <c r="AS11" s="1" t="s">
        <v>45</v>
      </c>
      <c r="AT11" s="1" t="s">
        <v>59</v>
      </c>
      <c r="AU11" s="4">
        <v>159.19</v>
      </c>
      <c r="AV11" s="4">
        <v>165.81</v>
      </c>
      <c r="AW11" s="4">
        <v>158.54</v>
      </c>
      <c r="AX11" s="4">
        <v>136.13</v>
      </c>
      <c r="AY11" s="4">
        <v>134.9</v>
      </c>
      <c r="AZ11" s="4">
        <v>141.82</v>
      </c>
      <c r="BA11" s="4">
        <v>83.36</v>
      </c>
      <c r="BB11" s="4">
        <v>78.17</v>
      </c>
      <c r="BC11" s="4">
        <v>64.63</v>
      </c>
      <c r="BD11" s="4">
        <v>52.37</v>
      </c>
      <c r="BE11" s="4">
        <v>70.8</v>
      </c>
      <c r="BF11" s="4">
        <v>29.1</v>
      </c>
      <c r="BG11" s="4">
        <v>16.96</v>
      </c>
      <c r="BH11" s="4">
        <v>29.17</v>
      </c>
      <c r="BI11" s="4">
        <v>15.15</v>
      </c>
      <c r="BJ11" s="4">
        <v>33.229999999999997</v>
      </c>
      <c r="BK11" s="4">
        <v>14.45</v>
      </c>
      <c r="BL11" s="4">
        <v>44.45</v>
      </c>
      <c r="BM11" s="4">
        <v>13.19</v>
      </c>
      <c r="BN11" s="4">
        <v>117.86</v>
      </c>
      <c r="BO11" s="4">
        <v>98.29</v>
      </c>
      <c r="BP11" s="4">
        <v>77.569999999999993</v>
      </c>
      <c r="BQ11" s="4">
        <v>53.65</v>
      </c>
      <c r="BR11" s="4">
        <v>28.78</v>
      </c>
      <c r="BS11" s="4">
        <v>43.15</v>
      </c>
      <c r="BT11" s="4">
        <v>53.9</v>
      </c>
      <c r="BU11" s="4">
        <v>65.84</v>
      </c>
      <c r="BV11" s="4">
        <v>152.11000000000001</v>
      </c>
      <c r="BW11" s="4"/>
      <c r="BX11" s="4">
        <v>25.18</v>
      </c>
      <c r="BY11" s="5"/>
      <c r="CA11" s="3">
        <v>3</v>
      </c>
      <c r="CC11" s="3" t="e">
        <f t="shared" si="0"/>
        <v>#NUM!</v>
      </c>
      <c r="CD11" s="3">
        <f t="shared" si="1"/>
        <v>0.92844384999099905</v>
      </c>
      <c r="CE11" s="3" t="e">
        <f t="shared" si="2"/>
        <v>#NUM!</v>
      </c>
      <c r="CF11" s="3">
        <f t="shared" si="3"/>
        <v>0.39371107216897727</v>
      </c>
      <c r="CG11" s="3" t="e">
        <f t="shared" si="4"/>
        <v>#NUM!</v>
      </c>
      <c r="CH11" s="3" t="e">
        <f t="shared" si="5"/>
        <v>#NUM!</v>
      </c>
      <c r="CI11" s="3">
        <f t="shared" si="6"/>
        <v>0.46741237324914292</v>
      </c>
      <c r="CJ11" s="3" t="e">
        <f t="shared" si="7"/>
        <v>#NUM!</v>
      </c>
      <c r="CK11" s="3">
        <f t="shared" si="8"/>
        <v>0.21928857398264948</v>
      </c>
      <c r="CL11" s="3">
        <f t="shared" si="9"/>
        <v>0.458082571522687</v>
      </c>
      <c r="CM11" s="3" t="e">
        <f t="shared" si="10"/>
        <v>#NUM!</v>
      </c>
      <c r="CN11" s="3">
        <f t="shared" si="11"/>
        <v>0.21887198451962428</v>
      </c>
      <c r="CO11" s="3">
        <f t="shared" si="12"/>
        <v>0.46975769814375368</v>
      </c>
      <c r="CP11" s="3">
        <f t="shared" si="13"/>
        <v>0.20543312467080421</v>
      </c>
      <c r="CQ11" s="3">
        <f t="shared" si="14"/>
        <v>0.23342154438888782</v>
      </c>
      <c r="CR11" s="3">
        <f t="shared" si="15"/>
        <v>0.54441285935997596</v>
      </c>
      <c r="CS11" s="3">
        <f t="shared" si="16"/>
        <v>0.55386182796311489</v>
      </c>
      <c r="CT11" s="3">
        <f t="shared" si="17"/>
        <v>0.28217148026959105</v>
      </c>
      <c r="CU11" s="3">
        <f t="shared" si="18"/>
        <v>0.52657123667311023</v>
      </c>
      <c r="CV11" s="3">
        <f t="shared" si="19"/>
        <v>-2.6124171793655643E-2</v>
      </c>
      <c r="CW11" s="3">
        <f t="shared" si="20"/>
        <v>-0.126205405755179</v>
      </c>
      <c r="CX11" s="3">
        <f t="shared" si="21"/>
        <v>0.47226487604355499</v>
      </c>
      <c r="CY11" s="3" t="e">
        <f t="shared" si="22"/>
        <v>#NUM!</v>
      </c>
      <c r="CZ11" s="3" t="e">
        <f t="shared" si="23"/>
        <v>#NUM!</v>
      </c>
      <c r="DA11" s="3" t="e">
        <f t="shared" si="24"/>
        <v>#NUM!</v>
      </c>
      <c r="DB11" s="3" t="e">
        <f t="shared" si="25"/>
        <v>#NUM!</v>
      </c>
      <c r="DC11" s="3">
        <f t="shared" si="26"/>
        <v>0.58611877531569789</v>
      </c>
      <c r="DD11" s="3">
        <f t="shared" si="27"/>
        <v>0.28181106989048083</v>
      </c>
      <c r="DE11" s="3" t="e">
        <f t="shared" si="28"/>
        <v>#NUM!</v>
      </c>
      <c r="DF11" s="3" t="e">
        <f t="shared" si="29"/>
        <v>#NUM!</v>
      </c>
      <c r="DG11" s="3" t="e">
        <f t="shared" si="30"/>
        <v>#NUM!</v>
      </c>
      <c r="DH11" s="3" t="e">
        <f t="shared" si="31"/>
        <v>#NUM!</v>
      </c>
      <c r="DK11" s="3">
        <f t="shared" si="33"/>
        <v>0.8008600569688531</v>
      </c>
      <c r="DL11" s="3">
        <f t="shared" si="34"/>
        <v>0.81855499352959382</v>
      </c>
      <c r="DM11" s="3">
        <f t="shared" si="35"/>
        <v>0.79908312808553683</v>
      </c>
      <c r="DN11" s="3">
        <f t="shared" si="36"/>
        <v>0.73289811874611333</v>
      </c>
      <c r="DO11" s="3">
        <f t="shared" si="37"/>
        <v>0.72895622390006054</v>
      </c>
      <c r="DP11" s="3">
        <f t="shared" si="38"/>
        <v>0.75068175526667469</v>
      </c>
      <c r="DQ11" s="3">
        <f t="shared" si="39"/>
        <v>0.51990198018360545</v>
      </c>
      <c r="DR11" s="3">
        <f t="shared" si="40"/>
        <v>0.49198438618527418</v>
      </c>
      <c r="DS11" s="3">
        <f t="shared" si="41"/>
        <v>0.40937843015082898</v>
      </c>
      <c r="DT11" s="3">
        <f t="shared" si="42"/>
        <v>0.3180268481296421</v>
      </c>
      <c r="DU11" s="3">
        <f t="shared" si="43"/>
        <v>0.44897753191792522</v>
      </c>
      <c r="DV11" s="3">
        <f t="shared" si="44"/>
        <v>6.2837263214063507E-2</v>
      </c>
      <c r="DW11" s="3">
        <f t="shared" si="45"/>
        <v>-0.17162987785114878</v>
      </c>
      <c r="DX11" s="3">
        <f t="shared" si="46"/>
        <v>6.3880703349888907E-2</v>
      </c>
      <c r="DY11" s="3">
        <f t="shared" si="47"/>
        <v>-0.22064309293351994</v>
      </c>
      <c r="DZ11" s="3">
        <f t="shared" si="48"/>
        <v>0.12047461550686721</v>
      </c>
      <c r="EA11" s="3">
        <f t="shared" si="49"/>
        <v>-0.24118787867927716</v>
      </c>
      <c r="EB11" s="3">
        <f t="shared" si="50"/>
        <v>0.24681603953438874</v>
      </c>
      <c r="EC11" s="3">
        <f t="shared" si="51"/>
        <v>-0.28081093022547854</v>
      </c>
      <c r="ED11" s="3">
        <f t="shared" si="52"/>
        <v>0.67031071098728656</v>
      </c>
      <c r="EE11" s="3">
        <f t="shared" si="53"/>
        <v>0.59145360929593171</v>
      </c>
      <c r="EF11" s="3">
        <f t="shared" si="54"/>
        <v>0.48863806567234147</v>
      </c>
      <c r="EG11" s="3">
        <f t="shared" si="55"/>
        <v>0.32851400053012614</v>
      </c>
      <c r="EH11" s="3">
        <f t="shared" si="56"/>
        <v>5.8035063828742635E-2</v>
      </c>
      <c r="EI11" s="3">
        <f t="shared" si="57"/>
        <v>0.23392507427938461</v>
      </c>
      <c r="EJ11" s="3">
        <f t="shared" si="58"/>
        <v>0.33053303941489487</v>
      </c>
      <c r="EK11" s="3">
        <f t="shared" si="59"/>
        <v>0.41743409643236962</v>
      </c>
      <c r="EL11" s="3">
        <f t="shared" si="60"/>
        <v>0.78110204056293764</v>
      </c>
    </row>
    <row r="12" spans="1:142" ht="15" customHeight="1" x14ac:dyDescent="0.15">
      <c r="B12" s="3" t="s">
        <v>260</v>
      </c>
      <c r="C12" s="3" t="s">
        <v>63</v>
      </c>
      <c r="D12" s="3" t="s">
        <v>261</v>
      </c>
      <c r="E12" s="14">
        <v>6.8</v>
      </c>
      <c r="F12" s="1" t="s">
        <v>45</v>
      </c>
      <c r="G12" s="1" t="s">
        <v>59</v>
      </c>
      <c r="I12" s="3">
        <v>238.17</v>
      </c>
      <c r="J12" s="3">
        <v>222.34</v>
      </c>
      <c r="K12" s="3">
        <v>67.88</v>
      </c>
      <c r="L12" s="3">
        <v>154.72</v>
      </c>
      <c r="N12" s="3">
        <v>93.34</v>
      </c>
      <c r="O12" s="3">
        <v>133.47</v>
      </c>
      <c r="P12" s="3">
        <v>55.62</v>
      </c>
      <c r="Q12" s="3">
        <v>84.91</v>
      </c>
      <c r="R12" s="3">
        <v>121.51</v>
      </c>
      <c r="S12" s="3">
        <v>44.53</v>
      </c>
      <c r="T12" s="3">
        <v>76.62</v>
      </c>
      <c r="U12" s="3">
        <v>42.24</v>
      </c>
      <c r="V12" s="3">
        <v>51.4</v>
      </c>
      <c r="W12" s="3">
        <v>93.81</v>
      </c>
      <c r="X12" s="3">
        <v>90.66</v>
      </c>
      <c r="Y12" s="3">
        <v>50.5</v>
      </c>
      <c r="Z12" s="3">
        <v>90.92</v>
      </c>
      <c r="AA12" s="3">
        <v>24.84</v>
      </c>
      <c r="AB12" s="3">
        <v>21</v>
      </c>
      <c r="AC12" s="3">
        <v>72.260000000000005</v>
      </c>
      <c r="AD12" s="3">
        <v>152.57</v>
      </c>
      <c r="AE12" s="3">
        <v>39.69</v>
      </c>
      <c r="AF12" s="3">
        <v>67.53</v>
      </c>
      <c r="AG12" s="3">
        <v>49.48</v>
      </c>
      <c r="AH12" s="3">
        <v>98.78</v>
      </c>
      <c r="AI12" s="3">
        <v>51.55</v>
      </c>
      <c r="AJ12" s="3">
        <v>46.18</v>
      </c>
      <c r="AK12" s="3">
        <v>87.85</v>
      </c>
      <c r="AL12" s="3">
        <v>71.84</v>
      </c>
      <c r="AO12" s="4" t="s">
        <v>260</v>
      </c>
      <c r="AP12" s="4" t="s">
        <v>63</v>
      </c>
      <c r="AQ12" s="4" t="s">
        <v>261</v>
      </c>
      <c r="AR12" s="14">
        <v>6.8</v>
      </c>
      <c r="AS12" s="1" t="s">
        <v>45</v>
      </c>
      <c r="AT12" s="1" t="s">
        <v>59</v>
      </c>
      <c r="AU12" s="4"/>
      <c r="AV12" s="4">
        <v>184.47</v>
      </c>
      <c r="AW12" s="4">
        <v>173.01</v>
      </c>
      <c r="AX12" s="4">
        <v>152.65</v>
      </c>
      <c r="AY12" s="4">
        <v>149.66</v>
      </c>
      <c r="AZ12" s="4">
        <v>160.43</v>
      </c>
      <c r="BA12" s="4">
        <v>89.57</v>
      </c>
      <c r="BB12" s="4">
        <v>82.72</v>
      </c>
      <c r="BC12" s="4">
        <v>67.89</v>
      </c>
      <c r="BD12" s="4">
        <v>53.45</v>
      </c>
      <c r="BE12" s="4">
        <v>81.66</v>
      </c>
      <c r="BF12" s="4">
        <v>30.14</v>
      </c>
      <c r="BG12" s="4"/>
      <c r="BH12" s="4"/>
      <c r="BI12" s="4"/>
      <c r="BJ12" s="4"/>
      <c r="BK12" s="4"/>
      <c r="BL12" s="4">
        <v>50.7</v>
      </c>
      <c r="BM12" s="4"/>
      <c r="BN12" s="4"/>
      <c r="BO12" s="4"/>
      <c r="BP12" s="4"/>
      <c r="BQ12" s="4"/>
      <c r="BR12" s="4">
        <v>32.28</v>
      </c>
      <c r="BS12" s="4">
        <v>51.2</v>
      </c>
      <c r="BT12" s="4">
        <v>64.55</v>
      </c>
      <c r="BU12" s="4">
        <v>75.59</v>
      </c>
      <c r="BV12" s="4">
        <v>168.91</v>
      </c>
      <c r="BW12" s="4"/>
      <c r="BX12" s="4">
        <v>27.67</v>
      </c>
      <c r="BY12" s="5"/>
      <c r="CA12" s="3">
        <v>3</v>
      </c>
      <c r="CC12" s="3" t="e">
        <f t="shared" si="0"/>
        <v>#NUM!</v>
      </c>
      <c r="CD12" s="3">
        <f t="shared" si="1"/>
        <v>0.93487789752309647</v>
      </c>
      <c r="CE12" s="3">
        <f t="shared" si="2"/>
        <v>0.90500844218399668</v>
      </c>
      <c r="CF12" s="3">
        <f t="shared" si="3"/>
        <v>0.38973267450468613</v>
      </c>
      <c r="CG12" s="3">
        <f t="shared" si="4"/>
        <v>0.74753729759797449</v>
      </c>
      <c r="CH12" s="3" t="e">
        <f t="shared" si="5"/>
        <v>#NUM!</v>
      </c>
      <c r="CI12" s="3">
        <f t="shared" si="6"/>
        <v>0.52805863740818515</v>
      </c>
      <c r="CJ12" s="3">
        <f t="shared" si="7"/>
        <v>0.68337450132675492</v>
      </c>
      <c r="CK12" s="3">
        <f t="shared" si="8"/>
        <v>0.30322182538718873</v>
      </c>
      <c r="CL12" s="3">
        <f t="shared" si="9"/>
        <v>0.48694968173987774</v>
      </c>
      <c r="CM12" s="3">
        <f t="shared" si="10"/>
        <v>0.64260286172429937</v>
      </c>
      <c r="CN12" s="3">
        <f t="shared" si="11"/>
        <v>0.20664353599027094</v>
      </c>
      <c r="CO12" s="3">
        <f t="shared" si="12"/>
        <v>0.44233298850610697</v>
      </c>
      <c r="CP12" s="3">
        <f t="shared" si="13"/>
        <v>0.18371475038480387</v>
      </c>
      <c r="CQ12" s="3">
        <f t="shared" si="14"/>
        <v>0.26895395985432369</v>
      </c>
      <c r="CR12" s="3">
        <f t="shared" si="15"/>
        <v>0.5302399768216437</v>
      </c>
      <c r="CS12" s="3">
        <f t="shared" si="16"/>
        <v>0.515406555581717</v>
      </c>
      <c r="CT12" s="3">
        <f t="shared" si="17"/>
        <v>0.26128221897770937</v>
      </c>
      <c r="CU12" s="3">
        <f t="shared" si="18"/>
        <v>0.51665026791198121</v>
      </c>
      <c r="CV12" s="3">
        <f t="shared" si="19"/>
        <v>-4.6857567636409421E-2</v>
      </c>
      <c r="CW12" s="3">
        <f t="shared" si="20"/>
        <v>-0.11978986440703276</v>
      </c>
      <c r="CX12" s="3">
        <f t="shared" si="21"/>
        <v>0.41688879809105145</v>
      </c>
      <c r="CY12" s="3">
        <f t="shared" si="22"/>
        <v>0.74145998709055783</v>
      </c>
      <c r="CZ12" s="3">
        <f t="shared" si="23"/>
        <v>0.15667193976621138</v>
      </c>
      <c r="DA12" s="3">
        <f t="shared" si="24"/>
        <v>0.38748759057923043</v>
      </c>
      <c r="DB12" s="3">
        <f t="shared" si="25"/>
        <v>0.252420531816131</v>
      </c>
      <c r="DC12" s="3">
        <f t="shared" si="26"/>
        <v>0.55265986268457745</v>
      </c>
      <c r="DD12" s="3">
        <f t="shared" si="27"/>
        <v>0.27021951047858334</v>
      </c>
      <c r="DE12" s="3">
        <f t="shared" si="28"/>
        <v>0.2224447694402055</v>
      </c>
      <c r="DF12" s="3">
        <f t="shared" si="29"/>
        <v>0.50173260669036179</v>
      </c>
      <c r="DG12" s="3">
        <f t="shared" si="30"/>
        <v>0.41435716451829596</v>
      </c>
      <c r="DH12" s="3" t="e">
        <f t="shared" si="31"/>
        <v>#NUM!</v>
      </c>
      <c r="DK12" s="3" t="e">
        <f t="shared" si="33"/>
        <v>#NUM!</v>
      </c>
      <c r="DL12" s="3">
        <f t="shared" si="34"/>
        <v>0.8239165886233587</v>
      </c>
      <c r="DM12" s="3">
        <f t="shared" si="35"/>
        <v>0.7960620469896077</v>
      </c>
      <c r="DN12" s="3">
        <f t="shared" si="36"/>
        <v>0.74168764949372856</v>
      </c>
      <c r="DO12" s="3">
        <f t="shared" si="37"/>
        <v>0.73309658174606396</v>
      </c>
      <c r="DP12" s="3">
        <f t="shared" si="38"/>
        <v>0.76327642435957288</v>
      </c>
      <c r="DQ12" s="3">
        <f t="shared" si="39"/>
        <v>0.51015341507351053</v>
      </c>
      <c r="DR12" s="3">
        <f t="shared" si="40"/>
        <v>0.47560136660891528</v>
      </c>
      <c r="DS12" s="3">
        <f t="shared" si="41"/>
        <v>0.38979664953343907</v>
      </c>
      <c r="DT12" s="3">
        <f t="shared" si="42"/>
        <v>0.2859385504038448</v>
      </c>
      <c r="DU12" s="3">
        <f t="shared" si="43"/>
        <v>0.4700002164460263</v>
      </c>
      <c r="DV12" s="3">
        <f t="shared" si="44"/>
        <v>3.7134088837660999E-2</v>
      </c>
      <c r="DW12" s="3" t="e">
        <f t="shared" si="45"/>
        <v>#NUM!</v>
      </c>
      <c r="DX12" s="3" t="e">
        <f t="shared" si="46"/>
        <v>#NUM!</v>
      </c>
      <c r="DY12" s="3" t="e">
        <f t="shared" si="47"/>
        <v>#NUM!</v>
      </c>
      <c r="DZ12" s="3" t="e">
        <f t="shared" si="48"/>
        <v>#NUM!</v>
      </c>
      <c r="EA12" s="3" t="e">
        <f t="shared" si="49"/>
        <v>#NUM!</v>
      </c>
      <c r="EB12" s="3">
        <f t="shared" si="50"/>
        <v>0.26299880019238403</v>
      </c>
      <c r="EC12" s="3" t="e">
        <f t="shared" si="51"/>
        <v>#NUM!</v>
      </c>
      <c r="ED12" s="3" t="e">
        <f t="shared" si="52"/>
        <v>#NUM!</v>
      </c>
      <c r="EE12" s="3" t="e">
        <f t="shared" si="53"/>
        <v>#NUM!</v>
      </c>
      <c r="EF12" s="3" t="e">
        <f t="shared" si="54"/>
        <v>#NUM!</v>
      </c>
      <c r="EG12" s="3" t="e">
        <f t="shared" si="55"/>
        <v>#NUM!</v>
      </c>
      <c r="EH12" s="3">
        <f t="shared" si="56"/>
        <v>6.6924366909080851E-2</v>
      </c>
      <c r="EI12" s="3">
        <f t="shared" si="57"/>
        <v>0.26726080183487877</v>
      </c>
      <c r="EJ12" s="3">
        <f t="shared" si="58"/>
        <v>0.36788708746148707</v>
      </c>
      <c r="EK12" s="3">
        <f t="shared" si="59"/>
        <v>0.43645518620051693</v>
      </c>
      <c r="EL12" s="3">
        <f t="shared" si="60"/>
        <v>0.78564620278209063</v>
      </c>
    </row>
    <row r="13" spans="1:142" ht="15" customHeight="1" x14ac:dyDescent="0.15">
      <c r="B13" s="3" t="s">
        <v>244</v>
      </c>
      <c r="C13" s="3" t="s">
        <v>63</v>
      </c>
      <c r="D13" s="3" t="s">
        <v>245</v>
      </c>
      <c r="E13" s="14">
        <v>6.9</v>
      </c>
      <c r="F13" s="1" t="s">
        <v>45</v>
      </c>
      <c r="G13" s="1" t="s">
        <v>40</v>
      </c>
      <c r="H13" s="3">
        <v>272.08999999999997</v>
      </c>
      <c r="I13" s="3">
        <v>239.09</v>
      </c>
      <c r="J13" s="3">
        <v>223.57</v>
      </c>
      <c r="K13" s="3">
        <v>70.86</v>
      </c>
      <c r="L13" s="3">
        <v>154.88</v>
      </c>
      <c r="M13" s="3">
        <v>158.33000000000001</v>
      </c>
      <c r="N13" s="3">
        <v>100.39</v>
      </c>
      <c r="O13" s="3">
        <v>137.94</v>
      </c>
      <c r="P13" s="3">
        <v>60.79</v>
      </c>
      <c r="Q13" s="3">
        <v>90.37</v>
      </c>
      <c r="R13" s="3">
        <v>118.33</v>
      </c>
      <c r="S13" s="3">
        <v>43.07</v>
      </c>
      <c r="T13" s="3">
        <v>77.42</v>
      </c>
      <c r="U13" s="3">
        <v>46.15</v>
      </c>
      <c r="V13" s="3">
        <v>50.59</v>
      </c>
      <c r="W13" s="3">
        <v>96.34</v>
      </c>
      <c r="Y13" s="3">
        <v>52.06</v>
      </c>
      <c r="Z13" s="3">
        <v>93.16</v>
      </c>
      <c r="AA13" s="3">
        <v>24.89</v>
      </c>
      <c r="AB13" s="3">
        <v>22.36</v>
      </c>
      <c r="AC13" s="3">
        <v>76.760000000000005</v>
      </c>
      <c r="AD13" s="3">
        <v>169.97</v>
      </c>
      <c r="AE13" s="3">
        <v>42.66</v>
      </c>
      <c r="AF13" s="3">
        <v>77.34</v>
      </c>
      <c r="AG13" s="3">
        <v>55.95</v>
      </c>
      <c r="AH13" s="3">
        <v>101.62</v>
      </c>
      <c r="AI13" s="3">
        <v>54.41</v>
      </c>
      <c r="AJ13" s="3">
        <v>43.8</v>
      </c>
      <c r="AK13" s="3">
        <v>97.31</v>
      </c>
      <c r="AL13" s="3">
        <v>78.599999999999994</v>
      </c>
      <c r="AM13" s="3">
        <v>155.03</v>
      </c>
      <c r="AO13" s="4" t="s">
        <v>244</v>
      </c>
      <c r="AP13" s="4" t="s">
        <v>63</v>
      </c>
      <c r="AQ13" s="4" t="s">
        <v>245</v>
      </c>
      <c r="AR13" s="14">
        <v>6.9</v>
      </c>
      <c r="AS13" s="1" t="s">
        <v>45</v>
      </c>
      <c r="AT13" s="1" t="s">
        <v>40</v>
      </c>
      <c r="AU13" s="4">
        <v>177.44</v>
      </c>
      <c r="AV13" s="4">
        <v>186</v>
      </c>
      <c r="AW13" s="4">
        <v>175.62</v>
      </c>
      <c r="AX13" s="4">
        <v>156.16</v>
      </c>
      <c r="AY13" s="4">
        <v>149.27000000000001</v>
      </c>
      <c r="AZ13" s="4">
        <v>160.25</v>
      </c>
      <c r="BA13" s="4">
        <v>91.6</v>
      </c>
      <c r="BB13" s="4">
        <v>81.8</v>
      </c>
      <c r="BC13" s="4">
        <v>64.72</v>
      </c>
      <c r="BD13" s="4">
        <v>53.9</v>
      </c>
      <c r="BE13" s="4">
        <v>79.989999999999995</v>
      </c>
      <c r="BF13" s="4">
        <v>32.29</v>
      </c>
      <c r="BG13" s="4">
        <v>16.59</v>
      </c>
      <c r="BH13" s="4">
        <v>32.61</v>
      </c>
      <c r="BI13" s="4">
        <v>15.35</v>
      </c>
      <c r="BJ13" s="4">
        <v>38.42</v>
      </c>
      <c r="BK13" s="4">
        <v>13.63</v>
      </c>
      <c r="BL13" s="4">
        <v>50.43</v>
      </c>
      <c r="BM13" s="4">
        <v>12.75</v>
      </c>
      <c r="BN13" s="4">
        <v>128.54</v>
      </c>
      <c r="BO13" s="4">
        <v>109.04</v>
      </c>
      <c r="BP13" s="4">
        <v>88.38</v>
      </c>
      <c r="BQ13" s="4">
        <v>63.83</v>
      </c>
      <c r="BR13" s="4">
        <v>35.5</v>
      </c>
      <c r="BS13" s="4">
        <v>48.5</v>
      </c>
      <c r="BT13" s="4">
        <v>64.069999999999993</v>
      </c>
      <c r="BU13" s="4">
        <v>75.62</v>
      </c>
      <c r="BV13" s="4">
        <v>173.32</v>
      </c>
      <c r="BW13" s="4"/>
      <c r="BX13" s="4">
        <v>26.99</v>
      </c>
      <c r="BY13" s="5"/>
      <c r="CA13" s="3">
        <v>5</v>
      </c>
      <c r="CC13" s="3">
        <f t="shared" si="0"/>
        <v>1.0035096960890066</v>
      </c>
      <c r="CD13" s="3">
        <f t="shared" si="1"/>
        <v>0.94735852746205973</v>
      </c>
      <c r="CE13" s="3">
        <f t="shared" si="2"/>
        <v>0.91821064225821503</v>
      </c>
      <c r="CF13" s="3">
        <f t="shared" si="3"/>
        <v>0.41919826344064182</v>
      </c>
      <c r="CG13" s="3">
        <f t="shared" si="4"/>
        <v>0.75879245540780182</v>
      </c>
      <c r="CH13" s="3">
        <f t="shared" si="5"/>
        <v>0.76836032721071934</v>
      </c>
      <c r="CI13" s="3">
        <f t="shared" si="6"/>
        <v>0.5704875696756363</v>
      </c>
      <c r="CJ13" s="3">
        <f t="shared" si="7"/>
        <v>0.7084873370964061</v>
      </c>
      <c r="CK13" s="3">
        <f t="shared" si="8"/>
        <v>0.35262925882792445</v>
      </c>
      <c r="CL13" s="3">
        <f t="shared" si="9"/>
        <v>0.52482139772416059</v>
      </c>
      <c r="CM13" s="3">
        <f t="shared" si="10"/>
        <v>0.64189197995922931</v>
      </c>
      <c r="CN13" s="3">
        <f t="shared" si="11"/>
        <v>0.20297198720608345</v>
      </c>
      <c r="CO13" s="3">
        <f t="shared" si="12"/>
        <v>0.4576502824264197</v>
      </c>
      <c r="CP13" s="3">
        <f t="shared" si="13"/>
        <v>0.23296882080541423</v>
      </c>
      <c r="CQ13" s="3">
        <f t="shared" si="14"/>
        <v>0.27286179485205081</v>
      </c>
      <c r="CR13" s="3">
        <f t="shared" si="15"/>
        <v>0.5526037574218986</v>
      </c>
      <c r="CS13" s="3" t="e">
        <f t="shared" si="16"/>
        <v>#NUM!</v>
      </c>
      <c r="CT13" s="3">
        <f t="shared" si="17"/>
        <v>0.28530127921670029</v>
      </c>
      <c r="CU13" s="3">
        <f t="shared" si="18"/>
        <v>0.53802659530612651</v>
      </c>
      <c r="CV13" s="3">
        <f t="shared" si="19"/>
        <v>-3.517798794792338E-2</v>
      </c>
      <c r="CW13" s="3">
        <f t="shared" si="20"/>
        <v>-8.1731085342130916E-2</v>
      </c>
      <c r="CX13" s="3">
        <f t="shared" si="21"/>
        <v>0.45393208150691733</v>
      </c>
      <c r="CY13" s="3">
        <f t="shared" si="22"/>
        <v>0.79916938985590202</v>
      </c>
      <c r="CZ13" s="3">
        <f t="shared" si="23"/>
        <v>0.19881796655689332</v>
      </c>
      <c r="DA13" s="3">
        <f t="shared" si="24"/>
        <v>0.4572012831805301</v>
      </c>
      <c r="DB13" s="3">
        <f t="shared" si="25"/>
        <v>0.31659720630785221</v>
      </c>
      <c r="DC13" s="3">
        <f t="shared" si="26"/>
        <v>0.57577630601776031</v>
      </c>
      <c r="DD13" s="3">
        <f t="shared" si="27"/>
        <v>0.30447584134938793</v>
      </c>
      <c r="DE13" s="3">
        <f t="shared" si="28"/>
        <v>0.21027122594758288</v>
      </c>
      <c r="DF13" s="3">
        <f t="shared" si="29"/>
        <v>0.55695458800023623</v>
      </c>
      <c r="DG13" s="3">
        <f t="shared" si="30"/>
        <v>0.46421966148289123</v>
      </c>
      <c r="DH13" s="3">
        <f t="shared" si="31"/>
        <v>0.75921286247677366</v>
      </c>
      <c r="DK13" s="3">
        <f t="shared" si="33"/>
        <v>0.81784864424856818</v>
      </c>
      <c r="DL13" s="3">
        <f t="shared" si="34"/>
        <v>0.83831005966139971</v>
      </c>
      <c r="DM13" s="3">
        <f t="shared" si="35"/>
        <v>0.81337108826091897</v>
      </c>
      <c r="DN13" s="3">
        <f t="shared" si="36"/>
        <v>0.76236691576609994</v>
      </c>
      <c r="DO13" s="3">
        <f t="shared" si="37"/>
        <v>0.74276964826144554</v>
      </c>
      <c r="DP13" s="3">
        <f t="shared" si="38"/>
        <v>0.77359515363433839</v>
      </c>
      <c r="DQ13" s="3">
        <f t="shared" si="39"/>
        <v>0.53069258911133377</v>
      </c>
      <c r="DR13" s="3">
        <f t="shared" si="40"/>
        <v>0.48155041911480639</v>
      </c>
      <c r="DS13" s="3">
        <f t="shared" si="41"/>
        <v>0.37983562404769933</v>
      </c>
      <c r="DT13" s="3">
        <f t="shared" si="42"/>
        <v>0.30038588063022209</v>
      </c>
      <c r="DU13" s="3">
        <f t="shared" si="43"/>
        <v>0.47183281223198059</v>
      </c>
      <c r="DV13" s="3">
        <f t="shared" si="44"/>
        <v>7.7865160460645011E-2</v>
      </c>
      <c r="DW13" s="3">
        <f t="shared" si="45"/>
        <v>-0.21135649853215591</v>
      </c>
      <c r="DX13" s="3">
        <f t="shared" si="46"/>
        <v>8.2147914249440318E-2</v>
      </c>
      <c r="DY13" s="3">
        <f t="shared" si="47"/>
        <v>-0.24509450474331135</v>
      </c>
      <c r="DZ13" s="3">
        <f t="shared" si="48"/>
        <v>0.15335447596915827</v>
      </c>
      <c r="EA13" s="3">
        <f t="shared" si="49"/>
        <v>-0.29670702872184301</v>
      </c>
      <c r="EB13" s="3">
        <f t="shared" si="50"/>
        <v>0.27148608360261683</v>
      </c>
      <c r="EC13" s="3">
        <f t="shared" si="51"/>
        <v>-0.32569269978654264</v>
      </c>
      <c r="ED13" s="3">
        <f t="shared" si="52"/>
        <v>0.6778354110178646</v>
      </c>
      <c r="EE13" s="3">
        <f t="shared" si="53"/>
        <v>0.60638295827010058</v>
      </c>
      <c r="EF13" s="3">
        <f t="shared" si="54"/>
        <v>0.51515111266975788</v>
      </c>
      <c r="EG13" s="3">
        <f t="shared" si="55"/>
        <v>0.37382195987328865</v>
      </c>
      <c r="EH13" s="3">
        <f t="shared" si="56"/>
        <v>0.11902546849857745</v>
      </c>
      <c r="EI13" s="3">
        <f t="shared" si="57"/>
        <v>0.25453885404574705</v>
      </c>
      <c r="EJ13" s="3">
        <f t="shared" si="58"/>
        <v>0.37545183943534388</v>
      </c>
      <c r="EK13" s="3">
        <f t="shared" si="59"/>
        <v>0.4474337884700002</v>
      </c>
      <c r="EL13" s="3">
        <f t="shared" si="60"/>
        <v>0.80764579580582052</v>
      </c>
    </row>
    <row r="14" spans="1:142" ht="15" customHeight="1" x14ac:dyDescent="0.15">
      <c r="B14" s="2" t="s">
        <v>266</v>
      </c>
      <c r="C14" s="3" t="s">
        <v>63</v>
      </c>
      <c r="D14" s="3" t="s">
        <v>267</v>
      </c>
      <c r="E14" s="14">
        <v>6.9</v>
      </c>
      <c r="F14" s="1" t="s">
        <v>45</v>
      </c>
      <c r="G14" s="1" t="s">
        <v>59</v>
      </c>
      <c r="H14" s="3">
        <v>221.58</v>
      </c>
      <c r="I14" s="3">
        <v>208.92</v>
      </c>
      <c r="J14" s="3">
        <v>194.32</v>
      </c>
      <c r="K14" s="3">
        <v>58.3</v>
      </c>
      <c r="L14" s="3">
        <v>137.88</v>
      </c>
      <c r="M14" s="3">
        <v>116.38</v>
      </c>
      <c r="N14" s="3">
        <v>77.48</v>
      </c>
      <c r="O14" s="3">
        <v>120.95</v>
      </c>
      <c r="P14" s="3">
        <v>45.69</v>
      </c>
      <c r="Q14" s="3">
        <v>79.430000000000007</v>
      </c>
      <c r="R14" s="3">
        <v>111.05</v>
      </c>
      <c r="S14" s="3">
        <v>48.18</v>
      </c>
      <c r="T14" s="3">
        <v>77.599999999999994</v>
      </c>
      <c r="U14" s="3">
        <v>42.57</v>
      </c>
      <c r="V14" s="3">
        <v>43.15</v>
      </c>
      <c r="W14" s="3">
        <v>87.18</v>
      </c>
      <c r="X14" s="3">
        <v>87.26</v>
      </c>
      <c r="Y14" s="3">
        <v>51.72</v>
      </c>
      <c r="Z14" s="3">
        <v>81.03</v>
      </c>
      <c r="AA14" s="3">
        <v>26.57</v>
      </c>
      <c r="AB14" s="3">
        <v>19.8</v>
      </c>
      <c r="AC14" s="3">
        <v>74.81</v>
      </c>
      <c r="AD14" s="3">
        <v>134.19999999999999</v>
      </c>
      <c r="AE14" s="3">
        <v>43.79</v>
      </c>
      <c r="AF14" s="3">
        <v>60.47</v>
      </c>
      <c r="AG14" s="3">
        <v>43.54</v>
      </c>
      <c r="AH14" s="3">
        <v>97.02</v>
      </c>
      <c r="AI14" s="3">
        <v>44.48</v>
      </c>
      <c r="AJ14" s="3">
        <v>39</v>
      </c>
      <c r="AK14" s="3">
        <v>68.52</v>
      </c>
      <c r="AL14" s="3">
        <v>57.38</v>
      </c>
      <c r="AM14" s="3">
        <v>114.34</v>
      </c>
      <c r="AO14" s="1" t="s">
        <v>266</v>
      </c>
      <c r="AP14" s="4" t="s">
        <v>63</v>
      </c>
      <c r="AQ14" s="4" t="s">
        <v>267</v>
      </c>
      <c r="AR14" s="14">
        <v>6.9</v>
      </c>
      <c r="AS14" s="1" t="s">
        <v>45</v>
      </c>
      <c r="AT14" s="1" t="s">
        <v>59</v>
      </c>
      <c r="AU14" s="4"/>
      <c r="AV14" s="4">
        <v>158.1</v>
      </c>
      <c r="AW14" s="4">
        <v>153.97999999999999</v>
      </c>
      <c r="AX14" s="4">
        <v>132.33000000000001</v>
      </c>
      <c r="AY14" s="4">
        <v>128.66</v>
      </c>
      <c r="AZ14" s="4">
        <v>132.58000000000001</v>
      </c>
      <c r="BA14" s="4">
        <v>86.53</v>
      </c>
      <c r="BB14" s="4">
        <v>79.98</v>
      </c>
      <c r="BC14" s="4">
        <v>66.41</v>
      </c>
      <c r="BD14" s="4">
        <v>52.67</v>
      </c>
      <c r="BE14" s="4">
        <v>65.849999999999994</v>
      </c>
      <c r="BF14" s="4">
        <v>28.22</v>
      </c>
      <c r="BG14" s="4">
        <v>16.010000000000002</v>
      </c>
      <c r="BH14" s="4">
        <v>26.04</v>
      </c>
      <c r="BI14" s="4">
        <v>15.8</v>
      </c>
      <c r="BJ14" s="4">
        <v>30.13</v>
      </c>
      <c r="BK14" s="4">
        <v>15.24</v>
      </c>
      <c r="BL14" s="4">
        <v>40.92</v>
      </c>
      <c r="BM14" s="4">
        <v>13.95</v>
      </c>
      <c r="BN14" s="4">
        <v>111.12</v>
      </c>
      <c r="BO14" s="4">
        <v>91.99</v>
      </c>
      <c r="BP14" s="4">
        <v>70.73</v>
      </c>
      <c r="BQ14" s="4">
        <v>44.67</v>
      </c>
      <c r="BR14" s="4">
        <v>29.7</v>
      </c>
      <c r="BS14" s="4">
        <v>37.159999999999997</v>
      </c>
      <c r="BT14" s="4">
        <v>50.22</v>
      </c>
      <c r="BU14" s="4">
        <v>59.59</v>
      </c>
      <c r="BV14" s="4">
        <v>148.38</v>
      </c>
      <c r="BW14" s="4"/>
      <c r="BX14" s="4">
        <v>27.61</v>
      </c>
      <c r="BY14" s="5"/>
      <c r="CA14" s="3">
        <v>3</v>
      </c>
      <c r="CC14" s="3">
        <f t="shared" si="0"/>
        <v>0.90446415139535918</v>
      </c>
      <c r="CD14" s="3">
        <f t="shared" si="1"/>
        <v>0.87891361052569283</v>
      </c>
      <c r="CE14" s="3">
        <f t="shared" si="2"/>
        <v>0.84745109515781092</v>
      </c>
      <c r="CF14" s="3">
        <f t="shared" si="3"/>
        <v>0.32460214811975091</v>
      </c>
      <c r="CG14" s="3">
        <f t="shared" si="4"/>
        <v>0.69843486809664679</v>
      </c>
      <c r="CH14" s="3">
        <f t="shared" si="5"/>
        <v>0.62481194621812874</v>
      </c>
      <c r="CI14" s="3">
        <f t="shared" si="6"/>
        <v>0.44812320540781003</v>
      </c>
      <c r="CJ14" s="3">
        <f t="shared" si="7"/>
        <v>0.64153946605863532</v>
      </c>
      <c r="CK14" s="3">
        <f t="shared" si="8"/>
        <v>0.21875475141644179</v>
      </c>
      <c r="CL14" s="3">
        <f t="shared" si="9"/>
        <v>0.45891815591012786</v>
      </c>
      <c r="CM14" s="3">
        <f t="shared" si="10"/>
        <v>0.60445215624522963</v>
      </c>
      <c r="CN14" s="3">
        <f t="shared" si="11"/>
        <v>0.24180038902306139</v>
      </c>
      <c r="CO14" s="3">
        <f t="shared" si="12"/>
        <v>0.44879531461892519</v>
      </c>
      <c r="CP14" s="3">
        <f t="shared" si="13"/>
        <v>0.18803724353787324</v>
      </c>
      <c r="CQ14" s="3">
        <f t="shared" si="14"/>
        <v>0.1939143934119652</v>
      </c>
      <c r="CR14" s="3">
        <f t="shared" si="15"/>
        <v>0.49935045804240202</v>
      </c>
      <c r="CS14" s="3">
        <f t="shared" si="16"/>
        <v>0.49974880201153821</v>
      </c>
      <c r="CT14" s="3">
        <f t="shared" si="17"/>
        <v>0.27259210956909324</v>
      </c>
      <c r="CU14" s="3">
        <f t="shared" si="18"/>
        <v>0.46757943226785015</v>
      </c>
      <c r="CV14" s="3">
        <f t="shared" si="19"/>
        <v>-1.667485222898565E-2</v>
      </c>
      <c r="CW14" s="3">
        <f t="shared" si="20"/>
        <v>-0.14440121637773204</v>
      </c>
      <c r="CX14" s="3">
        <f t="shared" si="21"/>
        <v>0.43289324810409002</v>
      </c>
      <c r="CY14" s="3">
        <f t="shared" si="22"/>
        <v>0.68668610919371009</v>
      </c>
      <c r="CZ14" s="3">
        <f t="shared" si="23"/>
        <v>0.20030853855286232</v>
      </c>
      <c r="DA14" s="3">
        <f t="shared" si="24"/>
        <v>0.3404735619666785</v>
      </c>
      <c r="DB14" s="3">
        <f t="shared" si="25"/>
        <v>0.19782201806581234</v>
      </c>
      <c r="DC14" s="3">
        <f t="shared" si="26"/>
        <v>0.54579486365078156</v>
      </c>
      <c r="DD14" s="3">
        <f t="shared" si="27"/>
        <v>0.20709837193473785</v>
      </c>
      <c r="DE14" s="3">
        <f t="shared" si="28"/>
        <v>0.14999820038723605</v>
      </c>
      <c r="DF14" s="3">
        <f t="shared" si="29"/>
        <v>0.39475094765420971</v>
      </c>
      <c r="DG14" s="3">
        <f t="shared" si="30"/>
        <v>0.31769413727071638</v>
      </c>
      <c r="DH14" s="3">
        <f t="shared" si="31"/>
        <v>0.6171317812389906</v>
      </c>
      <c r="DK14" s="3" t="e">
        <f t="shared" si="33"/>
        <v>#NUM!</v>
      </c>
      <c r="DL14" s="3">
        <f t="shared" si="34"/>
        <v>0.75786546329294591</v>
      </c>
      <c r="DM14" s="3">
        <f t="shared" si="35"/>
        <v>0.74639790865365629</v>
      </c>
      <c r="DN14" s="3">
        <f t="shared" si="36"/>
        <v>0.68059190585880658</v>
      </c>
      <c r="DO14" s="3">
        <f t="shared" si="37"/>
        <v>0.66837714042508611</v>
      </c>
      <c r="DP14" s="3">
        <f t="shared" si="38"/>
        <v>0.68141160804224832</v>
      </c>
      <c r="DQ14" s="3">
        <f t="shared" si="39"/>
        <v>0.49610029707576953</v>
      </c>
      <c r="DR14" s="3">
        <f t="shared" si="40"/>
        <v>0.4619149931582397</v>
      </c>
      <c r="DS14" s="3">
        <f t="shared" si="41"/>
        <v>0.38116707359958091</v>
      </c>
      <c r="DT14" s="3">
        <f t="shared" si="42"/>
        <v>0.28049691171821772</v>
      </c>
      <c r="DU14" s="3">
        <f t="shared" si="43"/>
        <v>0.37748937265853938</v>
      </c>
      <c r="DV14" s="3">
        <f t="shared" si="44"/>
        <v>9.4906027790658386E-3</v>
      </c>
      <c r="DW14" s="3">
        <f t="shared" si="45"/>
        <v>-0.23667507471996341</v>
      </c>
      <c r="DX14" s="3">
        <f t="shared" si="46"/>
        <v>-2.5425426743108871E-2</v>
      </c>
      <c r="DY14" s="3">
        <f t="shared" si="47"/>
        <v>-0.24240931968484053</v>
      </c>
      <c r="DZ14" s="3">
        <f t="shared" si="48"/>
        <v>3.793272503409393E-2</v>
      </c>
      <c r="EA14" s="3">
        <f t="shared" si="49"/>
        <v>-0.25808143963568142</v>
      </c>
      <c r="EB14" s="3">
        <f t="shared" si="50"/>
        <v>0.17086921840085936</v>
      </c>
      <c r="EC14" s="3">
        <f t="shared" si="51"/>
        <v>-0.29649219902964685</v>
      </c>
      <c r="ED14" s="3">
        <f t="shared" si="52"/>
        <v>0.60472582609029601</v>
      </c>
      <c r="EE14" s="3">
        <f t="shared" si="53"/>
        <v>0.52267421221862087</v>
      </c>
      <c r="EF14" s="3">
        <f t="shared" si="54"/>
        <v>0.40853725144318398</v>
      </c>
      <c r="EG14" s="3">
        <f t="shared" si="55"/>
        <v>0.20894954583257544</v>
      </c>
      <c r="EH14" s="3">
        <f t="shared" si="56"/>
        <v>3.1690042677949143E-2</v>
      </c>
      <c r="EI14" s="3">
        <f t="shared" si="57"/>
        <v>0.12900929868234096</v>
      </c>
      <c r="EJ14" s="3">
        <f t="shared" si="58"/>
        <v>0.25981030173764041</v>
      </c>
      <c r="EK14" s="3">
        <f t="shared" si="59"/>
        <v>0.33410697878552365</v>
      </c>
      <c r="EL14" s="3">
        <f t="shared" si="60"/>
        <v>0.7303089601056777</v>
      </c>
    </row>
    <row r="15" spans="1:142" ht="15" customHeight="1" x14ac:dyDescent="0.15">
      <c r="B15" s="3" t="s">
        <v>248</v>
      </c>
      <c r="C15" s="3" t="s">
        <v>63</v>
      </c>
      <c r="D15" s="3" t="s">
        <v>249</v>
      </c>
      <c r="E15" s="14">
        <v>6.11</v>
      </c>
      <c r="F15" s="1" t="s">
        <v>45</v>
      </c>
      <c r="G15" s="1" t="s">
        <v>40</v>
      </c>
      <c r="H15" s="3">
        <v>289.41000000000003</v>
      </c>
      <c r="I15" s="3">
        <v>257.86</v>
      </c>
      <c r="J15" s="3">
        <v>239.19</v>
      </c>
      <c r="M15" s="3">
        <v>164.83</v>
      </c>
      <c r="N15" s="3">
        <v>105.82</v>
      </c>
      <c r="O15" s="3">
        <v>145.82</v>
      </c>
      <c r="P15" s="3">
        <v>61.52</v>
      </c>
      <c r="Q15" s="3">
        <v>93.01</v>
      </c>
      <c r="R15" s="3">
        <v>133.55000000000001</v>
      </c>
      <c r="S15" s="3">
        <v>52.4</v>
      </c>
      <c r="T15" s="3">
        <v>83.73</v>
      </c>
      <c r="U15" s="3">
        <v>47.4</v>
      </c>
      <c r="V15" s="3">
        <v>52.87</v>
      </c>
      <c r="W15" s="3">
        <v>104.31</v>
      </c>
      <c r="X15" s="3">
        <v>105.31</v>
      </c>
      <c r="Y15" s="3">
        <v>53.63</v>
      </c>
      <c r="Z15" s="3">
        <v>103.52</v>
      </c>
      <c r="AA15" s="3">
        <v>21.88</v>
      </c>
      <c r="AB15" s="3">
        <v>22.84</v>
      </c>
      <c r="AC15" s="3">
        <v>80.010000000000005</v>
      </c>
      <c r="AD15" s="3">
        <v>179.61</v>
      </c>
      <c r="AE15" s="3">
        <v>46.4</v>
      </c>
      <c r="AF15" s="3">
        <v>89.74</v>
      </c>
      <c r="AG15" s="3">
        <v>62.38</v>
      </c>
      <c r="AH15" s="3">
        <v>111.36</v>
      </c>
      <c r="AI15" s="3">
        <v>56.71</v>
      </c>
      <c r="AJ15" s="3">
        <v>46.37</v>
      </c>
      <c r="AK15" s="3">
        <v>97.9</v>
      </c>
      <c r="AL15" s="3">
        <v>80.12</v>
      </c>
      <c r="AM15" s="3">
        <v>161.76</v>
      </c>
      <c r="AO15" s="4" t="s">
        <v>248</v>
      </c>
      <c r="AP15" s="4" t="s">
        <v>63</v>
      </c>
      <c r="AQ15" s="4" t="s">
        <v>249</v>
      </c>
      <c r="AR15" s="14">
        <v>6.11</v>
      </c>
      <c r="AS15" s="1" t="s">
        <v>45</v>
      </c>
      <c r="AT15" s="1" t="s">
        <v>40</v>
      </c>
      <c r="AU15" s="4">
        <v>189.8</v>
      </c>
      <c r="AV15" s="4">
        <v>198.57</v>
      </c>
      <c r="AW15" s="4">
        <v>187.97</v>
      </c>
      <c r="AX15" s="4">
        <v>163.22</v>
      </c>
      <c r="AY15" s="4">
        <v>160.22999999999999</v>
      </c>
      <c r="AZ15" s="4">
        <v>171.04</v>
      </c>
      <c r="BA15" s="4">
        <v>97.51</v>
      </c>
      <c r="BB15" s="4">
        <v>86.27</v>
      </c>
      <c r="BC15" s="4">
        <v>72.38</v>
      </c>
      <c r="BD15" s="4">
        <v>56.67</v>
      </c>
      <c r="BE15" s="4">
        <v>88.62</v>
      </c>
      <c r="BF15" s="4">
        <v>37.6</v>
      </c>
      <c r="BG15" s="4">
        <v>19.760000000000002</v>
      </c>
      <c r="BH15" s="4">
        <v>37.9</v>
      </c>
      <c r="BI15" s="4">
        <v>17.920000000000002</v>
      </c>
      <c r="BJ15" s="4">
        <v>44.6</v>
      </c>
      <c r="BK15" s="4">
        <v>15.85</v>
      </c>
      <c r="BL15" s="4">
        <v>57.92</v>
      </c>
      <c r="BM15" s="4">
        <v>12.94</v>
      </c>
      <c r="BN15" s="4">
        <v>139.47999999999999</v>
      </c>
      <c r="BO15" s="4">
        <v>118.54</v>
      </c>
      <c r="BP15" s="4">
        <v>96.22</v>
      </c>
      <c r="BQ15" s="4">
        <v>67.42</v>
      </c>
      <c r="BR15" s="4">
        <v>36.159999999999997</v>
      </c>
      <c r="BS15" s="4">
        <v>51.78</v>
      </c>
      <c r="BT15" s="4">
        <v>71.87</v>
      </c>
      <c r="BU15" s="4">
        <v>80.680000000000007</v>
      </c>
      <c r="BV15" s="4">
        <v>186.1</v>
      </c>
      <c r="BW15" s="4"/>
      <c r="BX15" s="4">
        <v>29.76</v>
      </c>
      <c r="BY15" s="5"/>
      <c r="CA15" s="3">
        <v>5</v>
      </c>
      <c r="CC15" s="3">
        <f t="shared" si="0"/>
        <v>0.9878806063700869</v>
      </c>
      <c r="CD15" s="3">
        <f t="shared" si="1"/>
        <v>0.93775105145414228</v>
      </c>
      <c r="CE15" s="3">
        <f t="shared" si="2"/>
        <v>0.90511009193917857</v>
      </c>
      <c r="CF15" s="3" t="e">
        <f t="shared" si="3"/>
        <v>#NUM!</v>
      </c>
      <c r="CG15" s="3" t="e">
        <f t="shared" si="4"/>
        <v>#NUM!</v>
      </c>
      <c r="CH15" s="3">
        <f t="shared" si="5"/>
        <v>0.74340333175378548</v>
      </c>
      <c r="CI15" s="3">
        <f t="shared" si="6"/>
        <v>0.55093483032219681</v>
      </c>
      <c r="CJ15" s="3">
        <f t="shared" si="7"/>
        <v>0.69018416702548446</v>
      </c>
      <c r="CK15" s="3">
        <f t="shared" si="8"/>
        <v>0.31538339991953357</v>
      </c>
      <c r="CL15" s="3">
        <f t="shared" si="9"/>
        <v>0.49489671750099845</v>
      </c>
      <c r="CM15" s="3">
        <f t="shared" si="10"/>
        <v>0.65201096548355053</v>
      </c>
      <c r="CN15" s="3">
        <f t="shared" si="11"/>
        <v>0.24569836010988549</v>
      </c>
      <c r="CO15" s="3">
        <f t="shared" si="12"/>
        <v>0.44924816433445236</v>
      </c>
      <c r="CP15" s="3">
        <f t="shared" si="13"/>
        <v>0.20214541480024392</v>
      </c>
      <c r="CQ15" s="3">
        <f t="shared" si="14"/>
        <v>0.24957638353127029</v>
      </c>
      <c r="CR15" s="3">
        <f t="shared" si="15"/>
        <v>0.54469301852907981</v>
      </c>
      <c r="CS15" s="3">
        <f t="shared" si="16"/>
        <v>0.54883668589392831</v>
      </c>
      <c r="CT15" s="3">
        <f t="shared" si="17"/>
        <v>0.255774870089227</v>
      </c>
      <c r="CU15" s="3">
        <f t="shared" si="18"/>
        <v>0.54139133645078397</v>
      </c>
      <c r="CV15" s="3">
        <f t="shared" si="19"/>
        <v>-0.133585609212448</v>
      </c>
      <c r="CW15" s="3">
        <f t="shared" si="20"/>
        <v>-0.11493682730003066</v>
      </c>
      <c r="CX15" s="3">
        <f t="shared" si="21"/>
        <v>0.42951134353569748</v>
      </c>
      <c r="CY15" s="3">
        <f t="shared" si="22"/>
        <v>0.78069758599150618</v>
      </c>
      <c r="CZ15" s="3">
        <f t="shared" si="23"/>
        <v>0.19288505368103975</v>
      </c>
      <c r="DA15" s="3">
        <f t="shared" si="24"/>
        <v>0.4793531383232143</v>
      </c>
      <c r="DB15" s="3">
        <f t="shared" si="25"/>
        <v>0.32141244354728388</v>
      </c>
      <c r="DC15" s="3">
        <f t="shared" si="26"/>
        <v>0.57309629539264573</v>
      </c>
      <c r="DD15" s="3">
        <f t="shared" si="27"/>
        <v>0.28002672041215759</v>
      </c>
      <c r="DE15" s="3">
        <f t="shared" si="28"/>
        <v>0.19260416902196326</v>
      </c>
      <c r="DF15" s="3">
        <f t="shared" si="29"/>
        <v>0.51714976492929676</v>
      </c>
      <c r="DG15" s="3">
        <f t="shared" si="30"/>
        <v>0.43010801374769753</v>
      </c>
      <c r="DH15" s="3">
        <f t="shared" si="31"/>
        <v>0.73523821137308465</v>
      </c>
      <c r="DK15" s="3">
        <f t="shared" si="33"/>
        <v>0.8046632812174328</v>
      </c>
      <c r="DL15" s="3">
        <f t="shared" si="34"/>
        <v>0.82428070893402505</v>
      </c>
      <c r="DM15" s="3">
        <f t="shared" si="35"/>
        <v>0.80045561454886871</v>
      </c>
      <c r="DN15" s="3">
        <f t="shared" si="36"/>
        <v>0.73914044664607181</v>
      </c>
      <c r="DO15" s="3">
        <f t="shared" si="37"/>
        <v>0.73111090581495863</v>
      </c>
      <c r="DP15" s="3">
        <f t="shared" si="38"/>
        <v>0.75946476099086169</v>
      </c>
      <c r="DQ15" s="3">
        <f t="shared" si="39"/>
        <v>0.51541622956437916</v>
      </c>
      <c r="DR15" s="3">
        <f t="shared" si="40"/>
        <v>0.46222687116403927</v>
      </c>
      <c r="DS15" s="3">
        <f t="shared" si="41"/>
        <v>0.38598565189833933</v>
      </c>
      <c r="DT15" s="3">
        <f t="shared" si="42"/>
        <v>0.27972028576765495</v>
      </c>
      <c r="DU15" s="3">
        <f t="shared" si="43"/>
        <v>0.47389881882175205</v>
      </c>
      <c r="DV15" s="3">
        <f t="shared" si="44"/>
        <v>0.10155491805381996</v>
      </c>
      <c r="DW15" s="3">
        <f t="shared" si="45"/>
        <v>-0.17784598662223181</v>
      </c>
      <c r="DX15" s="3">
        <f t="shared" si="46"/>
        <v>0.10500628309423123</v>
      </c>
      <c r="DY15" s="3">
        <f t="shared" si="47"/>
        <v>-0.2202949215477347</v>
      </c>
      <c r="DZ15" s="3">
        <f t="shared" si="48"/>
        <v>0.17570193183830074</v>
      </c>
      <c r="EA15" s="3">
        <f t="shared" si="49"/>
        <v>-0.27360366032007077</v>
      </c>
      <c r="EB15" s="3">
        <f t="shared" si="50"/>
        <v>0.28919562631524942</v>
      </c>
      <c r="EC15" s="3">
        <f t="shared" si="51"/>
        <v>-0.36169865054115957</v>
      </c>
      <c r="ED15" s="3">
        <f t="shared" si="52"/>
        <v>0.67087901183009779</v>
      </c>
      <c r="EE15" s="3">
        <f t="shared" si="53"/>
        <v>0.60023199602915822</v>
      </c>
      <c r="EF15" s="3">
        <f t="shared" si="54"/>
        <v>0.50963242569270428</v>
      </c>
      <c r="EG15" s="3">
        <f t="shared" si="55"/>
        <v>0.35515582131111206</v>
      </c>
      <c r="EH15" s="3">
        <f t="shared" si="56"/>
        <v>8.4595494929484538E-2</v>
      </c>
      <c r="EI15" s="3">
        <f t="shared" si="57"/>
        <v>0.24052911922501211</v>
      </c>
      <c r="EJ15" s="3">
        <f t="shared" si="58"/>
        <v>0.38291471798290677</v>
      </c>
      <c r="EK15" s="3">
        <f t="shared" si="59"/>
        <v>0.43313296266688672</v>
      </c>
      <c r="EL15" s="3">
        <f t="shared" si="60"/>
        <v>0.79611344625692593</v>
      </c>
    </row>
    <row r="16" spans="1:142" ht="15" customHeight="1" x14ac:dyDescent="0.15">
      <c r="B16" s="3" t="s">
        <v>258</v>
      </c>
      <c r="C16" s="3" t="s">
        <v>63</v>
      </c>
      <c r="D16" s="3" t="s">
        <v>259</v>
      </c>
      <c r="E16" s="14">
        <v>6.15</v>
      </c>
      <c r="F16" s="1" t="s">
        <v>45</v>
      </c>
      <c r="G16" s="1" t="s">
        <v>53</v>
      </c>
      <c r="H16" s="3">
        <v>277.85000000000002</v>
      </c>
      <c r="I16" s="3">
        <v>242.32</v>
      </c>
      <c r="J16" s="3">
        <v>229.79</v>
      </c>
      <c r="K16" s="3">
        <v>72.180000000000007</v>
      </c>
      <c r="L16" s="3">
        <v>158.88999999999999</v>
      </c>
      <c r="M16" s="3">
        <v>157.4</v>
      </c>
      <c r="N16" s="3">
        <v>98.31</v>
      </c>
      <c r="O16" s="3">
        <v>140.71</v>
      </c>
      <c r="P16" s="3">
        <v>57.18</v>
      </c>
      <c r="Q16" s="3">
        <v>93.46</v>
      </c>
      <c r="R16" s="3">
        <v>127.17</v>
      </c>
      <c r="S16" s="3">
        <v>50.34</v>
      </c>
      <c r="T16" s="3">
        <v>79.510000000000005</v>
      </c>
      <c r="U16" s="3">
        <v>45.21</v>
      </c>
      <c r="V16" s="3">
        <v>49.5</v>
      </c>
      <c r="W16" s="3">
        <v>100.07</v>
      </c>
      <c r="X16" s="3">
        <v>98.63</v>
      </c>
      <c r="Y16" s="3">
        <v>50.91</v>
      </c>
      <c r="Z16" s="3">
        <v>94.85</v>
      </c>
      <c r="AA16" s="3">
        <v>22.95</v>
      </c>
      <c r="AB16" s="3">
        <v>19.760000000000002</v>
      </c>
      <c r="AC16" s="3">
        <v>74.510000000000005</v>
      </c>
      <c r="AE16" s="3">
        <v>46.94</v>
      </c>
      <c r="AF16" s="3">
        <v>75.56</v>
      </c>
      <c r="AG16" s="3">
        <v>58.67</v>
      </c>
      <c r="AH16" s="3">
        <v>100.44</v>
      </c>
      <c r="AI16" s="3">
        <v>52.16</v>
      </c>
      <c r="AJ16" s="3">
        <v>45.45</v>
      </c>
      <c r="AK16" s="3">
        <v>98.69</v>
      </c>
      <c r="AL16" s="3">
        <v>80.36</v>
      </c>
      <c r="AM16" s="3">
        <v>154.58000000000001</v>
      </c>
      <c r="AO16" s="4" t="s">
        <v>258</v>
      </c>
      <c r="AP16" s="4" t="s">
        <v>63</v>
      </c>
      <c r="AQ16" s="4" t="s">
        <v>259</v>
      </c>
      <c r="AR16" s="14">
        <v>6.15</v>
      </c>
      <c r="AS16" s="1" t="s">
        <v>45</v>
      </c>
      <c r="AT16" s="1" t="s">
        <v>53</v>
      </c>
      <c r="AU16" s="4">
        <v>178.67</v>
      </c>
      <c r="AV16" s="4">
        <v>186.71</v>
      </c>
      <c r="AW16" s="4">
        <v>175.62</v>
      </c>
      <c r="AX16" s="4">
        <v>154.81</v>
      </c>
      <c r="AY16" s="4">
        <v>150.68</v>
      </c>
      <c r="AZ16" s="4">
        <v>162.19999999999999</v>
      </c>
      <c r="BA16" s="4">
        <v>91.68</v>
      </c>
      <c r="BB16" s="4">
        <v>84.57</v>
      </c>
      <c r="BC16" s="4">
        <v>67.75</v>
      </c>
      <c r="BD16" s="4">
        <v>53.8</v>
      </c>
      <c r="BE16" s="4">
        <v>91.64</v>
      </c>
      <c r="BF16" s="4">
        <v>38.340000000000003</v>
      </c>
      <c r="BG16" s="4">
        <v>19.14</v>
      </c>
      <c r="BH16" s="4">
        <v>37.020000000000003</v>
      </c>
      <c r="BI16" s="4">
        <v>17.14</v>
      </c>
      <c r="BJ16" s="4">
        <v>42.83</v>
      </c>
      <c r="BK16" s="4">
        <v>14.21</v>
      </c>
      <c r="BL16" s="4">
        <v>55.63</v>
      </c>
      <c r="BM16" s="4">
        <v>12.5</v>
      </c>
      <c r="BN16" s="4">
        <v>130.34</v>
      </c>
      <c r="BO16" s="4">
        <v>111.71</v>
      </c>
      <c r="BP16" s="4">
        <v>89.03</v>
      </c>
      <c r="BQ16" s="4">
        <v>62.49</v>
      </c>
      <c r="BR16" s="4">
        <v>38.770000000000003</v>
      </c>
      <c r="BS16" s="4">
        <v>53.39</v>
      </c>
      <c r="BT16" s="4">
        <v>68.34</v>
      </c>
      <c r="BU16" s="4">
        <v>76.3</v>
      </c>
      <c r="BV16" s="4">
        <v>170.92</v>
      </c>
      <c r="BW16" s="4"/>
      <c r="BX16" s="4">
        <v>29.31</v>
      </c>
      <c r="BY16" s="5"/>
      <c r="CA16" s="3">
        <v>4</v>
      </c>
      <c r="CC16" s="3">
        <f t="shared" si="0"/>
        <v>0.9767945826829626</v>
      </c>
      <c r="CD16" s="3">
        <f t="shared" si="1"/>
        <v>0.91737344188636383</v>
      </c>
      <c r="CE16" s="3">
        <f t="shared" si="2"/>
        <v>0.89431530670009818</v>
      </c>
      <c r="CF16" s="3">
        <f t="shared" si="3"/>
        <v>0.39140105928505292</v>
      </c>
      <c r="CG16" s="3">
        <f t="shared" si="4"/>
        <v>0.73408074660103151</v>
      </c>
      <c r="CH16" s="3">
        <f t="shared" si="5"/>
        <v>0.72998890958461027</v>
      </c>
      <c r="CI16" s="3">
        <f t="shared" si="6"/>
        <v>0.52558187766360276</v>
      </c>
      <c r="CJ16" s="3">
        <f t="shared" si="7"/>
        <v>0.68130914460038161</v>
      </c>
      <c r="CK16" s="3">
        <f t="shared" si="8"/>
        <v>0.29022833258353453</v>
      </c>
      <c r="CL16" s="3">
        <f t="shared" si="9"/>
        <v>0.50360995824985899</v>
      </c>
      <c r="CM16" s="3">
        <f t="shared" si="10"/>
        <v>0.637368852849448</v>
      </c>
      <c r="CN16" s="3">
        <f t="shared" si="11"/>
        <v>0.23489739277390842</v>
      </c>
      <c r="CO16" s="3">
        <f t="shared" si="12"/>
        <v>0.43340593501930214</v>
      </c>
      <c r="CP16" s="3">
        <f t="shared" si="13"/>
        <v>0.18821868859585877</v>
      </c>
      <c r="CQ16" s="3">
        <f t="shared" si="14"/>
        <v>0.22758938049513322</v>
      </c>
      <c r="CR16" s="3">
        <f t="shared" si="15"/>
        <v>0.53328808134637695</v>
      </c>
      <c r="CS16" s="3">
        <f t="shared" si="16"/>
        <v>0.52699321468517779</v>
      </c>
      <c r="CT16" s="3">
        <f t="shared" si="17"/>
        <v>0.23978727859890273</v>
      </c>
      <c r="CU16" s="3">
        <f t="shared" si="18"/>
        <v>0.51002151678624585</v>
      </c>
      <c r="CV16" s="3">
        <f t="shared" si="19"/>
        <v>-0.10623312856515543</v>
      </c>
      <c r="CW16" s="3">
        <f t="shared" si="20"/>
        <v>-0.17122887818682614</v>
      </c>
      <c r="CX16" s="3">
        <f t="shared" si="21"/>
        <v>0.40519874495915009</v>
      </c>
      <c r="CY16" s="3" t="e">
        <f t="shared" si="22"/>
        <v>#NUM!</v>
      </c>
      <c r="CZ16" s="3">
        <f t="shared" si="23"/>
        <v>0.20452726682413827</v>
      </c>
      <c r="DA16" s="3">
        <f t="shared" si="24"/>
        <v>0.4112761308113605</v>
      </c>
      <c r="DB16" s="3">
        <f t="shared" si="25"/>
        <v>0.30140026977789619</v>
      </c>
      <c r="DC16" s="3">
        <f t="shared" si="26"/>
        <v>0.53489088560244935</v>
      </c>
      <c r="DD16" s="3">
        <f t="shared" si="27"/>
        <v>0.25032176428542829</v>
      </c>
      <c r="DE16" s="3">
        <f t="shared" si="28"/>
        <v>0.1905180691195508</v>
      </c>
      <c r="DF16" s="3">
        <f t="shared" si="29"/>
        <v>0.52725733053473489</v>
      </c>
      <c r="DG16" s="3">
        <f t="shared" si="30"/>
        <v>0.43802410963777605</v>
      </c>
      <c r="DH16" s="3">
        <f t="shared" si="31"/>
        <v>0.72213748452345417</v>
      </c>
      <c r="DK16" s="3">
        <f t="shared" si="33"/>
        <v>0.78503581896808061</v>
      </c>
      <c r="DL16" s="3">
        <f t="shared" si="34"/>
        <v>0.80415176050965231</v>
      </c>
      <c r="DM16" s="3">
        <f t="shared" si="35"/>
        <v>0.77755815437900011</v>
      </c>
      <c r="DN16" s="3">
        <f t="shared" si="36"/>
        <v>0.72278319220139098</v>
      </c>
      <c r="DO16" s="3">
        <f t="shared" si="37"/>
        <v>0.71103979309279453</v>
      </c>
      <c r="DP16" s="3">
        <f t="shared" si="38"/>
        <v>0.74303503143670169</v>
      </c>
      <c r="DQ16" s="3">
        <f t="shared" si="39"/>
        <v>0.49525878618487928</v>
      </c>
      <c r="DR16" s="3">
        <f t="shared" si="40"/>
        <v>0.4602005121528292</v>
      </c>
      <c r="DS16" s="3">
        <f t="shared" si="41"/>
        <v>0.36389348110800784</v>
      </c>
      <c r="DT16" s="3">
        <f t="shared" si="42"/>
        <v>0.26376645722795367</v>
      </c>
      <c r="DU16" s="3">
        <f t="shared" si="43"/>
        <v>0.49506926207892443</v>
      </c>
      <c r="DV16" s="3">
        <f t="shared" si="44"/>
        <v>0.11663629010360831</v>
      </c>
      <c r="DW16" s="3">
        <f t="shared" si="45"/>
        <v>-0.18507388499761071</v>
      </c>
      <c r="DX16" s="3">
        <f t="shared" si="46"/>
        <v>0.10142059597844987</v>
      </c>
      <c r="DY16" s="3">
        <f t="shared" si="47"/>
        <v>-0.23300500085125611</v>
      </c>
      <c r="DZ16" s="3">
        <f t="shared" si="48"/>
        <v>0.16473225595813382</v>
      </c>
      <c r="EA16" s="3">
        <f t="shared" si="49"/>
        <v>-0.31442174051096572</v>
      </c>
      <c r="EB16" s="3">
        <f t="shared" si="50"/>
        <v>0.27829324150239254</v>
      </c>
      <c r="EC16" s="3">
        <f t="shared" si="51"/>
        <v>-0.37010580543037908</v>
      </c>
      <c r="ED16" s="3">
        <f t="shared" si="52"/>
        <v>0.64806189822114513</v>
      </c>
      <c r="EE16" s="3">
        <f t="shared" si="53"/>
        <v>0.58107623337393677</v>
      </c>
      <c r="EF16" s="3">
        <f t="shared" si="54"/>
        <v>0.48252055493770712</v>
      </c>
      <c r="EG16" s="3">
        <f t="shared" si="55"/>
        <v>0.32879470622897283</v>
      </c>
      <c r="EH16" s="3">
        <f t="shared" si="56"/>
        <v>0.12147998256877458</v>
      </c>
      <c r="EI16" s="3">
        <f t="shared" si="57"/>
        <v>0.26044410241947336</v>
      </c>
      <c r="EJ16" s="3">
        <f t="shared" si="58"/>
        <v>0.36765915602430849</v>
      </c>
      <c r="EK16" s="3">
        <f t="shared" si="59"/>
        <v>0.41550871951644491</v>
      </c>
      <c r="EL16" s="3">
        <f t="shared" si="60"/>
        <v>0.76577706570672344</v>
      </c>
    </row>
    <row r="17" spans="2:142" ht="15" customHeight="1" x14ac:dyDescent="0.15">
      <c r="B17" s="2" t="s">
        <v>514</v>
      </c>
      <c r="C17" s="3" t="s">
        <v>515</v>
      </c>
      <c r="D17" s="3" t="s">
        <v>516</v>
      </c>
      <c r="E17" s="14" t="s">
        <v>670</v>
      </c>
      <c r="F17" s="1" t="s">
        <v>45</v>
      </c>
      <c r="G17" s="1" t="s">
        <v>53</v>
      </c>
      <c r="H17" s="3">
        <v>243.17</v>
      </c>
      <c r="I17" s="3">
        <v>217.48</v>
      </c>
      <c r="K17" s="3">
        <v>62.92</v>
      </c>
      <c r="M17" s="3">
        <v>139.15</v>
      </c>
      <c r="N17" s="3">
        <v>84.07</v>
      </c>
      <c r="O17" s="3">
        <v>118.77</v>
      </c>
      <c r="P17" s="3">
        <v>51.8</v>
      </c>
      <c r="Q17" s="3">
        <v>76.06</v>
      </c>
      <c r="S17" s="3">
        <v>44.74</v>
      </c>
      <c r="T17" s="3">
        <v>74.81</v>
      </c>
      <c r="V17" s="3">
        <v>43.95</v>
      </c>
      <c r="W17" s="3">
        <v>90.74</v>
      </c>
      <c r="X17" s="3">
        <v>85.47</v>
      </c>
      <c r="Y17" s="3">
        <v>47.19</v>
      </c>
      <c r="Z17" s="3">
        <v>85.11</v>
      </c>
      <c r="AA17" s="3">
        <v>21.77</v>
      </c>
      <c r="AC17" s="3">
        <v>81.03</v>
      </c>
      <c r="AD17" s="3">
        <v>151.54</v>
      </c>
      <c r="AE17" s="3">
        <v>41.12</v>
      </c>
      <c r="AF17" s="3">
        <v>68.209999999999994</v>
      </c>
      <c r="AG17" s="3">
        <v>48.96</v>
      </c>
      <c r="AH17" s="3">
        <v>95.09</v>
      </c>
      <c r="AI17" s="3">
        <v>47.4</v>
      </c>
      <c r="AJ17" s="3">
        <v>44.44</v>
      </c>
      <c r="AK17" s="3">
        <v>82.09</v>
      </c>
      <c r="AL17" s="3">
        <v>70.22</v>
      </c>
      <c r="AM17" s="3">
        <v>137.44</v>
      </c>
      <c r="AO17" s="2" t="s">
        <v>514</v>
      </c>
      <c r="AP17" s="3" t="s">
        <v>515</v>
      </c>
      <c r="AQ17" s="3" t="s">
        <v>516</v>
      </c>
      <c r="AR17" s="14" t="s">
        <v>670</v>
      </c>
      <c r="AS17" s="1" t="s">
        <v>45</v>
      </c>
      <c r="AT17" s="1" t="s">
        <v>53</v>
      </c>
      <c r="AU17" s="4">
        <v>163.88</v>
      </c>
      <c r="AV17" s="4">
        <v>172.51</v>
      </c>
      <c r="AW17" s="4">
        <v>161.25</v>
      </c>
      <c r="AX17" s="4">
        <v>141.85</v>
      </c>
      <c r="AY17" s="4">
        <v>138.77000000000001</v>
      </c>
      <c r="AZ17" s="4">
        <v>149.97999999999999</v>
      </c>
      <c r="BA17" s="4">
        <v>83.95</v>
      </c>
      <c r="BB17" s="4">
        <v>77.400000000000006</v>
      </c>
      <c r="BC17" s="4">
        <v>64.09</v>
      </c>
      <c r="BD17" s="4">
        <v>50.94</v>
      </c>
      <c r="BE17" s="4">
        <v>77.44</v>
      </c>
      <c r="BF17" s="4">
        <v>28.78</v>
      </c>
      <c r="BG17" s="4">
        <v>16.61</v>
      </c>
      <c r="BH17" s="4">
        <v>28.19</v>
      </c>
      <c r="BI17" s="4">
        <v>14.44</v>
      </c>
      <c r="BJ17" s="4">
        <v>34.590000000000003</v>
      </c>
      <c r="BK17" s="4">
        <v>12.88</v>
      </c>
      <c r="BL17" s="4">
        <v>45.55</v>
      </c>
      <c r="BM17" s="4">
        <v>10.81</v>
      </c>
      <c r="BN17" s="4">
        <v>120.79</v>
      </c>
      <c r="BO17" s="4">
        <v>102.42</v>
      </c>
      <c r="BP17" s="4">
        <v>82.91</v>
      </c>
      <c r="BQ17" s="4">
        <v>57.52</v>
      </c>
      <c r="BR17" s="4">
        <v>29.59</v>
      </c>
      <c r="BS17" s="4">
        <v>48.76</v>
      </c>
      <c r="BT17" s="4">
        <v>60.6</v>
      </c>
      <c r="BU17" s="4">
        <v>69.040000000000006</v>
      </c>
      <c r="BV17" s="4">
        <v>157.19999999999999</v>
      </c>
      <c r="BW17" s="4"/>
      <c r="BX17" s="4">
        <v>25.96</v>
      </c>
      <c r="BY17" s="5"/>
      <c r="CA17" s="3">
        <v>4</v>
      </c>
      <c r="CC17" s="3">
        <f t="shared" si="0"/>
        <v>0.97160530665776512</v>
      </c>
      <c r="CD17" s="3">
        <f t="shared" si="1"/>
        <v>0.92311463620134149</v>
      </c>
      <c r="CE17" s="3" t="e">
        <f t="shared" si="2"/>
        <v>#NUM!</v>
      </c>
      <c r="CF17" s="3">
        <f t="shared" si="3"/>
        <v>0.38448402582291763</v>
      </c>
      <c r="CG17" s="3" t="e">
        <f t="shared" si="4"/>
        <v>#NUM!</v>
      </c>
      <c r="CH17" s="3">
        <f t="shared" si="5"/>
        <v>0.7291785225417301</v>
      </c>
      <c r="CI17" s="3">
        <f t="shared" si="6"/>
        <v>0.51033635928883114</v>
      </c>
      <c r="CJ17" s="3">
        <f t="shared" si="7"/>
        <v>0.66040206834353543</v>
      </c>
      <c r="CK17" s="3">
        <f t="shared" si="8"/>
        <v>0.3000250716169014</v>
      </c>
      <c r="CL17" s="3">
        <f t="shared" si="9"/>
        <v>0.46685163294723203</v>
      </c>
      <c r="CM17" s="3" t="e">
        <f t="shared" si="10"/>
        <v>#NUM!</v>
      </c>
      <c r="CN17" s="3">
        <f t="shared" si="11"/>
        <v>0.23639129163227923</v>
      </c>
      <c r="CO17" s="3">
        <f t="shared" si="12"/>
        <v>0.45965496661502153</v>
      </c>
      <c r="CP17" s="3" t="e">
        <f t="shared" si="13"/>
        <v>#NUM!</v>
      </c>
      <c r="CQ17" s="3">
        <f t="shared" si="14"/>
        <v>0.22865419128145908</v>
      </c>
      <c r="CR17" s="3">
        <f t="shared" si="15"/>
        <v>0.54349408680166622</v>
      </c>
      <c r="CS17" s="3">
        <f t="shared" si="16"/>
        <v>0.51750901583080766</v>
      </c>
      <c r="CT17" s="3">
        <f t="shared" si="17"/>
        <v>0.25954528921461761</v>
      </c>
      <c r="CU17" s="3">
        <f t="shared" si="18"/>
        <v>0.51567590238718308</v>
      </c>
      <c r="CV17" s="3">
        <f t="shared" si="19"/>
        <v>-7.6446259087237303E-2</v>
      </c>
      <c r="CW17" s="3" t="e">
        <f t="shared" si="20"/>
        <v>#NUM!</v>
      </c>
      <c r="CX17" s="3">
        <f t="shared" si="21"/>
        <v>0.49434115077878171</v>
      </c>
      <c r="CY17" s="3">
        <f t="shared" si="22"/>
        <v>0.76622259478507804</v>
      </c>
      <c r="CZ17" s="3">
        <f t="shared" si="23"/>
        <v>0.19974841785888764</v>
      </c>
      <c r="DA17" s="3">
        <f t="shared" si="24"/>
        <v>0.41954336140281639</v>
      </c>
      <c r="DB17" s="3">
        <f t="shared" si="25"/>
        <v>0.27553672100917315</v>
      </c>
      <c r="DC17" s="3">
        <f t="shared" si="26"/>
        <v>0.56383015926995794</v>
      </c>
      <c r="DD17" s="3">
        <f t="shared" si="27"/>
        <v>0.26147365354575342</v>
      </c>
      <c r="DE17" s="3">
        <f t="shared" si="28"/>
        <v>0.23346936214049835</v>
      </c>
      <c r="DF17" s="3">
        <f t="shared" si="29"/>
        <v>0.49998556753761747</v>
      </c>
      <c r="DG17" s="3">
        <f t="shared" si="30"/>
        <v>0.43215613700100075</v>
      </c>
      <c r="DH17" s="3">
        <f t="shared" si="31"/>
        <v>0.72380845835883545</v>
      </c>
      <c r="DK17" s="3">
        <f t="shared" si="33"/>
        <v>0.80022126715277309</v>
      </c>
      <c r="DL17" s="3">
        <f t="shared" si="34"/>
        <v>0.82250958704294064</v>
      </c>
      <c r="DM17" s="3">
        <f t="shared" si="35"/>
        <v>0.79319503517897372</v>
      </c>
      <c r="DN17" s="3">
        <f t="shared" si="36"/>
        <v>0.73752465200353945</v>
      </c>
      <c r="DO17" s="3">
        <f t="shared" si="37"/>
        <v>0.72799090016143198</v>
      </c>
      <c r="DP17" s="3">
        <f t="shared" si="38"/>
        <v>0.7617286611356906</v>
      </c>
      <c r="DQ17" s="3">
        <f t="shared" si="39"/>
        <v>0.50971601234573594</v>
      </c>
      <c r="DR17" s="3">
        <f t="shared" si="40"/>
        <v>0.474436272554561</v>
      </c>
      <c r="DS17" s="3">
        <f t="shared" si="41"/>
        <v>0.3924855834557352</v>
      </c>
      <c r="DT17" s="3">
        <f t="shared" si="42"/>
        <v>0.29275425249926462</v>
      </c>
      <c r="DU17" s="3">
        <f t="shared" si="43"/>
        <v>0.47466065617200559</v>
      </c>
      <c r="DV17" s="3">
        <f t="shared" si="44"/>
        <v>4.4786101472254813E-2</v>
      </c>
      <c r="DW17" s="3">
        <f t="shared" si="45"/>
        <v>-0.19393505567693717</v>
      </c>
      <c r="DX17" s="3">
        <f t="shared" si="46"/>
        <v>3.5790387743270674E-2</v>
      </c>
      <c r="DY17" s="3">
        <f t="shared" si="47"/>
        <v>-0.25473749489471131</v>
      </c>
      <c r="DZ17" s="3">
        <f t="shared" si="48"/>
        <v>0.12464587388602989</v>
      </c>
      <c r="EA17" s="3">
        <f t="shared" si="49"/>
        <v>-0.3043888251045383</v>
      </c>
      <c r="EB17" s="3">
        <f t="shared" si="50"/>
        <v>0.24418369318068539</v>
      </c>
      <c r="EC17" s="3">
        <f t="shared" si="51"/>
        <v>-0.38047899417502123</v>
      </c>
      <c r="ED17" s="3">
        <f t="shared" si="52"/>
        <v>0.66772629313868037</v>
      </c>
      <c r="EE17" s="3">
        <f t="shared" si="53"/>
        <v>0.59608008337004559</v>
      </c>
      <c r="EF17" s="3">
        <f t="shared" si="54"/>
        <v>0.50430222701665028</v>
      </c>
      <c r="EG17" s="3">
        <f t="shared" si="55"/>
        <v>0.34551418924649463</v>
      </c>
      <c r="EH17" s="3">
        <f t="shared" si="56"/>
        <v>5.6840277032301344E-2</v>
      </c>
      <c r="EI17" s="3">
        <f t="shared" si="57"/>
        <v>0.27375900881801263</v>
      </c>
      <c r="EJ17" s="3">
        <f t="shared" si="58"/>
        <v>0.36816793603795456</v>
      </c>
      <c r="EK17" s="3">
        <f t="shared" si="59"/>
        <v>0.42479609457882156</v>
      </c>
      <c r="EL17" s="3">
        <f t="shared" si="60"/>
        <v>0.78214785357505745</v>
      </c>
    </row>
    <row r="18" spans="2:142" ht="15" customHeight="1" x14ac:dyDescent="0.15">
      <c r="B18" s="2" t="s">
        <v>519</v>
      </c>
      <c r="C18" s="3" t="s">
        <v>515</v>
      </c>
      <c r="D18" s="3" t="s">
        <v>520</v>
      </c>
      <c r="E18" s="14" t="s">
        <v>670</v>
      </c>
      <c r="F18" s="1" t="s">
        <v>45</v>
      </c>
      <c r="G18" s="1" t="s">
        <v>59</v>
      </c>
      <c r="AO18" s="2" t="s">
        <v>519</v>
      </c>
      <c r="AP18" s="3" t="s">
        <v>515</v>
      </c>
      <c r="AQ18" s="3" t="s">
        <v>520</v>
      </c>
      <c r="AR18" s="14" t="s">
        <v>670</v>
      </c>
      <c r="AS18" s="1" t="s">
        <v>45</v>
      </c>
      <c r="AT18" s="1" t="s">
        <v>59</v>
      </c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>
        <v>27.71</v>
      </c>
      <c r="BY18" s="5"/>
      <c r="CA18" s="3">
        <v>3</v>
      </c>
      <c r="CC18" s="3" t="e">
        <f t="shared" si="0"/>
        <v>#NUM!</v>
      </c>
      <c r="CD18" s="3" t="e">
        <f t="shared" si="1"/>
        <v>#NUM!</v>
      </c>
      <c r="CE18" s="3" t="e">
        <f t="shared" si="2"/>
        <v>#NUM!</v>
      </c>
      <c r="CF18" s="3" t="e">
        <f t="shared" si="3"/>
        <v>#NUM!</v>
      </c>
      <c r="CG18" s="3" t="e">
        <f t="shared" si="4"/>
        <v>#NUM!</v>
      </c>
      <c r="CH18" s="3" t="e">
        <f t="shared" si="5"/>
        <v>#NUM!</v>
      </c>
      <c r="CI18" s="3" t="e">
        <f t="shared" si="6"/>
        <v>#NUM!</v>
      </c>
      <c r="CJ18" s="3" t="e">
        <f t="shared" si="7"/>
        <v>#NUM!</v>
      </c>
      <c r="CK18" s="3" t="e">
        <f t="shared" si="8"/>
        <v>#NUM!</v>
      </c>
      <c r="CL18" s="3" t="e">
        <f t="shared" si="9"/>
        <v>#NUM!</v>
      </c>
      <c r="CM18" s="3" t="e">
        <f t="shared" si="10"/>
        <v>#NUM!</v>
      </c>
      <c r="CN18" s="3" t="e">
        <f t="shared" si="11"/>
        <v>#NUM!</v>
      </c>
      <c r="CO18" s="3" t="e">
        <f t="shared" si="12"/>
        <v>#NUM!</v>
      </c>
      <c r="CP18" s="3" t="e">
        <f t="shared" si="13"/>
        <v>#NUM!</v>
      </c>
      <c r="CQ18" s="3" t="e">
        <f t="shared" si="14"/>
        <v>#NUM!</v>
      </c>
      <c r="CR18" s="3" t="e">
        <f t="shared" si="15"/>
        <v>#NUM!</v>
      </c>
      <c r="CS18" s="3" t="e">
        <f t="shared" si="16"/>
        <v>#NUM!</v>
      </c>
      <c r="CT18" s="3" t="e">
        <f t="shared" si="17"/>
        <v>#NUM!</v>
      </c>
      <c r="CU18" s="3" t="e">
        <f t="shared" si="18"/>
        <v>#NUM!</v>
      </c>
      <c r="CV18" s="3" t="e">
        <f t="shared" si="19"/>
        <v>#NUM!</v>
      </c>
      <c r="CW18" s="3" t="e">
        <f t="shared" si="20"/>
        <v>#NUM!</v>
      </c>
      <c r="CX18" s="3" t="e">
        <f t="shared" si="21"/>
        <v>#NUM!</v>
      </c>
      <c r="CY18" s="3" t="e">
        <f t="shared" si="22"/>
        <v>#NUM!</v>
      </c>
      <c r="CZ18" s="3" t="e">
        <f t="shared" si="23"/>
        <v>#NUM!</v>
      </c>
      <c r="DA18" s="3" t="e">
        <f t="shared" si="24"/>
        <v>#NUM!</v>
      </c>
      <c r="DB18" s="3" t="e">
        <f t="shared" si="25"/>
        <v>#NUM!</v>
      </c>
      <c r="DC18" s="3" t="e">
        <f t="shared" si="26"/>
        <v>#NUM!</v>
      </c>
      <c r="DD18" s="3" t="e">
        <f t="shared" si="27"/>
        <v>#NUM!</v>
      </c>
      <c r="DE18" s="3" t="e">
        <f t="shared" si="28"/>
        <v>#NUM!</v>
      </c>
      <c r="DF18" s="3" t="e">
        <f t="shared" si="29"/>
        <v>#NUM!</v>
      </c>
      <c r="DG18" s="3" t="e">
        <f t="shared" si="30"/>
        <v>#NUM!</v>
      </c>
      <c r="DH18" s="3" t="e">
        <f t="shared" si="31"/>
        <v>#NUM!</v>
      </c>
      <c r="DK18" s="3" t="e">
        <f t="shared" si="33"/>
        <v>#NUM!</v>
      </c>
      <c r="DL18" s="3" t="e">
        <f t="shared" si="34"/>
        <v>#NUM!</v>
      </c>
      <c r="DM18" s="3" t="e">
        <f t="shared" si="35"/>
        <v>#NUM!</v>
      </c>
      <c r="DN18" s="3" t="e">
        <f t="shared" si="36"/>
        <v>#NUM!</v>
      </c>
      <c r="DO18" s="3" t="e">
        <f t="shared" si="37"/>
        <v>#NUM!</v>
      </c>
      <c r="DP18" s="3" t="e">
        <f t="shared" si="38"/>
        <v>#NUM!</v>
      </c>
      <c r="DQ18" s="3" t="e">
        <f t="shared" si="39"/>
        <v>#NUM!</v>
      </c>
      <c r="DR18" s="3" t="e">
        <f t="shared" si="40"/>
        <v>#NUM!</v>
      </c>
      <c r="DS18" s="3" t="e">
        <f t="shared" si="41"/>
        <v>#NUM!</v>
      </c>
      <c r="DT18" s="3" t="e">
        <f t="shared" si="42"/>
        <v>#NUM!</v>
      </c>
      <c r="DU18" s="3" t="e">
        <f t="shared" si="43"/>
        <v>#NUM!</v>
      </c>
      <c r="DV18" s="3" t="e">
        <f t="shared" si="44"/>
        <v>#NUM!</v>
      </c>
      <c r="DW18" s="3" t="e">
        <f t="shared" si="45"/>
        <v>#NUM!</v>
      </c>
      <c r="DX18" s="3" t="e">
        <f t="shared" si="46"/>
        <v>#NUM!</v>
      </c>
      <c r="DY18" s="3" t="e">
        <f t="shared" si="47"/>
        <v>#NUM!</v>
      </c>
      <c r="DZ18" s="3" t="e">
        <f t="shared" si="48"/>
        <v>#NUM!</v>
      </c>
      <c r="EA18" s="3" t="e">
        <f t="shared" si="49"/>
        <v>#NUM!</v>
      </c>
      <c r="EB18" s="3" t="e">
        <f t="shared" si="50"/>
        <v>#NUM!</v>
      </c>
      <c r="EC18" s="3" t="e">
        <f t="shared" si="51"/>
        <v>#NUM!</v>
      </c>
      <c r="ED18" s="3" t="e">
        <f t="shared" si="52"/>
        <v>#NUM!</v>
      </c>
      <c r="EE18" s="3" t="e">
        <f t="shared" si="53"/>
        <v>#NUM!</v>
      </c>
      <c r="EF18" s="3" t="e">
        <f t="shared" si="54"/>
        <v>#NUM!</v>
      </c>
      <c r="EG18" s="3" t="e">
        <f t="shared" si="55"/>
        <v>#NUM!</v>
      </c>
      <c r="EH18" s="3" t="e">
        <f t="shared" si="56"/>
        <v>#NUM!</v>
      </c>
      <c r="EI18" s="3" t="e">
        <f t="shared" si="57"/>
        <v>#NUM!</v>
      </c>
      <c r="EJ18" s="3" t="e">
        <f t="shared" si="58"/>
        <v>#NUM!</v>
      </c>
      <c r="EK18" s="3" t="e">
        <f t="shared" si="59"/>
        <v>#NUM!</v>
      </c>
      <c r="EL18" s="3" t="e">
        <f t="shared" si="60"/>
        <v>#NUM!</v>
      </c>
    </row>
    <row r="19" spans="2:142" ht="15" customHeight="1" x14ac:dyDescent="0.15">
      <c r="B19" s="3" t="s">
        <v>47</v>
      </c>
      <c r="C19" s="3" t="s">
        <v>37</v>
      </c>
      <c r="D19" s="3" t="s">
        <v>48</v>
      </c>
      <c r="E19" s="14" t="s">
        <v>675</v>
      </c>
      <c r="F19" s="3" t="s">
        <v>45</v>
      </c>
      <c r="G19" s="3" t="s">
        <v>49</v>
      </c>
      <c r="H19" s="3">
        <v>264.04000000000002</v>
      </c>
      <c r="I19" s="3">
        <v>241.58</v>
      </c>
      <c r="J19" s="3">
        <v>226.79</v>
      </c>
      <c r="M19" s="3">
        <v>148.16999999999999</v>
      </c>
      <c r="N19" s="3">
        <v>95.82</v>
      </c>
      <c r="O19" s="3">
        <v>136.69</v>
      </c>
      <c r="P19" s="3">
        <v>52.5</v>
      </c>
      <c r="Q19" s="3">
        <v>89.55</v>
      </c>
      <c r="R19" s="3">
        <v>129.65</v>
      </c>
      <c r="S19" s="3">
        <v>48.85</v>
      </c>
      <c r="T19" s="3">
        <v>78.22</v>
      </c>
      <c r="U19" s="3">
        <v>43.87</v>
      </c>
      <c r="V19" s="3">
        <v>49.39</v>
      </c>
      <c r="W19" s="3">
        <v>97.14</v>
      </c>
      <c r="Y19" s="3">
        <v>46.38</v>
      </c>
      <c r="Z19" s="3">
        <v>90.7</v>
      </c>
      <c r="AA19" s="3">
        <v>22.14</v>
      </c>
      <c r="AB19" s="3">
        <v>18.079999999999998</v>
      </c>
      <c r="AE19" s="3">
        <v>51.45</v>
      </c>
      <c r="AG19" s="3">
        <v>59.7</v>
      </c>
      <c r="AH19" s="3">
        <v>107.21</v>
      </c>
      <c r="AI19" s="3">
        <v>58.55</v>
      </c>
      <c r="AJ19" s="3">
        <v>43.96</v>
      </c>
      <c r="AK19" s="3">
        <v>92.42</v>
      </c>
      <c r="AL19" s="3">
        <v>71.290000000000006</v>
      </c>
      <c r="AM19" s="3">
        <v>145.46</v>
      </c>
      <c r="AO19" s="3" t="s">
        <v>47</v>
      </c>
      <c r="AP19" s="3" t="s">
        <v>37</v>
      </c>
      <c r="AQ19" s="3" t="s">
        <v>48</v>
      </c>
      <c r="AR19" s="14" t="s">
        <v>675</v>
      </c>
      <c r="AS19" s="3" t="s">
        <v>45</v>
      </c>
      <c r="AT19" s="3" t="s">
        <v>49</v>
      </c>
      <c r="AU19" s="4">
        <v>179.06</v>
      </c>
      <c r="AV19" s="4">
        <v>189.09</v>
      </c>
      <c r="AW19" s="4">
        <v>177.19</v>
      </c>
      <c r="AX19" s="4">
        <v>155.47</v>
      </c>
      <c r="AY19" s="4">
        <v>150.69999999999999</v>
      </c>
      <c r="AZ19" s="4">
        <v>164.47</v>
      </c>
      <c r="BA19" s="4">
        <v>90.78</v>
      </c>
      <c r="BB19" s="4">
        <v>82.72</v>
      </c>
      <c r="BC19" s="4">
        <v>66.34</v>
      </c>
      <c r="BD19" s="4">
        <v>54.39</v>
      </c>
      <c r="BE19" s="4">
        <v>86.24</v>
      </c>
      <c r="BF19" s="4">
        <v>35.76</v>
      </c>
      <c r="BG19" s="4">
        <v>18.02</v>
      </c>
      <c r="BH19" s="4">
        <v>36.14</v>
      </c>
      <c r="BI19" s="4">
        <v>16.899999999999999</v>
      </c>
      <c r="BJ19" s="4">
        <v>41.5</v>
      </c>
      <c r="BK19" s="4">
        <v>16.18</v>
      </c>
      <c r="BL19" s="4">
        <v>51.85</v>
      </c>
      <c r="BM19" s="4">
        <v>13.54</v>
      </c>
      <c r="BN19" s="4">
        <v>131.46</v>
      </c>
      <c r="BO19" s="4">
        <v>111.18</v>
      </c>
      <c r="BP19" s="4">
        <v>90.14</v>
      </c>
      <c r="BQ19" s="4">
        <v>65.47</v>
      </c>
      <c r="BR19" s="4">
        <v>36.5</v>
      </c>
      <c r="BS19" s="4">
        <v>51.49</v>
      </c>
      <c r="BT19" s="4">
        <v>64.84</v>
      </c>
      <c r="BU19" s="4">
        <v>75.88</v>
      </c>
      <c r="BV19" s="4">
        <v>170.7</v>
      </c>
      <c r="BW19" s="4"/>
      <c r="BX19" s="4">
        <v>27.8</v>
      </c>
      <c r="BY19" s="5"/>
      <c r="CA19" s="3">
        <v>6</v>
      </c>
      <c r="CC19" s="3">
        <f t="shared" si="0"/>
        <v>0.9776249281614714</v>
      </c>
      <c r="CD19" s="3">
        <f t="shared" si="1"/>
        <v>0.93901618101291695</v>
      </c>
      <c r="CE19" s="3">
        <f t="shared" si="2"/>
        <v>0.91157910509394879</v>
      </c>
      <c r="CF19" s="3" t="e">
        <f t="shared" si="3"/>
        <v>#NUM!</v>
      </c>
      <c r="CG19" s="3" t="e">
        <f t="shared" si="4"/>
        <v>#NUM!</v>
      </c>
      <c r="CH19" s="3">
        <f t="shared" si="5"/>
        <v>0.72671548496313432</v>
      </c>
      <c r="CI19" s="3">
        <f t="shared" si="6"/>
        <v>0.5374113706040502</v>
      </c>
      <c r="CJ19" s="3">
        <f t="shared" si="7"/>
        <v>0.6916919475913974</v>
      </c>
      <c r="CK19" s="3">
        <f t="shared" si="8"/>
        <v>0.27611450748788063</v>
      </c>
      <c r="CL19" s="3">
        <f t="shared" si="9"/>
        <v>0.508020794266974</v>
      </c>
      <c r="CM19" s="3">
        <f t="shared" si="10"/>
        <v>0.66872772518729395</v>
      </c>
      <c r="CN19" s="3">
        <f t="shared" si="11"/>
        <v>0.2448197721367156</v>
      </c>
      <c r="CO19" s="3">
        <f t="shared" si="12"/>
        <v>0.44927301569803563</v>
      </c>
      <c r="CP19" s="3">
        <f t="shared" si="13"/>
        <v>0.19812283848686885</v>
      </c>
      <c r="CQ19" s="3">
        <f t="shared" si="14"/>
        <v>0.24959423024347194</v>
      </c>
      <c r="CR19" s="3">
        <f t="shared" si="15"/>
        <v>0.54335330321894104</v>
      </c>
      <c r="CS19" s="3" t="e">
        <f t="shared" si="16"/>
        <v>#NUM!</v>
      </c>
      <c r="CT19" s="3">
        <f t="shared" si="17"/>
        <v>0.22228594838389229</v>
      </c>
      <c r="CU19" s="3">
        <f t="shared" si="18"/>
        <v>0.51356249114201902</v>
      </c>
      <c r="CV19" s="3">
        <f t="shared" si="19"/>
        <v>-9.8867179375372302E-2</v>
      </c>
      <c r="CW19" s="3">
        <f t="shared" si="20"/>
        <v>-0.18684636977873184</v>
      </c>
      <c r="CX19" s="3" t="e">
        <f t="shared" si="21"/>
        <v>#NUM!</v>
      </c>
      <c r="CY19" s="3" t="e">
        <f t="shared" si="22"/>
        <v>#NUM!</v>
      </c>
      <c r="CZ19" s="3">
        <f t="shared" si="23"/>
        <v>0.26734058318037546</v>
      </c>
      <c r="DA19" s="3" t="e">
        <f t="shared" si="24"/>
        <v>#NUM!</v>
      </c>
      <c r="DB19" s="3">
        <f t="shared" si="25"/>
        <v>0.33192953521129281</v>
      </c>
      <c r="DC19" s="3">
        <f t="shared" si="26"/>
        <v>0.5861905000941684</v>
      </c>
      <c r="DD19" s="3">
        <f t="shared" si="27"/>
        <v>0.32348210349030565</v>
      </c>
      <c r="DE19" s="3">
        <f t="shared" si="28"/>
        <v>0.1990128878333767</v>
      </c>
      <c r="DF19" s="3">
        <f t="shared" si="29"/>
        <v>0.5217211682646099</v>
      </c>
      <c r="DG19" s="3">
        <f t="shared" si="30"/>
        <v>0.40898381879491347</v>
      </c>
      <c r="DH19" s="3">
        <f t="shared" si="31"/>
        <v>0.71869878731733916</v>
      </c>
      <c r="DK19" s="3">
        <f t="shared" si="33"/>
        <v>0.8089537842388157</v>
      </c>
      <c r="DL19" s="3">
        <f t="shared" si="34"/>
        <v>0.83262376592720122</v>
      </c>
      <c r="DM19" s="3">
        <f t="shared" si="35"/>
        <v>0.804394412223434</v>
      </c>
      <c r="DN19" s="3">
        <f t="shared" si="36"/>
        <v>0.74760180264465448</v>
      </c>
      <c r="DO19" s="3">
        <f t="shared" si="37"/>
        <v>0.73406845639655549</v>
      </c>
      <c r="DP19" s="3">
        <f t="shared" si="38"/>
        <v>0.7720418965038367</v>
      </c>
      <c r="DQ19" s="3">
        <f t="shared" si="39"/>
        <v>0.5139453824887541</v>
      </c>
      <c r="DR19" s="3">
        <f t="shared" si="40"/>
        <v>0.47356572983179102</v>
      </c>
      <c r="DS19" s="3">
        <f t="shared" si="41"/>
        <v>0.37773067126538729</v>
      </c>
      <c r="DT19" s="3">
        <f t="shared" si="42"/>
        <v>0.29147426289709483</v>
      </c>
      <c r="DU19" s="3">
        <f t="shared" si="43"/>
        <v>0.49166395192458717</v>
      </c>
      <c r="DV19" s="3">
        <f t="shared" si="44"/>
        <v>0.10935271420580374</v>
      </c>
      <c r="DW19" s="3">
        <f t="shared" si="45"/>
        <v>-0.18829000927503217</v>
      </c>
      <c r="DX19" s="3">
        <f t="shared" si="46"/>
        <v>0.11394335230683679</v>
      </c>
      <c r="DY19" s="3">
        <f t="shared" si="47"/>
        <v>-0.21615809130440283</v>
      </c>
      <c r="DZ19" s="3">
        <f t="shared" si="48"/>
        <v>0.17400330079401644</v>
      </c>
      <c r="EA19" s="3">
        <f t="shared" si="49"/>
        <v>-0.23506627864182278</v>
      </c>
      <c r="EB19" s="3">
        <f t="shared" si="50"/>
        <v>0.2707039648069835</v>
      </c>
      <c r="EC19" s="3">
        <f t="shared" si="51"/>
        <v>-0.31242613156895083</v>
      </c>
      <c r="ED19" s="3">
        <f t="shared" si="52"/>
        <v>0.67474883202627267</v>
      </c>
      <c r="EE19" s="3">
        <f t="shared" si="53"/>
        <v>0.60198187378446499</v>
      </c>
      <c r="EF19" s="3">
        <f t="shared" si="54"/>
        <v>0.51087275781688235</v>
      </c>
      <c r="EG19" s="3">
        <f t="shared" si="55"/>
        <v>0.37199754500392035</v>
      </c>
      <c r="EH19" s="3">
        <f t="shared" si="56"/>
        <v>0.11824806853839845</v>
      </c>
      <c r="EI19" s="3">
        <f t="shared" si="57"/>
        <v>0.26767809590915842</v>
      </c>
      <c r="EJ19" s="3">
        <f t="shared" si="58"/>
        <v>0.36779821025840109</v>
      </c>
      <c r="EK19" s="3">
        <f t="shared" si="59"/>
        <v>0.43608252629854866</v>
      </c>
      <c r="EL19" s="3">
        <f t="shared" si="60"/>
        <v>0.78818872519665728</v>
      </c>
    </row>
    <row r="20" spans="2:142" ht="15" customHeight="1" x14ac:dyDescent="0.15">
      <c r="B20" s="3" t="s">
        <v>60</v>
      </c>
      <c r="C20" s="3" t="s">
        <v>37</v>
      </c>
      <c r="D20" s="2" t="s">
        <v>61</v>
      </c>
      <c r="E20" s="15" t="s">
        <v>675</v>
      </c>
      <c r="F20" s="1" t="s">
        <v>45</v>
      </c>
      <c r="G20" s="3" t="s">
        <v>59</v>
      </c>
      <c r="H20" s="3">
        <v>244.87</v>
      </c>
      <c r="I20" s="3">
        <v>223.1</v>
      </c>
      <c r="J20" s="3">
        <v>210.68</v>
      </c>
      <c r="K20" s="3">
        <v>66.44</v>
      </c>
      <c r="L20" s="3">
        <v>144.68</v>
      </c>
      <c r="M20" s="3">
        <v>136.25</v>
      </c>
      <c r="N20" s="3">
        <v>88.54</v>
      </c>
      <c r="O20" s="3">
        <v>123.14</v>
      </c>
      <c r="P20" s="3">
        <v>52.13</v>
      </c>
      <c r="Q20" s="3">
        <v>79.59</v>
      </c>
      <c r="R20" s="3">
        <v>112.06</v>
      </c>
      <c r="S20" s="3">
        <v>41.86</v>
      </c>
      <c r="T20" s="3">
        <v>77.489999999999995</v>
      </c>
      <c r="U20" s="3">
        <v>42.31</v>
      </c>
      <c r="V20" s="3">
        <v>46.72</v>
      </c>
      <c r="W20" s="3">
        <v>92.8</v>
      </c>
      <c r="X20" s="3">
        <v>91.09</v>
      </c>
      <c r="Y20" s="3">
        <v>46.83</v>
      </c>
      <c r="Z20" s="3">
        <v>82.74</v>
      </c>
      <c r="AA20" s="3">
        <v>23.8</v>
      </c>
      <c r="AB20" s="3">
        <v>17.829999999999998</v>
      </c>
      <c r="AC20" s="3">
        <v>72.349999999999994</v>
      </c>
      <c r="AD20" s="3">
        <v>156.13999999999999</v>
      </c>
      <c r="AE20" s="3">
        <v>42.44</v>
      </c>
      <c r="AF20" s="3">
        <v>69.180000000000007</v>
      </c>
      <c r="AG20" s="3">
        <v>50.87</v>
      </c>
      <c r="AH20" s="3">
        <v>101.77</v>
      </c>
      <c r="AI20" s="3">
        <v>54.88</v>
      </c>
      <c r="AJ20" s="3">
        <v>42.48</v>
      </c>
      <c r="AK20" s="3">
        <v>80.58</v>
      </c>
      <c r="AL20" s="3">
        <v>61.13</v>
      </c>
      <c r="AM20" s="3">
        <v>135.51</v>
      </c>
      <c r="AO20" s="3" t="s">
        <v>60</v>
      </c>
      <c r="AP20" s="3" t="s">
        <v>37</v>
      </c>
      <c r="AQ20" s="2" t="s">
        <v>61</v>
      </c>
      <c r="AR20" s="15" t="s">
        <v>675</v>
      </c>
      <c r="AS20" s="1" t="s">
        <v>45</v>
      </c>
      <c r="AT20" s="3" t="s">
        <v>59</v>
      </c>
      <c r="AU20" s="4">
        <v>166.59</v>
      </c>
      <c r="AV20" s="4">
        <v>172.47</v>
      </c>
      <c r="AW20" s="4">
        <v>164.37</v>
      </c>
      <c r="AX20" s="4">
        <v>139.52000000000001</v>
      </c>
      <c r="AY20" s="4">
        <v>137.85</v>
      </c>
      <c r="AZ20" s="4">
        <v>146.38999999999999</v>
      </c>
      <c r="BA20" s="4">
        <v>84.45</v>
      </c>
      <c r="BB20" s="4">
        <v>79.62</v>
      </c>
      <c r="BC20" s="4">
        <v>65.92</v>
      </c>
      <c r="BD20" s="4">
        <v>50.04</v>
      </c>
      <c r="BE20" s="4">
        <v>72.209999999999994</v>
      </c>
      <c r="BF20" s="4">
        <v>29.07</v>
      </c>
      <c r="BG20" s="4">
        <v>18.23</v>
      </c>
      <c r="BH20" s="4">
        <v>28.19</v>
      </c>
      <c r="BI20" s="4">
        <v>17.66</v>
      </c>
      <c r="BJ20" s="4">
        <v>33.14</v>
      </c>
      <c r="BK20" s="4">
        <v>16.100000000000001</v>
      </c>
      <c r="BL20" s="4">
        <v>45.08</v>
      </c>
      <c r="BM20" s="4">
        <v>12.95</v>
      </c>
      <c r="BN20" s="4">
        <v>118.97</v>
      </c>
      <c r="BO20" s="4">
        <v>101.98</v>
      </c>
      <c r="BP20" s="4">
        <v>81.44</v>
      </c>
      <c r="BQ20" s="4">
        <v>52.41</v>
      </c>
      <c r="BR20" s="4">
        <v>30.69</v>
      </c>
      <c r="BS20" s="4">
        <v>42.96</v>
      </c>
      <c r="BT20" s="4">
        <v>58.11</v>
      </c>
      <c r="BU20" s="4">
        <v>68.12</v>
      </c>
      <c r="BV20" s="4">
        <v>155.94</v>
      </c>
      <c r="BW20" s="4"/>
      <c r="BX20" s="4">
        <v>29.52</v>
      </c>
      <c r="BY20" s="5"/>
      <c r="CA20" s="3">
        <v>3</v>
      </c>
      <c r="CC20" s="3">
        <f t="shared" si="0"/>
        <v>0.91881922808423799</v>
      </c>
      <c r="CD20" s="3">
        <f t="shared" si="1"/>
        <v>0.87838321713283374</v>
      </c>
      <c r="CE20" s="3">
        <f t="shared" si="2"/>
        <v>0.85350695653443931</v>
      </c>
      <c r="CF20" s="3">
        <f t="shared" si="3"/>
        <v>0.35231327062835288</v>
      </c>
      <c r="CG20" s="3">
        <f t="shared" si="4"/>
        <v>0.69029214693857821</v>
      </c>
      <c r="CH20" s="3">
        <f t="shared" si="5"/>
        <v>0.66422015779767618</v>
      </c>
      <c r="CI20" s="3">
        <f t="shared" si="6"/>
        <v>0.47702316449182525</v>
      </c>
      <c r="CJ20" s="3">
        <f t="shared" si="7"/>
        <v>0.62028279610445902</v>
      </c>
      <c r="CK20" s="3">
        <f t="shared" si="8"/>
        <v>0.24697137177601514</v>
      </c>
      <c r="CL20" s="3">
        <f t="shared" si="9"/>
        <v>0.43074215155098766</v>
      </c>
      <c r="CM20" s="3">
        <f t="shared" si="10"/>
        <v>0.57933426498054563</v>
      </c>
      <c r="CN20" s="3">
        <f t="shared" si="11"/>
        <v>0.15168287085166374</v>
      </c>
      <c r="CO20" s="3">
        <f t="shared" si="12"/>
        <v>0.41912930774197571</v>
      </c>
      <c r="CP20" s="3">
        <f t="shared" si="13"/>
        <v>0.15632667218029075</v>
      </c>
      <c r="CQ20" s="3">
        <f t="shared" si="14"/>
        <v>0.19938648095333911</v>
      </c>
      <c r="CR20" s="3">
        <f t="shared" si="15"/>
        <v>0.4974316230678581</v>
      </c>
      <c r="CS20" s="3">
        <f t="shared" si="16"/>
        <v>0.48935434892410318</v>
      </c>
      <c r="CT20" s="3">
        <f t="shared" si="17"/>
        <v>0.20040780463107599</v>
      </c>
      <c r="CU20" s="3">
        <f t="shared" si="18"/>
        <v>0.44759916340848943</v>
      </c>
      <c r="CV20" s="3">
        <f t="shared" si="19"/>
        <v>-9.3539396094491994E-2</v>
      </c>
      <c r="CW20" s="3">
        <f t="shared" si="20"/>
        <v>-0.21896500997564938</v>
      </c>
      <c r="CX20" s="3">
        <f t="shared" si="21"/>
        <v>0.3893221823040523</v>
      </c>
      <c r="CY20" s="3">
        <f t="shared" si="22"/>
        <v>0.72339782187766488</v>
      </c>
      <c r="CZ20" s="3">
        <f t="shared" si="23"/>
        <v>0.1576590220782991</v>
      </c>
      <c r="DA20" s="3">
        <f t="shared" si="24"/>
        <v>0.36986420452733876</v>
      </c>
      <c r="DB20" s="3">
        <f t="shared" si="25"/>
        <v>0.2363453844803507</v>
      </c>
      <c r="DC20" s="3">
        <f t="shared" si="26"/>
        <v>0.53750342136639939</v>
      </c>
      <c r="DD20" s="3">
        <f t="shared" si="27"/>
        <v>0.26929774954769137</v>
      </c>
      <c r="DE20" s="3">
        <f t="shared" si="28"/>
        <v>0.15806815492240867</v>
      </c>
      <c r="DF20" s="3">
        <f t="shared" si="29"/>
        <v>0.43611090990135498</v>
      </c>
      <c r="DG20" s="3">
        <f t="shared" si="30"/>
        <v>0.31613804263877632</v>
      </c>
      <c r="DH20" s="3">
        <f t="shared" si="31"/>
        <v>0.66185499213005261</v>
      </c>
      <c r="DK20" s="3">
        <f t="shared" si="33"/>
        <v>0.75153257504122506</v>
      </c>
      <c r="DL20" s="3">
        <f t="shared" si="34"/>
        <v>0.76659721021463334</v>
      </c>
      <c r="DM20" s="3">
        <f t="shared" si="35"/>
        <v>0.74570620200336823</v>
      </c>
      <c r="DN20" s="3">
        <f t="shared" si="36"/>
        <v>0.67452011443748816</v>
      </c>
      <c r="DO20" s="3">
        <f t="shared" si="37"/>
        <v>0.66929041729078853</v>
      </c>
      <c r="DP20" s="3">
        <f t="shared" si="38"/>
        <v>0.69539505763454934</v>
      </c>
      <c r="DQ20" s="3">
        <f t="shared" si="39"/>
        <v>0.4564833007560235</v>
      </c>
      <c r="DR20" s="3">
        <f t="shared" si="40"/>
        <v>0.43090582009707523</v>
      </c>
      <c r="DS20" s="3">
        <f t="shared" si="41"/>
        <v>0.34890084553805545</v>
      </c>
      <c r="DT20" s="3">
        <f t="shared" si="42"/>
        <v>0.22920094787037837</v>
      </c>
      <c r="DU20" s="3">
        <f t="shared" si="43"/>
        <v>0.38848099184368839</v>
      </c>
      <c r="DV20" s="3">
        <f t="shared" si="44"/>
        <v>-6.6713213805761964E-3</v>
      </c>
      <c r="DW20" s="3">
        <f t="shared" si="45"/>
        <v>-0.20932968449602762</v>
      </c>
      <c r="DX20" s="3">
        <f t="shared" si="46"/>
        <v>-2.0021277279401603E-2</v>
      </c>
      <c r="DY20" s="3">
        <f t="shared" si="47"/>
        <v>-0.22312565390945413</v>
      </c>
      <c r="DZ20" s="3">
        <f t="shared" si="48"/>
        <v>5.0236150932314018E-2</v>
      </c>
      <c r="EA20" s="3">
        <f t="shared" si="49"/>
        <v>-0.26329047711915421</v>
      </c>
      <c r="EB20" s="3">
        <f t="shared" si="50"/>
        <v>0.18386755422306494</v>
      </c>
      <c r="EC20" s="3">
        <f t="shared" si="51"/>
        <v>-0.35784658473373337</v>
      </c>
      <c r="ED20" s="3">
        <f t="shared" si="52"/>
        <v>0.60532110843460896</v>
      </c>
      <c r="EE20" s="3">
        <f t="shared" si="53"/>
        <v>0.53839865448045088</v>
      </c>
      <c r="EF20" s="3">
        <f t="shared" si="54"/>
        <v>0.44072141184167957</v>
      </c>
      <c r="EG20" s="3">
        <f t="shared" si="55"/>
        <v>0.24929780655158942</v>
      </c>
      <c r="EH20" s="3">
        <f t="shared" si="56"/>
        <v>1.68805352808187E-2</v>
      </c>
      <c r="EI20" s="3">
        <f t="shared" si="57"/>
        <v>0.16294791954049526</v>
      </c>
      <c r="EJ20" s="3">
        <f t="shared" si="58"/>
        <v>0.29413452228776932</v>
      </c>
      <c r="EK20" s="3">
        <f t="shared" si="59"/>
        <v>0.36315828613955947</v>
      </c>
      <c r="EL20" s="3">
        <f t="shared" si="60"/>
        <v>0.72284117673365222</v>
      </c>
    </row>
    <row r="21" spans="2:142" ht="15" customHeight="1" x14ac:dyDescent="0.15">
      <c r="B21" s="3" t="s">
        <v>74</v>
      </c>
      <c r="C21" s="1" t="s">
        <v>37</v>
      </c>
      <c r="D21" s="2" t="s">
        <v>75</v>
      </c>
      <c r="E21" s="15" t="s">
        <v>675</v>
      </c>
      <c r="F21" s="1" t="s">
        <v>45</v>
      </c>
      <c r="G21" s="1" t="s">
        <v>59</v>
      </c>
      <c r="H21" s="3">
        <v>247.76</v>
      </c>
      <c r="I21" s="3">
        <v>226.61</v>
      </c>
      <c r="J21" s="3">
        <v>213.67</v>
      </c>
      <c r="K21" s="3">
        <v>66.17</v>
      </c>
      <c r="L21" s="3">
        <v>146.78</v>
      </c>
      <c r="M21" s="3">
        <v>136.69</v>
      </c>
      <c r="N21" s="3">
        <v>90.96</v>
      </c>
      <c r="O21" s="3">
        <v>126.02</v>
      </c>
      <c r="P21" s="3">
        <v>52.33</v>
      </c>
      <c r="Q21" s="3">
        <v>81.78</v>
      </c>
      <c r="R21" s="3">
        <v>110.86</v>
      </c>
      <c r="S21" s="3">
        <v>38.479999999999997</v>
      </c>
      <c r="T21" s="3">
        <v>81.209999999999994</v>
      </c>
      <c r="U21" s="3">
        <v>44.99</v>
      </c>
      <c r="V21" s="3">
        <v>45.83</v>
      </c>
      <c r="W21" s="3">
        <v>94.48</v>
      </c>
      <c r="X21" s="3">
        <v>91.39</v>
      </c>
      <c r="Y21" s="3">
        <v>46.55</v>
      </c>
      <c r="Z21" s="3">
        <v>84.14</v>
      </c>
      <c r="AA21" s="3">
        <v>22.73</v>
      </c>
      <c r="AB21" s="3">
        <v>18.559999999999999</v>
      </c>
      <c r="AC21" s="3">
        <v>76.25</v>
      </c>
      <c r="AD21" s="3">
        <v>157.72</v>
      </c>
      <c r="AE21" s="3">
        <v>44.49</v>
      </c>
      <c r="AF21" s="3">
        <v>71.349999999999994</v>
      </c>
      <c r="AG21" s="3">
        <v>53.2</v>
      </c>
      <c r="AH21" s="3">
        <v>102.29</v>
      </c>
      <c r="AI21" s="3">
        <v>54.23</v>
      </c>
      <c r="AJ21" s="3">
        <v>40.700000000000003</v>
      </c>
      <c r="AK21" s="3">
        <v>85.77</v>
      </c>
      <c r="AL21" s="3">
        <v>72.47</v>
      </c>
      <c r="AM21" s="3">
        <v>135.86000000000001</v>
      </c>
      <c r="AO21" s="3" t="s">
        <v>74</v>
      </c>
      <c r="AP21" s="1" t="s">
        <v>37</v>
      </c>
      <c r="AQ21" s="2" t="s">
        <v>75</v>
      </c>
      <c r="AR21" s="15" t="s">
        <v>675</v>
      </c>
      <c r="AS21" s="1" t="s">
        <v>45</v>
      </c>
      <c r="AT21" s="1" t="s">
        <v>59</v>
      </c>
      <c r="AU21" s="4">
        <v>169.13</v>
      </c>
      <c r="AV21" s="4">
        <v>179.91</v>
      </c>
      <c r="AW21" s="4">
        <v>167.85</v>
      </c>
      <c r="AX21" s="4">
        <v>142.61000000000001</v>
      </c>
      <c r="AY21" s="4">
        <v>142.02000000000001</v>
      </c>
      <c r="AZ21" s="4">
        <v>151.44999999999999</v>
      </c>
      <c r="BA21" s="4">
        <v>86.41</v>
      </c>
      <c r="BB21" s="4">
        <v>80.87</v>
      </c>
      <c r="BC21" s="4">
        <v>66.3</v>
      </c>
      <c r="BD21" s="4">
        <v>50.46</v>
      </c>
      <c r="BE21" s="4">
        <v>76.58</v>
      </c>
      <c r="BF21" s="4">
        <v>31.73</v>
      </c>
      <c r="BG21" s="4">
        <v>18.95</v>
      </c>
      <c r="BH21" s="4">
        <v>30.66</v>
      </c>
      <c r="BI21" s="4">
        <v>17.690000000000001</v>
      </c>
      <c r="BJ21" s="4">
        <v>36.39</v>
      </c>
      <c r="BK21" s="4">
        <v>16.920000000000002</v>
      </c>
      <c r="BL21" s="4">
        <v>49.68</v>
      </c>
      <c r="BM21" s="4">
        <v>14.1</v>
      </c>
      <c r="BN21" s="4">
        <v>122.71</v>
      </c>
      <c r="BO21" s="4">
        <v>105.47</v>
      </c>
      <c r="BP21" s="4">
        <v>84.37</v>
      </c>
      <c r="BQ21" s="4">
        <v>55.4</v>
      </c>
      <c r="BR21" s="4">
        <v>33.76</v>
      </c>
      <c r="BS21" s="4">
        <v>42.31</v>
      </c>
      <c r="BT21" s="4">
        <v>57.09</v>
      </c>
      <c r="BU21" s="4">
        <v>70.5</v>
      </c>
      <c r="BV21" s="4">
        <v>158.74</v>
      </c>
      <c r="BW21" s="4"/>
      <c r="BX21" s="4">
        <v>29.54</v>
      </c>
      <c r="BY21" s="5"/>
      <c r="CA21" s="3">
        <v>3</v>
      </c>
      <c r="CC21" s="3">
        <f t="shared" si="0"/>
        <v>0.92362070137279972</v>
      </c>
      <c r="CD21" s="3">
        <f t="shared" si="1"/>
        <v>0.88486857981620248</v>
      </c>
      <c r="CE21" s="3">
        <f t="shared" si="2"/>
        <v>0.85933305903530399</v>
      </c>
      <c r="CF21" s="3">
        <f t="shared" si="3"/>
        <v>0.35025064366766484</v>
      </c>
      <c r="CG21" s="3">
        <f t="shared" si="4"/>
        <v>0.69625639238767911</v>
      </c>
      <c r="CH21" s="3">
        <f t="shared" si="5"/>
        <v>0.66532625253354294</v>
      </c>
      <c r="CI21" s="3">
        <f t="shared" si="6"/>
        <v>0.48843996070374768</v>
      </c>
      <c r="CJ21" s="3">
        <f t="shared" si="7"/>
        <v>0.63002898430317733</v>
      </c>
      <c r="CK21" s="3">
        <f t="shared" si="8"/>
        <v>0.24834024376373456</v>
      </c>
      <c r="CL21" s="3">
        <f t="shared" si="9"/>
        <v>0.4422366152423865</v>
      </c>
      <c r="CM21" s="3">
        <f t="shared" si="10"/>
        <v>0.57436438328051176</v>
      </c>
      <c r="CN21" s="3">
        <f t="shared" si="11"/>
        <v>0.11482457238984466</v>
      </c>
      <c r="CO21" s="3">
        <f t="shared" si="12"/>
        <v>0.43919901951423818</v>
      </c>
      <c r="CP21" s="3">
        <f t="shared" si="13"/>
        <v>0.18270550218963619</v>
      </c>
      <c r="CQ21" s="3">
        <f t="shared" si="14"/>
        <v>0.1907393662688559</v>
      </c>
      <c r="CR21" s="3">
        <f t="shared" si="15"/>
        <v>0.50492939362952771</v>
      </c>
      <c r="CS21" s="3">
        <f t="shared" si="16"/>
        <v>0.49048818635073005</v>
      </c>
      <c r="CT21" s="3">
        <f t="shared" si="17"/>
        <v>0.19750919434143072</v>
      </c>
      <c r="CU21" s="3">
        <f t="shared" si="18"/>
        <v>0.4545920167050469</v>
      </c>
      <c r="CV21" s="3">
        <f t="shared" si="19"/>
        <v>-0.11381105525095987</v>
      </c>
      <c r="CW21" s="3">
        <f t="shared" si="20"/>
        <v>-0.20183251909308744</v>
      </c>
      <c r="CX21" s="3">
        <f t="shared" si="21"/>
        <v>0.41182935704289275</v>
      </c>
      <c r="CY21" s="3">
        <f t="shared" si="22"/>
        <v>0.72747627742525489</v>
      </c>
      <c r="CZ21" s="3">
        <f t="shared" si="23"/>
        <v>0.17785191477211382</v>
      </c>
      <c r="DA21" s="3">
        <f t="shared" si="24"/>
        <v>0.38298348647473501</v>
      </c>
      <c r="DB21" s="3">
        <f t="shared" si="25"/>
        <v>0.25550114131911755</v>
      </c>
      <c r="DC21" s="3">
        <f t="shared" si="26"/>
        <v>0.53942268763263213</v>
      </c>
      <c r="DD21" s="3">
        <f t="shared" si="27"/>
        <v>0.26382911345952437</v>
      </c>
      <c r="DE21" s="3">
        <f t="shared" si="28"/>
        <v>0.13918391824928938</v>
      </c>
      <c r="DF21" s="3">
        <f t="shared" si="29"/>
        <v>0.46292491910172057</v>
      </c>
      <c r="DG21" s="3">
        <f t="shared" si="30"/>
        <v>0.38974777034234759</v>
      </c>
      <c r="DH21" s="3">
        <f t="shared" si="31"/>
        <v>0.6626811192787776</v>
      </c>
      <c r="DK21" s="3">
        <f t="shared" si="33"/>
        <v>0.75781015789249229</v>
      </c>
      <c r="DL21" s="3">
        <f t="shared" si="34"/>
        <v>0.7846448125815112</v>
      </c>
      <c r="DM21" s="3">
        <f t="shared" si="35"/>
        <v>0.75451085460810063</v>
      </c>
      <c r="DN21" s="3">
        <f t="shared" si="36"/>
        <v>0.6837394889056172</v>
      </c>
      <c r="DO21" s="3">
        <f t="shared" si="37"/>
        <v>0.68193901733679574</v>
      </c>
      <c r="DP21" s="3">
        <f t="shared" si="38"/>
        <v>0.70985878669294389</v>
      </c>
      <c r="DQ21" s="3">
        <f t="shared" si="39"/>
        <v>0.46615351415933526</v>
      </c>
      <c r="DR21" s="3">
        <f t="shared" si="40"/>
        <v>0.43737695213468547</v>
      </c>
      <c r="DS21" s="3">
        <f t="shared" si="41"/>
        <v>0.35110303742884241</v>
      </c>
      <c r="DT21" s="3">
        <f t="shared" si="42"/>
        <v>0.23253675520562514</v>
      </c>
      <c r="DU21" s="3">
        <f t="shared" si="43"/>
        <v>0.41370487103573811</v>
      </c>
      <c r="DV21" s="3">
        <f t="shared" si="44"/>
        <v>3.1059581124481574E-2</v>
      </c>
      <c r="DW21" s="3">
        <f t="shared" si="45"/>
        <v>-0.19280127667183955</v>
      </c>
      <c r="DX21" s="3">
        <f t="shared" si="46"/>
        <v>1.6161659542425651E-2</v>
      </c>
      <c r="DY21" s="3">
        <f t="shared" si="47"/>
        <v>-0.22268265806620757</v>
      </c>
      <c r="DZ21" s="3">
        <f t="shared" si="48"/>
        <v>9.0571564610304744E-2</v>
      </c>
      <c r="EA21" s="3">
        <f t="shared" si="49"/>
        <v>-0.24201013227292587</v>
      </c>
      <c r="EB21" s="3">
        <f t="shared" si="50"/>
        <v>0.22577109619259311</v>
      </c>
      <c r="EC21" s="3">
        <f t="shared" si="51"/>
        <v>-0.32119137832055078</v>
      </c>
      <c r="ED21" s="3">
        <f t="shared" si="52"/>
        <v>0.61846946513212109</v>
      </c>
      <c r="EE21" s="3">
        <f t="shared" si="53"/>
        <v>0.55271845503456507</v>
      </c>
      <c r="EF21" s="3">
        <f t="shared" si="54"/>
        <v>0.4557775581312753</v>
      </c>
      <c r="EG21" s="3">
        <f t="shared" si="55"/>
        <v>0.27309927375249904</v>
      </c>
      <c r="EH21" s="3">
        <f t="shared" si="56"/>
        <v>5.7991946977686733E-2</v>
      </c>
      <c r="EI21" s="3">
        <f t="shared" si="57"/>
        <v>0.15603253435536402</v>
      </c>
      <c r="EJ21" s="3">
        <f t="shared" si="58"/>
        <v>0.28614955203075226</v>
      </c>
      <c r="EK21" s="3">
        <f t="shared" si="59"/>
        <v>0.37777862601546802</v>
      </c>
      <c r="EL21" s="3">
        <f t="shared" si="60"/>
        <v>0.73027588499368612</v>
      </c>
    </row>
    <row r="22" spans="2:142" ht="15" customHeight="1" x14ac:dyDescent="0.15">
      <c r="B22" s="1" t="s">
        <v>89</v>
      </c>
      <c r="C22" s="1" t="s">
        <v>37</v>
      </c>
      <c r="D22" s="2" t="s">
        <v>88</v>
      </c>
      <c r="E22" s="15" t="s">
        <v>675</v>
      </c>
      <c r="F22" s="1" t="s">
        <v>45</v>
      </c>
      <c r="G22" s="1" t="s">
        <v>53</v>
      </c>
      <c r="H22" s="3">
        <v>255.15</v>
      </c>
      <c r="I22" s="3">
        <v>229.24</v>
      </c>
      <c r="J22" s="3">
        <v>215.09</v>
      </c>
      <c r="K22" s="3">
        <v>64.099999999999994</v>
      </c>
      <c r="L22" s="3">
        <v>151.76</v>
      </c>
      <c r="M22" s="3">
        <v>144.12</v>
      </c>
      <c r="N22" s="3">
        <v>91.56</v>
      </c>
      <c r="O22" s="3">
        <v>127.47</v>
      </c>
      <c r="P22" s="3">
        <v>54.5</v>
      </c>
      <c r="Q22" s="3">
        <v>78.05</v>
      </c>
      <c r="R22" s="3">
        <v>117.68</v>
      </c>
      <c r="S22" s="3">
        <v>44.54</v>
      </c>
      <c r="T22" s="3">
        <v>76.42</v>
      </c>
      <c r="U22" s="3">
        <v>42.17</v>
      </c>
      <c r="V22" s="3">
        <v>45.06</v>
      </c>
      <c r="W22" s="3">
        <v>98.44</v>
      </c>
      <c r="X22" s="3">
        <v>97.89</v>
      </c>
      <c r="Y22" s="3">
        <v>52.27</v>
      </c>
      <c r="Z22" s="3">
        <v>93.91</v>
      </c>
      <c r="AA22" s="3">
        <v>25.63</v>
      </c>
      <c r="AB22" s="3">
        <v>22.18</v>
      </c>
      <c r="AC22" s="3">
        <v>79.72</v>
      </c>
      <c r="AD22" s="3">
        <v>164.74</v>
      </c>
      <c r="AE22" s="3">
        <v>47.13</v>
      </c>
      <c r="AG22" s="3">
        <v>58.26</v>
      </c>
      <c r="AH22" s="3">
        <v>100.32</v>
      </c>
      <c r="AI22" s="3">
        <v>54.25</v>
      </c>
      <c r="AJ22" s="3">
        <v>40.840000000000003</v>
      </c>
      <c r="AK22" s="3">
        <v>85.04</v>
      </c>
      <c r="AL22" s="3">
        <v>71.48</v>
      </c>
      <c r="AM22" s="3">
        <v>141.34</v>
      </c>
      <c r="AO22" s="1" t="s">
        <v>89</v>
      </c>
      <c r="AP22" s="1" t="s">
        <v>37</v>
      </c>
      <c r="AQ22" s="2" t="s">
        <v>88</v>
      </c>
      <c r="AR22" s="15" t="s">
        <v>675</v>
      </c>
      <c r="AS22" s="1" t="s">
        <v>45</v>
      </c>
      <c r="AT22" s="1" t="s">
        <v>53</v>
      </c>
      <c r="AU22" s="4">
        <v>173.82</v>
      </c>
      <c r="AV22" s="4">
        <v>179.36</v>
      </c>
      <c r="AW22" s="4">
        <v>169.36</v>
      </c>
      <c r="AX22" s="4">
        <v>151.03</v>
      </c>
      <c r="AY22" s="4">
        <v>145.66999999999999</v>
      </c>
      <c r="AZ22" s="4">
        <v>155.07</v>
      </c>
      <c r="BA22" s="4">
        <v>86.26</v>
      </c>
      <c r="BB22" s="4">
        <v>77.16</v>
      </c>
      <c r="BC22" s="4">
        <v>65</v>
      </c>
      <c r="BD22" s="4">
        <v>50.69</v>
      </c>
      <c r="BE22" s="4">
        <v>80.239999999999995</v>
      </c>
      <c r="BF22" s="4">
        <v>30.08</v>
      </c>
      <c r="BG22" s="4">
        <v>17.649999999999999</v>
      </c>
      <c r="BH22" s="4">
        <v>30.09</v>
      </c>
      <c r="BI22" s="4">
        <v>16.12</v>
      </c>
      <c r="BJ22" s="4">
        <v>38.299999999999997</v>
      </c>
      <c r="BK22" s="4">
        <v>14.33</v>
      </c>
      <c r="BL22" s="4">
        <v>49.44</v>
      </c>
      <c r="BM22" s="4">
        <v>11.42</v>
      </c>
      <c r="BN22" s="4">
        <v>128.68</v>
      </c>
      <c r="BO22" s="4">
        <v>108.49</v>
      </c>
      <c r="BP22" s="4">
        <v>88.24</v>
      </c>
      <c r="BQ22" s="4">
        <v>62.61</v>
      </c>
      <c r="BR22" s="4">
        <v>34.01</v>
      </c>
      <c r="BS22" s="4">
        <v>46.96</v>
      </c>
      <c r="BT22" s="4">
        <v>62.2</v>
      </c>
      <c r="BU22" s="4">
        <v>75.599999999999994</v>
      </c>
      <c r="BV22" s="4">
        <v>166.46</v>
      </c>
      <c r="BW22" s="4"/>
      <c r="BX22" s="4">
        <v>25.71</v>
      </c>
      <c r="BY22" s="5"/>
      <c r="CA22" s="3">
        <v>4</v>
      </c>
      <c r="CC22" s="3">
        <f t="shared" si="0"/>
        <v>0.99669349602538959</v>
      </c>
      <c r="CD22" s="3">
        <f t="shared" si="1"/>
        <v>0.95018832314285129</v>
      </c>
      <c r="CE22" s="3">
        <f t="shared" si="2"/>
        <v>0.92251814292277989</v>
      </c>
      <c r="CF22" s="3">
        <f t="shared" si="3"/>
        <v>0.39675595287595677</v>
      </c>
      <c r="CG22" s="3">
        <f t="shared" si="4"/>
        <v>0.77105524123774549</v>
      </c>
      <c r="CH22" s="3">
        <f t="shared" si="5"/>
        <v>0.74862217680767029</v>
      </c>
      <c r="CI22" s="3">
        <f t="shared" si="6"/>
        <v>0.5516037073596447</v>
      </c>
      <c r="CJ22" s="3">
        <f t="shared" si="7"/>
        <v>0.69530590916631629</v>
      </c>
      <c r="CK22" s="3">
        <f t="shared" si="8"/>
        <v>0.32629442563378186</v>
      </c>
      <c r="CL22" s="3">
        <f t="shared" si="9"/>
        <v>0.4822708307555757</v>
      </c>
      <c r="CM22" s="3">
        <f t="shared" si="10"/>
        <v>0.66060058307661307</v>
      </c>
      <c r="CN22" s="3">
        <f t="shared" si="11"/>
        <v>0.23864813605515875</v>
      </c>
      <c r="CO22" s="3">
        <f t="shared" si="12"/>
        <v>0.47310495670952946</v>
      </c>
      <c r="CP22" s="3">
        <f t="shared" si="13"/>
        <v>0.21490152437200286</v>
      </c>
      <c r="CQ22" s="3">
        <f t="shared" si="14"/>
        <v>0.24368911074495145</v>
      </c>
      <c r="CR22" s="3">
        <f t="shared" si="15"/>
        <v>0.58306952838790427</v>
      </c>
      <c r="CS22" s="3">
        <f t="shared" si="16"/>
        <v>0.58063625186467671</v>
      </c>
      <c r="CT22" s="3">
        <f t="shared" si="17"/>
        <v>0.30815042345489002</v>
      </c>
      <c r="CU22" s="3">
        <f t="shared" si="18"/>
        <v>0.56260976390420592</v>
      </c>
      <c r="CV22" s="3">
        <f t="shared" si="19"/>
        <v>-1.3534704586166042E-3</v>
      </c>
      <c r="CW22" s="3">
        <f t="shared" si="20"/>
        <v>-6.4140534829719348E-2</v>
      </c>
      <c r="CX22" s="3">
        <f t="shared" si="21"/>
        <v>0.49146521338558941</v>
      </c>
      <c r="CY22" s="3">
        <f t="shared" si="22"/>
        <v>0.80669698500480469</v>
      </c>
      <c r="CZ22" s="3">
        <f t="shared" si="23"/>
        <v>0.26319536311677516</v>
      </c>
      <c r="DA22" s="3" t="e">
        <f t="shared" si="24"/>
        <v>#NUM!</v>
      </c>
      <c r="DB22" s="3">
        <f t="shared" si="25"/>
        <v>0.35526840364878787</v>
      </c>
      <c r="DC22" s="3">
        <f t="shared" si="26"/>
        <v>0.59128544684378059</v>
      </c>
      <c r="DD22" s="3">
        <f t="shared" si="27"/>
        <v>0.32429766587770653</v>
      </c>
      <c r="DE22" s="3">
        <f t="shared" si="28"/>
        <v>0.20098365677201208</v>
      </c>
      <c r="DF22" s="3">
        <f t="shared" si="29"/>
        <v>0.5195211748723797</v>
      </c>
      <c r="DG22" s="3">
        <f t="shared" si="30"/>
        <v>0.44408246719074607</v>
      </c>
      <c r="DH22" s="3">
        <f t="shared" si="31"/>
        <v>0.74016301033584309</v>
      </c>
      <c r="DK22" s="3">
        <f t="shared" si="33"/>
        <v>0.82999766894454485</v>
      </c>
      <c r="DL22" s="3">
        <f t="shared" si="34"/>
        <v>0.84362351860803741</v>
      </c>
      <c r="DM22" s="3">
        <f t="shared" si="35"/>
        <v>0.81870876836849504</v>
      </c>
      <c r="DN22" s="3">
        <f t="shared" si="36"/>
        <v>0.7689611457521196</v>
      </c>
      <c r="DO22" s="3">
        <f t="shared" si="37"/>
        <v>0.75326804358302313</v>
      </c>
      <c r="DP22" s="3">
        <f t="shared" si="38"/>
        <v>0.7804257102444927</v>
      </c>
      <c r="DQ22" s="3">
        <f t="shared" si="39"/>
        <v>0.52570737716707228</v>
      </c>
      <c r="DR22" s="3">
        <f t="shared" si="40"/>
        <v>0.47729014232898626</v>
      </c>
      <c r="DS22" s="3">
        <f t="shared" si="41"/>
        <v>0.402811279999995</v>
      </c>
      <c r="DT22" s="3">
        <f t="shared" si="42"/>
        <v>0.29482021458054114</v>
      </c>
      <c r="DU22" s="3">
        <f t="shared" si="43"/>
        <v>0.49428884336950107</v>
      </c>
      <c r="DV22" s="3">
        <f t="shared" si="44"/>
        <v>6.817575527674398E-2</v>
      </c>
      <c r="DW22" s="3">
        <f t="shared" si="45"/>
        <v>-0.16335736691901925</v>
      </c>
      <c r="DX22" s="3">
        <f t="shared" si="46"/>
        <v>6.8320111097219929E-2</v>
      </c>
      <c r="DY22" s="3">
        <f t="shared" si="47"/>
        <v>-0.20273703917378871</v>
      </c>
      <c r="DZ22" s="3">
        <f t="shared" si="48"/>
        <v>0.17309669732576213</v>
      </c>
      <c r="EA22" s="3">
        <f t="shared" si="49"/>
        <v>-0.25385588624551619</v>
      </c>
      <c r="EB22" s="3">
        <f t="shared" si="50"/>
        <v>0.28397638543789877</v>
      </c>
      <c r="EC22" s="3">
        <f t="shared" si="51"/>
        <v>-0.3524359727330314</v>
      </c>
      <c r="ED22" s="3">
        <f t="shared" si="52"/>
        <v>0.6994089755870716</v>
      </c>
      <c r="EE22" s="3">
        <f t="shared" si="53"/>
        <v>0.62528763255581643</v>
      </c>
      <c r="EF22" s="3">
        <f t="shared" si="54"/>
        <v>0.5355634227892736</v>
      </c>
      <c r="EG22" s="3">
        <f t="shared" si="55"/>
        <v>0.38654162714225582</v>
      </c>
      <c r="EH22" s="3">
        <f t="shared" si="56"/>
        <v>0.1215045552898615</v>
      </c>
      <c r="EI22" s="3">
        <f t="shared" si="57"/>
        <v>0.26162601159669746</v>
      </c>
      <c r="EJ22" s="3">
        <f t="shared" si="58"/>
        <v>0.38368830804795812</v>
      </c>
      <c r="EK22" s="3">
        <f t="shared" si="59"/>
        <v>0.46841971885834593</v>
      </c>
      <c r="EL22" s="3">
        <f t="shared" si="60"/>
        <v>0.81120781365406902</v>
      </c>
    </row>
    <row r="23" spans="2:142" ht="15" customHeight="1" x14ac:dyDescent="0.15">
      <c r="B23" s="1" t="s">
        <v>93</v>
      </c>
      <c r="C23" s="1" t="s">
        <v>37</v>
      </c>
      <c r="D23" s="1" t="s">
        <v>92</v>
      </c>
      <c r="E23" s="16" t="s">
        <v>675</v>
      </c>
      <c r="F23" s="1" t="s">
        <v>45</v>
      </c>
      <c r="G23" s="1" t="s">
        <v>53</v>
      </c>
      <c r="H23" s="3">
        <v>257.33</v>
      </c>
      <c r="I23" s="3">
        <v>229.96</v>
      </c>
      <c r="J23" s="3">
        <v>218.09</v>
      </c>
      <c r="K23" s="3">
        <v>69.540000000000006</v>
      </c>
      <c r="L23" s="3">
        <v>149.76</v>
      </c>
      <c r="M23" s="3">
        <v>143.05000000000001</v>
      </c>
      <c r="N23" s="3">
        <v>87.16</v>
      </c>
      <c r="O23" s="3">
        <v>132.31</v>
      </c>
      <c r="Q23" s="3">
        <v>82.89</v>
      </c>
      <c r="R23" s="3">
        <v>120.89</v>
      </c>
      <c r="S23" s="3">
        <v>51.02</v>
      </c>
      <c r="T23" s="3">
        <v>77.510000000000005</v>
      </c>
      <c r="U23" s="3">
        <v>44.88</v>
      </c>
      <c r="V23" s="3">
        <v>47.54</v>
      </c>
      <c r="W23" s="3">
        <v>97.08</v>
      </c>
      <c r="X23" s="3">
        <v>93.89</v>
      </c>
      <c r="Y23" s="3">
        <v>49.26</v>
      </c>
      <c r="Z23" s="3">
        <v>97.39</v>
      </c>
      <c r="AA23" s="3">
        <v>26.64</v>
      </c>
      <c r="AB23" s="3">
        <v>20.02</v>
      </c>
      <c r="AC23" s="3">
        <v>79.87</v>
      </c>
      <c r="AD23" s="3">
        <v>160.94999999999999</v>
      </c>
      <c r="AE23" s="3">
        <v>43.85</v>
      </c>
      <c r="AF23" s="3">
        <v>73.150000000000006</v>
      </c>
      <c r="AG23" s="3">
        <v>50.32</v>
      </c>
      <c r="AH23" s="3">
        <v>95.85</v>
      </c>
      <c r="AI23" s="3">
        <v>51.08</v>
      </c>
      <c r="AJ23" s="3">
        <v>41.91</v>
      </c>
      <c r="AK23" s="3">
        <v>89.11</v>
      </c>
      <c r="AL23" s="3">
        <v>72.95</v>
      </c>
      <c r="AM23" s="3">
        <v>141.93</v>
      </c>
      <c r="AO23" s="1" t="s">
        <v>93</v>
      </c>
      <c r="AP23" s="1" t="s">
        <v>37</v>
      </c>
      <c r="AQ23" s="1" t="s">
        <v>92</v>
      </c>
      <c r="AR23" s="16" t="s">
        <v>675</v>
      </c>
      <c r="AS23" s="1" t="s">
        <v>45</v>
      </c>
      <c r="AT23" s="1" t="s">
        <v>53</v>
      </c>
      <c r="AU23" s="4">
        <v>172.81</v>
      </c>
      <c r="AV23" s="4">
        <v>180.59</v>
      </c>
      <c r="AW23" s="4">
        <v>170.33</v>
      </c>
      <c r="AX23" s="4">
        <v>150.9</v>
      </c>
      <c r="AY23" s="4">
        <v>146.37</v>
      </c>
      <c r="AZ23" s="4">
        <v>156.76</v>
      </c>
      <c r="BA23" s="4">
        <v>89.46</v>
      </c>
      <c r="BB23" s="4">
        <v>81.03</v>
      </c>
      <c r="BC23" s="4">
        <v>66.569999999999993</v>
      </c>
      <c r="BD23" s="4">
        <v>53.62</v>
      </c>
      <c r="BE23" s="4">
        <v>77.069999999999993</v>
      </c>
      <c r="BF23" s="4">
        <v>31.29</v>
      </c>
      <c r="BG23" s="4">
        <v>16.559999999999999</v>
      </c>
      <c r="BH23" s="4">
        <v>29.68</v>
      </c>
      <c r="BI23" s="4">
        <v>15.74</v>
      </c>
      <c r="BJ23" s="4">
        <v>33.99</v>
      </c>
      <c r="BK23" s="4">
        <v>15</v>
      </c>
      <c r="BL23" s="4">
        <v>44.63</v>
      </c>
      <c r="BM23" s="4">
        <v>10.66</v>
      </c>
      <c r="BN23" s="4">
        <v>127.76</v>
      </c>
      <c r="BO23" s="4">
        <v>107.4</v>
      </c>
      <c r="BP23" s="4">
        <v>86.36</v>
      </c>
      <c r="BQ23" s="4">
        <v>59.4</v>
      </c>
      <c r="BR23" s="4">
        <v>31.18</v>
      </c>
      <c r="BS23" s="4">
        <v>46</v>
      </c>
      <c r="BT23" s="4">
        <v>56.94</v>
      </c>
      <c r="BU23" s="4">
        <v>73.5</v>
      </c>
      <c r="BV23" s="4">
        <v>166.29</v>
      </c>
      <c r="BW23" s="4"/>
      <c r="BX23" s="4">
        <v>27.16</v>
      </c>
      <c r="BY23" s="5"/>
      <c r="CA23" s="3">
        <v>4</v>
      </c>
      <c r="CC23" s="3">
        <f t="shared" si="0"/>
        <v>0.97656065439498374</v>
      </c>
      <c r="CD23" s="3">
        <f t="shared" si="1"/>
        <v>0.92772253436547314</v>
      </c>
      <c r="CE23" s="3">
        <f t="shared" si="2"/>
        <v>0.90470598688272941</v>
      </c>
      <c r="CF23" s="3">
        <f t="shared" si="3"/>
        <v>0.40830492073877561</v>
      </c>
      <c r="CG23" s="3">
        <f t="shared" si="4"/>
        <v>0.74146606578556595</v>
      </c>
      <c r="CH23" s="3">
        <f t="shared" si="5"/>
        <v>0.72155809653281744</v>
      </c>
      <c r="CI23" s="3">
        <f t="shared" si="6"/>
        <v>0.50638745596575385</v>
      </c>
      <c r="CJ23" s="3">
        <f t="shared" si="7"/>
        <v>0.68766290382994277</v>
      </c>
      <c r="CK23" s="3" t="e">
        <f t="shared" si="8"/>
        <v>#NUM!</v>
      </c>
      <c r="CL23" s="3">
        <f t="shared" si="9"/>
        <v>0.4845723740277097</v>
      </c>
      <c r="CM23" s="3">
        <f t="shared" si="10"/>
        <v>0.64846061197325156</v>
      </c>
      <c r="CN23" s="3">
        <f t="shared" si="11"/>
        <v>0.27381068866530722</v>
      </c>
      <c r="CO23" s="3">
        <f t="shared" si="12"/>
        <v>0.45542797128046747</v>
      </c>
      <c r="CP23" s="3">
        <f t="shared" si="13"/>
        <v>0.21812308263964095</v>
      </c>
      <c r="CQ23" s="3">
        <f t="shared" si="14"/>
        <v>0.2431294117836974</v>
      </c>
      <c r="CR23" s="3">
        <f t="shared" si="15"/>
        <v>0.55320000205143305</v>
      </c>
      <c r="CS23" s="3">
        <f t="shared" si="16"/>
        <v>0.53868957345115942</v>
      </c>
      <c r="CT23" s="3">
        <f t="shared" si="17"/>
        <v>0.25856464189462031</v>
      </c>
      <c r="CU23" s="3">
        <f t="shared" si="18"/>
        <v>0.55458460022520206</v>
      </c>
      <c r="CV23" s="3">
        <f t="shared" si="19"/>
        <v>-8.3955451102005856E-3</v>
      </c>
      <c r="CW23" s="3">
        <f t="shared" si="20"/>
        <v>-0.13246569246516426</v>
      </c>
      <c r="CX23" s="3">
        <f t="shared" si="21"/>
        <v>0.46845391882400744</v>
      </c>
      <c r="CY23" s="3">
        <f t="shared" si="22"/>
        <v>0.77276121541316822</v>
      </c>
      <c r="CZ23" s="3">
        <f t="shared" si="23"/>
        <v>0.20803983209359525</v>
      </c>
      <c r="DA23" s="3">
        <f t="shared" si="24"/>
        <v>0.43028456485286559</v>
      </c>
      <c r="DB23" s="3">
        <f t="shared" si="25"/>
        <v>0.26781086682874844</v>
      </c>
      <c r="DC23" s="3">
        <f t="shared" si="26"/>
        <v>0.54766235160561727</v>
      </c>
      <c r="DD23" s="3">
        <f t="shared" si="27"/>
        <v>0.27432112298291361</v>
      </c>
      <c r="DE23" s="3">
        <f t="shared" si="28"/>
        <v>0.18838789522538021</v>
      </c>
      <c r="DF23" s="3">
        <f t="shared" si="29"/>
        <v>0.51599667805944816</v>
      </c>
      <c r="DG23" s="3">
        <f t="shared" si="30"/>
        <v>0.42909553062100636</v>
      </c>
      <c r="DH23" s="3">
        <f t="shared" si="31"/>
        <v>0.71814443715976373</v>
      </c>
      <c r="DK23" s="3">
        <f t="shared" si="33"/>
        <v>0.80363910458973431</v>
      </c>
      <c r="DL23" s="3">
        <f t="shared" si="34"/>
        <v>0.82276393238973144</v>
      </c>
      <c r="DM23" s="3">
        <f t="shared" si="35"/>
        <v>0.79736138080988539</v>
      </c>
      <c r="DN23" s="3">
        <f t="shared" si="36"/>
        <v>0.74475947416712573</v>
      </c>
      <c r="DO23" s="3">
        <f t="shared" si="37"/>
        <v>0.73152230722346467</v>
      </c>
      <c r="DP23" s="3">
        <f t="shared" si="38"/>
        <v>0.76130548919760088</v>
      </c>
      <c r="DQ23" s="3">
        <f t="shared" si="39"/>
        <v>0.5176991282281741</v>
      </c>
      <c r="DR23" s="3">
        <f t="shared" si="40"/>
        <v>0.47471607329864929</v>
      </c>
      <c r="DS23" s="3">
        <f t="shared" si="41"/>
        <v>0.38934879134320666</v>
      </c>
      <c r="DT23" s="3">
        <f t="shared" si="42"/>
        <v>0.29539704403839667</v>
      </c>
      <c r="DU23" s="3">
        <f t="shared" si="43"/>
        <v>0.45295559337754449</v>
      </c>
      <c r="DV23" s="3">
        <f t="shared" si="44"/>
        <v>6.14757975377292E-2</v>
      </c>
      <c r="DW23" s="3">
        <f t="shared" si="45"/>
        <v>-0.21486943315960277</v>
      </c>
      <c r="DX23" s="3">
        <f t="shared" si="46"/>
        <v>3.8534130998525346E-2</v>
      </c>
      <c r="DY23" s="3">
        <f t="shared" si="47"/>
        <v>-0.23692503758541827</v>
      </c>
      <c r="DZ23" s="3">
        <f t="shared" si="48"/>
        <v>9.7421398974595605E-2</v>
      </c>
      <c r="EA23" s="3">
        <f t="shared" si="49"/>
        <v>-0.25783850655278279</v>
      </c>
      <c r="EB23" s="3">
        <f t="shared" si="50"/>
        <v>0.21569712123206541</v>
      </c>
      <c r="EC23" s="3">
        <f t="shared" si="51"/>
        <v>-0.4061725609179106</v>
      </c>
      <c r="ED23" s="3">
        <f t="shared" si="52"/>
        <v>0.67246513752196246</v>
      </c>
      <c r="EE23" s="3">
        <f t="shared" si="53"/>
        <v>0.59707451575507275</v>
      </c>
      <c r="EF23" s="3">
        <f t="shared" si="54"/>
        <v>0.50238286805372911</v>
      </c>
      <c r="EG23" s="3">
        <f t="shared" si="55"/>
        <v>0.33985667937272945</v>
      </c>
      <c r="EH23" s="3">
        <f t="shared" si="56"/>
        <v>5.9946345244358774E-2</v>
      </c>
      <c r="EI23" s="3">
        <f t="shared" si="57"/>
        <v>0.22882806607310999</v>
      </c>
      <c r="EJ23" s="3">
        <f t="shared" si="58"/>
        <v>0.32148769720247228</v>
      </c>
      <c r="EK23" s="3">
        <f t="shared" si="59"/>
        <v>0.43235757347573084</v>
      </c>
      <c r="EL23" s="3">
        <f t="shared" si="60"/>
        <v>0.7869363677036596</v>
      </c>
    </row>
    <row r="24" spans="2:142" ht="15" customHeight="1" x14ac:dyDescent="0.15">
      <c r="B24" s="1" t="s">
        <v>94</v>
      </c>
      <c r="C24" s="1" t="s">
        <v>37</v>
      </c>
      <c r="D24" s="1" t="s">
        <v>92</v>
      </c>
      <c r="E24" s="16" t="s">
        <v>675</v>
      </c>
      <c r="F24" s="1" t="s">
        <v>45</v>
      </c>
      <c r="G24" s="1" t="s">
        <v>53</v>
      </c>
      <c r="H24" s="3">
        <v>249.48</v>
      </c>
      <c r="I24" s="3">
        <v>227.73</v>
      </c>
      <c r="J24" s="3">
        <v>214.96</v>
      </c>
      <c r="K24" s="3">
        <v>66.75</v>
      </c>
      <c r="L24" s="3">
        <v>150.32</v>
      </c>
      <c r="M24" s="3">
        <v>138.93</v>
      </c>
      <c r="N24" s="3">
        <v>90.99</v>
      </c>
      <c r="O24" s="3">
        <v>129.13999999999999</v>
      </c>
      <c r="P24" s="3">
        <v>52.34</v>
      </c>
      <c r="Q24" s="3">
        <v>82.88</v>
      </c>
      <c r="R24" s="3">
        <v>119.79</v>
      </c>
      <c r="S24" s="3">
        <v>47.85</v>
      </c>
      <c r="T24" s="3">
        <v>75.62</v>
      </c>
      <c r="U24" s="3">
        <v>45.03</v>
      </c>
      <c r="V24" s="3">
        <v>49.74</v>
      </c>
      <c r="W24" s="3">
        <v>97.16</v>
      </c>
      <c r="X24" s="3">
        <v>99.75</v>
      </c>
      <c r="Y24" s="3">
        <v>50.81</v>
      </c>
      <c r="Z24" s="3">
        <v>92.14</v>
      </c>
      <c r="AA24" s="3">
        <v>22.79</v>
      </c>
      <c r="AB24" s="3">
        <v>16.77</v>
      </c>
      <c r="AC24" s="3">
        <v>79.34</v>
      </c>
      <c r="AD24" s="3">
        <v>162.41</v>
      </c>
      <c r="AE24" s="3">
        <v>39.5</v>
      </c>
      <c r="AF24" s="3">
        <v>69.86</v>
      </c>
      <c r="AG24" s="3">
        <v>49.93</v>
      </c>
      <c r="AH24" s="3">
        <v>100.65</v>
      </c>
      <c r="AI24" s="3">
        <v>52.42</v>
      </c>
      <c r="AJ24" s="3">
        <v>40.31</v>
      </c>
      <c r="AK24" s="3">
        <v>82.06</v>
      </c>
      <c r="AL24" s="3">
        <v>66.540000000000006</v>
      </c>
      <c r="AM24" s="3">
        <v>135.22</v>
      </c>
      <c r="AO24" s="1" t="s">
        <v>94</v>
      </c>
      <c r="AP24" s="1" t="s">
        <v>37</v>
      </c>
      <c r="AQ24" s="1" t="s">
        <v>92</v>
      </c>
      <c r="AR24" s="16" t="s">
        <v>675</v>
      </c>
      <c r="AS24" s="1" t="s">
        <v>45</v>
      </c>
      <c r="AT24" s="1" t="s">
        <v>53</v>
      </c>
      <c r="AU24" s="4">
        <v>170.85</v>
      </c>
      <c r="AV24" s="4">
        <v>181.38</v>
      </c>
      <c r="AW24" s="4">
        <v>170.56</v>
      </c>
      <c r="AX24" s="4">
        <v>146.08000000000001</v>
      </c>
      <c r="AY24" s="4">
        <v>144.15</v>
      </c>
      <c r="AZ24" s="4">
        <v>154.76</v>
      </c>
      <c r="BA24" s="4">
        <v>87.46</v>
      </c>
      <c r="BB24" s="4">
        <v>80.510000000000005</v>
      </c>
      <c r="BC24" s="4">
        <v>65.819999999999993</v>
      </c>
      <c r="BD24" s="4">
        <v>51.28</v>
      </c>
      <c r="BE24" s="4">
        <v>76.02</v>
      </c>
      <c r="BF24" s="4">
        <v>30.58</v>
      </c>
      <c r="BG24" s="4">
        <v>16.940000000000001</v>
      </c>
      <c r="BH24" s="4">
        <v>29.5</v>
      </c>
      <c r="BI24" s="4">
        <v>16.68</v>
      </c>
      <c r="BJ24" s="4">
        <v>35.39</v>
      </c>
      <c r="BK24" s="4">
        <v>14.7</v>
      </c>
      <c r="BL24" s="4">
        <v>46.09</v>
      </c>
      <c r="BM24" s="4">
        <v>10.66</v>
      </c>
      <c r="BN24" s="4">
        <v>125.8</v>
      </c>
      <c r="BO24" s="4">
        <v>105.62</v>
      </c>
      <c r="BP24" s="4">
        <v>84.69</v>
      </c>
      <c r="BQ24" s="4">
        <v>58.42</v>
      </c>
      <c r="BR24" s="4">
        <v>31.15</v>
      </c>
      <c r="BS24" s="4">
        <v>54.75</v>
      </c>
      <c r="BT24" s="4">
        <v>61.88</v>
      </c>
      <c r="BU24" s="4">
        <v>71.91</v>
      </c>
      <c r="BV24" s="4">
        <v>164.31</v>
      </c>
      <c r="BW24" s="4"/>
      <c r="BX24" s="4">
        <v>27.32</v>
      </c>
      <c r="BY24" s="5"/>
      <c r="CA24" s="3">
        <v>4</v>
      </c>
      <c r="CC24" s="3">
        <f t="shared" si="0"/>
        <v>0.96055504036959904</v>
      </c>
      <c r="CD24" s="3">
        <f t="shared" si="1"/>
        <v>0.92093955113591996</v>
      </c>
      <c r="CE24" s="3">
        <f t="shared" si="2"/>
        <v>0.8958769584156171</v>
      </c>
      <c r="CF24" s="3">
        <f t="shared" si="3"/>
        <v>0.3879705750271179</v>
      </c>
      <c r="CG24" s="3">
        <f t="shared" si="4"/>
        <v>0.74053607208297423</v>
      </c>
      <c r="CH24" s="3">
        <f t="shared" si="5"/>
        <v>0.70631534070406088</v>
      </c>
      <c r="CI24" s="3">
        <f t="shared" si="6"/>
        <v>0.52251297002083097</v>
      </c>
      <c r="CJ24" s="3">
        <f t="shared" si="7"/>
        <v>0.67458008706032568</v>
      </c>
      <c r="CK24" s="3">
        <f t="shared" si="8"/>
        <v>0.28235302329436723</v>
      </c>
      <c r="CL24" s="3">
        <f t="shared" si="9"/>
        <v>0.48196904739166285</v>
      </c>
      <c r="CM24" s="3">
        <f t="shared" si="10"/>
        <v>0.64193986990450502</v>
      </c>
      <c r="CN24" s="3">
        <f t="shared" si="11"/>
        <v>0.24340124710336744</v>
      </c>
      <c r="CO24" s="3">
        <f t="shared" si="12"/>
        <v>0.44215597801702189</v>
      </c>
      <c r="CP24" s="3">
        <f t="shared" si="13"/>
        <v>0.21702125195343788</v>
      </c>
      <c r="CQ24" s="3">
        <f t="shared" si="14"/>
        <v>0.26022508592442223</v>
      </c>
      <c r="CR24" s="3">
        <f t="shared" si="15"/>
        <v>0.55100681112359795</v>
      </c>
      <c r="CS24" s="3">
        <f t="shared" si="16"/>
        <v>0.56243220934929083</v>
      </c>
      <c r="CT24" s="3">
        <f t="shared" si="17"/>
        <v>0.26946849990080074</v>
      </c>
      <c r="CU24" s="3">
        <f t="shared" si="18"/>
        <v>0.52796751290716593</v>
      </c>
      <c r="CV24" s="3">
        <f t="shared" si="19"/>
        <v>-7.8736369829119385E-2</v>
      </c>
      <c r="CW24" s="3">
        <f t="shared" si="20"/>
        <v>-0.21194763240340925</v>
      </c>
      <c r="CX24" s="3">
        <f t="shared" si="21"/>
        <v>0.46301150112863676</v>
      </c>
      <c r="CY24" s="3">
        <f t="shared" si="22"/>
        <v>0.77413207134340267</v>
      </c>
      <c r="CZ24" s="3">
        <f t="shared" si="23"/>
        <v>0.16011640061696528</v>
      </c>
      <c r="DA24" s="3">
        <f t="shared" si="24"/>
        <v>0.40774788629213299</v>
      </c>
      <c r="DB24" s="3">
        <f t="shared" si="25"/>
        <v>0.2618808710456148</v>
      </c>
      <c r="DC24" s="3">
        <f t="shared" si="26"/>
        <v>0.56633308421517836</v>
      </c>
      <c r="DD24" s="3">
        <f t="shared" si="27"/>
        <v>0.2830163216010867</v>
      </c>
      <c r="DE24" s="3">
        <f t="shared" si="28"/>
        <v>0.16893210314355622</v>
      </c>
      <c r="DF24" s="3">
        <f t="shared" si="29"/>
        <v>0.47765081762139894</v>
      </c>
      <c r="DG24" s="3">
        <f t="shared" si="30"/>
        <v>0.38660210152330876</v>
      </c>
      <c r="DH24" s="3">
        <f t="shared" si="31"/>
        <v>0.69456023659060417</v>
      </c>
      <c r="DK24" s="3">
        <f t="shared" si="33"/>
        <v>0.79613428812528664</v>
      </c>
      <c r="DL24" s="3">
        <f t="shared" si="34"/>
        <v>0.82210870255196578</v>
      </c>
      <c r="DM24" s="3">
        <f t="shared" si="35"/>
        <v>0.79539649233698329</v>
      </c>
      <c r="DN24" s="3">
        <f t="shared" si="36"/>
        <v>0.72811006518072885</v>
      </c>
      <c r="DO24" s="3">
        <f t="shared" si="37"/>
        <v>0.72233395171473169</v>
      </c>
      <c r="DP24" s="3">
        <f t="shared" si="38"/>
        <v>0.7531780260397124</v>
      </c>
      <c r="DQ24" s="3">
        <f t="shared" si="39"/>
        <v>0.50532877799934317</v>
      </c>
      <c r="DR24" s="3">
        <f t="shared" si="40"/>
        <v>0.46936913163282384</v>
      </c>
      <c r="DS24" s="3">
        <f t="shared" si="41"/>
        <v>0.38187718294885981</v>
      </c>
      <c r="DT24" s="3">
        <f t="shared" si="42"/>
        <v>0.27346732150126607</v>
      </c>
      <c r="DU24" s="3">
        <f t="shared" si="43"/>
        <v>0.44444717025759001</v>
      </c>
      <c r="DV24" s="3">
        <f t="shared" si="44"/>
        <v>4.8956786066806313E-2</v>
      </c>
      <c r="DW24" s="3">
        <f t="shared" si="45"/>
        <v>-0.20756728901480681</v>
      </c>
      <c r="DX24" s="3">
        <f t="shared" si="46"/>
        <v>3.3341320968668001E-2</v>
      </c>
      <c r="DY24" s="3">
        <f t="shared" si="47"/>
        <v>-0.21428464870777508</v>
      </c>
      <c r="DZ24" s="3">
        <f t="shared" si="48"/>
        <v>0.11239986762801996</v>
      </c>
      <c r="EA24" s="3">
        <f t="shared" si="49"/>
        <v>-0.26916336026131887</v>
      </c>
      <c r="EB24" s="3">
        <f t="shared" si="50"/>
        <v>0.22712601311502539</v>
      </c>
      <c r="EC24" s="3">
        <f t="shared" si="51"/>
        <v>-0.40872349031894145</v>
      </c>
      <c r="ED24" s="3">
        <f t="shared" si="52"/>
        <v>0.66319994609975519</v>
      </c>
      <c r="EE24" s="3">
        <f t="shared" si="53"/>
        <v>0.58726546814298108</v>
      </c>
      <c r="EF24" s="3">
        <f t="shared" si="54"/>
        <v>0.49135143785708685</v>
      </c>
      <c r="EG24" s="3">
        <f t="shared" si="55"/>
        <v>0.33008085762803602</v>
      </c>
      <c r="EH24" s="3">
        <f t="shared" si="56"/>
        <v>5.6977355985693479E-2</v>
      </c>
      <c r="EI24" s="3">
        <f t="shared" si="57"/>
        <v>0.30190342850266094</v>
      </c>
      <c r="EJ24" s="3">
        <f t="shared" si="58"/>
        <v>0.35506961001783499</v>
      </c>
      <c r="EK24" s="3">
        <f t="shared" si="59"/>
        <v>0.42030859374382135</v>
      </c>
      <c r="EL24" s="3">
        <f t="shared" si="60"/>
        <v>0.77918330063895269</v>
      </c>
    </row>
    <row r="25" spans="2:142" ht="15" customHeight="1" x14ac:dyDescent="0.15">
      <c r="B25" s="1" t="s">
        <v>95</v>
      </c>
      <c r="C25" s="1" t="s">
        <v>37</v>
      </c>
      <c r="D25" s="1" t="s">
        <v>92</v>
      </c>
      <c r="E25" s="16" t="s">
        <v>675</v>
      </c>
      <c r="F25" s="1" t="s">
        <v>45</v>
      </c>
      <c r="G25" s="1" t="s">
        <v>40</v>
      </c>
      <c r="H25" s="3">
        <v>267.45</v>
      </c>
      <c r="I25" s="3">
        <v>234.69</v>
      </c>
      <c r="J25" s="3">
        <v>220.94</v>
      </c>
      <c r="M25" s="3">
        <v>152.55000000000001</v>
      </c>
      <c r="N25" s="3">
        <v>93.67</v>
      </c>
      <c r="O25" s="3">
        <v>134.68</v>
      </c>
      <c r="P25" s="3">
        <v>54.49</v>
      </c>
      <c r="Q25" s="3">
        <v>83.31</v>
      </c>
      <c r="R25" s="3">
        <v>122.91</v>
      </c>
      <c r="S25" s="3">
        <v>48.11</v>
      </c>
      <c r="T25" s="3">
        <v>77.31</v>
      </c>
      <c r="U25" s="3">
        <v>46.01</v>
      </c>
      <c r="V25" s="3">
        <v>48.04</v>
      </c>
      <c r="W25" s="3">
        <v>90.76</v>
      </c>
      <c r="X25" s="3">
        <v>92.02</v>
      </c>
      <c r="Y25" s="3">
        <v>51.8</v>
      </c>
      <c r="Z25" s="3">
        <v>89.4</v>
      </c>
      <c r="AA25" s="3">
        <v>27.89</v>
      </c>
      <c r="AB25" s="3">
        <v>20.54</v>
      </c>
      <c r="AC25" s="3">
        <v>76.709999999999994</v>
      </c>
      <c r="AD25" s="3">
        <v>163.63</v>
      </c>
      <c r="AE25" s="3">
        <v>42.64</v>
      </c>
      <c r="AF25" s="3">
        <v>77.069999999999993</v>
      </c>
      <c r="AG25" s="3">
        <v>53.79</v>
      </c>
      <c r="AH25" s="3">
        <v>97.75</v>
      </c>
      <c r="AI25" s="3">
        <v>49.8</v>
      </c>
      <c r="AJ25" s="3">
        <v>46.89</v>
      </c>
      <c r="AL25" s="3">
        <v>71.12</v>
      </c>
      <c r="AM25" s="3">
        <v>149.63</v>
      </c>
      <c r="AO25" s="1" t="s">
        <v>95</v>
      </c>
      <c r="AP25" s="1" t="s">
        <v>37</v>
      </c>
      <c r="AQ25" s="1" t="s">
        <v>92</v>
      </c>
      <c r="AR25" s="16" t="s">
        <v>675</v>
      </c>
      <c r="AS25" s="1" t="s">
        <v>45</v>
      </c>
      <c r="AT25" s="1" t="s">
        <v>40</v>
      </c>
      <c r="AU25" s="4">
        <v>177.28</v>
      </c>
      <c r="AV25" s="4">
        <v>184.34</v>
      </c>
      <c r="AW25" s="4">
        <v>171.61</v>
      </c>
      <c r="AX25" s="4">
        <v>151.63</v>
      </c>
      <c r="AY25" s="4">
        <v>145.97999999999999</v>
      </c>
      <c r="AZ25" s="4">
        <v>158.66999999999999</v>
      </c>
      <c r="BA25" s="4">
        <v>89.95</v>
      </c>
      <c r="BB25" s="4">
        <v>80.88</v>
      </c>
      <c r="BC25" s="4">
        <v>68.23</v>
      </c>
      <c r="BD25" s="4">
        <v>54.05</v>
      </c>
      <c r="BE25" s="4">
        <v>81.13</v>
      </c>
      <c r="BF25" s="4">
        <v>29.72</v>
      </c>
      <c r="BG25" s="4">
        <v>16.77</v>
      </c>
      <c r="BH25" s="4">
        <v>30.45</v>
      </c>
      <c r="BI25" s="4">
        <v>15.43</v>
      </c>
      <c r="BJ25" s="4">
        <v>37.380000000000003</v>
      </c>
      <c r="BK25" s="4">
        <v>15.29</v>
      </c>
      <c r="BL25" s="4">
        <v>50.91</v>
      </c>
      <c r="BM25" s="4">
        <v>11.7</v>
      </c>
      <c r="BN25" s="4">
        <v>129.19</v>
      </c>
      <c r="BO25" s="4">
        <v>109.42</v>
      </c>
      <c r="BP25" s="4">
        <v>88.67</v>
      </c>
      <c r="BQ25" s="4">
        <v>60.91</v>
      </c>
      <c r="BR25" s="4">
        <v>34.21</v>
      </c>
      <c r="BS25" s="4">
        <v>47.14</v>
      </c>
      <c r="BT25" s="4">
        <v>66.069999999999993</v>
      </c>
      <c r="BU25" s="4">
        <v>74.19</v>
      </c>
      <c r="BV25" s="4">
        <v>167.26</v>
      </c>
      <c r="BW25" s="4"/>
      <c r="BX25" s="4">
        <v>27.95</v>
      </c>
      <c r="BY25" s="5"/>
      <c r="CA25" s="3">
        <v>5</v>
      </c>
      <c r="CC25" s="3">
        <f t="shared" si="0"/>
        <v>0.98086079000859372</v>
      </c>
      <c r="CD25" s="3">
        <f t="shared" si="1"/>
        <v>0.92411277274324521</v>
      </c>
      <c r="CE25" s="3">
        <f t="shared" si="2"/>
        <v>0.89789253745002306</v>
      </c>
      <c r="CF25" s="3" t="e">
        <f t="shared" si="3"/>
        <v>#NUM!</v>
      </c>
      <c r="CG25" s="3" t="e">
        <f t="shared" si="4"/>
        <v>#NUM!</v>
      </c>
      <c r="CH25" s="3">
        <f t="shared" si="5"/>
        <v>0.73703039975598372</v>
      </c>
      <c r="CI25" s="3">
        <f t="shared" si="6"/>
        <v>0.52521870800761694</v>
      </c>
      <c r="CJ25" s="3">
        <f t="shared" si="7"/>
        <v>0.68292129549360892</v>
      </c>
      <c r="CK25" s="3">
        <f t="shared" si="8"/>
        <v>0.28993499568166675</v>
      </c>
      <c r="CL25" s="3">
        <f t="shared" si="9"/>
        <v>0.47431532224747791</v>
      </c>
      <c r="CM25" s="3">
        <f t="shared" si="10"/>
        <v>0.64320540645036273</v>
      </c>
      <c r="CN25" s="3">
        <f t="shared" si="11"/>
        <v>0.23585354468012207</v>
      </c>
      <c r="CO25" s="3">
        <f t="shared" si="12"/>
        <v>0.44185386104812507</v>
      </c>
      <c r="CP25" s="3">
        <f t="shared" si="13"/>
        <v>0.21647042104235403</v>
      </c>
      <c r="CQ25" s="3">
        <f t="shared" si="14"/>
        <v>0.23522118650842636</v>
      </c>
      <c r="CR25" s="3">
        <f t="shared" si="15"/>
        <v>0.51151267499045627</v>
      </c>
      <c r="CS25" s="3">
        <f t="shared" si="16"/>
        <v>0.51750041670633529</v>
      </c>
      <c r="CT25" s="3">
        <f t="shared" si="17"/>
        <v>0.26794794752279089</v>
      </c>
      <c r="CU25" s="3">
        <f t="shared" si="18"/>
        <v>0.50495570657347555</v>
      </c>
      <c r="CV25" s="3">
        <f t="shared" si="19"/>
        <v>-9.3329795639220841E-4</v>
      </c>
      <c r="CW25" s="3">
        <f t="shared" si="20"/>
        <v>-0.1337813729611827</v>
      </c>
      <c r="CX25" s="3">
        <f t="shared" si="21"/>
        <v>0.43847017052355575</v>
      </c>
      <c r="CY25" s="3">
        <f t="shared" si="22"/>
        <v>0.76748111816437692</v>
      </c>
      <c r="CZ25" s="3">
        <f t="shared" si="23"/>
        <v>0.18343538379607377</v>
      </c>
      <c r="DA25" s="3">
        <f t="shared" si="24"/>
        <v>0.44050354676356646</v>
      </c>
      <c r="DB25" s="3">
        <f t="shared" si="25"/>
        <v>0.2843197320594032</v>
      </c>
      <c r="DC25" s="3">
        <f t="shared" si="26"/>
        <v>0.54373495384546233</v>
      </c>
      <c r="DD25" s="3">
        <f t="shared" si="27"/>
        <v>0.25084753053727543</v>
      </c>
      <c r="DE25" s="3">
        <f t="shared" si="28"/>
        <v>0.22469842051640726</v>
      </c>
      <c r="DF25" s="3" t="e">
        <f t="shared" si="29"/>
        <v>#NUM!</v>
      </c>
      <c r="DG25" s="3">
        <f t="shared" si="30"/>
        <v>0.40560993573971521</v>
      </c>
      <c r="DH25" s="3">
        <f t="shared" si="31"/>
        <v>0.72863686371418646</v>
      </c>
      <c r="DK25" s="3">
        <f t="shared" si="33"/>
        <v>0.8022779308258936</v>
      </c>
      <c r="DL25" s="3">
        <f t="shared" si="34"/>
        <v>0.81923777093144245</v>
      </c>
      <c r="DM25" s="3">
        <f t="shared" si="35"/>
        <v>0.78816077908908644</v>
      </c>
      <c r="DN25" s="3">
        <f t="shared" si="36"/>
        <v>0.73440332275099662</v>
      </c>
      <c r="DO25" s="3">
        <f t="shared" si="37"/>
        <v>0.71791154709201999</v>
      </c>
      <c r="DP25" s="3">
        <f t="shared" si="38"/>
        <v>0.75411300951620475</v>
      </c>
      <c r="DQ25" s="3">
        <f t="shared" si="39"/>
        <v>0.50761935545912806</v>
      </c>
      <c r="DR25" s="3">
        <f t="shared" si="40"/>
        <v>0.46145933036050257</v>
      </c>
      <c r="DS25" s="3">
        <f t="shared" si="41"/>
        <v>0.38759355905746412</v>
      </c>
      <c r="DT25" s="3">
        <f t="shared" si="42"/>
        <v>0.286413886066887</v>
      </c>
      <c r="DU25" s="3">
        <f t="shared" si="43"/>
        <v>0.46279966375541071</v>
      </c>
      <c r="DV25" s="3">
        <f t="shared" si="44"/>
        <v>2.6666992866095543E-2</v>
      </c>
      <c r="DW25" s="3">
        <f t="shared" si="45"/>
        <v>-0.22184874961635639</v>
      </c>
      <c r="DX25" s="3">
        <f t="shared" si="46"/>
        <v>3.7205484746452029E-2</v>
      </c>
      <c r="DY25" s="3">
        <f t="shared" si="47"/>
        <v>-0.25801588615929383</v>
      </c>
      <c r="DZ25" s="3">
        <f t="shared" si="48"/>
        <v>0.12625748482037116</v>
      </c>
      <c r="EA25" s="3">
        <f t="shared" si="49"/>
        <v>-0.26197432681012195</v>
      </c>
      <c r="EB25" s="3">
        <f t="shared" si="50"/>
        <v>0.26042128481489613</v>
      </c>
      <c r="EC25" s="3">
        <f t="shared" si="51"/>
        <v>-0.37819595047628052</v>
      </c>
      <c r="ED25" s="3">
        <f t="shared" si="52"/>
        <v>0.6648470860117135</v>
      </c>
      <c r="EE25" s="3">
        <f t="shared" si="53"/>
        <v>0.59271489821900836</v>
      </c>
      <c r="EF25" s="3">
        <f t="shared" si="54"/>
        <v>0.50139489624229627</v>
      </c>
      <c r="EG25" s="3">
        <f t="shared" si="55"/>
        <v>0.33830678727897917</v>
      </c>
      <c r="EH25" s="3">
        <f t="shared" si="56"/>
        <v>8.7771261962620459E-2</v>
      </c>
      <c r="EI25" s="3">
        <f t="shared" si="57"/>
        <v>0.22700776596586286</v>
      </c>
      <c r="EJ25" s="3">
        <f t="shared" si="58"/>
        <v>0.37362249458587576</v>
      </c>
      <c r="EK25" s="3">
        <f t="shared" si="59"/>
        <v>0.42396355885851761</v>
      </c>
      <c r="EL25" s="3">
        <f t="shared" si="60"/>
        <v>0.77701028022632912</v>
      </c>
    </row>
    <row r="26" spans="2:142" ht="15" customHeight="1" x14ac:dyDescent="0.15">
      <c r="B26" s="1" t="s">
        <v>96</v>
      </c>
      <c r="C26" s="1" t="s">
        <v>37</v>
      </c>
      <c r="D26" s="1" t="s">
        <v>92</v>
      </c>
      <c r="E26" s="16" t="s">
        <v>675</v>
      </c>
      <c r="F26" s="1" t="s">
        <v>45</v>
      </c>
      <c r="G26" s="1" t="s">
        <v>53</v>
      </c>
      <c r="H26" s="3">
        <v>254</v>
      </c>
      <c r="I26" s="3">
        <v>229.41</v>
      </c>
      <c r="J26" s="3">
        <v>215.46</v>
      </c>
      <c r="K26" s="3">
        <v>68.95</v>
      </c>
      <c r="L26" s="3">
        <v>148.1</v>
      </c>
      <c r="M26" s="3">
        <v>141.16999999999999</v>
      </c>
      <c r="N26" s="3">
        <v>88.07</v>
      </c>
      <c r="O26" s="3">
        <v>130.04</v>
      </c>
      <c r="P26" s="3">
        <v>51.13</v>
      </c>
      <c r="Q26" s="3">
        <v>81.39</v>
      </c>
      <c r="R26" s="3">
        <v>118.19</v>
      </c>
      <c r="S26" s="3">
        <v>47.28</v>
      </c>
      <c r="T26" s="3">
        <v>75.64</v>
      </c>
      <c r="U26" s="3">
        <v>42.44</v>
      </c>
      <c r="V26" s="3">
        <v>47.2</v>
      </c>
      <c r="W26" s="3">
        <v>98.69</v>
      </c>
      <c r="X26" s="3">
        <v>96.14</v>
      </c>
      <c r="Y26" s="3">
        <v>51.96</v>
      </c>
      <c r="Z26" s="3">
        <v>93.77</v>
      </c>
      <c r="AA26" s="3">
        <v>23.24</v>
      </c>
      <c r="AB26" s="3">
        <v>19.7</v>
      </c>
      <c r="AC26" s="3">
        <v>78.7</v>
      </c>
      <c r="AD26" s="3">
        <v>159.36000000000001</v>
      </c>
      <c r="AE26" s="3">
        <v>43.61</v>
      </c>
      <c r="AF26" s="3">
        <v>74.89</v>
      </c>
      <c r="AG26" s="3">
        <v>52.84</v>
      </c>
      <c r="AH26" s="3">
        <v>98.15</v>
      </c>
      <c r="AI26" s="3">
        <v>50.49</v>
      </c>
      <c r="AJ26" s="3">
        <v>43.46</v>
      </c>
      <c r="AK26" s="3">
        <v>93.29</v>
      </c>
      <c r="AL26" s="3">
        <v>71.52</v>
      </c>
      <c r="AM26" s="3">
        <v>142.58000000000001</v>
      </c>
      <c r="AO26" s="1" t="s">
        <v>96</v>
      </c>
      <c r="AP26" s="1" t="s">
        <v>37</v>
      </c>
      <c r="AQ26" s="1" t="s">
        <v>92</v>
      </c>
      <c r="AR26" s="16" t="s">
        <v>675</v>
      </c>
      <c r="AS26" s="1" t="s">
        <v>45</v>
      </c>
      <c r="AT26" s="1" t="s">
        <v>53</v>
      </c>
      <c r="AU26" s="4">
        <v>170.07</v>
      </c>
      <c r="AV26" s="4">
        <v>178.93</v>
      </c>
      <c r="AW26" s="4">
        <v>168.04</v>
      </c>
      <c r="AX26" s="4">
        <v>145.69999999999999</v>
      </c>
      <c r="AY26" s="4">
        <v>142.27000000000001</v>
      </c>
      <c r="AZ26" s="4">
        <v>155.07</v>
      </c>
      <c r="BA26" s="4">
        <v>85.03</v>
      </c>
      <c r="BB26" s="4">
        <v>76.150000000000006</v>
      </c>
      <c r="BC26" s="4">
        <v>63.14</v>
      </c>
      <c r="BD26" s="4">
        <v>51.46</v>
      </c>
      <c r="BE26" s="4">
        <v>83.39</v>
      </c>
      <c r="BF26" s="4">
        <v>31.74</v>
      </c>
      <c r="BG26" s="4">
        <v>17.420000000000002</v>
      </c>
      <c r="BH26" s="4">
        <v>31.62</v>
      </c>
      <c r="BI26" s="4">
        <v>16.350000000000001</v>
      </c>
      <c r="BJ26" s="4">
        <v>37.24</v>
      </c>
      <c r="BK26" s="4">
        <v>15.78</v>
      </c>
      <c r="BL26" s="4">
        <v>48.44</v>
      </c>
      <c r="BM26" s="4">
        <v>13.36</v>
      </c>
      <c r="BN26" s="4">
        <v>122.85</v>
      </c>
      <c r="BO26" s="4">
        <v>103.86</v>
      </c>
      <c r="BP26" s="4">
        <v>83.83</v>
      </c>
      <c r="BQ26" s="4">
        <v>59.57</v>
      </c>
      <c r="BR26" s="4">
        <v>34.53</v>
      </c>
      <c r="BS26" s="4">
        <v>50.16</v>
      </c>
      <c r="BT26" s="4">
        <v>61.88</v>
      </c>
      <c r="BU26" s="4">
        <v>72.28</v>
      </c>
      <c r="BV26" s="4">
        <v>161.80000000000001</v>
      </c>
      <c r="BW26" s="4"/>
      <c r="BX26" s="4">
        <v>24.78</v>
      </c>
      <c r="BY26" s="5"/>
      <c r="CA26" s="3">
        <v>4</v>
      </c>
      <c r="CC26" s="3">
        <f t="shared" si="0"/>
        <v>1.0107324145798935</v>
      </c>
      <c r="CD26" s="3">
        <f t="shared" si="1"/>
        <v>0.96651104286854772</v>
      </c>
      <c r="CE26" s="3">
        <f t="shared" si="2"/>
        <v>0.93926535346967199</v>
      </c>
      <c r="CF26" s="3">
        <f t="shared" si="3"/>
        <v>0.4444329684718239</v>
      </c>
      <c r="CG26" s="3">
        <f t="shared" si="4"/>
        <v>0.77645375648116377</v>
      </c>
      <c r="CH26" s="3">
        <f t="shared" si="5"/>
        <v>0.75564111267335954</v>
      </c>
      <c r="CI26" s="3">
        <f t="shared" si="6"/>
        <v>0.55072669430317156</v>
      </c>
      <c r="CJ26" s="3">
        <f t="shared" si="7"/>
        <v>0.71997565878404435</v>
      </c>
      <c r="CK26" s="3">
        <f t="shared" si="8"/>
        <v>0.31457449068649235</v>
      </c>
      <c r="CL26" s="3">
        <f t="shared" si="9"/>
        <v>0.51646974644121391</v>
      </c>
      <c r="CM26" s="3">
        <f t="shared" si="10"/>
        <v>0.67847943060890503</v>
      </c>
      <c r="CN26" s="3">
        <f t="shared" si="11"/>
        <v>0.28057616583315426</v>
      </c>
      <c r="CO26" s="3">
        <f t="shared" si="12"/>
        <v>0.48465021813295744</v>
      </c>
      <c r="CP26" s="3">
        <f t="shared" si="13"/>
        <v>0.23367407318925837</v>
      </c>
      <c r="CQ26" s="3">
        <f t="shared" si="14"/>
        <v>0.27984069659404315</v>
      </c>
      <c r="CR26" s="3">
        <f t="shared" si="15"/>
        <v>0.60017184693312564</v>
      </c>
      <c r="CS26" s="3">
        <f t="shared" si="16"/>
        <v>0.58880281575258342</v>
      </c>
      <c r="CT26" s="3">
        <f t="shared" si="17"/>
        <v>0.32156784036094566</v>
      </c>
      <c r="CU26" s="3">
        <f t="shared" si="18"/>
        <v>0.57796261396797755</v>
      </c>
      <c r="CV26" s="3">
        <f t="shared" si="19"/>
        <v>-2.7865178321751571E-2</v>
      </c>
      <c r="CW26" s="3">
        <f t="shared" si="20"/>
        <v>-9.9635075878451745E-2</v>
      </c>
      <c r="CX26" s="3">
        <f t="shared" si="21"/>
        <v>0.50187343031901988</v>
      </c>
      <c r="CY26" s="3">
        <f t="shared" si="22"/>
        <v>0.80827801903957885</v>
      </c>
      <c r="CZ26" s="3">
        <f t="shared" si="23"/>
        <v>0.24548478463338175</v>
      </c>
      <c r="DA26" s="3">
        <f t="shared" si="24"/>
        <v>0.48032252854645718</v>
      </c>
      <c r="DB26" s="3">
        <f t="shared" si="25"/>
        <v>0.32886150690244498</v>
      </c>
      <c r="DC26" s="3">
        <f t="shared" si="26"/>
        <v>0.59778900189598039</v>
      </c>
      <c r="DD26" s="3">
        <f t="shared" si="27"/>
        <v>0.3091040686554416</v>
      </c>
      <c r="DE26" s="3">
        <f t="shared" si="28"/>
        <v>0.24398841994446105</v>
      </c>
      <c r="DF26" s="3">
        <f t="shared" si="29"/>
        <v>0.57573379103575284</v>
      </c>
      <c r="DG26" s="3">
        <f t="shared" si="30"/>
        <v>0.46032620374781658</v>
      </c>
      <c r="DH26" s="3">
        <f t="shared" si="31"/>
        <v>0.75995730833692632</v>
      </c>
      <c r="DK26" s="3">
        <f t="shared" si="33"/>
        <v>0.83652640967058778</v>
      </c>
      <c r="DL26" s="3">
        <f t="shared" si="34"/>
        <v>0.85858185989215308</v>
      </c>
      <c r="DM26" s="3">
        <f t="shared" si="35"/>
        <v>0.83131137082590967</v>
      </c>
      <c r="DN26" s="3">
        <f t="shared" si="36"/>
        <v>0.76935824972994538</v>
      </c>
      <c r="DO26" s="3">
        <f t="shared" si="37"/>
        <v>0.75901202947056456</v>
      </c>
      <c r="DP26" s="3">
        <f t="shared" si="38"/>
        <v>0.79642648484730871</v>
      </c>
      <c r="DQ26" s="3">
        <f t="shared" si="39"/>
        <v>0.53547087703650531</v>
      </c>
      <c r="DR26" s="3">
        <f t="shared" si="40"/>
        <v>0.48756860563201676</v>
      </c>
      <c r="DS26" s="3">
        <f t="shared" si="41"/>
        <v>0.40620327551615387</v>
      </c>
      <c r="DT26" s="3">
        <f t="shared" si="42"/>
        <v>0.31736847983428318</v>
      </c>
      <c r="DU26" s="3">
        <f t="shared" si="43"/>
        <v>0.52701267179663602</v>
      </c>
      <c r="DV26" s="3">
        <f t="shared" si="44"/>
        <v>0.10750562037878468</v>
      </c>
      <c r="DW26" s="3">
        <f t="shared" si="45"/>
        <v>-0.15305315136840025</v>
      </c>
      <c r="DX26" s="3">
        <f t="shared" si="46"/>
        <v>0.10586056355614558</v>
      </c>
      <c r="DY26" s="3">
        <f t="shared" si="47"/>
        <v>-0.18058354504373977</v>
      </c>
      <c r="DZ26" s="3">
        <f t="shared" si="48"/>
        <v>0.17690837026926035</v>
      </c>
      <c r="EA26" s="3">
        <f t="shared" si="49"/>
        <v>-0.19599430316664315</v>
      </c>
      <c r="EB26" s="3">
        <f t="shared" si="50"/>
        <v>0.2911028324309699</v>
      </c>
      <c r="EC26" s="3">
        <f t="shared" si="51"/>
        <v>-0.26829484390051783</v>
      </c>
      <c r="ED26" s="3">
        <f t="shared" si="52"/>
        <v>0.69527385877605508</v>
      </c>
      <c r="EE26" s="3">
        <f t="shared" si="53"/>
        <v>0.6223470162189928</v>
      </c>
      <c r="EF26" s="3">
        <f t="shared" si="54"/>
        <v>0.52929816411867181</v>
      </c>
      <c r="EG26" s="3">
        <f t="shared" si="55"/>
        <v>0.38092629805880007</v>
      </c>
      <c r="EH26" s="3">
        <f t="shared" si="56"/>
        <v>0.14409527630940958</v>
      </c>
      <c r="EI26" s="3">
        <f t="shared" si="57"/>
        <v>0.30625622578261535</v>
      </c>
      <c r="EJ26" s="3">
        <f t="shared" si="58"/>
        <v>0.39744900298728525</v>
      </c>
      <c r="EK26" s="3">
        <f t="shared" si="59"/>
        <v>0.46491684184884957</v>
      </c>
      <c r="EL26" s="3">
        <f t="shared" si="60"/>
        <v>0.81487721523620882</v>
      </c>
    </row>
    <row r="27" spans="2:142" ht="15" customHeight="1" x14ac:dyDescent="0.15">
      <c r="B27" s="1" t="s">
        <v>99</v>
      </c>
      <c r="C27" s="1" t="s">
        <v>37</v>
      </c>
      <c r="D27" s="1" t="s">
        <v>92</v>
      </c>
      <c r="E27" s="16" t="s">
        <v>675</v>
      </c>
      <c r="F27" s="1" t="s">
        <v>45</v>
      </c>
      <c r="G27" s="1" t="s">
        <v>40</v>
      </c>
      <c r="H27" s="3">
        <v>266.5</v>
      </c>
      <c r="I27" s="3">
        <v>242.68</v>
      </c>
      <c r="J27" s="3">
        <v>228.93</v>
      </c>
      <c r="K27" s="3">
        <v>70.52</v>
      </c>
      <c r="L27" s="3">
        <v>159.51</v>
      </c>
      <c r="M27" s="3">
        <v>151.68</v>
      </c>
      <c r="N27" s="3">
        <v>93.98</v>
      </c>
      <c r="O27" s="3">
        <v>129.88</v>
      </c>
      <c r="P27" s="3">
        <v>51.22</v>
      </c>
      <c r="Q27" s="3">
        <v>87.48</v>
      </c>
      <c r="S27" s="3">
        <v>51.88</v>
      </c>
      <c r="T27" s="3">
        <v>81.040000000000006</v>
      </c>
      <c r="U27" s="3">
        <v>47.03</v>
      </c>
      <c r="V27" s="3">
        <v>46.23</v>
      </c>
      <c r="W27" s="3">
        <v>96.31</v>
      </c>
      <c r="X27" s="3">
        <v>92.45</v>
      </c>
      <c r="Y27" s="3">
        <v>49.6</v>
      </c>
      <c r="Z27" s="3">
        <v>92.65</v>
      </c>
      <c r="AA27" s="3">
        <v>26.49</v>
      </c>
      <c r="AB27" s="3">
        <v>18.03</v>
      </c>
      <c r="AC27" s="3">
        <v>77.59</v>
      </c>
      <c r="AD27" s="3">
        <v>161.32</v>
      </c>
      <c r="AE27" s="3">
        <v>48.18</v>
      </c>
      <c r="AF27" s="3">
        <v>77.28</v>
      </c>
      <c r="AG27" s="3">
        <v>58.45</v>
      </c>
      <c r="AH27" s="3">
        <v>98.77</v>
      </c>
      <c r="AI27" s="3">
        <v>49.84</v>
      </c>
      <c r="AJ27" s="3">
        <v>42.56</v>
      </c>
      <c r="AK27" s="3">
        <v>92.48</v>
      </c>
      <c r="AL27" s="3">
        <v>78.040000000000006</v>
      </c>
      <c r="AM27" s="3">
        <v>150.27000000000001</v>
      </c>
      <c r="AO27" s="1" t="s">
        <v>99</v>
      </c>
      <c r="AP27" s="1" t="s">
        <v>37</v>
      </c>
      <c r="AQ27" s="1" t="s">
        <v>92</v>
      </c>
      <c r="AR27" s="16" t="s">
        <v>675</v>
      </c>
      <c r="AS27" s="1" t="s">
        <v>45</v>
      </c>
      <c r="AT27" s="1" t="s">
        <v>40</v>
      </c>
      <c r="AU27" s="4">
        <v>180.54</v>
      </c>
      <c r="AV27" s="4">
        <v>184.94</v>
      </c>
      <c r="AW27" s="4">
        <v>172.39</v>
      </c>
      <c r="AX27" s="4">
        <v>155.11000000000001</v>
      </c>
      <c r="AY27" s="4">
        <v>148.19999999999999</v>
      </c>
      <c r="AZ27" s="4">
        <v>159.91999999999999</v>
      </c>
      <c r="BA27" s="4">
        <v>90.86</v>
      </c>
      <c r="BB27" s="4">
        <v>82.43</v>
      </c>
      <c r="BC27" s="4">
        <v>67.92</v>
      </c>
      <c r="BD27" s="4">
        <v>53.52</v>
      </c>
      <c r="BE27" s="4">
        <v>84.08</v>
      </c>
      <c r="BF27" s="4">
        <v>32.380000000000003</v>
      </c>
      <c r="BG27" s="4">
        <v>18.09</v>
      </c>
      <c r="BH27" s="4">
        <v>33.549999999999997</v>
      </c>
      <c r="BI27" s="4">
        <v>16.75</v>
      </c>
      <c r="BJ27" s="4">
        <v>39.03</v>
      </c>
      <c r="BK27" s="4">
        <v>15.33</v>
      </c>
      <c r="BL27" s="4">
        <v>50.89</v>
      </c>
      <c r="BM27" s="4">
        <v>13.33</v>
      </c>
      <c r="BN27" s="4">
        <v>131.66999999999999</v>
      </c>
      <c r="BO27" s="4">
        <v>111.37</v>
      </c>
      <c r="BP27" s="4">
        <v>90.48</v>
      </c>
      <c r="BQ27" s="4">
        <v>63.2</v>
      </c>
      <c r="BR27" s="4">
        <v>35.840000000000003</v>
      </c>
      <c r="BS27" s="4">
        <v>49.43</v>
      </c>
      <c r="BT27" s="4">
        <v>65.400000000000006</v>
      </c>
      <c r="BU27" s="4">
        <v>77.239999999999995</v>
      </c>
      <c r="BV27" s="4">
        <v>171.68</v>
      </c>
      <c r="BW27" s="4"/>
      <c r="BX27" s="4">
        <v>28.51</v>
      </c>
      <c r="BY27" s="5"/>
      <c r="CA27" s="3">
        <v>5</v>
      </c>
      <c r="CC27" s="3">
        <f t="shared" si="0"/>
        <v>0.97069999605313106</v>
      </c>
      <c r="CD27" s="3">
        <f t="shared" si="1"/>
        <v>0.93003676896255061</v>
      </c>
      <c r="CE27" s="3">
        <f t="shared" si="2"/>
        <v>0.90470549096465369</v>
      </c>
      <c r="CF27" s="3">
        <f t="shared" si="3"/>
        <v>0.39331508631782436</v>
      </c>
      <c r="CG27" s="3">
        <f t="shared" si="4"/>
        <v>0.747790697724381</v>
      </c>
      <c r="CH27" s="3">
        <f t="shared" si="5"/>
        <v>0.72593110268453109</v>
      </c>
      <c r="CI27" s="3">
        <f t="shared" si="6"/>
        <v>0.51803822337747307</v>
      </c>
      <c r="CJ27" s="3">
        <f t="shared" si="7"/>
        <v>0.65854506264450374</v>
      </c>
      <c r="CK27" s="3">
        <f t="shared" si="8"/>
        <v>0.25444235682295085</v>
      </c>
      <c r="CL27" s="3">
        <f t="shared" si="9"/>
        <v>0.48691155705613948</v>
      </c>
      <c r="CM27" s="3" t="e">
        <f t="shared" si="10"/>
        <v>#NUM!</v>
      </c>
      <c r="CN27" s="3">
        <f t="shared" si="11"/>
        <v>0.2600027501025825</v>
      </c>
      <c r="CO27" s="3">
        <f t="shared" si="12"/>
        <v>0.45370221504276403</v>
      </c>
      <c r="CP27" s="3">
        <f t="shared" si="13"/>
        <v>0.21737776143661947</v>
      </c>
      <c r="CQ27" s="3">
        <f t="shared" si="14"/>
        <v>0.2099266761286217</v>
      </c>
      <c r="CR27" s="3">
        <f t="shared" si="15"/>
        <v>0.52867416555073654</v>
      </c>
      <c r="CS27" s="3">
        <f t="shared" si="16"/>
        <v>0.51090969818573184</v>
      </c>
      <c r="CT27" s="3">
        <f t="shared" si="17"/>
        <v>0.24048445918073749</v>
      </c>
      <c r="CU27" s="3">
        <f t="shared" si="18"/>
        <v>0.51184820634545636</v>
      </c>
      <c r="CV27" s="3">
        <f t="shared" si="19"/>
        <v>-3.1915259012229032E-2</v>
      </c>
      <c r="CW27" s="3">
        <f t="shared" si="20"/>
        <v>-0.19900149058705802</v>
      </c>
      <c r="CX27" s="3">
        <f t="shared" si="21"/>
        <v>0.43480853455862539</v>
      </c>
      <c r="CY27" s="3">
        <f t="shared" si="22"/>
        <v>0.752690996026121</v>
      </c>
      <c r="CZ27" s="3">
        <f t="shared" si="23"/>
        <v>0.22786957835286453</v>
      </c>
      <c r="DA27" s="3">
        <f t="shared" si="24"/>
        <v>0.43306989609797691</v>
      </c>
      <c r="DB27" s="3">
        <f t="shared" si="25"/>
        <v>0.31178729818839895</v>
      </c>
      <c r="DC27" s="3">
        <f t="shared" si="26"/>
        <v>0.53962783645914469</v>
      </c>
      <c r="DD27" s="3">
        <f t="shared" si="27"/>
        <v>0.24258081634165324</v>
      </c>
      <c r="DE27" s="3">
        <f t="shared" si="28"/>
        <v>0.17400440197753175</v>
      </c>
      <c r="DF27" s="3">
        <f t="shared" si="29"/>
        <v>0.51105060376699385</v>
      </c>
      <c r="DG27" s="3">
        <f t="shared" si="30"/>
        <v>0.4373200434130205</v>
      </c>
      <c r="DH27" s="3">
        <f t="shared" si="31"/>
        <v>0.72187506909971677</v>
      </c>
      <c r="DK27" s="3">
        <f t="shared" si="33"/>
        <v>0.80157622081426416</v>
      </c>
      <c r="DL27" s="3">
        <f t="shared" si="34"/>
        <v>0.81203363598330525</v>
      </c>
      <c r="DM27" s="3">
        <f t="shared" si="35"/>
        <v>0.78151485235336748</v>
      </c>
      <c r="DN27" s="3">
        <f t="shared" si="36"/>
        <v>0.73564258053522413</v>
      </c>
      <c r="DO27" s="3">
        <f t="shared" si="37"/>
        <v>0.71585098633384925</v>
      </c>
      <c r="DP27" s="3">
        <f t="shared" si="38"/>
        <v>0.74890556380060047</v>
      </c>
      <c r="DQ27" s="3">
        <f t="shared" si="39"/>
        <v>0.50337551516914725</v>
      </c>
      <c r="DR27" s="3">
        <f t="shared" si="40"/>
        <v>0.46108808253424277</v>
      </c>
      <c r="DS27" s="3">
        <f t="shared" si="41"/>
        <v>0.37700045992643627</v>
      </c>
      <c r="DT27" s="3">
        <f t="shared" si="42"/>
        <v>0.27351888745030672</v>
      </c>
      <c r="DU27" s="3">
        <f t="shared" si="43"/>
        <v>0.46969548571072578</v>
      </c>
      <c r="DV27" s="3">
        <f t="shared" si="44"/>
        <v>5.527962710789492E-2</v>
      </c>
      <c r="DW27" s="3">
        <f t="shared" si="45"/>
        <v>-0.19755865044964627</v>
      </c>
      <c r="DX27" s="3">
        <f t="shared" si="46"/>
        <v>7.0695307195550811E-2</v>
      </c>
      <c r="DY27" s="3">
        <f t="shared" si="47"/>
        <v>-0.23098240593659597</v>
      </c>
      <c r="DZ27" s="3">
        <f t="shared" si="48"/>
        <v>0.13640133397178869</v>
      </c>
      <c r="EA27" s="3">
        <f t="shared" si="49"/>
        <v>-0.26945506245508488</v>
      </c>
      <c r="EB27" s="3">
        <f t="shared" si="50"/>
        <v>0.25163523356383466</v>
      </c>
      <c r="EC27" s="3">
        <f t="shared" si="51"/>
        <v>-0.3301670678956008</v>
      </c>
      <c r="ED27" s="3">
        <f t="shared" si="52"/>
        <v>0.66448961825517561</v>
      </c>
      <c r="EE27" s="3">
        <f t="shared" si="53"/>
        <v>0.59177100235137836</v>
      </c>
      <c r="EF27" s="3">
        <f t="shared" si="54"/>
        <v>0.50155537460793886</v>
      </c>
      <c r="EG27" s="3">
        <f t="shared" si="55"/>
        <v>0.34571986097292501</v>
      </c>
      <c r="EH27" s="3">
        <f t="shared" si="56"/>
        <v>9.9370783680627628E-2</v>
      </c>
      <c r="EI27" s="3">
        <f t="shared" si="57"/>
        <v>0.23899339315131676</v>
      </c>
      <c r="EJ27" s="3">
        <f t="shared" si="58"/>
        <v>0.3605805310148073</v>
      </c>
      <c r="EK27" s="3">
        <f t="shared" si="59"/>
        <v>0.43284504779789701</v>
      </c>
      <c r="EL27" s="3">
        <f t="shared" si="60"/>
        <v>0.77972248731241589</v>
      </c>
    </row>
    <row r="28" spans="2:142" ht="15" customHeight="1" x14ac:dyDescent="0.15">
      <c r="B28" s="1" t="s">
        <v>100</v>
      </c>
      <c r="C28" s="1" t="s">
        <v>37</v>
      </c>
      <c r="D28" s="1" t="s">
        <v>92</v>
      </c>
      <c r="E28" s="16" t="s">
        <v>675</v>
      </c>
      <c r="F28" s="1" t="s">
        <v>45</v>
      </c>
      <c r="G28" s="1" t="s">
        <v>53</v>
      </c>
      <c r="H28" s="3">
        <v>253.77</v>
      </c>
      <c r="I28" s="3">
        <v>230.07</v>
      </c>
      <c r="J28" s="3">
        <v>216.54</v>
      </c>
      <c r="K28" s="3">
        <v>66.95</v>
      </c>
      <c r="L28" s="3">
        <v>149.03</v>
      </c>
      <c r="M28" s="3">
        <v>141.77000000000001</v>
      </c>
      <c r="N28" s="3">
        <v>94.07</v>
      </c>
      <c r="O28" s="3">
        <v>126.39</v>
      </c>
      <c r="P28" s="3">
        <v>54.63</v>
      </c>
      <c r="Q28" s="3">
        <v>81.8</v>
      </c>
      <c r="R28" s="3">
        <v>115.52</v>
      </c>
      <c r="S28" s="3">
        <v>44.29</v>
      </c>
      <c r="T28" s="3">
        <v>75.959999999999994</v>
      </c>
      <c r="U28" s="3">
        <v>41.37</v>
      </c>
      <c r="V28" s="3">
        <v>44.34</v>
      </c>
      <c r="W28" s="3">
        <v>93.53</v>
      </c>
      <c r="X28" s="3">
        <v>94.33</v>
      </c>
      <c r="Y28" s="3">
        <v>48.77</v>
      </c>
      <c r="Z28" s="3">
        <v>86.87</v>
      </c>
      <c r="AA28" s="3">
        <v>23.93</v>
      </c>
      <c r="AB28" s="3">
        <v>19.239999999999998</v>
      </c>
      <c r="AC28" s="3">
        <v>77.25</v>
      </c>
      <c r="AD28" s="3">
        <v>158.82</v>
      </c>
      <c r="AE28" s="3">
        <v>41.83</v>
      </c>
      <c r="AF28" s="3">
        <v>72.69</v>
      </c>
      <c r="AG28" s="3">
        <v>52.56</v>
      </c>
      <c r="AH28" s="3">
        <v>99.75</v>
      </c>
      <c r="AI28" s="3">
        <v>54.16</v>
      </c>
      <c r="AJ28" s="3">
        <v>41.16</v>
      </c>
      <c r="AK28" s="3">
        <v>91.51</v>
      </c>
      <c r="AL28" s="3">
        <v>69.540000000000006</v>
      </c>
      <c r="AM28" s="3">
        <v>140.85</v>
      </c>
      <c r="AO28" s="1" t="s">
        <v>100</v>
      </c>
      <c r="AP28" s="1" t="s">
        <v>37</v>
      </c>
      <c r="AQ28" s="1" t="s">
        <v>92</v>
      </c>
      <c r="AR28" s="16" t="s">
        <v>675</v>
      </c>
      <c r="AS28" s="1" t="s">
        <v>45</v>
      </c>
      <c r="AT28" s="1" t="s">
        <v>53</v>
      </c>
      <c r="AU28" s="4">
        <v>172.93</v>
      </c>
      <c r="AV28" s="4">
        <v>181.59</v>
      </c>
      <c r="AW28" s="4">
        <v>171.52</v>
      </c>
      <c r="AX28" s="4">
        <v>148.74</v>
      </c>
      <c r="AY28" s="4">
        <v>147.44999999999999</v>
      </c>
      <c r="AZ28" s="4">
        <v>157.72999999999999</v>
      </c>
      <c r="BA28" s="4">
        <v>87.73</v>
      </c>
      <c r="BB28" s="4">
        <v>79.75</v>
      </c>
      <c r="BC28" s="4">
        <v>66.959999999999994</v>
      </c>
      <c r="BD28" s="4">
        <v>51.38</v>
      </c>
      <c r="BE28" s="4">
        <v>77.64</v>
      </c>
      <c r="BF28" s="4">
        <v>30.43</v>
      </c>
      <c r="BG28" s="4">
        <v>18.47</v>
      </c>
      <c r="BH28" s="4">
        <v>31.1</v>
      </c>
      <c r="BI28" s="4">
        <v>17.350000000000001</v>
      </c>
      <c r="BJ28" s="4">
        <v>36.08</v>
      </c>
      <c r="BK28" s="4">
        <v>15.87</v>
      </c>
      <c r="BL28" s="4">
        <v>48.06</v>
      </c>
      <c r="BM28" s="4">
        <v>12.72</v>
      </c>
      <c r="BN28" s="4">
        <v>127.37</v>
      </c>
      <c r="BO28" s="4">
        <v>109.84</v>
      </c>
      <c r="BP28" s="4">
        <v>87.59</v>
      </c>
      <c r="BQ28" s="4">
        <v>60.94</v>
      </c>
      <c r="BR28" s="4">
        <v>34.71</v>
      </c>
      <c r="BS28" s="4">
        <v>43.93</v>
      </c>
      <c r="BT28" s="4">
        <v>63.95</v>
      </c>
      <c r="BU28" s="4">
        <v>75.42</v>
      </c>
      <c r="BV28" s="4">
        <v>166.55</v>
      </c>
      <c r="BW28" s="4"/>
      <c r="BX28" s="4">
        <v>27.16</v>
      </c>
      <c r="BY28" s="5"/>
      <c r="CA28" s="3">
        <v>4</v>
      </c>
      <c r="CC28" s="3">
        <f t="shared" si="0"/>
        <v>0.97051051407085442</v>
      </c>
      <c r="CD28" s="3">
        <f t="shared" si="1"/>
        <v>0.92793022688083016</v>
      </c>
      <c r="CE28" s="3">
        <f t="shared" si="2"/>
        <v>0.9016083668346867</v>
      </c>
      <c r="CF28" s="3">
        <f t="shared" si="3"/>
        <v>0.39182081573956373</v>
      </c>
      <c r="CG28" s="3">
        <f t="shared" si="4"/>
        <v>0.73934393584411529</v>
      </c>
      <c r="CH28" s="3">
        <f t="shared" si="5"/>
        <v>0.71765457375143271</v>
      </c>
      <c r="CI28" s="3">
        <f t="shared" si="6"/>
        <v>0.53952137841647052</v>
      </c>
      <c r="CJ28" s="3">
        <f t="shared" si="7"/>
        <v>0.66778294823804618</v>
      </c>
      <c r="CK28" s="3">
        <f t="shared" si="8"/>
        <v>0.30350143490611836</v>
      </c>
      <c r="CL28" s="3">
        <f t="shared" si="9"/>
        <v>0.47882353806285893</v>
      </c>
      <c r="CM28" s="3">
        <f t="shared" si="10"/>
        <v>0.6287274146170998</v>
      </c>
      <c r="CN28" s="3">
        <f t="shared" si="11"/>
        <v>0.21237591467629466</v>
      </c>
      <c r="CO28" s="3">
        <f t="shared" si="12"/>
        <v>0.4466551904565158</v>
      </c>
      <c r="CP28" s="3">
        <f t="shared" si="13"/>
        <v>0.1827557552870481</v>
      </c>
      <c r="CQ28" s="3">
        <f t="shared" si="14"/>
        <v>0.21286592317000536</v>
      </c>
      <c r="CR28" s="3">
        <f t="shared" si="15"/>
        <v>0.53702116873696004</v>
      </c>
      <c r="CS28" s="3">
        <f t="shared" si="16"/>
        <v>0.54072006883025803</v>
      </c>
      <c r="CT28" s="3">
        <f t="shared" si="17"/>
        <v>0.25422298998310228</v>
      </c>
      <c r="CU28" s="3">
        <f t="shared" si="18"/>
        <v>0.50494005590452262</v>
      </c>
      <c r="CV28" s="3">
        <f t="shared" si="19"/>
        <v>-5.4987066995026729E-2</v>
      </c>
      <c r="CW28" s="3">
        <f t="shared" si="20"/>
        <v>-0.14972469790666995</v>
      </c>
      <c r="CX28" s="3">
        <f t="shared" si="21"/>
        <v>0.45396872248840819</v>
      </c>
      <c r="CY28" s="3">
        <f t="shared" si="22"/>
        <v>0.7669754260765278</v>
      </c>
      <c r="CZ28" s="3">
        <f t="shared" si="23"/>
        <v>0.18755809897216613</v>
      </c>
      <c r="DA28" s="3">
        <f t="shared" si="24"/>
        <v>0.42754490324870453</v>
      </c>
      <c r="DB28" s="3">
        <f t="shared" si="25"/>
        <v>0.28672559094326028</v>
      </c>
      <c r="DC28" s="3">
        <f t="shared" si="26"/>
        <v>0.5649831387503218</v>
      </c>
      <c r="DD28" s="3">
        <f t="shared" si="27"/>
        <v>0.29974889006862376</v>
      </c>
      <c r="DE28" s="3">
        <f t="shared" si="28"/>
        <v>0.18054560048193122</v>
      </c>
      <c r="DF28" s="3">
        <f t="shared" si="29"/>
        <v>0.52753878974232227</v>
      </c>
      <c r="DG28" s="3">
        <f t="shared" si="30"/>
        <v>0.40830492073877561</v>
      </c>
      <c r="DH28" s="3">
        <f t="shared" si="31"/>
        <v>0.71482708571332798</v>
      </c>
      <c r="DK28" s="3">
        <f t="shared" si="33"/>
        <v>0.80394057586827361</v>
      </c>
      <c r="DL28" s="3">
        <f t="shared" si="34"/>
        <v>0.82516216302375045</v>
      </c>
      <c r="DM28" s="3">
        <f t="shared" si="35"/>
        <v>0.80038500240421195</v>
      </c>
      <c r="DN28" s="3">
        <f t="shared" si="36"/>
        <v>0.73849801154300099</v>
      </c>
      <c r="DO28" s="3">
        <f t="shared" si="37"/>
        <v>0.73471501127935279</v>
      </c>
      <c r="DP28" s="3">
        <f t="shared" si="38"/>
        <v>0.76398453770995389</v>
      </c>
      <c r="DQ28" s="3">
        <f t="shared" si="39"/>
        <v>0.50921836375009888</v>
      </c>
      <c r="DR28" s="3">
        <f t="shared" si="40"/>
        <v>0.46780092612075463</v>
      </c>
      <c r="DS28" s="3">
        <f t="shared" si="41"/>
        <v>0.39188567937673946</v>
      </c>
      <c r="DT28" s="3">
        <f t="shared" si="42"/>
        <v>0.2768643343218633</v>
      </c>
      <c r="DU28" s="3">
        <f t="shared" si="43"/>
        <v>0.45615576110786116</v>
      </c>
      <c r="DV28" s="3">
        <f t="shared" si="44"/>
        <v>4.9372186749703034E-2</v>
      </c>
      <c r="DW28" s="3">
        <f t="shared" si="45"/>
        <v>-0.16746287016822273</v>
      </c>
      <c r="DX28" s="3">
        <f t="shared" si="46"/>
        <v>5.8830623418373487E-2</v>
      </c>
      <c r="DY28" s="3">
        <f t="shared" si="47"/>
        <v>-0.19463028648157152</v>
      </c>
      <c r="DZ28" s="3">
        <f t="shared" si="48"/>
        <v>0.12333676326144002</v>
      </c>
      <c r="EA28" s="3">
        <f t="shared" si="49"/>
        <v>-0.23335283885361593</v>
      </c>
      <c r="EB28" s="3">
        <f t="shared" si="50"/>
        <v>0.24785400085941725</v>
      </c>
      <c r="EC28" s="3">
        <f t="shared" si="51"/>
        <v>-0.329442654296069</v>
      </c>
      <c r="ED28" s="3">
        <f t="shared" si="52"/>
        <v>0.67113738320165917</v>
      </c>
      <c r="EE28" s="3">
        <f t="shared" si="53"/>
        <v>0.60683075862023461</v>
      </c>
      <c r="EF28" s="3">
        <f t="shared" si="54"/>
        <v>0.50852476073401309</v>
      </c>
      <c r="EG28" s="3">
        <f t="shared" si="55"/>
        <v>0.35097268427819073</v>
      </c>
      <c r="EH28" s="3">
        <f t="shared" si="56"/>
        <v>0.10652484806294796</v>
      </c>
      <c r="EI28" s="3">
        <f t="shared" si="57"/>
        <v>0.20883143765685636</v>
      </c>
      <c r="EJ28" s="3">
        <f t="shared" si="58"/>
        <v>0.37191078320620868</v>
      </c>
      <c r="EK28" s="3">
        <f t="shared" si="59"/>
        <v>0.44355676246113729</v>
      </c>
      <c r="EL28" s="3">
        <f t="shared" si="60"/>
        <v>0.78761487141873154</v>
      </c>
    </row>
    <row r="29" spans="2:142" ht="15" customHeight="1" x14ac:dyDescent="0.15">
      <c r="B29" s="1" t="s">
        <v>101</v>
      </c>
      <c r="C29" s="1" t="s">
        <v>37</v>
      </c>
      <c r="D29" s="1" t="s">
        <v>92</v>
      </c>
      <c r="E29" s="16" t="s">
        <v>675</v>
      </c>
      <c r="F29" s="1" t="s">
        <v>45</v>
      </c>
      <c r="G29" s="1" t="s">
        <v>53</v>
      </c>
      <c r="H29" s="3">
        <v>227.52</v>
      </c>
      <c r="I29" s="3">
        <v>214.05</v>
      </c>
      <c r="J29" s="3">
        <v>199.74</v>
      </c>
      <c r="K29" s="3">
        <v>60.45</v>
      </c>
      <c r="L29" s="3">
        <v>139.85</v>
      </c>
      <c r="M29" s="3">
        <v>123.24</v>
      </c>
      <c r="O29" s="3">
        <v>121.26</v>
      </c>
      <c r="Q29" s="3">
        <v>78.19</v>
      </c>
      <c r="R29" s="3">
        <v>112.3</v>
      </c>
      <c r="S29" s="3">
        <v>42.71</v>
      </c>
      <c r="T29" s="3">
        <v>75.73</v>
      </c>
      <c r="U29" s="3">
        <v>40.549999999999997</v>
      </c>
      <c r="V29" s="3">
        <v>44.73</v>
      </c>
      <c r="W29" s="3">
        <v>87.36</v>
      </c>
      <c r="X29" s="3">
        <v>87.52</v>
      </c>
      <c r="Y29" s="3">
        <v>49.12</v>
      </c>
      <c r="Z29" s="3">
        <v>84.72</v>
      </c>
      <c r="AB29" s="3">
        <v>17.88</v>
      </c>
      <c r="AC29" s="3">
        <v>77.63</v>
      </c>
      <c r="AD29" s="3">
        <v>141.80000000000001</v>
      </c>
      <c r="AE29" s="3">
        <v>46.89</v>
      </c>
      <c r="AF29" s="3">
        <v>68.790000000000006</v>
      </c>
      <c r="AG29" s="3">
        <v>47.55</v>
      </c>
      <c r="AH29" s="3">
        <v>98.66</v>
      </c>
      <c r="AI29" s="3">
        <v>53.19</v>
      </c>
      <c r="AJ29" s="3">
        <v>38.200000000000003</v>
      </c>
      <c r="AK29" s="3">
        <v>71.400000000000006</v>
      </c>
      <c r="AL29" s="3">
        <v>57.6</v>
      </c>
      <c r="AM29" s="3">
        <v>119.83</v>
      </c>
      <c r="AO29" s="1" t="s">
        <v>101</v>
      </c>
      <c r="AP29" s="1" t="s">
        <v>37</v>
      </c>
      <c r="AQ29" s="1" t="s">
        <v>92</v>
      </c>
      <c r="AR29" s="16" t="s">
        <v>675</v>
      </c>
      <c r="AS29" s="1" t="s">
        <v>45</v>
      </c>
      <c r="AT29" s="1" t="s">
        <v>53</v>
      </c>
      <c r="AU29" s="4">
        <v>159.01</v>
      </c>
      <c r="AV29" s="4">
        <v>164.45</v>
      </c>
      <c r="AW29" s="4">
        <v>157.72</v>
      </c>
      <c r="AX29" s="4">
        <v>132.88</v>
      </c>
      <c r="AY29" s="4">
        <v>132.36000000000001</v>
      </c>
      <c r="AZ29" s="4">
        <v>138.77000000000001</v>
      </c>
      <c r="BA29" s="4">
        <v>85.28</v>
      </c>
      <c r="BB29" s="4">
        <v>81.069999999999993</v>
      </c>
      <c r="BC29" s="4">
        <v>66.75</v>
      </c>
      <c r="BD29" s="4">
        <v>52.37</v>
      </c>
      <c r="BE29" s="4">
        <v>67.62</v>
      </c>
      <c r="BF29" s="4">
        <v>28.65</v>
      </c>
      <c r="BG29" s="4">
        <v>17.46</v>
      </c>
      <c r="BH29" s="4">
        <v>28.85</v>
      </c>
      <c r="BI29" s="4">
        <v>17.22</v>
      </c>
      <c r="BJ29" s="4">
        <v>33.08</v>
      </c>
      <c r="BK29" s="4">
        <v>14.77</v>
      </c>
      <c r="BL29" s="4">
        <v>45.32</v>
      </c>
      <c r="BM29" s="4">
        <v>13.18</v>
      </c>
      <c r="BN29" s="4">
        <v>114.84</v>
      </c>
      <c r="BO29" s="4">
        <v>97.69</v>
      </c>
      <c r="BP29" s="4">
        <v>76.790000000000006</v>
      </c>
      <c r="BQ29" s="4">
        <v>49.39</v>
      </c>
      <c r="BR29" s="4">
        <v>28.07</v>
      </c>
      <c r="BS29" s="4">
        <v>39.61</v>
      </c>
      <c r="BT29" s="4">
        <v>54.2</v>
      </c>
      <c r="BU29" s="4">
        <v>62.66</v>
      </c>
      <c r="BV29" s="4">
        <v>148.81</v>
      </c>
      <c r="BW29" s="4"/>
      <c r="BX29" s="4">
        <v>28.56</v>
      </c>
      <c r="BY29" s="5"/>
      <c r="CA29" s="3">
        <v>4</v>
      </c>
      <c r="CC29" s="3">
        <f t="shared" si="0"/>
        <v>0.90126137594553557</v>
      </c>
      <c r="CD29" s="3">
        <f t="shared" si="1"/>
        <v>0.87475702906619146</v>
      </c>
      <c r="CE29" s="3">
        <f t="shared" si="2"/>
        <v>0.84470684243617433</v>
      </c>
      <c r="CF29" s="3">
        <f t="shared" si="3"/>
        <v>0.32563810209265392</v>
      </c>
      <c r="CG29" s="3">
        <f t="shared" si="4"/>
        <v>0.68990426760340928</v>
      </c>
      <c r="CH29" s="3">
        <f t="shared" si="5"/>
        <v>0.63499348654076626</v>
      </c>
      <c r="CI29" s="3" t="e">
        <f t="shared" si="6"/>
        <v>#NUM!</v>
      </c>
      <c r="CJ29" s="3">
        <f t="shared" si="7"/>
        <v>0.62795936079481085</v>
      </c>
      <c r="CK29" s="3" t="e">
        <f t="shared" si="8"/>
        <v>#NUM!</v>
      </c>
      <c r="CL29" s="3">
        <f t="shared" si="9"/>
        <v>0.43739301002572911</v>
      </c>
      <c r="CM29" s="3">
        <f t="shared" si="10"/>
        <v>0.59462155315732101</v>
      </c>
      <c r="CN29" s="3">
        <f t="shared" si="11"/>
        <v>0.17477136832268728</v>
      </c>
      <c r="CO29" s="3">
        <f t="shared" si="12"/>
        <v>0.42350975372047606</v>
      </c>
      <c r="CP29" s="3">
        <f t="shared" si="13"/>
        <v>0.15223265544303807</v>
      </c>
      <c r="CQ29" s="3">
        <f t="shared" si="14"/>
        <v>0.1948406950685202</v>
      </c>
      <c r="CR29" s="3">
        <f t="shared" si="15"/>
        <v>0.48555442225652529</v>
      </c>
      <c r="CS29" s="3">
        <f t="shared" si="16"/>
        <v>0.48634910588521879</v>
      </c>
      <c r="CT29" s="3">
        <f t="shared" si="17"/>
        <v>0.23550015502897445</v>
      </c>
      <c r="CU29" s="3">
        <f t="shared" si="18"/>
        <v>0.47222774399529183</v>
      </c>
      <c r="CV29" s="3" t="e">
        <f t="shared" si="19"/>
        <v>#NUM!</v>
      </c>
      <c r="CW29" s="3">
        <f t="shared" si="20"/>
        <v>-0.20339068864423793</v>
      </c>
      <c r="CX29" s="3">
        <f t="shared" si="21"/>
        <v>0.43427138305928015</v>
      </c>
      <c r="CY29" s="3">
        <f t="shared" si="22"/>
        <v>0.69591802774291101</v>
      </c>
      <c r="CZ29" s="3">
        <f t="shared" si="23"/>
        <v>0.21532202963471261</v>
      </c>
      <c r="DA29" s="3">
        <f t="shared" si="24"/>
        <v>0.38176710634546457</v>
      </c>
      <c r="DB29" s="3">
        <f t="shared" si="25"/>
        <v>0.22139231816929597</v>
      </c>
      <c r="DC29" s="3">
        <f t="shared" si="26"/>
        <v>0.53838290802198563</v>
      </c>
      <c r="DD29" s="3">
        <f t="shared" si="27"/>
        <v>0.27007178721644348</v>
      </c>
      <c r="DE29" s="3">
        <f t="shared" si="28"/>
        <v>0.12630515980757198</v>
      </c>
      <c r="DF29" s="3">
        <f t="shared" si="29"/>
        <v>0.39794000867203766</v>
      </c>
      <c r="DG29" s="3">
        <f t="shared" si="30"/>
        <v>0.30466428031907528</v>
      </c>
      <c r="DH29" s="3">
        <f t="shared" si="31"/>
        <v>0.62280735621298056</v>
      </c>
      <c r="DK29" s="3">
        <f t="shared" si="33"/>
        <v>0.74566623447577485</v>
      </c>
      <c r="DL29" s="3">
        <f t="shared" si="34"/>
        <v>0.76027567471453672</v>
      </c>
      <c r="DM29" s="3">
        <f t="shared" si="35"/>
        <v>0.74212856529704874</v>
      </c>
      <c r="DN29" s="3">
        <f t="shared" si="36"/>
        <v>0.66770141633920133</v>
      </c>
      <c r="DO29" s="3">
        <f t="shared" si="37"/>
        <v>0.66599855538367869</v>
      </c>
      <c r="DP29" s="3">
        <f t="shared" si="38"/>
        <v>0.6865373851856269</v>
      </c>
      <c r="DQ29" s="3">
        <f t="shared" si="39"/>
        <v>0.47508898857836029</v>
      </c>
      <c r="DR29" s="3">
        <f t="shared" si="40"/>
        <v>0.45310196991313967</v>
      </c>
      <c r="DS29" s="3">
        <f t="shared" si="41"/>
        <v>0.36869306693247605</v>
      </c>
      <c r="DT29" s="3">
        <f t="shared" si="42"/>
        <v>0.26332437079734911</v>
      </c>
      <c r="DU29" s="3">
        <f t="shared" si="43"/>
        <v>0.37431696332561348</v>
      </c>
      <c r="DV29" s="3">
        <f t="shared" si="44"/>
        <v>1.3664231992719926E-3</v>
      </c>
      <c r="DW29" s="3">
        <f t="shared" si="45"/>
        <v>-0.21371396373458582</v>
      </c>
      <c r="DX29" s="3">
        <f t="shared" si="46"/>
        <v>4.3876143876135313E-3</v>
      </c>
      <c r="DY29" s="3">
        <f t="shared" si="47"/>
        <v>-0.21972505598650086</v>
      </c>
      <c r="DZ29" s="3">
        <f t="shared" si="48"/>
        <v>6.3807297776372229E-2</v>
      </c>
      <c r="EA29" s="3">
        <f t="shared" si="49"/>
        <v>-0.28637770779218724</v>
      </c>
      <c r="EB29" s="3">
        <f t="shared" si="50"/>
        <v>0.2005316980872229</v>
      </c>
      <c r="EC29" s="3">
        <f t="shared" si="51"/>
        <v>-0.33584279284614571</v>
      </c>
      <c r="ED29" s="3">
        <f t="shared" si="52"/>
        <v>0.60433498072033165</v>
      </c>
      <c r="EE29" s="3">
        <f t="shared" si="53"/>
        <v>0.5340919064990437</v>
      </c>
      <c r="EF29" s="3">
        <f t="shared" si="54"/>
        <v>0.42954646448483119</v>
      </c>
      <c r="EG29" s="3">
        <f t="shared" si="55"/>
        <v>0.23788082305741146</v>
      </c>
      <c r="EH29" s="3">
        <f t="shared" si="56"/>
        <v>-7.5157904696976181E-3</v>
      </c>
      <c r="EI29" s="3">
        <f t="shared" si="57"/>
        <v>0.1420466393001561</v>
      </c>
      <c r="EJ29" s="3">
        <f t="shared" si="58"/>
        <v>0.27824108343425019</v>
      </c>
      <c r="EK29" s="3">
        <f t="shared" si="59"/>
        <v>0.34123218744154959</v>
      </c>
      <c r="EL29" s="3">
        <f t="shared" si="60"/>
        <v>0.71687391358215657</v>
      </c>
    </row>
    <row r="30" spans="2:142" ht="15" customHeight="1" x14ac:dyDescent="0.15">
      <c r="B30" s="1" t="s">
        <v>115</v>
      </c>
      <c r="C30" s="1" t="s">
        <v>37</v>
      </c>
      <c r="D30" s="1" t="s">
        <v>112</v>
      </c>
      <c r="E30" s="17" t="s">
        <v>675</v>
      </c>
      <c r="F30" s="1" t="s">
        <v>45</v>
      </c>
      <c r="G30" s="1" t="s">
        <v>53</v>
      </c>
      <c r="H30" s="4">
        <v>243.85</v>
      </c>
      <c r="I30" s="4">
        <v>223.11</v>
      </c>
      <c r="J30" s="4">
        <v>208.25</v>
      </c>
      <c r="K30" s="4">
        <v>61.6</v>
      </c>
      <c r="L30" s="4">
        <v>147.96</v>
      </c>
      <c r="M30" s="4">
        <v>132</v>
      </c>
      <c r="N30" s="4"/>
      <c r="O30" s="4">
        <v>130.4</v>
      </c>
      <c r="P30" s="4"/>
      <c r="Q30" s="4">
        <v>82.34</v>
      </c>
      <c r="R30" s="4">
        <v>117.38</v>
      </c>
      <c r="S30" s="4">
        <v>47.12</v>
      </c>
      <c r="T30" s="4">
        <v>76.36</v>
      </c>
      <c r="U30" s="4">
        <v>45.32</v>
      </c>
      <c r="V30" s="4">
        <v>47.22</v>
      </c>
      <c r="W30" s="4">
        <v>89.82</v>
      </c>
      <c r="X30" s="4">
        <v>90.38</v>
      </c>
      <c r="Y30" s="4">
        <v>48.63</v>
      </c>
      <c r="Z30" s="4">
        <v>84.94</v>
      </c>
      <c r="AA30" s="4">
        <v>24.54</v>
      </c>
      <c r="AB30" s="4">
        <v>17.62</v>
      </c>
      <c r="AC30" s="4"/>
      <c r="AD30" s="4">
        <v>145.96</v>
      </c>
      <c r="AE30" s="4">
        <v>43.53</v>
      </c>
      <c r="AF30" s="4">
        <v>65.39</v>
      </c>
      <c r="AG30" s="4">
        <v>47.64</v>
      </c>
      <c r="AH30" s="4">
        <v>96.79</v>
      </c>
      <c r="AI30" s="4">
        <v>50.96</v>
      </c>
      <c r="AJ30" s="4">
        <v>41.96</v>
      </c>
      <c r="AK30" s="4">
        <v>82.45</v>
      </c>
      <c r="AL30" s="4">
        <v>65.38</v>
      </c>
      <c r="AM30" s="4">
        <v>132.54</v>
      </c>
      <c r="AO30" s="1" t="s">
        <v>115</v>
      </c>
      <c r="AP30" s="1" t="s">
        <v>37</v>
      </c>
      <c r="AQ30" s="1" t="s">
        <v>112</v>
      </c>
      <c r="AR30" s="16" t="s">
        <v>675</v>
      </c>
      <c r="AS30" s="1" t="s">
        <v>45</v>
      </c>
      <c r="AT30" s="1" t="s">
        <v>53</v>
      </c>
      <c r="AU30" s="4"/>
      <c r="AV30" s="4">
        <v>175.64</v>
      </c>
      <c r="AW30" s="4"/>
      <c r="AX30" s="4"/>
      <c r="AY30" s="4"/>
      <c r="AZ30" s="4">
        <v>149.62</v>
      </c>
      <c r="BA30" s="4">
        <v>85.79</v>
      </c>
      <c r="BB30" s="4">
        <v>79.7</v>
      </c>
      <c r="BC30" s="4">
        <v>65.489999999999995</v>
      </c>
      <c r="BD30" s="4">
        <v>53.41</v>
      </c>
      <c r="BE30" s="4"/>
      <c r="BF30" s="4">
        <v>31.79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>
        <v>26.76</v>
      </c>
      <c r="BY30" s="5"/>
      <c r="CA30" s="3">
        <v>4</v>
      </c>
      <c r="CC30" s="3">
        <f t="shared" si="0"/>
        <v>0.95963665083179961</v>
      </c>
      <c r="CD30" s="3">
        <f t="shared" si="1"/>
        <v>0.92103292711136076</v>
      </c>
      <c r="CE30" s="3">
        <f t="shared" si="2"/>
        <v>0.89109890098303968</v>
      </c>
      <c r="CF30" s="3">
        <f t="shared" si="3"/>
        <v>0.36209460306863994</v>
      </c>
      <c r="CG30" s="3">
        <f t="shared" si="4"/>
        <v>0.742658213547571</v>
      </c>
      <c r="CH30" s="3">
        <f t="shared" si="5"/>
        <v>0.69308782211006437</v>
      </c>
      <c r="CI30" s="3" t="e">
        <f t="shared" si="6"/>
        <v>#NUM!</v>
      </c>
      <c r="CJ30" s="3">
        <f t="shared" si="7"/>
        <v>0.68779148230011589</v>
      </c>
      <c r="CK30" s="3" t="e">
        <f t="shared" si="8"/>
        <v>#NUM!</v>
      </c>
      <c r="CL30" s="3">
        <f t="shared" si="9"/>
        <v>0.48812475356568175</v>
      </c>
      <c r="CM30" s="3">
        <f t="shared" si="10"/>
        <v>0.64210799608176905</v>
      </c>
      <c r="CN30" s="3">
        <f t="shared" si="11"/>
        <v>0.24571917268325971</v>
      </c>
      <c r="CO30" s="3">
        <f t="shared" si="12"/>
        <v>0.45537981062584365</v>
      </c>
      <c r="CP30" s="3">
        <f t="shared" si="13"/>
        <v>0.22880379209557411</v>
      </c>
      <c r="CQ30" s="3">
        <f t="shared" si="14"/>
        <v>0.24663987364692266</v>
      </c>
      <c r="CR30" s="3">
        <f t="shared" si="15"/>
        <v>0.52588694163091043</v>
      </c>
      <c r="CS30" s="3">
        <f t="shared" si="16"/>
        <v>0.52858622789939747</v>
      </c>
      <c r="CT30" s="3">
        <f t="shared" si="17"/>
        <v>0.25941816047239186</v>
      </c>
      <c r="CU30" s="3">
        <f t="shared" si="18"/>
        <v>0.50162614755887514</v>
      </c>
      <c r="CV30" s="3">
        <f t="shared" si="19"/>
        <v>-3.7611550704800129E-2</v>
      </c>
      <c r="CW30" s="3">
        <f t="shared" si="20"/>
        <v>-0.1814802050197564</v>
      </c>
      <c r="CX30" s="3" t="e">
        <f t="shared" si="21"/>
        <v>#NUM!</v>
      </c>
      <c r="CY30" s="3">
        <f t="shared" si="22"/>
        <v>0.73674774559682521</v>
      </c>
      <c r="CZ30" s="3">
        <f t="shared" si="23"/>
        <v>0.2113025580616128</v>
      </c>
      <c r="DA30" s="3">
        <f t="shared" si="24"/>
        <v>0.38802522826697866</v>
      </c>
      <c r="DB30" s="3">
        <f t="shared" si="25"/>
        <v>0.25048564371495435</v>
      </c>
      <c r="DC30" s="3">
        <f t="shared" si="26"/>
        <v>0.55834438076260673</v>
      </c>
      <c r="DD30" s="3">
        <f t="shared" si="27"/>
        <v>0.2797433102315085</v>
      </c>
      <c r="DE30" s="3">
        <f t="shared" si="28"/>
        <v>0.19534937042573475</v>
      </c>
      <c r="DF30" s="3">
        <f t="shared" si="29"/>
        <v>0.48870455088475206</v>
      </c>
      <c r="DG30" s="3">
        <f t="shared" si="30"/>
        <v>0.38795880714856462</v>
      </c>
      <c r="DH30" s="3">
        <f t="shared" si="31"/>
        <v>0.69486085715929302</v>
      </c>
      <c r="DK30" s="3" t="e">
        <f t="shared" si="33"/>
        <v>#NUM!</v>
      </c>
      <c r="DL30" s="3">
        <f t="shared" si="34"/>
        <v>0.81713731933656464</v>
      </c>
      <c r="DM30" s="3" t="e">
        <f t="shared" si="35"/>
        <v>#NUM!</v>
      </c>
      <c r="DN30" s="3" t="e">
        <f t="shared" si="36"/>
        <v>#NUM!</v>
      </c>
      <c r="DO30" s="3" t="e">
        <f t="shared" si="37"/>
        <v>#NUM!</v>
      </c>
      <c r="DP30" s="3">
        <f t="shared" si="38"/>
        <v>0.74750354131154884</v>
      </c>
      <c r="DQ30" s="3">
        <f t="shared" si="39"/>
        <v>0.50595055873049499</v>
      </c>
      <c r="DR30" s="3">
        <f t="shared" si="40"/>
        <v>0.47397221230032682</v>
      </c>
      <c r="DS30" s="3">
        <f t="shared" si="41"/>
        <v>0.38868888133301605</v>
      </c>
      <c r="DT30" s="3">
        <f t="shared" si="42"/>
        <v>0.30013646887335177</v>
      </c>
      <c r="DU30" s="3" t="e">
        <f t="shared" si="43"/>
        <v>#NUM!</v>
      </c>
      <c r="DV30" s="3">
        <f t="shared" si="44"/>
        <v>7.4804418818987348E-2</v>
      </c>
      <c r="DW30" s="3" t="e">
        <f t="shared" si="45"/>
        <v>#NUM!</v>
      </c>
      <c r="DX30" s="3" t="e">
        <f t="shared" si="46"/>
        <v>#NUM!</v>
      </c>
      <c r="DY30" s="3" t="e">
        <f t="shared" si="47"/>
        <v>#NUM!</v>
      </c>
      <c r="DZ30" s="3" t="e">
        <f t="shared" si="48"/>
        <v>#NUM!</v>
      </c>
      <c r="EA30" s="3" t="e">
        <f t="shared" si="49"/>
        <v>#NUM!</v>
      </c>
      <c r="EB30" s="3" t="e">
        <f t="shared" si="50"/>
        <v>#NUM!</v>
      </c>
      <c r="EC30" s="3" t="e">
        <f t="shared" si="51"/>
        <v>#NUM!</v>
      </c>
      <c r="ED30" s="3" t="e">
        <f t="shared" si="52"/>
        <v>#NUM!</v>
      </c>
      <c r="EE30" s="3" t="e">
        <f t="shared" si="53"/>
        <v>#NUM!</v>
      </c>
      <c r="EF30" s="3" t="e">
        <f t="shared" si="54"/>
        <v>#NUM!</v>
      </c>
      <c r="EG30" s="3" t="e">
        <f t="shared" si="55"/>
        <v>#NUM!</v>
      </c>
      <c r="EH30" s="3" t="e">
        <f t="shared" si="56"/>
        <v>#NUM!</v>
      </c>
      <c r="EI30" s="3" t="e">
        <f t="shared" si="57"/>
        <v>#NUM!</v>
      </c>
      <c r="EJ30" s="3" t="e">
        <f t="shared" si="58"/>
        <v>#NUM!</v>
      </c>
      <c r="EK30" s="3" t="e">
        <f t="shared" si="59"/>
        <v>#NUM!</v>
      </c>
      <c r="EL30" s="3" t="e">
        <f t="shared" si="60"/>
        <v>#NUM!</v>
      </c>
    </row>
    <row r="31" spans="2:142" ht="15" customHeight="1" x14ac:dyDescent="0.15">
      <c r="B31" s="1" t="s">
        <v>116</v>
      </c>
      <c r="C31" s="1" t="s">
        <v>37</v>
      </c>
      <c r="D31" s="1" t="s">
        <v>112</v>
      </c>
      <c r="E31" s="17" t="s">
        <v>675</v>
      </c>
      <c r="F31" s="1" t="s">
        <v>45</v>
      </c>
      <c r="G31" s="1" t="s">
        <v>53</v>
      </c>
      <c r="H31" s="4">
        <v>256.23</v>
      </c>
      <c r="I31" s="4">
        <v>226.53</v>
      </c>
      <c r="J31" s="4">
        <v>211.98</v>
      </c>
      <c r="K31" s="4">
        <v>67.48</v>
      </c>
      <c r="L31" s="4">
        <v>146.26</v>
      </c>
      <c r="M31" s="4">
        <v>146.85</v>
      </c>
      <c r="N31" s="4">
        <v>98.57</v>
      </c>
      <c r="O31" s="4">
        <v>132.84</v>
      </c>
      <c r="P31" s="4">
        <v>58.15</v>
      </c>
      <c r="Q31" s="4">
        <v>81.8</v>
      </c>
      <c r="R31" s="4">
        <v>114.09</v>
      </c>
      <c r="S31" s="4">
        <v>43.31</v>
      </c>
      <c r="T31" s="4">
        <v>73.61</v>
      </c>
      <c r="U31" s="4">
        <v>43.78</v>
      </c>
      <c r="V31" s="4">
        <v>46.53</v>
      </c>
      <c r="W31" s="4">
        <v>94.74</v>
      </c>
      <c r="X31" s="4">
        <v>94.58</v>
      </c>
      <c r="Y31" s="4">
        <v>51.31</v>
      </c>
      <c r="Z31" s="4">
        <v>94.04</v>
      </c>
      <c r="AA31" s="4">
        <v>25.44</v>
      </c>
      <c r="AB31" s="4">
        <v>19.850000000000001</v>
      </c>
      <c r="AC31" s="4">
        <v>75.03</v>
      </c>
      <c r="AD31" s="4">
        <v>161.41</v>
      </c>
      <c r="AE31" s="4">
        <v>44.72</v>
      </c>
      <c r="AF31" s="4">
        <v>73.05</v>
      </c>
      <c r="AG31" s="4">
        <v>51.03</v>
      </c>
      <c r="AH31" s="4">
        <v>97.08</v>
      </c>
      <c r="AI31" s="4">
        <v>47.71</v>
      </c>
      <c r="AJ31" s="4">
        <v>46.45</v>
      </c>
      <c r="AK31" s="4">
        <v>92.22</v>
      </c>
      <c r="AL31" s="4">
        <v>69.89</v>
      </c>
      <c r="AM31" s="4">
        <v>143.47999999999999</v>
      </c>
      <c r="AO31" s="1" t="s">
        <v>116</v>
      </c>
      <c r="AP31" s="1" t="s">
        <v>37</v>
      </c>
      <c r="AQ31" s="1" t="s">
        <v>112</v>
      </c>
      <c r="AR31" s="14" t="s">
        <v>675</v>
      </c>
      <c r="AS31" s="1" t="s">
        <v>45</v>
      </c>
      <c r="AT31" s="1" t="s">
        <v>53</v>
      </c>
      <c r="AU31" s="4">
        <v>168.11</v>
      </c>
      <c r="AV31" s="4">
        <v>176.35</v>
      </c>
      <c r="AW31" s="4">
        <v>165.24</v>
      </c>
      <c r="AX31" s="4">
        <v>144.05000000000001</v>
      </c>
      <c r="AY31" s="4">
        <v>140.81</v>
      </c>
      <c r="AZ31" s="4">
        <v>152.33000000000001</v>
      </c>
      <c r="BA31" s="4">
        <v>85.77</v>
      </c>
      <c r="BB31" s="4">
        <v>76.97</v>
      </c>
      <c r="BC31" s="4">
        <v>63.81</v>
      </c>
      <c r="BD31" s="4">
        <v>52.05</v>
      </c>
      <c r="BE31" s="4">
        <v>77.33</v>
      </c>
      <c r="BF31" s="4">
        <v>29.17</v>
      </c>
      <c r="BG31" s="4">
        <v>16.78</v>
      </c>
      <c r="BH31" s="4">
        <v>29.93</v>
      </c>
      <c r="BI31" s="4">
        <v>16.059999999999999</v>
      </c>
      <c r="BJ31" s="4">
        <v>35.25</v>
      </c>
      <c r="BK31" s="4">
        <v>14.24</v>
      </c>
      <c r="BL31" s="4">
        <v>48.52</v>
      </c>
      <c r="BM31" s="4">
        <v>12.03</v>
      </c>
      <c r="BN31" s="4">
        <v>122.15</v>
      </c>
      <c r="BO31" s="4">
        <v>102.62</v>
      </c>
      <c r="BP31" s="4">
        <v>82.47</v>
      </c>
      <c r="BQ31" s="4">
        <v>57.48</v>
      </c>
      <c r="BR31" s="4">
        <v>30.74</v>
      </c>
      <c r="BS31" s="4">
        <v>48.48</v>
      </c>
      <c r="BT31" s="4">
        <v>62.77</v>
      </c>
      <c r="BU31" s="4">
        <v>71.59</v>
      </c>
      <c r="BV31" s="4">
        <v>161.94</v>
      </c>
      <c r="BW31" s="4"/>
      <c r="BX31" s="4">
        <v>25.65</v>
      </c>
      <c r="BY31" s="5"/>
      <c r="CA31" s="3">
        <v>4</v>
      </c>
      <c r="CC31" s="3">
        <f t="shared" si="0"/>
        <v>0.99954260713844489</v>
      </c>
      <c r="CD31" s="3">
        <f t="shared" si="1"/>
        <v>0.9460383555398526</v>
      </c>
      <c r="CE31" s="3">
        <f t="shared" si="2"/>
        <v>0.91720751837065406</v>
      </c>
      <c r="CF31" s="3">
        <f t="shared" si="3"/>
        <v>0.42008770446925259</v>
      </c>
      <c r="CG31" s="3">
        <f t="shared" si="4"/>
        <v>0.75603819964039365</v>
      </c>
      <c r="CH31" s="3">
        <f t="shared" si="5"/>
        <v>0.75778658141098398</v>
      </c>
      <c r="CI31" s="3">
        <f t="shared" si="6"/>
        <v>0.58465738710662729</v>
      </c>
      <c r="CJ31" s="3">
        <f t="shared" si="7"/>
        <v>0.71424149747851251</v>
      </c>
      <c r="CK31" s="3">
        <f t="shared" si="8"/>
        <v>0.35546234961663215</v>
      </c>
      <c r="CL31" s="3">
        <f t="shared" si="9"/>
        <v>0.50366593422348793</v>
      </c>
      <c r="CM31" s="3">
        <f t="shared" si="10"/>
        <v>0.6481602106834099</v>
      </c>
      <c r="CN31" s="3">
        <f t="shared" si="11"/>
        <v>0.22750081428200727</v>
      </c>
      <c r="CO31" s="3">
        <f t="shared" si="12"/>
        <v>0.45784944828380431</v>
      </c>
      <c r="CP31" s="3">
        <f t="shared" si="13"/>
        <v>0.23218838778407785</v>
      </c>
      <c r="CQ31" s="3">
        <f t="shared" si="14"/>
        <v>0.25864568308543234</v>
      </c>
      <c r="CR31" s="3">
        <f t="shared" si="15"/>
        <v>0.56744601094410285</v>
      </c>
      <c r="CS31" s="3">
        <f t="shared" si="16"/>
        <v>0.56671194023157245</v>
      </c>
      <c r="CT31" s="3">
        <f t="shared" si="17"/>
        <v>0.30111464520754971</v>
      </c>
      <c r="CU31" s="3">
        <f t="shared" si="18"/>
        <v>0.56422525100506671</v>
      </c>
      <c r="CV31" s="3">
        <f t="shared" si="19"/>
        <v>-3.5702624714587607E-3</v>
      </c>
      <c r="CW31" s="3">
        <f t="shared" si="20"/>
        <v>-0.11132685834870114</v>
      </c>
      <c r="CX31" s="3">
        <f t="shared" si="21"/>
        <v>0.46614757700232995</v>
      </c>
      <c r="CY31" s="3">
        <f t="shared" si="22"/>
        <v>0.79884306806513594</v>
      </c>
      <c r="CZ31" s="3">
        <f t="shared" si="23"/>
        <v>0.24141442543053179</v>
      </c>
      <c r="DA31" s="3">
        <f t="shared" si="24"/>
        <v>0.45453285082248052</v>
      </c>
      <c r="DB31" s="3">
        <f t="shared" si="25"/>
        <v>0.2987381988843964</v>
      </c>
      <c r="DC31" s="3">
        <f t="shared" si="26"/>
        <v>0.57804239821206205</v>
      </c>
      <c r="DD31" s="3">
        <f t="shared" si="27"/>
        <v>0.26952204711109107</v>
      </c>
      <c r="DE31" s="3">
        <f t="shared" si="28"/>
        <v>0.25789834888182556</v>
      </c>
      <c r="DF31" s="3">
        <f t="shared" si="29"/>
        <v>0.55573774843555368</v>
      </c>
      <c r="DG31" s="3">
        <f t="shared" si="30"/>
        <v>0.4353276710259894</v>
      </c>
      <c r="DH31" s="3">
        <f t="shared" si="31"/>
        <v>0.74770399855609393</v>
      </c>
      <c r="DK31" s="3">
        <f t="shared" si="33"/>
        <v>0.81650617870696462</v>
      </c>
      <c r="DL31" s="3">
        <f t="shared" si="34"/>
        <v>0.83728809455567332</v>
      </c>
      <c r="DM31" s="3">
        <f t="shared" si="35"/>
        <v>0.80902781685671343</v>
      </c>
      <c r="DN31" s="3">
        <f t="shared" si="36"/>
        <v>0.74942589316859676</v>
      </c>
      <c r="DO31" s="3">
        <f t="shared" si="37"/>
        <v>0.73954612904151429</v>
      </c>
      <c r="DP31" s="3">
        <f t="shared" si="38"/>
        <v>0.77369807263684831</v>
      </c>
      <c r="DQ31" s="3">
        <f t="shared" si="39"/>
        <v>0.52424804062981623</v>
      </c>
      <c r="DR31" s="3">
        <f t="shared" si="40"/>
        <v>0.47723411711164465</v>
      </c>
      <c r="DS31" s="3">
        <f t="shared" si="41"/>
        <v>0.39580137517455638</v>
      </c>
      <c r="DT31" s="3">
        <f t="shared" si="42"/>
        <v>0.30733336439871989</v>
      </c>
      <c r="DU31" s="3">
        <f t="shared" si="43"/>
        <v>0.47926064073021396</v>
      </c>
      <c r="DV31" s="3">
        <f t="shared" si="44"/>
        <v>5.5849059673897632E-2</v>
      </c>
      <c r="DW31" s="3">
        <f t="shared" si="45"/>
        <v>-0.18429541295515353</v>
      </c>
      <c r="DX31" s="3">
        <f t="shared" si="46"/>
        <v>6.7019347392356363E-2</v>
      </c>
      <c r="DY31" s="3">
        <f t="shared" si="47"/>
        <v>-0.20334182850517293</v>
      </c>
      <c r="DZ31" s="3">
        <f t="shared" si="48"/>
        <v>0.13807175187958243</v>
      </c>
      <c r="EA31" s="3">
        <f t="shared" si="49"/>
        <v>-0.25557738014699749</v>
      </c>
      <c r="EB31" s="3">
        <f t="shared" si="50"/>
        <v>0.27683342274670031</v>
      </c>
      <c r="EC31" s="3">
        <f t="shared" si="51"/>
        <v>-0.32882174210799031</v>
      </c>
      <c r="ED31" s="3">
        <f t="shared" si="52"/>
        <v>0.67780610186162049</v>
      </c>
      <c r="EE31" s="3">
        <f t="shared" si="53"/>
        <v>0.60214464087153097</v>
      </c>
      <c r="EF31" s="3">
        <f t="shared" si="54"/>
        <v>0.50720862511529585</v>
      </c>
      <c r="EG31" s="3">
        <f t="shared" si="55"/>
        <v>0.35042939001435297</v>
      </c>
      <c r="EH31" s="3">
        <f t="shared" si="56"/>
        <v>7.8616493715891245E-2</v>
      </c>
      <c r="EI31" s="3">
        <f t="shared" si="57"/>
        <v>0.27647524171039473</v>
      </c>
      <c r="EJ31" s="3">
        <f t="shared" si="58"/>
        <v>0.38866475920287574</v>
      </c>
      <c r="EK31" s="3">
        <f t="shared" si="59"/>
        <v>0.44576499296999894</v>
      </c>
      <c r="EL31" s="3">
        <f t="shared" si="60"/>
        <v>0.80026676549232523</v>
      </c>
    </row>
    <row r="32" spans="2:142" ht="15" customHeight="1" x14ac:dyDescent="0.15">
      <c r="B32" s="1" t="s">
        <v>124</v>
      </c>
      <c r="C32" s="1" t="s">
        <v>37</v>
      </c>
      <c r="D32" s="1" t="s">
        <v>125</v>
      </c>
      <c r="E32" s="17" t="s">
        <v>675</v>
      </c>
      <c r="F32" s="1" t="s">
        <v>45</v>
      </c>
      <c r="G32" s="1" t="s">
        <v>53</v>
      </c>
      <c r="H32" s="4">
        <v>248.6</v>
      </c>
      <c r="I32" s="4">
        <v>220.95</v>
      </c>
      <c r="J32" s="4">
        <v>207.66</v>
      </c>
      <c r="K32" s="4">
        <v>67.040000000000006</v>
      </c>
      <c r="L32" s="4">
        <v>141.96</v>
      </c>
      <c r="M32" s="4">
        <v>140.41</v>
      </c>
      <c r="N32" s="4">
        <v>88.8</v>
      </c>
      <c r="O32" s="4">
        <v>125.53</v>
      </c>
      <c r="P32" s="4">
        <v>52</v>
      </c>
      <c r="Q32" s="4">
        <v>77.150000000000006</v>
      </c>
      <c r="R32" s="4">
        <v>109.39</v>
      </c>
      <c r="S32" s="4">
        <v>43.32</v>
      </c>
      <c r="T32" s="4">
        <v>75.84</v>
      </c>
      <c r="U32" s="4">
        <v>45.7</v>
      </c>
      <c r="V32" s="4">
        <v>44.99</v>
      </c>
      <c r="W32" s="4">
        <v>90.41</v>
      </c>
      <c r="X32" s="4">
        <v>93.5</v>
      </c>
      <c r="Y32" s="4">
        <v>47.64</v>
      </c>
      <c r="Z32" s="4">
        <v>85.03</v>
      </c>
      <c r="AA32" s="4">
        <v>23.04</v>
      </c>
      <c r="AB32" s="4">
        <v>16.5</v>
      </c>
      <c r="AC32" s="4">
        <v>76.06</v>
      </c>
      <c r="AD32" s="4">
        <v>159.19999999999999</v>
      </c>
      <c r="AE32" s="4">
        <v>40.880000000000003</v>
      </c>
      <c r="AF32" s="4">
        <v>70.05</v>
      </c>
      <c r="AG32" s="4">
        <v>50.8</v>
      </c>
      <c r="AH32" s="4">
        <v>101.23</v>
      </c>
      <c r="AI32" s="4"/>
      <c r="AJ32" s="4">
        <v>43.85</v>
      </c>
      <c r="AK32" s="4">
        <v>88.11</v>
      </c>
      <c r="AL32" s="4">
        <v>72.319999999999993</v>
      </c>
      <c r="AM32" s="4">
        <v>138.08000000000001</v>
      </c>
      <c r="AO32" s="1" t="s">
        <v>124</v>
      </c>
      <c r="AP32" s="1" t="s">
        <v>37</v>
      </c>
      <c r="AQ32" s="1" t="s">
        <v>125</v>
      </c>
      <c r="AR32" s="16" t="s">
        <v>675</v>
      </c>
      <c r="AS32" s="1" t="s">
        <v>45</v>
      </c>
      <c r="AT32" s="1" t="s">
        <v>53</v>
      </c>
      <c r="AU32" s="4">
        <v>166.49</v>
      </c>
      <c r="AV32" s="4">
        <v>175.95</v>
      </c>
      <c r="AW32" s="4">
        <v>165.72</v>
      </c>
      <c r="AX32" s="4">
        <v>140.77000000000001</v>
      </c>
      <c r="AY32" s="4">
        <v>140.86000000000001</v>
      </c>
      <c r="AZ32" s="4">
        <v>151.6</v>
      </c>
      <c r="BA32" s="4">
        <v>85.42</v>
      </c>
      <c r="BB32" s="4">
        <v>78.09</v>
      </c>
      <c r="BC32" s="4">
        <v>64.72</v>
      </c>
      <c r="BD32" s="4">
        <v>51.96</v>
      </c>
      <c r="BE32" s="4">
        <v>75.5</v>
      </c>
      <c r="BF32" s="4">
        <v>28.44</v>
      </c>
      <c r="BG32" s="4">
        <v>16.75</v>
      </c>
      <c r="BH32" s="4">
        <v>28.87</v>
      </c>
      <c r="BI32" s="4">
        <v>16.739999999999998</v>
      </c>
      <c r="BJ32" s="4">
        <v>33.020000000000003</v>
      </c>
      <c r="BK32" s="4">
        <v>14.6</v>
      </c>
      <c r="BL32" s="4">
        <v>44.37</v>
      </c>
      <c r="BM32" s="4">
        <v>13.27</v>
      </c>
      <c r="BN32" s="4">
        <v>122.03</v>
      </c>
      <c r="BO32" s="4">
        <v>104.15</v>
      </c>
      <c r="BP32" s="4">
        <v>83.15</v>
      </c>
      <c r="BQ32" s="4">
        <v>56.57</v>
      </c>
      <c r="BR32" s="4">
        <v>32.94</v>
      </c>
      <c r="BS32" s="4">
        <v>45.31</v>
      </c>
      <c r="BT32" s="4">
        <v>60.88</v>
      </c>
      <c r="BU32" s="4">
        <v>69.38</v>
      </c>
      <c r="BV32" s="4">
        <v>158.25</v>
      </c>
      <c r="BW32" s="4"/>
      <c r="BX32" s="4">
        <v>25.77</v>
      </c>
      <c r="BY32" s="5"/>
      <c r="CA32" s="3">
        <v>4</v>
      </c>
      <c r="CC32" s="3">
        <f t="shared" si="0"/>
        <v>0.9843867057547212</v>
      </c>
      <c r="CD32" s="3">
        <f t="shared" si="1"/>
        <v>0.93317958734740736</v>
      </c>
      <c r="CE32" s="3">
        <f t="shared" si="2"/>
        <v>0.90623843112686664</v>
      </c>
      <c r="CF32" s="3">
        <f t="shared" si="3"/>
        <v>0.41521958707131534</v>
      </c>
      <c r="CG32" s="3">
        <f t="shared" si="4"/>
        <v>0.74105157212465045</v>
      </c>
      <c r="CH32" s="3">
        <f t="shared" si="5"/>
        <v>0.73628362079675003</v>
      </c>
      <c r="CI32" s="3">
        <f t="shared" si="6"/>
        <v>0.53729854722769632</v>
      </c>
      <c r="CJ32" s="3">
        <f t="shared" si="7"/>
        <v>0.68763311027391327</v>
      </c>
      <c r="CK32" s="3">
        <f t="shared" si="8"/>
        <v>0.30488892508389448</v>
      </c>
      <c r="CL32" s="3">
        <f t="shared" si="9"/>
        <v>0.47622151184826239</v>
      </c>
      <c r="CM32" s="3">
        <f t="shared" si="10"/>
        <v>0.62786320378178717</v>
      </c>
      <c r="CN32" s="3">
        <f t="shared" si="11"/>
        <v>0.22557402940237803</v>
      </c>
      <c r="CO32" s="3">
        <f t="shared" si="12"/>
        <v>0.46878390577910511</v>
      </c>
      <c r="CP32" s="3">
        <f t="shared" si="13"/>
        <v>0.2488017815189455</v>
      </c>
      <c r="CQ32" s="3">
        <f t="shared" si="14"/>
        <v>0.24200157461466212</v>
      </c>
      <c r="CR32" s="3">
        <f t="shared" si="15"/>
        <v>0.5451020506924853</v>
      </c>
      <c r="CS32" s="3">
        <f t="shared" si="16"/>
        <v>0.55969719232161308</v>
      </c>
      <c r="CT32" s="3">
        <f t="shared" si="17"/>
        <v>0.26685733425983521</v>
      </c>
      <c r="CU32" s="3">
        <f t="shared" si="18"/>
        <v>0.51845776052564529</v>
      </c>
      <c r="CV32" s="3">
        <f t="shared" si="19"/>
        <v>-4.8631943799730314E-2</v>
      </c>
      <c r="CW32" s="3">
        <f t="shared" si="20"/>
        <v>-0.19363047433699845</v>
      </c>
      <c r="CX32" s="3">
        <f t="shared" si="21"/>
        <v>0.47004190252465894</v>
      </c>
      <c r="CY32" s="3">
        <f t="shared" si="22"/>
        <v>0.79082864485074544</v>
      </c>
      <c r="CZ32" s="3">
        <f t="shared" si="23"/>
        <v>0.20039646857575158</v>
      </c>
      <c r="DA32" s="3">
        <f t="shared" si="24"/>
        <v>0.43429372107088865</v>
      </c>
      <c r="DB32" s="3">
        <f t="shared" si="25"/>
        <v>0.29474929373301445</v>
      </c>
      <c r="DC32" s="3">
        <f t="shared" si="26"/>
        <v>0.59419481829761189</v>
      </c>
      <c r="DD32" s="3" t="e">
        <f t="shared" si="27"/>
        <v>#NUM!</v>
      </c>
      <c r="DE32" s="3">
        <f t="shared" si="28"/>
        <v>0.23085517915115464</v>
      </c>
      <c r="DF32" s="3">
        <f t="shared" si="29"/>
        <v>0.53391078269155801</v>
      </c>
      <c r="DG32" s="3">
        <f t="shared" si="30"/>
        <v>0.44814399891640211</v>
      </c>
      <c r="DH32" s="3">
        <f t="shared" si="31"/>
        <v>0.72901635982022961</v>
      </c>
      <c r="DK32" s="3">
        <f t="shared" si="33"/>
        <v>0.81027373475543985</v>
      </c>
      <c r="DL32" s="3">
        <f t="shared" si="34"/>
        <v>0.83427485262030576</v>
      </c>
      <c r="DM32" s="3">
        <f t="shared" si="35"/>
        <v>0.80826050607535138</v>
      </c>
      <c r="DN32" s="3">
        <f t="shared" si="36"/>
        <v>0.73739569206009403</v>
      </c>
      <c r="DO32" s="3">
        <f t="shared" si="37"/>
        <v>0.73767326550540779</v>
      </c>
      <c r="DP32" s="3">
        <f t="shared" si="38"/>
        <v>0.76958478274512998</v>
      </c>
      <c r="DQ32" s="3">
        <f t="shared" si="39"/>
        <v>0.52044514853990054</v>
      </c>
      <c r="DR32" s="3">
        <f t="shared" si="40"/>
        <v>0.48148100427799345</v>
      </c>
      <c r="DS32" s="3">
        <f t="shared" si="41"/>
        <v>0.39992409005331114</v>
      </c>
      <c r="DT32" s="3">
        <f t="shared" si="42"/>
        <v>0.30455472385008553</v>
      </c>
      <c r="DU32" s="3">
        <f t="shared" si="43"/>
        <v>0.46683253307828348</v>
      </c>
      <c r="DV32" s="3">
        <f t="shared" si="44"/>
        <v>4.2815173506824004E-2</v>
      </c>
      <c r="DW32" s="3">
        <f t="shared" si="45"/>
        <v>-0.18709960717804072</v>
      </c>
      <c r="DX32" s="3">
        <f t="shared" si="46"/>
        <v>4.9332365329815789E-2</v>
      </c>
      <c r="DY32" s="3">
        <f t="shared" si="47"/>
        <v>-0.1873589648936636</v>
      </c>
      <c r="DZ32" s="3">
        <f t="shared" si="48"/>
        <v>0.10766265037587013</v>
      </c>
      <c r="EA32" s="3">
        <f t="shared" si="49"/>
        <v>-0.24676156276646768</v>
      </c>
      <c r="EB32" s="3">
        <f t="shared" si="50"/>
        <v>0.23597501016565015</v>
      </c>
      <c r="EC32" s="3">
        <f t="shared" si="51"/>
        <v>-0.28824349568646923</v>
      </c>
      <c r="ED32" s="3">
        <f t="shared" si="52"/>
        <v>0.6753521927206777</v>
      </c>
      <c r="EE32" s="3">
        <f t="shared" si="53"/>
        <v>0.60654485573285999</v>
      </c>
      <c r="EF32" s="3">
        <f t="shared" si="54"/>
        <v>0.50874783500463328</v>
      </c>
      <c r="EG32" s="3">
        <f t="shared" si="55"/>
        <v>0.34147176018950443</v>
      </c>
      <c r="EH32" s="3">
        <f t="shared" si="56"/>
        <v>0.10660917628283081</v>
      </c>
      <c r="EI32" s="3">
        <f t="shared" si="57"/>
        <v>0.24507964362828108</v>
      </c>
      <c r="EJ32" s="3">
        <f t="shared" si="58"/>
        <v>0.37336022521161166</v>
      </c>
      <c r="EK32" s="3">
        <f t="shared" si="59"/>
        <v>0.43011987695513626</v>
      </c>
      <c r="EL32" s="3">
        <f t="shared" si="60"/>
        <v>0.78822930013848802</v>
      </c>
    </row>
    <row r="33" spans="2:142" ht="15" customHeight="1" x14ac:dyDescent="0.15">
      <c r="B33" s="1" t="s">
        <v>106</v>
      </c>
      <c r="C33" s="1" t="s">
        <v>37</v>
      </c>
      <c r="D33" s="2" t="s">
        <v>107</v>
      </c>
      <c r="E33" s="15" t="s">
        <v>678</v>
      </c>
      <c r="F33" s="1" t="s">
        <v>45</v>
      </c>
      <c r="G33" s="1" t="s">
        <v>108</v>
      </c>
      <c r="H33" s="3">
        <v>252.91</v>
      </c>
      <c r="I33" s="3">
        <v>226.92</v>
      </c>
      <c r="J33" s="3">
        <v>213.3</v>
      </c>
      <c r="K33" s="3">
        <v>66.3</v>
      </c>
      <c r="L33" s="3">
        <v>149.78</v>
      </c>
      <c r="M33" s="3">
        <v>140.22</v>
      </c>
      <c r="N33" s="3">
        <v>95.87</v>
      </c>
      <c r="O33" s="3">
        <v>129.46</v>
      </c>
      <c r="P33" s="3">
        <v>57.57</v>
      </c>
      <c r="Q33" s="3">
        <v>85.1</v>
      </c>
      <c r="R33" s="3">
        <v>118.89</v>
      </c>
      <c r="T33" s="3">
        <v>76.08</v>
      </c>
      <c r="U33" s="3">
        <v>42.86</v>
      </c>
      <c r="V33" s="3">
        <v>45.55</v>
      </c>
      <c r="W33" s="3">
        <v>89.89</v>
      </c>
      <c r="X33" s="3">
        <v>86.33</v>
      </c>
      <c r="Y33" s="3">
        <v>46.93</v>
      </c>
      <c r="Z33" s="3">
        <v>86.26</v>
      </c>
      <c r="AA33" s="3">
        <v>21.06</v>
      </c>
      <c r="AB33" s="3">
        <v>20.88</v>
      </c>
      <c r="AC33" s="3">
        <v>77.72</v>
      </c>
      <c r="AD33" s="3">
        <v>155.37</v>
      </c>
      <c r="AE33" s="3">
        <v>38.89</v>
      </c>
      <c r="AF33" s="3">
        <v>71.63</v>
      </c>
      <c r="AG33" s="3">
        <v>47.33</v>
      </c>
      <c r="AH33" s="3">
        <v>97.09</v>
      </c>
      <c r="AI33" s="3">
        <v>53.97</v>
      </c>
      <c r="AJ33" s="3">
        <v>43.34</v>
      </c>
      <c r="AK33" s="3">
        <v>89.05</v>
      </c>
      <c r="AL33" s="3">
        <v>70.3</v>
      </c>
      <c r="AM33" s="3">
        <v>138.51</v>
      </c>
      <c r="AO33" s="1" t="s">
        <v>106</v>
      </c>
      <c r="AP33" s="1" t="s">
        <v>37</v>
      </c>
      <c r="AQ33" s="2" t="s">
        <v>107</v>
      </c>
      <c r="AR33" s="15" t="s">
        <v>678</v>
      </c>
      <c r="AS33" s="1" t="s">
        <v>45</v>
      </c>
      <c r="AT33" s="1" t="s">
        <v>108</v>
      </c>
      <c r="AU33" s="4">
        <v>173.27</v>
      </c>
      <c r="AV33" s="4">
        <v>175.95</v>
      </c>
      <c r="AW33" s="4">
        <v>165.21</v>
      </c>
      <c r="AX33" s="4">
        <v>147.41</v>
      </c>
      <c r="AY33" s="4">
        <v>141.16999999999999</v>
      </c>
      <c r="AZ33" s="4">
        <v>151.82</v>
      </c>
      <c r="BA33" s="4">
        <v>86.69</v>
      </c>
      <c r="BB33" s="4">
        <v>79.31</v>
      </c>
      <c r="BC33" s="4">
        <v>65.069999999999993</v>
      </c>
      <c r="BD33" s="4">
        <v>52.03</v>
      </c>
      <c r="BE33" s="4">
        <v>77.760000000000005</v>
      </c>
      <c r="BF33" s="4">
        <v>31.5</v>
      </c>
      <c r="BG33" s="4">
        <v>16.71</v>
      </c>
      <c r="BH33" s="4">
        <v>32.020000000000003</v>
      </c>
      <c r="BI33" s="4">
        <v>16.22</v>
      </c>
      <c r="BJ33" s="4">
        <v>37.11</v>
      </c>
      <c r="BK33" s="4">
        <v>14.74</v>
      </c>
      <c r="BL33" s="4">
        <v>47.47</v>
      </c>
      <c r="BM33" s="4">
        <v>12.76</v>
      </c>
      <c r="BN33" s="4">
        <v>126.61</v>
      </c>
      <c r="BO33" s="4">
        <v>106.83</v>
      </c>
      <c r="BP33" s="4">
        <v>88.31</v>
      </c>
      <c r="BQ33" s="4">
        <v>62.5</v>
      </c>
      <c r="BR33" s="4">
        <v>33.06</v>
      </c>
      <c r="BS33" s="4">
        <v>44.4</v>
      </c>
      <c r="BT33" s="4">
        <v>68.05</v>
      </c>
      <c r="BU33" s="4">
        <v>73.2</v>
      </c>
      <c r="BV33" s="4"/>
      <c r="BW33" s="4"/>
      <c r="BX33" s="4">
        <v>27.13</v>
      </c>
      <c r="BY33" s="5"/>
      <c r="CA33" s="3">
        <v>5.5</v>
      </c>
      <c r="CC33" s="3">
        <f t="shared" si="0"/>
        <v>0.96951620782068293</v>
      </c>
      <c r="CD33" s="3">
        <f t="shared" si="1"/>
        <v>0.92242298113106835</v>
      </c>
      <c r="CE33" s="3">
        <f t="shared" si="2"/>
        <v>0.89554106168783265</v>
      </c>
      <c r="CF33" s="3">
        <f t="shared" si="3"/>
        <v>0.38806373464317701</v>
      </c>
      <c r="CG33" s="3">
        <f t="shared" si="4"/>
        <v>0.74200403248888691</v>
      </c>
      <c r="CH33" s="3">
        <f t="shared" si="5"/>
        <v>0.71336016901427446</v>
      </c>
      <c r="CI33" s="3">
        <f t="shared" si="6"/>
        <v>0.54823293360968928</v>
      </c>
      <c r="CJ33" s="3">
        <f t="shared" si="7"/>
        <v>0.67868580892031549</v>
      </c>
      <c r="CK33" s="3">
        <f t="shared" si="8"/>
        <v>0.32674643569353784</v>
      </c>
      <c r="CL33" s="3">
        <f t="shared" si="9"/>
        <v>0.49647976632299179</v>
      </c>
      <c r="CM33" s="3">
        <f t="shared" si="10"/>
        <v>0.64169553329225604</v>
      </c>
      <c r="CN33" s="3" t="e">
        <f t="shared" si="11"/>
        <v>#NUM!</v>
      </c>
      <c r="CO33" s="3">
        <f t="shared" si="12"/>
        <v>0.44782071016776143</v>
      </c>
      <c r="CP33" s="3">
        <f t="shared" si="13"/>
        <v>0.19860237294421379</v>
      </c>
      <c r="CQ33" s="3">
        <f t="shared" si="14"/>
        <v>0.22503858754742093</v>
      </c>
      <c r="CR33" s="3">
        <f t="shared" si="15"/>
        <v>0.52026158666595923</v>
      </c>
      <c r="CS33" s="3">
        <f t="shared" si="16"/>
        <v>0.50271194714956158</v>
      </c>
      <c r="CT33" s="3">
        <f t="shared" si="17"/>
        <v>0.23800076045089857</v>
      </c>
      <c r="CU33" s="3">
        <f t="shared" si="18"/>
        <v>0.50235966004833688</v>
      </c>
      <c r="CV33" s="3">
        <f t="shared" si="19"/>
        <v>-0.10999142691212839</v>
      </c>
      <c r="CW33" s="3">
        <f t="shared" si="20"/>
        <v>-0.11371929943137155</v>
      </c>
      <c r="CX33" s="3">
        <f t="shared" si="21"/>
        <v>0.45708299816614884</v>
      </c>
      <c r="CY33" s="3">
        <f t="shared" si="22"/>
        <v>0.75791737197596043</v>
      </c>
      <c r="CZ33" s="3">
        <f t="shared" si="23"/>
        <v>0.15638814938586365</v>
      </c>
      <c r="DA33" s="3">
        <f t="shared" si="24"/>
        <v>0.42164515739702568</v>
      </c>
      <c r="DB33" s="3">
        <f t="shared" si="25"/>
        <v>0.24168671070639791</v>
      </c>
      <c r="DC33" s="3">
        <f t="shared" si="26"/>
        <v>0.55372470732594559</v>
      </c>
      <c r="DD33" s="3">
        <f t="shared" si="27"/>
        <v>0.29870262430361771</v>
      </c>
      <c r="DE33" s="3">
        <f t="shared" si="28"/>
        <v>0.20343911322220309</v>
      </c>
      <c r="DF33" s="3">
        <f t="shared" si="29"/>
        <v>0.51618413003766628</v>
      </c>
      <c r="DG33" s="3">
        <f t="shared" si="30"/>
        <v>0.41350553125822781</v>
      </c>
      <c r="DH33" s="3">
        <f t="shared" si="31"/>
        <v>0.70803133550920749</v>
      </c>
      <c r="DK33" s="3">
        <f t="shared" si="33"/>
        <v>0.80527358163380158</v>
      </c>
      <c r="DL33" s="3">
        <f t="shared" si="34"/>
        <v>0.81193947740961436</v>
      </c>
      <c r="DM33" s="3">
        <f t="shared" si="35"/>
        <v>0.78458653743934892</v>
      </c>
      <c r="DN33" s="3">
        <f t="shared" si="36"/>
        <v>0.73507715243109295</v>
      </c>
      <c r="DO33" s="3">
        <f t="shared" si="37"/>
        <v>0.71629262095180812</v>
      </c>
      <c r="DP33" s="3">
        <f t="shared" si="38"/>
        <v>0.74787919332813768</v>
      </c>
      <c r="DQ33" s="3">
        <f t="shared" si="39"/>
        <v>0.50451920918985671</v>
      </c>
      <c r="DR33" s="3">
        <f t="shared" si="40"/>
        <v>0.46587815611605798</v>
      </c>
      <c r="DS33" s="3">
        <f t="shared" si="41"/>
        <v>0.37993101297225956</v>
      </c>
      <c r="DT33" s="3">
        <f t="shared" si="42"/>
        <v>0.28280403213444055</v>
      </c>
      <c r="DU33" s="3">
        <f t="shared" si="43"/>
        <v>0.45730645815662208</v>
      </c>
      <c r="DV33" s="3">
        <f t="shared" si="44"/>
        <v>6.4860760028004449E-2</v>
      </c>
      <c r="DW33" s="3">
        <f t="shared" si="45"/>
        <v>-0.21047334386820474</v>
      </c>
      <c r="DX33" s="3">
        <f t="shared" si="46"/>
        <v>7.1971533821684891E-2</v>
      </c>
      <c r="DY33" s="3">
        <f t="shared" si="47"/>
        <v>-0.22339894388645887</v>
      </c>
      <c r="DZ33" s="3">
        <f t="shared" si="48"/>
        <v>0.13604116058718696</v>
      </c>
      <c r="EA33" s="3">
        <f t="shared" si="49"/>
        <v>-0.26495231023856336</v>
      </c>
      <c r="EB33" s="3">
        <f t="shared" si="50"/>
        <v>0.24296943795676396</v>
      </c>
      <c r="EC33" s="3">
        <f t="shared" si="51"/>
        <v>-0.32759911937645259</v>
      </c>
      <c r="ED33" s="3">
        <f t="shared" si="52"/>
        <v>0.66901821502642067</v>
      </c>
      <c r="EE33" s="3">
        <f t="shared" si="53"/>
        <v>0.59524343463231999</v>
      </c>
      <c r="EF33" s="3">
        <f t="shared" si="54"/>
        <v>0.51256009100416877</v>
      </c>
      <c r="EG33" s="3">
        <f t="shared" si="55"/>
        <v>0.36243022358247917</v>
      </c>
      <c r="EH33" s="3">
        <f t="shared" si="56"/>
        <v>8.5853055473832623E-2</v>
      </c>
      <c r="EI33" s="3">
        <f t="shared" si="57"/>
        <v>0.21393317635302375</v>
      </c>
      <c r="EJ33" s="3">
        <f t="shared" si="58"/>
        <v>0.39937833577775739</v>
      </c>
      <c r="EK33" s="3">
        <f t="shared" si="59"/>
        <v>0.43106128729679577</v>
      </c>
      <c r="EL33" s="3" t="e">
        <f t="shared" si="60"/>
        <v>#NUM!</v>
      </c>
    </row>
    <row r="34" spans="2:142" ht="15" customHeight="1" x14ac:dyDescent="0.15">
      <c r="B34" s="1" t="s">
        <v>126</v>
      </c>
      <c r="C34" s="1" t="s">
        <v>37</v>
      </c>
      <c r="D34" s="1" t="s">
        <v>123</v>
      </c>
      <c r="E34" s="16" t="s">
        <v>678</v>
      </c>
      <c r="F34" s="1" t="s">
        <v>45</v>
      </c>
      <c r="G34" s="1" t="s">
        <v>49</v>
      </c>
      <c r="H34" s="3">
        <v>271.33</v>
      </c>
      <c r="I34" s="3">
        <v>237.03</v>
      </c>
      <c r="J34" s="3">
        <v>220.71</v>
      </c>
      <c r="K34" s="3">
        <v>68.61</v>
      </c>
      <c r="L34" s="3">
        <v>154.97999999999999</v>
      </c>
      <c r="M34" s="3">
        <v>151.99</v>
      </c>
      <c r="O34" s="3">
        <v>141.87</v>
      </c>
      <c r="Q34" s="3">
        <v>93.01</v>
      </c>
      <c r="R34" s="3">
        <v>120.97</v>
      </c>
      <c r="S34" s="3">
        <v>43.58</v>
      </c>
      <c r="T34" s="3">
        <v>78.62</v>
      </c>
      <c r="U34" s="3">
        <v>43.79</v>
      </c>
      <c r="V34" s="3">
        <v>48.47</v>
      </c>
      <c r="W34" s="3">
        <v>97.13</v>
      </c>
      <c r="X34" s="3">
        <v>90.67</v>
      </c>
      <c r="Y34" s="3">
        <v>49.57</v>
      </c>
      <c r="Z34" s="3">
        <v>96.4</v>
      </c>
      <c r="AA34" s="3">
        <v>23.28</v>
      </c>
      <c r="AB34" s="3">
        <v>21.57</v>
      </c>
      <c r="AC34" s="3">
        <v>75.22</v>
      </c>
      <c r="AD34" s="3">
        <v>166.13</v>
      </c>
      <c r="AE34" s="3">
        <v>43.25</v>
      </c>
      <c r="AF34" s="3">
        <v>69.400000000000006</v>
      </c>
      <c r="AG34" s="3">
        <v>52.99</v>
      </c>
      <c r="AH34" s="3">
        <v>98.89</v>
      </c>
      <c r="AI34" s="3">
        <v>53</v>
      </c>
      <c r="AJ34" s="3">
        <v>48.05</v>
      </c>
      <c r="AK34" s="3">
        <v>92.7</v>
      </c>
      <c r="AL34" s="3">
        <v>75.61</v>
      </c>
      <c r="AM34" s="3">
        <v>150.07</v>
      </c>
      <c r="AO34" s="1" t="s">
        <v>126</v>
      </c>
      <c r="AP34" s="1" t="s">
        <v>37</v>
      </c>
      <c r="AQ34" s="1" t="s">
        <v>123</v>
      </c>
      <c r="AR34" s="16" t="s">
        <v>678</v>
      </c>
      <c r="AS34" s="1" t="s">
        <v>45</v>
      </c>
      <c r="AT34" s="1" t="s">
        <v>49</v>
      </c>
      <c r="AU34" s="4">
        <v>179.5</v>
      </c>
      <c r="AV34" s="4">
        <v>184.68</v>
      </c>
      <c r="AW34" s="4">
        <v>174.34</v>
      </c>
      <c r="AX34" s="4">
        <v>153.88999999999999</v>
      </c>
      <c r="AY34" s="4">
        <v>149.66</v>
      </c>
      <c r="AZ34" s="4">
        <v>159.03</v>
      </c>
      <c r="BA34" s="4">
        <v>89.42</v>
      </c>
      <c r="BB34" s="4">
        <v>81.91</v>
      </c>
      <c r="BC34" s="4">
        <v>65.8</v>
      </c>
      <c r="BD34" s="4">
        <v>55.65</v>
      </c>
      <c r="BE34" s="4">
        <v>80.81</v>
      </c>
      <c r="BF34" s="4">
        <v>30.89</v>
      </c>
      <c r="BG34" s="4">
        <v>17.5</v>
      </c>
      <c r="BH34" s="4">
        <v>30.86</v>
      </c>
      <c r="BI34" s="4">
        <v>15.53</v>
      </c>
      <c r="BJ34" s="4">
        <v>37.14</v>
      </c>
      <c r="BK34" s="4">
        <v>14.36</v>
      </c>
      <c r="BL34" s="4">
        <v>48.06</v>
      </c>
      <c r="BM34" s="4">
        <v>12.93</v>
      </c>
      <c r="BN34" s="4">
        <v>130.25</v>
      </c>
      <c r="BO34" s="4">
        <v>109.74</v>
      </c>
      <c r="BP34" s="4">
        <v>87.46</v>
      </c>
      <c r="BQ34" s="4">
        <v>62.66</v>
      </c>
      <c r="BR34" s="4">
        <v>32.44</v>
      </c>
      <c r="BS34" s="4">
        <v>49.96</v>
      </c>
      <c r="BT34" s="4">
        <v>61.35</v>
      </c>
      <c r="BU34" s="4">
        <v>76.27</v>
      </c>
      <c r="BV34" s="4">
        <v>170.11</v>
      </c>
      <c r="BW34" s="4"/>
      <c r="BX34" s="4">
        <v>26.23</v>
      </c>
      <c r="BY34" s="5"/>
      <c r="CA34" s="3">
        <v>6</v>
      </c>
      <c r="CC34" s="3">
        <f t="shared" ref="CC34:CC65" si="61">LOG10(H34/$BX34)</f>
        <v>1.0146995242333672</v>
      </c>
      <c r="CD34" s="3">
        <f t="shared" ref="CD34:CD65" si="62">LOG10(I34/$BX34)</f>
        <v>0.95600502592572878</v>
      </c>
      <c r="CE34" s="3">
        <f t="shared" ref="CE34:CE65" si="63">LOG10(J34/$BX34)</f>
        <v>0.92502372017180789</v>
      </c>
      <c r="CF34" s="3">
        <f t="shared" ref="CF34:CF65" si="64">LOG10(K34/$BX34)</f>
        <v>0.41758912873605736</v>
      </c>
      <c r="CG34" s="3">
        <f t="shared" ref="CG34:CG65" si="65">LOG10(L34/$BX34)</f>
        <v>0.77147736596660721</v>
      </c>
      <c r="CH34" s="3">
        <f t="shared" ref="CH34:CH65" si="66">LOG10(M34/$BX34)</f>
        <v>0.76301672440912083</v>
      </c>
      <c r="CI34" s="3" t="e">
        <f t="shared" ref="CI34:CI65" si="67">LOG10(N34/$BX34)</f>
        <v>#NUM!</v>
      </c>
      <c r="CJ34" s="3">
        <f t="shared" ref="CJ34:CJ65" si="68">LOG10(O34/$BX34)</f>
        <v>0.7330922781447351</v>
      </c>
      <c r="CK34" s="3" t="e">
        <f t="shared" ref="CK34:CK65" si="69">LOG10(P34/$BX34)</f>
        <v>#NUM!</v>
      </c>
      <c r="CL34" s="3">
        <f t="shared" ref="CL34:CL65" si="70">LOG10(Q34/$BX34)</f>
        <v>0.54973135378448601</v>
      </c>
      <c r="CM34" s="3">
        <f t="shared" ref="CM34:CM65" si="71">LOG10(R34/$BX34)</f>
        <v>0.66387939005775864</v>
      </c>
      <c r="CN34" s="3">
        <f t="shared" ref="CN34:CN65" si="72">LOG10(S34/$BX34)</f>
        <v>0.22048893531988326</v>
      </c>
      <c r="CO34" s="3">
        <f t="shared" ref="CO34:CO65" si="73">LOG10(T34/$BX34)</f>
        <v>0.47673474889371686</v>
      </c>
      <c r="CP34" s="3">
        <f t="shared" ref="CP34:CP65" si="74">LOG10(U34/$BX34)</f>
        <v>0.22257665460177192</v>
      </c>
      <c r="CQ34" s="3">
        <f t="shared" ref="CQ34:CQ65" si="75">LOG10(V34/$BX34)</f>
        <v>0.26667472913240564</v>
      </c>
      <c r="CR34" s="3">
        <f t="shared" ref="CR34:CR65" si="76">LOG10(W34/$BX34)</f>
        <v>0.56855509814544003</v>
      </c>
      <c r="CS34" s="3">
        <f t="shared" ref="CS34:CS65" si="77">LOG10(X34/$BX34)</f>
        <v>0.53866532513957766</v>
      </c>
      <c r="CT34" s="3">
        <f t="shared" ref="CT34:CT65" si="78">LOG10(Y34/$BX34)</f>
        <v>0.27642062831479736</v>
      </c>
      <c r="CU34" s="3">
        <f t="shared" ref="CU34:CU65" si="79">LOG10(Z34/$BX34)</f>
        <v>0.56527874331247729</v>
      </c>
      <c r="CV34" s="3">
        <f t="shared" ref="CV34:CV65" si="80">LOG10(AA34/$BX34)</f>
        <v>-5.1815314612502689E-2</v>
      </c>
      <c r="CW34" s="3">
        <f t="shared" ref="CW34:CW65" si="81">LOG10(AB34/$BX34)</f>
        <v>-8.4948145487808518E-2</v>
      </c>
      <c r="CX34" s="3">
        <f t="shared" ref="CX34:CX65" si="82">LOG10(AC34/$BX34)</f>
        <v>0.45753503849602672</v>
      </c>
      <c r="CY34" s="3">
        <f t="shared" ref="CY34:CY65" si="83">LOG10(AD34/$BX34)</f>
        <v>0.80164977447996455</v>
      </c>
      <c r="CZ34" s="3">
        <f t="shared" ref="CZ34:CZ65" si="84">LOG10(AE34/$BX34)</f>
        <v>0.21718782121047947</v>
      </c>
      <c r="DA34" s="3">
        <f t="shared" ref="DA34:DA65" si="85">LOG10(AF34/$BX34)</f>
        <v>0.42256117986450142</v>
      </c>
      <c r="DB34" s="3">
        <f t="shared" ref="DB34:DB65" si="86">LOG10(AG34/$BX34)</f>
        <v>0.30539562892397598</v>
      </c>
      <c r="DC34" s="3">
        <f t="shared" ref="DC34:DC65" si="87">LOG10(AH34/$BX34)</f>
        <v>0.57635408630110019</v>
      </c>
      <c r="DD34" s="3">
        <f t="shared" ref="DD34:DD65" si="88">LOG10(AI34/$BX34)</f>
        <v>0.30547757901043543</v>
      </c>
      <c r="DE34" s="3">
        <f t="shared" ref="DE34:DE65" si="89">LOG10(AJ34/$BX34)</f>
        <v>0.26289510141421057</v>
      </c>
      <c r="DF34" s="3">
        <f t="shared" ref="DF34:DF65" si="90">LOG10(AK34/$BX34)</f>
        <v>0.54828144355414354</v>
      </c>
      <c r="DG34" s="3">
        <f t="shared" ref="DG34:DG65" si="91">LOG10(AL34/$BX34)</f>
        <v>0.45978094747186565</v>
      </c>
      <c r="DH34" s="3">
        <f t="shared" ref="DH34:DH65" si="92">LOG10(AM34/$BX34)</f>
        <v>0.75749559194841287</v>
      </c>
      <c r="DK34" s="3">
        <f t="shared" si="33"/>
        <v>0.83526616232398443</v>
      </c>
      <c r="DL34" s="3">
        <f t="shared" si="34"/>
        <v>0.84762157528875004</v>
      </c>
      <c r="DM34" s="3">
        <f t="shared" si="35"/>
        <v>0.82259875105929281</v>
      </c>
      <c r="DN34" s="3">
        <f t="shared" si="36"/>
        <v>0.76841210905969903</v>
      </c>
      <c r="DO34" s="3">
        <f t="shared" si="37"/>
        <v>0.75630745029666246</v>
      </c>
      <c r="DP34" s="3">
        <f t="shared" si="38"/>
        <v>0.78268076835573541</v>
      </c>
      <c r="DQ34" s="3">
        <f t="shared" si="39"/>
        <v>0.53263637494165939</v>
      </c>
      <c r="DR34" s="3">
        <f t="shared" si="40"/>
        <v>0.49453863534226955</v>
      </c>
      <c r="DS34" s="3">
        <f t="shared" si="41"/>
        <v>0.39942760302360192</v>
      </c>
      <c r="DT34" s="3">
        <f t="shared" si="42"/>
        <v>0.32666687808037348</v>
      </c>
      <c r="DU34" s="3">
        <f t="shared" si="43"/>
        <v>0.48866681617550262</v>
      </c>
      <c r="DV34" s="3">
        <f t="shared" si="44"/>
        <v>7.1019617711097077E-2</v>
      </c>
      <c r="DW34" s="3">
        <f t="shared" si="45"/>
        <v>-0.17576024190405912</v>
      </c>
      <c r="DX34" s="3">
        <f t="shared" si="46"/>
        <v>7.0597631136775862E-2</v>
      </c>
      <c r="DY34" s="3">
        <f t="shared" si="47"/>
        <v>-0.22762683486179508</v>
      </c>
      <c r="DZ34" s="3">
        <f t="shared" si="48"/>
        <v>0.15104360881340809</v>
      </c>
      <c r="EA34" s="3">
        <f t="shared" si="49"/>
        <v>-0.26164385068407203</v>
      </c>
      <c r="EB34" s="3">
        <f t="shared" si="50"/>
        <v>0.26298547587752774</v>
      </c>
      <c r="EC34" s="3">
        <f t="shared" si="51"/>
        <v>-0.30719976570995955</v>
      </c>
      <c r="ED34" s="3">
        <f t="shared" si="52"/>
        <v>0.69597944138120849</v>
      </c>
      <c r="EE34" s="3">
        <f t="shared" si="53"/>
        <v>0.62156666526970694</v>
      </c>
      <c r="EF34" s="3">
        <f t="shared" si="54"/>
        <v>0.52301118241848465</v>
      </c>
      <c r="EG34" s="3">
        <f t="shared" si="55"/>
        <v>0.37819209995533276</v>
      </c>
      <c r="EH34" s="3">
        <f t="shared" si="56"/>
        <v>9.2282554948764792E-2</v>
      </c>
      <c r="EI34" s="3">
        <f t="shared" si="57"/>
        <v>0.27982413911174436</v>
      </c>
      <c r="EJ34" s="3">
        <f t="shared" si="58"/>
        <v>0.36901627647266955</v>
      </c>
      <c r="EK34" s="3">
        <f t="shared" si="59"/>
        <v>0.46355545579836038</v>
      </c>
      <c r="EL34" s="3">
        <f t="shared" si="60"/>
        <v>0.81193155398732697</v>
      </c>
    </row>
    <row r="35" spans="2:142" ht="15" customHeight="1" x14ac:dyDescent="0.15">
      <c r="B35" s="1" t="s">
        <v>127</v>
      </c>
      <c r="C35" s="1" t="s">
        <v>37</v>
      </c>
      <c r="D35" s="1" t="s">
        <v>123</v>
      </c>
      <c r="E35" s="16" t="s">
        <v>678</v>
      </c>
      <c r="F35" s="1" t="s">
        <v>45</v>
      </c>
      <c r="G35" s="1" t="s">
        <v>73</v>
      </c>
      <c r="H35" s="3">
        <v>264.77999999999997</v>
      </c>
      <c r="I35" s="3">
        <v>234.68</v>
      </c>
      <c r="J35" s="3">
        <v>222.28</v>
      </c>
      <c r="M35" s="3">
        <v>143.51</v>
      </c>
      <c r="N35" s="3">
        <v>95.36</v>
      </c>
      <c r="O35" s="3">
        <v>133.32</v>
      </c>
      <c r="P35" s="3">
        <v>57.3</v>
      </c>
      <c r="Q35" s="3">
        <v>84.29</v>
      </c>
      <c r="R35" s="3">
        <v>120.77</v>
      </c>
      <c r="S35" s="3">
        <v>48.73</v>
      </c>
      <c r="T35" s="3">
        <v>80.36</v>
      </c>
      <c r="U35" s="3">
        <v>45.63</v>
      </c>
      <c r="V35" s="3">
        <v>49.78</v>
      </c>
      <c r="X35" s="3">
        <v>85.94</v>
      </c>
      <c r="Y35" s="3">
        <v>47.69</v>
      </c>
      <c r="AA35" s="3">
        <v>21.92</v>
      </c>
      <c r="AB35" s="3">
        <v>17.690000000000001</v>
      </c>
      <c r="AC35" s="3">
        <v>77.06</v>
      </c>
      <c r="AD35" s="3">
        <v>165.4</v>
      </c>
      <c r="AE35" s="3">
        <v>43.47</v>
      </c>
      <c r="AF35" s="3">
        <v>82.46</v>
      </c>
      <c r="AG35" s="3">
        <v>59.96</v>
      </c>
      <c r="AH35" s="3">
        <v>103.78</v>
      </c>
      <c r="AI35" s="3">
        <v>52.99</v>
      </c>
      <c r="AJ35" s="3">
        <v>44.08</v>
      </c>
      <c r="AK35" s="3">
        <v>92.56</v>
      </c>
      <c r="AL35" s="3">
        <v>76.599999999999994</v>
      </c>
      <c r="AM35" s="3">
        <v>146.62</v>
      </c>
      <c r="AO35" s="1" t="s">
        <v>127</v>
      </c>
      <c r="AP35" s="1" t="s">
        <v>37</v>
      </c>
      <c r="AQ35" s="1" t="s">
        <v>123</v>
      </c>
      <c r="AR35" s="16" t="s">
        <v>678</v>
      </c>
      <c r="AS35" s="1" t="s">
        <v>45</v>
      </c>
      <c r="AT35" s="1" t="s">
        <v>73</v>
      </c>
      <c r="AU35" s="4">
        <v>177.05</v>
      </c>
      <c r="AV35" s="4">
        <v>186.03</v>
      </c>
      <c r="AW35" s="4">
        <v>172.57</v>
      </c>
      <c r="AX35" s="4">
        <v>150</v>
      </c>
      <c r="AY35" s="4">
        <v>145.47</v>
      </c>
      <c r="AZ35" s="4">
        <v>157.84</v>
      </c>
      <c r="BA35" s="4">
        <v>87.81</v>
      </c>
      <c r="BB35" s="4">
        <v>80.81</v>
      </c>
      <c r="BC35" s="4">
        <v>67.08</v>
      </c>
      <c r="BD35" s="4">
        <v>54.45</v>
      </c>
      <c r="BE35" s="4">
        <v>80.760000000000005</v>
      </c>
      <c r="BF35" s="4">
        <v>34.520000000000003</v>
      </c>
      <c r="BG35" s="4">
        <v>19.09</v>
      </c>
      <c r="BH35" s="4">
        <v>34.14</v>
      </c>
      <c r="BI35" s="4">
        <v>17.440000000000001</v>
      </c>
      <c r="BJ35" s="4">
        <v>41.23</v>
      </c>
      <c r="BK35" s="4">
        <v>16.2</v>
      </c>
      <c r="BL35" s="4">
        <v>55.06</v>
      </c>
      <c r="BM35" s="4">
        <v>14.77</v>
      </c>
      <c r="BN35" s="4">
        <v>129.31</v>
      </c>
      <c r="BO35" s="4">
        <v>108.74</v>
      </c>
      <c r="BP35" s="4">
        <v>88.46</v>
      </c>
      <c r="BQ35" s="4">
        <v>61.02</v>
      </c>
      <c r="BR35" s="4">
        <v>35.89</v>
      </c>
      <c r="BS35" s="4">
        <v>47.01</v>
      </c>
      <c r="BT35" s="4">
        <v>67.84</v>
      </c>
      <c r="BU35" s="4">
        <v>75.83</v>
      </c>
      <c r="BV35" s="4">
        <v>167.67</v>
      </c>
      <c r="BW35" s="4"/>
      <c r="BX35" s="4">
        <v>28.26</v>
      </c>
      <c r="BY35" s="5"/>
      <c r="CA35" s="3">
        <v>8</v>
      </c>
      <c r="CC35" s="3">
        <f t="shared" si="61"/>
        <v>0.97171302031829632</v>
      </c>
      <c r="CD35" s="3">
        <f t="shared" si="62"/>
        <v>0.91930392203175415</v>
      </c>
      <c r="CE35" s="3">
        <f t="shared" si="63"/>
        <v>0.89572823060080176</v>
      </c>
      <c r="CF35" s="3" t="e">
        <f t="shared" si="64"/>
        <v>#NUM!</v>
      </c>
      <c r="CG35" s="3" t="e">
        <f t="shared" si="65"/>
        <v>#NUM!</v>
      </c>
      <c r="CH35" s="3">
        <f t="shared" si="66"/>
        <v>0.70571000692683672</v>
      </c>
      <c r="CI35" s="3">
        <f t="shared" si="67"/>
        <v>0.52819408488362141</v>
      </c>
      <c r="CJ35" s="3">
        <f t="shared" si="68"/>
        <v>0.67372314747595263</v>
      </c>
      <c r="CK35" s="3">
        <f t="shared" si="69"/>
        <v>0.30698246445485011</v>
      </c>
      <c r="CL35" s="3">
        <f t="shared" si="70"/>
        <v>0.47460389632420652</v>
      </c>
      <c r="CM35" s="3">
        <f t="shared" si="71"/>
        <v>0.63078690878793864</v>
      </c>
      <c r="CN35" s="3">
        <f t="shared" si="72"/>
        <v>0.23662425386875477</v>
      </c>
      <c r="CO35" s="3">
        <f t="shared" si="73"/>
        <v>0.45386777056367167</v>
      </c>
      <c r="CP35" s="3">
        <f t="shared" si="74"/>
        <v>0.20807831126012102</v>
      </c>
      <c r="CQ35" s="3">
        <f t="shared" si="75"/>
        <v>0.24588273476003461</v>
      </c>
      <c r="CR35" s="3" t="e">
        <f t="shared" si="76"/>
        <v>#NUM!</v>
      </c>
      <c r="CS35" s="3">
        <f t="shared" si="77"/>
        <v>0.48302319183534453</v>
      </c>
      <c r="CT35" s="3">
        <f t="shared" si="78"/>
        <v>0.22725516492132725</v>
      </c>
      <c r="CU35" s="3" t="e">
        <f t="shared" si="79"/>
        <v>#NUM!</v>
      </c>
      <c r="CV35" s="3">
        <f t="shared" si="80"/>
        <v>-0.11033160770020825</v>
      </c>
      <c r="CW35" s="3">
        <f t="shared" si="81"/>
        <v>-0.20344432460281664</v>
      </c>
      <c r="CX35" s="3">
        <f t="shared" si="82"/>
        <v>0.43565684716444231</v>
      </c>
      <c r="CY35" s="3">
        <f t="shared" si="83"/>
        <v>0.76736334770398806</v>
      </c>
      <c r="CZ35" s="3">
        <f t="shared" si="84"/>
        <v>0.18701748267829715</v>
      </c>
      <c r="DA35" s="3">
        <f t="shared" si="85"/>
        <v>0.46507117295279976</v>
      </c>
      <c r="DB35" s="3">
        <f t="shared" si="86"/>
        <v>0.32668946666370202</v>
      </c>
      <c r="DC35" s="3">
        <f t="shared" si="87"/>
        <v>0.56494150884636862</v>
      </c>
      <c r="DD35" s="3">
        <f t="shared" si="88"/>
        <v>0.27302176200178979</v>
      </c>
      <c r="DE35" s="3">
        <f t="shared" si="89"/>
        <v>0.19306942833118879</v>
      </c>
      <c r="DF35" s="3">
        <f t="shared" si="90"/>
        <v>0.51525118843115336</v>
      </c>
      <c r="DG35" s="3">
        <f t="shared" si="91"/>
        <v>0.43305661212006408</v>
      </c>
      <c r="DH35" s="3">
        <f t="shared" si="92"/>
        <v>0.71502105765752766</v>
      </c>
      <c r="DK35" s="3">
        <f t="shared" ref="DK35:DK66" si="93">LOG10(AU35/$BX35)</f>
        <v>0.79692377358159006</v>
      </c>
      <c r="DL35" s="3">
        <f t="shared" ref="DL35:DL66" si="94">LOG10(AV35/$BX35)</f>
        <v>0.81841082855407332</v>
      </c>
      <c r="DM35" s="3">
        <f t="shared" ref="DM35:DM66" si="95">LOG10(AW35/$BX35)</f>
        <v>0.78579314159043978</v>
      </c>
      <c r="DN35" s="3">
        <f t="shared" ref="DN35:DN66" si="96">LOG10(AX35/$BX35)</f>
        <v>0.72491910154314143</v>
      </c>
      <c r="DO35" s="3">
        <f t="shared" ref="DO35:DO66" si="97">LOG10(AY35/$BX35)</f>
        <v>0.71160128132264699</v>
      </c>
      <c r="DP35" s="3">
        <f t="shared" ref="DP35:DP66" si="98">LOG10(AZ35/$BX35)</f>
        <v>0.74704491473159496</v>
      </c>
      <c r="DQ35" s="3">
        <f t="shared" ref="DQ35:DQ66" si="99">LOG10(BA35/$BX35)</f>
        <v>0.49237181964091459</v>
      </c>
      <c r="DR35" s="3">
        <f t="shared" ref="DR35:DR66" si="100">LOG10(BB35/$BX35)</f>
        <v>0.45629294925331637</v>
      </c>
      <c r="DS35" s="3">
        <f t="shared" ref="DS35:DS66" si="101">LOG10(BC35/$BX35)</f>
        <v>0.37542089642150828</v>
      </c>
      <c r="DT35" s="3">
        <f t="shared" ref="DT35:DT66" si="102">LOG10(BD35/$BX35)</f>
        <v>0.28482572657925392</v>
      </c>
      <c r="DU35" s="3">
        <f t="shared" ref="DU35:DU66" si="103">LOG10(BE35/$BX35)</f>
        <v>0.45602415275906183</v>
      </c>
      <c r="DV35" s="3">
        <f t="shared" ref="DV35:DV66" si="104">LOG10(BF35/$BX35)</f>
        <v>8.6898629530632182E-2</v>
      </c>
      <c r="DW35" s="3">
        <f t="shared" ref="DW35:DW66" si="105">LOG10(BG35/$BX35)</f>
        <v>-0.17036622911887303</v>
      </c>
      <c r="DX35" s="3">
        <f t="shared" ref="DX35:DX66" si="106">LOG10(BH35/$BX35)</f>
        <v>8.2091359266174987E-2</v>
      </c>
      <c r="DY35" s="3">
        <f t="shared" ref="DY35:DY66" si="107">LOG10(BI35/$BX35)</f>
        <v>-0.20962567691599138</v>
      </c>
      <c r="DZ35" s="3">
        <f t="shared" ref="DZ35:DZ66" si="108">LOG10(BJ35/$BX35)</f>
        <v>0.16404117728881859</v>
      </c>
      <c r="EA35" s="3">
        <f t="shared" ref="EA35:EA66" si="109">LOG10(BK35/$BX35)</f>
        <v>-0.24165714296990887</v>
      </c>
      <c r="EB35" s="3">
        <f t="shared" ref="EB35:EB66" si="110">LOG10(BL35/$BX35)</f>
        <v>0.28966404954477165</v>
      </c>
      <c r="EC35" s="3">
        <f t="shared" ref="EC35:EC66" si="111">LOG10(BM35/$BX35)</f>
        <v>-0.28179166220059038</v>
      </c>
      <c r="ED35" s="3">
        <f t="shared" ref="ED35:ED66" si="112">LOG10(BN35/$BX35)</f>
        <v>0.66045995419606029</v>
      </c>
      <c r="EE35" s="3">
        <f t="shared" ref="EE35:EE66" si="113">LOG10(BO35/$BX35)</f>
        <v>0.58521717115315208</v>
      </c>
      <c r="EF35" s="3">
        <f t="shared" ref="EF35:EF66" si="114">LOG10(BP35/$BX35)</f>
        <v>0.49557477752104517</v>
      </c>
      <c r="EG35" s="3">
        <f t="shared" ref="EG35:EG66" si="115">LOG10(BQ35/$BX35)</f>
        <v>0.33430004579384848</v>
      </c>
      <c r="EH35" s="3">
        <f t="shared" ref="EH35:EH66" si="116">LOG10(BR35/$BX35)</f>
        <v>0.10380130082070003</v>
      </c>
      <c r="EI35" s="3">
        <f t="shared" ref="EI35:EI66" si="117">LOG10(BS35/$BX35)</f>
        <v>0.22101809367571271</v>
      </c>
      <c r="EJ35" s="3">
        <f t="shared" ref="EJ35:EJ66" si="118">LOG10(BT35/$BX35)</f>
        <v>0.38031368173611763</v>
      </c>
      <c r="EK35" s="3">
        <f t="shared" ref="EK35:EK66" si="119">LOG10(BU35/$BX35)</f>
        <v>0.42866889847402267</v>
      </c>
      <c r="EL35" s="3">
        <f t="shared" ref="EL35:EL66" si="120">LOG10(BV35/$BX35)</f>
        <v>0.77328320682302765</v>
      </c>
    </row>
    <row r="36" spans="2:142" ht="15" customHeight="1" x14ac:dyDescent="0.15">
      <c r="B36" s="1" t="s">
        <v>130</v>
      </c>
      <c r="C36" s="1" t="s">
        <v>37</v>
      </c>
      <c r="D36" s="1" t="s">
        <v>123</v>
      </c>
      <c r="E36" s="16" t="s">
        <v>678</v>
      </c>
      <c r="F36" s="1" t="s">
        <v>45</v>
      </c>
      <c r="G36" s="1" t="s">
        <v>53</v>
      </c>
      <c r="H36" s="3">
        <v>264.35000000000002</v>
      </c>
      <c r="I36" s="3">
        <v>231.07</v>
      </c>
      <c r="J36" s="3">
        <v>217.47</v>
      </c>
      <c r="K36" s="3">
        <v>68.12</v>
      </c>
      <c r="L36" s="3">
        <v>150.63999999999999</v>
      </c>
      <c r="M36" s="3">
        <v>150.96</v>
      </c>
      <c r="N36" s="3">
        <v>94.54</v>
      </c>
      <c r="O36" s="3">
        <v>132.56</v>
      </c>
      <c r="P36" s="3">
        <v>55.08</v>
      </c>
      <c r="Q36" s="3">
        <v>80.87</v>
      </c>
      <c r="R36" s="3">
        <v>119.57</v>
      </c>
      <c r="S36" s="3">
        <v>46.71</v>
      </c>
      <c r="T36" s="3">
        <v>75.66</v>
      </c>
      <c r="U36" s="3">
        <v>43.78</v>
      </c>
      <c r="V36" s="3">
        <v>47.4</v>
      </c>
      <c r="W36" s="3">
        <v>96.5</v>
      </c>
      <c r="X36" s="3">
        <v>94.05</v>
      </c>
      <c r="Y36" s="3">
        <v>49.6</v>
      </c>
      <c r="Z36" s="3">
        <v>95.33</v>
      </c>
      <c r="AA36" s="3">
        <v>21.59</v>
      </c>
      <c r="AB36" s="3">
        <v>21.23</v>
      </c>
      <c r="AC36" s="3">
        <v>77.150000000000006</v>
      </c>
      <c r="AD36" s="3">
        <v>164.83</v>
      </c>
      <c r="AE36" s="3">
        <v>47.37</v>
      </c>
      <c r="AF36" s="3">
        <v>83.48</v>
      </c>
      <c r="AG36" s="3">
        <v>58.16</v>
      </c>
      <c r="AH36" s="3">
        <v>96.49</v>
      </c>
      <c r="AI36" s="3">
        <v>49.36</v>
      </c>
      <c r="AJ36" s="3">
        <v>43.64</v>
      </c>
      <c r="AK36" s="3">
        <v>93.85</v>
      </c>
      <c r="AL36" s="3">
        <v>75</v>
      </c>
      <c r="AM36" s="3">
        <v>150.59</v>
      </c>
      <c r="AO36" s="1" t="s">
        <v>130</v>
      </c>
      <c r="AP36" s="1" t="s">
        <v>37</v>
      </c>
      <c r="AQ36" s="1" t="s">
        <v>123</v>
      </c>
      <c r="AR36" s="16" t="s">
        <v>678</v>
      </c>
      <c r="AS36" s="1" t="s">
        <v>45</v>
      </c>
      <c r="AT36" s="1" t="s">
        <v>53</v>
      </c>
      <c r="AU36" s="4">
        <v>176.8</v>
      </c>
      <c r="AV36" s="4">
        <v>184.82</v>
      </c>
      <c r="AW36" s="4">
        <v>173.67</v>
      </c>
      <c r="AX36" s="4">
        <v>155.57</v>
      </c>
      <c r="AY36" s="4">
        <v>152.30000000000001</v>
      </c>
      <c r="AZ36" s="4">
        <v>162.16999999999999</v>
      </c>
      <c r="BA36" s="4">
        <v>89.37</v>
      </c>
      <c r="BB36" s="4">
        <v>77.53</v>
      </c>
      <c r="BC36" s="4">
        <v>62.8</v>
      </c>
      <c r="BD36" s="4">
        <v>51.68</v>
      </c>
      <c r="BE36" s="4">
        <v>85.68</v>
      </c>
      <c r="BF36" s="4">
        <v>32.85</v>
      </c>
      <c r="BG36" s="4">
        <v>18.829999999999998</v>
      </c>
      <c r="BH36" s="4">
        <v>32.07</v>
      </c>
      <c r="BI36" s="4">
        <v>16.73</v>
      </c>
      <c r="BJ36" s="4">
        <v>37.79</v>
      </c>
      <c r="BK36" s="4">
        <v>15.04</v>
      </c>
      <c r="BL36" s="4">
        <v>50.2</v>
      </c>
      <c r="BM36" s="4">
        <v>12.51</v>
      </c>
      <c r="BN36" s="4">
        <v>128.47999999999999</v>
      </c>
      <c r="BO36" s="4">
        <v>109.35</v>
      </c>
      <c r="BP36" s="4">
        <v>89.71</v>
      </c>
      <c r="BQ36" s="4">
        <v>64.989999999999995</v>
      </c>
      <c r="BR36" s="4">
        <v>35.31</v>
      </c>
      <c r="BS36" s="4">
        <v>51.08</v>
      </c>
      <c r="BT36" s="4">
        <v>65.680000000000007</v>
      </c>
      <c r="BU36" s="4">
        <v>77.23</v>
      </c>
      <c r="BV36" s="4">
        <v>168.22</v>
      </c>
      <c r="BW36" s="4"/>
      <c r="BX36" s="4">
        <v>24.87</v>
      </c>
      <c r="BY36" s="5"/>
      <c r="CA36" s="3">
        <v>4</v>
      </c>
      <c r="CC36" s="3">
        <f t="shared" si="61"/>
        <v>1.0265035294711942</v>
      </c>
      <c r="CD36" s="3">
        <f t="shared" si="62"/>
        <v>0.96806777907463237</v>
      </c>
      <c r="CE36" s="3">
        <f t="shared" si="63"/>
        <v>0.94172356920196132</v>
      </c>
      <c r="CF36" s="3">
        <f t="shared" si="64"/>
        <v>0.43759885402062743</v>
      </c>
      <c r="CG36" s="3">
        <f t="shared" si="65"/>
        <v>0.78226452173867234</v>
      </c>
      <c r="CH36" s="3">
        <f t="shared" si="66"/>
        <v>0.78318610188693893</v>
      </c>
      <c r="CI36" s="3">
        <f t="shared" si="67"/>
        <v>0.57993981269695916</v>
      </c>
      <c r="CJ36" s="3">
        <f t="shared" si="68"/>
        <v>0.72673671014134433</v>
      </c>
      <c r="CK36" s="3">
        <f t="shared" si="69"/>
        <v>0.34531814631495006</v>
      </c>
      <c r="CL36" s="3">
        <f t="shared" si="70"/>
        <v>0.51211165784068013</v>
      </c>
      <c r="CM36" s="3">
        <f t="shared" si="71"/>
        <v>0.68194644397458348</v>
      </c>
      <c r="CN36" s="3">
        <f t="shared" si="72"/>
        <v>0.27373408201784677</v>
      </c>
      <c r="CO36" s="3">
        <f t="shared" si="73"/>
        <v>0.4831905516867892</v>
      </c>
      <c r="CP36" s="3">
        <f t="shared" si="74"/>
        <v>0.24559997196197689</v>
      </c>
      <c r="CQ36" s="3">
        <f t="shared" si="75"/>
        <v>0.28010255640414905</v>
      </c>
      <c r="CR36" s="3">
        <f t="shared" si="76"/>
        <v>0.58885152807385654</v>
      </c>
      <c r="CS36" s="3">
        <f t="shared" si="77"/>
        <v>0.57768301461646165</v>
      </c>
      <c r="CT36" s="3">
        <f t="shared" si="78"/>
        <v>0.29980589122026147</v>
      </c>
      <c r="CU36" s="3">
        <f t="shared" si="79"/>
        <v>0.58355380775221932</v>
      </c>
      <c r="CV36" s="3">
        <f t="shared" si="80"/>
        <v>-6.1423142935705215E-2</v>
      </c>
      <c r="CW36" s="3">
        <f t="shared" si="81"/>
        <v>-6.8725791103937214E-2</v>
      </c>
      <c r="CX36" s="3">
        <f t="shared" si="82"/>
        <v>0.49166014512923106</v>
      </c>
      <c r="CY36" s="3">
        <f t="shared" si="83"/>
        <v>0.82136047335769058</v>
      </c>
      <c r="CZ36" s="3">
        <f t="shared" si="84"/>
        <v>0.2798275994580206</v>
      </c>
      <c r="DA36" s="3">
        <f t="shared" si="85"/>
        <v>0.52590665512348045</v>
      </c>
      <c r="DB36" s="3">
        <f t="shared" si="86"/>
        <v>0.36894861258104533</v>
      </c>
      <c r="DC36" s="3">
        <f t="shared" si="87"/>
        <v>0.58880652113232679</v>
      </c>
      <c r="DD36" s="3">
        <f t="shared" si="88"/>
        <v>0.29769936575524925</v>
      </c>
      <c r="DE36" s="3">
        <f t="shared" si="89"/>
        <v>0.24420895664636827</v>
      </c>
      <c r="DF36" s="3">
        <f t="shared" si="90"/>
        <v>0.5767584916874291</v>
      </c>
      <c r="DG36" s="3">
        <f t="shared" si="91"/>
        <v>0.47938547812176407</v>
      </c>
      <c r="DH36" s="3">
        <f t="shared" si="92"/>
        <v>0.78212034802227903</v>
      </c>
      <c r="DK36" s="3">
        <f t="shared" si="93"/>
        <v>0.85180647540711829</v>
      </c>
      <c r="DL36" s="3">
        <f t="shared" si="94"/>
        <v>0.871073180638266</v>
      </c>
      <c r="DM36" s="3">
        <f t="shared" si="95"/>
        <v>0.84404901901652996</v>
      </c>
      <c r="DN36" s="3">
        <f t="shared" si="96"/>
        <v>0.7962500664415002</v>
      </c>
      <c r="DO36" s="3">
        <f t="shared" si="97"/>
        <v>0.78702411806610661</v>
      </c>
      <c r="DP36" s="3">
        <f t="shared" si="98"/>
        <v>0.81429473143940756</v>
      </c>
      <c r="DQ36" s="3">
        <f t="shared" si="99"/>
        <v>0.55551597266477004</v>
      </c>
      <c r="DR36" s="3">
        <f t="shared" si="100"/>
        <v>0.49379399869957141</v>
      </c>
      <c r="DS36" s="3">
        <f t="shared" si="101"/>
        <v>0.40228385846726006</v>
      </c>
      <c r="DT36" s="3">
        <f t="shared" si="102"/>
        <v>0.31764671971709163</v>
      </c>
      <c r="DU36" s="3">
        <f t="shared" si="103"/>
        <v>0.53720367255386325</v>
      </c>
      <c r="DV36" s="3">
        <f t="shared" si="104"/>
        <v>0.12085958862586357</v>
      </c>
      <c r="DW36" s="3">
        <f t="shared" si="105"/>
        <v>-0.12082546525327126</v>
      </c>
      <c r="DX36" s="3">
        <f t="shared" si="106"/>
        <v>0.11042317465850447</v>
      </c>
      <c r="DY36" s="3">
        <f t="shared" si="107"/>
        <v>-0.17217984430754146</v>
      </c>
      <c r="DZ36" s="3">
        <f t="shared" si="108"/>
        <v>0.18170110664707848</v>
      </c>
      <c r="EA36" s="3">
        <f t="shared" si="109"/>
        <v>-0.21842794901431256</v>
      </c>
      <c r="EB36" s="3">
        <f t="shared" si="110"/>
        <v>0.30502793187508331</v>
      </c>
      <c r="EC36" s="3">
        <f t="shared" si="111"/>
        <v>-0.29841847557651613</v>
      </c>
      <c r="ED36" s="3">
        <f t="shared" si="112"/>
        <v>0.71315974266466964</v>
      </c>
      <c r="EE36" s="3">
        <f t="shared" si="113"/>
        <v>0.64314300210371977</v>
      </c>
      <c r="EF36" s="3">
        <f t="shared" si="114"/>
        <v>0.55716507140576554</v>
      </c>
      <c r="EG36" s="3">
        <f t="shared" si="115"/>
        <v>0.41717075169713519</v>
      </c>
      <c r="EH36" s="3">
        <f t="shared" si="116"/>
        <v>0.15222193229316117</v>
      </c>
      <c r="EI36" s="3">
        <f t="shared" si="117"/>
        <v>0.31257510332144167</v>
      </c>
      <c r="EJ36" s="3">
        <f t="shared" si="118"/>
        <v>0.42175735884144838</v>
      </c>
      <c r="EK36" s="3">
        <f t="shared" si="119"/>
        <v>0.49211024956843552</v>
      </c>
      <c r="EL36" s="3">
        <f t="shared" si="120"/>
        <v>0.83020184336958236</v>
      </c>
    </row>
    <row r="37" spans="2:142" ht="15" customHeight="1" x14ac:dyDescent="0.15">
      <c r="B37" s="1" t="s">
        <v>131</v>
      </c>
      <c r="C37" s="1" t="s">
        <v>37</v>
      </c>
      <c r="D37" s="1" t="s">
        <v>132</v>
      </c>
      <c r="E37" s="16" t="s">
        <v>678</v>
      </c>
      <c r="F37" s="1" t="s">
        <v>45</v>
      </c>
      <c r="G37" s="1" t="s">
        <v>49</v>
      </c>
      <c r="H37" s="3">
        <v>265.98</v>
      </c>
      <c r="I37" s="3">
        <v>231.27</v>
      </c>
      <c r="J37" s="3">
        <v>217.09</v>
      </c>
      <c r="M37" s="3">
        <v>147.55000000000001</v>
      </c>
      <c r="O37" s="3">
        <v>136.93</v>
      </c>
      <c r="Q37" s="3">
        <v>88.98</v>
      </c>
      <c r="R37" s="3">
        <v>124.88</v>
      </c>
      <c r="S37" s="3">
        <v>48.66</v>
      </c>
      <c r="T37" s="3">
        <v>77.53</v>
      </c>
      <c r="U37" s="3">
        <v>45</v>
      </c>
      <c r="V37" s="3">
        <v>44.13</v>
      </c>
      <c r="W37" s="3">
        <v>98.47</v>
      </c>
      <c r="X37" s="3">
        <v>92.97</v>
      </c>
      <c r="Y37" s="3">
        <v>45.32</v>
      </c>
      <c r="Z37" s="3">
        <v>90.9</v>
      </c>
      <c r="AA37" s="3">
        <v>24.44</v>
      </c>
      <c r="AB37" s="3">
        <v>21.58</v>
      </c>
      <c r="AC37" s="3">
        <v>76.16</v>
      </c>
      <c r="AD37" s="3">
        <v>172.86</v>
      </c>
      <c r="AE37" s="3">
        <v>43.81</v>
      </c>
      <c r="AF37" s="3">
        <v>84.73</v>
      </c>
      <c r="AG37" s="3">
        <v>55.06</v>
      </c>
      <c r="AH37" s="3">
        <v>105.77</v>
      </c>
      <c r="AI37" s="3">
        <v>50.82</v>
      </c>
      <c r="AJ37" s="3">
        <v>45.47</v>
      </c>
      <c r="AK37" s="3">
        <v>88.98</v>
      </c>
      <c r="AL37" s="3">
        <v>70.046999999999997</v>
      </c>
      <c r="AM37" s="3">
        <v>149.71</v>
      </c>
      <c r="AO37" s="1" t="s">
        <v>131</v>
      </c>
      <c r="AP37" s="1" t="s">
        <v>37</v>
      </c>
      <c r="AQ37" s="1" t="s">
        <v>132</v>
      </c>
      <c r="AR37" s="16" t="s">
        <v>678</v>
      </c>
      <c r="AS37" s="1" t="s">
        <v>45</v>
      </c>
      <c r="AT37" s="1" t="s">
        <v>49</v>
      </c>
      <c r="AU37" s="4"/>
      <c r="AV37" s="4"/>
      <c r="AW37" s="4"/>
      <c r="AX37" s="4">
        <v>152.71</v>
      </c>
      <c r="AY37" s="4">
        <v>149.85</v>
      </c>
      <c r="AZ37" s="4">
        <v>158.26</v>
      </c>
      <c r="BA37" s="4">
        <v>91.93</v>
      </c>
      <c r="BB37" s="4">
        <v>85.52</v>
      </c>
      <c r="BC37" s="4">
        <v>67.02</v>
      </c>
      <c r="BD37" s="4">
        <v>55.8</v>
      </c>
      <c r="BE37" s="4">
        <v>80.64</v>
      </c>
      <c r="BF37" s="4">
        <v>32.74</v>
      </c>
      <c r="BG37" s="4">
        <v>16.96</v>
      </c>
      <c r="BH37" s="4">
        <v>32.32</v>
      </c>
      <c r="BI37" s="4">
        <v>16.2</v>
      </c>
      <c r="BJ37" s="4">
        <v>40.380000000000003</v>
      </c>
      <c r="BK37" s="4">
        <v>14.86</v>
      </c>
      <c r="BL37" s="4">
        <v>52.1</v>
      </c>
      <c r="BM37" s="4">
        <v>12.8</v>
      </c>
      <c r="BN37" s="4">
        <v>128.33000000000001</v>
      </c>
      <c r="BO37" s="4">
        <v>108.67</v>
      </c>
      <c r="BP37" s="4">
        <v>88.52</v>
      </c>
      <c r="BQ37" s="4">
        <v>61.38</v>
      </c>
      <c r="BR37" s="4">
        <v>34.31</v>
      </c>
      <c r="BS37" s="4">
        <v>47.53</v>
      </c>
      <c r="BT37" s="4">
        <v>66.86</v>
      </c>
      <c r="BU37" s="4">
        <v>74.56</v>
      </c>
      <c r="BV37" s="4">
        <v>170.01</v>
      </c>
      <c r="BW37" s="4"/>
      <c r="BX37" s="4">
        <v>27.67</v>
      </c>
      <c r="BY37" s="5"/>
      <c r="CA37" s="3">
        <v>6</v>
      </c>
      <c r="CC37" s="3">
        <f t="shared" si="61"/>
        <v>0.98283982254202618</v>
      </c>
      <c r="CD37" s="3">
        <f t="shared" si="62"/>
        <v>0.92211014124980983</v>
      </c>
      <c r="CE37" s="3">
        <f t="shared" si="63"/>
        <v>0.89463065950073717</v>
      </c>
      <c r="CF37" s="3" t="e">
        <f t="shared" si="64"/>
        <v>#NUM!</v>
      </c>
      <c r="CG37" s="3" t="e">
        <f t="shared" si="65"/>
        <v>#NUM!</v>
      </c>
      <c r="CH37" s="3">
        <f t="shared" si="66"/>
        <v>0.72693005469502625</v>
      </c>
      <c r="CI37" s="3" t="e">
        <f t="shared" si="67"/>
        <v>#NUM!</v>
      </c>
      <c r="CJ37" s="3">
        <f t="shared" si="68"/>
        <v>0.69448944901574716</v>
      </c>
      <c r="CK37" s="3" t="e">
        <f t="shared" si="69"/>
        <v>#NUM!</v>
      </c>
      <c r="CL37" s="3">
        <f t="shared" si="70"/>
        <v>0.50728324227107369</v>
      </c>
      <c r="CM37" s="3">
        <f t="shared" si="71"/>
        <v>0.65448373091340906</v>
      </c>
      <c r="CN37" s="3">
        <f t="shared" si="72"/>
        <v>0.24516294545384762</v>
      </c>
      <c r="CO37" s="3">
        <f t="shared" si="73"/>
        <v>0.44746062482855542</v>
      </c>
      <c r="CP37" s="3">
        <f t="shared" si="74"/>
        <v>0.21120335463439166</v>
      </c>
      <c r="CQ37" s="3">
        <f t="shared" si="75"/>
        <v>0.20272476830624053</v>
      </c>
      <c r="CR37" s="3">
        <f t="shared" si="76"/>
        <v>0.55129477877852251</v>
      </c>
      <c r="CS37" s="3">
        <f t="shared" si="77"/>
        <v>0.52633367181799351</v>
      </c>
      <c r="CT37" s="3">
        <f t="shared" si="78"/>
        <v>0.21428074205040762</v>
      </c>
      <c r="CU37" s="3">
        <f t="shared" si="79"/>
        <v>0.51655472408101544</v>
      </c>
      <c r="CV37" s="3">
        <f t="shared" si="80"/>
        <v>-5.3907957570435372E-2</v>
      </c>
      <c r="CW37" s="3">
        <f t="shared" si="81"/>
        <v>-0.1079577187940602</v>
      </c>
      <c r="CX37" s="3">
        <f t="shared" si="82"/>
        <v>0.43971777623546593</v>
      </c>
      <c r="CY37" s="3">
        <f t="shared" si="83"/>
        <v>0.79568534952310466</v>
      </c>
      <c r="CZ37" s="3">
        <f t="shared" si="84"/>
        <v>0.19956409403722339</v>
      </c>
      <c r="DA37" s="3">
        <f t="shared" si="85"/>
        <v>0.48602804726593102</v>
      </c>
      <c r="DB37" s="3">
        <f t="shared" si="86"/>
        <v>0.29882704791635945</v>
      </c>
      <c r="DC37" s="3">
        <f t="shared" si="87"/>
        <v>0.58235334521233018</v>
      </c>
      <c r="DD37" s="3">
        <f t="shared" si="88"/>
        <v>0.26402550157339855</v>
      </c>
      <c r="DE37" s="3">
        <f t="shared" si="89"/>
        <v>0.21571579506415617</v>
      </c>
      <c r="DF37" s="3">
        <f t="shared" si="90"/>
        <v>0.50728324227107369</v>
      </c>
      <c r="DG37" s="3">
        <f t="shared" si="91"/>
        <v>0.40338038074714389</v>
      </c>
      <c r="DH37" s="3">
        <f t="shared" si="92"/>
        <v>0.7332416512206078</v>
      </c>
      <c r="DK37" s="3" t="e">
        <f t="shared" si="93"/>
        <v>#NUM!</v>
      </c>
      <c r="DL37" s="3" t="e">
        <f t="shared" si="94"/>
        <v>#NUM!</v>
      </c>
      <c r="DM37" s="3" t="e">
        <f t="shared" si="95"/>
        <v>#NUM!</v>
      </c>
      <c r="DN37" s="3">
        <f t="shared" si="96"/>
        <v>0.74185831801121316</v>
      </c>
      <c r="DO37" s="3">
        <f t="shared" si="97"/>
        <v>0.73364758814071152</v>
      </c>
      <c r="DP37" s="3">
        <f t="shared" si="98"/>
        <v>0.7573620022505384</v>
      </c>
      <c r="DQ37" s="3">
        <f t="shared" si="99"/>
        <v>0.52144810097575567</v>
      </c>
      <c r="DR37" s="3">
        <f t="shared" si="100"/>
        <v>0.4900585330597696</v>
      </c>
      <c r="DS37" s="3">
        <f t="shared" si="101"/>
        <v>0.3841952643583007</v>
      </c>
      <c r="DT37" s="3">
        <f t="shared" si="102"/>
        <v>0.30462503979662675</v>
      </c>
      <c r="DU37" s="3">
        <f t="shared" si="103"/>
        <v>0.46454135996049806</v>
      </c>
      <c r="DV37" s="3">
        <f t="shared" si="104"/>
        <v>7.3069515934970658E-2</v>
      </c>
      <c r="DW37" s="3">
        <f t="shared" si="105"/>
        <v>-0.21258331122025698</v>
      </c>
      <c r="DX37" s="3">
        <f t="shared" si="106"/>
        <v>6.7462192961596557E-2</v>
      </c>
      <c r="DY37" s="3">
        <f t="shared" si="107"/>
        <v>-0.23249414459832105</v>
      </c>
      <c r="DZ37" s="3">
        <f t="shared" si="108"/>
        <v>0.16415715546666851</v>
      </c>
      <c r="EA37" s="3">
        <f t="shared" si="109"/>
        <v>-0.26999034971639552</v>
      </c>
      <c r="EB37" s="3">
        <f t="shared" si="110"/>
        <v>0.27482856415857249</v>
      </c>
      <c r="EC37" s="3">
        <f t="shared" si="111"/>
        <v>-0.33479918949308363</v>
      </c>
      <c r="ED37" s="3">
        <f t="shared" si="112"/>
        <v>0.66631903512523194</v>
      </c>
      <c r="EE37" s="3">
        <f t="shared" si="113"/>
        <v>0.59410050791962765</v>
      </c>
      <c r="EF37" s="3">
        <f t="shared" si="114"/>
        <v>0.50503224611426834</v>
      </c>
      <c r="EG37" s="3">
        <f t="shared" si="115"/>
        <v>0.34601772495485178</v>
      </c>
      <c r="EH37" s="3">
        <f t="shared" si="116"/>
        <v>9.3411558915221349E-2</v>
      </c>
      <c r="EI37" s="3">
        <f t="shared" si="117"/>
        <v>0.23495865515380654</v>
      </c>
      <c r="EJ37" s="3">
        <f t="shared" si="118"/>
        <v>0.38315721311559769</v>
      </c>
      <c r="EK37" s="3">
        <f t="shared" si="119"/>
        <v>0.43049674020497292</v>
      </c>
      <c r="EL37" s="3">
        <f t="shared" si="120"/>
        <v>0.78846530822020644</v>
      </c>
    </row>
    <row r="38" spans="2:142" ht="15" customHeight="1" x14ac:dyDescent="0.15">
      <c r="B38" s="1" t="s">
        <v>139</v>
      </c>
      <c r="C38" s="1" t="s">
        <v>37</v>
      </c>
      <c r="D38" s="1" t="s">
        <v>123</v>
      </c>
      <c r="E38" s="16" t="s">
        <v>678</v>
      </c>
      <c r="F38" s="1" t="s">
        <v>45</v>
      </c>
      <c r="G38" s="1" t="s">
        <v>53</v>
      </c>
      <c r="H38" s="3">
        <v>252.23</v>
      </c>
      <c r="I38" s="3">
        <v>225.3</v>
      </c>
      <c r="J38" s="3">
        <v>210.73</v>
      </c>
      <c r="K38" s="3">
        <v>68.17</v>
      </c>
      <c r="L38" s="3">
        <v>144.27000000000001</v>
      </c>
      <c r="M38" s="3">
        <v>138.08000000000001</v>
      </c>
      <c r="N38" s="3">
        <v>84.64</v>
      </c>
      <c r="O38" s="3">
        <v>128.24</v>
      </c>
      <c r="P38" s="3">
        <v>47.71</v>
      </c>
      <c r="Q38" s="3">
        <v>82.3</v>
      </c>
      <c r="R38" s="3">
        <v>113.93</v>
      </c>
      <c r="S38" s="3">
        <v>44.92</v>
      </c>
      <c r="T38" s="3">
        <v>75.47</v>
      </c>
      <c r="U38" s="3">
        <v>43.42</v>
      </c>
      <c r="V38" s="3">
        <v>43.75</v>
      </c>
      <c r="W38" s="3">
        <v>91.54</v>
      </c>
      <c r="X38" s="3">
        <v>90.45</v>
      </c>
      <c r="Y38" s="3">
        <v>50.32</v>
      </c>
      <c r="Z38" s="3">
        <v>87.64</v>
      </c>
      <c r="AA38" s="3">
        <v>22.34</v>
      </c>
      <c r="AB38" s="3">
        <v>19.149999999999999</v>
      </c>
      <c r="AC38" s="3">
        <v>77.11</v>
      </c>
      <c r="AD38" s="3">
        <v>155.37</v>
      </c>
      <c r="AE38" s="3">
        <v>42.46</v>
      </c>
      <c r="AF38" s="3">
        <v>74.58</v>
      </c>
      <c r="AG38" s="3">
        <v>52.12</v>
      </c>
      <c r="AH38" s="3">
        <v>94.53</v>
      </c>
      <c r="AI38" s="3">
        <v>49.54</v>
      </c>
      <c r="AJ38" s="3">
        <v>41.73</v>
      </c>
      <c r="AK38" s="3">
        <v>86.21</v>
      </c>
      <c r="AL38" s="3">
        <v>67.09</v>
      </c>
      <c r="AM38" s="3">
        <v>137.03</v>
      </c>
      <c r="AO38" s="1" t="s">
        <v>139</v>
      </c>
      <c r="AP38" s="1" t="s">
        <v>37</v>
      </c>
      <c r="AQ38" s="1" t="s">
        <v>123</v>
      </c>
      <c r="AR38" s="16" t="s">
        <v>678</v>
      </c>
      <c r="AS38" s="1" t="s">
        <v>45</v>
      </c>
      <c r="AT38" s="1" t="s">
        <v>53</v>
      </c>
      <c r="AU38" s="4">
        <v>167.34</v>
      </c>
      <c r="AV38" s="4">
        <v>175.64</v>
      </c>
      <c r="AW38" s="4">
        <v>164.61</v>
      </c>
      <c r="AX38" s="4">
        <v>144.55000000000001</v>
      </c>
      <c r="AY38" s="4">
        <v>140.46</v>
      </c>
      <c r="AZ38" s="4">
        <v>150.99</v>
      </c>
      <c r="BA38" s="4">
        <v>85.71</v>
      </c>
      <c r="BB38" s="4">
        <v>75.78</v>
      </c>
      <c r="BC38" s="4">
        <v>62.67</v>
      </c>
      <c r="BD38" s="4">
        <v>51.06</v>
      </c>
      <c r="BE38" s="4">
        <v>77.61</v>
      </c>
      <c r="BF38" s="4">
        <v>29.62</v>
      </c>
      <c r="BG38" s="4">
        <v>16.13</v>
      </c>
      <c r="BH38" s="4">
        <v>29.87</v>
      </c>
      <c r="BI38" s="4">
        <v>15.33</v>
      </c>
      <c r="BJ38" s="4">
        <v>35.54</v>
      </c>
      <c r="BK38" s="4">
        <v>14.52</v>
      </c>
      <c r="BL38" s="4">
        <v>46.83</v>
      </c>
      <c r="BM38" s="4">
        <v>12.88</v>
      </c>
      <c r="BN38" s="4">
        <v>122.35</v>
      </c>
      <c r="BO38" s="4">
        <v>103</v>
      </c>
      <c r="BP38" s="4">
        <v>83.04</v>
      </c>
      <c r="BQ38" s="4">
        <v>58.14</v>
      </c>
      <c r="BR38" s="4">
        <v>31.85</v>
      </c>
      <c r="BS38" s="4">
        <v>45.67</v>
      </c>
      <c r="BT38" s="4">
        <v>69.97</v>
      </c>
      <c r="BU38" s="4">
        <v>71.44</v>
      </c>
      <c r="BV38" s="4"/>
      <c r="BW38" s="4"/>
      <c r="BX38" s="4">
        <v>25.55</v>
      </c>
      <c r="BY38" s="5"/>
      <c r="CA38" s="3">
        <v>4</v>
      </c>
      <c r="CC38" s="3">
        <f t="shared" si="61"/>
        <v>0.99440583541743233</v>
      </c>
      <c r="CD38" s="3">
        <f t="shared" si="62"/>
        <v>0.94537028725309924</v>
      </c>
      <c r="CE38" s="3">
        <f t="shared" si="63"/>
        <v>0.91633546268462007</v>
      </c>
      <c r="CF38" s="3">
        <f t="shared" si="64"/>
        <v>0.42620238952772466</v>
      </c>
      <c r="CG38" s="3">
        <f t="shared" si="65"/>
        <v>0.75178512732273817</v>
      </c>
      <c r="CH38" s="3">
        <f t="shared" si="66"/>
        <v>0.73273987390040285</v>
      </c>
      <c r="CI38" s="3">
        <f t="shared" si="67"/>
        <v>0.52018475022037902</v>
      </c>
      <c r="CJ38" s="3">
        <f t="shared" si="68"/>
        <v>0.70063260487535683</v>
      </c>
      <c r="CK38" s="3">
        <f t="shared" si="69"/>
        <v>0.27121851208819459</v>
      </c>
      <c r="CL38" s="3">
        <f t="shared" si="70"/>
        <v>0.5080089307415383</v>
      </c>
      <c r="CM38" s="3">
        <f t="shared" si="71"/>
        <v>0.64924719290892097</v>
      </c>
      <c r="CN38" s="3">
        <f t="shared" si="72"/>
        <v>0.24504884311868863</v>
      </c>
      <c r="CO38" s="3">
        <f t="shared" si="73"/>
        <v>0.47038344552066652</v>
      </c>
      <c r="CP38" s="3">
        <f t="shared" si="74"/>
        <v>0.23029891464766972</v>
      </c>
      <c r="CQ38" s="3">
        <f t="shared" si="75"/>
        <v>0.23358715288760051</v>
      </c>
      <c r="CR38" s="3">
        <f t="shared" si="76"/>
        <v>0.55422000362054924</v>
      </c>
      <c r="CS38" s="3">
        <f t="shared" si="77"/>
        <v>0.54901766672510099</v>
      </c>
      <c r="CT38" s="3">
        <f t="shared" si="78"/>
        <v>0.29434972796648096</v>
      </c>
      <c r="CU38" s="3">
        <f t="shared" si="79"/>
        <v>0.5353114644179362</v>
      </c>
      <c r="CV38" s="3">
        <f t="shared" si="80"/>
        <v>-5.8307735691141317E-2</v>
      </c>
      <c r="CW38" s="3">
        <f t="shared" si="81"/>
        <v>-0.12522212616609005</v>
      </c>
      <c r="CX38" s="3">
        <f t="shared" si="82"/>
        <v>0.47971979865415215</v>
      </c>
      <c r="CY38" s="3">
        <f t="shared" si="83"/>
        <v>0.78397626126682496</v>
      </c>
      <c r="CZ38" s="3">
        <f t="shared" si="84"/>
        <v>0.22058908535924845</v>
      </c>
      <c r="DA38" s="3">
        <f t="shared" si="85"/>
        <v>0.46523147455455682</v>
      </c>
      <c r="DB38" s="3">
        <f t="shared" si="86"/>
        <v>0.30961350256981551</v>
      </c>
      <c r="DC38" s="3">
        <f t="shared" si="87"/>
        <v>0.56817875342293056</v>
      </c>
      <c r="DD38" s="3">
        <f t="shared" si="88"/>
        <v>0.28756509777908662</v>
      </c>
      <c r="DE38" s="3">
        <f t="shared" si="89"/>
        <v>0.21305748024097726</v>
      </c>
      <c r="DF38" s="3">
        <f t="shared" si="90"/>
        <v>0.52816674062228242</v>
      </c>
      <c r="DG38" s="3">
        <f t="shared" si="91"/>
        <v>0.41926688740513773</v>
      </c>
      <c r="DH38" s="3">
        <f t="shared" si="92"/>
        <v>0.72942475325611755</v>
      </c>
      <c r="DK38" s="3">
        <f t="shared" si="93"/>
        <v>0.81620886017896199</v>
      </c>
      <c r="DL38" s="3">
        <f t="shared" si="94"/>
        <v>0.83723252396161862</v>
      </c>
      <c r="DM38" s="3">
        <f t="shared" si="95"/>
        <v>0.80906531044501029</v>
      </c>
      <c r="DN38" s="3">
        <f t="shared" si="96"/>
        <v>0.75262719153594515</v>
      </c>
      <c r="DO38" s="3">
        <f t="shared" si="97"/>
        <v>0.74016175960953645</v>
      </c>
      <c r="DP38" s="3">
        <f t="shared" si="98"/>
        <v>0.77155728064607032</v>
      </c>
      <c r="DQ38" s="3">
        <f t="shared" si="99"/>
        <v>0.5256405906316739</v>
      </c>
      <c r="DR38" s="3">
        <f t="shared" si="100"/>
        <v>0.4721636964682428</v>
      </c>
      <c r="DS38" s="3">
        <f t="shared" si="101"/>
        <v>0.3896687902292395</v>
      </c>
      <c r="DT38" s="3">
        <f t="shared" si="102"/>
        <v>0.30068990599750001</v>
      </c>
      <c r="DU38" s="3">
        <f t="shared" si="103"/>
        <v>0.4825267789654743</v>
      </c>
      <c r="DV38" s="3">
        <f t="shared" si="104"/>
        <v>6.4194149714458179E-2</v>
      </c>
      <c r="DW38" s="3">
        <f t="shared" si="105"/>
        <v>-0.19975653708177002</v>
      </c>
      <c r="DX38" s="3">
        <f t="shared" si="106"/>
        <v>6.7844318133396767E-2</v>
      </c>
      <c r="DY38" s="3">
        <f t="shared" si="107"/>
        <v>-0.22184874961635639</v>
      </c>
      <c r="DZ38" s="3">
        <f t="shared" si="108"/>
        <v>0.14332651899855114</v>
      </c>
      <c r="EA38" s="3">
        <f t="shared" si="109"/>
        <v>-0.24542428810665662</v>
      </c>
      <c r="EB38" s="3">
        <f t="shared" si="110"/>
        <v>0.2631332533113484</v>
      </c>
      <c r="EC38" s="3">
        <f t="shared" si="111"/>
        <v>-0.2974750414469382</v>
      </c>
      <c r="ED38" s="3">
        <f t="shared" si="112"/>
        <v>0.68021306921707647</v>
      </c>
      <c r="EE38" s="3">
        <f t="shared" si="113"/>
        <v>0.60544632023444067</v>
      </c>
      <c r="EF38" s="3">
        <f t="shared" si="114"/>
        <v>0.51189643603365109</v>
      </c>
      <c r="EG38" s="3">
        <f t="shared" si="115"/>
        <v>0.35708412296367742</v>
      </c>
      <c r="EH38" s="3">
        <f t="shared" si="116"/>
        <v>9.5718532200637738E-2</v>
      </c>
      <c r="EI38" s="3">
        <f t="shared" si="117"/>
        <v>0.25224010713626904</v>
      </c>
      <c r="EJ38" s="3">
        <f t="shared" si="118"/>
        <v>0.43752096944140906</v>
      </c>
      <c r="EK38" s="3">
        <f t="shared" si="119"/>
        <v>0.44655054140975847</v>
      </c>
      <c r="EL38" s="3" t="e">
        <f t="shared" si="120"/>
        <v>#NUM!</v>
      </c>
    </row>
    <row r="39" spans="2:142" ht="15" customHeight="1" x14ac:dyDescent="0.15">
      <c r="B39" s="1" t="s">
        <v>141</v>
      </c>
      <c r="C39" s="1" t="s">
        <v>37</v>
      </c>
      <c r="D39" s="1" t="s">
        <v>132</v>
      </c>
      <c r="E39" s="16" t="s">
        <v>678</v>
      </c>
      <c r="F39" s="1" t="s">
        <v>45</v>
      </c>
      <c r="G39" s="1" t="s">
        <v>53</v>
      </c>
      <c r="H39" s="3">
        <v>261.88</v>
      </c>
      <c r="I39" s="3">
        <v>234.9</v>
      </c>
      <c r="J39" s="3">
        <v>220.85</v>
      </c>
      <c r="K39" s="3">
        <v>66.709999999999994</v>
      </c>
      <c r="L39" s="3">
        <v>155.47</v>
      </c>
      <c r="M39" s="3">
        <v>142.27000000000001</v>
      </c>
      <c r="O39" s="3">
        <v>142.51</v>
      </c>
      <c r="Q39" s="3">
        <v>88.3</v>
      </c>
      <c r="R39" s="3">
        <v>123.15</v>
      </c>
      <c r="S39" s="3">
        <v>47.58</v>
      </c>
      <c r="T39" s="3">
        <v>75.94</v>
      </c>
      <c r="U39" s="3">
        <v>43.95</v>
      </c>
      <c r="V39" s="3">
        <v>45.97</v>
      </c>
      <c r="W39" s="3">
        <v>97.63</v>
      </c>
      <c r="X39" s="3">
        <v>98.72</v>
      </c>
      <c r="Y39" s="3">
        <v>47.46</v>
      </c>
      <c r="Z39" s="3">
        <v>89.24</v>
      </c>
      <c r="AA39" s="3">
        <v>22.02</v>
      </c>
      <c r="AB39" s="3">
        <v>17.97</v>
      </c>
      <c r="AC39" s="3">
        <v>77.62</v>
      </c>
      <c r="AD39" s="3">
        <v>165.9</v>
      </c>
      <c r="AE39" s="3">
        <v>48.99</v>
      </c>
      <c r="AF39" s="3">
        <v>79.25</v>
      </c>
      <c r="AG39" s="3">
        <v>58.21</v>
      </c>
      <c r="AH39" s="3">
        <v>99.11</v>
      </c>
      <c r="AI39" s="3">
        <v>50.46</v>
      </c>
      <c r="AJ39" s="3">
        <v>44.76</v>
      </c>
      <c r="AK39" s="3">
        <v>90.25</v>
      </c>
      <c r="AL39" s="3">
        <v>74.72</v>
      </c>
      <c r="AM39" s="3">
        <v>140.6</v>
      </c>
      <c r="AO39" s="1" t="s">
        <v>141</v>
      </c>
      <c r="AP39" s="1" t="s">
        <v>37</v>
      </c>
      <c r="AQ39" s="1" t="s">
        <v>132</v>
      </c>
      <c r="AR39" s="16" t="s">
        <v>678</v>
      </c>
      <c r="AS39" s="1" t="s">
        <v>45</v>
      </c>
      <c r="AT39" s="1" t="s">
        <v>53</v>
      </c>
      <c r="AU39" s="4"/>
      <c r="AV39" s="4">
        <v>184.29</v>
      </c>
      <c r="AW39" s="4">
        <v>173.95</v>
      </c>
      <c r="AX39" s="4">
        <v>149.72999999999999</v>
      </c>
      <c r="AY39" s="4">
        <v>147.30000000000001</v>
      </c>
      <c r="AZ39" s="4">
        <v>158.06</v>
      </c>
      <c r="BA39" s="4">
        <v>86.95</v>
      </c>
      <c r="BB39" s="4">
        <v>78.650000000000006</v>
      </c>
      <c r="BC39" s="4">
        <v>63.86</v>
      </c>
      <c r="BD39" s="4">
        <v>51.74</v>
      </c>
      <c r="BE39" s="4">
        <v>74.02</v>
      </c>
      <c r="BF39" s="4">
        <v>31.97</v>
      </c>
      <c r="BG39" s="4">
        <v>17.86</v>
      </c>
      <c r="BH39" s="4">
        <v>32.1</v>
      </c>
      <c r="BI39" s="4">
        <v>17</v>
      </c>
      <c r="BJ39" s="4">
        <v>38.020000000000003</v>
      </c>
      <c r="BK39" s="4">
        <v>14.13</v>
      </c>
      <c r="BL39" s="4">
        <v>51.92</v>
      </c>
      <c r="BM39" s="4">
        <v>11.41</v>
      </c>
      <c r="BN39" s="4">
        <v>126.77</v>
      </c>
      <c r="BO39" s="4">
        <v>107.83</v>
      </c>
      <c r="BP39" s="4">
        <v>88.1</v>
      </c>
      <c r="BQ39" s="4">
        <v>62.8</v>
      </c>
      <c r="BR39" s="4">
        <v>30.8</v>
      </c>
      <c r="BS39" s="4">
        <v>43.72</v>
      </c>
      <c r="BT39" s="4">
        <v>59.23</v>
      </c>
      <c r="BU39" s="4">
        <v>75.3</v>
      </c>
      <c r="BV39" s="4">
        <v>168.67</v>
      </c>
      <c r="BW39" s="4"/>
      <c r="BX39" s="4">
        <v>26.27</v>
      </c>
      <c r="BY39" s="5"/>
      <c r="CA39" s="3">
        <v>4</v>
      </c>
      <c r="CC39" s="3">
        <f t="shared" si="61"/>
        <v>0.99864225946388874</v>
      </c>
      <c r="CD39" s="3">
        <f t="shared" si="62"/>
        <v>0.9514229439915356</v>
      </c>
      <c r="CE39" s="3">
        <f t="shared" si="63"/>
        <v>0.92463733080833965</v>
      </c>
      <c r="CF39" s="3">
        <f t="shared" si="64"/>
        <v>0.40473086786651297</v>
      </c>
      <c r="CG39" s="3">
        <f t="shared" si="65"/>
        <v>0.77218652577666047</v>
      </c>
      <c r="CH39" s="3">
        <f t="shared" si="66"/>
        <v>0.73365325872453901</v>
      </c>
      <c r="CI39" s="3" t="e">
        <f t="shared" si="67"/>
        <v>#NUM!</v>
      </c>
      <c r="CJ39" s="3">
        <f t="shared" si="68"/>
        <v>0.73438526729489473</v>
      </c>
      <c r="CK39" s="3" t="e">
        <f t="shared" si="69"/>
        <v>#NUM!</v>
      </c>
      <c r="CL39" s="3">
        <f t="shared" si="70"/>
        <v>0.52650063079149834</v>
      </c>
      <c r="CM39" s="3">
        <f t="shared" si="71"/>
        <v>0.67097434338905171</v>
      </c>
      <c r="CN39" s="3">
        <f t="shared" si="72"/>
        <v>0.25796436491517716</v>
      </c>
      <c r="CO39" s="3">
        <f t="shared" si="73"/>
        <v>0.46101052001770809</v>
      </c>
      <c r="CP39" s="3">
        <f t="shared" si="74"/>
        <v>0.22349880662372046</v>
      </c>
      <c r="CQ39" s="3">
        <f t="shared" si="75"/>
        <v>0.24301443096423933</v>
      </c>
      <c r="CR39" s="3">
        <f t="shared" si="76"/>
        <v>0.57012321652493481</v>
      </c>
      <c r="CS39" s="3">
        <f t="shared" si="77"/>
        <v>0.57494507390309624</v>
      </c>
      <c r="CT39" s="3">
        <f t="shared" si="78"/>
        <v>0.25686766109524994</v>
      </c>
      <c r="CU39" s="3">
        <f t="shared" si="79"/>
        <v>0.53109948882572977</v>
      </c>
      <c r="CV39" s="3">
        <f t="shared" si="80"/>
        <v>-7.6642758150337317E-2</v>
      </c>
      <c r="CW39" s="3">
        <f t="shared" si="81"/>
        <v>-0.16491199567709647</v>
      </c>
      <c r="CX39" s="3">
        <f t="shared" si="82"/>
        <v>0.47051356561792584</v>
      </c>
      <c r="CY39" s="3">
        <f t="shared" si="83"/>
        <v>0.80038631323829046</v>
      </c>
      <c r="CZ39" s="3">
        <f t="shared" si="84"/>
        <v>0.27064736667026035</v>
      </c>
      <c r="DA39" s="3">
        <f t="shared" si="85"/>
        <v>0.47953919810371887</v>
      </c>
      <c r="DB39" s="3">
        <f t="shared" si="86"/>
        <v>0.34553752649881037</v>
      </c>
      <c r="DC39" s="3">
        <f t="shared" si="87"/>
        <v>0.57665740335121773</v>
      </c>
      <c r="DD39" s="3">
        <f t="shared" si="88"/>
        <v>0.28348717339548551</v>
      </c>
      <c r="DE39" s="3">
        <f t="shared" si="89"/>
        <v>0.23143000507024214</v>
      </c>
      <c r="DF39" s="3">
        <f t="shared" si="90"/>
        <v>0.53598713779162521</v>
      </c>
      <c r="DG39" s="3">
        <f t="shared" si="91"/>
        <v>0.45397679043596667</v>
      </c>
      <c r="DH39" s="3">
        <f t="shared" si="92"/>
        <v>0.72852524789773487</v>
      </c>
      <c r="DK39" s="3" t="e">
        <f t="shared" si="93"/>
        <v>#NUM!</v>
      </c>
      <c r="DL39" s="3">
        <f t="shared" si="94"/>
        <v>0.84604169725315548</v>
      </c>
      <c r="DM39" s="3">
        <f t="shared" si="95"/>
        <v>0.82096436029753739</v>
      </c>
      <c r="DN39" s="3">
        <f t="shared" si="96"/>
        <v>0.75584875179971456</v>
      </c>
      <c r="DO39" s="3">
        <f t="shared" si="97"/>
        <v>0.7487426740565607</v>
      </c>
      <c r="DP39" s="3">
        <f t="shared" si="98"/>
        <v>0.77936190481713563</v>
      </c>
      <c r="DQ39" s="3">
        <f t="shared" si="99"/>
        <v>0.51980951355266103</v>
      </c>
      <c r="DR39" s="3">
        <f t="shared" si="100"/>
        <v>0.47623865417323541</v>
      </c>
      <c r="DS39" s="3">
        <f t="shared" si="101"/>
        <v>0.38576884141735579</v>
      </c>
      <c r="DT39" s="3">
        <f t="shared" si="102"/>
        <v>0.29436635159445435</v>
      </c>
      <c r="DU39" s="3">
        <f t="shared" si="103"/>
        <v>0.44988900797302267</v>
      </c>
      <c r="DV39" s="3">
        <f t="shared" si="104"/>
        <v>8.5282563485617691E-2</v>
      </c>
      <c r="DW39" s="3">
        <f t="shared" si="105"/>
        <v>-0.16757861823354264</v>
      </c>
      <c r="DX39" s="3">
        <f t="shared" si="106"/>
        <v>8.7044959618801834E-2</v>
      </c>
      <c r="DY39" s="3">
        <f t="shared" si="107"/>
        <v>-0.18901115140779634</v>
      </c>
      <c r="DZ39" s="3">
        <f t="shared" si="108"/>
        <v>0.16055203974335414</v>
      </c>
      <c r="EA39" s="3">
        <f t="shared" si="109"/>
        <v>-0.26931791093751167</v>
      </c>
      <c r="EB39" s="3">
        <f t="shared" si="110"/>
        <v>0.29587461100624257</v>
      </c>
      <c r="EC39" s="3">
        <f t="shared" si="111"/>
        <v>-0.36217442836785563</v>
      </c>
      <c r="ED39" s="3">
        <f t="shared" si="112"/>
        <v>0.68355641754224494</v>
      </c>
      <c r="EE39" s="3">
        <f t="shared" si="113"/>
        <v>0.61327953242342315</v>
      </c>
      <c r="EF39" s="3">
        <f t="shared" si="114"/>
        <v>0.52551583562597759</v>
      </c>
      <c r="EG39" s="3">
        <f t="shared" si="115"/>
        <v>0.3784995709511258</v>
      </c>
      <c r="EH39" s="3">
        <f t="shared" si="116"/>
        <v>6.9090643714373998E-2</v>
      </c>
      <c r="EI39" s="3">
        <f t="shared" si="117"/>
        <v>0.22122008049159492</v>
      </c>
      <c r="EJ39" s="3">
        <f t="shared" si="118"/>
        <v>0.35308165985487322</v>
      </c>
      <c r="EK39" s="3">
        <f t="shared" si="119"/>
        <v>0.45733490341463029</v>
      </c>
      <c r="EL39" s="3">
        <f t="shared" si="120"/>
        <v>0.80757777214415549</v>
      </c>
    </row>
    <row r="40" spans="2:142" ht="15" customHeight="1" x14ac:dyDescent="0.15">
      <c r="B40" s="1" t="s">
        <v>140</v>
      </c>
      <c r="C40" s="1" t="s">
        <v>37</v>
      </c>
      <c r="D40" s="1" t="s">
        <v>123</v>
      </c>
      <c r="E40" s="16" t="s">
        <v>678</v>
      </c>
      <c r="F40" s="1" t="s">
        <v>45</v>
      </c>
      <c r="G40" s="1" t="s">
        <v>53</v>
      </c>
      <c r="H40" s="3">
        <v>243.85</v>
      </c>
      <c r="I40" s="3">
        <v>221.27</v>
      </c>
      <c r="J40" s="3">
        <v>210.24</v>
      </c>
      <c r="K40" s="3">
        <v>62.82</v>
      </c>
      <c r="L40" s="3">
        <v>147.72</v>
      </c>
      <c r="M40" s="3">
        <v>131.25</v>
      </c>
      <c r="N40" s="3">
        <v>94.19</v>
      </c>
      <c r="O40" s="3">
        <v>129.04</v>
      </c>
      <c r="P40" s="3">
        <v>57.84</v>
      </c>
      <c r="Q40" s="3">
        <v>80.09</v>
      </c>
      <c r="S40" s="3">
        <v>39.380000000000003</v>
      </c>
      <c r="T40" s="3">
        <v>74.510000000000005</v>
      </c>
      <c r="U40" s="3">
        <v>40.51</v>
      </c>
      <c r="V40" s="3">
        <v>46.43</v>
      </c>
      <c r="W40" s="3">
        <v>92.44</v>
      </c>
      <c r="X40" s="3">
        <v>90.6</v>
      </c>
      <c r="Y40" s="3">
        <v>48.11</v>
      </c>
      <c r="Z40" s="3">
        <v>87</v>
      </c>
      <c r="AA40" s="3">
        <v>22.39</v>
      </c>
      <c r="AB40" s="3">
        <v>18.2</v>
      </c>
      <c r="AC40" s="3">
        <v>73.34</v>
      </c>
      <c r="AD40" s="3">
        <v>150.9</v>
      </c>
      <c r="AE40" s="3">
        <v>47.65</v>
      </c>
      <c r="AF40" s="3">
        <v>67.69</v>
      </c>
      <c r="AG40" s="3">
        <v>50.85</v>
      </c>
      <c r="AH40" s="3">
        <v>97.33</v>
      </c>
      <c r="AI40" s="3">
        <v>52.15</v>
      </c>
      <c r="AJ40" s="3">
        <v>45.89</v>
      </c>
      <c r="AK40" s="3">
        <v>82.05</v>
      </c>
      <c r="AL40" s="3">
        <v>69.16</v>
      </c>
      <c r="AM40" s="3">
        <v>131.16999999999999</v>
      </c>
      <c r="AO40" s="1" t="s">
        <v>140</v>
      </c>
      <c r="AP40" s="1" t="s">
        <v>37</v>
      </c>
      <c r="AQ40" s="1" t="s">
        <v>123</v>
      </c>
      <c r="AR40" s="16" t="s">
        <v>678</v>
      </c>
      <c r="AS40" s="1" t="s">
        <v>45</v>
      </c>
      <c r="AT40" s="1" t="s">
        <v>53</v>
      </c>
      <c r="AU40" s="4">
        <v>167.67</v>
      </c>
      <c r="AV40" s="4">
        <v>173.27</v>
      </c>
      <c r="AW40" s="4">
        <v>165.29</v>
      </c>
      <c r="AX40" s="4">
        <v>140.38</v>
      </c>
      <c r="AY40" s="4">
        <v>138.01</v>
      </c>
      <c r="AZ40" s="4">
        <v>145.29</v>
      </c>
      <c r="BA40" s="4">
        <v>85.74</v>
      </c>
      <c r="BB40" s="4">
        <v>79.38</v>
      </c>
      <c r="BC40" s="4">
        <v>65.040000000000006</v>
      </c>
      <c r="BD40" s="4">
        <v>51.8</v>
      </c>
      <c r="BE40" s="4">
        <v>73.42</v>
      </c>
      <c r="BF40" s="4">
        <v>30.61</v>
      </c>
      <c r="BG40" s="4">
        <v>15.66</v>
      </c>
      <c r="BH40" s="4">
        <v>30.16</v>
      </c>
      <c r="BI40" s="4">
        <v>14.61</v>
      </c>
      <c r="BJ40" s="4">
        <v>35.549999999999997</v>
      </c>
      <c r="BK40" s="4">
        <v>13.06</v>
      </c>
      <c r="BL40" s="4">
        <v>44.09</v>
      </c>
      <c r="BM40" s="4">
        <v>11.51</v>
      </c>
      <c r="BN40" s="4">
        <v>121.31</v>
      </c>
      <c r="BO40" s="4">
        <v>101.36</v>
      </c>
      <c r="BP40" s="4">
        <v>81.91</v>
      </c>
      <c r="BQ40" s="4">
        <v>53.29</v>
      </c>
      <c r="BR40" s="4">
        <v>29.78</v>
      </c>
      <c r="BS40" s="4">
        <v>44.07</v>
      </c>
      <c r="BT40" s="4">
        <v>54.78</v>
      </c>
      <c r="BU40" s="4">
        <v>69.37</v>
      </c>
      <c r="BV40" s="4">
        <v>158.07</v>
      </c>
      <c r="BW40" s="4"/>
      <c r="BX40" s="4">
        <v>27.36</v>
      </c>
      <c r="BY40" s="5"/>
      <c r="CA40" s="3">
        <v>4</v>
      </c>
      <c r="CC40" s="3">
        <f t="shared" si="61"/>
        <v>0.95000666687950652</v>
      </c>
      <c r="CD40" s="3">
        <f t="shared" si="62"/>
        <v>0.90780644280575795</v>
      </c>
      <c r="CE40" s="3">
        <f t="shared" si="63"/>
        <v>0.88559925483160817</v>
      </c>
      <c r="CF40" s="3">
        <f t="shared" si="64"/>
        <v>0.36098183901440734</v>
      </c>
      <c r="CG40" s="3">
        <f t="shared" si="65"/>
        <v>0.73232320593086253</v>
      </c>
      <c r="CH40" s="3">
        <f t="shared" si="66"/>
        <v>0.68098321902991588</v>
      </c>
      <c r="CI40" s="3">
        <f t="shared" si="67"/>
        <v>0.53688870384933607</v>
      </c>
      <c r="CJ40" s="3">
        <f t="shared" si="68"/>
        <v>0.67360826133282647</v>
      </c>
      <c r="CK40" s="3">
        <f t="shared" si="69"/>
        <v>0.3251121912383958</v>
      </c>
      <c r="CL40" s="3">
        <f t="shared" si="70"/>
        <v>0.46646220061497579</v>
      </c>
      <c r="CM40" s="3" t="e">
        <f t="shared" si="71"/>
        <v>#NUM!</v>
      </c>
      <c r="CN40" s="3">
        <f t="shared" si="72"/>
        <v>0.15815961875402079</v>
      </c>
      <c r="CO40" s="3">
        <f t="shared" si="73"/>
        <v>0.43509847034950694</v>
      </c>
      <c r="CP40" s="3">
        <f t="shared" si="74"/>
        <v>0.17044615013550959</v>
      </c>
      <c r="CQ40" s="3">
        <f t="shared" si="75"/>
        <v>0.22968259061809546</v>
      </c>
      <c r="CR40" s="3">
        <f t="shared" si="76"/>
        <v>0.52874384375899308</v>
      </c>
      <c r="CS40" s="3">
        <f t="shared" si="77"/>
        <v>0.52001210462873448</v>
      </c>
      <c r="CT40" s="3">
        <f t="shared" si="78"/>
        <v>0.24511926385448554</v>
      </c>
      <c r="CU40" s="3">
        <f t="shared" si="79"/>
        <v>0.50240315957053994</v>
      </c>
      <c r="CV40" s="3">
        <f t="shared" si="80"/>
        <v>-8.7061999469048315E-2</v>
      </c>
      <c r="CW40" s="3">
        <f t="shared" si="81"/>
        <v>-0.17704470506300379</v>
      </c>
      <c r="CX40" s="3">
        <f t="shared" si="82"/>
        <v>0.42822481257650535</v>
      </c>
      <c r="CY40" s="3">
        <f t="shared" si="83"/>
        <v>0.74157314672751129</v>
      </c>
      <c r="CZ40" s="3">
        <f t="shared" si="84"/>
        <v>0.2409468119262666</v>
      </c>
      <c r="DA40" s="3">
        <f t="shared" si="85"/>
        <v>0.39340842104917989</v>
      </c>
      <c r="DB40" s="3">
        <f t="shared" si="86"/>
        <v>0.26917486421068482</v>
      </c>
      <c r="DC40" s="3">
        <f t="shared" si="87"/>
        <v>0.5511306303272997</v>
      </c>
      <c r="DD40" s="3">
        <f t="shared" si="88"/>
        <v>0.28013821971447106</v>
      </c>
      <c r="DE40" s="3">
        <f t="shared" si="89"/>
        <v>0.22460196464658075</v>
      </c>
      <c r="DF40" s="3">
        <f t="shared" si="90"/>
        <v>0.47696249234103338</v>
      </c>
      <c r="DG40" s="3">
        <f t="shared" si="91"/>
        <v>0.40273889155380632</v>
      </c>
      <c r="DH40" s="3">
        <f t="shared" si="92"/>
        <v>0.68071842549566863</v>
      </c>
      <c r="DK40" s="3">
        <f t="shared" si="93"/>
        <v>0.78733927128748893</v>
      </c>
      <c r="DL40" s="3">
        <f t="shared" si="94"/>
        <v>0.80160728234731904</v>
      </c>
      <c r="DM40" s="3">
        <f t="shared" si="95"/>
        <v>0.78113048662022377</v>
      </c>
      <c r="DN40" s="3">
        <f t="shared" si="96"/>
        <v>0.71018914502811581</v>
      </c>
      <c r="DO40" s="3">
        <f t="shared" si="97"/>
        <v>0.70279446282760394</v>
      </c>
      <c r="DP40" s="3">
        <f t="shared" si="98"/>
        <v>0.72511963071812313</v>
      </c>
      <c r="DQ40" s="3">
        <f t="shared" si="99"/>
        <v>0.49606738612653523</v>
      </c>
      <c r="DR40" s="3">
        <f t="shared" si="100"/>
        <v>0.46259500152306599</v>
      </c>
      <c r="DS40" s="3">
        <f t="shared" si="101"/>
        <v>0.37606443953793317</v>
      </c>
      <c r="DT40" s="3">
        <f t="shared" si="102"/>
        <v>0.27721366669715436</v>
      </c>
      <c r="DU40" s="3">
        <f t="shared" si="103"/>
        <v>0.42869828711988939</v>
      </c>
      <c r="DV40" s="3">
        <f t="shared" si="104"/>
        <v>4.8747236549256043E-2</v>
      </c>
      <c r="DW40" s="3">
        <f t="shared" si="105"/>
        <v>-0.24232433532615397</v>
      </c>
      <c r="DX40" s="3">
        <f t="shared" si="106"/>
        <v>4.2315244149657837E-2</v>
      </c>
      <c r="DY40" s="3">
        <f t="shared" si="107"/>
        <v>-0.2724658771137819</v>
      </c>
      <c r="DZ40" s="3">
        <f t="shared" si="108"/>
        <v>0.11372351201770645</v>
      </c>
      <c r="EA40" s="3">
        <f t="shared" si="109"/>
        <v>-0.32117291610902349</v>
      </c>
      <c r="EB40" s="3">
        <f t="shared" si="110"/>
        <v>0.20722400577824399</v>
      </c>
      <c r="EC40" s="3">
        <f t="shared" si="111"/>
        <v>-0.37604076941828679</v>
      </c>
      <c r="ED40" s="3">
        <f t="shared" si="112"/>
        <v>0.64678050968009515</v>
      </c>
      <c r="EE40" s="3">
        <f t="shared" si="113"/>
        <v>0.56875050882730627</v>
      </c>
      <c r="EF40" s="3">
        <f t="shared" si="114"/>
        <v>0.47622083288454453</v>
      </c>
      <c r="EG40" s="3">
        <f t="shared" si="115"/>
        <v>0.28952962719283321</v>
      </c>
      <c r="EH40" s="3">
        <f t="shared" si="116"/>
        <v>3.6808600368078752E-2</v>
      </c>
      <c r="EI40" s="3">
        <f t="shared" si="117"/>
        <v>0.20702695746184033</v>
      </c>
      <c r="EJ40" s="3">
        <f t="shared" si="118"/>
        <v>0.30150593486986399</v>
      </c>
      <c r="EK40" s="3">
        <f t="shared" si="119"/>
        <v>0.40405560145145358</v>
      </c>
      <c r="EL40" s="3">
        <f t="shared" si="120"/>
        <v>0.7617333602443721</v>
      </c>
    </row>
    <row r="41" spans="2:142" ht="15" customHeight="1" x14ac:dyDescent="0.15">
      <c r="B41" s="1" t="s">
        <v>142</v>
      </c>
      <c r="C41" s="1" t="s">
        <v>37</v>
      </c>
      <c r="D41" s="1" t="s">
        <v>132</v>
      </c>
      <c r="E41" s="16" t="s">
        <v>678</v>
      </c>
      <c r="F41" s="1" t="s">
        <v>45</v>
      </c>
      <c r="G41" s="1" t="s">
        <v>53</v>
      </c>
      <c r="H41" s="3">
        <v>232.51</v>
      </c>
      <c r="I41" s="3">
        <v>214.6</v>
      </c>
      <c r="J41" s="3">
        <v>200.95</v>
      </c>
      <c r="K41" s="3">
        <v>61.9</v>
      </c>
      <c r="L41" s="3">
        <v>139.16</v>
      </c>
      <c r="M41" s="3">
        <v>125.88</v>
      </c>
      <c r="O41" s="3">
        <v>120.11</v>
      </c>
      <c r="Q41" s="3">
        <v>74.47</v>
      </c>
      <c r="R41" s="3">
        <v>108.76</v>
      </c>
      <c r="S41" s="3">
        <v>43.97</v>
      </c>
      <c r="T41" s="3">
        <v>73.13</v>
      </c>
      <c r="U41" s="3">
        <v>37.659999999999997</v>
      </c>
      <c r="V41" s="3">
        <v>42.66</v>
      </c>
      <c r="W41" s="3">
        <v>86.31</v>
      </c>
      <c r="X41" s="3">
        <v>87.94</v>
      </c>
      <c r="Y41" s="3">
        <v>47.34</v>
      </c>
      <c r="Z41" s="3">
        <v>86.3</v>
      </c>
      <c r="AA41" s="3">
        <v>22.45</v>
      </c>
      <c r="AB41" s="3">
        <v>17.809999999999999</v>
      </c>
      <c r="AC41" s="3">
        <v>74.64</v>
      </c>
      <c r="AD41" s="3">
        <v>149.47999999999999</v>
      </c>
      <c r="AE41" s="3">
        <v>46.41</v>
      </c>
      <c r="AF41" s="3">
        <v>72.22</v>
      </c>
      <c r="AG41" s="3">
        <v>48.17</v>
      </c>
      <c r="AH41" s="3">
        <v>98.91</v>
      </c>
      <c r="AI41" s="3">
        <v>50.19</v>
      </c>
      <c r="AJ41" s="3">
        <v>41.17</v>
      </c>
      <c r="AK41" s="3">
        <v>77.36</v>
      </c>
      <c r="AL41" s="3">
        <v>59.06</v>
      </c>
      <c r="AM41" s="3">
        <v>125.74</v>
      </c>
      <c r="AO41" s="1" t="s">
        <v>142</v>
      </c>
      <c r="AP41" s="1" t="s">
        <v>37</v>
      </c>
      <c r="AQ41" s="1" t="s">
        <v>132</v>
      </c>
      <c r="AR41" s="16" t="s">
        <v>678</v>
      </c>
      <c r="AS41" s="1" t="s">
        <v>45</v>
      </c>
      <c r="AT41" s="1" t="s">
        <v>53</v>
      </c>
      <c r="AU41" s="4">
        <v>157.71</v>
      </c>
      <c r="AV41" s="4"/>
      <c r="AW41" s="4">
        <v>155.54</v>
      </c>
      <c r="AX41" s="4">
        <v>133.6</v>
      </c>
      <c r="AY41" s="4">
        <v>130.84</v>
      </c>
      <c r="AZ41" s="4"/>
      <c r="BA41" s="4">
        <v>81.95</v>
      </c>
      <c r="BB41" s="4">
        <v>75.709999999999994</v>
      </c>
      <c r="BC41" s="4">
        <v>63.13</v>
      </c>
      <c r="BD41" s="4">
        <v>48.94</v>
      </c>
      <c r="BE41" s="4"/>
      <c r="BF41" s="4">
        <v>28.27</v>
      </c>
      <c r="BG41" s="4">
        <v>16.64</v>
      </c>
      <c r="BH41" s="4">
        <v>26.86</v>
      </c>
      <c r="BI41" s="4">
        <v>15.88</v>
      </c>
      <c r="BJ41" s="4">
        <v>31.66</v>
      </c>
      <c r="BK41" s="4">
        <v>14.9</v>
      </c>
      <c r="BL41" s="4">
        <v>44.72</v>
      </c>
      <c r="BM41" s="4">
        <v>11.68</v>
      </c>
      <c r="BN41" s="4">
        <v>114.43</v>
      </c>
      <c r="BO41" s="4">
        <v>97.71</v>
      </c>
      <c r="BP41" s="4">
        <v>77.66</v>
      </c>
      <c r="BQ41" s="4">
        <v>51.67</v>
      </c>
      <c r="BR41" s="4"/>
      <c r="BS41" s="4">
        <v>40.32</v>
      </c>
      <c r="BT41" s="4">
        <v>54.79</v>
      </c>
      <c r="BU41" s="4">
        <v>64.010000000000005</v>
      </c>
      <c r="BV41" s="4">
        <v>150.81</v>
      </c>
      <c r="BW41" s="4"/>
      <c r="BX41" s="4">
        <v>27.45</v>
      </c>
      <c r="BY41" s="5"/>
      <c r="CA41" s="3">
        <v>4</v>
      </c>
      <c r="CC41" s="3">
        <f t="shared" si="61"/>
        <v>0.92789928737072236</v>
      </c>
      <c r="CD41" s="3">
        <f t="shared" si="62"/>
        <v>0.89308736884382156</v>
      </c>
      <c r="CE41" s="3">
        <f t="shared" si="63"/>
        <v>0.86454566174194292</v>
      </c>
      <c r="CF41" s="3">
        <f t="shared" si="64"/>
        <v>0.35314830023400728</v>
      </c>
      <c r="CG41" s="3">
        <f t="shared" si="65"/>
        <v>0.70497207128944062</v>
      </c>
      <c r="CH41" s="3">
        <f t="shared" si="66"/>
        <v>0.66141438545507203</v>
      </c>
      <c r="CI41" s="3" t="e">
        <f t="shared" si="67"/>
        <v>#NUM!</v>
      </c>
      <c r="CJ41" s="3">
        <f t="shared" si="68"/>
        <v>0.64103681818402025</v>
      </c>
      <c r="CK41" s="3" t="e">
        <f t="shared" si="69"/>
        <v>#NUM!</v>
      </c>
      <c r="CL41" s="3">
        <f t="shared" si="70"/>
        <v>0.43343900505725863</v>
      </c>
      <c r="CM41" s="3">
        <f t="shared" si="71"/>
        <v>0.59792685012935176</v>
      </c>
      <c r="CN41" s="3">
        <f t="shared" si="72"/>
        <v>0.20461411683359554</v>
      </c>
      <c r="CO41" s="3">
        <f t="shared" si="73"/>
        <v>0.42555322463813672</v>
      </c>
      <c r="CP41" s="3">
        <f t="shared" si="74"/>
        <v>0.13733796689453526</v>
      </c>
      <c r="CQ41" s="3">
        <f t="shared" si="75"/>
        <v>0.19147850232729921</v>
      </c>
      <c r="CR41" s="3">
        <f t="shared" si="76"/>
        <v>0.49751876782387777</v>
      </c>
      <c r="CS41" s="3">
        <f t="shared" si="77"/>
        <v>0.50564411249757679</v>
      </c>
      <c r="CT41" s="3">
        <f t="shared" si="78"/>
        <v>0.23668590480695326</v>
      </c>
      <c r="CU41" s="3">
        <f t="shared" si="79"/>
        <v>0.49746844692909892</v>
      </c>
      <c r="CV41" s="3">
        <f t="shared" si="80"/>
        <v>-8.7326003446768746E-2</v>
      </c>
      <c r="CW41" s="3">
        <f t="shared" si="81"/>
        <v>-0.18787842932286716</v>
      </c>
      <c r="CX41" s="3">
        <f t="shared" si="82"/>
        <v>0.43442928195233282</v>
      </c>
      <c r="CY41" s="3">
        <f t="shared" si="83"/>
        <v>0.73604074039148926</v>
      </c>
      <c r="CZ41" s="3">
        <f t="shared" si="84"/>
        <v>0.22806921963291923</v>
      </c>
      <c r="DA41" s="3">
        <f t="shared" si="85"/>
        <v>0.42011513530469713</v>
      </c>
      <c r="DB41" s="3">
        <f t="shared" si="86"/>
        <v>0.24423429752832337</v>
      </c>
      <c r="DC41" s="3">
        <f t="shared" si="87"/>
        <v>0.55669785307670472</v>
      </c>
      <c r="DD41" s="3">
        <f t="shared" si="88"/>
        <v>0.26207484689594623</v>
      </c>
      <c r="DE41" s="3">
        <f t="shared" si="89"/>
        <v>0.17603851821137534</v>
      </c>
      <c r="DF41" s="3">
        <f t="shared" si="90"/>
        <v>0.44997411228883455</v>
      </c>
      <c r="DG41" s="3">
        <f t="shared" si="91"/>
        <v>0.33275109384294893</v>
      </c>
      <c r="DH41" s="3">
        <f t="shared" si="92"/>
        <v>0.66093110722805792</v>
      </c>
      <c r="DK41" s="3">
        <f t="shared" si="93"/>
        <v>0.75931688295197697</v>
      </c>
      <c r="DL41" s="3" t="e">
        <f t="shared" si="94"/>
        <v>#NUM!</v>
      </c>
      <c r="DM41" s="3">
        <f t="shared" si="95"/>
        <v>0.75329974583299486</v>
      </c>
      <c r="DN41" s="3">
        <f t="shared" si="96"/>
        <v>0.68726410935341609</v>
      </c>
      <c r="DO41" s="3">
        <f t="shared" si="97"/>
        <v>0.67819818666683329</v>
      </c>
      <c r="DP41" s="3" t="e">
        <f t="shared" si="98"/>
        <v>#NUM!</v>
      </c>
      <c r="DQ41" s="3">
        <f t="shared" si="99"/>
        <v>0.47500660912040721</v>
      </c>
      <c r="DR41" s="3">
        <f t="shared" si="100"/>
        <v>0.44061089739813541</v>
      </c>
      <c r="DS41" s="3">
        <f t="shared" si="101"/>
        <v>0.36169344054124319</v>
      </c>
      <c r="DT41" s="3">
        <f t="shared" si="102"/>
        <v>0.25112161622965967</v>
      </c>
      <c r="DU41" s="3" t="e">
        <f t="shared" si="103"/>
        <v>#NUM!</v>
      </c>
      <c r="DV41" s="3">
        <f t="shared" si="104"/>
        <v>1.2783459703408854E-2</v>
      </c>
      <c r="DW41" s="3">
        <f t="shared" si="105"/>
        <v>-0.21738902683140557</v>
      </c>
      <c r="DX41" s="3">
        <f t="shared" si="106"/>
        <v>-9.4363404534141687E-3</v>
      </c>
      <c r="DY41" s="3">
        <f t="shared" si="107"/>
        <v>-0.23769185069503321</v>
      </c>
      <c r="DZ41" s="3">
        <f t="shared" si="108"/>
        <v>6.196856174022642E-2</v>
      </c>
      <c r="EA41" s="3">
        <f t="shared" si="109"/>
        <v>-0.26535608037383668</v>
      </c>
      <c r="EB41" s="3">
        <f t="shared" si="110"/>
        <v>0.21195944609225617</v>
      </c>
      <c r="EC41" s="3">
        <f t="shared" si="111"/>
        <v>-0.37109950600973002</v>
      </c>
      <c r="ED41" s="3">
        <f t="shared" si="112"/>
        <v>0.61999754915367011</v>
      </c>
      <c r="EE41" s="3">
        <f t="shared" si="113"/>
        <v>0.55139666449842484</v>
      </c>
      <c r="EF41" s="3">
        <f t="shared" si="114"/>
        <v>0.4516550374239181</v>
      </c>
      <c r="EG41" s="3">
        <f t="shared" si="115"/>
        <v>0.27469611275955103</v>
      </c>
      <c r="EH41" s="3" t="e">
        <f t="shared" si="116"/>
        <v>#NUM!</v>
      </c>
      <c r="EI41" s="3">
        <f t="shared" si="117"/>
        <v>0.16697817465135814</v>
      </c>
      <c r="EJ41" s="3">
        <f t="shared" si="118"/>
        <v>0.30015895164859907</v>
      </c>
      <c r="EK41" s="3">
        <f t="shared" si="119"/>
        <v>0.36770547840967971</v>
      </c>
      <c r="EL41" s="3">
        <f t="shared" si="120"/>
        <v>0.73988779116162706</v>
      </c>
    </row>
    <row r="42" spans="2:142" ht="15" customHeight="1" x14ac:dyDescent="0.15">
      <c r="B42" s="3" t="s">
        <v>54</v>
      </c>
      <c r="C42" s="3" t="s">
        <v>37</v>
      </c>
      <c r="D42" s="2" t="s">
        <v>55</v>
      </c>
      <c r="E42" s="15" t="s">
        <v>676</v>
      </c>
      <c r="F42" s="1" t="s">
        <v>45</v>
      </c>
      <c r="G42" s="3" t="s">
        <v>53</v>
      </c>
      <c r="H42" s="3">
        <v>248.54</v>
      </c>
      <c r="I42" s="3">
        <v>226.79</v>
      </c>
      <c r="J42" s="3">
        <v>213.03</v>
      </c>
      <c r="K42" s="3">
        <v>66.36</v>
      </c>
      <c r="L42" s="3">
        <v>147.56</v>
      </c>
      <c r="M42" s="3">
        <v>132.58000000000001</v>
      </c>
      <c r="N42" s="3">
        <v>85.5</v>
      </c>
      <c r="O42" s="3">
        <v>128.43</v>
      </c>
      <c r="P42" s="3">
        <v>47.35</v>
      </c>
      <c r="Q42" s="3">
        <v>82.41</v>
      </c>
      <c r="R42" s="3">
        <v>115.91</v>
      </c>
      <c r="S42" s="3">
        <v>45.33</v>
      </c>
      <c r="T42" s="3">
        <v>77.010000000000005</v>
      </c>
      <c r="U42" s="3">
        <v>43.69</v>
      </c>
      <c r="V42" s="3">
        <v>42.33</v>
      </c>
      <c r="W42" s="3">
        <v>85.97</v>
      </c>
      <c r="X42" s="3">
        <v>86.1</v>
      </c>
      <c r="Y42" s="3">
        <v>45.1</v>
      </c>
      <c r="Z42" s="3">
        <v>81.150000000000006</v>
      </c>
      <c r="AA42" s="3">
        <v>22.87</v>
      </c>
      <c r="AB42" s="3">
        <v>17.329999999999998</v>
      </c>
      <c r="AC42" s="3">
        <v>71.11</v>
      </c>
      <c r="AD42" s="3">
        <v>142.94999999999999</v>
      </c>
      <c r="AE42" s="3">
        <v>39.549999999999997</v>
      </c>
      <c r="AF42" s="3">
        <v>62.81</v>
      </c>
      <c r="AG42" s="3">
        <v>47.19</v>
      </c>
      <c r="AH42" s="3">
        <v>91.01</v>
      </c>
      <c r="AI42" s="3">
        <v>50.3</v>
      </c>
      <c r="AJ42" s="3">
        <v>43.77</v>
      </c>
      <c r="AK42" s="3">
        <v>87.71</v>
      </c>
      <c r="AL42" s="3">
        <v>64.19</v>
      </c>
      <c r="AM42" s="3">
        <v>131.84</v>
      </c>
      <c r="AO42" s="3" t="s">
        <v>54</v>
      </c>
      <c r="AP42" s="3" t="s">
        <v>37</v>
      </c>
      <c r="AQ42" s="2" t="s">
        <v>55</v>
      </c>
      <c r="AR42" s="15" t="s">
        <v>676</v>
      </c>
      <c r="AS42" s="1" t="s">
        <v>45</v>
      </c>
      <c r="AT42" s="3" t="s">
        <v>53</v>
      </c>
      <c r="AU42" s="4">
        <v>168.44</v>
      </c>
      <c r="AV42" s="4">
        <v>176.45</v>
      </c>
      <c r="AW42" s="4">
        <v>165.2</v>
      </c>
      <c r="AX42" s="4">
        <v>141.68</v>
      </c>
      <c r="AY42" s="4">
        <v>140.13</v>
      </c>
      <c r="AZ42" s="4">
        <v>151.38</v>
      </c>
      <c r="BA42" s="4">
        <v>85.84</v>
      </c>
      <c r="BB42" s="4">
        <v>78.3</v>
      </c>
      <c r="BC42" s="4">
        <v>64.33</v>
      </c>
      <c r="BD42" s="4">
        <v>50.15</v>
      </c>
      <c r="BE42" s="4">
        <v>73.239999999999995</v>
      </c>
      <c r="BF42" s="4">
        <v>29.49</v>
      </c>
      <c r="BG42" s="4">
        <v>16.95</v>
      </c>
      <c r="BH42" s="4">
        <v>29.46</v>
      </c>
      <c r="BI42" s="4">
        <v>16.16</v>
      </c>
      <c r="BJ42" s="4">
        <v>34.83</v>
      </c>
      <c r="BK42" s="4">
        <v>15.08</v>
      </c>
      <c r="BL42" s="4">
        <v>43.91</v>
      </c>
      <c r="BM42" s="4">
        <v>13.17</v>
      </c>
      <c r="BN42" s="4">
        <v>120.87</v>
      </c>
      <c r="BO42" s="4">
        <v>102.17</v>
      </c>
      <c r="BP42" s="4">
        <v>83.21</v>
      </c>
      <c r="BQ42" s="4">
        <v>55.3</v>
      </c>
      <c r="BR42" s="4">
        <v>30.79</v>
      </c>
      <c r="BS42" s="4">
        <v>42.2</v>
      </c>
      <c r="BT42" s="4">
        <v>64.86</v>
      </c>
      <c r="BU42" s="4">
        <v>68.73</v>
      </c>
      <c r="BV42" s="4">
        <v>159.4</v>
      </c>
      <c r="BW42" s="4"/>
      <c r="BX42" s="4">
        <v>27.17</v>
      </c>
      <c r="BY42" s="5"/>
      <c r="CA42" s="3">
        <v>4</v>
      </c>
      <c r="CC42" s="3">
        <f t="shared" si="61"/>
        <v>0.96130665558222472</v>
      </c>
      <c r="CD42" s="3">
        <f t="shared" si="62"/>
        <v>0.9215342625941344</v>
      </c>
      <c r="CE42" s="3">
        <f t="shared" si="63"/>
        <v>0.89435112895051683</v>
      </c>
      <c r="CF42" s="3">
        <f t="shared" si="64"/>
        <v>0.3878167389344323</v>
      </c>
      <c r="CG42" s="3">
        <f t="shared" si="65"/>
        <v>0.73487900813687501</v>
      </c>
      <c r="CH42" s="3">
        <f t="shared" si="66"/>
        <v>0.68838837626362059</v>
      </c>
      <c r="CI42" s="3">
        <f t="shared" si="67"/>
        <v>0.49787647631028187</v>
      </c>
      <c r="CJ42" s="3">
        <f t="shared" si="68"/>
        <v>0.6745768441360811</v>
      </c>
      <c r="CK42" s="3">
        <f t="shared" si="69"/>
        <v>0.24123034492140144</v>
      </c>
      <c r="CL42" s="3">
        <f t="shared" si="70"/>
        <v>0.48189027572233356</v>
      </c>
      <c r="CM42" s="3">
        <f t="shared" si="71"/>
        <v>0.63003126741173099</v>
      </c>
      <c r="CN42" s="3">
        <f t="shared" si="72"/>
        <v>0.22229608064079698</v>
      </c>
      <c r="CO42" s="3">
        <f t="shared" si="73"/>
        <v>0.45245748497321503</v>
      </c>
      <c r="CP42" s="3">
        <f t="shared" si="74"/>
        <v>0.20629240629167761</v>
      </c>
      <c r="CQ42" s="3">
        <f t="shared" si="75"/>
        <v>0.19255863005611942</v>
      </c>
      <c r="CR42" s="3">
        <f t="shared" si="76"/>
        <v>0.50025728832036476</v>
      </c>
      <c r="CS42" s="3">
        <f t="shared" si="77"/>
        <v>0.50091351303576392</v>
      </c>
      <c r="CT42" s="3">
        <f t="shared" si="78"/>
        <v>0.22008690346006973</v>
      </c>
      <c r="CU42" s="3">
        <f t="shared" si="79"/>
        <v>0.47519888574435992</v>
      </c>
      <c r="CV42" s="3">
        <f t="shared" si="80"/>
        <v>-7.4823473811142308E-2</v>
      </c>
      <c r="CW42" s="3">
        <f t="shared" si="81"/>
        <v>-0.19529107570397386</v>
      </c>
      <c r="CX42" s="3">
        <f t="shared" si="82"/>
        <v>0.41784104022237673</v>
      </c>
      <c r="CY42" s="3">
        <f t="shared" si="83"/>
        <v>0.72109452127611684</v>
      </c>
      <c r="CZ42" s="3">
        <f t="shared" si="84"/>
        <v>0.16305684941580453</v>
      </c>
      <c r="DA42" s="3">
        <f t="shared" si="85"/>
        <v>0.36393915498618229</v>
      </c>
      <c r="DB42" s="3">
        <f t="shared" si="86"/>
        <v>0.23976033892505849</v>
      </c>
      <c r="DC42" s="3">
        <f t="shared" si="87"/>
        <v>0.52499947594950136</v>
      </c>
      <c r="DD42" s="3">
        <f t="shared" si="88"/>
        <v>0.2674783466380366</v>
      </c>
      <c r="DE42" s="3">
        <f t="shared" si="89"/>
        <v>0.20708690819522332</v>
      </c>
      <c r="DF42" s="3">
        <f t="shared" si="90"/>
        <v>0.50895947259051599</v>
      </c>
      <c r="DG42" s="3">
        <f t="shared" si="91"/>
        <v>0.37337773726638712</v>
      </c>
      <c r="DH42" s="3">
        <f t="shared" si="92"/>
        <v>0.68595755593514973</v>
      </c>
      <c r="DK42" s="3">
        <f t="shared" si="93"/>
        <v>0.79235559433033664</v>
      </c>
      <c r="DL42" s="3">
        <f t="shared" si="94"/>
        <v>0.81253202427809712</v>
      </c>
      <c r="DM42" s="3">
        <f t="shared" si="95"/>
        <v>0.78392040456647261</v>
      </c>
      <c r="DN42" s="3">
        <f t="shared" si="96"/>
        <v>0.71721890976412761</v>
      </c>
      <c r="DO42" s="3">
        <f t="shared" si="97"/>
        <v>0.71244148358955439</v>
      </c>
      <c r="DP42" s="3">
        <f t="shared" si="98"/>
        <v>0.74597886248332745</v>
      </c>
      <c r="DQ42" s="3">
        <f t="shared" si="99"/>
        <v>0.49960007054000388</v>
      </c>
      <c r="DR42" s="3">
        <f t="shared" si="100"/>
        <v>0.45967212364005255</v>
      </c>
      <c r="DS42" s="3">
        <f t="shared" si="101"/>
        <v>0.3743239129824773</v>
      </c>
      <c r="DT42" s="3">
        <f t="shared" si="102"/>
        <v>0.26618129893854614</v>
      </c>
      <c r="DU42" s="3">
        <f t="shared" si="103"/>
        <v>0.43065869721176803</v>
      </c>
      <c r="DV42" s="3">
        <f t="shared" si="104"/>
        <v>3.5585134133907209E-2</v>
      </c>
      <c r="DW42" s="3">
        <f t="shared" si="105"/>
        <v>-0.2049199358787899</v>
      </c>
      <c r="DX42" s="3">
        <f t="shared" si="106"/>
        <v>3.5143104088721351E-2</v>
      </c>
      <c r="DY42" s="3">
        <f t="shared" si="107"/>
        <v>-0.22564828197932343</v>
      </c>
      <c r="DZ42" s="3">
        <f t="shared" si="108"/>
        <v>0.10786383604034544</v>
      </c>
      <c r="EA42" s="3">
        <f t="shared" si="109"/>
        <v>-0.25568829688413552</v>
      </c>
      <c r="EB42" s="3">
        <f t="shared" si="110"/>
        <v>0.20847379868649696</v>
      </c>
      <c r="EC42" s="3">
        <f t="shared" si="111"/>
        <v>-0.31450386345610704</v>
      </c>
      <c r="ED42" s="3">
        <f t="shared" si="112"/>
        <v>0.64822888369014942</v>
      </c>
      <c r="EE42" s="3">
        <f t="shared" si="113"/>
        <v>0.57523375496312268</v>
      </c>
      <c r="EF42" s="3">
        <f t="shared" si="114"/>
        <v>0.48608588359213195</v>
      </c>
      <c r="EG42" s="3">
        <f t="shared" si="115"/>
        <v>0.30863549288680747</v>
      </c>
      <c r="EH42" s="3">
        <f t="shared" si="116"/>
        <v>5.4320050485307261E-2</v>
      </c>
      <c r="EI42" s="3">
        <f t="shared" si="117"/>
        <v>0.19122281254378309</v>
      </c>
      <c r="EJ42" s="3">
        <f t="shared" si="118"/>
        <v>0.37788730591906317</v>
      </c>
      <c r="EK42" s="3">
        <f t="shared" si="119"/>
        <v>0.40305670549116918</v>
      </c>
      <c r="EL42" s="3">
        <f t="shared" si="120"/>
        <v>0.76839867864220279</v>
      </c>
    </row>
    <row r="43" spans="2:142" ht="15" customHeight="1" x14ac:dyDescent="0.15">
      <c r="B43" s="3" t="s">
        <v>78</v>
      </c>
      <c r="C43" s="1" t="s">
        <v>37</v>
      </c>
      <c r="D43" s="2" t="s">
        <v>55</v>
      </c>
      <c r="E43" s="15" t="s">
        <v>676</v>
      </c>
      <c r="F43" s="1" t="s">
        <v>45</v>
      </c>
      <c r="G43" s="1" t="s">
        <v>53</v>
      </c>
      <c r="H43" s="3">
        <v>260.7</v>
      </c>
      <c r="I43" s="3">
        <v>228.67</v>
      </c>
      <c r="J43" s="3">
        <v>216.37</v>
      </c>
      <c r="K43" s="3">
        <v>66.27</v>
      </c>
      <c r="L43" s="3">
        <v>151.05000000000001</v>
      </c>
      <c r="M43" s="3">
        <v>147.38999999999999</v>
      </c>
      <c r="N43" s="3">
        <v>92.36</v>
      </c>
      <c r="O43" s="3">
        <v>130.27000000000001</v>
      </c>
      <c r="P43" s="3">
        <v>56.23</v>
      </c>
      <c r="Q43" s="3">
        <v>80.84</v>
      </c>
      <c r="R43" s="3">
        <v>119.15</v>
      </c>
      <c r="S43" s="3">
        <v>45.83</v>
      </c>
      <c r="T43" s="3">
        <v>79.150000000000006</v>
      </c>
      <c r="U43" s="3">
        <v>43.99</v>
      </c>
      <c r="V43" s="3">
        <v>48.89</v>
      </c>
      <c r="W43" s="3">
        <v>94.97</v>
      </c>
      <c r="X43" s="3">
        <v>94.56</v>
      </c>
      <c r="Y43" s="3">
        <v>50.45</v>
      </c>
      <c r="Z43" s="3">
        <v>89.79</v>
      </c>
      <c r="AA43" s="3">
        <v>25.56</v>
      </c>
      <c r="AB43" s="3">
        <v>21.67</v>
      </c>
      <c r="AC43" s="3">
        <v>78.989999999999995</v>
      </c>
      <c r="AD43" s="3">
        <v>163.16</v>
      </c>
      <c r="AE43" s="3">
        <v>45.51</v>
      </c>
      <c r="AF43" s="3">
        <v>79.11</v>
      </c>
      <c r="AG43" s="3">
        <v>56.35</v>
      </c>
      <c r="AH43" s="3">
        <v>103.77</v>
      </c>
      <c r="AI43" s="3">
        <v>56.2</v>
      </c>
      <c r="AJ43" s="3">
        <v>46.03</v>
      </c>
      <c r="AK43" s="3">
        <v>93.87</v>
      </c>
      <c r="AL43" s="3">
        <v>69.989999999999995</v>
      </c>
      <c r="AM43" s="3">
        <v>146.63999999999999</v>
      </c>
      <c r="AO43" s="3" t="s">
        <v>78</v>
      </c>
      <c r="AP43" s="1" t="s">
        <v>37</v>
      </c>
      <c r="AQ43" s="2" t="s">
        <v>55</v>
      </c>
      <c r="AR43" s="15" t="s">
        <v>676</v>
      </c>
      <c r="AS43" s="1" t="s">
        <v>45</v>
      </c>
      <c r="AT43" s="1" t="s">
        <v>53</v>
      </c>
      <c r="AU43" s="4">
        <v>175.82</v>
      </c>
      <c r="AV43" s="4">
        <v>181.08</v>
      </c>
      <c r="AW43" s="4">
        <v>171.11</v>
      </c>
      <c r="AX43" s="4">
        <v>148.18</v>
      </c>
      <c r="AY43" s="4">
        <v>144.59</v>
      </c>
      <c r="AZ43" s="4">
        <v>155.32</v>
      </c>
      <c r="BA43" s="4">
        <v>86.43</v>
      </c>
      <c r="BB43" s="4">
        <v>79.34</v>
      </c>
      <c r="BC43" s="4">
        <v>65.010000000000005</v>
      </c>
      <c r="BD43" s="4">
        <v>52.9</v>
      </c>
      <c r="BE43" s="4">
        <v>85.96</v>
      </c>
      <c r="BF43" s="4">
        <v>28.16</v>
      </c>
      <c r="BG43" s="4">
        <v>17.59</v>
      </c>
      <c r="BH43" s="4">
        <v>30.19</v>
      </c>
      <c r="BI43" s="4">
        <v>15.41</v>
      </c>
      <c r="BJ43" s="4">
        <v>36.78</v>
      </c>
      <c r="BK43" s="4">
        <v>14.21</v>
      </c>
      <c r="BL43" s="4">
        <v>48.34</v>
      </c>
      <c r="BM43" s="4">
        <v>13.31</v>
      </c>
      <c r="BN43" s="4">
        <v>127.44</v>
      </c>
      <c r="BO43" s="4">
        <v>109.19</v>
      </c>
      <c r="BP43" s="4">
        <v>86.94</v>
      </c>
      <c r="BQ43" s="4">
        <v>60.56</v>
      </c>
      <c r="BR43" s="4">
        <v>38.299999999999997</v>
      </c>
      <c r="BS43" s="4">
        <v>49.24</v>
      </c>
      <c r="BT43" s="4">
        <v>66.88</v>
      </c>
      <c r="BU43" s="4">
        <v>73.8</v>
      </c>
      <c r="BV43" s="4">
        <v>163.84</v>
      </c>
      <c r="BW43" s="4"/>
      <c r="BX43" s="4">
        <v>26.9</v>
      </c>
      <c r="BY43" s="5"/>
      <c r="CA43" s="3">
        <v>4</v>
      </c>
      <c r="CC43" s="3">
        <f t="shared" si="61"/>
        <v>0.98638875116592095</v>
      </c>
      <c r="CD43" s="3">
        <f t="shared" si="62"/>
        <v>0.92945691176189005</v>
      </c>
      <c r="CE43" s="3">
        <f t="shared" si="63"/>
        <v>0.90544476507515381</v>
      </c>
      <c r="CF43" s="3">
        <f t="shared" si="64"/>
        <v>0.39156469058868937</v>
      </c>
      <c r="CG43" s="3">
        <f t="shared" si="65"/>
        <v>0.74936844960689131</v>
      </c>
      <c r="CH43" s="3">
        <f t="shared" si="66"/>
        <v>0.73871573885207631</v>
      </c>
      <c r="CI43" s="3">
        <f t="shared" si="67"/>
        <v>0.53573164424273079</v>
      </c>
      <c r="CJ43" s="3">
        <f t="shared" si="68"/>
        <v>0.68509213314261586</v>
      </c>
      <c r="CK43" s="3">
        <f t="shared" si="69"/>
        <v>0.32021580350699491</v>
      </c>
      <c r="CL43" s="3">
        <f t="shared" si="70"/>
        <v>0.47787402484085845</v>
      </c>
      <c r="CM43" s="3">
        <f t="shared" si="71"/>
        <v>0.64634176668006693</v>
      </c>
      <c r="CN43" s="3">
        <f t="shared" si="72"/>
        <v>0.23139757724237864</v>
      </c>
      <c r="CO43" s="3">
        <f t="shared" si="73"/>
        <v>0.46869863919596677</v>
      </c>
      <c r="CP43" s="3">
        <f t="shared" si="74"/>
        <v>0.21360168197445503</v>
      </c>
      <c r="CQ43" s="3">
        <f t="shared" si="75"/>
        <v>0.25946775726142762</v>
      </c>
      <c r="CR43" s="3">
        <f t="shared" si="76"/>
        <v>0.54783415800144319</v>
      </c>
      <c r="CS43" s="3">
        <f t="shared" si="77"/>
        <v>0.54595518353477224</v>
      </c>
      <c r="CT43" s="3">
        <f t="shared" si="78"/>
        <v>0.2731088905705214</v>
      </c>
      <c r="CU43" s="3">
        <f t="shared" si="79"/>
        <v>0.52347569155744589</v>
      </c>
      <c r="CV43" s="3">
        <f t="shared" si="80"/>
        <v>-2.219143051604542E-2</v>
      </c>
      <c r="CW43" s="3">
        <f t="shared" si="81"/>
        <v>-9.3893368682589948E-2</v>
      </c>
      <c r="CX43" s="3">
        <f t="shared" si="82"/>
        <v>0.4678198338233226</v>
      </c>
      <c r="CY43" s="3">
        <f t="shared" si="83"/>
        <v>0.78286141664264908</v>
      </c>
      <c r="CZ43" s="3">
        <f t="shared" si="84"/>
        <v>0.22835455550398492</v>
      </c>
      <c r="DA43" s="3">
        <f t="shared" si="85"/>
        <v>0.4684791045106888</v>
      </c>
      <c r="DB43" s="3">
        <f t="shared" si="86"/>
        <v>0.32114164037971737</v>
      </c>
      <c r="DC43" s="3">
        <f t="shared" si="87"/>
        <v>0.58631953673161596</v>
      </c>
      <c r="DD43" s="3">
        <f t="shared" si="88"/>
        <v>0.31998403556665317</v>
      </c>
      <c r="DE43" s="3">
        <f t="shared" si="89"/>
        <v>0.23328869489156628</v>
      </c>
      <c r="DF43" s="3">
        <f t="shared" si="90"/>
        <v>0.54277453786344787</v>
      </c>
      <c r="DG43" s="3">
        <f t="shared" si="91"/>
        <v>0.41528371351100707</v>
      </c>
      <c r="DH43" s="3">
        <f t="shared" si="92"/>
        <v>0.73650017195175232</v>
      </c>
      <c r="DK43" s="3">
        <f t="shared" si="93"/>
        <v>0.81531599571599145</v>
      </c>
      <c r="DL43" s="3">
        <f t="shared" si="94"/>
        <v>0.82811820582080675</v>
      </c>
      <c r="DM43" s="3">
        <f t="shared" si="95"/>
        <v>0.80352311129153575</v>
      </c>
      <c r="DN43" s="3">
        <f t="shared" si="96"/>
        <v>0.74103731044398369</v>
      </c>
      <c r="DO43" s="3">
        <f t="shared" si="97"/>
        <v>0.73038597772099378</v>
      </c>
      <c r="DP43" s="3">
        <f t="shared" si="98"/>
        <v>0.76147510187160194</v>
      </c>
      <c r="DQ43" s="3">
        <f t="shared" si="99"/>
        <v>0.50691223299766741</v>
      </c>
      <c r="DR43" s="3">
        <f t="shared" si="100"/>
        <v>0.46973991613572375</v>
      </c>
      <c r="DS43" s="3">
        <f t="shared" si="101"/>
        <v>0.38322788603707247</v>
      </c>
      <c r="DT43" s="3">
        <f t="shared" si="102"/>
        <v>0.29370339203277779</v>
      </c>
      <c r="DU43" s="3">
        <f t="shared" si="103"/>
        <v>0.50454412681699778</v>
      </c>
      <c r="DV43" s="3">
        <f t="shared" si="104"/>
        <v>1.9880370467666622E-2</v>
      </c>
      <c r="DW43" s="3">
        <f t="shared" si="105"/>
        <v>-0.18448644054494673</v>
      </c>
      <c r="DX43" s="3">
        <f t="shared" si="106"/>
        <v>5.0110833020689818E-2</v>
      </c>
      <c r="DY43" s="3">
        <f t="shared" si="107"/>
        <v>-0.2419496412839886</v>
      </c>
      <c r="DZ43" s="3">
        <f t="shared" si="108"/>
        <v>0.13585944489965074</v>
      </c>
      <c r="EA43" s="3">
        <f t="shared" si="109"/>
        <v>-0.27715820207493819</v>
      </c>
      <c r="EB43" s="3">
        <f t="shared" si="110"/>
        <v>0.2545543660692236</v>
      </c>
      <c r="EC43" s="3">
        <f t="shared" si="111"/>
        <v>-0.30557422452773281</v>
      </c>
      <c r="ED43" s="3">
        <f t="shared" si="112"/>
        <v>0.67555348279066718</v>
      </c>
      <c r="EE43" s="3">
        <f t="shared" si="113"/>
        <v>0.60843058598825217</v>
      </c>
      <c r="EF43" s="3">
        <f t="shared" si="114"/>
        <v>0.50946735585241021</v>
      </c>
      <c r="EG43" s="3">
        <f t="shared" si="115"/>
        <v>0.35243358648960843</v>
      </c>
      <c r="EH43" s="3">
        <f t="shared" si="116"/>
        <v>0.15344649396621476</v>
      </c>
      <c r="EI43" s="3">
        <f t="shared" si="117"/>
        <v>0.26256576425687078</v>
      </c>
      <c r="EJ43" s="3">
        <f t="shared" si="118"/>
        <v>0.39554398442855204</v>
      </c>
      <c r="EK43" s="3">
        <f t="shared" si="119"/>
        <v>0.43830408182063363</v>
      </c>
      <c r="EL43" s="3">
        <f t="shared" si="120"/>
        <v>0.78466765929332882</v>
      </c>
    </row>
    <row r="44" spans="2:142" ht="15" customHeight="1" x14ac:dyDescent="0.15">
      <c r="B44" s="1" t="s">
        <v>104</v>
      </c>
      <c r="C44" s="1" t="s">
        <v>37</v>
      </c>
      <c r="D44" s="1" t="s">
        <v>105</v>
      </c>
      <c r="E44" s="16" t="s">
        <v>680</v>
      </c>
      <c r="F44" s="1" t="s">
        <v>45</v>
      </c>
      <c r="G44" s="1" t="s">
        <v>59</v>
      </c>
      <c r="H44" s="3">
        <v>252.08</v>
      </c>
      <c r="I44" s="3">
        <v>230.93</v>
      </c>
      <c r="J44" s="3">
        <v>215.92</v>
      </c>
      <c r="K44" s="3">
        <v>70.459999999999994</v>
      </c>
      <c r="L44" s="3">
        <v>146.21</v>
      </c>
      <c r="M44" s="3">
        <v>139.78</v>
      </c>
      <c r="O44" s="3">
        <v>128.87</v>
      </c>
      <c r="Q44" s="3">
        <v>81.239999999999995</v>
      </c>
      <c r="R44" s="3">
        <v>115.27</v>
      </c>
      <c r="S44" s="3">
        <v>47.37</v>
      </c>
      <c r="T44" s="3">
        <v>74.180000000000007</v>
      </c>
      <c r="U44" s="3">
        <v>43.7</v>
      </c>
      <c r="V44" s="3">
        <v>41.97</v>
      </c>
      <c r="W44" s="3">
        <v>93.98</v>
      </c>
      <c r="X44" s="3">
        <v>92.31</v>
      </c>
      <c r="Y44" s="3">
        <v>51.56</v>
      </c>
      <c r="Z44" s="3">
        <v>91.45</v>
      </c>
      <c r="AA44" s="3">
        <v>24.52</v>
      </c>
      <c r="AB44" s="3">
        <v>20.83</v>
      </c>
      <c r="AC44" s="3">
        <v>74.66</v>
      </c>
      <c r="AD44" s="3">
        <v>155.66999999999999</v>
      </c>
      <c r="AE44" s="3">
        <v>41.65</v>
      </c>
      <c r="AF44" s="3">
        <v>69.959999999999994</v>
      </c>
      <c r="AG44" s="3">
        <v>49.2</v>
      </c>
      <c r="AH44" s="3">
        <v>97.49</v>
      </c>
      <c r="AI44" s="3">
        <v>54</v>
      </c>
      <c r="AJ44" s="3">
        <v>43.63</v>
      </c>
      <c r="AK44" s="3">
        <v>86.68</v>
      </c>
      <c r="AL44" s="3">
        <v>66.98</v>
      </c>
      <c r="AM44" s="3">
        <v>140.38</v>
      </c>
      <c r="AO44" s="1" t="s">
        <v>104</v>
      </c>
      <c r="AP44" s="1" t="s">
        <v>37</v>
      </c>
      <c r="AQ44" s="1" t="s">
        <v>105</v>
      </c>
      <c r="AR44" s="16" t="s">
        <v>680</v>
      </c>
      <c r="AS44" s="1" t="s">
        <v>45</v>
      </c>
      <c r="AT44" s="1" t="s">
        <v>59</v>
      </c>
      <c r="AU44" s="4">
        <v>171.38</v>
      </c>
      <c r="AV44" s="4">
        <v>176.93</v>
      </c>
      <c r="AW44" s="4">
        <v>167.95</v>
      </c>
      <c r="AX44" s="4">
        <v>146.12</v>
      </c>
      <c r="AY44" s="4">
        <v>146.04</v>
      </c>
      <c r="AZ44" s="4">
        <v>153.53</v>
      </c>
      <c r="BA44" s="4">
        <v>85.03</v>
      </c>
      <c r="BB44" s="4">
        <v>76.069999999999993</v>
      </c>
      <c r="BC44" s="4">
        <v>62.59</v>
      </c>
      <c r="BD44" s="4">
        <v>50.08</v>
      </c>
      <c r="BE44" s="4">
        <v>76.55</v>
      </c>
      <c r="BF44" s="4">
        <v>29.52</v>
      </c>
      <c r="BG44" s="4">
        <v>15.8</v>
      </c>
      <c r="BH44" s="4">
        <v>29.85</v>
      </c>
      <c r="BI44" s="4">
        <v>15.57</v>
      </c>
      <c r="BJ44" s="4">
        <v>34.5</v>
      </c>
      <c r="BK44" s="4">
        <v>14.68</v>
      </c>
      <c r="BL44" s="4">
        <v>48.46</v>
      </c>
      <c r="BM44" s="4">
        <v>12.55</v>
      </c>
      <c r="BN44" s="4">
        <v>123.74</v>
      </c>
      <c r="BO44" s="4">
        <v>106.05</v>
      </c>
      <c r="BP44" s="4">
        <v>86.59</v>
      </c>
      <c r="BQ44" s="4">
        <v>61.07</v>
      </c>
      <c r="BR44" s="4">
        <v>32.369999999999997</v>
      </c>
      <c r="BS44" s="4">
        <v>44.84</v>
      </c>
      <c r="BT44" s="4">
        <v>64.55</v>
      </c>
      <c r="BU44" s="4">
        <v>73.64</v>
      </c>
      <c r="BV44" s="4">
        <v>162.12</v>
      </c>
      <c r="BW44" s="4"/>
      <c r="BX44" s="4">
        <v>25.89</v>
      </c>
      <c r="BY44" s="5"/>
      <c r="CA44" s="3">
        <v>3</v>
      </c>
      <c r="CC44" s="3">
        <f t="shared" si="61"/>
        <v>0.98840633973107117</v>
      </c>
      <c r="CD44" s="3">
        <f t="shared" si="62"/>
        <v>0.95034830512472868</v>
      </c>
      <c r="CE44" s="3">
        <f t="shared" si="63"/>
        <v>0.9211608211135881</v>
      </c>
      <c r="CF44" s="3">
        <f t="shared" si="64"/>
        <v>0.43481058841035158</v>
      </c>
      <c r="CG44" s="3">
        <f t="shared" si="65"/>
        <v>0.75184502667601394</v>
      </c>
      <c r="CH44" s="3">
        <f t="shared" si="66"/>
        <v>0.73231298570293357</v>
      </c>
      <c r="CI44" s="3" t="e">
        <f t="shared" si="67"/>
        <v>#NUM!</v>
      </c>
      <c r="CJ44" s="3">
        <f t="shared" si="68"/>
        <v>0.69701977808339954</v>
      </c>
      <c r="CK44" s="3" t="e">
        <f t="shared" si="69"/>
        <v>#NUM!</v>
      </c>
      <c r="CL44" s="3">
        <f t="shared" si="70"/>
        <v>0.49663786429789708</v>
      </c>
      <c r="CM44" s="3">
        <f t="shared" si="71"/>
        <v>0.64858424272502524</v>
      </c>
      <c r="CN44" s="3">
        <f t="shared" si="72"/>
        <v>0.26237133429308462</v>
      </c>
      <c r="CO44" s="3">
        <f t="shared" si="73"/>
        <v>0.45715477855771935</v>
      </c>
      <c r="CP44" s="3">
        <f t="shared" si="74"/>
        <v>0.22734938653554984</v>
      </c>
      <c r="CQ44" s="3">
        <f t="shared" si="75"/>
        <v>0.20980691877661803</v>
      </c>
      <c r="CR44" s="3">
        <f t="shared" si="76"/>
        <v>0.55990339025206104</v>
      </c>
      <c r="CS44" s="3">
        <f t="shared" si="77"/>
        <v>0.55211670053224882</v>
      </c>
      <c r="CT44" s="3">
        <f t="shared" si="78"/>
        <v>0.29918085824649338</v>
      </c>
      <c r="CU44" s="3">
        <f t="shared" si="79"/>
        <v>0.54805165937756362</v>
      </c>
      <c r="CV44" s="3">
        <f t="shared" si="80"/>
        <v>-2.3611584588494636E-2</v>
      </c>
      <c r="CW44" s="3">
        <f t="shared" si="81"/>
        <v>-9.4442780487126191E-2</v>
      </c>
      <c r="CX44" s="3">
        <f t="shared" si="82"/>
        <v>0.45995593515541366</v>
      </c>
      <c r="CY44" s="3">
        <f t="shared" si="83"/>
        <v>0.77907287497971756</v>
      </c>
      <c r="CZ44" s="3">
        <f t="shared" si="84"/>
        <v>0.20648295530793437</v>
      </c>
      <c r="DA44" s="3">
        <f t="shared" si="85"/>
        <v>0.43171775037176685</v>
      </c>
      <c r="DB44" s="3">
        <f t="shared" si="86"/>
        <v>0.27883305233248828</v>
      </c>
      <c r="DC44" s="3">
        <f t="shared" si="87"/>
        <v>0.57582801995546595</v>
      </c>
      <c r="DD44" s="3">
        <f t="shared" si="88"/>
        <v>0.3192617093880965</v>
      </c>
      <c r="DE44" s="3">
        <f t="shared" si="89"/>
        <v>0.22665316255194812</v>
      </c>
      <c r="DF44" s="3">
        <f t="shared" si="90"/>
        <v>0.52478685221290833</v>
      </c>
      <c r="DG44" s="3">
        <f t="shared" si="91"/>
        <v>0.41281309276897604</v>
      </c>
      <c r="DH44" s="3">
        <f t="shared" si="92"/>
        <v>0.73417318764132233</v>
      </c>
      <c r="DK44" s="3">
        <f t="shared" si="93"/>
        <v>0.8208280880598986</v>
      </c>
      <c r="DL44" s="3">
        <f t="shared" si="94"/>
        <v>0.83466942707529945</v>
      </c>
      <c r="DM44" s="3">
        <f t="shared" si="95"/>
        <v>0.81204795774281102</v>
      </c>
      <c r="DN44" s="3">
        <f t="shared" si="96"/>
        <v>0.75157761310500704</v>
      </c>
      <c r="DO44" s="3">
        <f t="shared" si="97"/>
        <v>0.7513397738428178</v>
      </c>
      <c r="DP44" s="3">
        <f t="shared" si="98"/>
        <v>0.77306119948547958</v>
      </c>
      <c r="DQ44" s="3">
        <f t="shared" si="99"/>
        <v>0.51644012864167799</v>
      </c>
      <c r="DR44" s="3">
        <f t="shared" si="100"/>
        <v>0.46808136582014714</v>
      </c>
      <c r="DS44" s="3">
        <f t="shared" si="101"/>
        <v>0.3833729011184242</v>
      </c>
      <c r="DT44" s="3">
        <f t="shared" si="102"/>
        <v>0.28653226976750118</v>
      </c>
      <c r="DU44" s="3">
        <f t="shared" si="103"/>
        <v>0.47081314459940776</v>
      </c>
      <c r="DV44" s="3">
        <f t="shared" si="104"/>
        <v>5.6984302716131939E-2</v>
      </c>
      <c r="DW44" s="3">
        <f t="shared" si="105"/>
        <v>-0.21447496348044942</v>
      </c>
      <c r="DX44" s="3">
        <f t="shared" si="106"/>
        <v>6.1812285030515841E-2</v>
      </c>
      <c r="DY44" s="3">
        <f t="shared" si="107"/>
        <v>-0.22084343786675173</v>
      </c>
      <c r="DZ44" s="3">
        <f t="shared" si="108"/>
        <v>0.12468704463840205</v>
      </c>
      <c r="EA44" s="3">
        <f t="shared" si="109"/>
        <v>-0.24640599485482029</v>
      </c>
      <c r="EB44" s="3">
        <f t="shared" si="110"/>
        <v>0.27225135936661538</v>
      </c>
      <c r="EC44" s="3">
        <f t="shared" si="111"/>
        <v>-0.31448832461781506</v>
      </c>
      <c r="ED44" s="3">
        <f t="shared" si="112"/>
        <v>0.67937806124911004</v>
      </c>
      <c r="EE44" s="3">
        <f t="shared" si="113"/>
        <v>0.61237862241770857</v>
      </c>
      <c r="EF44" s="3">
        <f t="shared" si="114"/>
        <v>0.52433568920850548</v>
      </c>
      <c r="EG44" s="3">
        <f t="shared" si="115"/>
        <v>0.37269586956099354</v>
      </c>
      <c r="EH44" s="3">
        <f t="shared" si="116"/>
        <v>9.7010648967701063E-2</v>
      </c>
      <c r="EI44" s="3">
        <f t="shared" si="117"/>
        <v>0.23853355348806354</v>
      </c>
      <c r="EJ44" s="3">
        <f t="shared" si="118"/>
        <v>0.39676419616756703</v>
      </c>
      <c r="EK44" s="3">
        <f t="shared" si="119"/>
        <v>0.45398172939710507</v>
      </c>
      <c r="EL44" s="3">
        <f t="shared" si="120"/>
        <v>0.79670454463478335</v>
      </c>
    </row>
    <row r="45" spans="2:142" ht="15" customHeight="1" x14ac:dyDescent="0.15">
      <c r="B45" s="1" t="s">
        <v>133</v>
      </c>
      <c r="C45" s="1" t="s">
        <v>134</v>
      </c>
      <c r="D45" s="2" t="s">
        <v>186</v>
      </c>
      <c r="E45" s="15" t="s">
        <v>682</v>
      </c>
      <c r="F45" s="1" t="s">
        <v>45</v>
      </c>
      <c r="G45" s="1" t="s">
        <v>40</v>
      </c>
      <c r="H45" s="3">
        <v>284.27</v>
      </c>
      <c r="I45" s="3">
        <v>247.18</v>
      </c>
      <c r="J45" s="3">
        <v>233.47</v>
      </c>
      <c r="K45" s="3">
        <v>74.319999999999993</v>
      </c>
      <c r="L45" s="3">
        <v>162.56</v>
      </c>
      <c r="M45" s="3">
        <v>161.09</v>
      </c>
      <c r="O45" s="3">
        <v>145.04</v>
      </c>
      <c r="Q45" s="3">
        <v>94.08</v>
      </c>
      <c r="R45" s="3">
        <v>129.38</v>
      </c>
      <c r="S45" s="3">
        <v>46.74</v>
      </c>
      <c r="T45" s="3">
        <v>85.51</v>
      </c>
      <c r="U45" s="3">
        <v>48.95</v>
      </c>
      <c r="V45" s="3">
        <v>49.99</v>
      </c>
      <c r="W45" s="3">
        <v>93.39</v>
      </c>
      <c r="X45" s="3">
        <v>94.02</v>
      </c>
      <c r="Y45" s="3">
        <v>51.55</v>
      </c>
      <c r="Z45" s="3">
        <v>93.6</v>
      </c>
      <c r="AA45" s="3">
        <v>24.22</v>
      </c>
      <c r="AB45" s="3">
        <v>20.22</v>
      </c>
      <c r="AC45" s="3">
        <v>78.989999999999995</v>
      </c>
      <c r="AD45" s="3">
        <v>165.7</v>
      </c>
      <c r="AE45" s="3">
        <v>47.65</v>
      </c>
      <c r="AF45" s="3">
        <v>82.7</v>
      </c>
      <c r="AG45" s="3">
        <v>61.37</v>
      </c>
      <c r="AH45" s="3">
        <v>102.51</v>
      </c>
      <c r="AI45" s="3">
        <v>55.05</v>
      </c>
      <c r="AJ45" s="3">
        <v>47.66</v>
      </c>
      <c r="AK45" s="3">
        <v>101.7</v>
      </c>
      <c r="AL45" s="3">
        <v>81.93</v>
      </c>
      <c r="AM45" s="3">
        <v>159.44</v>
      </c>
      <c r="AO45" s="1" t="s">
        <v>133</v>
      </c>
      <c r="AP45" s="1" t="s">
        <v>134</v>
      </c>
      <c r="AQ45" s="2" t="s">
        <v>186</v>
      </c>
      <c r="AR45" s="15" t="s">
        <v>682</v>
      </c>
      <c r="AS45" s="1" t="s">
        <v>45</v>
      </c>
      <c r="AT45" s="1" t="s">
        <v>40</v>
      </c>
      <c r="AU45" s="4">
        <v>182.6</v>
      </c>
      <c r="AV45" s="4">
        <v>188.02</v>
      </c>
      <c r="AW45" s="4">
        <v>177.9</v>
      </c>
      <c r="AX45" s="4">
        <v>159.06</v>
      </c>
      <c r="AY45" s="4">
        <v>153.08000000000001</v>
      </c>
      <c r="AZ45" s="4">
        <v>162.72999999999999</v>
      </c>
      <c r="BA45" s="4">
        <v>96.05</v>
      </c>
      <c r="BB45" s="4">
        <v>84.54</v>
      </c>
      <c r="BC45" s="4">
        <v>70.849999999999994</v>
      </c>
      <c r="BD45" s="4">
        <v>55.78</v>
      </c>
      <c r="BE45" s="4">
        <v>85.41</v>
      </c>
      <c r="BF45" s="4">
        <v>35.46</v>
      </c>
      <c r="BG45" s="4">
        <v>18.57</v>
      </c>
      <c r="BH45" s="4">
        <v>35.369999999999997</v>
      </c>
      <c r="BI45" s="4">
        <v>17.079999999999998</v>
      </c>
      <c r="BJ45" s="4">
        <v>41.8</v>
      </c>
      <c r="BK45" s="4">
        <v>16.45</v>
      </c>
      <c r="BL45" s="4">
        <v>52.88</v>
      </c>
      <c r="BM45" s="4">
        <v>11.56</v>
      </c>
      <c r="BN45" s="4">
        <v>133.71</v>
      </c>
      <c r="BO45" s="4">
        <v>114.53</v>
      </c>
      <c r="BP45" s="4">
        <v>91.87</v>
      </c>
      <c r="BQ45" s="4">
        <v>65.92</v>
      </c>
      <c r="BR45" s="4">
        <v>37.99</v>
      </c>
      <c r="BS45" s="4">
        <v>49.03</v>
      </c>
      <c r="BT45" s="4">
        <v>64.34</v>
      </c>
      <c r="BU45" s="4">
        <v>77.06</v>
      </c>
      <c r="BV45" s="4"/>
      <c r="BW45" s="4"/>
      <c r="BX45" s="4">
        <v>30.1</v>
      </c>
      <c r="BY45" s="5"/>
      <c r="CA45" s="3">
        <v>5</v>
      </c>
      <c r="CC45" s="3">
        <f t="shared" si="61"/>
        <v>0.97516453391045033</v>
      </c>
      <c r="CD45" s="3">
        <f t="shared" si="62"/>
        <v>0.91444683230744961</v>
      </c>
      <c r="CE45" s="3">
        <f t="shared" si="63"/>
        <v>0.88966458771728596</v>
      </c>
      <c r="CF45" s="3">
        <f t="shared" si="64"/>
        <v>0.39253920539174197</v>
      </c>
      <c r="CG45" s="3">
        <f t="shared" si="65"/>
        <v>0.7324471950099819</v>
      </c>
      <c r="CH45" s="3">
        <f t="shared" si="66"/>
        <v>0.72850208592025389</v>
      </c>
      <c r="CI45" s="3" t="e">
        <f t="shared" si="67"/>
        <v>#NUM!</v>
      </c>
      <c r="CJ45" s="3">
        <f t="shared" si="68"/>
        <v>0.6829212954936088</v>
      </c>
      <c r="CK45" s="3" t="e">
        <f t="shared" si="69"/>
        <v>#NUM!</v>
      </c>
      <c r="CL45" s="3">
        <f t="shared" si="70"/>
        <v>0.4949308131382199</v>
      </c>
      <c r="CM45" s="3">
        <f t="shared" si="71"/>
        <v>0.63330065121062606</v>
      </c>
      <c r="CN45" s="3">
        <f t="shared" si="72"/>
        <v>0.19112221246236474</v>
      </c>
      <c r="CO45" s="3">
        <f t="shared" si="73"/>
        <v>0.45345041084035798</v>
      </c>
      <c r="CP45" s="3">
        <f t="shared" si="74"/>
        <v>0.21118620054531326</v>
      </c>
      <c r="CQ45" s="3">
        <f t="shared" si="75"/>
        <v>0.22031664115874683</v>
      </c>
      <c r="CR45" s="3">
        <f t="shared" si="76"/>
        <v>0.49173387980833438</v>
      </c>
      <c r="CS45" s="3">
        <f t="shared" si="77"/>
        <v>0.4946537512583904</v>
      </c>
      <c r="CT45" s="3">
        <f t="shared" si="78"/>
        <v>0.23366217402569195</v>
      </c>
      <c r="CU45" s="3">
        <f t="shared" si="79"/>
        <v>0.49270935314426179</v>
      </c>
      <c r="CV45" s="3">
        <f t="shared" si="80"/>
        <v>-9.4392356786809961E-2</v>
      </c>
      <c r="CW45" s="3">
        <f t="shared" si="81"/>
        <v>-0.17278534433886114</v>
      </c>
      <c r="CX45" s="3">
        <f t="shared" si="82"/>
        <v>0.41900561823188714</v>
      </c>
      <c r="CY45" s="3">
        <f t="shared" si="83"/>
        <v>0.74075601282549342</v>
      </c>
      <c r="CZ45" s="3">
        <f t="shared" si="84"/>
        <v>0.19949640938050187</v>
      </c>
      <c r="DA45" s="3">
        <f t="shared" si="85"/>
        <v>0.43893901395870333</v>
      </c>
      <c r="DB45" s="3">
        <f t="shared" si="86"/>
        <v>0.30938962769008849</v>
      </c>
      <c r="DC45" s="3">
        <f t="shared" si="87"/>
        <v>0.53219973792458186</v>
      </c>
      <c r="DD45" s="3">
        <f t="shared" si="88"/>
        <v>0.26219082771392715</v>
      </c>
      <c r="DE45" s="3">
        <f t="shared" si="89"/>
        <v>0.1995875424165939</v>
      </c>
      <c r="DF45" s="3">
        <f t="shared" si="90"/>
        <v>0.52875445732890125</v>
      </c>
      <c r="DG45" s="3">
        <f t="shared" si="91"/>
        <v>0.43487645926555246</v>
      </c>
      <c r="DH45" s="3">
        <f t="shared" si="92"/>
        <v>0.72403079009858784</v>
      </c>
      <c r="DK45" s="3">
        <f t="shared" si="93"/>
        <v>0.78293427760443668</v>
      </c>
      <c r="DL45" s="3">
        <f t="shared" si="94"/>
        <v>0.79563755275310999</v>
      </c>
      <c r="DM45" s="3">
        <f t="shared" si="95"/>
        <v>0.77160945249008173</v>
      </c>
      <c r="DN45" s="3">
        <f t="shared" si="96"/>
        <v>0.72299448252289367</v>
      </c>
      <c r="DO45" s="3">
        <f t="shared" si="97"/>
        <v>0.70635195795861838</v>
      </c>
      <c r="DP45" s="3">
        <f t="shared" si="98"/>
        <v>0.73290112884529857</v>
      </c>
      <c r="DQ45" s="3">
        <f t="shared" si="99"/>
        <v>0.50393087360386901</v>
      </c>
      <c r="DR45" s="3">
        <f t="shared" si="100"/>
        <v>0.44849574789915675</v>
      </c>
      <c r="DS45" s="3">
        <f t="shared" si="101"/>
        <v>0.37177335898963576</v>
      </c>
      <c r="DT45" s="3">
        <f t="shared" si="102"/>
        <v>0.26791201433618766</v>
      </c>
      <c r="DU45" s="3">
        <f t="shared" si="103"/>
        <v>0.45294222627277414</v>
      </c>
      <c r="DV45" s="3">
        <f t="shared" si="104"/>
        <v>7.11722356710556E-2</v>
      </c>
      <c r="DW45" s="3">
        <f t="shared" si="105"/>
        <v>-0.20975459185406298</v>
      </c>
      <c r="DX45" s="3">
        <f t="shared" si="106"/>
        <v>7.0068564220908153E-2</v>
      </c>
      <c r="DY45" s="3">
        <f t="shared" si="107"/>
        <v>-0.24607862924085713</v>
      </c>
      <c r="DZ45" s="3">
        <f t="shared" si="108"/>
        <v>0.14260978618119177</v>
      </c>
      <c r="EA45" s="3">
        <f t="shared" si="109"/>
        <v>-0.26240059330785026</v>
      </c>
      <c r="EB45" s="3">
        <f t="shared" si="110"/>
        <v>0.24472495088374049</v>
      </c>
      <c r="EC45" s="3">
        <f t="shared" si="111"/>
        <v>-0.41560866150933312</v>
      </c>
      <c r="ED45" s="3">
        <f t="shared" si="112"/>
        <v>0.6475973932119955</v>
      </c>
      <c r="EE45" s="3">
        <f t="shared" si="113"/>
        <v>0.5803527651250413</v>
      </c>
      <c r="EF45" s="3">
        <f t="shared" si="114"/>
        <v>0.48460722078140828</v>
      </c>
      <c r="EG45" s="3">
        <f t="shared" si="115"/>
        <v>0.34045070309521597</v>
      </c>
      <c r="EH45" s="3">
        <f t="shared" si="116"/>
        <v>0.10110279796087697</v>
      </c>
      <c r="EI45" s="3">
        <f t="shared" si="117"/>
        <v>0.21189539765233487</v>
      </c>
      <c r="EJ45" s="3">
        <f t="shared" si="118"/>
        <v>0.32991456097210764</v>
      </c>
      <c r="EK45" s="3">
        <f t="shared" si="119"/>
        <v>0.40826250908313871</v>
      </c>
      <c r="EL45" s="3" t="e">
        <f t="shared" si="120"/>
        <v>#NUM!</v>
      </c>
    </row>
    <row r="46" spans="2:142" ht="15" customHeight="1" x14ac:dyDescent="0.15">
      <c r="B46" s="1" t="s">
        <v>379</v>
      </c>
      <c r="C46" s="1" t="s">
        <v>380</v>
      </c>
      <c r="D46" s="2" t="s">
        <v>381</v>
      </c>
      <c r="E46" s="15" t="s">
        <v>686</v>
      </c>
      <c r="F46" s="1" t="s">
        <v>45</v>
      </c>
      <c r="G46" s="1" t="s">
        <v>40</v>
      </c>
      <c r="H46" s="3">
        <v>280.73</v>
      </c>
      <c r="I46" s="3">
        <v>245.77</v>
      </c>
      <c r="J46" s="3">
        <v>231.93</v>
      </c>
      <c r="K46" s="3">
        <v>74.260000000000005</v>
      </c>
      <c r="L46" s="3">
        <v>159.91999999999999</v>
      </c>
      <c r="M46" s="3">
        <v>158.4</v>
      </c>
      <c r="N46" s="3">
        <v>98.71</v>
      </c>
      <c r="O46" s="3">
        <v>143.9</v>
      </c>
      <c r="P46" s="3">
        <v>59.35</v>
      </c>
      <c r="Q46" s="3">
        <v>93.93</v>
      </c>
      <c r="R46" s="3">
        <v>122.69</v>
      </c>
      <c r="S46" s="3">
        <v>49.49</v>
      </c>
      <c r="T46" s="3">
        <v>79.73</v>
      </c>
      <c r="U46" s="3">
        <v>47.91</v>
      </c>
      <c r="V46" s="3">
        <v>48.21</v>
      </c>
      <c r="W46" s="3">
        <v>98.61</v>
      </c>
      <c r="X46" s="3">
        <v>92.66</v>
      </c>
      <c r="Y46" s="3">
        <v>51.77</v>
      </c>
      <c r="Z46" s="3">
        <v>95.17</v>
      </c>
      <c r="AA46" s="3">
        <v>21.74</v>
      </c>
      <c r="AB46" s="3">
        <v>18.600000000000001</v>
      </c>
      <c r="AC46" s="3">
        <v>77.81</v>
      </c>
      <c r="AD46" s="3">
        <v>174.72</v>
      </c>
      <c r="AE46" s="3">
        <v>42.02</v>
      </c>
      <c r="AF46" s="3">
        <v>78.47</v>
      </c>
      <c r="AG46" s="3">
        <v>56.94</v>
      </c>
      <c r="AH46" s="3">
        <v>106.04</v>
      </c>
      <c r="AI46" s="3">
        <v>54.31</v>
      </c>
      <c r="AJ46" s="3">
        <v>46.34</v>
      </c>
      <c r="AK46" s="3">
        <v>97.78</v>
      </c>
      <c r="AL46" s="3">
        <v>75.48</v>
      </c>
      <c r="AM46" s="3">
        <v>154.9</v>
      </c>
      <c r="AO46" s="1" t="s">
        <v>379</v>
      </c>
      <c r="AP46" s="1" t="s">
        <v>380</v>
      </c>
      <c r="AQ46" s="2" t="s">
        <v>381</v>
      </c>
      <c r="AR46" s="15" t="s">
        <v>686</v>
      </c>
      <c r="AS46" s="1" t="s">
        <v>45</v>
      </c>
      <c r="AT46" s="1" t="s">
        <v>40</v>
      </c>
      <c r="AU46" s="4">
        <v>183.1</v>
      </c>
      <c r="AV46" s="4">
        <v>192.76</v>
      </c>
      <c r="AW46" s="4">
        <v>180.43</v>
      </c>
      <c r="AX46" s="4">
        <v>160.41999999999999</v>
      </c>
      <c r="AY46" s="4">
        <v>157.80000000000001</v>
      </c>
      <c r="AZ46" s="4">
        <v>169.06</v>
      </c>
      <c r="BA46" s="4">
        <v>94.63</v>
      </c>
      <c r="BB46" s="4">
        <v>80.05</v>
      </c>
      <c r="BC46" s="4">
        <v>67.569999999999993</v>
      </c>
      <c r="BD46" s="4">
        <v>52.35</v>
      </c>
      <c r="BE46" s="4">
        <v>84.82</v>
      </c>
      <c r="BF46" s="4">
        <v>34.28</v>
      </c>
      <c r="BG46" s="4">
        <v>18.72</v>
      </c>
      <c r="BH46" s="4">
        <v>35.19</v>
      </c>
      <c r="BI46" s="4">
        <v>16.96</v>
      </c>
      <c r="BJ46" s="4">
        <v>40.76</v>
      </c>
      <c r="BK46" s="4">
        <v>14.93</v>
      </c>
      <c r="BL46" s="4">
        <v>54.37</v>
      </c>
      <c r="BM46" s="4">
        <v>13.83</v>
      </c>
      <c r="BN46" s="4">
        <v>133.08000000000001</v>
      </c>
      <c r="BO46" s="4">
        <v>112.8</v>
      </c>
      <c r="BP46" s="4">
        <v>92.88</v>
      </c>
      <c r="BQ46" s="4">
        <v>67.489999999999995</v>
      </c>
      <c r="BR46" s="4">
        <v>36.17</v>
      </c>
      <c r="BS46" s="4">
        <v>49.32</v>
      </c>
      <c r="BT46" s="4">
        <v>68.790000000000006</v>
      </c>
      <c r="BU46" s="4">
        <v>78.86</v>
      </c>
      <c r="BV46" s="4">
        <v>176.72</v>
      </c>
      <c r="BW46" s="4"/>
      <c r="BX46" s="4">
        <v>26.17</v>
      </c>
      <c r="BY46" s="5"/>
      <c r="CA46" s="3">
        <v>5</v>
      </c>
      <c r="CC46" s="3">
        <f t="shared" si="61"/>
        <v>1.0304851030272408</v>
      </c>
      <c r="CD46" s="3">
        <f t="shared" si="62"/>
        <v>0.972725146839727</v>
      </c>
      <c r="CE46" s="3">
        <f t="shared" si="63"/>
        <v>0.94755320535034859</v>
      </c>
      <c r="CF46" s="3">
        <f t="shared" si="64"/>
        <v>0.45295122225025908</v>
      </c>
      <c r="CG46" s="3">
        <f t="shared" si="65"/>
        <v>0.78609905847017947</v>
      </c>
      <c r="CH46" s="3">
        <f t="shared" si="66"/>
        <v>0.78195145461359372</v>
      </c>
      <c r="CI46" s="3">
        <f t="shared" si="67"/>
        <v>0.57655742926811993</v>
      </c>
      <c r="CJ46" s="3">
        <f t="shared" si="68"/>
        <v>0.74025707129672425</v>
      </c>
      <c r="CK46" s="3">
        <f t="shared" si="69"/>
        <v>0.35561700065072899</v>
      </c>
      <c r="CL46" s="3">
        <f t="shared" si="70"/>
        <v>0.55500059969669668</v>
      </c>
      <c r="CM46" s="3">
        <f t="shared" si="71"/>
        <v>0.67100544382141203</v>
      </c>
      <c r="CN46" s="3">
        <f t="shared" si="72"/>
        <v>0.27671373117127523</v>
      </c>
      <c r="CO46" s="3">
        <f t="shared" si="73"/>
        <v>0.48381804145347623</v>
      </c>
      <c r="CP46" s="3">
        <f t="shared" si="74"/>
        <v>0.26262244821826436</v>
      </c>
      <c r="CQ46" s="3">
        <f t="shared" si="75"/>
        <v>0.26533340884312595</v>
      </c>
      <c r="CR46" s="3">
        <f t="shared" si="76"/>
        <v>0.57611723616140575</v>
      </c>
      <c r="CS46" s="3">
        <f t="shared" si="77"/>
        <v>0.54908857322725535</v>
      </c>
      <c r="CT46" s="3">
        <f t="shared" si="78"/>
        <v>0.29627444234197498</v>
      </c>
      <c r="CU46" s="3">
        <f t="shared" si="79"/>
        <v>0.56069634667157819</v>
      </c>
      <c r="CV46" s="3">
        <f t="shared" si="80"/>
        <v>-8.0544182889605298E-2</v>
      </c>
      <c r="CW46" s="3">
        <f t="shared" si="81"/>
        <v>-0.14829077842196464</v>
      </c>
      <c r="CX46" s="3">
        <f t="shared" si="82"/>
        <v>0.47323169267542986</v>
      </c>
      <c r="CY46" s="3">
        <f t="shared" si="83"/>
        <v>0.82453889838476224</v>
      </c>
      <c r="CZ46" s="3">
        <f t="shared" si="84"/>
        <v>0.2056523254300528</v>
      </c>
      <c r="DA46" s="3">
        <f t="shared" si="85"/>
        <v>0.47689992996934893</v>
      </c>
      <c r="DB46" s="3">
        <f t="shared" si="86"/>
        <v>0.33761374017105528</v>
      </c>
      <c r="DC46" s="3">
        <f t="shared" si="87"/>
        <v>0.60766599642117491</v>
      </c>
      <c r="DD46" s="3">
        <f t="shared" si="88"/>
        <v>0.31707608015274658</v>
      </c>
      <c r="DE46" s="3">
        <f t="shared" si="89"/>
        <v>0.24815230681407577</v>
      </c>
      <c r="DF46" s="3">
        <f t="shared" si="90"/>
        <v>0.5724463102879358</v>
      </c>
      <c r="DG46" s="3">
        <f t="shared" si="91"/>
        <v>0.46002816885301279</v>
      </c>
      <c r="DH46" s="3">
        <f t="shared" si="92"/>
        <v>0.77224769511932501</v>
      </c>
      <c r="DK46" s="3">
        <f t="shared" si="93"/>
        <v>0.84488462166181544</v>
      </c>
      <c r="DL46" s="3">
        <f t="shared" si="94"/>
        <v>0.86721319498928984</v>
      </c>
      <c r="DM46" s="3">
        <f t="shared" si="95"/>
        <v>0.83850502648205294</v>
      </c>
      <c r="DN46" s="3">
        <f t="shared" si="96"/>
        <v>0.78745478936417856</v>
      </c>
      <c r="DO46" s="3">
        <f t="shared" si="97"/>
        <v>0.78030327623352058</v>
      </c>
      <c r="DP46" s="3">
        <f t="shared" si="98"/>
        <v>0.81023714199975128</v>
      </c>
      <c r="DQ46" s="3">
        <f t="shared" si="99"/>
        <v>0.55822511745124492</v>
      </c>
      <c r="DR46" s="3">
        <f t="shared" si="100"/>
        <v>0.48555761361543748</v>
      </c>
      <c r="DS46" s="3">
        <f t="shared" si="101"/>
        <v>0.41195019628509399</v>
      </c>
      <c r="DT46" s="3">
        <f t="shared" si="102"/>
        <v>0.30111296337498017</v>
      </c>
      <c r="DU46" s="3">
        <f t="shared" si="103"/>
        <v>0.51069454548380977</v>
      </c>
      <c r="DV46" s="3">
        <f t="shared" si="104"/>
        <v>0.11723709061127957</v>
      </c>
      <c r="DW46" s="3">
        <f t="shared" si="105"/>
        <v>-0.14549787823779464</v>
      </c>
      <c r="DX46" s="3">
        <f t="shared" si="106"/>
        <v>0.12861554419531068</v>
      </c>
      <c r="DY46" s="3">
        <f t="shared" si="107"/>
        <v>-0.18837787471918599</v>
      </c>
      <c r="DZ46" s="3">
        <f t="shared" si="108"/>
        <v>0.19243045269450776</v>
      </c>
      <c r="EA46" s="3">
        <f t="shared" si="109"/>
        <v>-0.24374391491485561</v>
      </c>
      <c r="EB46" s="3">
        <f t="shared" si="110"/>
        <v>0.31755561036182978</v>
      </c>
      <c r="EC46" s="3">
        <f t="shared" si="111"/>
        <v>-0.27698154253057045</v>
      </c>
      <c r="ED46" s="3">
        <f t="shared" si="112"/>
        <v>0.70630906955690398</v>
      </c>
      <c r="EE46" s="3">
        <f t="shared" si="113"/>
        <v>0.63450537700744247</v>
      </c>
      <c r="EF46" s="3">
        <f t="shared" si="114"/>
        <v>0.55011848409063646</v>
      </c>
      <c r="EG46" s="3">
        <f t="shared" si="115"/>
        <v>0.41143570550150793</v>
      </c>
      <c r="EH46" s="3">
        <f t="shared" si="116"/>
        <v>0.14054478612173874</v>
      </c>
      <c r="EI46" s="3">
        <f t="shared" si="117"/>
        <v>0.27521934528381303</v>
      </c>
      <c r="EJ46" s="3">
        <f t="shared" si="118"/>
        <v>0.41972158680972033</v>
      </c>
      <c r="EK46" s="3">
        <f t="shared" si="119"/>
        <v>0.47905305009732335</v>
      </c>
      <c r="EL46" s="3">
        <f t="shared" si="120"/>
        <v>0.82948198022349751</v>
      </c>
    </row>
    <row r="47" spans="2:142" ht="15" customHeight="1" x14ac:dyDescent="0.15">
      <c r="B47" s="3" t="s">
        <v>417</v>
      </c>
      <c r="C47" s="3" t="s">
        <v>411</v>
      </c>
      <c r="D47" s="3" t="s">
        <v>416</v>
      </c>
      <c r="E47" s="14" t="s">
        <v>695</v>
      </c>
      <c r="F47" s="3" t="s">
        <v>45</v>
      </c>
      <c r="G47" s="3" t="s">
        <v>40</v>
      </c>
      <c r="H47" s="3">
        <v>267.85000000000002</v>
      </c>
      <c r="I47" s="3">
        <v>236.19</v>
      </c>
      <c r="J47" s="3">
        <v>221.81</v>
      </c>
      <c r="K47" s="3">
        <v>68.66</v>
      </c>
      <c r="L47" s="3">
        <v>154.04</v>
      </c>
      <c r="M47" s="3">
        <v>158.33000000000001</v>
      </c>
      <c r="O47" s="3">
        <v>131.72999999999999</v>
      </c>
      <c r="Q47" s="3">
        <v>85.47</v>
      </c>
      <c r="R47" s="3">
        <v>118.37</v>
      </c>
      <c r="S47" s="3">
        <v>41.36</v>
      </c>
      <c r="T47" s="3">
        <v>79.83</v>
      </c>
      <c r="U47" s="3">
        <v>43.57</v>
      </c>
      <c r="V47" s="3">
        <v>48.39</v>
      </c>
      <c r="W47" s="3">
        <v>98.25</v>
      </c>
      <c r="X47" s="3">
        <v>96.19</v>
      </c>
      <c r="Y47" s="3">
        <v>50.09</v>
      </c>
      <c r="Z47" s="3">
        <v>98.16</v>
      </c>
      <c r="AA47" s="3">
        <v>24.65</v>
      </c>
      <c r="AB47" s="3">
        <v>20.34</v>
      </c>
      <c r="AC47" s="3">
        <v>81.08</v>
      </c>
      <c r="AD47" s="3">
        <v>161.5</v>
      </c>
      <c r="AE47" s="3">
        <v>43.57</v>
      </c>
      <c r="AF47" s="3">
        <v>70.569999999999993</v>
      </c>
      <c r="AG47" s="3">
        <v>56.29</v>
      </c>
      <c r="AI47" s="3">
        <v>52.34</v>
      </c>
      <c r="AJ47" s="3">
        <v>45.81</v>
      </c>
      <c r="AK47" s="3">
        <v>89.81</v>
      </c>
      <c r="AL47" s="3">
        <v>73.44</v>
      </c>
      <c r="AM47" s="3">
        <v>150.82</v>
      </c>
      <c r="AO47" s="3" t="s">
        <v>417</v>
      </c>
      <c r="AP47" s="3" t="s">
        <v>411</v>
      </c>
      <c r="AQ47" s="3" t="s">
        <v>416</v>
      </c>
      <c r="AR47" s="14" t="s">
        <v>695</v>
      </c>
      <c r="AS47" s="3" t="s">
        <v>45</v>
      </c>
      <c r="AT47" s="3" t="s">
        <v>40</v>
      </c>
      <c r="AU47" s="4">
        <v>177.31</v>
      </c>
      <c r="AV47" s="4">
        <v>184.07</v>
      </c>
      <c r="AW47" s="4">
        <v>172.59</v>
      </c>
      <c r="AX47" s="4">
        <v>155.41999999999999</v>
      </c>
      <c r="AY47" s="4">
        <v>150.34</v>
      </c>
      <c r="AZ47" s="4">
        <v>161.27000000000001</v>
      </c>
      <c r="BA47" s="4">
        <v>92.93</v>
      </c>
      <c r="BB47" s="4">
        <v>83.14</v>
      </c>
      <c r="BC47" s="4">
        <v>67.78</v>
      </c>
      <c r="BD47" s="4">
        <v>55.09</v>
      </c>
      <c r="BE47" s="4">
        <v>80.42</v>
      </c>
      <c r="BF47" s="4">
        <v>34.25</v>
      </c>
      <c r="BG47" s="4">
        <v>17.41</v>
      </c>
      <c r="BH47" s="4">
        <v>33.36</v>
      </c>
      <c r="BI47" s="4">
        <v>16.309999999999999</v>
      </c>
      <c r="BJ47" s="4">
        <v>38.68</v>
      </c>
      <c r="BK47" s="4">
        <v>14.37</v>
      </c>
      <c r="BL47" s="4">
        <v>49.57</v>
      </c>
      <c r="BM47" s="4">
        <v>11.27</v>
      </c>
      <c r="BN47" s="4">
        <v>129.19</v>
      </c>
      <c r="BO47" s="4">
        <v>109.77</v>
      </c>
      <c r="BP47" s="4">
        <v>88.21</v>
      </c>
      <c r="BQ47" s="4">
        <v>62.33</v>
      </c>
      <c r="BR47" s="4">
        <v>33.92</v>
      </c>
      <c r="BS47" s="4">
        <v>47.28</v>
      </c>
      <c r="BT47" s="4">
        <v>63.8</v>
      </c>
      <c r="BU47" s="4">
        <v>75.27</v>
      </c>
      <c r="BV47" s="4">
        <v>172.03</v>
      </c>
      <c r="BW47" s="4"/>
      <c r="BX47" s="4">
        <v>27.71</v>
      </c>
      <c r="BY47" s="5"/>
      <c r="CA47" s="3">
        <v>5</v>
      </c>
      <c r="CC47" s="3">
        <f t="shared" si="61"/>
        <v>0.98525512492664646</v>
      </c>
      <c r="CD47" s="3">
        <f t="shared" si="62"/>
        <v>0.9306249803794503</v>
      </c>
      <c r="CE47" s="3">
        <f t="shared" si="63"/>
        <v>0.90334459604407324</v>
      </c>
      <c r="CF47" s="3">
        <f t="shared" si="64"/>
        <v>0.39406727330749958</v>
      </c>
      <c r="CG47" s="3">
        <f t="shared" si="65"/>
        <v>0.74499698416846172</v>
      </c>
      <c r="CH47" s="3">
        <f t="shared" si="66"/>
        <v>0.75692668598500423</v>
      </c>
      <c r="CI47" s="3" t="e">
        <f t="shared" si="67"/>
        <v>#NUM!</v>
      </c>
      <c r="CJ47" s="3">
        <f t="shared" si="68"/>
        <v>0.67704816604181839</v>
      </c>
      <c r="CK47" s="3" t="e">
        <f t="shared" si="69"/>
        <v>#NUM!</v>
      </c>
      <c r="CL47" s="3">
        <f t="shared" si="70"/>
        <v>0.48917717817690753</v>
      </c>
      <c r="CM47" s="3">
        <f t="shared" si="71"/>
        <v>0.6306051218297668</v>
      </c>
      <c r="CN47" s="3">
        <f t="shared" si="72"/>
        <v>0.17394400430365431</v>
      </c>
      <c r="CO47" s="3">
        <f t="shared" si="73"/>
        <v>0.45952960348881949</v>
      </c>
      <c r="CP47" s="3">
        <f t="shared" si="74"/>
        <v>0.19655103415352213</v>
      </c>
      <c r="CQ47" s="3">
        <f t="shared" si="75"/>
        <v>0.24211909632639222</v>
      </c>
      <c r="CR47" s="3">
        <f t="shared" si="76"/>
        <v>0.54969603326523253</v>
      </c>
      <c r="CS47" s="3">
        <f t="shared" si="77"/>
        <v>0.54049339895246828</v>
      </c>
      <c r="CT47" s="3">
        <f t="shared" si="78"/>
        <v>0.25711450590728263</v>
      </c>
      <c r="CU47" s="3">
        <f t="shared" si="79"/>
        <v>0.54929802393671612</v>
      </c>
      <c r="CV47" s="3">
        <f t="shared" si="80"/>
        <v>-5.081960216898293E-2</v>
      </c>
      <c r="CW47" s="3">
        <f t="shared" si="81"/>
        <v>-0.13428557719550593</v>
      </c>
      <c r="CX47" s="3">
        <f t="shared" si="82"/>
        <v>0.4662772142387393</v>
      </c>
      <c r="CY47" s="3">
        <f t="shared" si="83"/>
        <v>0.76553600088488993</v>
      </c>
      <c r="CZ47" s="3">
        <f t="shared" si="84"/>
        <v>0.19655103415352213</v>
      </c>
      <c r="DA47" s="3">
        <f t="shared" si="85"/>
        <v>0.40598359165190206</v>
      </c>
      <c r="DB47" s="3">
        <f t="shared" si="86"/>
        <v>0.30779472287797044</v>
      </c>
      <c r="DC47" s="3" t="e">
        <f t="shared" si="87"/>
        <v>#NUM!</v>
      </c>
      <c r="DD47" s="3">
        <f t="shared" si="88"/>
        <v>0.2761971925216305</v>
      </c>
      <c r="DE47" s="3">
        <f t="shared" si="89"/>
        <v>0.21832376599385192</v>
      </c>
      <c r="DF47" s="3">
        <f t="shared" si="90"/>
        <v>0.5106881706069536</v>
      </c>
      <c r="DG47" s="3">
        <f t="shared" si="91"/>
        <v>0.42329614241095426</v>
      </c>
      <c r="DH47" s="3">
        <f t="shared" si="92"/>
        <v>0.73582241066996923</v>
      </c>
      <c r="DK47" s="3">
        <f t="shared" si="93"/>
        <v>0.80609670402257305</v>
      </c>
      <c r="DL47" s="3">
        <f t="shared" si="94"/>
        <v>0.82234648653422859</v>
      </c>
      <c r="DM47" s="3">
        <f t="shared" si="95"/>
        <v>0.79437910296293002</v>
      </c>
      <c r="DN47" s="3">
        <f t="shared" si="96"/>
        <v>0.7488703788419202</v>
      </c>
      <c r="DO47" s="3">
        <f t="shared" si="97"/>
        <v>0.73443802012784454</v>
      </c>
      <c r="DP47" s="3">
        <f t="shared" si="98"/>
        <v>0.76491706016707539</v>
      </c>
      <c r="DQ47" s="3">
        <f t="shared" si="99"/>
        <v>0.52551941136773872</v>
      </c>
      <c r="DR47" s="3">
        <f t="shared" si="100"/>
        <v>0.47717349438796419</v>
      </c>
      <c r="DS47" s="3">
        <f t="shared" si="101"/>
        <v>0.38846503871912769</v>
      </c>
      <c r="DT47" s="3">
        <f t="shared" si="102"/>
        <v>0.29843624659108969</v>
      </c>
      <c r="DU47" s="3">
        <f t="shared" si="103"/>
        <v>0.46272754298466057</v>
      </c>
      <c r="DV47" s="3">
        <f t="shared" si="104"/>
        <v>9.2024050046212585E-2</v>
      </c>
      <c r="DW47" s="3">
        <f t="shared" si="105"/>
        <v>-0.20183775466490053</v>
      </c>
      <c r="DX47" s="3">
        <f t="shared" si="106"/>
        <v>8.0589516183469365E-2</v>
      </c>
      <c r="DY47" s="3">
        <f t="shared" si="107"/>
        <v>-0.230182564741956</v>
      </c>
      <c r="DZ47" s="3">
        <f t="shared" si="108"/>
        <v>0.14484993962873235</v>
      </c>
      <c r="EA47" s="3">
        <f t="shared" si="109"/>
        <v>-0.28517975764800607</v>
      </c>
      <c r="EB47" s="3">
        <f t="shared" si="110"/>
        <v>0.25258239312291919</v>
      </c>
      <c r="EC47" s="3">
        <f t="shared" si="111"/>
        <v>-0.3907126097361252</v>
      </c>
      <c r="ED47" s="3">
        <f t="shared" si="112"/>
        <v>0.66859237245192382</v>
      </c>
      <c r="EE47" s="3">
        <f t="shared" si="113"/>
        <v>0.59784713842403814</v>
      </c>
      <c r="EF47" s="3">
        <f t="shared" si="114"/>
        <v>0.50288129629560785</v>
      </c>
      <c r="EG47" s="3">
        <f t="shared" si="115"/>
        <v>0.35206060110976684</v>
      </c>
      <c r="EH47" s="3">
        <f t="shared" si="116"/>
        <v>8.7819317802444452E-2</v>
      </c>
      <c r="EI47" s="3">
        <f t="shared" si="117"/>
        <v>0.23204094209096721</v>
      </c>
      <c r="EJ47" s="3">
        <f t="shared" si="118"/>
        <v>0.36218415293893058</v>
      </c>
      <c r="EK47" s="3">
        <f t="shared" si="119"/>
        <v>0.43398539025204119</v>
      </c>
      <c r="EL47" s="3">
        <f t="shared" si="120"/>
        <v>0.79296766355760573</v>
      </c>
    </row>
    <row r="48" spans="2:142" ht="15" customHeight="1" x14ac:dyDescent="0.15">
      <c r="B48" s="4" t="s">
        <v>418</v>
      </c>
      <c r="C48" s="4" t="s">
        <v>419</v>
      </c>
      <c r="D48" s="3" t="s">
        <v>420</v>
      </c>
      <c r="E48" s="14" t="s">
        <v>697</v>
      </c>
      <c r="F48" s="3" t="s">
        <v>45</v>
      </c>
      <c r="G48" s="3" t="s">
        <v>53</v>
      </c>
      <c r="H48" s="3">
        <v>268.58999999999997</v>
      </c>
      <c r="I48" s="3">
        <v>241.79</v>
      </c>
      <c r="K48" s="3">
        <v>70.17</v>
      </c>
      <c r="M48" s="3">
        <v>151.81</v>
      </c>
      <c r="N48" s="3">
        <v>96.27</v>
      </c>
      <c r="O48" s="3">
        <v>132.97999999999999</v>
      </c>
      <c r="P48" s="3">
        <v>58.63</v>
      </c>
      <c r="Q48" s="3">
        <v>85.24</v>
      </c>
      <c r="S48" s="3">
        <v>49.27</v>
      </c>
      <c r="T48" s="3">
        <v>78.47</v>
      </c>
      <c r="U48" s="3">
        <v>43.16</v>
      </c>
      <c r="V48" s="3">
        <v>49.51</v>
      </c>
      <c r="W48" s="3">
        <v>91.42</v>
      </c>
      <c r="X48" s="3">
        <v>89.31</v>
      </c>
      <c r="Y48" s="3">
        <v>51.53</v>
      </c>
      <c r="Z48" s="3">
        <v>88.86</v>
      </c>
      <c r="AA48" s="3">
        <v>24.84</v>
      </c>
      <c r="AB48" s="3">
        <v>21.59</v>
      </c>
      <c r="AC48" s="3">
        <v>75.84</v>
      </c>
      <c r="AD48" s="3">
        <v>156.78</v>
      </c>
      <c r="AE48" s="3">
        <v>39.32</v>
      </c>
      <c r="AF48" s="3">
        <v>75.16</v>
      </c>
      <c r="AG48" s="3">
        <v>54.41</v>
      </c>
      <c r="AH48" s="3">
        <v>95.52</v>
      </c>
      <c r="AI48" s="3">
        <v>51.83</v>
      </c>
      <c r="AJ48" s="3">
        <v>45.95</v>
      </c>
      <c r="AK48" s="3">
        <v>97.01</v>
      </c>
      <c r="AL48" s="3">
        <v>79.16</v>
      </c>
      <c r="AM48" s="3">
        <v>150.4</v>
      </c>
      <c r="AO48" s="4" t="s">
        <v>418</v>
      </c>
      <c r="AP48" s="4" t="s">
        <v>419</v>
      </c>
      <c r="AQ48" s="3" t="s">
        <v>420</v>
      </c>
      <c r="AR48" s="14" t="s">
        <v>697</v>
      </c>
      <c r="AS48" s="3" t="s">
        <v>45</v>
      </c>
      <c r="AT48" s="3" t="s">
        <v>53</v>
      </c>
      <c r="AU48" s="4">
        <v>183.2</v>
      </c>
      <c r="AV48" s="4">
        <v>187.28</v>
      </c>
      <c r="AW48" s="4">
        <v>178.13</v>
      </c>
      <c r="AX48" s="4"/>
      <c r="AY48" s="4">
        <v>151.88999999999999</v>
      </c>
      <c r="AZ48" s="4">
        <v>161.04</v>
      </c>
      <c r="BA48" s="4"/>
      <c r="BB48" s="4">
        <v>81.89</v>
      </c>
      <c r="BC48" s="4">
        <v>68.23</v>
      </c>
      <c r="BD48" s="4">
        <v>51.75</v>
      </c>
      <c r="BE48" s="4">
        <v>85.73</v>
      </c>
      <c r="BF48" s="4">
        <v>32.369999999999997</v>
      </c>
      <c r="BG48" s="4">
        <v>18.03</v>
      </c>
      <c r="BH48" s="4">
        <v>33.99</v>
      </c>
      <c r="BI48" s="4">
        <v>15.72</v>
      </c>
      <c r="BJ48" s="4">
        <v>39.03</v>
      </c>
      <c r="BK48" s="4">
        <v>13.8</v>
      </c>
      <c r="BL48" s="4">
        <v>51.16</v>
      </c>
      <c r="BM48" s="4">
        <v>10.55</v>
      </c>
      <c r="BN48" s="4">
        <v>134.21</v>
      </c>
      <c r="BO48" s="4">
        <v>112.73</v>
      </c>
      <c r="BP48" s="4">
        <v>92.65</v>
      </c>
      <c r="BQ48" s="4">
        <v>64.7</v>
      </c>
      <c r="BR48" s="4">
        <v>32.590000000000003</v>
      </c>
      <c r="BS48" s="4">
        <v>53.47</v>
      </c>
      <c r="BT48" s="4">
        <v>65.010000000000005</v>
      </c>
      <c r="BU48" s="4">
        <v>78.25</v>
      </c>
      <c r="BV48" s="4">
        <v>173.67</v>
      </c>
      <c r="BW48" s="4"/>
      <c r="BX48" s="4">
        <v>28.61</v>
      </c>
      <c r="BY48" s="5"/>
      <c r="CA48" s="3">
        <v>4</v>
      </c>
      <c r="CC48" s="3">
        <f t="shared" si="61"/>
        <v>0.97257198140731049</v>
      </c>
      <c r="CD48" s="3">
        <f t="shared" si="62"/>
        <v>0.92692047745139283</v>
      </c>
      <c r="CE48" s="3" t="e">
        <f t="shared" si="63"/>
        <v>#NUM!</v>
      </c>
      <c r="CF48" s="3">
        <f t="shared" si="64"/>
        <v>0.3896336187235529</v>
      </c>
      <c r="CG48" s="3" t="e">
        <f t="shared" si="65"/>
        <v>#NUM!</v>
      </c>
      <c r="CH48" s="3">
        <f t="shared" si="66"/>
        <v>0.72478252246155772</v>
      </c>
      <c r="CI48" s="3">
        <f t="shared" si="67"/>
        <v>0.52697311400990388</v>
      </c>
      <c r="CJ48" s="3">
        <f t="shared" si="68"/>
        <v>0.6672684708101092</v>
      </c>
      <c r="CK48" s="3">
        <f t="shared" si="69"/>
        <v>0.31160203637953471</v>
      </c>
      <c r="CL48" s="3">
        <f t="shared" si="70"/>
        <v>0.47412558323690168</v>
      </c>
      <c r="CM48" s="3" t="e">
        <f t="shared" si="71"/>
        <v>#NUM!</v>
      </c>
      <c r="CN48" s="3">
        <f t="shared" si="72"/>
        <v>0.23606470446964647</v>
      </c>
      <c r="CO48" s="3">
        <f t="shared" si="73"/>
        <v>0.43818579480396735</v>
      </c>
      <c r="CP48" s="3">
        <f t="shared" si="74"/>
        <v>0.17856357820561039</v>
      </c>
      <c r="CQ48" s="3">
        <f t="shared" si="75"/>
        <v>0.23817506852622142</v>
      </c>
      <c r="CR48" s="3">
        <f t="shared" si="76"/>
        <v>0.50452335914804936</v>
      </c>
      <c r="CS48" s="3">
        <f t="shared" si="77"/>
        <v>0.49438223156112454</v>
      </c>
      <c r="CT48" s="3">
        <f t="shared" si="78"/>
        <v>0.25554228465581214</v>
      </c>
      <c r="CU48" s="3">
        <f t="shared" si="79"/>
        <v>0.49218845109958947</v>
      </c>
      <c r="CV48" s="3">
        <f t="shared" si="80"/>
        <v>-6.1366266300720056E-2</v>
      </c>
      <c r="CW48" s="3">
        <f t="shared" si="81"/>
        <v>-0.12226521547103188</v>
      </c>
      <c r="CX48" s="3">
        <f t="shared" si="82"/>
        <v>0.42338046652474726</v>
      </c>
      <c r="CY48" s="3">
        <f t="shared" si="83"/>
        <v>0.73877280230570663</v>
      </c>
      <c r="CZ48" s="3">
        <f t="shared" si="84"/>
        <v>0.13809565135483534</v>
      </c>
      <c r="DA48" s="3">
        <f t="shared" si="85"/>
        <v>0.41946891362322536</v>
      </c>
      <c r="DB48" s="3">
        <f t="shared" si="86"/>
        <v>0.27916086810064189</v>
      </c>
      <c r="DC48" s="3">
        <f t="shared" si="87"/>
        <v>0.52357645598003122</v>
      </c>
      <c r="DD48" s="3">
        <f t="shared" si="88"/>
        <v>0.25806335103426853</v>
      </c>
      <c r="DE48" s="3">
        <f t="shared" si="89"/>
        <v>0.20576765791686744</v>
      </c>
      <c r="DF48" s="3">
        <f t="shared" si="90"/>
        <v>0.53029864678027383</v>
      </c>
      <c r="DG48" s="3">
        <f t="shared" si="91"/>
        <v>0.44198792772909601</v>
      </c>
      <c r="DH48" s="3">
        <f t="shared" si="92"/>
        <v>0.7207299784503608</v>
      </c>
      <c r="DK48" s="3">
        <f t="shared" si="93"/>
        <v>0.80640761152656892</v>
      </c>
      <c r="DL48" s="3">
        <f t="shared" si="94"/>
        <v>0.81597354288330526</v>
      </c>
      <c r="DM48" s="3">
        <f t="shared" si="95"/>
        <v>0.79421921009852714</v>
      </c>
      <c r="DN48" s="3" t="e">
        <f t="shared" si="96"/>
        <v>#NUM!</v>
      </c>
      <c r="DO48" s="3">
        <f t="shared" si="97"/>
        <v>0.72501132430124071</v>
      </c>
      <c r="DP48" s="3">
        <f t="shared" si="98"/>
        <v>0.75041590407533543</v>
      </c>
      <c r="DQ48" s="3" t="e">
        <f t="shared" si="99"/>
        <v>#NUM!</v>
      </c>
      <c r="DR48" s="3">
        <f t="shared" si="100"/>
        <v>0.45671301330829794</v>
      </c>
      <c r="DS48" s="3">
        <f t="shared" si="101"/>
        <v>0.37745751347464357</v>
      </c>
      <c r="DT48" s="3">
        <f t="shared" si="102"/>
        <v>0.25739249632369271</v>
      </c>
      <c r="DU48" s="3">
        <f t="shared" si="103"/>
        <v>0.47661496592147162</v>
      </c>
      <c r="DV48" s="3">
        <f t="shared" si="104"/>
        <v>5.3624841597310451E-2</v>
      </c>
      <c r="DW48" s="3">
        <f t="shared" si="105"/>
        <v>-0.20052213108286066</v>
      </c>
      <c r="DX48" s="3">
        <f t="shared" si="106"/>
        <v>7.4833306777797065E-2</v>
      </c>
      <c r="DY48" s="3">
        <f t="shared" si="107"/>
        <v>-0.26006531610187356</v>
      </c>
      <c r="DZ48" s="3">
        <f t="shared" si="108"/>
        <v>0.13488069347598605</v>
      </c>
      <c r="EA48" s="3">
        <f t="shared" si="109"/>
        <v>-0.31663877140402608</v>
      </c>
      <c r="EB48" s="3">
        <f t="shared" si="110"/>
        <v>0.25241267800135364</v>
      </c>
      <c r="EC48" s="3">
        <f t="shared" si="111"/>
        <v>-0.43326539817155113</v>
      </c>
      <c r="ED48" s="3">
        <f t="shared" si="112"/>
        <v>0.67126701855690885</v>
      </c>
      <c r="EE48" s="3">
        <f t="shared" si="113"/>
        <v>0.59552164919620931</v>
      </c>
      <c r="EF48" s="3">
        <f t="shared" si="114"/>
        <v>0.51032756584965377</v>
      </c>
      <c r="EG48" s="3">
        <f t="shared" si="115"/>
        <v>0.3543864228634378</v>
      </c>
      <c r="EH48" s="3">
        <f t="shared" si="116"/>
        <v>5.6566502659881564E-2</v>
      </c>
      <c r="EI48" s="3">
        <f t="shared" si="117"/>
        <v>0.27159232629507796</v>
      </c>
      <c r="EJ48" s="3">
        <f t="shared" si="118"/>
        <v>0.35646230823421782</v>
      </c>
      <c r="EK48" s="3">
        <f t="shared" si="119"/>
        <v>0.4369664884132235</v>
      </c>
      <c r="EL48" s="3">
        <f t="shared" si="120"/>
        <v>0.78320694648120326</v>
      </c>
    </row>
    <row r="49" spans="2:142" ht="15" customHeight="1" x14ac:dyDescent="0.15">
      <c r="B49" s="4" t="s">
        <v>393</v>
      </c>
      <c r="C49" s="4" t="s">
        <v>394</v>
      </c>
      <c r="D49" s="4" t="s">
        <v>395</v>
      </c>
      <c r="E49" s="17" t="s">
        <v>689</v>
      </c>
      <c r="F49" s="4" t="s">
        <v>45</v>
      </c>
      <c r="G49" s="4" t="s">
        <v>59</v>
      </c>
      <c r="T49" s="3">
        <v>77.78</v>
      </c>
      <c r="U49" s="3">
        <v>43.15</v>
      </c>
      <c r="V49" s="3">
        <v>46.5</v>
      </c>
      <c r="W49" s="3">
        <v>94.78</v>
      </c>
      <c r="X49" s="3">
        <v>93.14</v>
      </c>
      <c r="Y49" s="3">
        <v>51.41</v>
      </c>
      <c r="Z49" s="3">
        <v>92.91</v>
      </c>
      <c r="AA49" s="3">
        <v>24.33</v>
      </c>
      <c r="AB49" s="3">
        <v>20.14</v>
      </c>
      <c r="AC49" s="3">
        <v>75.959999999999994</v>
      </c>
      <c r="AI49" s="3">
        <v>50.45</v>
      </c>
      <c r="AO49" s="4" t="s">
        <v>393</v>
      </c>
      <c r="AP49" s="4" t="s">
        <v>394</v>
      </c>
      <c r="AQ49" s="4" t="s">
        <v>395</v>
      </c>
      <c r="AR49" s="17" t="s">
        <v>689</v>
      </c>
      <c r="AS49" s="4" t="s">
        <v>45</v>
      </c>
      <c r="AT49" s="4" t="s">
        <v>59</v>
      </c>
      <c r="AU49" s="4">
        <v>171.11</v>
      </c>
      <c r="AV49" s="4">
        <v>176.69</v>
      </c>
      <c r="AW49" s="4">
        <v>168.43</v>
      </c>
      <c r="AX49" s="4">
        <v>148.47999999999999</v>
      </c>
      <c r="AY49" s="4">
        <v>144.36000000000001</v>
      </c>
      <c r="AZ49" s="4">
        <v>152.47</v>
      </c>
      <c r="BA49" s="4">
        <v>87.6</v>
      </c>
      <c r="BB49" s="4">
        <v>80.489999999999995</v>
      </c>
      <c r="BC49" s="4">
        <v>66.02</v>
      </c>
      <c r="BD49" s="4">
        <v>54.01</v>
      </c>
      <c r="BE49" s="4"/>
      <c r="BF49" s="4">
        <v>31.75</v>
      </c>
      <c r="BG49" s="4">
        <v>17.28</v>
      </c>
      <c r="BH49" s="4">
        <v>31.47</v>
      </c>
      <c r="BI49" s="4">
        <v>16.16</v>
      </c>
      <c r="BJ49" s="4">
        <v>36.78</v>
      </c>
      <c r="BK49" s="4">
        <v>13.68</v>
      </c>
      <c r="BL49" s="4">
        <v>46.32</v>
      </c>
      <c r="BM49" s="4">
        <v>11.66</v>
      </c>
      <c r="BN49" s="4">
        <v>126.26</v>
      </c>
      <c r="BO49" s="4">
        <v>106.83</v>
      </c>
      <c r="BP49" s="4">
        <v>85.47</v>
      </c>
      <c r="BQ49" s="4">
        <v>60.4</v>
      </c>
      <c r="BR49" s="4">
        <v>33.159999999999997</v>
      </c>
      <c r="BS49" s="4"/>
      <c r="BT49" s="4">
        <v>58.92</v>
      </c>
      <c r="BU49" s="4">
        <v>73.38</v>
      </c>
      <c r="BV49" s="4">
        <v>163.61000000000001</v>
      </c>
      <c r="BW49" s="4"/>
      <c r="BX49" s="4">
        <v>25.78</v>
      </c>
      <c r="BY49" s="5"/>
      <c r="CA49" s="3">
        <v>3</v>
      </c>
      <c r="CC49" s="3" t="e">
        <f t="shared" si="61"/>
        <v>#NUM!</v>
      </c>
      <c r="CD49" s="3" t="e">
        <f t="shared" si="62"/>
        <v>#NUM!</v>
      </c>
      <c r="CE49" s="3" t="e">
        <f t="shared" si="63"/>
        <v>#NUM!</v>
      </c>
      <c r="CF49" s="3" t="e">
        <f t="shared" si="64"/>
        <v>#NUM!</v>
      </c>
      <c r="CG49" s="3" t="e">
        <f t="shared" si="65"/>
        <v>#NUM!</v>
      </c>
      <c r="CH49" s="3" t="e">
        <f t="shared" si="66"/>
        <v>#NUM!</v>
      </c>
      <c r="CI49" s="3" t="e">
        <f t="shared" si="67"/>
        <v>#NUM!</v>
      </c>
      <c r="CJ49" s="3" t="e">
        <f t="shared" si="68"/>
        <v>#NUM!</v>
      </c>
      <c r="CK49" s="3" t="e">
        <f t="shared" si="69"/>
        <v>#NUM!</v>
      </c>
      <c r="CL49" s="3" t="e">
        <f t="shared" si="70"/>
        <v>#NUM!</v>
      </c>
      <c r="CM49" s="3" t="e">
        <f t="shared" si="71"/>
        <v>#NUM!</v>
      </c>
      <c r="CN49" s="3" t="e">
        <f t="shared" si="72"/>
        <v>#NUM!</v>
      </c>
      <c r="CO49" s="3">
        <f t="shared" si="73"/>
        <v>0.47958502579405671</v>
      </c>
      <c r="CP49" s="3">
        <f t="shared" si="74"/>
        <v>0.22369788703384413</v>
      </c>
      <c r="CQ49" s="3">
        <f t="shared" si="75"/>
        <v>0.2561700398725697</v>
      </c>
      <c r="CR49" s="3">
        <f t="shared" si="76"/>
        <v>0.56543379134599814</v>
      </c>
      <c r="CS49" s="3">
        <f t="shared" si="77"/>
        <v>0.55785332057932824</v>
      </c>
      <c r="CT49" s="3">
        <f t="shared" si="78"/>
        <v>0.29976469084964963</v>
      </c>
      <c r="CU49" s="3">
        <f t="shared" si="79"/>
        <v>0.55677954705906496</v>
      </c>
      <c r="CV49" s="3">
        <f t="shared" si="80"/>
        <v>-2.5140804086565785E-2</v>
      </c>
      <c r="CW49" s="3">
        <f t="shared" si="81"/>
        <v>-0.107223446799785</v>
      </c>
      <c r="CX49" s="3">
        <f t="shared" si="82"/>
        <v>0.46930204304759565</v>
      </c>
      <c r="CY49" s="3" t="e">
        <f t="shared" si="83"/>
        <v>#NUM!</v>
      </c>
      <c r="CZ49" s="3" t="e">
        <f t="shared" si="84"/>
        <v>#NUM!</v>
      </c>
      <c r="DA49" s="3" t="e">
        <f t="shared" si="85"/>
        <v>#NUM!</v>
      </c>
      <c r="DB49" s="3" t="e">
        <f t="shared" si="86"/>
        <v>#NUM!</v>
      </c>
      <c r="DC49" s="3" t="e">
        <f t="shared" si="87"/>
        <v>#NUM!</v>
      </c>
      <c r="DD49" s="3">
        <f t="shared" si="88"/>
        <v>0.29157825755554512</v>
      </c>
      <c r="DE49" s="3" t="e">
        <f t="shared" si="89"/>
        <v>#NUM!</v>
      </c>
      <c r="DF49" s="3" t="e">
        <f t="shared" si="90"/>
        <v>#NUM!</v>
      </c>
      <c r="DG49" s="3" t="e">
        <f t="shared" si="91"/>
        <v>#NUM!</v>
      </c>
      <c r="DH49" s="3" t="e">
        <f t="shared" si="92"/>
        <v>#NUM!</v>
      </c>
      <c r="DK49" s="3">
        <f t="shared" si="93"/>
        <v>0.82199247827655952</v>
      </c>
      <c r="DL49" s="3">
        <f t="shared" si="94"/>
        <v>0.83592905772472781</v>
      </c>
      <c r="DM49" s="3">
        <f t="shared" si="95"/>
        <v>0.81513653563121835</v>
      </c>
      <c r="DN49" s="3">
        <f t="shared" si="96"/>
        <v>0.76038504585740252</v>
      </c>
      <c r="DO49" s="3">
        <f t="shared" si="97"/>
        <v>0.74816396037008537</v>
      </c>
      <c r="DP49" s="3">
        <f t="shared" si="98"/>
        <v>0.77190148728083097</v>
      </c>
      <c r="DQ49" s="3">
        <f t="shared" si="99"/>
        <v>0.53122119315069649</v>
      </c>
      <c r="DR49" s="3">
        <f t="shared" si="100"/>
        <v>0.49445901437421719</v>
      </c>
      <c r="DS49" s="3">
        <f t="shared" si="101"/>
        <v>0.40839260697690849</v>
      </c>
      <c r="DT49" s="3">
        <f t="shared" si="102"/>
        <v>0.32119126426380928</v>
      </c>
      <c r="DU49" s="3" t="e">
        <f t="shared" si="103"/>
        <v>#NUM!</v>
      </c>
      <c r="DV49" s="3">
        <f t="shared" si="104"/>
        <v>9.0460816610610256E-2</v>
      </c>
      <c r="DW49" s="3">
        <f t="shared" si="105"/>
        <v>-0.17373917487450974</v>
      </c>
      <c r="DX49" s="3">
        <f t="shared" si="106"/>
        <v>8.6613829895836061E-2</v>
      </c>
      <c r="DY49" s="3">
        <f t="shared" si="107"/>
        <v>-0.20284155657881686</v>
      </c>
      <c r="DZ49" s="3">
        <f t="shared" si="108"/>
        <v>0.15432881188467443</v>
      </c>
      <c r="EA49" s="3">
        <f t="shared" si="109"/>
        <v>-0.27519681563328685</v>
      </c>
      <c r="EB49" s="3">
        <f t="shared" si="110"/>
        <v>0.25448563770199556</v>
      </c>
      <c r="EC49" s="3">
        <f t="shared" si="111"/>
        <v>-0.34458436259438896</v>
      </c>
      <c r="ED49" s="3">
        <f t="shared" si="112"/>
        <v>0.68998287197395081</v>
      </c>
      <c r="EE49" s="3">
        <f t="shared" si="113"/>
        <v>0.61741031537653179</v>
      </c>
      <c r="EF49" s="3">
        <f t="shared" si="114"/>
        <v>0.52053079094175503</v>
      </c>
      <c r="EG49" s="3">
        <f t="shared" si="115"/>
        <v>0.36975402560374759</v>
      </c>
      <c r="EH49" s="3">
        <f t="shared" si="116"/>
        <v>0.10933160886085164</v>
      </c>
      <c r="EI49" s="3" t="e">
        <f t="shared" si="117"/>
        <v>#NUM!</v>
      </c>
      <c r="EJ49" s="3">
        <f t="shared" si="118"/>
        <v>0.35897982515320909</v>
      </c>
      <c r="EK49" s="3">
        <f t="shared" si="119"/>
        <v>0.45429479440254478</v>
      </c>
      <c r="EL49" s="3">
        <f t="shared" si="120"/>
        <v>0.80252693162411715</v>
      </c>
    </row>
    <row r="50" spans="2:142" ht="15" customHeight="1" x14ac:dyDescent="0.15">
      <c r="B50" s="3" t="s">
        <v>595</v>
      </c>
      <c r="C50" s="3" t="s">
        <v>43</v>
      </c>
      <c r="D50" s="3" t="s">
        <v>596</v>
      </c>
      <c r="E50" s="14" t="s">
        <v>708</v>
      </c>
      <c r="F50" s="3" t="s">
        <v>45</v>
      </c>
      <c r="G50" s="3" t="s">
        <v>59</v>
      </c>
      <c r="H50" s="3">
        <v>256.85000000000002</v>
      </c>
      <c r="I50" s="3">
        <v>232.17</v>
      </c>
      <c r="J50" s="3">
        <v>219.04</v>
      </c>
      <c r="K50" s="3">
        <v>67.400000000000006</v>
      </c>
      <c r="L50" s="3">
        <v>151.84</v>
      </c>
      <c r="M50" s="3">
        <v>141.85</v>
      </c>
      <c r="O50" s="3">
        <v>131.63999999999999</v>
      </c>
      <c r="Q50" s="3">
        <v>81.040000000000006</v>
      </c>
      <c r="R50" s="3">
        <v>120.93</v>
      </c>
      <c r="S50" s="3">
        <v>49.86</v>
      </c>
      <c r="T50" s="3">
        <v>76.12</v>
      </c>
      <c r="U50" s="3">
        <v>43.51</v>
      </c>
      <c r="V50" s="3">
        <v>47.81</v>
      </c>
      <c r="W50" s="3">
        <v>93.92</v>
      </c>
      <c r="X50" s="3">
        <v>92.19</v>
      </c>
      <c r="Y50" s="3">
        <v>48.33</v>
      </c>
      <c r="Z50" s="3">
        <v>87.32</v>
      </c>
      <c r="AA50" s="3">
        <v>25.07</v>
      </c>
      <c r="AB50" s="3">
        <v>17.63</v>
      </c>
      <c r="AC50" s="3">
        <v>81.209999999999994</v>
      </c>
      <c r="AD50" s="3">
        <v>162</v>
      </c>
      <c r="AE50" s="3">
        <v>47.02</v>
      </c>
      <c r="AF50" s="3">
        <v>77.930000000000007</v>
      </c>
      <c r="AG50" s="3">
        <v>54.63</v>
      </c>
      <c r="AI50" s="3">
        <v>51.94</v>
      </c>
      <c r="AJ50" s="3">
        <v>45.16</v>
      </c>
      <c r="AK50" s="3">
        <v>86.97</v>
      </c>
      <c r="AL50" s="3">
        <v>70.95</v>
      </c>
      <c r="AM50" s="3">
        <v>140.81</v>
      </c>
      <c r="AO50" s="3" t="s">
        <v>595</v>
      </c>
      <c r="AP50" s="3" t="s">
        <v>43</v>
      </c>
      <c r="AQ50" s="3" t="s">
        <v>596</v>
      </c>
      <c r="AR50" s="14" t="s">
        <v>708</v>
      </c>
      <c r="AS50" s="3" t="s">
        <v>45</v>
      </c>
      <c r="AT50" s="3" t="s">
        <v>59</v>
      </c>
      <c r="AU50" s="4">
        <v>171.46</v>
      </c>
      <c r="AV50" s="4">
        <v>181.03</v>
      </c>
      <c r="AW50" s="4">
        <v>168.09</v>
      </c>
      <c r="AX50" s="4">
        <v>150.84</v>
      </c>
      <c r="AY50" s="4">
        <v>148.15</v>
      </c>
      <c r="AZ50" s="4">
        <v>160.16999999999999</v>
      </c>
      <c r="BA50" s="4">
        <v>88.42</v>
      </c>
      <c r="BB50" s="4">
        <v>77.8</v>
      </c>
      <c r="BC50" s="4">
        <v>63.98</v>
      </c>
      <c r="BD50" s="4">
        <v>49.76</v>
      </c>
      <c r="BE50" s="4">
        <v>77.94</v>
      </c>
      <c r="BF50" s="4">
        <v>29.49</v>
      </c>
      <c r="BG50" s="4">
        <v>16.82</v>
      </c>
      <c r="BH50" s="4">
        <v>29.88</v>
      </c>
      <c r="BI50" s="4">
        <v>15.93</v>
      </c>
      <c r="BJ50" s="4">
        <v>36.49</v>
      </c>
      <c r="BK50" s="4">
        <v>14.46</v>
      </c>
      <c r="BL50" s="4">
        <v>49</v>
      </c>
      <c r="BM50" s="4">
        <v>11.98</v>
      </c>
      <c r="BN50" s="4">
        <v>125.22</v>
      </c>
      <c r="BO50" s="4">
        <v>107.83</v>
      </c>
      <c r="BP50" s="4">
        <v>88.16</v>
      </c>
      <c r="BQ50" s="4">
        <v>61.52</v>
      </c>
      <c r="BR50" s="4">
        <v>32.25</v>
      </c>
      <c r="BS50" s="4">
        <v>44.81</v>
      </c>
      <c r="BT50" s="4">
        <v>61.94</v>
      </c>
      <c r="BU50" s="4">
        <v>73.84</v>
      </c>
      <c r="BV50" s="4">
        <v>166.94</v>
      </c>
      <c r="BW50" s="4"/>
      <c r="BX50" s="4">
        <v>26.81</v>
      </c>
      <c r="BY50" s="5"/>
      <c r="CA50" s="3">
        <v>3</v>
      </c>
      <c r="CC50" s="3">
        <f t="shared" si="61"/>
        <v>0.98138275607747649</v>
      </c>
      <c r="CD50" s="3">
        <f t="shared" si="62"/>
        <v>0.93750928739648176</v>
      </c>
      <c r="CE50" s="3">
        <f t="shared" si="63"/>
        <v>0.91222661680703521</v>
      </c>
      <c r="CF50" s="3">
        <f t="shared" si="64"/>
        <v>0.4003630825524403</v>
      </c>
      <c r="CG50" s="3">
        <f t="shared" si="65"/>
        <v>0.75308938110033796</v>
      </c>
      <c r="CH50" s="3">
        <f t="shared" si="66"/>
        <v>0.72353252614899155</v>
      </c>
      <c r="CI50" s="3" t="e">
        <f t="shared" si="67"/>
        <v>#NUM!</v>
      </c>
      <c r="CJ50" s="3">
        <f t="shared" si="68"/>
        <v>0.69109105963945638</v>
      </c>
      <c r="CK50" s="3" t="e">
        <f t="shared" si="69"/>
        <v>#NUM!</v>
      </c>
      <c r="CL50" s="3">
        <f t="shared" si="70"/>
        <v>0.4804026183693445</v>
      </c>
      <c r="CM50" s="3">
        <f t="shared" si="71"/>
        <v>0.65423723888983409</v>
      </c>
      <c r="CN50" s="3">
        <f t="shared" si="72"/>
        <v>0.26945546018487504</v>
      </c>
      <c r="CO50" s="3">
        <f t="shared" si="73"/>
        <v>0.45320196563210335</v>
      </c>
      <c r="CP50" s="3">
        <f t="shared" si="74"/>
        <v>0.21029226930983738</v>
      </c>
      <c r="CQ50" s="3">
        <f t="shared" si="75"/>
        <v>0.25122192971290985</v>
      </c>
      <c r="CR50" s="3">
        <f t="shared" si="76"/>
        <v>0.54446126992065969</v>
      </c>
      <c r="CS50" s="3">
        <f t="shared" si="77"/>
        <v>0.53638700099316106</v>
      </c>
      <c r="CT50" s="3">
        <f t="shared" si="78"/>
        <v>0.2559199811560009</v>
      </c>
      <c r="CU50" s="3">
        <f t="shared" si="79"/>
        <v>0.51281691305422195</v>
      </c>
      <c r="CV50" s="3">
        <f t="shared" si="80"/>
        <v>-2.9142480024663051E-2</v>
      </c>
      <c r="CW50" s="3">
        <f t="shared" si="81"/>
        <v>-0.18204450168355757</v>
      </c>
      <c r="CX50" s="3">
        <f t="shared" si="82"/>
        <v>0.48131269650728925</v>
      </c>
      <c r="CY50" s="3">
        <f t="shared" si="83"/>
        <v>0.78121820055975133</v>
      </c>
      <c r="CZ50" s="3">
        <f t="shared" si="84"/>
        <v>0.24398581080604101</v>
      </c>
      <c r="DA50" s="3">
        <f t="shared" si="85"/>
        <v>0.46340786225630315</v>
      </c>
      <c r="DB50" s="3">
        <f t="shared" si="86"/>
        <v>0.30913438653170289</v>
      </c>
      <c r="DC50" s="3" t="e">
        <f t="shared" si="87"/>
        <v>#NUM!</v>
      </c>
      <c r="DD50" s="3">
        <f t="shared" si="88"/>
        <v>0.28720513131040432</v>
      </c>
      <c r="DE50" s="3">
        <f t="shared" si="89"/>
        <v>0.22645711927005069</v>
      </c>
      <c r="DF50" s="3">
        <f t="shared" si="90"/>
        <v>0.51107265609178032</v>
      </c>
      <c r="DG50" s="3">
        <f t="shared" si="91"/>
        <v>0.4226555858106133</v>
      </c>
      <c r="DH50" s="3">
        <f t="shared" si="92"/>
        <v>0.72033668450646982</v>
      </c>
      <c r="DK50" s="3">
        <f t="shared" si="93"/>
        <v>0.80586600540783593</v>
      </c>
      <c r="DL50" s="3">
        <f t="shared" si="94"/>
        <v>0.82945373743237527</v>
      </c>
      <c r="DM50" s="3">
        <f t="shared" si="95"/>
        <v>0.79724506320435129</v>
      </c>
      <c r="DN50" s="3">
        <f t="shared" si="96"/>
        <v>0.75021970975070307</v>
      </c>
      <c r="DO50" s="3">
        <f t="shared" si="97"/>
        <v>0.74240484183319033</v>
      </c>
      <c r="DP50" s="3">
        <f t="shared" si="98"/>
        <v>0.77628436159469172</v>
      </c>
      <c r="DQ50" s="3">
        <f t="shared" si="99"/>
        <v>0.51825369658697562</v>
      </c>
      <c r="DR50" s="3">
        <f t="shared" si="100"/>
        <v>0.46268278300680932</v>
      </c>
      <c r="DS50" s="3">
        <f t="shared" si="101"/>
        <v>0.3777474217652087</v>
      </c>
      <c r="DT50" s="3">
        <f t="shared" si="102"/>
        <v>0.26858355769988268</v>
      </c>
      <c r="DU50" s="3">
        <f t="shared" si="103"/>
        <v>0.46346358747379196</v>
      </c>
      <c r="DV50" s="3">
        <f t="shared" si="104"/>
        <v>4.1377958568918509E-2</v>
      </c>
      <c r="DW50" s="3">
        <f t="shared" si="105"/>
        <v>-0.20247082252098619</v>
      </c>
      <c r="DX50" s="3">
        <f t="shared" si="106"/>
        <v>4.7083779160481606E-2</v>
      </c>
      <c r="DY50" s="3">
        <f t="shared" si="107"/>
        <v>-0.2260810381817481</v>
      </c>
      <c r="DZ50" s="3">
        <f t="shared" si="108"/>
        <v>0.13387704938176878</v>
      </c>
      <c r="EA50" s="3">
        <f t="shared" si="109"/>
        <v>-0.26812852102436752</v>
      </c>
      <c r="EB50" s="3">
        <f t="shared" si="110"/>
        <v>0.26189926604563407</v>
      </c>
      <c r="EC50" s="3">
        <f t="shared" si="111"/>
        <v>-0.34983999592958698</v>
      </c>
      <c r="ED50" s="3">
        <f t="shared" si="112"/>
        <v>0.6693768854662181</v>
      </c>
      <c r="EE50" s="3">
        <f t="shared" si="113"/>
        <v>0.60444279122661382</v>
      </c>
      <c r="EF50" s="3">
        <f t="shared" si="114"/>
        <v>0.51697476752483029</v>
      </c>
      <c r="EG50" s="3">
        <f t="shared" si="115"/>
        <v>0.36071951281049514</v>
      </c>
      <c r="EH50" s="3">
        <f t="shared" si="116"/>
        <v>8.0232904988407044E-2</v>
      </c>
      <c r="EI50" s="3">
        <f t="shared" si="117"/>
        <v>0.22307812993016374</v>
      </c>
      <c r="EJ50" s="3">
        <f t="shared" si="118"/>
        <v>0.36367438703788846</v>
      </c>
      <c r="EK50" s="3">
        <f t="shared" si="119"/>
        <v>0.43999487403497611</v>
      </c>
      <c r="EL50" s="3">
        <f t="shared" si="120"/>
        <v>0.79426359518234402</v>
      </c>
    </row>
    <row r="51" spans="2:142" ht="15" customHeight="1" x14ac:dyDescent="0.15">
      <c r="B51" s="3" t="s">
        <v>610</v>
      </c>
      <c r="C51" s="3" t="s">
        <v>43</v>
      </c>
      <c r="D51" s="3" t="s">
        <v>611</v>
      </c>
      <c r="E51" s="14" t="s">
        <v>708</v>
      </c>
      <c r="F51" s="3" t="s">
        <v>45</v>
      </c>
      <c r="G51" s="3" t="s">
        <v>40</v>
      </c>
      <c r="H51" s="3">
        <v>261.68</v>
      </c>
      <c r="I51" s="3">
        <v>234.41</v>
      </c>
      <c r="J51" s="3">
        <v>222.84</v>
      </c>
      <c r="K51" s="3">
        <v>67.66</v>
      </c>
      <c r="L51" s="3">
        <v>155.38</v>
      </c>
      <c r="M51" s="3">
        <v>141.51</v>
      </c>
      <c r="N51" s="3">
        <v>104.82</v>
      </c>
      <c r="O51" s="3">
        <v>137.16999999999999</v>
      </c>
      <c r="P51" s="3">
        <v>62.64</v>
      </c>
      <c r="Q51" s="3">
        <v>83.7</v>
      </c>
      <c r="R51" s="3">
        <v>127.95</v>
      </c>
      <c r="S51" s="3">
        <v>54.25</v>
      </c>
      <c r="T51" s="3">
        <v>82.5</v>
      </c>
      <c r="U51" s="3">
        <v>47.06</v>
      </c>
      <c r="V51" s="3">
        <v>48.79</v>
      </c>
      <c r="W51" s="3">
        <v>97.88</v>
      </c>
      <c r="X51" s="3">
        <v>98.12</v>
      </c>
      <c r="Y51" s="3">
        <v>47.78</v>
      </c>
      <c r="Z51" s="3">
        <v>89.47</v>
      </c>
      <c r="AA51" s="3">
        <v>22.07</v>
      </c>
      <c r="AB51" s="3">
        <v>19.440000000000001</v>
      </c>
      <c r="AC51" s="3">
        <v>81.48</v>
      </c>
      <c r="AD51" s="3">
        <v>161.01</v>
      </c>
      <c r="AE51" s="3">
        <v>53.27</v>
      </c>
      <c r="AF51" s="3">
        <v>81.430000000000007</v>
      </c>
      <c r="AG51" s="3">
        <v>56.11</v>
      </c>
      <c r="AH51" s="3">
        <v>104.77</v>
      </c>
      <c r="AI51" s="3">
        <v>54.21</v>
      </c>
      <c r="AJ51" s="3">
        <v>43.44</v>
      </c>
      <c r="AK51" s="3">
        <v>86.27</v>
      </c>
      <c r="AL51" s="3">
        <v>71.709999999999994</v>
      </c>
      <c r="AM51" s="3">
        <v>141.44</v>
      </c>
      <c r="AO51" s="3" t="s">
        <v>610</v>
      </c>
      <c r="AP51" s="3" t="s">
        <v>43</v>
      </c>
      <c r="AQ51" s="3" t="s">
        <v>611</v>
      </c>
      <c r="AR51" s="14" t="s">
        <v>708</v>
      </c>
      <c r="AS51" s="3" t="s">
        <v>45</v>
      </c>
      <c r="AT51" s="3" t="s">
        <v>40</v>
      </c>
      <c r="AU51" s="4">
        <v>174.63</v>
      </c>
      <c r="AV51" s="4">
        <v>183.48</v>
      </c>
      <c r="AW51" s="4">
        <v>173.23</v>
      </c>
      <c r="AX51" s="4">
        <v>149.6</v>
      </c>
      <c r="AY51" s="4">
        <v>147.96</v>
      </c>
      <c r="AZ51" s="4">
        <v>158.63</v>
      </c>
      <c r="BA51" s="4">
        <v>92.41</v>
      </c>
      <c r="BB51" s="4">
        <v>85.92</v>
      </c>
      <c r="BC51" s="4">
        <v>70.040000000000006</v>
      </c>
      <c r="BD51" s="4">
        <v>54.41</v>
      </c>
      <c r="BE51" s="4">
        <v>79.95</v>
      </c>
      <c r="BF51" s="4">
        <v>32.67</v>
      </c>
      <c r="BG51" s="4">
        <v>18.95</v>
      </c>
      <c r="BH51" s="4">
        <v>34.46</v>
      </c>
      <c r="BI51" s="4">
        <v>18.04</v>
      </c>
      <c r="BJ51" s="4">
        <v>41.52</v>
      </c>
      <c r="BK51" s="4">
        <v>15.48</v>
      </c>
      <c r="BL51" s="4">
        <v>54.36</v>
      </c>
      <c r="BM51" s="4">
        <v>13.11</v>
      </c>
      <c r="BN51" s="4">
        <v>125.88</v>
      </c>
      <c r="BO51" s="4">
        <v>106.76</v>
      </c>
      <c r="BP51" s="4">
        <v>86.33</v>
      </c>
      <c r="BQ51" s="4">
        <v>56.76</v>
      </c>
      <c r="BR51" s="4">
        <v>32.799999999999997</v>
      </c>
      <c r="BS51" s="4">
        <v>47.92</v>
      </c>
      <c r="BT51" s="4">
        <v>62.88</v>
      </c>
      <c r="BU51" s="4">
        <v>70.900000000000006</v>
      </c>
      <c r="BV51" s="4"/>
      <c r="BW51" s="4"/>
      <c r="BX51" s="4">
        <v>30.71</v>
      </c>
      <c r="BY51" s="5"/>
      <c r="CA51" s="3">
        <v>5</v>
      </c>
      <c r="CC51" s="3">
        <f t="shared" si="61"/>
        <v>0.93049071467385636</v>
      </c>
      <c r="CD51" s="3">
        <f t="shared" si="62"/>
        <v>0.88269631842935814</v>
      </c>
      <c r="CE51" s="3">
        <f t="shared" si="63"/>
        <v>0.86071333334433631</v>
      </c>
      <c r="CF51" s="3">
        <f t="shared" si="64"/>
        <v>0.34305217700889279</v>
      </c>
      <c r="CG51" s="3">
        <f t="shared" si="65"/>
        <v>0.70411530066903638</v>
      </c>
      <c r="CH51" s="3">
        <f t="shared" si="66"/>
        <v>0.66350731452229528</v>
      </c>
      <c r="CI51" s="3">
        <f t="shared" si="67"/>
        <v>0.53316433892350568</v>
      </c>
      <c r="CJ51" s="3">
        <f t="shared" si="68"/>
        <v>0.64997932219369869</v>
      </c>
      <c r="CK51" s="3">
        <f t="shared" si="69"/>
        <v>0.30957193260681803</v>
      </c>
      <c r="CL51" s="3">
        <f t="shared" si="70"/>
        <v>0.43544564155019111</v>
      </c>
      <c r="CM51" s="3">
        <f t="shared" si="71"/>
        <v>0.61976047378013532</v>
      </c>
      <c r="CN51" s="3">
        <f t="shared" si="72"/>
        <v>0.24711992607749819</v>
      </c>
      <c r="CO51" s="3">
        <f t="shared" si="73"/>
        <v>0.42917413210685618</v>
      </c>
      <c r="CP51" s="3">
        <f t="shared" si="74"/>
        <v>0.18537210639693358</v>
      </c>
      <c r="CQ51" s="3">
        <f t="shared" si="75"/>
        <v>0.20105100166919734</v>
      </c>
      <c r="CR51" s="3">
        <f t="shared" si="76"/>
        <v>0.50341414423668263</v>
      </c>
      <c r="CS51" s="3">
        <f t="shared" si="77"/>
        <v>0.50447772309127925</v>
      </c>
      <c r="CT51" s="3">
        <f t="shared" si="78"/>
        <v>0.19196632897079019</v>
      </c>
      <c r="CU51" s="3">
        <f t="shared" si="79"/>
        <v>0.46439762090023173</v>
      </c>
      <c r="CV51" s="3">
        <f t="shared" si="80"/>
        <v>-0.14347748328141388</v>
      </c>
      <c r="CW51" s="3">
        <f t="shared" si="81"/>
        <v>-0.19858355585281312</v>
      </c>
      <c r="CX51" s="3">
        <f t="shared" si="82"/>
        <v>0.42377120388505762</v>
      </c>
      <c r="CY51" s="3">
        <f t="shared" si="83"/>
        <v>0.71957303356362901</v>
      </c>
      <c r="CZ51" s="3">
        <f t="shared" si="84"/>
        <v>0.23920288034176077</v>
      </c>
      <c r="DA51" s="3">
        <f t="shared" si="85"/>
        <v>0.42350461834976832</v>
      </c>
      <c r="DB51" s="3">
        <f t="shared" si="86"/>
        <v>0.2617604522603883</v>
      </c>
      <c r="DC51" s="3">
        <f t="shared" si="87"/>
        <v>0.53295712746773871</v>
      </c>
      <c r="DD51" s="3">
        <f t="shared" si="88"/>
        <v>0.2467995908375254</v>
      </c>
      <c r="DE51" s="3">
        <f t="shared" si="89"/>
        <v>0.15061000013772161</v>
      </c>
      <c r="DF51" s="3">
        <f t="shared" si="90"/>
        <v>0.44857998159481149</v>
      </c>
      <c r="DG51" s="3">
        <f t="shared" si="91"/>
        <v>0.36829990605864893</v>
      </c>
      <c r="DH51" s="3">
        <f t="shared" si="92"/>
        <v>0.66329243122592896</v>
      </c>
      <c r="DK51" s="3">
        <f t="shared" si="93"/>
        <v>0.75483903756147408</v>
      </c>
      <c r="DL51" s="3">
        <f t="shared" si="94"/>
        <v>0.77630891501687604</v>
      </c>
      <c r="DM51" s="3">
        <f t="shared" si="95"/>
        <v>0.75134328894163138</v>
      </c>
      <c r="DN51" s="3">
        <f t="shared" si="96"/>
        <v>0.68765177708537362</v>
      </c>
      <c r="DO51" s="3">
        <f t="shared" si="97"/>
        <v>0.6828645062002876</v>
      </c>
      <c r="DP51" s="3">
        <f t="shared" si="98"/>
        <v>0.71310550778931792</v>
      </c>
      <c r="DQ51" s="3">
        <f t="shared" si="99"/>
        <v>0.47843915380115198</v>
      </c>
      <c r="DR51" s="3">
        <f t="shared" si="100"/>
        <v>0.44681445191241154</v>
      </c>
      <c r="DS51" s="3">
        <f t="shared" si="101"/>
        <v>0.35806632096833968</v>
      </c>
      <c r="DT51" s="3">
        <f t="shared" si="102"/>
        <v>0.2483989094628356</v>
      </c>
      <c r="DU51" s="3">
        <f t="shared" si="103"/>
        <v>0.41553865163918463</v>
      </c>
      <c r="DV51" s="3">
        <f t="shared" si="104"/>
        <v>2.6869318032368483E-2</v>
      </c>
      <c r="DW51" s="3">
        <f t="shared" si="105"/>
        <v>-0.20967060213897779</v>
      </c>
      <c r="DX51" s="3">
        <f t="shared" si="106"/>
        <v>5.0035456668940784E-2</v>
      </c>
      <c r="DY51" s="3">
        <f t="shared" si="107"/>
        <v>-0.23104328323714604</v>
      </c>
      <c r="DZ51" s="3">
        <f t="shared" si="108"/>
        <v>0.13097752839733254</v>
      </c>
      <c r="EA51" s="3">
        <f t="shared" si="109"/>
        <v>-0.29750886009619509</v>
      </c>
      <c r="EB51" s="3">
        <f t="shared" si="110"/>
        <v>0.24799963161738781</v>
      </c>
      <c r="EC51" s="3">
        <f t="shared" si="111"/>
        <v>-0.36967712475298464</v>
      </c>
      <c r="ED51" s="3">
        <f t="shared" si="112"/>
        <v>0.61267691779811373</v>
      </c>
      <c r="EE51" s="3">
        <f t="shared" si="113"/>
        <v>0.54112874867240124</v>
      </c>
      <c r="EF51" s="3">
        <f t="shared" si="114"/>
        <v>0.44888192446808872</v>
      </c>
      <c r="EG51" s="3">
        <f t="shared" si="115"/>
        <v>0.2667625703423675</v>
      </c>
      <c r="EH51" s="3">
        <f t="shared" si="116"/>
        <v>2.8594027268610132E-2</v>
      </c>
      <c r="EI51" s="3">
        <f t="shared" si="117"/>
        <v>0.19323699293818605</v>
      </c>
      <c r="EJ51" s="3">
        <f t="shared" si="118"/>
        <v>0.31123271658828261</v>
      </c>
      <c r="EK51" s="3">
        <f t="shared" si="119"/>
        <v>0.3633664187399977</v>
      </c>
      <c r="EL51" s="3" t="e">
        <f t="shared" si="120"/>
        <v>#NUM!</v>
      </c>
    </row>
    <row r="52" spans="2:142" ht="15" customHeight="1" x14ac:dyDescent="0.15">
      <c r="B52" s="3" t="s">
        <v>592</v>
      </c>
      <c r="C52" s="3" t="s">
        <v>43</v>
      </c>
      <c r="D52" s="3" t="s">
        <v>572</v>
      </c>
      <c r="E52" s="14" t="s">
        <v>704</v>
      </c>
      <c r="F52" s="3" t="s">
        <v>45</v>
      </c>
      <c r="G52" s="3" t="s">
        <v>40</v>
      </c>
      <c r="H52" s="3">
        <v>268.91000000000003</v>
      </c>
      <c r="I52" s="3">
        <v>244.03</v>
      </c>
      <c r="J52" s="3">
        <v>228.5</v>
      </c>
      <c r="K52" s="3">
        <v>72.239999999999995</v>
      </c>
      <c r="L52" s="3">
        <v>156.83000000000001</v>
      </c>
      <c r="M52" s="3">
        <v>154.88</v>
      </c>
      <c r="O52" s="3">
        <v>131.96</v>
      </c>
      <c r="Q52" s="3">
        <v>85.7</v>
      </c>
      <c r="R52" s="3">
        <v>120.22</v>
      </c>
      <c r="S52" s="3">
        <v>46.72</v>
      </c>
      <c r="T52" s="3">
        <v>80.98</v>
      </c>
      <c r="U52" s="3">
        <v>46.21</v>
      </c>
      <c r="V52" s="3">
        <v>51.53</v>
      </c>
      <c r="W52" s="3">
        <v>94.5</v>
      </c>
      <c r="X52" s="3">
        <v>90.82</v>
      </c>
      <c r="Y52" s="3">
        <v>51.62</v>
      </c>
      <c r="Z52" s="3">
        <v>92.46</v>
      </c>
      <c r="AA52" s="3">
        <v>26.73</v>
      </c>
      <c r="AB52" s="3">
        <v>27.44</v>
      </c>
      <c r="AC52" s="3">
        <v>80</v>
      </c>
      <c r="AD52" s="3">
        <v>167.38</v>
      </c>
      <c r="AE52" s="3">
        <v>43.84</v>
      </c>
      <c r="AF52" s="3">
        <v>73.75</v>
      </c>
      <c r="AG52" s="3">
        <v>60.08</v>
      </c>
      <c r="AH52" s="3">
        <v>100.94</v>
      </c>
      <c r="AJ52" s="3">
        <v>45.67</v>
      </c>
      <c r="AK52" s="3">
        <v>92.65</v>
      </c>
      <c r="AL52" s="3">
        <v>73.53</v>
      </c>
      <c r="AM52" s="3">
        <v>151.55000000000001</v>
      </c>
      <c r="AO52" s="3" t="s">
        <v>592</v>
      </c>
      <c r="AP52" s="3" t="s">
        <v>43</v>
      </c>
      <c r="AQ52" s="3" t="s">
        <v>572</v>
      </c>
      <c r="AR52" s="14" t="s">
        <v>704</v>
      </c>
      <c r="AS52" s="3" t="s">
        <v>45</v>
      </c>
      <c r="AT52" s="3" t="s">
        <v>40</v>
      </c>
      <c r="AU52" s="4">
        <v>178.44</v>
      </c>
      <c r="AV52" s="4">
        <v>185.65</v>
      </c>
      <c r="AW52" s="4">
        <v>173.31</v>
      </c>
      <c r="AX52" s="4">
        <v>155.69999999999999</v>
      </c>
      <c r="AY52" s="4">
        <v>150.08000000000001</v>
      </c>
      <c r="AZ52" s="4">
        <v>162.24</v>
      </c>
      <c r="BA52" s="4">
        <v>91.88</v>
      </c>
      <c r="BB52" s="4">
        <v>81.709999999999994</v>
      </c>
      <c r="BC52" s="4">
        <v>66.510000000000005</v>
      </c>
      <c r="BD52" s="4">
        <v>54</v>
      </c>
      <c r="BE52" s="4">
        <v>81.3</v>
      </c>
      <c r="BF52" s="4">
        <v>33.89</v>
      </c>
      <c r="BG52" s="4">
        <v>18.39</v>
      </c>
      <c r="BH52" s="4">
        <v>33.19</v>
      </c>
      <c r="BI52" s="4">
        <v>16.89</v>
      </c>
      <c r="BJ52" s="4"/>
      <c r="BK52" s="4">
        <v>14.27</v>
      </c>
      <c r="BL52" s="4">
        <v>49.97</v>
      </c>
      <c r="BM52" s="4">
        <v>11.16</v>
      </c>
      <c r="BN52" s="4">
        <v>129.75</v>
      </c>
      <c r="BO52" s="4">
        <v>110.66</v>
      </c>
      <c r="BP52" s="4">
        <v>89.84</v>
      </c>
      <c r="BQ52" s="4">
        <v>63.19</v>
      </c>
      <c r="BR52" s="4">
        <v>33.03</v>
      </c>
      <c r="BS52" s="4">
        <v>49.01</v>
      </c>
      <c r="BT52" s="4">
        <v>69.94</v>
      </c>
      <c r="BU52" s="4">
        <v>75.88</v>
      </c>
      <c r="BV52" s="4">
        <v>171.33</v>
      </c>
      <c r="BW52" s="4"/>
      <c r="BX52" s="4">
        <v>27.96</v>
      </c>
      <c r="BY52" s="5"/>
      <c r="CA52" s="3">
        <v>5</v>
      </c>
      <c r="CC52" s="3">
        <f t="shared" si="61"/>
        <v>0.98306978562963976</v>
      </c>
      <c r="CD52" s="3">
        <f t="shared" si="62"/>
        <v>0.94090605284528972</v>
      </c>
      <c r="CE52" s="3">
        <f t="shared" si="63"/>
        <v>0.91234903733222517</v>
      </c>
      <c r="CF52" s="3">
        <f t="shared" si="64"/>
        <v>0.41224057023180555</v>
      </c>
      <c r="CG52" s="3">
        <f t="shared" si="65"/>
        <v>0.74889197538341878</v>
      </c>
      <c r="CH52" s="3">
        <f t="shared" si="66"/>
        <v>0.74345817289067462</v>
      </c>
      <c r="CI52" s="3" t="e">
        <f t="shared" si="67"/>
        <v>#NUM!</v>
      </c>
      <c r="CJ52" s="3">
        <f t="shared" si="68"/>
        <v>0.67390513979966249</v>
      </c>
      <c r="CK52" s="3" t="e">
        <f t="shared" si="69"/>
        <v>#NUM!</v>
      </c>
      <c r="CL52" s="3">
        <f t="shared" si="70"/>
        <v>0.48644365484955437</v>
      </c>
      <c r="CM52" s="3">
        <f t="shared" si="71"/>
        <v>0.63343955655895412</v>
      </c>
      <c r="CN52" s="3">
        <f t="shared" si="72"/>
        <v>0.22296566703069925</v>
      </c>
      <c r="CO52" s="3">
        <f t="shared" si="73"/>
        <v>0.46184060535875077</v>
      </c>
      <c r="CP52" s="3">
        <f t="shared" si="74"/>
        <v>0.21819880144506118</v>
      </c>
      <c r="CQ52" s="3">
        <f t="shared" si="75"/>
        <v>0.26552297538743092</v>
      </c>
      <c r="CR52" s="3">
        <f t="shared" si="76"/>
        <v>0.52889464143561915</v>
      </c>
      <c r="CS52" s="3">
        <f t="shared" si="77"/>
        <v>0.51164433049130398</v>
      </c>
      <c r="CT52" s="3">
        <f t="shared" si="78"/>
        <v>0.2662808331342062</v>
      </c>
      <c r="CU52" s="3">
        <f t="shared" si="79"/>
        <v>0.51941672202841915</v>
      </c>
      <c r="CV52" s="3">
        <f t="shared" si="80"/>
        <v>-1.9538208317106599E-2</v>
      </c>
      <c r="CW52" s="3">
        <f t="shared" si="81"/>
        <v>-8.1530600389297086E-3</v>
      </c>
      <c r="CX52" s="3">
        <f t="shared" si="82"/>
        <v>0.45655281991829977</v>
      </c>
      <c r="CY52" s="3">
        <f t="shared" si="83"/>
        <v>0.77716639644889163</v>
      </c>
      <c r="CZ52" s="3">
        <f t="shared" si="84"/>
        <v>0.19533337840266896</v>
      </c>
      <c r="DA52" s="3">
        <f t="shared" si="85"/>
        <v>0.42122485757655675</v>
      </c>
      <c r="DB52" s="3">
        <f t="shared" si="86"/>
        <v>0.33219275692246814</v>
      </c>
      <c r="DC52" s="3">
        <f t="shared" si="87"/>
        <v>0.55752613332402323</v>
      </c>
      <c r="DD52" s="3" t="e">
        <f t="shared" si="88"/>
        <v>#NUM!</v>
      </c>
      <c r="DE52" s="3">
        <f t="shared" si="89"/>
        <v>0.21309384453335678</v>
      </c>
      <c r="DF52" s="3">
        <f t="shared" si="90"/>
        <v>0.52030825658127255</v>
      </c>
      <c r="DG52" s="3">
        <f t="shared" si="91"/>
        <v>0.41992739889809655</v>
      </c>
      <c r="DH52" s="3">
        <f t="shared" si="92"/>
        <v>0.73401877362999735</v>
      </c>
      <c r="DK52" s="3">
        <f t="shared" si="93"/>
        <v>0.80495504749593527</v>
      </c>
      <c r="DL52" s="3">
        <f t="shared" si="94"/>
        <v>0.82215778648853388</v>
      </c>
      <c r="DM52" s="3">
        <f t="shared" si="95"/>
        <v>0.79228645518743135</v>
      </c>
      <c r="DN52" s="3">
        <f t="shared" si="96"/>
        <v>0.74575144549447647</v>
      </c>
      <c r="DO52" s="3">
        <f t="shared" si="97"/>
        <v>0.72978565396134543</v>
      </c>
      <c r="DP52" s="3">
        <f t="shared" si="98"/>
        <v>0.76362077057959821</v>
      </c>
      <c r="DQ52" s="3">
        <f t="shared" si="99"/>
        <v>0.51668381944934461</v>
      </c>
      <c r="DR52" s="3">
        <f t="shared" si="100"/>
        <v>0.4657380434251685</v>
      </c>
      <c r="DS52" s="3">
        <f t="shared" si="101"/>
        <v>0.37634978076050679</v>
      </c>
      <c r="DT52" s="3">
        <f t="shared" si="102"/>
        <v>0.28585659274932468</v>
      </c>
      <c r="DU52" s="3">
        <f t="shared" si="103"/>
        <v>0.46355337852042439</v>
      </c>
      <c r="DV52" s="3">
        <f t="shared" si="104"/>
        <v>8.3534401763734487E-2</v>
      </c>
      <c r="DW52" s="3">
        <f t="shared" si="105"/>
        <v>-0.18195543783556631</v>
      </c>
      <c r="DX52" s="3">
        <f t="shared" si="106"/>
        <v>7.4470085334960148E-2</v>
      </c>
      <c r="DY52" s="3">
        <f t="shared" si="107"/>
        <v>-0.2189075175026351</v>
      </c>
      <c r="DZ52" s="3" t="e">
        <f t="shared" si="108"/>
        <v>#NUM!</v>
      </c>
      <c r="EA52" s="3">
        <f t="shared" si="109"/>
        <v>-0.29211319395899682</v>
      </c>
      <c r="EB52" s="3">
        <f t="shared" si="110"/>
        <v>0.25217218236894301</v>
      </c>
      <c r="EC52" s="3">
        <f t="shared" si="111"/>
        <v>-0.39887297247208386</v>
      </c>
      <c r="ED52" s="3">
        <f t="shared" si="112"/>
        <v>0.66657019944685159</v>
      </c>
      <c r="EE52" s="3">
        <f t="shared" si="113"/>
        <v>0.59745349880448984</v>
      </c>
      <c r="EF52" s="3">
        <f t="shared" si="114"/>
        <v>0.50693257617975751</v>
      </c>
      <c r="EG52" s="3">
        <f t="shared" si="115"/>
        <v>0.35411118829034421</v>
      </c>
      <c r="EH52" s="3">
        <f t="shared" si="116"/>
        <v>7.237140661777039E-2</v>
      </c>
      <c r="EI52" s="3">
        <f t="shared" si="117"/>
        <v>0.24374753543898581</v>
      </c>
      <c r="EJ52" s="3">
        <f t="shared" si="118"/>
        <v>0.39818846089958215</v>
      </c>
      <c r="EK52" s="3">
        <f t="shared" si="119"/>
        <v>0.4335901551429811</v>
      </c>
      <c r="EL52" s="3">
        <f t="shared" si="120"/>
        <v>0.78729624781079033</v>
      </c>
    </row>
    <row r="53" spans="2:142" ht="15" customHeight="1" x14ac:dyDescent="0.15">
      <c r="B53" s="3" t="s">
        <v>597</v>
      </c>
      <c r="C53" s="3" t="s">
        <v>43</v>
      </c>
      <c r="D53" s="3" t="s">
        <v>572</v>
      </c>
      <c r="E53" s="14" t="s">
        <v>704</v>
      </c>
      <c r="F53" s="3" t="s">
        <v>45</v>
      </c>
      <c r="G53" s="3" t="s">
        <v>40</v>
      </c>
      <c r="H53" s="3">
        <v>261.19</v>
      </c>
      <c r="J53" s="3">
        <v>221</v>
      </c>
      <c r="M53" s="3">
        <v>145.29</v>
      </c>
      <c r="O53" s="3">
        <v>133.75</v>
      </c>
      <c r="Q53" s="3">
        <v>80.92</v>
      </c>
      <c r="R53" s="3">
        <v>118.23</v>
      </c>
      <c r="S53" s="3">
        <v>46.94</v>
      </c>
      <c r="T53" s="3">
        <v>75.62</v>
      </c>
      <c r="U53" s="3">
        <v>42.7</v>
      </c>
      <c r="V53" s="3">
        <v>45.27</v>
      </c>
      <c r="W53" s="3">
        <v>95.46</v>
      </c>
      <c r="X53" s="3">
        <v>92.21</v>
      </c>
      <c r="Y53" s="3">
        <v>53.06</v>
      </c>
      <c r="AB53" s="3">
        <v>18.79</v>
      </c>
      <c r="AC53" s="3">
        <v>77.400000000000006</v>
      </c>
      <c r="AD53" s="3">
        <v>170.17</v>
      </c>
      <c r="AE53" s="3">
        <v>44.35</v>
      </c>
      <c r="AF53" s="3">
        <v>79.739999999999995</v>
      </c>
      <c r="AG53" s="3">
        <v>53.26</v>
      </c>
      <c r="AH53" s="3">
        <v>99.93</v>
      </c>
      <c r="AI53" s="3">
        <v>53.84</v>
      </c>
      <c r="AJ53" s="3">
        <v>45.64</v>
      </c>
      <c r="AK53" s="3">
        <v>89.29</v>
      </c>
      <c r="AL53" s="3">
        <v>70.680000000000007</v>
      </c>
      <c r="AM53" s="3">
        <v>142.88</v>
      </c>
      <c r="AO53" s="3" t="s">
        <v>597</v>
      </c>
      <c r="AP53" s="3" t="s">
        <v>43</v>
      </c>
      <c r="AQ53" s="3" t="s">
        <v>572</v>
      </c>
      <c r="AR53" s="14" t="s">
        <v>704</v>
      </c>
      <c r="AS53" s="3" t="s">
        <v>45</v>
      </c>
      <c r="AT53" s="3" t="s">
        <v>40</v>
      </c>
      <c r="AU53" s="4"/>
      <c r="AV53" s="4">
        <v>186.48</v>
      </c>
      <c r="AW53" s="4">
        <v>174.43</v>
      </c>
      <c r="AX53" s="4">
        <v>153.84</v>
      </c>
      <c r="AY53" s="4">
        <v>150.16</v>
      </c>
      <c r="AZ53" s="4">
        <v>162.4</v>
      </c>
      <c r="BA53" s="4">
        <v>89.31</v>
      </c>
      <c r="BB53" s="4">
        <v>79.95</v>
      </c>
      <c r="BC53" s="4">
        <v>65.8</v>
      </c>
      <c r="BD53" s="4">
        <v>51.77</v>
      </c>
      <c r="BE53" s="4"/>
      <c r="BF53" s="4">
        <v>30.81</v>
      </c>
      <c r="BG53" s="4">
        <v>17.53</v>
      </c>
      <c r="BH53" s="4">
        <v>31.74</v>
      </c>
      <c r="BI53" s="4">
        <v>16.29</v>
      </c>
      <c r="BJ53" s="4">
        <v>38.130000000000003</v>
      </c>
      <c r="BK53" s="4">
        <v>14.31</v>
      </c>
      <c r="BL53" s="4">
        <v>52.37</v>
      </c>
      <c r="BM53" s="4">
        <v>11.44</v>
      </c>
      <c r="BN53" s="4">
        <v>129.31</v>
      </c>
      <c r="BO53" s="4">
        <v>111.34</v>
      </c>
      <c r="BP53" s="4">
        <v>91.26</v>
      </c>
      <c r="BQ53" s="4">
        <v>64.040000000000006</v>
      </c>
      <c r="BR53" s="4">
        <v>35.65</v>
      </c>
      <c r="BS53" s="4"/>
      <c r="BT53" s="4">
        <v>68.19</v>
      </c>
      <c r="BU53" s="4">
        <v>76.89</v>
      </c>
      <c r="BV53" s="4">
        <v>170.91</v>
      </c>
      <c r="BW53" s="4"/>
      <c r="BX53" s="4">
        <v>27.53</v>
      </c>
      <c r="BY53" s="5"/>
      <c r="CA53" s="3">
        <v>5</v>
      </c>
      <c r="CC53" s="3">
        <f t="shared" si="61"/>
        <v>0.97715033399701223</v>
      </c>
      <c r="CD53" s="3" t="e">
        <f t="shared" si="62"/>
        <v>#NUM!</v>
      </c>
      <c r="CE53" s="3">
        <f t="shared" si="63"/>
        <v>0.9045860622917804</v>
      </c>
      <c r="CF53" s="3" t="e">
        <f t="shared" si="64"/>
        <v>#NUM!</v>
      </c>
      <c r="CG53" s="3" t="e">
        <f t="shared" si="65"/>
        <v>#NUM!</v>
      </c>
      <c r="CH53" s="3">
        <f t="shared" si="66"/>
        <v>0.72242951237287145</v>
      </c>
      <c r="CI53" s="3" t="e">
        <f t="shared" si="67"/>
        <v>#NUM!</v>
      </c>
      <c r="CJ53" s="3">
        <f t="shared" si="68"/>
        <v>0.68648757929993576</v>
      </c>
      <c r="CK53" s="3" t="e">
        <f t="shared" si="69"/>
        <v>#NUM!</v>
      </c>
      <c r="CL53" s="3">
        <f t="shared" si="70"/>
        <v>0.46824966270543683</v>
      </c>
      <c r="CM53" s="3">
        <f t="shared" si="71"/>
        <v>0.63292147819193523</v>
      </c>
      <c r="CN53" s="3">
        <f t="shared" si="72"/>
        <v>0.23173687386924349</v>
      </c>
      <c r="CO53" s="3">
        <f t="shared" si="73"/>
        <v>0.43883046163318656</v>
      </c>
      <c r="CP53" s="3">
        <f t="shared" si="74"/>
        <v>0.19062166363169364</v>
      </c>
      <c r="CQ53" s="3">
        <f t="shared" si="75"/>
        <v>0.21600428310192205</v>
      </c>
      <c r="CR53" s="3">
        <f t="shared" si="76"/>
        <v>0.54001521863689483</v>
      </c>
      <c r="CS53" s="3">
        <f t="shared" si="77"/>
        <v>0.52497181062904574</v>
      </c>
      <c r="CT53" s="3">
        <f t="shared" si="78"/>
        <v>0.28496103425298014</v>
      </c>
      <c r="CU53" s="3" t="e">
        <f t="shared" si="79"/>
        <v>#NUM!</v>
      </c>
      <c r="CV53" s="3" t="e">
        <f t="shared" si="80"/>
        <v>#NUM!</v>
      </c>
      <c r="CW53" s="3">
        <f t="shared" si="81"/>
        <v>-0.16587943129280469</v>
      </c>
      <c r="CX53" s="3">
        <f t="shared" si="82"/>
        <v>0.4489347492895624</v>
      </c>
      <c r="CY53" s="3">
        <f t="shared" si="83"/>
        <v>0.79107678746426224</v>
      </c>
      <c r="CZ53" s="3">
        <f t="shared" si="84"/>
        <v>0.20708741277441492</v>
      </c>
      <c r="DA53" s="3">
        <f t="shared" si="85"/>
        <v>0.46187001993304533</v>
      </c>
      <c r="DB53" s="3">
        <f t="shared" si="86"/>
        <v>0.28659495070959212</v>
      </c>
      <c r="DC53" s="3">
        <f t="shared" si="87"/>
        <v>0.55988967601750894</v>
      </c>
      <c r="DD53" s="3">
        <f t="shared" si="88"/>
        <v>0.29129883982259019</v>
      </c>
      <c r="DE53" s="3">
        <f t="shared" si="89"/>
        <v>0.21953942435284676</v>
      </c>
      <c r="DF53" s="3">
        <f t="shared" si="90"/>
        <v>0.51099661157132825</v>
      </c>
      <c r="DG53" s="3">
        <f t="shared" si="91"/>
        <v>0.40949032944139624</v>
      </c>
      <c r="DH53" s="3">
        <f t="shared" si="92"/>
        <v>0.71516523015114097</v>
      </c>
      <c r="DK53" s="3" t="e">
        <f t="shared" si="93"/>
        <v>#NUM!</v>
      </c>
      <c r="DL53" s="3">
        <f t="shared" si="94"/>
        <v>0.83082604911919</v>
      </c>
      <c r="DM53" s="3">
        <f t="shared" si="95"/>
        <v>0.80181496939809371</v>
      </c>
      <c r="DN53" s="3">
        <f t="shared" si="96"/>
        <v>0.74726305983709318</v>
      </c>
      <c r="DO53" s="3">
        <f t="shared" si="97"/>
        <v>0.73674804821995965</v>
      </c>
      <c r="DP53" s="3">
        <f t="shared" si="98"/>
        <v>0.77077981351182623</v>
      </c>
      <c r="DQ53" s="3">
        <f t="shared" si="99"/>
        <v>0.51109387797305694</v>
      </c>
      <c r="DR53" s="3">
        <f t="shared" si="100"/>
        <v>0.46301225668892321</v>
      </c>
      <c r="DS53" s="3">
        <f t="shared" si="101"/>
        <v>0.37841968222062522</v>
      </c>
      <c r="DT53" s="3">
        <f t="shared" si="102"/>
        <v>0.27427195358852569</v>
      </c>
      <c r="DU53" s="3" t="e">
        <f t="shared" si="103"/>
        <v>#NUM!</v>
      </c>
      <c r="DV53" s="3">
        <f t="shared" si="104"/>
        <v>4.8885486923610375E-2</v>
      </c>
      <c r="DW53" s="3">
        <f t="shared" si="105"/>
        <v>-0.1960242952995353</v>
      </c>
      <c r="DX53" s="3">
        <f t="shared" si="106"/>
        <v>6.1800711025499076E-2</v>
      </c>
      <c r="DY53" s="3">
        <f t="shared" si="107"/>
        <v>-0.22788512708482087</v>
      </c>
      <c r="DZ53" s="3">
        <f t="shared" si="108"/>
        <v>0.14146059388034035</v>
      </c>
      <c r="EA53" s="3">
        <f t="shared" si="109"/>
        <v>-0.28416657763355385</v>
      </c>
      <c r="EB53" s="3">
        <f t="shared" si="110"/>
        <v>0.27927636250815557</v>
      </c>
      <c r="EC53" s="3">
        <f t="shared" si="111"/>
        <v>-0.38138018693632486</v>
      </c>
      <c r="ED53" s="3">
        <f t="shared" si="112"/>
        <v>0.6718259003152699</v>
      </c>
      <c r="EE53" s="3">
        <f t="shared" si="113"/>
        <v>0.60684500557758936</v>
      </c>
      <c r="EF53" s="3">
        <f t="shared" si="114"/>
        <v>0.52047425304331174</v>
      </c>
      <c r="EG53" s="3">
        <f t="shared" si="115"/>
        <v>0.36664511185393184</v>
      </c>
      <c r="EH53" s="3">
        <f t="shared" si="116"/>
        <v>0.11225332279455406</v>
      </c>
      <c r="EI53" s="3" t="e">
        <f t="shared" si="117"/>
        <v>#NUM!</v>
      </c>
      <c r="EJ53" s="3">
        <f t="shared" si="118"/>
        <v>0.39391447905130295</v>
      </c>
      <c r="EK53" s="3">
        <f t="shared" si="119"/>
        <v>0.4460636495105762</v>
      </c>
      <c r="EL53" s="3">
        <f t="shared" si="120"/>
        <v>0.79296126278301216</v>
      </c>
    </row>
    <row r="54" spans="2:142" ht="15" customHeight="1" x14ac:dyDescent="0.15">
      <c r="B54" s="3" t="s">
        <v>606</v>
      </c>
      <c r="C54" s="3" t="s">
        <v>43</v>
      </c>
      <c r="D54" s="3" t="s">
        <v>607</v>
      </c>
      <c r="E54" s="14" t="s">
        <v>704</v>
      </c>
      <c r="F54" s="3" t="s">
        <v>45</v>
      </c>
      <c r="G54" s="3" t="s">
        <v>53</v>
      </c>
      <c r="K54" s="3">
        <v>71.540000000000006</v>
      </c>
      <c r="O54" s="3">
        <v>136.44999999999999</v>
      </c>
      <c r="T54" s="3">
        <v>80.3</v>
      </c>
      <c r="V54" s="3">
        <v>48.87</v>
      </c>
      <c r="Y54" s="3">
        <v>50.5</v>
      </c>
      <c r="AB54" s="3">
        <v>23.05</v>
      </c>
      <c r="AC54" s="3">
        <v>76.760000000000005</v>
      </c>
      <c r="AE54" s="3">
        <v>41.44</v>
      </c>
      <c r="AF54" s="3">
        <v>79.63</v>
      </c>
      <c r="AO54" s="3" t="s">
        <v>606</v>
      </c>
      <c r="AP54" s="3" t="s">
        <v>43</v>
      </c>
      <c r="AQ54" s="3" t="s">
        <v>607</v>
      </c>
      <c r="AR54" s="14" t="s">
        <v>704</v>
      </c>
      <c r="AS54" s="3" t="s">
        <v>45</v>
      </c>
      <c r="AT54" s="3" t="s">
        <v>53</v>
      </c>
      <c r="AU54" s="4"/>
      <c r="AV54" s="4"/>
      <c r="AW54" s="4"/>
      <c r="AX54" s="4"/>
      <c r="AY54" s="4"/>
      <c r="AZ54" s="4"/>
      <c r="BA54" s="4"/>
      <c r="BB54" s="4"/>
      <c r="BC54" s="4">
        <v>68.5</v>
      </c>
      <c r="BD54" s="4"/>
      <c r="BE54" s="4">
        <v>83.11</v>
      </c>
      <c r="BF54" s="4"/>
      <c r="BG54" s="4"/>
      <c r="BH54" s="4">
        <v>37.57</v>
      </c>
      <c r="BI54" s="4">
        <v>16.41</v>
      </c>
      <c r="BJ54" s="4">
        <v>43.7</v>
      </c>
      <c r="BK54" s="4">
        <v>15.25</v>
      </c>
      <c r="BL54" s="4">
        <v>58.54</v>
      </c>
      <c r="BM54" s="4">
        <v>11.63</v>
      </c>
      <c r="BN54" s="4">
        <v>134.69</v>
      </c>
      <c r="BO54" s="4">
        <v>115.08</v>
      </c>
      <c r="BP54" s="4">
        <v>93.4</v>
      </c>
      <c r="BQ54" s="4">
        <v>66.900000000000006</v>
      </c>
      <c r="BR54" s="4">
        <v>33.76</v>
      </c>
      <c r="BS54" s="4">
        <v>50.16</v>
      </c>
      <c r="BT54" s="4">
        <v>71.06</v>
      </c>
      <c r="BU54" s="4">
        <v>80.55</v>
      </c>
      <c r="BV54" s="4"/>
      <c r="BW54" s="4"/>
      <c r="BX54" s="4">
        <v>28.42</v>
      </c>
      <c r="BY54" s="5"/>
      <c r="CA54" s="3">
        <v>4</v>
      </c>
      <c r="CC54" s="3" t="e">
        <f t="shared" si="61"/>
        <v>#NUM!</v>
      </c>
      <c r="CD54" s="3" t="e">
        <f t="shared" si="62"/>
        <v>#NUM!</v>
      </c>
      <c r="CE54" s="3" t="e">
        <f t="shared" si="63"/>
        <v>#NUM!</v>
      </c>
      <c r="CF54" s="3">
        <f t="shared" si="64"/>
        <v>0.40092486222149981</v>
      </c>
      <c r="CG54" s="3" t="e">
        <f t="shared" si="65"/>
        <v>#NUM!</v>
      </c>
      <c r="CH54" s="3" t="e">
        <f t="shared" si="66"/>
        <v>#NUM!</v>
      </c>
      <c r="CI54" s="3" t="e">
        <f t="shared" si="67"/>
        <v>#NUM!</v>
      </c>
      <c r="CJ54" s="3">
        <f t="shared" si="68"/>
        <v>0.68134946641446437</v>
      </c>
      <c r="CK54" s="3" t="e">
        <f t="shared" si="69"/>
        <v>#NUM!</v>
      </c>
      <c r="CL54" s="3" t="e">
        <f t="shared" si="70"/>
        <v>#NUM!</v>
      </c>
      <c r="CM54" s="3" t="e">
        <f t="shared" si="71"/>
        <v>#NUM!</v>
      </c>
      <c r="CN54" s="3" t="e">
        <f t="shared" si="72"/>
        <v>#NUM!</v>
      </c>
      <c r="CO54" s="3">
        <f t="shared" si="73"/>
        <v>0.45109147168722991</v>
      </c>
      <c r="CP54" s="3" t="e">
        <f t="shared" si="74"/>
        <v>#NUM!</v>
      </c>
      <c r="CQ54" s="3">
        <f t="shared" si="75"/>
        <v>0.23541826543672081</v>
      </c>
      <c r="CR54" s="3" t="e">
        <f t="shared" si="76"/>
        <v>#NUM!</v>
      </c>
      <c r="CS54" s="3" t="e">
        <f t="shared" si="77"/>
        <v>#NUM!</v>
      </c>
      <c r="CT54" s="3">
        <f t="shared" si="78"/>
        <v>0.24966730452721039</v>
      </c>
      <c r="CU54" s="3" t="e">
        <f t="shared" si="79"/>
        <v>#NUM!</v>
      </c>
      <c r="CV54" s="3" t="e">
        <f t="shared" si="80"/>
        <v>#NUM!</v>
      </c>
      <c r="CW54" s="3">
        <f t="shared" si="81"/>
        <v>-9.0953143865784E-2</v>
      </c>
      <c r="CX54" s="3">
        <f t="shared" si="82"/>
        <v>0.43151089247198299</v>
      </c>
      <c r="CY54" s="3" t="e">
        <f t="shared" si="83"/>
        <v>#NUM!</v>
      </c>
      <c r="CZ54" s="3">
        <f t="shared" si="84"/>
        <v>0.1637956731457256</v>
      </c>
      <c r="DA54" s="3">
        <f t="shared" si="85"/>
        <v>0.4474526421348039</v>
      </c>
      <c r="DB54" s="3" t="e">
        <f t="shared" si="86"/>
        <v>#NUM!</v>
      </c>
      <c r="DC54" s="3" t="e">
        <f t="shared" si="87"/>
        <v>#NUM!</v>
      </c>
      <c r="DD54" s="3" t="e">
        <f t="shared" si="88"/>
        <v>#NUM!</v>
      </c>
      <c r="DE54" s="3" t="e">
        <f t="shared" si="89"/>
        <v>#NUM!</v>
      </c>
      <c r="DF54" s="3" t="e">
        <f t="shared" si="90"/>
        <v>#NUM!</v>
      </c>
      <c r="DG54" s="3" t="e">
        <f t="shared" si="91"/>
        <v>#NUM!</v>
      </c>
      <c r="DH54" s="3" t="e">
        <f t="shared" si="92"/>
        <v>#NUM!</v>
      </c>
      <c r="DK54" s="3" t="e">
        <f t="shared" si="93"/>
        <v>#NUM!</v>
      </c>
      <c r="DL54" s="3" t="e">
        <f t="shared" si="94"/>
        <v>#NUM!</v>
      </c>
      <c r="DM54" s="3" t="e">
        <f t="shared" si="95"/>
        <v>#NUM!</v>
      </c>
      <c r="DN54" s="3" t="e">
        <f t="shared" si="96"/>
        <v>#NUM!</v>
      </c>
      <c r="DO54" s="3" t="e">
        <f t="shared" si="97"/>
        <v>#NUM!</v>
      </c>
      <c r="DP54" s="3" t="e">
        <f t="shared" si="98"/>
        <v>#NUM!</v>
      </c>
      <c r="DQ54" s="3" t="e">
        <f t="shared" si="99"/>
        <v>#NUM!</v>
      </c>
      <c r="DR54" s="3" t="e">
        <f t="shared" si="100"/>
        <v>#NUM!</v>
      </c>
      <c r="DS54" s="3">
        <f t="shared" si="101"/>
        <v>0.38206649790097463</v>
      </c>
      <c r="DT54" s="3" t="e">
        <f t="shared" si="102"/>
        <v>#NUM!</v>
      </c>
      <c r="DU54" s="3">
        <f t="shared" si="103"/>
        <v>0.46602920871891323</v>
      </c>
      <c r="DV54" s="3" t="e">
        <f t="shared" si="104"/>
        <v>#NUM!</v>
      </c>
      <c r="DW54" s="3" t="e">
        <f t="shared" si="105"/>
        <v>#NUM!</v>
      </c>
      <c r="DX54" s="3">
        <f t="shared" si="106"/>
        <v>0.12121712147193367</v>
      </c>
      <c r="DY54" s="3">
        <f t="shared" si="107"/>
        <v>-0.2385154925383578</v>
      </c>
      <c r="DZ54" s="3">
        <f t="shared" si="108"/>
        <v>0.18685736337897088</v>
      </c>
      <c r="EA54" s="3">
        <f t="shared" si="109"/>
        <v>-0.27035422990864633</v>
      </c>
      <c r="EB54" s="3">
        <f t="shared" si="110"/>
        <v>0.31382864450632214</v>
      </c>
      <c r="EC54" s="3">
        <f t="shared" si="111"/>
        <v>-0.38804435886300248</v>
      </c>
      <c r="ED54" s="3">
        <f t="shared" si="112"/>
        <v>0.67571127932503827</v>
      </c>
      <c r="EE54" s="3">
        <f t="shared" si="113"/>
        <v>0.60737577962683742</v>
      </c>
      <c r="EF54" s="3">
        <f t="shared" si="114"/>
        <v>0.51672280263864245</v>
      </c>
      <c r="EG54" s="3">
        <f t="shared" si="115"/>
        <v>0.37180204417637219</v>
      </c>
      <c r="EH54" s="3">
        <f t="shared" si="116"/>
        <v>7.4778364362166436E-2</v>
      </c>
      <c r="EI54" s="3">
        <f t="shared" si="117"/>
        <v>0.24673345423120902</v>
      </c>
      <c r="EJ54" s="3">
        <f t="shared" si="118"/>
        <v>0.39800112956185818</v>
      </c>
      <c r="EK54" s="3">
        <f t="shared" si="119"/>
        <v>0.45244147116378586</v>
      </c>
      <c r="EL54" s="3" t="e">
        <f t="shared" si="120"/>
        <v>#NUM!</v>
      </c>
    </row>
    <row r="55" spans="2:142" ht="15" customHeight="1" x14ac:dyDescent="0.15">
      <c r="B55" s="3" t="s">
        <v>603</v>
      </c>
      <c r="C55" s="3" t="s">
        <v>43</v>
      </c>
      <c r="D55" s="3" t="s">
        <v>604</v>
      </c>
      <c r="E55" s="14" t="s">
        <v>710</v>
      </c>
      <c r="F55" s="3" t="s">
        <v>45</v>
      </c>
      <c r="G55" s="3" t="s">
        <v>49</v>
      </c>
      <c r="H55" s="3">
        <v>275.67</v>
      </c>
      <c r="I55" s="3">
        <v>244.82</v>
      </c>
      <c r="J55" s="3">
        <v>228.05</v>
      </c>
      <c r="M55" s="3">
        <v>157.08000000000001</v>
      </c>
      <c r="N55" s="3">
        <v>103.82</v>
      </c>
      <c r="O55" s="3">
        <v>141.44</v>
      </c>
      <c r="P55" s="3">
        <v>60.55</v>
      </c>
      <c r="Q55" s="3">
        <v>87.27</v>
      </c>
      <c r="R55" s="3">
        <v>129.4</v>
      </c>
      <c r="S55" s="3">
        <v>55.51</v>
      </c>
      <c r="T55" s="3">
        <v>83.93</v>
      </c>
      <c r="U55" s="3">
        <v>47.47</v>
      </c>
      <c r="V55" s="3">
        <v>56.93</v>
      </c>
      <c r="W55" s="3">
        <v>92.59</v>
      </c>
      <c r="X55" s="3">
        <v>92.95</v>
      </c>
      <c r="Y55" s="3">
        <v>50.91</v>
      </c>
      <c r="Z55" s="3">
        <v>93.94</v>
      </c>
      <c r="AA55" s="3">
        <v>25.46</v>
      </c>
      <c r="AB55" s="3">
        <v>21.51</v>
      </c>
      <c r="AC55" s="3">
        <v>75.33</v>
      </c>
      <c r="AD55" s="3">
        <v>166.7</v>
      </c>
      <c r="AE55" s="3">
        <v>47.65</v>
      </c>
      <c r="AF55" s="3">
        <v>85.85</v>
      </c>
      <c r="AG55" s="3">
        <v>58.18</v>
      </c>
      <c r="AH55" s="3">
        <v>104.73</v>
      </c>
      <c r="AI55" s="3">
        <v>54.93</v>
      </c>
      <c r="AJ55" s="3">
        <v>49.39</v>
      </c>
      <c r="AK55" s="3">
        <v>98.29</v>
      </c>
      <c r="AL55" s="3">
        <v>78.73</v>
      </c>
      <c r="AM55" s="3">
        <v>153.11000000000001</v>
      </c>
      <c r="AO55" s="3" t="s">
        <v>603</v>
      </c>
      <c r="AP55" s="3" t="s">
        <v>43</v>
      </c>
      <c r="AQ55" s="3" t="s">
        <v>604</v>
      </c>
      <c r="AR55" s="14" t="s">
        <v>710</v>
      </c>
      <c r="AS55" s="3" t="s">
        <v>45</v>
      </c>
      <c r="AT55" s="3" t="s">
        <v>49</v>
      </c>
      <c r="AU55" s="4"/>
      <c r="AV55" s="4">
        <v>190.6</v>
      </c>
      <c r="AW55" s="4">
        <v>176.55</v>
      </c>
      <c r="AX55" s="4">
        <v>156.61000000000001</v>
      </c>
      <c r="AY55" s="4">
        <v>152.30000000000001</v>
      </c>
      <c r="AZ55" s="4">
        <v>166.82</v>
      </c>
      <c r="BA55" s="4">
        <v>93.69</v>
      </c>
      <c r="BB55" s="4">
        <v>86.78</v>
      </c>
      <c r="BC55" s="4">
        <v>70.099999999999994</v>
      </c>
      <c r="BD55" s="4">
        <v>57.33</v>
      </c>
      <c r="BE55" s="4">
        <v>87.74</v>
      </c>
      <c r="BF55" s="4">
        <v>33.49</v>
      </c>
      <c r="BG55" s="4">
        <v>18.850000000000001</v>
      </c>
      <c r="BH55" s="4">
        <v>33.979999999999997</v>
      </c>
      <c r="BI55" s="4">
        <v>16.95</v>
      </c>
      <c r="BJ55" s="4">
        <v>40.11</v>
      </c>
      <c r="BK55" s="4">
        <v>15.65</v>
      </c>
      <c r="BL55" s="4">
        <v>55.16</v>
      </c>
      <c r="BM55" s="4">
        <v>11.27</v>
      </c>
      <c r="BN55" s="4">
        <v>132.56</v>
      </c>
      <c r="BO55" s="4">
        <v>112.43</v>
      </c>
      <c r="BP55" s="4">
        <v>91.47</v>
      </c>
      <c r="BQ55" s="4">
        <v>63.28</v>
      </c>
      <c r="BR55" s="4">
        <v>37.590000000000003</v>
      </c>
      <c r="BS55" s="4">
        <v>52.32</v>
      </c>
      <c r="BT55" s="4">
        <v>64.88</v>
      </c>
      <c r="BU55" s="4">
        <v>76.17</v>
      </c>
      <c r="BV55" s="4">
        <v>176.08</v>
      </c>
      <c r="BW55" s="4"/>
      <c r="BX55" s="4">
        <v>28.57</v>
      </c>
      <c r="BY55" s="5"/>
      <c r="CA55" s="3">
        <v>6</v>
      </c>
      <c r="CC55" s="3">
        <f t="shared" si="61"/>
        <v>0.9844792658631546</v>
      </c>
      <c r="CD55" s="3">
        <f t="shared" si="62"/>
        <v>0.93293665321676766</v>
      </c>
      <c r="CE55" s="3">
        <f t="shared" si="63"/>
        <v>0.9021198361942141</v>
      </c>
      <c r="CF55" s="3" t="e">
        <f t="shared" si="64"/>
        <v>#NUM!</v>
      </c>
      <c r="CG55" s="3" t="e">
        <f t="shared" si="65"/>
        <v>#NUM!</v>
      </c>
      <c r="CH55" s="3">
        <f t="shared" si="66"/>
        <v>0.74021065221563764</v>
      </c>
      <c r="CI55" s="3">
        <f t="shared" si="67"/>
        <v>0.56037078416008745</v>
      </c>
      <c r="CJ55" s="3">
        <f t="shared" si="68"/>
        <v>0.69466200728625482</v>
      </c>
      <c r="CK55" s="3">
        <f t="shared" si="69"/>
        <v>0.32620390709632807</v>
      </c>
      <c r="CL55" s="3">
        <f t="shared" si="70"/>
        <v>0.48495473558397861</v>
      </c>
      <c r="CM55" s="3">
        <f t="shared" si="71"/>
        <v>0.65602403594993863</v>
      </c>
      <c r="CN55" s="3">
        <f t="shared" si="72"/>
        <v>0.28846098694911765</v>
      </c>
      <c r="CO55" s="3">
        <f t="shared" si="73"/>
        <v>0.46800698273036256</v>
      </c>
      <c r="CP55" s="3">
        <f t="shared" si="74"/>
        <v>0.22050899133561699</v>
      </c>
      <c r="CQ55" s="3">
        <f t="shared" si="75"/>
        <v>0.29943094342880455</v>
      </c>
      <c r="CR55" s="3">
        <f t="shared" si="76"/>
        <v>0.51065384371456746</v>
      </c>
      <c r="CS55" s="3">
        <f t="shared" si="77"/>
        <v>0.51233915372517436</v>
      </c>
      <c r="CT55" s="3">
        <f t="shared" si="78"/>
        <v>0.25089285665459521</v>
      </c>
      <c r="CU55" s="3">
        <f t="shared" si="79"/>
        <v>0.51694031546448704</v>
      </c>
      <c r="CV55" s="3">
        <f t="shared" si="80"/>
        <v>-5.0051841065106385E-2</v>
      </c>
      <c r="CW55" s="3">
        <f t="shared" si="81"/>
        <v>-0.12326982999528044</v>
      </c>
      <c r="CX55" s="3">
        <f t="shared" si="82"/>
        <v>0.42105772704984185</v>
      </c>
      <c r="CY55" s="3">
        <f t="shared" si="83"/>
        <v>0.76602535944526229</v>
      </c>
      <c r="CZ55" s="3">
        <f t="shared" si="84"/>
        <v>0.22215266459160218</v>
      </c>
      <c r="DA55" s="3">
        <f t="shared" si="85"/>
        <v>0.47783005911419224</v>
      </c>
      <c r="DB55" s="3">
        <f t="shared" si="86"/>
        <v>0.30886347652829738</v>
      </c>
      <c r="DC55" s="3">
        <f t="shared" si="87"/>
        <v>0.56416086315109826</v>
      </c>
      <c r="DD55" s="3">
        <f t="shared" si="88"/>
        <v>0.28389935863861587</v>
      </c>
      <c r="DE55" s="3">
        <f t="shared" si="89"/>
        <v>0.23772878577880524</v>
      </c>
      <c r="DF55" s="3">
        <f t="shared" si="90"/>
        <v>0.53659909468503253</v>
      </c>
      <c r="DG55" s="3">
        <f t="shared" si="91"/>
        <v>0.44023001105927656</v>
      </c>
      <c r="DH55" s="3">
        <f t="shared" si="92"/>
        <v>0.72909331610906214</v>
      </c>
      <c r="DK55" s="3" t="e">
        <f t="shared" si="93"/>
        <v>#NUM!</v>
      </c>
      <c r="DL55" s="3">
        <f t="shared" si="94"/>
        <v>0.82421265591956461</v>
      </c>
      <c r="DM55" s="3">
        <f t="shared" si="95"/>
        <v>0.79095748151637291</v>
      </c>
      <c r="DN55" s="3">
        <f t="shared" si="96"/>
        <v>0.73890924917929213</v>
      </c>
      <c r="DO55" s="3">
        <f t="shared" si="97"/>
        <v>0.72678966295329961</v>
      </c>
      <c r="DP55" s="3">
        <f t="shared" si="98"/>
        <v>0.76633787647618856</v>
      </c>
      <c r="DQ55" s="3">
        <f t="shared" si="99"/>
        <v>0.51578299856711796</v>
      </c>
      <c r="DR55" s="3">
        <f t="shared" si="100"/>
        <v>0.48250940541045012</v>
      </c>
      <c r="DS55" s="3">
        <f t="shared" si="101"/>
        <v>0.3898077775839156</v>
      </c>
      <c r="DT55" s="3">
        <f t="shared" si="102"/>
        <v>0.3024717013919323</v>
      </c>
      <c r="DU55" s="3">
        <f t="shared" si="103"/>
        <v>0.48728738968618329</v>
      </c>
      <c r="DV55" s="3">
        <f t="shared" si="104"/>
        <v>6.9004907157123888E-2</v>
      </c>
      <c r="DW55" s="3">
        <f t="shared" si="105"/>
        <v>-0.18059888584093128</v>
      </c>
      <c r="DX55" s="3">
        <f t="shared" si="106"/>
        <v>7.5313134150283748E-2</v>
      </c>
      <c r="DY55" s="3">
        <f t="shared" si="107"/>
        <v>-0.22674053784364209</v>
      </c>
      <c r="DZ55" s="3">
        <f t="shared" si="108"/>
        <v>0.14734242159890379</v>
      </c>
      <c r="EA55" s="3">
        <f t="shared" si="109"/>
        <v>-0.26139589850027567</v>
      </c>
      <c r="EB55" s="3">
        <f t="shared" si="110"/>
        <v>0.28571401712106914</v>
      </c>
      <c r="EC55" s="3">
        <f t="shared" si="111"/>
        <v>-0.40398632433663645</v>
      </c>
      <c r="ED55" s="3">
        <f t="shared" si="112"/>
        <v>0.66650225502853733</v>
      </c>
      <c r="EE55" s="3">
        <f t="shared" si="113"/>
        <v>0.59497197028128646</v>
      </c>
      <c r="EF55" s="3">
        <f t="shared" si="114"/>
        <v>0.50536843870230008</v>
      </c>
      <c r="EG55" s="3">
        <f t="shared" si="115"/>
        <v>0.34535623010687716</v>
      </c>
      <c r="EH55" s="3">
        <f t="shared" si="116"/>
        <v>0.11916208533106948</v>
      </c>
      <c r="EI55" s="3">
        <f t="shared" si="117"/>
        <v>0.26275749493346784</v>
      </c>
      <c r="EJ55" s="3">
        <f t="shared" si="118"/>
        <v>0.35620060082035654</v>
      </c>
      <c r="EK55" s="3">
        <f t="shared" si="119"/>
        <v>0.42587371521064166</v>
      </c>
      <c r="EL55" s="3">
        <f t="shared" si="120"/>
        <v>0.78979978916254856</v>
      </c>
    </row>
    <row r="56" spans="2:142" ht="15" customHeight="1" x14ac:dyDescent="0.15">
      <c r="B56" s="3" t="s">
        <v>593</v>
      </c>
      <c r="C56" s="3" t="s">
        <v>43</v>
      </c>
      <c r="D56" s="3" t="s">
        <v>594</v>
      </c>
      <c r="E56" s="14" t="s">
        <v>707</v>
      </c>
      <c r="F56" s="3" t="s">
        <v>45</v>
      </c>
      <c r="G56" s="3" t="s">
        <v>53</v>
      </c>
      <c r="T56" s="3">
        <v>74.78</v>
      </c>
      <c r="V56" s="3">
        <v>48.55</v>
      </c>
      <c r="AC56" s="3">
        <v>74.67</v>
      </c>
      <c r="AE56" s="3">
        <v>42.65</v>
      </c>
      <c r="AO56" s="3" t="s">
        <v>593</v>
      </c>
      <c r="AP56" s="3" t="s">
        <v>43</v>
      </c>
      <c r="AQ56" s="3" t="s">
        <v>594</v>
      </c>
      <c r="AR56" s="14" t="s">
        <v>707</v>
      </c>
      <c r="AS56" s="3" t="s">
        <v>45</v>
      </c>
      <c r="AT56" s="3" t="s">
        <v>53</v>
      </c>
      <c r="AU56" s="4"/>
      <c r="AV56" s="4"/>
      <c r="AW56" s="4"/>
      <c r="AX56" s="4"/>
      <c r="AY56" s="4"/>
      <c r="AZ56" s="4"/>
      <c r="BA56" s="4"/>
      <c r="BB56" s="4"/>
      <c r="BC56" s="4">
        <v>61.74</v>
      </c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>
        <v>26.23</v>
      </c>
      <c r="BY56" s="5"/>
      <c r="CA56" s="3">
        <v>4</v>
      </c>
      <c r="CC56" s="3" t="e">
        <f t="shared" si="61"/>
        <v>#NUM!</v>
      </c>
      <c r="CD56" s="3" t="e">
        <f t="shared" si="62"/>
        <v>#NUM!</v>
      </c>
      <c r="CE56" s="3" t="e">
        <f t="shared" si="63"/>
        <v>#NUM!</v>
      </c>
      <c r="CF56" s="3" t="e">
        <f t="shared" si="64"/>
        <v>#NUM!</v>
      </c>
      <c r="CG56" s="3" t="e">
        <f t="shared" si="65"/>
        <v>#NUM!</v>
      </c>
      <c r="CH56" s="3" t="e">
        <f t="shared" si="66"/>
        <v>#NUM!</v>
      </c>
      <c r="CI56" s="3" t="e">
        <f t="shared" si="67"/>
        <v>#NUM!</v>
      </c>
      <c r="CJ56" s="3" t="e">
        <f t="shared" si="68"/>
        <v>#NUM!</v>
      </c>
      <c r="CK56" s="3" t="e">
        <f t="shared" si="69"/>
        <v>#NUM!</v>
      </c>
      <c r="CL56" s="3" t="e">
        <f t="shared" si="70"/>
        <v>#NUM!</v>
      </c>
      <c r="CM56" s="3" t="e">
        <f t="shared" si="71"/>
        <v>#NUM!</v>
      </c>
      <c r="CN56" s="3" t="e">
        <f t="shared" si="72"/>
        <v>#NUM!</v>
      </c>
      <c r="CO56" s="3">
        <f t="shared" si="73"/>
        <v>0.45498717022784729</v>
      </c>
      <c r="CP56" s="3" t="e">
        <f t="shared" si="74"/>
        <v>#NUM!</v>
      </c>
      <c r="CQ56" s="3">
        <f t="shared" si="75"/>
        <v>0.26739094365367005</v>
      </c>
      <c r="CR56" s="3" t="e">
        <f t="shared" si="76"/>
        <v>#NUM!</v>
      </c>
      <c r="CS56" s="3" t="e">
        <f t="shared" si="77"/>
        <v>#NUM!</v>
      </c>
      <c r="CT56" s="3" t="e">
        <f t="shared" si="78"/>
        <v>#NUM!</v>
      </c>
      <c r="CU56" s="3" t="e">
        <f t="shared" si="79"/>
        <v>#NUM!</v>
      </c>
      <c r="CV56" s="3" t="e">
        <f t="shared" si="80"/>
        <v>#NUM!</v>
      </c>
      <c r="CW56" s="3" t="e">
        <f t="shared" si="81"/>
        <v>#NUM!</v>
      </c>
      <c r="CX56" s="3">
        <f t="shared" si="82"/>
        <v>0.45434786073790212</v>
      </c>
      <c r="CY56" s="3" t="e">
        <f t="shared" si="83"/>
        <v>#NUM!</v>
      </c>
      <c r="CZ56" s="3">
        <f t="shared" si="84"/>
        <v>0.21112074491318827</v>
      </c>
      <c r="DA56" s="3" t="e">
        <f t="shared" si="85"/>
        <v>#NUM!</v>
      </c>
      <c r="DB56" s="3" t="e">
        <f t="shared" si="86"/>
        <v>#NUM!</v>
      </c>
      <c r="DC56" s="3" t="e">
        <f t="shared" si="87"/>
        <v>#NUM!</v>
      </c>
      <c r="DD56" s="3" t="e">
        <f t="shared" si="88"/>
        <v>#NUM!</v>
      </c>
      <c r="DE56" s="3" t="e">
        <f t="shared" si="89"/>
        <v>#NUM!</v>
      </c>
      <c r="DF56" s="3" t="e">
        <f t="shared" si="90"/>
        <v>#NUM!</v>
      </c>
      <c r="DG56" s="3" t="e">
        <f t="shared" si="91"/>
        <v>#NUM!</v>
      </c>
      <c r="DH56" s="3" t="e">
        <f t="shared" si="92"/>
        <v>#NUM!</v>
      </c>
      <c r="DK56" s="3" t="e">
        <f t="shared" si="93"/>
        <v>#NUM!</v>
      </c>
      <c r="DL56" s="3" t="e">
        <f t="shared" si="94"/>
        <v>#NUM!</v>
      </c>
      <c r="DM56" s="3" t="e">
        <f t="shared" si="95"/>
        <v>#NUM!</v>
      </c>
      <c r="DN56" s="3" t="e">
        <f t="shared" si="96"/>
        <v>#NUM!</v>
      </c>
      <c r="DO56" s="3" t="e">
        <f t="shared" si="97"/>
        <v>#NUM!</v>
      </c>
      <c r="DP56" s="3" t="e">
        <f t="shared" si="98"/>
        <v>#NUM!</v>
      </c>
      <c r="DQ56" s="3" t="e">
        <f t="shared" si="99"/>
        <v>#NUM!</v>
      </c>
      <c r="DR56" s="3" t="e">
        <f t="shared" si="100"/>
        <v>#NUM!</v>
      </c>
      <c r="DS56" s="3">
        <f t="shared" si="101"/>
        <v>0.37176833455572306</v>
      </c>
      <c r="DT56" s="3" t="e">
        <f t="shared" si="102"/>
        <v>#NUM!</v>
      </c>
      <c r="DU56" s="3" t="e">
        <f t="shared" si="103"/>
        <v>#NUM!</v>
      </c>
      <c r="DV56" s="3" t="e">
        <f t="shared" si="104"/>
        <v>#NUM!</v>
      </c>
      <c r="DW56" s="3" t="e">
        <f t="shared" si="105"/>
        <v>#NUM!</v>
      </c>
      <c r="DX56" s="3" t="e">
        <f t="shared" si="106"/>
        <v>#NUM!</v>
      </c>
      <c r="DY56" s="3" t="e">
        <f t="shared" si="107"/>
        <v>#NUM!</v>
      </c>
      <c r="DZ56" s="3" t="e">
        <f t="shared" si="108"/>
        <v>#NUM!</v>
      </c>
      <c r="EA56" s="3" t="e">
        <f t="shared" si="109"/>
        <v>#NUM!</v>
      </c>
      <c r="EB56" s="3" t="e">
        <f t="shared" si="110"/>
        <v>#NUM!</v>
      </c>
      <c r="EC56" s="3" t="e">
        <f t="shared" si="111"/>
        <v>#NUM!</v>
      </c>
      <c r="ED56" s="3" t="e">
        <f t="shared" si="112"/>
        <v>#NUM!</v>
      </c>
      <c r="EE56" s="3" t="e">
        <f t="shared" si="113"/>
        <v>#NUM!</v>
      </c>
      <c r="EF56" s="3" t="e">
        <f t="shared" si="114"/>
        <v>#NUM!</v>
      </c>
      <c r="EG56" s="3" t="e">
        <f t="shared" si="115"/>
        <v>#NUM!</v>
      </c>
      <c r="EH56" s="3" t="e">
        <f t="shared" si="116"/>
        <v>#NUM!</v>
      </c>
      <c r="EI56" s="3" t="e">
        <f t="shared" si="117"/>
        <v>#NUM!</v>
      </c>
      <c r="EJ56" s="3" t="e">
        <f t="shared" si="118"/>
        <v>#NUM!</v>
      </c>
      <c r="EK56" s="3" t="e">
        <f t="shared" si="119"/>
        <v>#NUM!</v>
      </c>
      <c r="EL56" s="3" t="e">
        <f t="shared" si="120"/>
        <v>#NUM!</v>
      </c>
    </row>
    <row r="57" spans="2:142" ht="15" customHeight="1" x14ac:dyDescent="0.15">
      <c r="B57" s="3" t="s">
        <v>437</v>
      </c>
      <c r="C57" s="3" t="s">
        <v>43</v>
      </c>
      <c r="D57" s="3" t="s">
        <v>438</v>
      </c>
      <c r="E57" s="14" t="s">
        <v>702</v>
      </c>
      <c r="F57" s="3" t="s">
        <v>45</v>
      </c>
      <c r="G57" s="3" t="s">
        <v>53</v>
      </c>
      <c r="H57" s="3">
        <v>261.05</v>
      </c>
      <c r="I57" s="3">
        <v>229.55</v>
      </c>
      <c r="J57" s="3">
        <v>214.74</v>
      </c>
      <c r="K57" s="3">
        <v>70.900000000000006</v>
      </c>
      <c r="L57" s="3">
        <v>144.77000000000001</v>
      </c>
      <c r="M57" s="3">
        <v>151.69</v>
      </c>
      <c r="N57" s="3">
        <v>91.63</v>
      </c>
      <c r="O57" s="3">
        <v>125.92</v>
      </c>
      <c r="P57" s="3">
        <v>55.97</v>
      </c>
      <c r="Q57" s="3">
        <v>87.63</v>
      </c>
      <c r="R57" s="3">
        <v>117.63</v>
      </c>
      <c r="S57" s="3">
        <v>45.99</v>
      </c>
      <c r="T57" s="3">
        <v>74.900000000000006</v>
      </c>
      <c r="U57" s="3">
        <v>42.41</v>
      </c>
      <c r="V57" s="3">
        <v>45.74</v>
      </c>
      <c r="W57" s="3">
        <v>95.8</v>
      </c>
      <c r="X57" s="3">
        <v>94</v>
      </c>
      <c r="Y57" s="3">
        <v>50.5</v>
      </c>
      <c r="Z57" s="3">
        <v>93.27</v>
      </c>
      <c r="AB57" s="3">
        <v>19.96</v>
      </c>
      <c r="AC57" s="3">
        <v>82</v>
      </c>
      <c r="AE57" s="3">
        <v>45.2</v>
      </c>
      <c r="AF57" s="3">
        <v>79.86</v>
      </c>
      <c r="AG57" s="3">
        <v>54.8</v>
      </c>
      <c r="AH57" s="3">
        <v>101.38</v>
      </c>
      <c r="AI57" s="3">
        <v>54.82</v>
      </c>
      <c r="AJ57" s="3">
        <v>43.2</v>
      </c>
      <c r="AL57" s="3">
        <v>70.92</v>
      </c>
      <c r="AM57" s="3">
        <v>150.44999999999999</v>
      </c>
      <c r="AO57" s="3" t="s">
        <v>437</v>
      </c>
      <c r="AP57" s="3" t="s">
        <v>43</v>
      </c>
      <c r="AQ57" s="3" t="s">
        <v>438</v>
      </c>
      <c r="AR57" s="14" t="s">
        <v>702</v>
      </c>
      <c r="AS57" s="3" t="s">
        <v>45</v>
      </c>
      <c r="AT57" s="3" t="s">
        <v>53</v>
      </c>
      <c r="AU57" s="4">
        <v>173.36</v>
      </c>
      <c r="AV57" s="4">
        <v>180.66</v>
      </c>
      <c r="AW57" s="4">
        <v>167.52</v>
      </c>
      <c r="AX57" s="4">
        <v>147.31</v>
      </c>
      <c r="AY57" s="4">
        <v>141.56</v>
      </c>
      <c r="AZ57" s="4">
        <v>151.75</v>
      </c>
      <c r="BA57" s="4">
        <v>84.86</v>
      </c>
      <c r="BB57" s="4">
        <v>75.03</v>
      </c>
      <c r="BC57" s="4">
        <v>62.26</v>
      </c>
      <c r="BD57" s="4">
        <v>48.51</v>
      </c>
      <c r="BE57" s="4">
        <v>79.28</v>
      </c>
      <c r="BF57" s="4">
        <v>30.82</v>
      </c>
      <c r="BG57" s="4">
        <v>17.82</v>
      </c>
      <c r="BH57" s="4">
        <v>30.69</v>
      </c>
      <c r="BI57" s="4">
        <v>16.399999999999999</v>
      </c>
      <c r="BJ57" s="4">
        <v>38.03</v>
      </c>
      <c r="BK57" s="4">
        <v>14.5</v>
      </c>
      <c r="BL57" s="4">
        <v>47.35</v>
      </c>
      <c r="BM57" s="4">
        <v>12.05</v>
      </c>
      <c r="BN57" s="4">
        <v>124.64</v>
      </c>
      <c r="BO57" s="4">
        <v>107.26</v>
      </c>
      <c r="BP57" s="4">
        <v>87.14</v>
      </c>
      <c r="BQ57" s="4">
        <v>62.43</v>
      </c>
      <c r="BR57" s="4">
        <v>36.479999999999997</v>
      </c>
      <c r="BS57" s="4">
        <v>45.85</v>
      </c>
      <c r="BT57" s="4">
        <v>63.47</v>
      </c>
      <c r="BU57" s="4">
        <v>73.75</v>
      </c>
      <c r="BV57" s="4"/>
      <c r="BW57" s="4"/>
      <c r="BX57" s="4">
        <v>26.06</v>
      </c>
      <c r="BY57" s="5"/>
      <c r="CA57" s="3">
        <v>4</v>
      </c>
      <c r="CC57" s="3">
        <f t="shared" si="61"/>
        <v>1.0007492861701686</v>
      </c>
      <c r="CD57" s="3">
        <f t="shared" si="62"/>
        <v>0.94490288572547376</v>
      </c>
      <c r="CE57" s="3">
        <f t="shared" si="63"/>
        <v>0.91593853739708209</v>
      </c>
      <c r="CF57" s="3">
        <f t="shared" si="64"/>
        <v>0.43467182380650071</v>
      </c>
      <c r="CG57" s="3">
        <f t="shared" si="65"/>
        <v>0.74470416302381903</v>
      </c>
      <c r="CH57" s="3">
        <f t="shared" si="66"/>
        <v>0.76498253995750898</v>
      </c>
      <c r="CI57" s="3">
        <f t="shared" si="67"/>
        <v>0.54606327518844677</v>
      </c>
      <c r="CJ57" s="3">
        <f t="shared" si="68"/>
        <v>0.68412030363842347</v>
      </c>
      <c r="CK57" s="3">
        <f t="shared" si="69"/>
        <v>0.33198089553016397</v>
      </c>
      <c r="CL57" s="3">
        <f t="shared" si="70"/>
        <v>0.52667840031664626</v>
      </c>
      <c r="CM57" s="3">
        <f t="shared" si="71"/>
        <v>0.65454368564330334</v>
      </c>
      <c r="CN57" s="3">
        <f t="shared" si="72"/>
        <v>0.24668899819747173</v>
      </c>
      <c r="CO57" s="3">
        <f t="shared" si="73"/>
        <v>0.4585074063229006</v>
      </c>
      <c r="CP57" s="3">
        <f t="shared" si="74"/>
        <v>0.21149386108314369</v>
      </c>
      <c r="CQ57" s="3">
        <f t="shared" si="75"/>
        <v>0.24432174889416383</v>
      </c>
      <c r="CR57" s="3">
        <f t="shared" si="76"/>
        <v>0.5653910977019786</v>
      </c>
      <c r="CS57" s="3">
        <f t="shared" si="77"/>
        <v>0.55715344222313279</v>
      </c>
      <c r="CT57" s="3">
        <f t="shared" si="78"/>
        <v>0.2873169667420955</v>
      </c>
      <c r="CU57" s="3">
        <f t="shared" si="79"/>
        <v>0.55376756538628835</v>
      </c>
      <c r="CV57" s="3" t="e">
        <f t="shared" si="80"/>
        <v>#NUM!</v>
      </c>
      <c r="CW57" s="3">
        <f t="shared" si="81"/>
        <v>-0.11581387442521353</v>
      </c>
      <c r="CX57" s="3">
        <f t="shared" si="82"/>
        <v>0.49783944100715083</v>
      </c>
      <c r="CY57" s="3" t="e">
        <f t="shared" si="83"/>
        <v>#NUM!</v>
      </c>
      <c r="CZ57" s="3">
        <f t="shared" si="84"/>
        <v>0.23916402343481627</v>
      </c>
      <c r="DA57" s="3">
        <f t="shared" si="85"/>
        <v>0.48635489448175284</v>
      </c>
      <c r="DB57" s="3">
        <f t="shared" si="86"/>
        <v>0.32280614710780325</v>
      </c>
      <c r="DC57" s="3">
        <f t="shared" si="87"/>
        <v>0.58997787551081704</v>
      </c>
      <c r="DD57" s="3">
        <f t="shared" si="88"/>
        <v>0.32296461982691366</v>
      </c>
      <c r="DE57" s="3">
        <f t="shared" si="89"/>
        <v>0.21950933543834628</v>
      </c>
      <c r="DF57" s="3" t="e">
        <f t="shared" si="90"/>
        <v>#NUM!</v>
      </c>
      <c r="DG57" s="3">
        <f t="shared" si="91"/>
        <v>0.43479431555231435</v>
      </c>
      <c r="DH57" s="3">
        <f t="shared" si="92"/>
        <v>0.76141778069953348</v>
      </c>
      <c r="DK57" s="3">
        <f t="shared" si="93"/>
        <v>0.8229744869351957</v>
      </c>
      <c r="DL57" s="3">
        <f t="shared" si="94"/>
        <v>0.84088759451983708</v>
      </c>
      <c r="DM57" s="3">
        <f t="shared" si="95"/>
        <v>0.80809225295820131</v>
      </c>
      <c r="DN57" s="3">
        <f t="shared" si="96"/>
        <v>0.75225781813685499</v>
      </c>
      <c r="DO57" s="3">
        <f t="shared" si="97"/>
        <v>0.73496614258891146</v>
      </c>
      <c r="DP57" s="3">
        <f t="shared" si="98"/>
        <v>0.7651542883707293</v>
      </c>
      <c r="DQ57" s="3">
        <f t="shared" si="99"/>
        <v>0.51272861605403119</v>
      </c>
      <c r="DR57" s="3">
        <f t="shared" si="100"/>
        <v>0.45926053507359915</v>
      </c>
      <c r="DS57" s="3">
        <f t="shared" si="101"/>
        <v>0.37823470496993061</v>
      </c>
      <c r="DT57" s="3">
        <f t="shared" si="102"/>
        <v>0.2698568632494977</v>
      </c>
      <c r="DU57" s="3">
        <f t="shared" si="103"/>
        <v>0.48318923010065307</v>
      </c>
      <c r="DV57" s="3">
        <f t="shared" si="104"/>
        <v>7.285822300583468E-2</v>
      </c>
      <c r="DW57" s="3">
        <f t="shared" si="105"/>
        <v>-0.16506671167570983</v>
      </c>
      <c r="DX57" s="3">
        <f t="shared" si="106"/>
        <v>7.1022477055256716E-2</v>
      </c>
      <c r="DY57" s="3">
        <f t="shared" si="107"/>
        <v>-0.20113056332886806</v>
      </c>
      <c r="DZ57" s="3">
        <f t="shared" si="108"/>
        <v>0.16415191403501664</v>
      </c>
      <c r="EA57" s="3">
        <f t="shared" si="109"/>
        <v>-0.25460640914159099</v>
      </c>
      <c r="EB57" s="3">
        <f t="shared" si="110"/>
        <v>0.25934557196272634</v>
      </c>
      <c r="EC57" s="3">
        <f t="shared" si="111"/>
        <v>-0.33498736446567862</v>
      </c>
      <c r="ED57" s="3">
        <f t="shared" si="112"/>
        <v>0.67968302895192345</v>
      </c>
      <c r="EE57" s="3">
        <f t="shared" si="113"/>
        <v>0.61446338125048339</v>
      </c>
      <c r="EF57" s="3">
        <f t="shared" si="114"/>
        <v>0.5242431442231692</v>
      </c>
      <c r="EG57" s="3">
        <f t="shared" si="115"/>
        <v>0.37941892355472351</v>
      </c>
      <c r="EH57" s="3">
        <f t="shared" si="116"/>
        <v>0.14608041827981266</v>
      </c>
      <c r="EI57" s="3">
        <f t="shared" si="117"/>
        <v>0.24536492862947404</v>
      </c>
      <c r="EJ57" s="3">
        <f t="shared" si="118"/>
        <v>0.38659408693739061</v>
      </c>
      <c r="EK57" s="3">
        <f t="shared" si="119"/>
        <v>0.4517876132736347</v>
      </c>
      <c r="EL57" s="3" t="e">
        <f t="shared" si="120"/>
        <v>#NUM!</v>
      </c>
    </row>
    <row r="58" spans="2:142" ht="15" customHeight="1" x14ac:dyDescent="0.15">
      <c r="B58" s="3" t="s">
        <v>440</v>
      </c>
      <c r="C58" s="3" t="s">
        <v>43</v>
      </c>
      <c r="D58" s="3" t="s">
        <v>424</v>
      </c>
      <c r="E58" s="14" t="s">
        <v>702</v>
      </c>
      <c r="F58" s="3" t="s">
        <v>45</v>
      </c>
      <c r="G58" s="3" t="s">
        <v>59</v>
      </c>
      <c r="H58" s="3">
        <v>242.89</v>
      </c>
      <c r="I58" s="3">
        <v>220.27</v>
      </c>
      <c r="J58" s="3">
        <v>208.65</v>
      </c>
      <c r="K58" s="3">
        <v>65.489999999999995</v>
      </c>
      <c r="L58" s="3">
        <v>143.85</v>
      </c>
      <c r="M58" s="3">
        <v>134.27000000000001</v>
      </c>
      <c r="O58" s="3">
        <v>125.49</v>
      </c>
      <c r="Q58" s="3">
        <v>83.29</v>
      </c>
      <c r="R58" s="3">
        <v>111.71</v>
      </c>
      <c r="S58" s="3">
        <v>44.89</v>
      </c>
      <c r="T58" s="3">
        <v>74.8</v>
      </c>
      <c r="U58" s="3">
        <v>43.03</v>
      </c>
      <c r="V58" s="3">
        <v>48.65</v>
      </c>
      <c r="W58" s="3">
        <v>93.25</v>
      </c>
      <c r="X58" s="3">
        <v>93.38</v>
      </c>
      <c r="Y58" s="3">
        <v>50.17</v>
      </c>
      <c r="Z58" s="3">
        <v>90.18</v>
      </c>
      <c r="AB58" s="3">
        <v>18.88</v>
      </c>
      <c r="AC58" s="3">
        <v>75.03</v>
      </c>
      <c r="AD58" s="3">
        <v>155.16999999999999</v>
      </c>
      <c r="AE58" s="3">
        <v>42.75</v>
      </c>
      <c r="AF58" s="3">
        <v>65.67</v>
      </c>
      <c r="AG58" s="3">
        <v>44.9</v>
      </c>
      <c r="AH58" s="3">
        <v>99.12</v>
      </c>
      <c r="AI58" s="3">
        <v>47.71</v>
      </c>
      <c r="AJ58" s="3">
        <v>42.18</v>
      </c>
      <c r="AK58" s="3">
        <v>82.67</v>
      </c>
      <c r="AL58" s="3">
        <v>65.63</v>
      </c>
      <c r="AM58" s="3">
        <v>132.36000000000001</v>
      </c>
      <c r="AO58" s="3" t="s">
        <v>440</v>
      </c>
      <c r="AP58" s="3" t="s">
        <v>43</v>
      </c>
      <c r="AQ58" s="3" t="s">
        <v>424</v>
      </c>
      <c r="AR58" s="14" t="s">
        <v>702</v>
      </c>
      <c r="AS58" s="3" t="s">
        <v>45</v>
      </c>
      <c r="AT58" s="3" t="s">
        <v>59</v>
      </c>
      <c r="AU58" s="4">
        <v>161.82</v>
      </c>
      <c r="AV58" s="4">
        <v>166.94</v>
      </c>
      <c r="AW58" s="4">
        <v>158.75</v>
      </c>
      <c r="AX58" s="4">
        <v>139.19</v>
      </c>
      <c r="AY58" s="4">
        <v>135.41999999999999</v>
      </c>
      <c r="AZ58" s="4">
        <v>143.82</v>
      </c>
      <c r="BA58" s="4">
        <v>83.98</v>
      </c>
      <c r="BB58" s="4">
        <v>76.14</v>
      </c>
      <c r="BC58" s="4">
        <v>61.36</v>
      </c>
      <c r="BD58" s="4">
        <v>49.63</v>
      </c>
      <c r="BE58" s="4">
        <v>75.81</v>
      </c>
      <c r="BF58" s="4">
        <v>27.63</v>
      </c>
      <c r="BG58" s="4">
        <v>16.79</v>
      </c>
      <c r="BH58" s="4">
        <v>27.59</v>
      </c>
      <c r="BI58" s="4">
        <v>15.33</v>
      </c>
      <c r="BJ58" s="4">
        <v>33.97</v>
      </c>
      <c r="BK58" s="4">
        <v>12.94</v>
      </c>
      <c r="BL58" s="4">
        <v>45.38</v>
      </c>
      <c r="BM58" s="4">
        <v>11.26</v>
      </c>
      <c r="BN58" s="4">
        <v>116.25</v>
      </c>
      <c r="BO58" s="4">
        <v>99.23</v>
      </c>
      <c r="BP58" s="4">
        <v>80.02</v>
      </c>
      <c r="BQ58" s="4">
        <v>55.84</v>
      </c>
      <c r="BR58" s="4">
        <v>28.72</v>
      </c>
      <c r="BS58" s="4">
        <v>48.15</v>
      </c>
      <c r="BT58" s="4">
        <v>56.73</v>
      </c>
      <c r="BU58" s="4">
        <v>66.180000000000007</v>
      </c>
      <c r="BV58" s="4"/>
      <c r="BW58" s="4"/>
      <c r="BX58" s="4">
        <v>25.55</v>
      </c>
      <c r="BY58" s="5"/>
      <c r="CA58" s="3">
        <v>3</v>
      </c>
      <c r="CC58" s="3">
        <f t="shared" si="61"/>
        <v>0.97801873040760079</v>
      </c>
      <c r="CD58" s="3">
        <f t="shared" si="62"/>
        <v>0.93556444732525823</v>
      </c>
      <c r="CE58" s="3">
        <f t="shared" si="63"/>
        <v>0.91202748457699612</v>
      </c>
      <c r="CF58" s="3">
        <f t="shared" si="64"/>
        <v>0.40878408595807009</v>
      </c>
      <c r="CG58" s="3">
        <f t="shared" si="65"/>
        <v>0.75051896175561328</v>
      </c>
      <c r="CH58" s="3">
        <f t="shared" si="66"/>
        <v>0.72058808444617772</v>
      </c>
      <c r="CI58" s="3" t="e">
        <f t="shared" si="67"/>
        <v>#NUM!</v>
      </c>
      <c r="CJ58" s="3">
        <f t="shared" si="68"/>
        <v>0.69121821482956114</v>
      </c>
      <c r="CK58" s="3" t="e">
        <f t="shared" si="69"/>
        <v>#NUM!</v>
      </c>
      <c r="CL58" s="3">
        <f t="shared" si="70"/>
        <v>0.51320195761407694</v>
      </c>
      <c r="CM58" s="3">
        <f t="shared" si="71"/>
        <v>0.64070114734164074</v>
      </c>
      <c r="CN58" s="3">
        <f t="shared" si="72"/>
        <v>0.24475870093092131</v>
      </c>
      <c r="CO58" s="3">
        <f t="shared" si="73"/>
        <v>0.4665106933937298</v>
      </c>
      <c r="CP58" s="3">
        <f t="shared" si="74"/>
        <v>0.22638044161182394</v>
      </c>
      <c r="CQ58" s="3">
        <f t="shared" si="75"/>
        <v>0.27969194013363913</v>
      </c>
      <c r="CR58" s="3">
        <f t="shared" si="76"/>
        <v>0.56225793600999363</v>
      </c>
      <c r="CS58" s="3">
        <f t="shared" si="77"/>
        <v>0.56286296512405543</v>
      </c>
      <c r="CT58" s="3">
        <f t="shared" si="78"/>
        <v>0.29305319655702</v>
      </c>
      <c r="CU58" s="3">
        <f t="shared" si="79"/>
        <v>0.54771932649982025</v>
      </c>
      <c r="CV58" s="3" t="e">
        <f t="shared" si="80"/>
        <v>#NUM!</v>
      </c>
      <c r="CW58" s="3">
        <f t="shared" si="81"/>
        <v>-0.13138891450868143</v>
      </c>
      <c r="CX58" s="3">
        <f t="shared" si="82"/>
        <v>0.46784404197943341</v>
      </c>
      <c r="CY58" s="3">
        <f t="shared" si="83"/>
        <v>0.78341685566117047</v>
      </c>
      <c r="CZ58" s="3">
        <f t="shared" si="84"/>
        <v>0.22354521459345991</v>
      </c>
      <c r="DA58" s="3">
        <f t="shared" si="85"/>
        <v>0.40997611181686261</v>
      </c>
      <c r="DB58" s="3">
        <f t="shared" si="86"/>
        <v>0.24485543653259159</v>
      </c>
      <c r="DC58" s="3">
        <f t="shared" si="87"/>
        <v>0.58877038889727551</v>
      </c>
      <c r="DD58" s="3">
        <f t="shared" si="88"/>
        <v>0.27121851208819459</v>
      </c>
      <c r="DE58" s="3">
        <f t="shared" si="89"/>
        <v>0.21771567093273606</v>
      </c>
      <c r="DF58" s="3">
        <f t="shared" si="90"/>
        <v>0.50995703315704011</v>
      </c>
      <c r="DG58" s="3">
        <f t="shared" si="91"/>
        <v>0.40971149978619154</v>
      </c>
      <c r="DH58" s="3">
        <f t="shared" si="92"/>
        <v>0.71436585401708397</v>
      </c>
      <c r="DK58" s="3">
        <f t="shared" si="93"/>
        <v>0.80164129236580328</v>
      </c>
      <c r="DL58" s="3">
        <f t="shared" si="94"/>
        <v>0.81516950469449201</v>
      </c>
      <c r="DM58" s="3">
        <f t="shared" si="95"/>
        <v>0.7933228294932817</v>
      </c>
      <c r="DN58" s="3">
        <f t="shared" si="96"/>
        <v>0.73621713036686431</v>
      </c>
      <c r="DO58" s="3">
        <f t="shared" si="97"/>
        <v>0.72429190499067408</v>
      </c>
      <c r="DP58" s="3">
        <f t="shared" si="98"/>
        <v>0.75042837994656586</v>
      </c>
      <c r="DQ58" s="3">
        <f t="shared" si="99"/>
        <v>0.51678496583118938</v>
      </c>
      <c r="DR58" s="3">
        <f t="shared" si="100"/>
        <v>0.4742219680076169</v>
      </c>
      <c r="DS58" s="3">
        <f t="shared" si="101"/>
        <v>0.38049444647019298</v>
      </c>
      <c r="DT58" s="3">
        <f t="shared" si="102"/>
        <v>0.28835337072659184</v>
      </c>
      <c r="DU58" s="3">
        <f t="shared" si="103"/>
        <v>0.47233559216884569</v>
      </c>
      <c r="DV58" s="3">
        <f t="shared" si="104"/>
        <v>3.3989980445779805E-2</v>
      </c>
      <c r="DW58" s="3">
        <f t="shared" si="105"/>
        <v>-0.18234020833268275</v>
      </c>
      <c r="DX58" s="3">
        <f t="shared" si="106"/>
        <v>3.3360796008453875E-2</v>
      </c>
      <c r="DY58" s="3">
        <f t="shared" si="107"/>
        <v>-0.22184874961635639</v>
      </c>
      <c r="DZ58" s="3">
        <f t="shared" si="108"/>
        <v>0.12370464239929639</v>
      </c>
      <c r="EA58" s="3">
        <f t="shared" si="109"/>
        <v>-0.29545662813805001</v>
      </c>
      <c r="EB58" s="3">
        <f t="shared" si="110"/>
        <v>0.24947358707818562</v>
      </c>
      <c r="EC58" s="3">
        <f t="shared" si="111"/>
        <v>-0.35585251395540413</v>
      </c>
      <c r="ED58" s="3">
        <f t="shared" si="112"/>
        <v>0.65800205709125992</v>
      </c>
      <c r="EE58" s="3">
        <f t="shared" si="113"/>
        <v>0.58925208688474096</v>
      </c>
      <c r="EF58" s="3">
        <f t="shared" si="114"/>
        <v>0.49580764257224674</v>
      </c>
      <c r="EG58" s="3">
        <f t="shared" si="115"/>
        <v>0.33955450514437313</v>
      </c>
      <c r="EH58" s="3">
        <f t="shared" si="116"/>
        <v>5.0793531099531192E-2</v>
      </c>
      <c r="EI58" s="3">
        <f t="shared" si="117"/>
        <v>0.27520538698982178</v>
      </c>
      <c r="EJ58" s="3">
        <f t="shared" si="118"/>
        <v>0.3464218790939706</v>
      </c>
      <c r="EK58" s="3">
        <f t="shared" si="119"/>
        <v>0.41333585835310277</v>
      </c>
      <c r="EL58" s="3" t="e">
        <f t="shared" si="120"/>
        <v>#NUM!</v>
      </c>
    </row>
    <row r="59" spans="2:142" ht="15" customHeight="1" x14ac:dyDescent="0.15">
      <c r="B59" s="3" t="s">
        <v>441</v>
      </c>
      <c r="C59" s="3" t="s">
        <v>43</v>
      </c>
      <c r="D59" s="3" t="s">
        <v>424</v>
      </c>
      <c r="E59" s="14" t="s">
        <v>702</v>
      </c>
      <c r="F59" s="3" t="s">
        <v>45</v>
      </c>
      <c r="G59" s="3" t="s">
        <v>53</v>
      </c>
      <c r="H59" s="3">
        <v>268.06</v>
      </c>
      <c r="I59" s="3">
        <v>239.91</v>
      </c>
      <c r="J59" s="3">
        <v>224.27</v>
      </c>
      <c r="K59" s="3">
        <v>72.37</v>
      </c>
      <c r="L59" s="3">
        <v>153.04</v>
      </c>
      <c r="M59" s="3">
        <v>149.47999999999999</v>
      </c>
      <c r="N59" s="3">
        <v>100.77</v>
      </c>
      <c r="O59" s="3">
        <v>137.57</v>
      </c>
      <c r="P59" s="3">
        <v>58.13</v>
      </c>
      <c r="Q59" s="3">
        <v>91.55</v>
      </c>
      <c r="R59" s="3">
        <v>121.35</v>
      </c>
      <c r="S59" s="3">
        <v>48.8</v>
      </c>
      <c r="T59" s="3">
        <v>76.09</v>
      </c>
      <c r="U59" s="3">
        <v>42.43</v>
      </c>
      <c r="V59" s="3">
        <v>49.77</v>
      </c>
      <c r="W59" s="3">
        <v>94.14</v>
      </c>
      <c r="X59" s="3">
        <v>96.07</v>
      </c>
      <c r="Y59" s="3">
        <v>50.05</v>
      </c>
      <c r="Z59" s="3">
        <v>84.62</v>
      </c>
      <c r="AA59" s="3">
        <v>23.17</v>
      </c>
      <c r="AB59" s="3">
        <v>19.41</v>
      </c>
      <c r="AC59" s="3">
        <v>80</v>
      </c>
      <c r="AD59" s="3">
        <v>169.2</v>
      </c>
      <c r="AE59" s="3">
        <v>41.99</v>
      </c>
      <c r="AF59" s="3">
        <v>81.27</v>
      </c>
      <c r="AG59" s="3">
        <v>55.04</v>
      </c>
      <c r="AH59" s="3">
        <v>101.17</v>
      </c>
      <c r="AI59" s="3">
        <v>54.2</v>
      </c>
      <c r="AJ59" s="3">
        <v>44.61</v>
      </c>
      <c r="AK59" s="3">
        <v>90.87</v>
      </c>
      <c r="AL59" s="3">
        <v>73.930000000000007</v>
      </c>
      <c r="AM59" s="3">
        <v>149.76</v>
      </c>
      <c r="AO59" s="3" t="s">
        <v>441</v>
      </c>
      <c r="AP59" s="3" t="s">
        <v>43</v>
      </c>
      <c r="AQ59" s="3" t="s">
        <v>424</v>
      </c>
      <c r="AR59" s="14" t="s">
        <v>702</v>
      </c>
      <c r="AS59" s="3" t="s">
        <v>45</v>
      </c>
      <c r="AT59" s="3" t="s">
        <v>53</v>
      </c>
      <c r="AU59" s="4">
        <v>173.86</v>
      </c>
      <c r="AV59" s="4">
        <v>183.37</v>
      </c>
      <c r="AW59" s="4">
        <v>170.82</v>
      </c>
      <c r="AX59" s="4">
        <v>151.08000000000001</v>
      </c>
      <c r="AY59" s="4">
        <v>147.35</v>
      </c>
      <c r="AZ59" s="4">
        <v>159.27000000000001</v>
      </c>
      <c r="BA59" s="4">
        <v>86.14</v>
      </c>
      <c r="BB59" s="4">
        <v>77.150000000000006</v>
      </c>
      <c r="BC59" s="4">
        <v>63.93</v>
      </c>
      <c r="BD59" s="4">
        <v>49.9</v>
      </c>
      <c r="BE59" s="4">
        <v>78.06</v>
      </c>
      <c r="BF59" s="4">
        <v>31.29</v>
      </c>
      <c r="BG59" s="4">
        <v>18.399999999999999</v>
      </c>
      <c r="BH59" s="4">
        <v>30.75</v>
      </c>
      <c r="BI59" s="4">
        <v>16.82</v>
      </c>
      <c r="BJ59" s="4">
        <v>36.04</v>
      </c>
      <c r="BK59" s="4">
        <v>14.76</v>
      </c>
      <c r="BL59" s="4">
        <v>49.95</v>
      </c>
      <c r="BM59" s="4">
        <v>11.8</v>
      </c>
      <c r="BN59" s="4">
        <v>127.77</v>
      </c>
      <c r="BO59" s="4">
        <v>109.78</v>
      </c>
      <c r="BP59" s="4">
        <v>89.74</v>
      </c>
      <c r="BQ59" s="4">
        <v>64.900000000000006</v>
      </c>
      <c r="BR59" s="4">
        <v>32.47</v>
      </c>
      <c r="BS59" s="4">
        <v>47.15</v>
      </c>
      <c r="BT59" s="4">
        <v>65.45</v>
      </c>
      <c r="BU59" s="4">
        <v>75.459999999999994</v>
      </c>
      <c r="BV59" s="4">
        <v>169.78</v>
      </c>
      <c r="BW59" s="4"/>
      <c r="BX59" s="4">
        <v>25.97</v>
      </c>
      <c r="BY59" s="5"/>
      <c r="CA59" s="3">
        <v>4</v>
      </c>
      <c r="CC59" s="3">
        <f t="shared" si="61"/>
        <v>1.0137600636250319</v>
      </c>
      <c r="CD59" s="3">
        <f t="shared" si="62"/>
        <v>0.96557640110762255</v>
      </c>
      <c r="CE59" s="3">
        <f t="shared" si="63"/>
        <v>0.93629923342386356</v>
      </c>
      <c r="CF59" s="3">
        <f t="shared" si="64"/>
        <v>0.44508662299675089</v>
      </c>
      <c r="CG59" s="3">
        <f t="shared" si="65"/>
        <v>0.77033300738993671</v>
      </c>
      <c r="CH59" s="3">
        <f t="shared" si="66"/>
        <v>0.76011113954829723</v>
      </c>
      <c r="CI59" s="3">
        <f t="shared" si="67"/>
        <v>0.58885930893202398</v>
      </c>
      <c r="CJ59" s="3">
        <f t="shared" si="68"/>
        <v>0.72405178764985534</v>
      </c>
      <c r="CK59" s="3">
        <f t="shared" si="69"/>
        <v>0.34992837332708548</v>
      </c>
      <c r="CL59" s="3">
        <f t="shared" si="70"/>
        <v>0.54718639900841259</v>
      </c>
      <c r="CM59" s="3">
        <f t="shared" si="71"/>
        <v>0.66956783103865081</v>
      </c>
      <c r="CN59" s="3">
        <f t="shared" si="72"/>
        <v>0.2739478723734079</v>
      </c>
      <c r="CO59" s="3">
        <f t="shared" si="73"/>
        <v>0.46685563447124873</v>
      </c>
      <c r="CP59" s="3">
        <f t="shared" si="74"/>
        <v>0.2132010821373132</v>
      </c>
      <c r="CQ59" s="3">
        <f t="shared" si="75"/>
        <v>0.28249569111472045</v>
      </c>
      <c r="CR59" s="3">
        <f t="shared" si="76"/>
        <v>0.55930224434127762</v>
      </c>
      <c r="CS59" s="3">
        <f t="shared" si="77"/>
        <v>0.5681158410723598</v>
      </c>
      <c r="CT59" s="3">
        <f t="shared" si="78"/>
        <v>0.28493213218603475</v>
      </c>
      <c r="CU59" s="3">
        <f t="shared" si="79"/>
        <v>0.51300107136597317</v>
      </c>
      <c r="CV59" s="3">
        <f t="shared" si="80"/>
        <v>-4.9545915839327083E-2</v>
      </c>
      <c r="CW59" s="3">
        <f t="shared" si="81"/>
        <v>-0.12644641424093986</v>
      </c>
      <c r="CX59" s="3">
        <f t="shared" si="82"/>
        <v>0.48861803736264087</v>
      </c>
      <c r="CY59" s="3">
        <f t="shared" si="83"/>
        <v>0.81392840907370201</v>
      </c>
      <c r="CZ59" s="3">
        <f t="shared" si="84"/>
        <v>0.20867392500863699</v>
      </c>
      <c r="DA59" s="3">
        <f t="shared" si="85"/>
        <v>0.49545831012352798</v>
      </c>
      <c r="DB59" s="3">
        <f t="shared" si="86"/>
        <v>0.32620647559815219</v>
      </c>
      <c r="DC59" s="3">
        <f t="shared" si="87"/>
        <v>0.59057980036469315</v>
      </c>
      <c r="DD59" s="3">
        <f t="shared" si="88"/>
        <v>0.3195273369090843</v>
      </c>
      <c r="DE59" s="3">
        <f t="shared" si="89"/>
        <v>0.23496027361231397</v>
      </c>
      <c r="DF59" s="3">
        <f t="shared" si="90"/>
        <v>0.54394857842321553</v>
      </c>
      <c r="DG59" s="3">
        <f t="shared" si="91"/>
        <v>0.45434875656821472</v>
      </c>
      <c r="DH59" s="3">
        <f t="shared" si="92"/>
        <v>0.76092388176472736</v>
      </c>
      <c r="DK59" s="3">
        <f t="shared" si="93"/>
        <v>0.82572772565985597</v>
      </c>
      <c r="DL59" s="3">
        <f t="shared" si="94"/>
        <v>0.84885633535692773</v>
      </c>
      <c r="DM59" s="3">
        <f t="shared" si="95"/>
        <v>0.81806676790129607</v>
      </c>
      <c r="DN59" s="3">
        <f t="shared" si="96"/>
        <v>0.76473502652618475</v>
      </c>
      <c r="DO59" s="3">
        <f t="shared" si="97"/>
        <v>0.75387819055664129</v>
      </c>
      <c r="DP59" s="3">
        <f t="shared" si="98"/>
        <v>0.78766203043151672</v>
      </c>
      <c r="DQ59" s="3">
        <f t="shared" si="99"/>
        <v>0.52073291779727859</v>
      </c>
      <c r="DR59" s="3">
        <f t="shared" si="100"/>
        <v>0.47286398076986441</v>
      </c>
      <c r="DS59" s="3">
        <f t="shared" si="101"/>
        <v>0.39123275480456171</v>
      </c>
      <c r="DT59" s="3">
        <f t="shared" si="102"/>
        <v>0.28362859599408718</v>
      </c>
      <c r="DU59" s="3">
        <f t="shared" si="103"/>
        <v>0.47795659731592721</v>
      </c>
      <c r="DV59" s="3">
        <f t="shared" si="104"/>
        <v>8.0933613516890601E-2</v>
      </c>
      <c r="DW59" s="3">
        <f t="shared" si="105"/>
        <v>-0.14965412661976624</v>
      </c>
      <c r="DX59" s="3">
        <f t="shared" si="106"/>
        <v>7.3373170482132877E-2</v>
      </c>
      <c r="DY59" s="3">
        <f t="shared" si="107"/>
        <v>-0.18864595816740928</v>
      </c>
      <c r="DZ59" s="3">
        <f t="shared" si="108"/>
        <v>0.14231283267772266</v>
      </c>
      <c r="EA59" s="3">
        <f t="shared" si="109"/>
        <v>-0.24538559214227992</v>
      </c>
      <c r="EB59" s="3">
        <f t="shared" si="110"/>
        <v>0.28406354293269842</v>
      </c>
      <c r="EC59" s="3">
        <f t="shared" si="111"/>
        <v>-0.3425899423231773</v>
      </c>
      <c r="ED59" s="3">
        <f t="shared" si="112"/>
        <v>0.69195694516410866</v>
      </c>
      <c r="EE59" s="3">
        <f t="shared" si="113"/>
        <v>0.62605127681629347</v>
      </c>
      <c r="EF59" s="3">
        <f t="shared" si="114"/>
        <v>0.53851411556775275</v>
      </c>
      <c r="EG59" s="3">
        <f t="shared" si="115"/>
        <v>0.39777274717106659</v>
      </c>
      <c r="EH59" s="3">
        <f t="shared" si="116"/>
        <v>9.7010338996698725E-2</v>
      </c>
      <c r="EI59" s="3">
        <f t="shared" si="117"/>
        <v>0.25900974744404448</v>
      </c>
      <c r="EJ59" s="3">
        <f t="shared" si="118"/>
        <v>0.40143770125747197</v>
      </c>
      <c r="EK59" s="3">
        <f t="shared" si="119"/>
        <v>0.46324485123567399</v>
      </c>
      <c r="EL59" s="3">
        <f t="shared" si="120"/>
        <v>0.81541457961658914</v>
      </c>
    </row>
    <row r="60" spans="2:142" ht="15" customHeight="1" x14ac:dyDescent="0.15">
      <c r="B60" s="3" t="s">
        <v>442</v>
      </c>
      <c r="C60" s="3" t="s">
        <v>43</v>
      </c>
      <c r="D60" s="3" t="s">
        <v>424</v>
      </c>
      <c r="E60" s="14" t="s">
        <v>702</v>
      </c>
      <c r="F60" s="3" t="s">
        <v>45</v>
      </c>
      <c r="G60" s="3" t="s">
        <v>53</v>
      </c>
      <c r="H60" s="3">
        <v>252.24</v>
      </c>
      <c r="I60" s="3">
        <v>226.54</v>
      </c>
      <c r="J60" s="3">
        <v>213.38</v>
      </c>
      <c r="K60" s="3">
        <v>66.459999999999994</v>
      </c>
      <c r="L60" s="3">
        <v>147.85</v>
      </c>
      <c r="M60" s="3">
        <v>143.77000000000001</v>
      </c>
      <c r="N60" s="3">
        <v>94.52</v>
      </c>
      <c r="O60" s="3">
        <v>123.02</v>
      </c>
      <c r="P60" s="3">
        <v>59.38</v>
      </c>
      <c r="Q60" s="3">
        <v>80.22</v>
      </c>
      <c r="R60" s="3">
        <v>115.81</v>
      </c>
      <c r="S60" s="3">
        <v>46.83</v>
      </c>
      <c r="T60" s="3">
        <v>77.09</v>
      </c>
      <c r="U60" s="3">
        <v>46.32</v>
      </c>
      <c r="V60" s="3">
        <v>46.3</v>
      </c>
      <c r="W60" s="3">
        <v>94.84</v>
      </c>
      <c r="X60" s="3">
        <v>92.62</v>
      </c>
      <c r="Y60" s="3">
        <v>47.94</v>
      </c>
      <c r="Z60" s="3">
        <v>92.4</v>
      </c>
      <c r="AA60" s="3">
        <v>25.48</v>
      </c>
      <c r="AB60" s="3">
        <v>18.64</v>
      </c>
      <c r="AC60" s="3">
        <v>77.02</v>
      </c>
      <c r="AD60" s="3">
        <v>162.41999999999999</v>
      </c>
      <c r="AE60" s="3">
        <v>41.78</v>
      </c>
      <c r="AF60" s="3">
        <v>72.599999999999994</v>
      </c>
      <c r="AG60" s="3">
        <v>50.68</v>
      </c>
      <c r="AH60" s="3">
        <v>101.24</v>
      </c>
      <c r="AI60" s="3">
        <v>50.8</v>
      </c>
      <c r="AJ60" s="3">
        <v>43.27</v>
      </c>
      <c r="AK60" s="3">
        <v>93.06</v>
      </c>
      <c r="AL60" s="3">
        <v>71.959999999999994</v>
      </c>
      <c r="AM60" s="3">
        <v>139.69999999999999</v>
      </c>
      <c r="AO60" s="3" t="s">
        <v>442</v>
      </c>
      <c r="AP60" s="3" t="s">
        <v>43</v>
      </c>
      <c r="AQ60" s="3" t="s">
        <v>424</v>
      </c>
      <c r="AR60" s="14" t="s">
        <v>702</v>
      </c>
      <c r="AS60" s="3" t="s">
        <v>45</v>
      </c>
      <c r="AT60" s="3" t="s">
        <v>53</v>
      </c>
      <c r="AU60" s="4">
        <v>173.08</v>
      </c>
      <c r="AV60" s="4">
        <v>181.85</v>
      </c>
      <c r="AW60" s="4">
        <v>170.13</v>
      </c>
      <c r="AX60" s="4">
        <v>150.65</v>
      </c>
      <c r="AY60" s="4">
        <v>148.61000000000001</v>
      </c>
      <c r="AZ60" s="4">
        <v>159.88</v>
      </c>
      <c r="BA60" s="4">
        <v>89.78</v>
      </c>
      <c r="BB60" s="4">
        <v>81.760000000000005</v>
      </c>
      <c r="BC60" s="4">
        <v>65.94</v>
      </c>
      <c r="BD60" s="4">
        <v>53.6</v>
      </c>
      <c r="BE60" s="4">
        <v>81.8</v>
      </c>
      <c r="BF60" s="4">
        <v>30.06</v>
      </c>
      <c r="BG60" s="4">
        <v>17.37</v>
      </c>
      <c r="BH60" s="4">
        <v>29.94</v>
      </c>
      <c r="BI60" s="4">
        <v>15.57</v>
      </c>
      <c r="BJ60" s="4">
        <v>35.89</v>
      </c>
      <c r="BK60" s="4">
        <v>13.47</v>
      </c>
      <c r="BL60" s="4">
        <v>48.31</v>
      </c>
      <c r="BM60" s="4">
        <v>11.84</v>
      </c>
      <c r="BN60" s="4">
        <v>127.42</v>
      </c>
      <c r="BO60" s="4">
        <v>109.26</v>
      </c>
      <c r="BP60" s="4">
        <v>88.44</v>
      </c>
      <c r="BQ60" s="4">
        <v>61.05</v>
      </c>
      <c r="BR60" s="4">
        <v>31.81</v>
      </c>
      <c r="BS60" s="4">
        <v>51.13</v>
      </c>
      <c r="BT60" s="4">
        <v>62.41</v>
      </c>
      <c r="BU60" s="4">
        <v>75.17</v>
      </c>
      <c r="BV60" s="4">
        <v>167.11</v>
      </c>
      <c r="BW60" s="4"/>
      <c r="BX60" s="4">
        <v>27.71</v>
      </c>
      <c r="BY60" s="5"/>
      <c r="CA60" s="3">
        <v>4</v>
      </c>
      <c r="CC60" s="3">
        <f t="shared" si="61"/>
        <v>0.95917743195761651</v>
      </c>
      <c r="CD60" s="3">
        <f t="shared" si="62"/>
        <v>0.91250837039233523</v>
      </c>
      <c r="CE60" s="3">
        <f t="shared" si="63"/>
        <v>0.88651718501058963</v>
      </c>
      <c r="CF60" s="3">
        <f t="shared" si="64"/>
        <v>0.37992381116046042</v>
      </c>
      <c r="CG60" s="3">
        <f t="shared" si="65"/>
        <v>0.72718480307990474</v>
      </c>
      <c r="CH60" s="3">
        <f t="shared" si="66"/>
        <v>0.71503174695653759</v>
      </c>
      <c r="CI60" s="3">
        <f t="shared" si="67"/>
        <v>0.53288718717809969</v>
      </c>
      <c r="CJ60" s="3">
        <f t="shared" si="68"/>
        <v>0.64733919690549713</v>
      </c>
      <c r="CK60" s="3">
        <f t="shared" si="69"/>
        <v>0.33100366747779408</v>
      </c>
      <c r="CL60" s="3">
        <f t="shared" si="70"/>
        <v>0.4616461318633962</v>
      </c>
      <c r="CM60" s="3">
        <f t="shared" si="71"/>
        <v>0.62110953583121176</v>
      </c>
      <c r="CN60" s="3">
        <f t="shared" si="72"/>
        <v>0.22788763199984818</v>
      </c>
      <c r="CO60" s="3">
        <f t="shared" si="73"/>
        <v>0.44436151988886763</v>
      </c>
      <c r="CP60" s="3">
        <f t="shared" si="74"/>
        <v>0.22313202493714804</v>
      </c>
      <c r="CQ60" s="3">
        <f t="shared" si="75"/>
        <v>0.22294446523572134</v>
      </c>
      <c r="CR60" s="3">
        <f t="shared" si="76"/>
        <v>0.53435501952391884</v>
      </c>
      <c r="CS60" s="3">
        <f t="shared" si="77"/>
        <v>0.52406825087564279</v>
      </c>
      <c r="CT60" s="3">
        <f t="shared" si="78"/>
        <v>0.23806150391540323</v>
      </c>
      <c r="CU60" s="3">
        <f t="shared" si="79"/>
        <v>0.52303544543787495</v>
      </c>
      <c r="CV60" s="3">
        <f t="shared" si="80"/>
        <v>-3.6437102118918915E-2</v>
      </c>
      <c r="CW60" s="3">
        <f t="shared" si="81"/>
        <v>-0.17219061776426917</v>
      </c>
      <c r="CX60" s="3">
        <f t="shared" si="82"/>
        <v>0.44396698850448052</v>
      </c>
      <c r="CY60" s="3">
        <f t="shared" si="83"/>
        <v>0.76800298037191828</v>
      </c>
      <c r="CZ60" s="3">
        <f t="shared" si="84"/>
        <v>0.17833190986205802</v>
      </c>
      <c r="DA60" s="3">
        <f t="shared" si="85"/>
        <v>0.41830009491786196</v>
      </c>
      <c r="DB60" s="3">
        <f t="shared" si="86"/>
        <v>0.26220008042917198</v>
      </c>
      <c r="DC60" s="3">
        <f t="shared" si="87"/>
        <v>0.5627156107039849</v>
      </c>
      <c r="DD60" s="3">
        <f t="shared" si="88"/>
        <v>0.26322718650168747</v>
      </c>
      <c r="DE60" s="3">
        <f t="shared" si="89"/>
        <v>0.19355036941649253</v>
      </c>
      <c r="DF60" s="3">
        <f t="shared" si="90"/>
        <v>0.5261265224150169</v>
      </c>
      <c r="DG60" s="3">
        <f t="shared" si="91"/>
        <v>0.41445462889128193</v>
      </c>
      <c r="DH60" s="3">
        <f t="shared" si="92"/>
        <v>0.70255988033195016</v>
      </c>
      <c r="DK60" s="3">
        <f t="shared" si="93"/>
        <v>0.7956103607444549</v>
      </c>
      <c r="DL60" s="3">
        <f t="shared" si="94"/>
        <v>0.817076779608499</v>
      </c>
      <c r="DM60" s="3">
        <f t="shared" si="95"/>
        <v>0.78814437622342937</v>
      </c>
      <c r="DN60" s="3">
        <f t="shared" si="96"/>
        <v>0.73533261022714425</v>
      </c>
      <c r="DO60" s="3">
        <f t="shared" si="97"/>
        <v>0.72941150839802393</v>
      </c>
      <c r="DP60" s="3">
        <f t="shared" si="98"/>
        <v>0.76115761380583546</v>
      </c>
      <c r="DQ60" s="3">
        <f t="shared" si="99"/>
        <v>0.51054307528340237</v>
      </c>
      <c r="DR60" s="3">
        <f t="shared" si="100"/>
        <v>0.46990435700840577</v>
      </c>
      <c r="DS60" s="3">
        <f t="shared" si="101"/>
        <v>0.37651241702490246</v>
      </c>
      <c r="DT60" s="3">
        <f t="shared" si="102"/>
        <v>0.28652826391053826</v>
      </c>
      <c r="DU60" s="3">
        <f t="shared" si="103"/>
        <v>0.47011677788909123</v>
      </c>
      <c r="DV60" s="3">
        <f t="shared" si="104"/>
        <v>3.5352450468657579E-2</v>
      </c>
      <c r="DW60" s="3">
        <f t="shared" si="105"/>
        <v>-0.20283670733513312</v>
      </c>
      <c r="DX60" s="3">
        <f t="shared" si="106"/>
        <v>3.3615270224801812E-2</v>
      </c>
      <c r="DY60" s="3">
        <f t="shared" si="107"/>
        <v>-0.25034791321411143</v>
      </c>
      <c r="DZ60" s="3">
        <f t="shared" si="108"/>
        <v>0.11233693255100807</v>
      </c>
      <c r="EA60" s="3">
        <f t="shared" si="109"/>
        <v>-0.31326893005924611</v>
      </c>
      <c r="EB60" s="3">
        <f t="shared" si="110"/>
        <v>0.24140051170428803</v>
      </c>
      <c r="EC60" s="3">
        <f t="shared" si="111"/>
        <v>-0.36928482339533075</v>
      </c>
      <c r="ED60" s="3">
        <f t="shared" si="112"/>
        <v>0.66260107496379084</v>
      </c>
      <c r="EE60" s="3">
        <f t="shared" si="113"/>
        <v>0.59582467039633191</v>
      </c>
      <c r="EF60" s="3">
        <f t="shared" si="114"/>
        <v>0.50401220812444458</v>
      </c>
      <c r="EG60" s="3">
        <f t="shared" si="115"/>
        <v>0.34304914249866947</v>
      </c>
      <c r="EH60" s="3">
        <f t="shared" si="116"/>
        <v>5.9927143325131556E-2</v>
      </c>
      <c r="EI60" s="3">
        <f t="shared" si="117"/>
        <v>0.26603926694430524</v>
      </c>
      <c r="EJ60" s="3">
        <f t="shared" si="118"/>
        <v>0.35261765679865109</v>
      </c>
      <c r="EK60" s="3">
        <f t="shared" si="119"/>
        <v>0.43340802446386339</v>
      </c>
      <c r="EL60" s="3">
        <f t="shared" si="120"/>
        <v>0.78036591342817785</v>
      </c>
    </row>
    <row r="61" spans="2:142" ht="15" customHeight="1" x14ac:dyDescent="0.15">
      <c r="B61" s="3" t="s">
        <v>443</v>
      </c>
      <c r="C61" s="3" t="s">
        <v>43</v>
      </c>
      <c r="D61" s="3" t="s">
        <v>433</v>
      </c>
      <c r="E61" s="14" t="s">
        <v>702</v>
      </c>
      <c r="F61" s="3" t="s">
        <v>45</v>
      </c>
      <c r="G61" s="3" t="s">
        <v>53</v>
      </c>
      <c r="H61" s="3">
        <v>254.29</v>
      </c>
      <c r="I61" s="3">
        <v>228.52</v>
      </c>
      <c r="J61" s="3">
        <v>215.29</v>
      </c>
      <c r="K61" s="3">
        <v>71.180000000000007</v>
      </c>
      <c r="L61" s="3">
        <v>143.84</v>
      </c>
      <c r="M61" s="3">
        <v>146.24</v>
      </c>
      <c r="O61" s="3">
        <v>127.81</v>
      </c>
      <c r="Q61" s="3">
        <v>74.510000000000005</v>
      </c>
      <c r="R61" s="3">
        <v>113.24</v>
      </c>
      <c r="S61" s="3">
        <v>49.81</v>
      </c>
      <c r="T61" s="3">
        <v>72.680000000000007</v>
      </c>
      <c r="U61" s="3">
        <v>41.61</v>
      </c>
      <c r="V61" s="3">
        <v>45.38</v>
      </c>
      <c r="W61" s="3">
        <v>97.16</v>
      </c>
      <c r="X61" s="3">
        <v>96.01</v>
      </c>
      <c r="Y61" s="3">
        <v>48.19</v>
      </c>
      <c r="AA61" s="3">
        <v>23.2</v>
      </c>
      <c r="AB61" s="3">
        <v>18.600000000000001</v>
      </c>
      <c r="AC61" s="3">
        <v>79.27</v>
      </c>
      <c r="AD61" s="3">
        <v>165.7</v>
      </c>
      <c r="AE61" s="3">
        <v>52.15</v>
      </c>
      <c r="AF61" s="3">
        <v>81.89</v>
      </c>
      <c r="AG61" s="3">
        <v>57.38</v>
      </c>
      <c r="AH61" s="3">
        <v>104.85</v>
      </c>
      <c r="AI61" s="3">
        <v>51.71</v>
      </c>
      <c r="AJ61" s="3">
        <v>44.06</v>
      </c>
      <c r="AK61" s="3">
        <v>94.55</v>
      </c>
      <c r="AL61" s="3">
        <v>68.12</v>
      </c>
      <c r="AM61" s="3">
        <v>142.79</v>
      </c>
      <c r="AO61" s="3" t="s">
        <v>443</v>
      </c>
      <c r="AP61" s="3" t="s">
        <v>43</v>
      </c>
      <c r="AQ61" s="3" t="s">
        <v>433</v>
      </c>
      <c r="AR61" s="14" t="s">
        <v>702</v>
      </c>
      <c r="AS61" s="3" t="s">
        <v>45</v>
      </c>
      <c r="AT61" s="3" t="s">
        <v>53</v>
      </c>
      <c r="AU61" s="4">
        <v>169.5</v>
      </c>
      <c r="AV61" s="4">
        <v>177.81</v>
      </c>
      <c r="AW61" s="4">
        <v>167.28</v>
      </c>
      <c r="AX61" s="4">
        <v>145.91999999999999</v>
      </c>
      <c r="AY61" s="4">
        <v>141.94</v>
      </c>
      <c r="AZ61" s="4">
        <v>152.66999999999999</v>
      </c>
      <c r="BA61" s="4">
        <v>82.34</v>
      </c>
      <c r="BB61" s="4">
        <v>74.83</v>
      </c>
      <c r="BC61" s="4">
        <v>61.15</v>
      </c>
      <c r="BD61" s="4">
        <v>49.54</v>
      </c>
      <c r="BE61" s="4">
        <v>81.44</v>
      </c>
      <c r="BF61" s="4">
        <v>32.119999999999997</v>
      </c>
      <c r="BG61" s="4">
        <v>17.82</v>
      </c>
      <c r="BH61" s="4">
        <v>30.94</v>
      </c>
      <c r="BI61" s="4">
        <v>16.34</v>
      </c>
      <c r="BJ61" s="4">
        <v>36.81</v>
      </c>
      <c r="BK61" s="4">
        <v>13.81</v>
      </c>
      <c r="BL61" s="4">
        <v>48.92</v>
      </c>
      <c r="BM61" s="4">
        <v>12.2</v>
      </c>
      <c r="BN61" s="4">
        <v>124.91</v>
      </c>
      <c r="BO61" s="4">
        <v>107.24</v>
      </c>
      <c r="BP61" s="4">
        <v>88.42</v>
      </c>
      <c r="BQ61" s="4">
        <v>63.65</v>
      </c>
      <c r="BR61" s="4">
        <v>35.35</v>
      </c>
      <c r="BS61" s="4">
        <v>46.6</v>
      </c>
      <c r="BT61" s="4">
        <v>59.82</v>
      </c>
      <c r="BU61" s="4">
        <v>73.16</v>
      </c>
      <c r="BV61" s="4">
        <v>162.61000000000001</v>
      </c>
      <c r="BW61" s="4"/>
      <c r="BX61" s="4">
        <v>24.9</v>
      </c>
      <c r="BY61" s="5"/>
      <c r="CA61" s="3">
        <v>4</v>
      </c>
      <c r="CC61" s="3">
        <f t="shared" si="61"/>
        <v>1.0091299347071394</v>
      </c>
      <c r="CD61" s="3">
        <f t="shared" si="62"/>
        <v>0.96272486829277504</v>
      </c>
      <c r="CE61" s="3">
        <f t="shared" si="63"/>
        <v>0.93682451066235306</v>
      </c>
      <c r="CF61" s="3">
        <f t="shared" si="64"/>
        <v>0.45615863657209083</v>
      </c>
      <c r="CG61" s="3">
        <f t="shared" si="65"/>
        <v>0.76168032729341717</v>
      </c>
      <c r="CH61" s="3">
        <f t="shared" si="66"/>
        <v>0.76886683129401989</v>
      </c>
      <c r="CI61" s="3" t="e">
        <f t="shared" si="67"/>
        <v>#NUM!</v>
      </c>
      <c r="CJ61" s="3">
        <f t="shared" si="68"/>
        <v>0.71036548775102792</v>
      </c>
      <c r="CK61" s="3" t="e">
        <f t="shared" si="69"/>
        <v>#NUM!</v>
      </c>
      <c r="CL61" s="3">
        <f t="shared" si="70"/>
        <v>0.47601521630184923</v>
      </c>
      <c r="CM61" s="3">
        <f t="shared" si="71"/>
        <v>0.65780051359732905</v>
      </c>
      <c r="CN61" s="3">
        <f t="shared" si="72"/>
        <v>0.3011171946366471</v>
      </c>
      <c r="CO61" s="3">
        <f t="shared" si="73"/>
        <v>0.46521557154026039</v>
      </c>
      <c r="CP61" s="3">
        <f t="shared" si="74"/>
        <v>0.22299836869721101</v>
      </c>
      <c r="CQ61" s="3">
        <f t="shared" si="75"/>
        <v>0.26066514445318084</v>
      </c>
      <c r="CR61" s="3">
        <f t="shared" si="76"/>
        <v>0.59128815903735654</v>
      </c>
      <c r="CS61" s="3">
        <f t="shared" si="77"/>
        <v>0.58611712259632898</v>
      </c>
      <c r="CT61" s="3">
        <f t="shared" si="78"/>
        <v>0.28675757920547212</v>
      </c>
      <c r="CU61" s="3" t="e">
        <f t="shared" si="79"/>
        <v>#NUM!</v>
      </c>
      <c r="CV61" s="3">
        <f t="shared" si="80"/>
        <v>-3.071136220483665E-2</v>
      </c>
      <c r="CW61" s="3">
        <f t="shared" si="81"/>
        <v>-0.12668640287781999</v>
      </c>
      <c r="CX61" s="3">
        <f t="shared" si="82"/>
        <v>0.50290951109766313</v>
      </c>
      <c r="CY61" s="3">
        <f t="shared" si="83"/>
        <v>0.82312316132360042</v>
      </c>
      <c r="CZ61" s="3">
        <f t="shared" si="84"/>
        <v>0.3210549656668133</v>
      </c>
      <c r="DA61" s="3">
        <f t="shared" si="85"/>
        <v>0.51703152401782426</v>
      </c>
      <c r="DB61" s="3">
        <f t="shared" si="86"/>
        <v>0.36256119681424326</v>
      </c>
      <c r="DC61" s="3">
        <f t="shared" si="87"/>
        <v>0.62436908770562627</v>
      </c>
      <c r="DD61" s="3">
        <f t="shared" si="88"/>
        <v>0.31737519067633352</v>
      </c>
      <c r="DE61" s="3">
        <f t="shared" si="89"/>
        <v>0.24784514571901253</v>
      </c>
      <c r="DF61" s="3">
        <f t="shared" si="90"/>
        <v>0.57946218608532218</v>
      </c>
      <c r="DG61" s="3">
        <f t="shared" si="91"/>
        <v>0.43707529219482716</v>
      </c>
      <c r="DH61" s="3">
        <f t="shared" si="92"/>
        <v>0.75849844650065157</v>
      </c>
      <c r="DK61" s="3">
        <f t="shared" si="93"/>
        <v>0.83297035544336462</v>
      </c>
      <c r="DL61" s="3">
        <f t="shared" si="94"/>
        <v>0.85375683486294429</v>
      </c>
      <c r="DM61" s="3">
        <f t="shared" si="95"/>
        <v>0.82724467271387914</v>
      </c>
      <c r="DN61" s="3">
        <f t="shared" si="96"/>
        <v>0.76791547388860459</v>
      </c>
      <c r="DO61" s="3">
        <f t="shared" si="97"/>
        <v>0.75590545379713181</v>
      </c>
      <c r="DP61" s="3">
        <f t="shared" si="98"/>
        <v>0.78755435849722077</v>
      </c>
      <c r="DQ61" s="3">
        <f t="shared" si="99"/>
        <v>0.51941151556573095</v>
      </c>
      <c r="DR61" s="3">
        <f t="shared" si="100"/>
        <v>0.47787639812729849</v>
      </c>
      <c r="DS61" s="3">
        <f t="shared" si="101"/>
        <v>0.39019711427656789</v>
      </c>
      <c r="DT61" s="3">
        <f t="shared" si="102"/>
        <v>0.29875665515408184</v>
      </c>
      <c r="DU61" s="3">
        <f t="shared" si="103"/>
        <v>0.5146384178969472</v>
      </c>
      <c r="DV61" s="3">
        <f t="shared" si="104"/>
        <v>0.11057618951090696</v>
      </c>
      <c r="DW61" s="3">
        <f t="shared" si="105"/>
        <v>-0.14529164739488029</v>
      </c>
      <c r="DX61" s="3">
        <f t="shared" si="106"/>
        <v>9.4320962267612413E-2</v>
      </c>
      <c r="DY61" s="3">
        <f t="shared" si="107"/>
        <v>-0.18294729489933964</v>
      </c>
      <c r="DZ61" s="3">
        <f t="shared" si="108"/>
        <v>0.1697664703509304</v>
      </c>
      <c r="EA61" s="3">
        <f t="shared" si="109"/>
        <v>-0.25600566851710499</v>
      </c>
      <c r="EB61" s="3">
        <f t="shared" si="110"/>
        <v>0.29328710126851154</v>
      </c>
      <c r="EC61" s="3">
        <f t="shared" si="111"/>
        <v>-0.30983951642098811</v>
      </c>
      <c r="ED61" s="3">
        <f t="shared" si="112"/>
        <v>0.70039786126215764</v>
      </c>
      <c r="EE61" s="3">
        <f t="shared" si="113"/>
        <v>0.63415745821510572</v>
      </c>
      <c r="EF61" s="3">
        <f t="shared" si="114"/>
        <v>0.55035116347411894</v>
      </c>
      <c r="EG61" s="3">
        <f t="shared" si="115"/>
        <v>0.40759906089393788</v>
      </c>
      <c r="EH61" s="3">
        <f t="shared" si="116"/>
        <v>0.15219007103718191</v>
      </c>
      <c r="EI61" s="3">
        <f t="shared" si="117"/>
        <v>0.27218656959426385</v>
      </c>
      <c r="EJ61" s="3">
        <f t="shared" si="118"/>
        <v>0.38064706159956307</v>
      </c>
      <c r="EK61" s="3">
        <f t="shared" si="119"/>
        <v>0.46807434970864292</v>
      </c>
      <c r="EL61" s="3">
        <f t="shared" si="120"/>
        <v>0.81494790271875606</v>
      </c>
    </row>
    <row r="62" spans="2:142" ht="15" customHeight="1" x14ac:dyDescent="0.15">
      <c r="B62" s="3" t="s">
        <v>444</v>
      </c>
      <c r="C62" s="3" t="s">
        <v>43</v>
      </c>
      <c r="D62" s="3" t="s">
        <v>424</v>
      </c>
      <c r="E62" s="14" t="s">
        <v>702</v>
      </c>
      <c r="F62" s="3" t="s">
        <v>45</v>
      </c>
      <c r="G62" s="3" t="s">
        <v>445</v>
      </c>
      <c r="H62" s="3">
        <v>229.84</v>
      </c>
      <c r="I62" s="3">
        <v>217.61</v>
      </c>
      <c r="J62" s="3">
        <v>203.7</v>
      </c>
      <c r="K62" s="3">
        <v>64.239999999999995</v>
      </c>
      <c r="M62" s="3">
        <v>125.38</v>
      </c>
      <c r="N62" s="3">
        <v>84.05</v>
      </c>
      <c r="O62" s="3">
        <v>119.87</v>
      </c>
      <c r="P62" s="3">
        <v>51.04</v>
      </c>
      <c r="Q62" s="3">
        <v>80.92</v>
      </c>
      <c r="R62" s="3">
        <v>110.36</v>
      </c>
      <c r="S62" s="3">
        <v>42.83</v>
      </c>
      <c r="T62" s="3">
        <v>78.17</v>
      </c>
      <c r="U62" s="3">
        <v>44.21</v>
      </c>
      <c r="V62" s="3">
        <v>45.75</v>
      </c>
      <c r="W62" s="3">
        <v>92.2</v>
      </c>
      <c r="X62" s="3">
        <v>95.36</v>
      </c>
      <c r="Y62" s="3">
        <v>46.97</v>
      </c>
      <c r="Z62" s="3">
        <v>88.76</v>
      </c>
      <c r="AA62" s="3">
        <v>21.54</v>
      </c>
      <c r="AB62" s="3">
        <v>17.03</v>
      </c>
      <c r="AC62" s="3">
        <v>78.66</v>
      </c>
      <c r="AD62" s="3">
        <v>143.15</v>
      </c>
      <c r="AE62" s="3">
        <v>43.78</v>
      </c>
      <c r="AF62" s="3">
        <v>66.709999999999994</v>
      </c>
      <c r="AG62" s="3">
        <v>46.9</v>
      </c>
      <c r="AH62" s="3">
        <v>96.72</v>
      </c>
      <c r="AI62" s="3">
        <v>46.34</v>
      </c>
      <c r="AJ62" s="3">
        <v>39.85</v>
      </c>
      <c r="AK62" s="3">
        <v>69.5</v>
      </c>
      <c r="AL62" s="3">
        <v>61.38</v>
      </c>
      <c r="AM62" s="3">
        <v>124.71</v>
      </c>
      <c r="AO62" s="3" t="s">
        <v>444</v>
      </c>
      <c r="AP62" s="3" t="s">
        <v>43</v>
      </c>
      <c r="AQ62" s="3" t="s">
        <v>424</v>
      </c>
      <c r="AR62" s="14" t="s">
        <v>702</v>
      </c>
      <c r="AS62" s="3" t="s">
        <v>45</v>
      </c>
      <c r="AT62" s="3" t="s">
        <v>445</v>
      </c>
      <c r="AU62" s="4">
        <v>158.88999999999999</v>
      </c>
      <c r="AV62" s="4">
        <v>165.05</v>
      </c>
      <c r="AW62" s="4">
        <v>158.26</v>
      </c>
      <c r="AX62" s="4">
        <v>135.38999999999999</v>
      </c>
      <c r="AY62" s="4">
        <v>134.27000000000001</v>
      </c>
      <c r="AZ62" s="4">
        <v>140.94999999999999</v>
      </c>
      <c r="BA62" s="4">
        <v>82.4</v>
      </c>
      <c r="BB62" s="4">
        <v>75.66</v>
      </c>
      <c r="BC62" s="4">
        <v>62.34</v>
      </c>
      <c r="BD62" s="4">
        <v>49.47</v>
      </c>
      <c r="BE62" s="4">
        <v>69.48</v>
      </c>
      <c r="BF62" s="4">
        <v>29.45</v>
      </c>
      <c r="BG62" s="4"/>
      <c r="BH62" s="4"/>
      <c r="BI62" s="4"/>
      <c r="BJ62" s="4"/>
      <c r="BK62" s="4"/>
      <c r="BL62" s="4">
        <v>45.15</v>
      </c>
      <c r="BM62" s="4"/>
      <c r="BN62" s="4"/>
      <c r="BO62" s="4"/>
      <c r="BP62" s="4"/>
      <c r="BQ62" s="4"/>
      <c r="BR62" s="4">
        <v>30.09</v>
      </c>
      <c r="BS62" s="4">
        <v>40.04</v>
      </c>
      <c r="BT62" s="4">
        <v>53.4</v>
      </c>
      <c r="BU62" s="4">
        <v>65.66</v>
      </c>
      <c r="BV62" s="4"/>
      <c r="BW62" s="4"/>
      <c r="BX62" s="4">
        <v>26</v>
      </c>
      <c r="BY62" s="5"/>
      <c r="CA62" s="3">
        <v>3.5</v>
      </c>
      <c r="CC62" s="3">
        <f t="shared" si="61"/>
        <v>0.94645226501307311</v>
      </c>
      <c r="CD62" s="3">
        <f t="shared" si="62"/>
        <v>0.92270550098285264</v>
      </c>
      <c r="CE62" s="3">
        <f t="shared" si="63"/>
        <v>0.89401768102934609</v>
      </c>
      <c r="CF62" s="3">
        <f t="shared" si="64"/>
        <v>0.39283218429980654</v>
      </c>
      <c r="CG62" s="3" t="e">
        <f t="shared" si="65"/>
        <v>#NUM!</v>
      </c>
      <c r="CH62" s="3">
        <f t="shared" si="66"/>
        <v>0.68325491753212209</v>
      </c>
      <c r="CI62" s="3">
        <f t="shared" si="67"/>
        <v>0.50956436980467179</v>
      </c>
      <c r="CJ62" s="3">
        <f t="shared" si="68"/>
        <v>0.6637371573574582</v>
      </c>
      <c r="CK62" s="3">
        <f t="shared" si="69"/>
        <v>0.29293731774228793</v>
      </c>
      <c r="CL62" s="3">
        <f t="shared" si="70"/>
        <v>0.49308252612794912</v>
      </c>
      <c r="CM62" s="3">
        <f t="shared" si="71"/>
        <v>0.62783834383632986</v>
      </c>
      <c r="CN62" s="3">
        <f t="shared" si="72"/>
        <v>0.21677472642575135</v>
      </c>
      <c r="CO62" s="3">
        <f t="shared" si="73"/>
        <v>0.47806676398629999</v>
      </c>
      <c r="CP62" s="3">
        <f t="shared" si="74"/>
        <v>0.23054716693505603</v>
      </c>
      <c r="CQ62" s="3">
        <f t="shared" si="75"/>
        <v>0.2454177504316491</v>
      </c>
      <c r="CR62" s="3">
        <f t="shared" si="76"/>
        <v>0.54975757308281137</v>
      </c>
      <c r="CS62" s="3">
        <f t="shared" si="77"/>
        <v>0.56439289442534324</v>
      </c>
      <c r="CT62" s="3">
        <f t="shared" si="78"/>
        <v>0.2568472122124309</v>
      </c>
      <c r="CU62" s="3">
        <f t="shared" si="79"/>
        <v>0.53324394558915278</v>
      </c>
      <c r="CV62" s="3">
        <f t="shared" si="80"/>
        <v>-8.172764900885518E-2</v>
      </c>
      <c r="CW62" s="3">
        <f t="shared" si="81"/>
        <v>-0.18375870000821692</v>
      </c>
      <c r="CX62" s="3">
        <f t="shared" si="82"/>
        <v>0.48078059410290991</v>
      </c>
      <c r="CY62" s="3">
        <f t="shared" si="83"/>
        <v>0.74081800438679946</v>
      </c>
      <c r="CZ62" s="3">
        <f t="shared" si="84"/>
        <v>0.22630240926109496</v>
      </c>
      <c r="DA62" s="3">
        <f t="shared" si="85"/>
        <v>0.40921759268176522</v>
      </c>
      <c r="DB62" s="3">
        <f t="shared" si="86"/>
        <v>0.25619949474426529</v>
      </c>
      <c r="DC62" s="3">
        <f t="shared" si="87"/>
        <v>0.57054293988189753</v>
      </c>
      <c r="DD62" s="3">
        <f t="shared" si="88"/>
        <v>0.25098268148313879</v>
      </c>
      <c r="DE62" s="3">
        <f t="shared" si="89"/>
        <v>0.18545497776131323</v>
      </c>
      <c r="DF62" s="3">
        <f t="shared" si="90"/>
        <v>0.4270114566192959</v>
      </c>
      <c r="DG62" s="3">
        <f t="shared" si="91"/>
        <v>0.37305353612498582</v>
      </c>
      <c r="DH62" s="3">
        <f t="shared" si="92"/>
        <v>0.68092793125505924</v>
      </c>
      <c r="DK62" s="3">
        <f t="shared" si="93"/>
        <v>0.78612321706864896</v>
      </c>
      <c r="DL62" s="3">
        <f t="shared" si="94"/>
        <v>0.80264218069551241</v>
      </c>
      <c r="DM62" s="3">
        <f t="shared" si="95"/>
        <v>0.7843978134206725</v>
      </c>
      <c r="DN62" s="3">
        <f t="shared" si="96"/>
        <v>0.71661324026899031</v>
      </c>
      <c r="DO62" s="3">
        <f t="shared" si="97"/>
        <v>0.71300564094609131</v>
      </c>
      <c r="DP62" s="3">
        <f t="shared" si="98"/>
        <v>0.73409173223680313</v>
      </c>
      <c r="DQ62" s="3">
        <f t="shared" si="99"/>
        <v>0.50095386372629791</v>
      </c>
      <c r="DR62" s="3">
        <f t="shared" si="100"/>
        <v>0.46389298898590725</v>
      </c>
      <c r="DS62" s="3">
        <f t="shared" si="101"/>
        <v>0.37979344997000308</v>
      </c>
      <c r="DT62" s="3">
        <f t="shared" si="102"/>
        <v>0.27936856239336327</v>
      </c>
      <c r="DU62" s="3">
        <f t="shared" si="103"/>
        <v>0.42688646180424311</v>
      </c>
      <c r="DV62" s="3">
        <f t="shared" si="104"/>
        <v>5.4111951152302468E-2</v>
      </c>
      <c r="DW62" s="3" t="e">
        <f t="shared" si="105"/>
        <v>#NUM!</v>
      </c>
      <c r="DX62" s="3" t="e">
        <f t="shared" si="106"/>
        <v>#NUM!</v>
      </c>
      <c r="DY62" s="3" t="e">
        <f t="shared" si="107"/>
        <v>#NUM!</v>
      </c>
      <c r="DZ62" s="3" t="e">
        <f t="shared" si="108"/>
        <v>#NUM!</v>
      </c>
      <c r="EA62" s="3" t="e">
        <f t="shared" si="109"/>
        <v>#NUM!</v>
      </c>
      <c r="EB62" s="3">
        <f t="shared" si="110"/>
        <v>0.23968440667870664</v>
      </c>
      <c r="EC62" s="3" t="e">
        <f t="shared" si="111"/>
        <v>#NUM!</v>
      </c>
      <c r="ED62" s="3" t="e">
        <f t="shared" si="112"/>
        <v>#NUM!</v>
      </c>
      <c r="EE62" s="3" t="e">
        <f t="shared" si="113"/>
        <v>#NUM!</v>
      </c>
      <c r="EF62" s="3" t="e">
        <f t="shared" si="114"/>
        <v>#NUM!</v>
      </c>
      <c r="EG62" s="3" t="e">
        <f t="shared" si="115"/>
        <v>#NUM!</v>
      </c>
      <c r="EH62" s="3">
        <f t="shared" si="116"/>
        <v>6.3448839769262619E-2</v>
      </c>
      <c r="EI62" s="3">
        <f t="shared" si="117"/>
        <v>0.18752072083646307</v>
      </c>
      <c r="EJ62" s="3">
        <f t="shared" si="118"/>
        <v>0.3125679090577384</v>
      </c>
      <c r="EK62" s="3">
        <f t="shared" si="119"/>
        <v>0.4023275304225033</v>
      </c>
      <c r="EL62" s="3" t="e">
        <f t="shared" si="120"/>
        <v>#NUM!</v>
      </c>
    </row>
    <row r="63" spans="2:142" ht="15" customHeight="1" x14ac:dyDescent="0.15">
      <c r="B63" s="3" t="s">
        <v>446</v>
      </c>
      <c r="C63" s="3" t="s">
        <v>43</v>
      </c>
      <c r="D63" s="3" t="s">
        <v>424</v>
      </c>
      <c r="E63" s="14" t="s">
        <v>702</v>
      </c>
      <c r="F63" s="3" t="s">
        <v>45</v>
      </c>
      <c r="G63" s="3" t="s">
        <v>59</v>
      </c>
      <c r="K63" s="3">
        <v>64.790000000000006</v>
      </c>
      <c r="M63" s="3">
        <v>135.68</v>
      </c>
      <c r="S63" s="3">
        <v>39.880000000000003</v>
      </c>
      <c r="T63" s="3">
        <v>72.069999999999993</v>
      </c>
      <c r="U63" s="3">
        <v>42.06</v>
      </c>
      <c r="V63" s="3">
        <v>41.67</v>
      </c>
      <c r="W63" s="3">
        <v>88.53</v>
      </c>
      <c r="X63" s="3">
        <v>89.16</v>
      </c>
      <c r="Y63" s="3">
        <v>47.38</v>
      </c>
      <c r="Z63" s="3">
        <v>82.34</v>
      </c>
      <c r="AA63" s="3">
        <v>22.91</v>
      </c>
      <c r="AB63" s="3">
        <v>16.399999999999999</v>
      </c>
      <c r="AC63" s="3">
        <v>71.44</v>
      </c>
      <c r="AD63" s="3">
        <v>151.52000000000001</v>
      </c>
      <c r="AE63" s="3">
        <v>44.94</v>
      </c>
      <c r="AF63" s="3">
        <v>71.989999999999995</v>
      </c>
      <c r="AG63" s="3">
        <v>53.25</v>
      </c>
      <c r="AH63" s="3">
        <v>98.1</v>
      </c>
      <c r="AI63" s="3">
        <v>46.43</v>
      </c>
      <c r="AJ63" s="3">
        <v>43.52</v>
      </c>
      <c r="AK63" s="3">
        <v>83.96</v>
      </c>
      <c r="AL63" s="3">
        <v>67.849999999999994</v>
      </c>
      <c r="AM63" s="3">
        <v>132.71</v>
      </c>
      <c r="AO63" s="3" t="s">
        <v>446</v>
      </c>
      <c r="AP63" s="3" t="s">
        <v>43</v>
      </c>
      <c r="AQ63" s="3" t="s">
        <v>424</v>
      </c>
      <c r="AR63" s="14" t="s">
        <v>702</v>
      </c>
      <c r="AS63" s="3" t="s">
        <v>45</v>
      </c>
      <c r="AT63" s="3" t="s">
        <v>59</v>
      </c>
      <c r="AU63" s="4">
        <v>158.56</v>
      </c>
      <c r="AV63" s="4">
        <v>168.68</v>
      </c>
      <c r="AW63" s="4">
        <v>156.76</v>
      </c>
      <c r="AX63" s="4">
        <v>136.77000000000001</v>
      </c>
      <c r="AY63" s="4">
        <v>133.26</v>
      </c>
      <c r="AZ63" s="4">
        <v>145.13</v>
      </c>
      <c r="BA63" s="4">
        <v>79.03</v>
      </c>
      <c r="BB63" s="4">
        <v>73.150000000000006</v>
      </c>
      <c r="BC63" s="4">
        <v>59.43</v>
      </c>
      <c r="BD63" s="4">
        <v>49.25</v>
      </c>
      <c r="BE63" s="4">
        <v>74.040000000000006</v>
      </c>
      <c r="BF63" s="4">
        <v>28.8</v>
      </c>
      <c r="BG63" s="4">
        <v>16.52</v>
      </c>
      <c r="BH63" s="4">
        <v>28.17</v>
      </c>
      <c r="BI63" s="4">
        <v>15.48</v>
      </c>
      <c r="BJ63" s="4">
        <v>34.700000000000003</v>
      </c>
      <c r="BK63" s="4">
        <v>14.76</v>
      </c>
      <c r="BL63" s="4">
        <v>46.34</v>
      </c>
      <c r="BM63" s="4">
        <v>12.78</v>
      </c>
      <c r="BN63" s="4">
        <v>116.57</v>
      </c>
      <c r="BO63" s="4">
        <v>99.81</v>
      </c>
      <c r="BP63" s="4">
        <v>80.569999999999993</v>
      </c>
      <c r="BQ63" s="4">
        <v>57.56</v>
      </c>
      <c r="BR63" s="4">
        <v>31.61</v>
      </c>
      <c r="BS63" s="4">
        <v>43</v>
      </c>
      <c r="BT63" s="4">
        <v>61.12</v>
      </c>
      <c r="BU63" s="4">
        <v>68</v>
      </c>
      <c r="BV63" s="4">
        <v>151.51</v>
      </c>
      <c r="BW63" s="4"/>
      <c r="BX63" s="4">
        <v>24.48</v>
      </c>
      <c r="BY63" s="5"/>
      <c r="CA63" s="3">
        <v>3</v>
      </c>
      <c r="CC63" s="3" t="e">
        <f t="shared" si="61"/>
        <v>#NUM!</v>
      </c>
      <c r="CD63" s="3" t="e">
        <f t="shared" si="62"/>
        <v>#NUM!</v>
      </c>
      <c r="CE63" s="3" t="e">
        <f t="shared" si="63"/>
        <v>#NUM!</v>
      </c>
      <c r="CF63" s="3">
        <f t="shared" si="64"/>
        <v>0.42269656647180315</v>
      </c>
      <c r="CG63" s="3" t="e">
        <f t="shared" si="65"/>
        <v>#NUM!</v>
      </c>
      <c r="CH63" s="3">
        <f t="shared" si="66"/>
        <v>0.74370442143911497</v>
      </c>
      <c r="CI63" s="3" t="e">
        <f t="shared" si="67"/>
        <v>#NUM!</v>
      </c>
      <c r="CJ63" s="3" t="e">
        <f t="shared" si="68"/>
        <v>#NUM!</v>
      </c>
      <c r="CK63" s="3" t="e">
        <f t="shared" si="69"/>
        <v>#NUM!</v>
      </c>
      <c r="CL63" s="3" t="e">
        <f t="shared" si="70"/>
        <v>#NUM!</v>
      </c>
      <c r="CM63" s="3" t="e">
        <f t="shared" si="71"/>
        <v>#NUM!</v>
      </c>
      <c r="CN63" s="3">
        <f t="shared" si="72"/>
        <v>0.21194373616609452</v>
      </c>
      <c r="CO63" s="3">
        <f t="shared" si="73"/>
        <v>0.46894310858591859</v>
      </c>
      <c r="CP63" s="3">
        <f t="shared" si="74"/>
        <v>0.23505785487677874</v>
      </c>
      <c r="CQ63" s="3">
        <f t="shared" si="75"/>
        <v>0.23101208698375442</v>
      </c>
      <c r="CR63" s="3">
        <f t="shared" si="76"/>
        <v>0.55827905074609829</v>
      </c>
      <c r="CS63" s="3">
        <f t="shared" si="77"/>
        <v>0.56135864633467658</v>
      </c>
      <c r="CT63" s="3">
        <f t="shared" si="78"/>
        <v>0.28678364291322267</v>
      </c>
      <c r="CU63" s="3">
        <f t="shared" si="79"/>
        <v>0.52679944918794364</v>
      </c>
      <c r="CV63" s="3">
        <f t="shared" si="80"/>
        <v>-2.8786324284126065E-2</v>
      </c>
      <c r="CW63" s="3">
        <f t="shared" si="81"/>
        <v>-0.17396756542582573</v>
      </c>
      <c r="CX63" s="3">
        <f t="shared" si="82"/>
        <v>0.46513003240696643</v>
      </c>
      <c r="CY63" s="3">
        <f t="shared" si="83"/>
        <v>0.7916585481856746</v>
      </c>
      <c r="CZ63" s="3">
        <f t="shared" si="84"/>
        <v>0.26382165460958651</v>
      </c>
      <c r="DA63" s="3">
        <f t="shared" si="85"/>
        <v>0.46846076009051774</v>
      </c>
      <c r="DB63" s="3">
        <f t="shared" si="86"/>
        <v>0.33750819863725173</v>
      </c>
      <c r="DC63" s="3">
        <f t="shared" si="87"/>
        <v>0.6028575939064249</v>
      </c>
      <c r="DD63" s="3">
        <f t="shared" si="88"/>
        <v>0.27798727019265046</v>
      </c>
      <c r="DE63" s="3">
        <f t="shared" si="89"/>
        <v>0.24987747321659995</v>
      </c>
      <c r="DF63" s="3">
        <f t="shared" si="90"/>
        <v>0.53526101643683921</v>
      </c>
      <c r="DG63" s="3">
        <f t="shared" si="91"/>
        <v>0.44273843852223227</v>
      </c>
      <c r="DH63" s="3">
        <f t="shared" si="92"/>
        <v>0.73409223569980075</v>
      </c>
      <c r="DK63" s="3">
        <f t="shared" si="93"/>
        <v>0.81138222366767654</v>
      </c>
      <c r="DL63" s="3">
        <f t="shared" si="94"/>
        <v>0.83825217886930226</v>
      </c>
      <c r="DM63" s="3">
        <f t="shared" si="95"/>
        <v>0.80642384133254141</v>
      </c>
      <c r="DN63" s="3">
        <f t="shared" si="96"/>
        <v>0.74717943344810112</v>
      </c>
      <c r="DO63" s="3">
        <f t="shared" si="97"/>
        <v>0.73588839545859397</v>
      </c>
      <c r="DP63" s="3">
        <f t="shared" si="98"/>
        <v>0.77294578178820361</v>
      </c>
      <c r="DQ63" s="3">
        <f t="shared" si="99"/>
        <v>0.50898056846570106</v>
      </c>
      <c r="DR63" s="3">
        <f t="shared" si="100"/>
        <v>0.47540291698780607</v>
      </c>
      <c r="DS63" s="3">
        <f t="shared" si="101"/>
        <v>0.38519431678468591</v>
      </c>
      <c r="DT63" s="3">
        <f t="shared" si="102"/>
        <v>0.30359482136010701</v>
      </c>
      <c r="DU63" s="3">
        <f t="shared" si="103"/>
        <v>0.48065499660734295</v>
      </c>
      <c r="DV63" s="3">
        <f t="shared" si="104"/>
        <v>7.0581074285707285E-2</v>
      </c>
      <c r="DW63" s="3">
        <f t="shared" si="105"/>
        <v>-0.17080137048916022</v>
      </c>
      <c r="DX63" s="3">
        <f t="shared" si="106"/>
        <v>6.0975433512249821E-2</v>
      </c>
      <c r="DY63" s="3">
        <f t="shared" si="107"/>
        <v>-0.19904045712664981</v>
      </c>
      <c r="DZ63" s="3">
        <f t="shared" si="108"/>
        <v>0.15151806131735016</v>
      </c>
      <c r="EA63" s="3">
        <f t="shared" si="109"/>
        <v>-0.21972505598650086</v>
      </c>
      <c r="EB63" s="3">
        <f t="shared" si="110"/>
        <v>0.27714461598043322</v>
      </c>
      <c r="EC63" s="3">
        <f t="shared" si="111"/>
        <v>-0.28228055965114229</v>
      </c>
      <c r="ED63" s="3">
        <f t="shared" si="112"/>
        <v>0.67777538299717077</v>
      </c>
      <c r="EE63" s="3">
        <f t="shared" si="113"/>
        <v>0.61036264211496138</v>
      </c>
      <c r="EF63" s="3">
        <f t="shared" si="114"/>
        <v>0.517361950170525</v>
      </c>
      <c r="EG63" s="3">
        <f t="shared" si="115"/>
        <v>0.37130937179104401</v>
      </c>
      <c r="EH63" s="3">
        <f t="shared" si="116"/>
        <v>0.11101308236605609</v>
      </c>
      <c r="EI63" s="3">
        <f t="shared" si="117"/>
        <v>0.24465704210606293</v>
      </c>
      <c r="EJ63" s="3">
        <f t="shared" si="118"/>
        <v>0.39737193209410993</v>
      </c>
      <c r="EK63" s="3">
        <f t="shared" si="119"/>
        <v>0.44369749923271273</v>
      </c>
      <c r="EL63" s="3">
        <f t="shared" si="120"/>
        <v>0.79162988472119511</v>
      </c>
    </row>
    <row r="64" spans="2:142" ht="15" customHeight="1" x14ac:dyDescent="0.15">
      <c r="B64" s="3" t="s">
        <v>447</v>
      </c>
      <c r="C64" s="3" t="s">
        <v>43</v>
      </c>
      <c r="D64" s="3" t="s">
        <v>424</v>
      </c>
      <c r="E64" s="14" t="s">
        <v>702</v>
      </c>
      <c r="F64" s="3" t="s">
        <v>45</v>
      </c>
      <c r="G64" s="3" t="s">
        <v>53</v>
      </c>
      <c r="H64" s="3">
        <v>243.66</v>
      </c>
      <c r="I64" s="3">
        <v>222.24</v>
      </c>
      <c r="J64" s="3">
        <v>208.99</v>
      </c>
      <c r="K64" s="3">
        <v>67.12</v>
      </c>
      <c r="L64" s="3">
        <v>142.68</v>
      </c>
      <c r="M64" s="3">
        <v>135.31</v>
      </c>
      <c r="N64" s="3">
        <v>90.99</v>
      </c>
      <c r="O64" s="3">
        <v>123.98</v>
      </c>
      <c r="P64" s="3">
        <v>56.93</v>
      </c>
      <c r="Q64" s="3">
        <v>79.900000000000006</v>
      </c>
      <c r="R64" s="3">
        <v>109.64</v>
      </c>
      <c r="S64" s="3">
        <v>43.08</v>
      </c>
      <c r="T64" s="3">
        <v>72.87</v>
      </c>
      <c r="U64" s="3">
        <v>41.31</v>
      </c>
      <c r="V64" s="3">
        <v>44.75</v>
      </c>
      <c r="W64" s="3">
        <v>93.39</v>
      </c>
      <c r="X64" s="3">
        <v>88.05</v>
      </c>
      <c r="Y64" s="3">
        <v>49.13</v>
      </c>
      <c r="Z64" s="3">
        <v>88.29</v>
      </c>
      <c r="AA64" s="3">
        <v>22.81</v>
      </c>
      <c r="AB64" s="3">
        <v>19.59</v>
      </c>
      <c r="AC64" s="3">
        <v>74.75</v>
      </c>
      <c r="AD64" s="3">
        <v>159.6</v>
      </c>
      <c r="AE64" s="3">
        <v>38.479999999999997</v>
      </c>
      <c r="AF64" s="3">
        <v>76.150000000000006</v>
      </c>
      <c r="AG64" s="3">
        <v>48.78</v>
      </c>
      <c r="AH64" s="3">
        <v>95.62</v>
      </c>
      <c r="AI64" s="3">
        <v>45.06</v>
      </c>
      <c r="AJ64" s="3">
        <v>44.82</v>
      </c>
      <c r="AK64" s="3">
        <v>83.06</v>
      </c>
      <c r="AL64" s="3">
        <v>63.39</v>
      </c>
      <c r="AM64" s="3">
        <v>136.63</v>
      </c>
      <c r="AO64" s="3" t="s">
        <v>447</v>
      </c>
      <c r="AP64" s="3" t="s">
        <v>43</v>
      </c>
      <c r="AQ64" s="3" t="s">
        <v>424</v>
      </c>
      <c r="AR64" s="14" t="s">
        <v>702</v>
      </c>
      <c r="AS64" s="3" t="s">
        <v>45</v>
      </c>
      <c r="AT64" s="3" t="s">
        <v>53</v>
      </c>
      <c r="AU64" s="4">
        <v>163.31</v>
      </c>
      <c r="AV64" s="4">
        <v>168.96</v>
      </c>
      <c r="AW64" s="4">
        <v>159.16</v>
      </c>
      <c r="AX64" s="4">
        <v>142.11000000000001</v>
      </c>
      <c r="AY64" s="4">
        <v>137.43</v>
      </c>
      <c r="AZ64" s="4">
        <v>147</v>
      </c>
      <c r="BA64" s="4">
        <v>82.5</v>
      </c>
      <c r="BB64" s="4">
        <v>73.47</v>
      </c>
      <c r="BC64" s="4">
        <v>61.31</v>
      </c>
      <c r="BD64" s="4">
        <v>47.63</v>
      </c>
      <c r="BE64" s="4">
        <v>72.08</v>
      </c>
      <c r="BF64" s="4">
        <v>30.07</v>
      </c>
      <c r="BG64" s="4">
        <v>15.24</v>
      </c>
      <c r="BH64" s="4">
        <v>29.13</v>
      </c>
      <c r="BI64" s="4">
        <v>13.64</v>
      </c>
      <c r="BJ64" s="4">
        <v>34.619999999999997</v>
      </c>
      <c r="BK64" s="4">
        <v>12.52</v>
      </c>
      <c r="BL64" s="4">
        <v>44.95</v>
      </c>
      <c r="BM64" s="4">
        <v>12.14</v>
      </c>
      <c r="BN64" s="4">
        <v>120.6</v>
      </c>
      <c r="BO64" s="4">
        <v>103.84</v>
      </c>
      <c r="BP64" s="4">
        <v>85.47</v>
      </c>
      <c r="BQ64" s="4">
        <v>60.32</v>
      </c>
      <c r="BR64" s="4">
        <v>30.85</v>
      </c>
      <c r="BS64" s="4">
        <v>43.23</v>
      </c>
      <c r="BT64" s="4">
        <v>63.06</v>
      </c>
      <c r="BU64" s="4">
        <v>72.05</v>
      </c>
      <c r="BV64" s="4">
        <v>158.30000000000001</v>
      </c>
      <c r="BW64" s="4"/>
      <c r="BX64" s="4">
        <v>26.11</v>
      </c>
      <c r="BY64" s="5"/>
      <c r="CA64" s="3">
        <v>4</v>
      </c>
      <c r="CC64" s="3">
        <f t="shared" si="61"/>
        <v>0.96997736805073609</v>
      </c>
      <c r="CD64" s="3">
        <f t="shared" si="62"/>
        <v>0.93001535657059597</v>
      </c>
      <c r="CE64" s="3">
        <f t="shared" si="63"/>
        <v>0.90331863415069069</v>
      </c>
      <c r="CF64" s="3">
        <f t="shared" si="64"/>
        <v>0.41004507599769946</v>
      </c>
      <c r="CG64" s="3">
        <f t="shared" si="65"/>
        <v>0.73755622884337202</v>
      </c>
      <c r="CH64" s="3">
        <f t="shared" si="66"/>
        <v>0.71452302221986541</v>
      </c>
      <c r="CI64" s="3">
        <f t="shared" si="67"/>
        <v>0.5421867932073815</v>
      </c>
      <c r="CJ64" s="3">
        <f t="shared" si="68"/>
        <v>0.67654476019261034</v>
      </c>
      <c r="CK64" s="3">
        <f t="shared" si="69"/>
        <v>0.33853431198860312</v>
      </c>
      <c r="CL64" s="3">
        <f t="shared" si="70"/>
        <v>0.48573990749104695</v>
      </c>
      <c r="CM64" s="3">
        <f t="shared" si="71"/>
        <v>0.62316215504451633</v>
      </c>
      <c r="CN64" s="3">
        <f t="shared" si="72"/>
        <v>0.21746882280299951</v>
      </c>
      <c r="CO64" s="3">
        <f t="shared" si="73"/>
        <v>0.44574189770184858</v>
      </c>
      <c r="CP64" s="3">
        <f t="shared" si="74"/>
        <v>0.19924832315364174</v>
      </c>
      <c r="CQ64" s="3">
        <f t="shared" si="75"/>
        <v>0.23398616782898637</v>
      </c>
      <c r="CR64" s="3">
        <f t="shared" si="76"/>
        <v>0.55349350357923333</v>
      </c>
      <c r="CS64" s="3">
        <f t="shared" si="77"/>
        <v>0.52792248848035128</v>
      </c>
      <c r="CT64" s="3">
        <f t="shared" si="78"/>
        <v>0.27453989231187736</v>
      </c>
      <c r="CU64" s="3">
        <f t="shared" si="79"/>
        <v>0.52910464499632903</v>
      </c>
      <c r="CV64" s="3">
        <f t="shared" si="80"/>
        <v>-5.8681586546295871E-2</v>
      </c>
      <c r="CW64" s="3">
        <f t="shared" si="81"/>
        <v>-0.12477243582820806</v>
      </c>
      <c r="CX64" s="3">
        <f t="shared" si="82"/>
        <v>0.45680432517352282</v>
      </c>
      <c r="CY64" s="3">
        <f t="shared" si="83"/>
        <v>0.78622601519176616</v>
      </c>
      <c r="CZ64" s="3">
        <f t="shared" si="84"/>
        <v>0.16842819154283087</v>
      </c>
      <c r="DA64" s="3">
        <f t="shared" si="85"/>
        <v>0.46486303584911698</v>
      </c>
      <c r="DB64" s="3">
        <f t="shared" si="86"/>
        <v>0.27143492415476739</v>
      </c>
      <c r="DC64" s="3">
        <f t="shared" si="87"/>
        <v>0.5637418675368262</v>
      </c>
      <c r="DD64" s="3">
        <f t="shared" si="88"/>
        <v>0.23698431556486763</v>
      </c>
      <c r="DE64" s="3">
        <f t="shared" si="89"/>
        <v>0.23466498037609801</v>
      </c>
      <c r="DF64" s="3">
        <f t="shared" si="90"/>
        <v>0.50258505495091488</v>
      </c>
      <c r="DG64" s="3">
        <f t="shared" si="91"/>
        <v>0.38521387994903139</v>
      </c>
      <c r="DH64" s="3">
        <f t="shared" si="92"/>
        <v>0.71873919651213458</v>
      </c>
      <c r="DK64" s="3">
        <f t="shared" si="93"/>
        <v>0.79620590698506499</v>
      </c>
      <c r="DL64" s="3">
        <f t="shared" si="94"/>
        <v>0.81097702903077384</v>
      </c>
      <c r="DM64" s="3">
        <f t="shared" si="95"/>
        <v>0.78502705865140621</v>
      </c>
      <c r="DN64" s="3">
        <f t="shared" si="96"/>
        <v>0.73581776762467477</v>
      </c>
      <c r="DO64" s="3">
        <f t="shared" si="97"/>
        <v>0.72127467467280171</v>
      </c>
      <c r="DP64" s="3">
        <f t="shared" si="98"/>
        <v>0.75051046292523171</v>
      </c>
      <c r="DQ64" s="3">
        <f t="shared" si="99"/>
        <v>0.49964707672698067</v>
      </c>
      <c r="DR64" s="3">
        <f t="shared" si="100"/>
        <v>0.44930316802143211</v>
      </c>
      <c r="DS64" s="3">
        <f t="shared" si="101"/>
        <v>0.37072444430428986</v>
      </c>
      <c r="DT64" s="3">
        <f t="shared" si="102"/>
        <v>0.26107370968864607</v>
      </c>
      <c r="DU64" s="3">
        <f t="shared" si="103"/>
        <v>0.44100790614806212</v>
      </c>
      <c r="DV64" s="3">
        <f t="shared" si="104"/>
        <v>6.1326556277573101E-2</v>
      </c>
      <c r="DW64" s="3">
        <f t="shared" si="105"/>
        <v>-0.23382190481936274</v>
      </c>
      <c r="DX64" s="3">
        <f t="shared" si="106"/>
        <v>4.7533612804722819E-2</v>
      </c>
      <c r="DY64" s="3">
        <f t="shared" si="107"/>
        <v>-0.28199250150248434</v>
      </c>
      <c r="DZ64" s="3">
        <f t="shared" si="108"/>
        <v>0.1225201917164306</v>
      </c>
      <c r="EA64" s="3">
        <f t="shared" si="109"/>
        <v>-0.31920254294853356</v>
      </c>
      <c r="EB64" s="3">
        <f t="shared" si="110"/>
        <v>0.23592282424630315</v>
      </c>
      <c r="EC64" s="3">
        <f t="shared" si="111"/>
        <v>-0.33258818508370563</v>
      </c>
      <c r="ED64" s="3">
        <f t="shared" si="112"/>
        <v>0.66454043598118806</v>
      </c>
      <c r="EE64" s="3">
        <f t="shared" si="113"/>
        <v>0.59955780763334965</v>
      </c>
      <c r="EF64" s="3">
        <f t="shared" si="114"/>
        <v>0.51500683213619491</v>
      </c>
      <c r="EG64" s="3">
        <f t="shared" si="115"/>
        <v>0.36365446103877325</v>
      </c>
      <c r="EH64" s="3">
        <f t="shared" si="116"/>
        <v>7.2448296546316071E-2</v>
      </c>
      <c r="EI64" s="3">
        <f t="shared" si="117"/>
        <v>0.21897836371070728</v>
      </c>
      <c r="EJ64" s="3">
        <f t="shared" si="118"/>
        <v>0.38294709458894144</v>
      </c>
      <c r="EK64" s="3">
        <f t="shared" si="119"/>
        <v>0.44082711332706365</v>
      </c>
      <c r="EL64" s="3">
        <f t="shared" si="120"/>
        <v>0.78267404303941157</v>
      </c>
    </row>
    <row r="65" spans="2:142" ht="15" customHeight="1" x14ac:dyDescent="0.15">
      <c r="B65" s="3" t="s">
        <v>448</v>
      </c>
      <c r="C65" s="3" t="s">
        <v>43</v>
      </c>
      <c r="D65" s="3" t="s">
        <v>435</v>
      </c>
      <c r="E65" s="14" t="s">
        <v>702</v>
      </c>
      <c r="F65" s="3" t="s">
        <v>45</v>
      </c>
      <c r="G65" s="3" t="s">
        <v>53</v>
      </c>
      <c r="H65" s="3">
        <v>254.12</v>
      </c>
      <c r="I65" s="3">
        <v>229.7</v>
      </c>
      <c r="J65" s="3">
        <v>215.13</v>
      </c>
      <c r="K65" s="3">
        <v>69.010000000000005</v>
      </c>
      <c r="L65" s="3">
        <v>147.18</v>
      </c>
      <c r="M65" s="3">
        <v>144.58000000000001</v>
      </c>
      <c r="O65" s="3">
        <v>124.81</v>
      </c>
      <c r="Q65" s="3">
        <v>80.58</v>
      </c>
      <c r="R65" s="3">
        <v>117.56</v>
      </c>
      <c r="S65" s="3">
        <v>47.03</v>
      </c>
      <c r="T65" s="3">
        <v>74.86</v>
      </c>
      <c r="U65" s="3">
        <v>43.08</v>
      </c>
      <c r="V65" s="3">
        <v>47.36</v>
      </c>
      <c r="W65" s="3">
        <v>94.62</v>
      </c>
      <c r="X65" s="3">
        <v>92</v>
      </c>
      <c r="Y65" s="3">
        <v>48.99</v>
      </c>
      <c r="Z65" s="3">
        <v>88.64</v>
      </c>
      <c r="AA65" s="3">
        <v>22.08</v>
      </c>
      <c r="AB65" s="3">
        <v>18.670000000000002</v>
      </c>
      <c r="AC65" s="3">
        <v>79.56</v>
      </c>
      <c r="AD65" s="3">
        <v>164.22</v>
      </c>
      <c r="AE65" s="3">
        <v>48.11</v>
      </c>
      <c r="AF65" s="3">
        <v>75.959999999999994</v>
      </c>
      <c r="AG65" s="3">
        <v>56.42</v>
      </c>
      <c r="AH65" s="3">
        <v>96.34</v>
      </c>
      <c r="AI65" s="3">
        <v>51.66</v>
      </c>
      <c r="AJ65" s="3">
        <v>40.71</v>
      </c>
      <c r="AK65" s="3">
        <v>86</v>
      </c>
      <c r="AL65" s="3">
        <v>73.23</v>
      </c>
      <c r="AM65" s="3">
        <v>144.35</v>
      </c>
      <c r="AO65" s="3" t="s">
        <v>448</v>
      </c>
      <c r="AP65" s="3" t="s">
        <v>43</v>
      </c>
      <c r="AQ65" s="3" t="s">
        <v>435</v>
      </c>
      <c r="AR65" s="14" t="s">
        <v>702</v>
      </c>
      <c r="AS65" s="3" t="s">
        <v>45</v>
      </c>
      <c r="AT65" s="3" t="s">
        <v>53</v>
      </c>
      <c r="AU65" s="4">
        <v>168.94</v>
      </c>
      <c r="AV65" s="4">
        <v>179.09</v>
      </c>
      <c r="AW65" s="4">
        <v>167.29</v>
      </c>
      <c r="AX65" s="4">
        <v>146.43</v>
      </c>
      <c r="AY65" s="4">
        <v>144.51</v>
      </c>
      <c r="AZ65" s="4">
        <v>155.6</v>
      </c>
      <c r="BA65" s="4">
        <v>86.65</v>
      </c>
      <c r="BB65" s="4">
        <v>76.489999999999995</v>
      </c>
      <c r="BC65" s="4">
        <v>64.13</v>
      </c>
      <c r="BD65" s="4">
        <v>48.26</v>
      </c>
      <c r="BE65" s="4">
        <v>79.36</v>
      </c>
      <c r="BF65" s="4">
        <v>30.47</v>
      </c>
      <c r="BG65" s="4">
        <v>17.28</v>
      </c>
      <c r="BH65" s="4">
        <v>30.04</v>
      </c>
      <c r="BI65" s="4">
        <v>16.12</v>
      </c>
      <c r="BJ65" s="4">
        <v>37.08</v>
      </c>
      <c r="BK65" s="4">
        <v>14.24</v>
      </c>
      <c r="BL65" s="4">
        <v>50.05</v>
      </c>
      <c r="BM65" s="4">
        <v>12.89</v>
      </c>
      <c r="BN65" s="4">
        <v>123.01</v>
      </c>
      <c r="BO65" s="4">
        <v>105.59</v>
      </c>
      <c r="BP65" s="4">
        <v>86.01</v>
      </c>
      <c r="BQ65" s="4">
        <v>59.98</v>
      </c>
      <c r="BR65" s="4">
        <v>34.380000000000003</v>
      </c>
      <c r="BS65" s="4">
        <v>47.31</v>
      </c>
      <c r="BT65" s="4">
        <v>65.62</v>
      </c>
      <c r="BU65" s="4">
        <v>71.11</v>
      </c>
      <c r="BV65" s="4">
        <v>163.71</v>
      </c>
      <c r="BW65" s="4"/>
      <c r="BX65" s="4">
        <v>27</v>
      </c>
      <c r="BY65" s="5"/>
      <c r="CA65" s="3">
        <v>4</v>
      </c>
      <c r="CC65" s="3">
        <f t="shared" si="61"/>
        <v>0.97367508250423684</v>
      </c>
      <c r="CD65" s="3">
        <f t="shared" si="62"/>
        <v>0.92979723103603873</v>
      </c>
      <c r="CE65" s="3">
        <f t="shared" si="63"/>
        <v>0.90133721306239301</v>
      </c>
      <c r="CF65" s="3">
        <f t="shared" si="64"/>
        <v>0.40754826324701132</v>
      </c>
      <c r="CG65" s="3">
        <f t="shared" si="65"/>
        <v>0.73648503443104207</v>
      </c>
      <c r="CH65" s="3">
        <f t="shared" si="66"/>
        <v>0.72874445625196327</v>
      </c>
      <c r="CI65" s="3" t="e">
        <f t="shared" si="67"/>
        <v>#NUM!</v>
      </c>
      <c r="CJ65" s="3">
        <f t="shared" si="68"/>
        <v>0.66488561903062415</v>
      </c>
      <c r="CK65" s="3" t="e">
        <f t="shared" si="69"/>
        <v>#NUM!</v>
      </c>
      <c r="CL65" s="3">
        <f t="shared" si="70"/>
        <v>0.47486349889337165</v>
      </c>
      <c r="CM65" s="3">
        <f t="shared" si="71"/>
        <v>0.63889581324158762</v>
      </c>
      <c r="CN65" s="3">
        <f t="shared" si="72"/>
        <v>0.24101121458709221</v>
      </c>
      <c r="CO65" s="3">
        <f t="shared" si="73"/>
        <v>0.44288605861941577</v>
      </c>
      <c r="CP65" s="3">
        <f t="shared" si="74"/>
        <v>0.20291193046695663</v>
      </c>
      <c r="CQ65" s="3">
        <f t="shared" si="75"/>
        <v>0.24404792955587606</v>
      </c>
      <c r="CR65" s="3">
        <f t="shared" si="76"/>
        <v>0.54461917955355921</v>
      </c>
      <c r="CS65" s="3">
        <f t="shared" si="77"/>
        <v>0.53242406318656799</v>
      </c>
      <c r="CT65" s="3">
        <f t="shared" si="78"/>
        <v>0.25874367529734332</v>
      </c>
      <c r="CU65" s="3">
        <f t="shared" si="79"/>
        <v>0.51626598322536721</v>
      </c>
      <c r="CV65" s="3">
        <f t="shared" si="80"/>
        <v>-8.7364695101826054E-2</v>
      </c>
      <c r="CW65" s="3">
        <f t="shared" si="81"/>
        <v>-0.16021944620990894</v>
      </c>
      <c r="CX65" s="3">
        <f t="shared" si="82"/>
        <v>0.46933101029341068</v>
      </c>
      <c r="CY65" s="3">
        <f t="shared" si="83"/>
        <v>0.78406228363477992</v>
      </c>
      <c r="CZ65" s="3">
        <f t="shared" si="84"/>
        <v>0.25087159274357684</v>
      </c>
      <c r="DA65" s="3">
        <f t="shared" si="85"/>
        <v>0.44922119190599258</v>
      </c>
      <c r="DB65" s="3">
        <f t="shared" si="86"/>
        <v>0.32006931766036018</v>
      </c>
      <c r="DC65" s="3">
        <f t="shared" si="87"/>
        <v>0.55244287781942791</v>
      </c>
      <c r="DD65" s="3">
        <f t="shared" si="88"/>
        <v>0.28179063767831103</v>
      </c>
      <c r="DE65" s="3">
        <f t="shared" si="89"/>
        <v>0.17833733822041223</v>
      </c>
      <c r="DF65" s="3">
        <f t="shared" si="90"/>
        <v>0.50313468708458042</v>
      </c>
      <c r="DG65" s="3">
        <f t="shared" si="91"/>
        <v>0.4333252699778638</v>
      </c>
      <c r="DH65" s="3">
        <f t="shared" si="92"/>
        <v>0.72805302405775196</v>
      </c>
      <c r="DK65" s="3">
        <f t="shared" si="93"/>
        <v>0.79636872568763883</v>
      </c>
      <c r="DL65" s="3">
        <f t="shared" si="94"/>
        <v>0.82170757229826796</v>
      </c>
      <c r="DM65" s="3">
        <f t="shared" si="95"/>
        <v>0.79210621700293304</v>
      </c>
      <c r="DN65" s="3">
        <f t="shared" si="96"/>
        <v>0.73426629821719636</v>
      </c>
      <c r="DO65" s="3">
        <f t="shared" si="97"/>
        <v>0.72853413687510915</v>
      </c>
      <c r="DP65" s="3">
        <f t="shared" si="98"/>
        <v>0.76064582849468276</v>
      </c>
      <c r="DQ65" s="3">
        <f t="shared" si="99"/>
        <v>0.50640480289094847</v>
      </c>
      <c r="DR65" s="3">
        <f t="shared" si="100"/>
        <v>0.45224089676330514</v>
      </c>
      <c r="DS65" s="3">
        <f t="shared" si="101"/>
        <v>0.3756974757582518</v>
      </c>
      <c r="DT65" s="3">
        <f t="shared" si="102"/>
        <v>0.25222355341377967</v>
      </c>
      <c r="DU65" s="3">
        <f t="shared" si="103"/>
        <v>0.46823789498713492</v>
      </c>
      <c r="DV65" s="3">
        <f t="shared" si="104"/>
        <v>5.2508690063686268E-2</v>
      </c>
      <c r="DW65" s="3">
        <f t="shared" si="105"/>
        <v>-0.19382002601611281</v>
      </c>
      <c r="DX65" s="3">
        <f t="shared" si="106"/>
        <v>4.6336164173143464E-2</v>
      </c>
      <c r="DY65" s="3">
        <f t="shared" si="107"/>
        <v>-0.22399872668991547</v>
      </c>
      <c r="DZ65" s="3">
        <f t="shared" si="108"/>
        <v>0.13777596131347214</v>
      </c>
      <c r="EA65" s="3">
        <f t="shared" si="109"/>
        <v>-0.27785377485814972</v>
      </c>
      <c r="EB65" s="3">
        <f t="shared" si="110"/>
        <v>0.26804031765635011</v>
      </c>
      <c r="EC65" s="3">
        <f t="shared" si="111"/>
        <v>-0.32111084680558427</v>
      </c>
      <c r="ED65" s="3">
        <f t="shared" si="112"/>
        <v>0.65857665433964752</v>
      </c>
      <c r="EE65" s="3">
        <f t="shared" si="113"/>
        <v>0.59225902572001954</v>
      </c>
      <c r="EF65" s="3">
        <f t="shared" si="114"/>
        <v>0.50318518350715968</v>
      </c>
      <c r="EG65" s="3">
        <f t="shared" si="115"/>
        <v>0.34664269726452096</v>
      </c>
      <c r="EH65" s="3">
        <f t="shared" si="116"/>
        <v>0.10494210819204633</v>
      </c>
      <c r="EI65" s="3">
        <f t="shared" si="117"/>
        <v>0.24358918388957801</v>
      </c>
      <c r="EJ65" s="3">
        <f t="shared" si="118"/>
        <v>0.38567246189104165</v>
      </c>
      <c r="EK65" s="3">
        <f t="shared" si="119"/>
        <v>0.42056691448128025</v>
      </c>
      <c r="EL65" s="3">
        <f t="shared" si="120"/>
        <v>0.78271144434382112</v>
      </c>
    </row>
    <row r="66" spans="2:142" ht="15" customHeight="1" x14ac:dyDescent="0.15">
      <c r="B66" s="3" t="s">
        <v>449</v>
      </c>
      <c r="C66" s="3" t="s">
        <v>43</v>
      </c>
      <c r="D66" s="3" t="s">
        <v>435</v>
      </c>
      <c r="E66" s="14" t="s">
        <v>702</v>
      </c>
      <c r="F66" s="3" t="s">
        <v>45</v>
      </c>
      <c r="G66" s="3" t="s">
        <v>53</v>
      </c>
      <c r="K66" s="3">
        <v>67.680000000000007</v>
      </c>
      <c r="P66" s="3">
        <v>49.83</v>
      </c>
      <c r="S66" s="3">
        <v>47.94</v>
      </c>
      <c r="T66" s="3">
        <v>76.5</v>
      </c>
      <c r="U66" s="3">
        <v>43.57</v>
      </c>
      <c r="V66" s="3">
        <v>45.1</v>
      </c>
      <c r="W66" s="3">
        <v>96.25</v>
      </c>
      <c r="X66" s="3">
        <v>91.86</v>
      </c>
      <c r="Y66" s="3">
        <v>49.85</v>
      </c>
      <c r="Z66" s="3">
        <v>90.95</v>
      </c>
      <c r="AA66" s="3">
        <v>22.16</v>
      </c>
      <c r="AB66" s="3">
        <v>16.87</v>
      </c>
      <c r="AC66" s="3">
        <v>73.59</v>
      </c>
      <c r="AD66" s="3">
        <v>164.44</v>
      </c>
      <c r="AE66" s="3">
        <v>44.08</v>
      </c>
      <c r="AF66" s="3">
        <v>77.930000000000007</v>
      </c>
      <c r="AG66" s="3">
        <v>54.74</v>
      </c>
      <c r="AH66" s="3">
        <v>100.45</v>
      </c>
      <c r="AI66" s="3">
        <v>49.72</v>
      </c>
      <c r="AJ66" s="3">
        <v>45.04</v>
      </c>
      <c r="AK66" s="3">
        <v>88.2</v>
      </c>
      <c r="AL66" s="3">
        <v>68.95</v>
      </c>
      <c r="AM66" s="3">
        <v>148.22</v>
      </c>
      <c r="AO66" s="3" t="s">
        <v>449</v>
      </c>
      <c r="AP66" s="3" t="s">
        <v>43</v>
      </c>
      <c r="AQ66" s="3" t="s">
        <v>435</v>
      </c>
      <c r="AR66" s="14" t="s">
        <v>702</v>
      </c>
      <c r="AS66" s="3" t="s">
        <v>45</v>
      </c>
      <c r="AT66" s="3" t="s">
        <v>53</v>
      </c>
      <c r="AU66" s="4">
        <v>165.8</v>
      </c>
      <c r="AV66" s="4">
        <v>174.34</v>
      </c>
      <c r="AW66" s="4">
        <v>163.11000000000001</v>
      </c>
      <c r="AX66" s="4"/>
      <c r="AY66" s="4"/>
      <c r="AZ66" s="4"/>
      <c r="BA66" s="4"/>
      <c r="BB66" s="4">
        <v>77.91</v>
      </c>
      <c r="BC66" s="4">
        <v>63.6</v>
      </c>
      <c r="BD66" s="4">
        <v>51.02</v>
      </c>
      <c r="BE66" s="4">
        <v>78.73</v>
      </c>
      <c r="BF66" s="4">
        <v>30.79</v>
      </c>
      <c r="BG66" s="4">
        <v>17.8</v>
      </c>
      <c r="BH66" s="4">
        <v>30.91</v>
      </c>
      <c r="BI66" s="4">
        <v>16.420000000000002</v>
      </c>
      <c r="BJ66" s="4">
        <v>38.33</v>
      </c>
      <c r="BK66" s="4">
        <v>14.91</v>
      </c>
      <c r="BL66" s="4">
        <v>50.5</v>
      </c>
      <c r="BM66" s="4">
        <v>13.87</v>
      </c>
      <c r="BN66" s="4">
        <v>120.17</v>
      </c>
      <c r="BO66" s="4">
        <v>103.08</v>
      </c>
      <c r="BP66" s="4">
        <v>82.54</v>
      </c>
      <c r="BQ66" s="4">
        <v>57.7</v>
      </c>
      <c r="BR66" s="4">
        <v>33.9</v>
      </c>
      <c r="BS66" s="4">
        <v>47.47</v>
      </c>
      <c r="BT66" s="4">
        <v>62.64</v>
      </c>
      <c r="BU66" s="4">
        <v>69.91</v>
      </c>
      <c r="BV66" s="4">
        <v>161.29</v>
      </c>
      <c r="BW66" s="4"/>
      <c r="BX66" s="4">
        <v>26.23</v>
      </c>
      <c r="BY66" s="5"/>
      <c r="CA66" s="3">
        <v>4</v>
      </c>
      <c r="CC66" s="3" t="e">
        <f t="shared" ref="CC66:CC77" si="121">LOG10(H66/$BX66)</f>
        <v>#NUM!</v>
      </c>
      <c r="CD66" s="3" t="e">
        <f t="shared" ref="CD66:CD77" si="122">LOG10(I66/$BX66)</f>
        <v>#NUM!</v>
      </c>
      <c r="CE66" s="3" t="e">
        <f t="shared" ref="CE66:CE77" si="123">LOG10(J66/$BX66)</f>
        <v>#NUM!</v>
      </c>
      <c r="CF66" s="3">
        <f t="shared" ref="CF66:CF77" si="124">LOG10(K66/$BX66)</f>
        <v>0.41166205944061363</v>
      </c>
      <c r="CG66" s="3" t="e">
        <f t="shared" ref="CG66:CG77" si="125">LOG10(L66/$BX66)</f>
        <v>#NUM!</v>
      </c>
      <c r="CH66" s="3" t="e">
        <f t="shared" ref="CH66:CH77" si="126">LOG10(M66/$BX66)</f>
        <v>#NUM!</v>
      </c>
      <c r="CI66" s="3" t="e">
        <f t="shared" ref="CI66:CI77" si="127">LOG10(N66/$BX66)</f>
        <v>#NUM!</v>
      </c>
      <c r="CJ66" s="3" t="e">
        <f t="shared" ref="CJ66:CJ77" si="128">LOG10(O66/$BX66)</f>
        <v>#NUM!</v>
      </c>
      <c r="CK66" s="3">
        <f t="shared" ref="CK66:CK77" si="129">LOG10(P66/$BX66)</f>
        <v>0.27869259658070333</v>
      </c>
      <c r="CL66" s="3" t="e">
        <f t="shared" ref="CL66:CL77" si="130">LOG10(Q66/$BX66)</f>
        <v>#NUM!</v>
      </c>
      <c r="CM66" s="3" t="e">
        <f t="shared" ref="CM66:CM77" si="131">LOG10(R66/$BX66)</f>
        <v>#NUM!</v>
      </c>
      <c r="CN66" s="3">
        <f t="shared" ref="CN66:CN77" si="132">LOG10(S66/$BX66)</f>
        <v>0.26189973910728143</v>
      </c>
      <c r="CO66" s="3">
        <f t="shared" ref="CO66:CO77" si="133">LOG10(T66/$BX66)</f>
        <v>0.464863144563264</v>
      </c>
      <c r="CP66" s="3">
        <f t="shared" ref="CP66:CP77" si="134">LOG10(U66/$BX66)</f>
        <v>0.22038926934540035</v>
      </c>
      <c r="CQ66" s="3">
        <f t="shared" ref="CQ66:CQ77" si="135">LOG10(V66/$BX66)</f>
        <v>0.235378251287607</v>
      </c>
      <c r="CR66" s="3">
        <f t="shared" ref="CR66:CR77" si="136">LOG10(W66/$BX66)</f>
        <v>0.56460244759018474</v>
      </c>
      <c r="CS66" s="3">
        <f t="shared" ref="CS66:CS77" si="137">LOG10(X66/$BX66)</f>
        <v>0.54432815049155114</v>
      </c>
      <c r="CT66" s="3">
        <f t="shared" ref="CT66:CT77" si="138">LOG10(Y66/$BX66)</f>
        <v>0.27886687205732097</v>
      </c>
      <c r="CU66" s="3">
        <f t="shared" ref="CU66:CU77" si="139">LOG10(Z66/$BX66)</f>
        <v>0.54000441280914879</v>
      </c>
      <c r="CV66" s="3">
        <f t="shared" ref="CV66:CV77" si="140">LOG10(AA66/$BX66)</f>
        <v>-7.3228534533961429E-2</v>
      </c>
      <c r="CW66" s="3">
        <f t="shared" ref="CW66:CW77" si="141">LOG10(AB66/$BX66)</f>
        <v>-0.19168320800122834</v>
      </c>
      <c r="CX66" s="3">
        <f t="shared" ref="CX66:CX77" si="142">LOG10(AC66/$BX66)</f>
        <v>0.44802051233569462</v>
      </c>
      <c r="CY66" s="3">
        <f t="shared" ref="CY66:CY77" si="143">LOG10(AD66/$BX66)</f>
        <v>0.79720917751795861</v>
      </c>
      <c r="CZ66" s="3">
        <f t="shared" ref="CZ66:CZ77" si="144">LOG10(AE66/$BX66)</f>
        <v>0.22544329525337506</v>
      </c>
      <c r="DA66" s="3">
        <f t="shared" ref="DA66:DA77" si="145">LOG10(AF66/$BX66)</f>
        <v>0.47290638564882914</v>
      </c>
      <c r="DB66" s="3">
        <f t="shared" ref="DB66:DB77" si="146">LOG10(AG66/$BX66)</f>
        <v>0.31950650248375123</v>
      </c>
      <c r="DC66" s="3">
        <f t="shared" ref="DC66:DC77" si="147">LOG10(AH66/$BX66)</f>
        <v>0.58315165049391438</v>
      </c>
      <c r="DD66" s="3">
        <f t="shared" ref="DD66:DD77" si="148">LOG10(AI66/$BX66)</f>
        <v>0.27773282937925359</v>
      </c>
      <c r="DE66" s="3">
        <f t="shared" ref="DE66:DE77" si="149">LOG10(AJ66/$BX66)</f>
        <v>0.23480009125293622</v>
      </c>
      <c r="DF66" s="3">
        <f t="shared" ref="DF66:DF77" si="150">LOG10(AK66/$BX66)</f>
        <v>0.52667029454146619</v>
      </c>
      <c r="DG66" s="3">
        <f t="shared" ref="DG66:DG77" si="151">LOG10(AL66/$BX66)</f>
        <v>0.41973597992151501</v>
      </c>
      <c r="DH66" s="3">
        <f t="shared" ref="DH66:DH77" si="152">LOG10(AM66/$BX66)</f>
        <v>0.75210851834039416</v>
      </c>
      <c r="DK66" s="3">
        <f t="shared" si="93"/>
        <v>0.80078623562390117</v>
      </c>
      <c r="DL66" s="3">
        <f t="shared" si="94"/>
        <v>0.82259875105929281</v>
      </c>
      <c r="DM66" s="3">
        <f t="shared" si="95"/>
        <v>0.79368229713101968</v>
      </c>
      <c r="DN66" s="3" t="e">
        <f t="shared" si="96"/>
        <v>#NUM!</v>
      </c>
      <c r="DO66" s="3" t="e">
        <f t="shared" si="97"/>
        <v>#NUM!</v>
      </c>
      <c r="DP66" s="3" t="e">
        <f t="shared" si="98"/>
        <v>#NUM!</v>
      </c>
      <c r="DQ66" s="3" t="e">
        <f t="shared" si="99"/>
        <v>#NUM!</v>
      </c>
      <c r="DR66" s="3">
        <f t="shared" si="100"/>
        <v>0.47279491375861155</v>
      </c>
      <c r="DS66" s="3">
        <f t="shared" si="101"/>
        <v>0.38465882505806032</v>
      </c>
      <c r="DT66" s="3">
        <f t="shared" si="102"/>
        <v>0.28894216368341769</v>
      </c>
      <c r="DU66" s="3">
        <f t="shared" si="103"/>
        <v>0.47734196085166608</v>
      </c>
      <c r="DV66" s="3">
        <f t="shared" si="104"/>
        <v>6.9611398312844505E-2</v>
      </c>
      <c r="DW66" s="3">
        <f t="shared" si="105"/>
        <v>-0.16837828828145956</v>
      </c>
      <c r="DX66" s="3">
        <f t="shared" si="106"/>
        <v>7.1300714472951346E-2</v>
      </c>
      <c r="DY66" s="3">
        <f t="shared" si="107"/>
        <v>-0.20342513780693156</v>
      </c>
      <c r="DZ66" s="3">
        <f t="shared" si="108"/>
        <v>0.16474052866399855</v>
      </c>
      <c r="EA66" s="3">
        <f t="shared" si="109"/>
        <v>-0.24532064713735899</v>
      </c>
      <c r="EB66" s="3">
        <f t="shared" si="110"/>
        <v>0.28449308752830782</v>
      </c>
      <c r="EC66" s="3">
        <f t="shared" si="111"/>
        <v>-0.27672182951706875</v>
      </c>
      <c r="ED66" s="3">
        <f t="shared" si="112"/>
        <v>0.66099777058200637</v>
      </c>
      <c r="EE66" s="3">
        <f t="shared" si="113"/>
        <v>0.59437611928851353</v>
      </c>
      <c r="EF66" s="3">
        <f t="shared" si="114"/>
        <v>0.4978661739510436</v>
      </c>
      <c r="EG66" s="3">
        <f t="shared" si="115"/>
        <v>0.34237752256537785</v>
      </c>
      <c r="EH66" s="3">
        <f t="shared" si="116"/>
        <v>0.11140140761272857</v>
      </c>
      <c r="EI66" s="3">
        <f t="shared" si="117"/>
        <v>0.25762094112800643</v>
      </c>
      <c r="EJ66" s="3">
        <f t="shared" si="118"/>
        <v>0.37805345845953342</v>
      </c>
      <c r="EK66" s="3">
        <f t="shared" si="119"/>
        <v>0.42574101153865429</v>
      </c>
      <c r="EL66" s="3">
        <f t="shared" si="120"/>
        <v>0.78880915132156015</v>
      </c>
    </row>
    <row r="67" spans="2:142" ht="15" customHeight="1" x14ac:dyDescent="0.15">
      <c r="B67" s="3" t="s">
        <v>450</v>
      </c>
      <c r="C67" s="3" t="s">
        <v>43</v>
      </c>
      <c r="D67" s="3" t="s">
        <v>424</v>
      </c>
      <c r="E67" s="14" t="s">
        <v>702</v>
      </c>
      <c r="F67" s="3" t="s">
        <v>45</v>
      </c>
      <c r="G67" s="3" t="s">
        <v>53</v>
      </c>
      <c r="H67" s="3">
        <v>269.97000000000003</v>
      </c>
      <c r="I67" s="3">
        <v>239.11</v>
      </c>
      <c r="J67" s="3">
        <v>225.5</v>
      </c>
      <c r="M67" s="3">
        <v>148.97999999999999</v>
      </c>
      <c r="N67" s="3">
        <v>98.08</v>
      </c>
      <c r="O67" s="3">
        <v>140.91</v>
      </c>
      <c r="P67" s="3">
        <v>56.33</v>
      </c>
      <c r="Q67" s="3">
        <v>88.19</v>
      </c>
      <c r="R67" s="3">
        <v>122.25</v>
      </c>
      <c r="S67" s="3">
        <v>49.9</v>
      </c>
      <c r="T67" s="3">
        <v>79.680000000000007</v>
      </c>
      <c r="U67" s="3">
        <v>46.54</v>
      </c>
      <c r="V67" s="3">
        <v>46.83</v>
      </c>
      <c r="W67" s="3">
        <v>97.38</v>
      </c>
      <c r="X67" s="3">
        <v>92.55</v>
      </c>
      <c r="Y67" s="3">
        <v>51.66</v>
      </c>
      <c r="Z67" s="3">
        <v>92.44</v>
      </c>
      <c r="AA67" s="3">
        <v>24.76</v>
      </c>
      <c r="AB67" s="3">
        <v>21</v>
      </c>
      <c r="AC67" s="3">
        <v>79.33</v>
      </c>
      <c r="AD67" s="3">
        <v>170.25</v>
      </c>
      <c r="AE67" s="3">
        <v>38.9</v>
      </c>
      <c r="AF67" s="3">
        <v>80.39</v>
      </c>
      <c r="AG67" s="3">
        <v>55.77</v>
      </c>
      <c r="AH67" s="3">
        <v>103.61</v>
      </c>
      <c r="AI67" s="3">
        <v>56.25</v>
      </c>
      <c r="AJ67" s="3">
        <v>43.42</v>
      </c>
      <c r="AK67" s="3">
        <v>95.49</v>
      </c>
      <c r="AL67" s="3">
        <v>71.2</v>
      </c>
      <c r="AM67" s="3">
        <v>149.16</v>
      </c>
      <c r="AO67" s="3" t="s">
        <v>450</v>
      </c>
      <c r="AP67" s="3" t="s">
        <v>43</v>
      </c>
      <c r="AQ67" s="3" t="s">
        <v>424</v>
      </c>
      <c r="AR67" s="14" t="s">
        <v>702</v>
      </c>
      <c r="AS67" s="3" t="s">
        <v>45</v>
      </c>
      <c r="AT67" s="3" t="s">
        <v>53</v>
      </c>
      <c r="AU67" s="4">
        <v>176.78</v>
      </c>
      <c r="AV67" s="4">
        <v>187.34</v>
      </c>
      <c r="AW67" s="4">
        <v>173.86</v>
      </c>
      <c r="AX67" s="4">
        <v>153.54</v>
      </c>
      <c r="AY67" s="4">
        <v>149.47</v>
      </c>
      <c r="AZ67" s="4">
        <v>163.66</v>
      </c>
      <c r="BA67" s="4">
        <v>90.96</v>
      </c>
      <c r="BB67" s="4">
        <v>82.72</v>
      </c>
      <c r="BC67" s="4">
        <v>67.25</v>
      </c>
      <c r="BD67" s="4">
        <v>52.52</v>
      </c>
      <c r="BE67" s="4">
        <v>83.41</v>
      </c>
      <c r="BF67" s="4">
        <v>33.76</v>
      </c>
      <c r="BG67" s="4">
        <v>18.22</v>
      </c>
      <c r="BH67" s="4">
        <v>34.32</v>
      </c>
      <c r="BI67" s="4">
        <v>16.850000000000001</v>
      </c>
      <c r="BJ67" s="4">
        <v>40.85</v>
      </c>
      <c r="BK67" s="4">
        <v>14.08</v>
      </c>
      <c r="BL67" s="4">
        <v>52.37</v>
      </c>
      <c r="BM67" s="4">
        <v>12.52</v>
      </c>
      <c r="BN67" s="4">
        <v>130.35</v>
      </c>
      <c r="BO67" s="4">
        <v>111.82</v>
      </c>
      <c r="BP67" s="4">
        <v>91.08</v>
      </c>
      <c r="BQ67" s="4">
        <v>64</v>
      </c>
      <c r="BR67" s="4">
        <v>33.51</v>
      </c>
      <c r="BS67" s="4">
        <v>51.38</v>
      </c>
      <c r="BT67" s="4">
        <v>74.02</v>
      </c>
      <c r="BU67" s="4">
        <v>75.959999999999994</v>
      </c>
      <c r="BV67" s="4">
        <v>172.94</v>
      </c>
      <c r="BW67" s="4"/>
      <c r="BX67" s="4">
        <v>28.41</v>
      </c>
      <c r="BY67" s="5"/>
      <c r="CA67" s="3">
        <v>4</v>
      </c>
      <c r="CC67" s="3">
        <f t="shared" si="121"/>
        <v>0.97784427281258912</v>
      </c>
      <c r="CD67" s="3">
        <f t="shared" si="122"/>
        <v>0.92512650573036703</v>
      </c>
      <c r="CE67" s="3">
        <f t="shared" si="123"/>
        <v>0.89967531249104349</v>
      </c>
      <c r="CF67" s="3" t="e">
        <f t="shared" si="124"/>
        <v>#NUM!</v>
      </c>
      <c r="CG67" s="3" t="e">
        <f t="shared" si="125"/>
        <v>#NUM!</v>
      </c>
      <c r="CH67" s="3">
        <f t="shared" si="126"/>
        <v>0.71965673621527204</v>
      </c>
      <c r="CI67" s="3">
        <f t="shared" si="127"/>
        <v>0.538109223451404</v>
      </c>
      <c r="CJ67" s="3">
        <f t="shared" si="128"/>
        <v>0.69547058117997551</v>
      </c>
      <c r="CK67" s="3">
        <f t="shared" si="129"/>
        <v>0.2972685175124149</v>
      </c>
      <c r="CL67" s="3">
        <f t="shared" si="130"/>
        <v>0.4919481088801273</v>
      </c>
      <c r="CM67" s="3">
        <f t="shared" si="131"/>
        <v>0.63377763407272203</v>
      </c>
      <c r="CN67" s="3">
        <f t="shared" si="132"/>
        <v>0.24462931190045403</v>
      </c>
      <c r="CO67" s="3">
        <f t="shared" si="133"/>
        <v>0.44787809169270654</v>
      </c>
      <c r="CP67" s="3">
        <f t="shared" si="134"/>
        <v>0.21435514522777527</v>
      </c>
      <c r="CQ67" s="3">
        <f t="shared" si="135"/>
        <v>0.21705292405914409</v>
      </c>
      <c r="CR67" s="3">
        <f t="shared" si="136"/>
        <v>0.53499853648693962</v>
      </c>
      <c r="CS67" s="3">
        <f t="shared" si="137"/>
        <v>0.51290518936598706</v>
      </c>
      <c r="CT67" s="3">
        <f t="shared" si="138"/>
        <v>0.25968316811436248</v>
      </c>
      <c r="CU67" s="3">
        <f t="shared" si="139"/>
        <v>0.51238870308413587</v>
      </c>
      <c r="CV67" s="3">
        <f t="shared" si="140"/>
        <v>-5.9720593374855455E-2</v>
      </c>
      <c r="CW67" s="3">
        <f t="shared" si="141"/>
        <v>-0.1312519389890166</v>
      </c>
      <c r="CX67" s="3">
        <f t="shared" si="142"/>
        <v>0.4459662205632417</v>
      </c>
      <c r="CY67" s="3">
        <f t="shared" si="143"/>
        <v>0.77761588686188687</v>
      </c>
      <c r="CZ67" s="3">
        <f t="shared" si="144"/>
        <v>0.13647836760277185</v>
      </c>
      <c r="DA67" s="3">
        <f t="shared" si="145"/>
        <v>0.45173079493938273</v>
      </c>
      <c r="DB67" s="3">
        <f t="shared" si="146"/>
        <v>0.29292941076862522</v>
      </c>
      <c r="DC67" s="3">
        <f t="shared" si="147"/>
        <v>0.56193043998001324</v>
      </c>
      <c r="DD67" s="3">
        <f t="shared" si="148"/>
        <v>0.29665129306046423</v>
      </c>
      <c r="DE67" s="3">
        <f t="shared" si="149"/>
        <v>0.1842185853954654</v>
      </c>
      <c r="DF67" s="3">
        <f t="shared" si="150"/>
        <v>0.52648665961772967</v>
      </c>
      <c r="DG67" s="3">
        <f t="shared" si="151"/>
        <v>0.39900875991392054</v>
      </c>
      <c r="DH67" s="3">
        <f t="shared" si="152"/>
        <v>0.72018114096633368</v>
      </c>
      <c r="DK67" s="3">
        <f t="shared" ref="DK67:DK77" si="153">LOG10(AU67/$BX67)</f>
        <v>0.79396189584009991</v>
      </c>
      <c r="DL67" s="3">
        <f t="shared" ref="DL67:DL77" si="154">LOG10(AV67/$BX67)</f>
        <v>0.81915928217110434</v>
      </c>
      <c r="DM67" s="3">
        <f t="shared" ref="DM67:DM77" si="155">LOG10(AW67/$BX67)</f>
        <v>0.78672844156622279</v>
      </c>
      <c r="DN67" s="3">
        <f t="shared" ref="DN67:DN77" si="156">LOG10(AX67/$BX67)</f>
        <v>0.7327503025478932</v>
      </c>
      <c r="DO67" s="3">
        <f t="shared" ref="DO67:DO77" si="157">LOG10(AY67/$BX67)</f>
        <v>0.72108280079789433</v>
      </c>
      <c r="DP67" s="3">
        <f t="shared" ref="DP67:DP77" si="158">LOG10(AZ67/$BX67)</f>
        <v>0.76047131311714222</v>
      </c>
      <c r="DQ67" s="3">
        <f t="shared" ref="DQ67:DQ77" si="159">LOG10(BA67/$BX67)</f>
        <v>0.50537921795674245</v>
      </c>
      <c r="DR67" s="3">
        <f t="shared" ref="DR67:DR77" si="160">LOG10(BB67/$BX67)</f>
        <v>0.46413929202693144</v>
      </c>
      <c r="DS67" s="3">
        <f t="shared" ref="DS67:DS77" si="161">LOG10(BC67/$BX67)</f>
        <v>0.3742210549515097</v>
      </c>
      <c r="DT67" s="3">
        <f t="shared" ref="DT67:DT77" si="162">LOG10(BD67/$BX67)</f>
        <v>0.2668534836945059</v>
      </c>
      <c r="DU67" s="3">
        <f t="shared" ref="DU67:DU77" si="163">LOG10(BE67/$BX67)</f>
        <v>0.46774688747201448</v>
      </c>
      <c r="DV67" s="3">
        <f t="shared" ref="DV67:DV77" si="164">LOG10(BF67/$BX67)</f>
        <v>7.4931204230681572E-2</v>
      </c>
      <c r="DW67" s="3">
        <f t="shared" ref="DW67:DW77" si="165">LOG10(BG67/$BX67)</f>
        <v>-0.19292286108595644</v>
      </c>
      <c r="DX67" s="3">
        <f t="shared" ref="DX67:DX77" si="166">LOG10(BH67/$BX67)</f>
        <v>8.2076045453731997E-2</v>
      </c>
      <c r="DY67" s="3">
        <f t="shared" ref="DY67:DY77" si="167">LOG10(BI67/$BX67)</f>
        <v>-0.22687132851557837</v>
      </c>
      <c r="DZ67" s="3">
        <f t="shared" ref="DZ67:DZ77" si="168">LOG10(BJ67/$BX67)</f>
        <v>0.15772082714549845</v>
      </c>
      <c r="EA67" s="3">
        <f t="shared" ref="EA67:EA77" si="169">LOG10(BK67/$BX67)</f>
        <v>-0.30486857891684249</v>
      </c>
      <c r="EB67" s="3">
        <f t="shared" ref="EB67:EB77" si="170">LOG10(BL67/$BX67)</f>
        <v>0.26561134017855004</v>
      </c>
      <c r="EC67" s="3">
        <f t="shared" ref="EC67:EC77" si="171">LOG10(BM67/$BX67)</f>
        <v>-0.35586690484852496</v>
      </c>
      <c r="ED67" s="3">
        <f t="shared" ref="ED67:ED77" si="172">LOG10(BN67/$BX67)</f>
        <v>0.66163980178141191</v>
      </c>
      <c r="EE67" s="3">
        <f t="shared" ref="EE67:EE77" si="173">LOG10(BO67/$BX67)</f>
        <v>0.59504825419971819</v>
      </c>
      <c r="EF67" s="3">
        <f t="shared" ref="EF67:EF77" si="174">LOG10(BP67/$BX67)</f>
        <v>0.50595178822016929</v>
      </c>
      <c r="EG67" s="3">
        <f t="shared" ref="EG67:EG77" si="175">LOG10(BQ67/$BX67)</f>
        <v>0.35270874026095134</v>
      </c>
      <c r="EH67" s="3">
        <f t="shared" ref="EH67:EH77" si="176">LOG10(BR67/$BX67)</f>
        <v>7.1703194112335597E-2</v>
      </c>
      <c r="EI67" s="3">
        <f t="shared" ref="EI67:EI77" si="177">LOG10(BS67/$BX67)</f>
        <v>0.25732286620739153</v>
      </c>
      <c r="EJ67" s="3">
        <f t="shared" ref="EJ67:EJ77" si="178">LOG10(BT67/$BX67)</f>
        <v>0.4158778470361571</v>
      </c>
      <c r="EK67" s="3">
        <f t="shared" ref="EK67:EK77" si="179">LOG10(BU67/$BX67)</f>
        <v>0.42711372234204409</v>
      </c>
      <c r="EL67" s="3">
        <f t="shared" ref="EL67:EL77" si="180">LOG10(BV67/$BX67)</f>
        <v>0.78442422091666786</v>
      </c>
    </row>
    <row r="68" spans="2:142" ht="15" customHeight="1" x14ac:dyDescent="0.15">
      <c r="B68" s="3" t="s">
        <v>451</v>
      </c>
      <c r="C68" s="3" t="s">
        <v>43</v>
      </c>
      <c r="D68" s="3" t="s">
        <v>424</v>
      </c>
      <c r="E68" s="14" t="s">
        <v>702</v>
      </c>
      <c r="F68" s="3" t="s">
        <v>45</v>
      </c>
      <c r="G68" s="3" t="s">
        <v>40</v>
      </c>
      <c r="H68" s="3">
        <v>273.63</v>
      </c>
      <c r="I68" s="3">
        <v>240.76</v>
      </c>
      <c r="J68" s="3">
        <v>226.79</v>
      </c>
      <c r="M68" s="3">
        <v>158.31</v>
      </c>
      <c r="O68" s="3">
        <v>139.97999999999999</v>
      </c>
      <c r="Q68" s="3">
        <v>83.37</v>
      </c>
      <c r="S68" s="3">
        <v>45.57</v>
      </c>
      <c r="T68" s="3">
        <v>82</v>
      </c>
      <c r="U68" s="3">
        <v>47.04</v>
      </c>
      <c r="V68" s="3">
        <v>49.42</v>
      </c>
      <c r="W68" s="3">
        <v>99.72</v>
      </c>
      <c r="X68" s="3">
        <v>98.87</v>
      </c>
      <c r="Y68" s="3">
        <v>48.69</v>
      </c>
      <c r="Z68" s="3">
        <v>95.39</v>
      </c>
      <c r="AA68" s="3">
        <v>22.3</v>
      </c>
      <c r="AB68" s="3">
        <v>21.38</v>
      </c>
      <c r="AC68" s="3">
        <v>75.78</v>
      </c>
      <c r="AD68" s="3">
        <v>172.86</v>
      </c>
      <c r="AE68" s="3">
        <v>45.87</v>
      </c>
      <c r="AG68" s="3">
        <v>56.74</v>
      </c>
      <c r="AH68" s="3">
        <v>106.98</v>
      </c>
      <c r="AI68" s="3">
        <v>52.09</v>
      </c>
      <c r="AJ68" s="3">
        <v>49.41</v>
      </c>
      <c r="AK68" s="3">
        <v>99.14</v>
      </c>
      <c r="AL68" s="3">
        <v>77.27</v>
      </c>
      <c r="AM68" s="3">
        <v>154.82</v>
      </c>
      <c r="AO68" s="3" t="s">
        <v>451</v>
      </c>
      <c r="AP68" s="3" t="s">
        <v>43</v>
      </c>
      <c r="AQ68" s="3" t="s">
        <v>424</v>
      </c>
      <c r="AR68" s="14" t="s">
        <v>702</v>
      </c>
      <c r="AS68" s="3" t="s">
        <v>45</v>
      </c>
      <c r="AT68" s="3" t="s">
        <v>40</v>
      </c>
      <c r="AU68" s="4">
        <v>181.32</v>
      </c>
      <c r="AV68" s="4">
        <v>186.23</v>
      </c>
      <c r="AW68" s="4">
        <v>177.39</v>
      </c>
      <c r="AX68" s="4">
        <v>156.66999999999999</v>
      </c>
      <c r="AY68" s="4">
        <v>152.30000000000001</v>
      </c>
      <c r="AZ68" s="4">
        <v>161.13999999999999</v>
      </c>
      <c r="BA68" s="4">
        <v>91.92</v>
      </c>
      <c r="BB68" s="4">
        <v>84.07</v>
      </c>
      <c r="BC68" s="4">
        <v>68.760000000000005</v>
      </c>
      <c r="BD68" s="4">
        <v>54.87</v>
      </c>
      <c r="BE68" s="4">
        <v>81.7</v>
      </c>
      <c r="BF68" s="4">
        <v>33.93</v>
      </c>
      <c r="BG68" s="4">
        <v>19.37</v>
      </c>
      <c r="BH68" s="4">
        <v>35.06</v>
      </c>
      <c r="BI68" s="4">
        <v>17.52</v>
      </c>
      <c r="BJ68" s="4">
        <v>41.45</v>
      </c>
      <c r="BK68" s="4">
        <v>15.51</v>
      </c>
      <c r="BL68" s="4">
        <v>54.57</v>
      </c>
      <c r="BM68" s="4">
        <v>11.82</v>
      </c>
      <c r="BN68" s="4">
        <v>133.5</v>
      </c>
      <c r="BO68" s="4">
        <v>113.2</v>
      </c>
      <c r="BP68" s="4">
        <v>91.37</v>
      </c>
      <c r="BQ68" s="4">
        <v>64.010000000000005</v>
      </c>
      <c r="BR68" s="4">
        <v>34.29</v>
      </c>
      <c r="BS68" s="4">
        <v>48.49</v>
      </c>
      <c r="BT68" s="4">
        <v>70.58</v>
      </c>
      <c r="BU68" s="4">
        <v>78.48</v>
      </c>
      <c r="BV68" s="4">
        <v>174.82</v>
      </c>
      <c r="BW68" s="4"/>
      <c r="BX68" s="4">
        <v>28.78</v>
      </c>
      <c r="BY68" s="5"/>
      <c r="CA68" s="3">
        <v>5</v>
      </c>
      <c r="CC68" s="3">
        <f t="shared" si="121"/>
        <v>0.97807292084591757</v>
      </c>
      <c r="CD68" s="3">
        <f t="shared" si="122"/>
        <v>0.92249354505216596</v>
      </c>
      <c r="CE68" s="3">
        <f t="shared" si="123"/>
        <v>0.89653311141143877</v>
      </c>
      <c r="CF68" s="3" t="e">
        <f t="shared" si="124"/>
        <v>#NUM!</v>
      </c>
      <c r="CG68" s="3" t="e">
        <f t="shared" si="125"/>
        <v>#NUM!</v>
      </c>
      <c r="CH68" s="3">
        <f t="shared" si="126"/>
        <v>0.74041755929619979</v>
      </c>
      <c r="CI68" s="3" t="e">
        <f t="shared" si="127"/>
        <v>#NUM!</v>
      </c>
      <c r="CJ68" s="3">
        <f t="shared" si="128"/>
        <v>0.68697519957680986</v>
      </c>
      <c r="CK68" s="3" t="e">
        <f t="shared" si="129"/>
        <v>#NUM!</v>
      </c>
      <c r="CL68" s="3">
        <f t="shared" si="130"/>
        <v>0.46191901189644791</v>
      </c>
      <c r="CM68" s="3" t="e">
        <f t="shared" si="131"/>
        <v>#NUM!</v>
      </c>
      <c r="CN68" s="3">
        <f t="shared" si="132"/>
        <v>0.1995882389818624</v>
      </c>
      <c r="CO68" s="3">
        <f t="shared" si="133"/>
        <v>0.45472306278313029</v>
      </c>
      <c r="CP68" s="3">
        <f t="shared" si="134"/>
        <v>0.21337652346749567</v>
      </c>
      <c r="CQ68" s="3">
        <f t="shared" si="135"/>
        <v>0.23481195146547418</v>
      </c>
      <c r="CR68" s="3">
        <f t="shared" si="136"/>
        <v>0.53969148023114943</v>
      </c>
      <c r="CS68" s="3">
        <f t="shared" si="137"/>
        <v>0.53597374455555513</v>
      </c>
      <c r="CT68" s="3">
        <f t="shared" si="138"/>
        <v>0.22834898494530786</v>
      </c>
      <c r="CU68" s="3">
        <f t="shared" si="139"/>
        <v>0.52041205918681488</v>
      </c>
      <c r="CV68" s="3">
        <f t="shared" si="140"/>
        <v>-0.11078592655242571</v>
      </c>
      <c r="CW68" s="3">
        <f t="shared" si="141"/>
        <v>-0.1290830887278272</v>
      </c>
      <c r="CX68" s="3">
        <f t="shared" si="142"/>
        <v>0.420463811338388</v>
      </c>
      <c r="CY68" s="3">
        <f t="shared" si="143"/>
        <v>0.77860371906347026</v>
      </c>
      <c r="CZ68" s="3">
        <f t="shared" si="144"/>
        <v>0.2024379505313961</v>
      </c>
      <c r="DA68" s="3" t="e">
        <f t="shared" si="145"/>
        <v>#NUM!</v>
      </c>
      <c r="DB68" s="3">
        <f t="shared" si="146"/>
        <v>0.29479854185924709</v>
      </c>
      <c r="DC68" s="3">
        <f t="shared" si="147"/>
        <v>0.57021180395841187</v>
      </c>
      <c r="DD68" s="3">
        <f t="shared" si="148"/>
        <v>0.25766356783211081</v>
      </c>
      <c r="DE68" s="3">
        <f t="shared" si="149"/>
        <v>0.23472406428883033</v>
      </c>
      <c r="DF68" s="3">
        <f t="shared" si="150"/>
        <v>0.53715812496854565</v>
      </c>
      <c r="DG68" s="3">
        <f t="shared" si="151"/>
        <v>0.42892012264444229</v>
      </c>
      <c r="DH68" s="3">
        <f t="shared" si="152"/>
        <v>0.73073627352007553</v>
      </c>
      <c r="DK68" s="3">
        <f t="shared" si="153"/>
        <v>0.79935492078606374</v>
      </c>
      <c r="DL68" s="3">
        <f t="shared" si="154"/>
        <v>0.81095885366657383</v>
      </c>
      <c r="DM68" s="3">
        <f t="shared" si="155"/>
        <v>0.78983834411818166</v>
      </c>
      <c r="DN68" s="3">
        <f t="shared" si="156"/>
        <v>0.73589505382529441</v>
      </c>
      <c r="DO68" s="3">
        <f t="shared" si="157"/>
        <v>0.72360911373545622</v>
      </c>
      <c r="DP68" s="3">
        <f t="shared" si="158"/>
        <v>0.74811256970744333</v>
      </c>
      <c r="DQ68" s="3">
        <f t="shared" si="159"/>
        <v>0.5043192260796423</v>
      </c>
      <c r="DR68" s="3">
        <f t="shared" si="160"/>
        <v>0.46555025781657644</v>
      </c>
      <c r="DS68" s="3">
        <f t="shared" si="161"/>
        <v>0.37824507841442845</v>
      </c>
      <c r="DT68" s="3">
        <f t="shared" si="162"/>
        <v>0.28024417059549284</v>
      </c>
      <c r="DU68" s="3">
        <f t="shared" si="163"/>
        <v>0.45313126693182909</v>
      </c>
      <c r="DV68" s="3">
        <f t="shared" si="164"/>
        <v>7.1493070044531357E-2</v>
      </c>
      <c r="DW68" s="3">
        <f t="shared" si="165"/>
        <v>-0.17196116888147558</v>
      </c>
      <c r="DX68" s="3">
        <f t="shared" si="166"/>
        <v>8.5721122157189758E-2</v>
      </c>
      <c r="DY68" s="3">
        <f t="shared" si="167"/>
        <v>-0.21555668776852449</v>
      </c>
      <c r="DZ68" s="3">
        <f t="shared" si="168"/>
        <v>0.158433745285706</v>
      </c>
      <c r="EA68" s="3">
        <f t="shared" si="169"/>
        <v>-0.26847899178698148</v>
      </c>
      <c r="EB68" s="3">
        <f t="shared" si="170"/>
        <v>0.27786316418255963</v>
      </c>
      <c r="EC68" s="3">
        <f t="shared" si="171"/>
        <v>-0.38647331305534988</v>
      </c>
      <c r="ED68" s="3">
        <f t="shared" si="172"/>
        <v>0.66639047610000757</v>
      </c>
      <c r="EE68" s="3">
        <f t="shared" si="173"/>
        <v>0.59475563725166625</v>
      </c>
      <c r="EF68" s="3">
        <f t="shared" si="174"/>
        <v>0.50171283531118338</v>
      </c>
      <c r="EG68" s="3">
        <f t="shared" si="175"/>
        <v>0.34715703759520405</v>
      </c>
      <c r="EH68" s="3">
        <f t="shared" si="176"/>
        <v>7.6076695514357792E-2</v>
      </c>
      <c r="EI68" s="3">
        <f t="shared" si="177"/>
        <v>0.22656139451493801</v>
      </c>
      <c r="EJ68" s="3">
        <f t="shared" si="178"/>
        <v>0.38959086442336394</v>
      </c>
      <c r="EK68" s="3">
        <f t="shared" si="179"/>
        <v>0.43566820477130574</v>
      </c>
      <c r="EL68" s="3">
        <f t="shared" si="180"/>
        <v>0.78350032629946553</v>
      </c>
    </row>
    <row r="69" spans="2:142" ht="15" customHeight="1" x14ac:dyDescent="0.15">
      <c r="B69" s="3" t="s">
        <v>453</v>
      </c>
      <c r="C69" s="3" t="s">
        <v>43</v>
      </c>
      <c r="D69" s="3" t="s">
        <v>435</v>
      </c>
      <c r="E69" s="14" t="s">
        <v>702</v>
      </c>
      <c r="F69" s="3" t="s">
        <v>45</v>
      </c>
      <c r="G69" s="3" t="s">
        <v>53</v>
      </c>
      <c r="H69" s="3">
        <v>250.35</v>
      </c>
      <c r="I69" s="3">
        <v>224.73</v>
      </c>
      <c r="J69" s="3">
        <v>209.54</v>
      </c>
      <c r="M69" s="3">
        <v>138.99</v>
      </c>
      <c r="N69" s="3">
        <v>88.34</v>
      </c>
      <c r="O69" s="3">
        <v>129.59</v>
      </c>
      <c r="P69" s="3">
        <v>53.42</v>
      </c>
      <c r="Q69" s="3">
        <v>80.72</v>
      </c>
      <c r="R69" s="3">
        <v>111.21</v>
      </c>
      <c r="S69" s="3">
        <v>42.41</v>
      </c>
      <c r="T69" s="3">
        <v>73.87</v>
      </c>
      <c r="U69" s="3">
        <v>41.3</v>
      </c>
      <c r="V69" s="3">
        <v>45.72</v>
      </c>
      <c r="W69" s="3">
        <v>94.28</v>
      </c>
      <c r="X69" s="3">
        <v>91.48</v>
      </c>
      <c r="Y69" s="3">
        <v>48.2</v>
      </c>
      <c r="Z69" s="3">
        <v>89.35</v>
      </c>
      <c r="AA69" s="3">
        <v>23.81</v>
      </c>
      <c r="AB69" s="3">
        <v>20.66</v>
      </c>
      <c r="AC69" s="3">
        <v>81.22</v>
      </c>
      <c r="AD69" s="3">
        <v>160.56</v>
      </c>
      <c r="AE69" s="3">
        <v>44.12</v>
      </c>
      <c r="AF69" s="3">
        <v>77.36</v>
      </c>
      <c r="AG69" s="3">
        <v>52.58</v>
      </c>
      <c r="AH69" s="3">
        <v>100.06</v>
      </c>
      <c r="AI69" s="3">
        <v>49.92</v>
      </c>
      <c r="AJ69" s="3">
        <v>43.72</v>
      </c>
      <c r="AK69" s="3">
        <v>84.18</v>
      </c>
      <c r="AL69" s="3">
        <v>68.650000000000006</v>
      </c>
      <c r="AM69" s="3">
        <v>138.13999999999999</v>
      </c>
      <c r="AO69" s="3" t="s">
        <v>453</v>
      </c>
      <c r="AP69" s="3" t="s">
        <v>43</v>
      </c>
      <c r="AQ69" s="3" t="s">
        <v>435</v>
      </c>
      <c r="AR69" s="14" t="s">
        <v>702</v>
      </c>
      <c r="AS69" s="3" t="s">
        <v>45</v>
      </c>
      <c r="AT69" s="3" t="s">
        <v>53</v>
      </c>
      <c r="AU69" s="4">
        <v>166.86</v>
      </c>
      <c r="AV69" s="4">
        <v>173.78</v>
      </c>
      <c r="AW69" s="4">
        <v>163.21</v>
      </c>
      <c r="AX69" s="4">
        <v>143.69999999999999</v>
      </c>
      <c r="AY69" s="4">
        <v>139.41</v>
      </c>
      <c r="AZ69" s="4">
        <v>149.94999999999999</v>
      </c>
      <c r="BA69" s="4">
        <v>83.8</v>
      </c>
      <c r="BB69" s="4">
        <v>75.33</v>
      </c>
      <c r="BC69" s="4">
        <v>61.67</v>
      </c>
      <c r="BD69" s="4">
        <v>49.16</v>
      </c>
      <c r="BE69" s="4">
        <v>74.42</v>
      </c>
      <c r="BF69" s="4">
        <v>32.1</v>
      </c>
      <c r="BG69" s="4">
        <v>16.88</v>
      </c>
      <c r="BH69" s="4">
        <v>31.11</v>
      </c>
      <c r="BI69" s="4">
        <v>16.2</v>
      </c>
      <c r="BJ69" s="4">
        <v>37.979999999999997</v>
      </c>
      <c r="BK69" s="4">
        <v>15.24</v>
      </c>
      <c r="BL69" s="4">
        <v>48.32</v>
      </c>
      <c r="BM69" s="4">
        <v>13.64</v>
      </c>
      <c r="BN69" s="4">
        <v>121.76</v>
      </c>
      <c r="BO69" s="4">
        <v>103.96</v>
      </c>
      <c r="BP69" s="4">
        <v>83.88</v>
      </c>
      <c r="BQ69" s="4">
        <v>59.42</v>
      </c>
      <c r="BR69" s="4">
        <v>30.98</v>
      </c>
      <c r="BS69" s="4">
        <v>45.58</v>
      </c>
      <c r="BT69" s="4">
        <v>65.75</v>
      </c>
      <c r="BU69" s="4">
        <v>72.180000000000007</v>
      </c>
      <c r="BV69" s="4">
        <v>160.86000000000001</v>
      </c>
      <c r="BW69" s="4"/>
      <c r="BX69" s="4">
        <v>26.27</v>
      </c>
      <c r="BY69" s="5"/>
      <c r="CA69" s="3">
        <v>4</v>
      </c>
      <c r="CC69" s="3">
        <f t="shared" si="121"/>
        <v>0.9790875229488577</v>
      </c>
      <c r="CD69" s="3">
        <f t="shared" si="122"/>
        <v>0.93220097900460241</v>
      </c>
      <c r="CE69" s="3">
        <f t="shared" si="123"/>
        <v>0.90180686678871846</v>
      </c>
      <c r="CF69" s="3" t="e">
        <f t="shared" si="124"/>
        <v>#NUM!</v>
      </c>
      <c r="CG69" s="3" t="e">
        <f t="shared" si="125"/>
        <v>#NUM!</v>
      </c>
      <c r="CH69" s="3">
        <f t="shared" si="126"/>
        <v>0.72352348213674744</v>
      </c>
      <c r="CI69" s="3">
        <f t="shared" si="127"/>
        <v>0.52669732213630205</v>
      </c>
      <c r="CJ69" s="3">
        <f t="shared" si="128"/>
        <v>0.69311141707890911</v>
      </c>
      <c r="CK69" s="3">
        <f t="shared" si="129"/>
        <v>0.30824381089928377</v>
      </c>
      <c r="CL69" s="3">
        <f t="shared" si="130"/>
        <v>0.48752108044278381</v>
      </c>
      <c r="CM69" s="3">
        <f t="shared" si="131"/>
        <v>0.62668376796315584</v>
      </c>
      <c r="CN69" s="3">
        <f t="shared" si="132"/>
        <v>0.20800819967363932</v>
      </c>
      <c r="CO69" s="3">
        <f t="shared" si="133"/>
        <v>0.44900802623491648</v>
      </c>
      <c r="CP69" s="3">
        <f t="shared" si="134"/>
        <v>0.19648997887033068</v>
      </c>
      <c r="CQ69" s="3">
        <f t="shared" si="135"/>
        <v>0.24064614893717384</v>
      </c>
      <c r="CR69" s="3">
        <f t="shared" si="136"/>
        <v>0.55495950106621594</v>
      </c>
      <c r="CS69" s="3">
        <f t="shared" si="137"/>
        <v>0.5418660831486406</v>
      </c>
      <c r="CT69" s="3">
        <f t="shared" si="138"/>
        <v>0.26358696545277932</v>
      </c>
      <c r="CU69" s="3">
        <f t="shared" si="139"/>
        <v>0.53163448405559277</v>
      </c>
      <c r="CV69" s="3">
        <f t="shared" si="140"/>
        <v>-4.2700677381190426E-2</v>
      </c>
      <c r="CW69" s="3">
        <f t="shared" si="141"/>
        <v>-0.10432975560246849</v>
      </c>
      <c r="CX69" s="3">
        <f t="shared" si="142"/>
        <v>0.49020291236794789</v>
      </c>
      <c r="CY69" s="3">
        <f t="shared" si="143"/>
        <v>0.78617728669335885</v>
      </c>
      <c r="CZ69" s="3">
        <f t="shared" si="144"/>
        <v>0.2251754309820827</v>
      </c>
      <c r="DA69" s="3">
        <f t="shared" si="145"/>
        <v>0.46905638828887497</v>
      </c>
      <c r="DB69" s="3">
        <f t="shared" si="146"/>
        <v>0.30136050898427363</v>
      </c>
      <c r="DC69" s="3">
        <f t="shared" si="147"/>
        <v>0.58080042576132007</v>
      </c>
      <c r="DD69" s="3">
        <f t="shared" si="148"/>
        <v>0.27881450388829732</v>
      </c>
      <c r="DE69" s="3">
        <f t="shared" si="149"/>
        <v>0.22122008049159492</v>
      </c>
      <c r="DF69" s="3">
        <f t="shared" si="150"/>
        <v>0.50574884862593328</v>
      </c>
      <c r="DG69" s="3">
        <f t="shared" si="151"/>
        <v>0.41718046878670367</v>
      </c>
      <c r="DH69" s="3">
        <f t="shared" si="152"/>
        <v>0.72085937888405782</v>
      </c>
      <c r="DK69" s="3">
        <f t="shared" si="153"/>
        <v>0.80289216646173289</v>
      </c>
      <c r="DL69" s="3">
        <f t="shared" si="154"/>
        <v>0.82053972010080112</v>
      </c>
      <c r="DM69" s="3">
        <f t="shared" si="155"/>
        <v>0.79328669199800095</v>
      </c>
      <c r="DN69" s="3">
        <f t="shared" si="156"/>
        <v>0.73799669534815537</v>
      </c>
      <c r="DO69" s="3">
        <f t="shared" si="157"/>
        <v>0.72483385441246051</v>
      </c>
      <c r="DP69" s="3">
        <f t="shared" si="158"/>
        <v>0.75648639730947564</v>
      </c>
      <c r="DQ69" s="3">
        <f t="shared" si="159"/>
        <v>0.50378394584420616</v>
      </c>
      <c r="DR69" s="3">
        <f t="shared" si="160"/>
        <v>0.45750789464651459</v>
      </c>
      <c r="DS69" s="3">
        <f t="shared" si="161"/>
        <v>0.37061387564023446</v>
      </c>
      <c r="DT69" s="3">
        <f t="shared" si="162"/>
        <v>0.27215180142834616</v>
      </c>
      <c r="DU69" s="3">
        <f t="shared" si="163"/>
        <v>0.45222959289944498</v>
      </c>
      <c r="DV69" s="3">
        <f t="shared" si="164"/>
        <v>8.7044959618801834E-2</v>
      </c>
      <c r="DW69" s="3">
        <f t="shared" si="165"/>
        <v>-0.19208763049643407</v>
      </c>
      <c r="DX69" s="3">
        <f t="shared" si="166"/>
        <v>7.3439938322633111E-2</v>
      </c>
      <c r="DY69" s="3">
        <f t="shared" si="167"/>
        <v>-0.20994505824343931</v>
      </c>
      <c r="DZ69" s="3">
        <f t="shared" si="168"/>
        <v>0.16009488761492846</v>
      </c>
      <c r="EA69" s="3">
        <f t="shared" si="169"/>
        <v>-0.23647510578248856</v>
      </c>
      <c r="EB69" s="3">
        <f t="shared" si="170"/>
        <v>0.26466685282700514</v>
      </c>
      <c r="EC69" s="3">
        <f t="shared" si="171"/>
        <v>-0.28464570246561011</v>
      </c>
      <c r="ED69" s="3">
        <f t="shared" si="172"/>
        <v>0.66604456664042733</v>
      </c>
      <c r="EE69" s="3">
        <f t="shared" si="173"/>
        <v>0.59740619804290473</v>
      </c>
      <c r="EF69" s="3">
        <f t="shared" si="174"/>
        <v>0.50419834900723592</v>
      </c>
      <c r="EG69" s="3">
        <f t="shared" si="175"/>
        <v>0.354472574681575</v>
      </c>
      <c r="EH69" s="3">
        <f t="shared" si="176"/>
        <v>7.1621340637116962E-2</v>
      </c>
      <c r="EI69" s="3">
        <f t="shared" si="177"/>
        <v>0.23931424805828647</v>
      </c>
      <c r="EJ69" s="3">
        <f t="shared" si="178"/>
        <v>0.39843568437572519</v>
      </c>
      <c r="EK69" s="3">
        <f t="shared" si="179"/>
        <v>0.43895680493741812</v>
      </c>
      <c r="EL69" s="3">
        <f t="shared" si="180"/>
        <v>0.78698799158045296</v>
      </c>
    </row>
    <row r="70" spans="2:142" ht="15" customHeight="1" x14ac:dyDescent="0.15">
      <c r="B70" s="3" t="s">
        <v>614</v>
      </c>
      <c r="C70" s="3" t="s">
        <v>43</v>
      </c>
      <c r="D70" s="3" t="s">
        <v>435</v>
      </c>
      <c r="E70" s="14" t="s">
        <v>702</v>
      </c>
      <c r="F70" s="3" t="s">
        <v>45</v>
      </c>
      <c r="G70" s="3" t="s">
        <v>49</v>
      </c>
      <c r="H70" s="3">
        <v>272.81</v>
      </c>
      <c r="I70" s="3">
        <v>240.33</v>
      </c>
      <c r="J70" s="3">
        <v>228.49</v>
      </c>
      <c r="M70" s="3">
        <v>152.03</v>
      </c>
      <c r="N70" s="3">
        <v>97.71</v>
      </c>
      <c r="O70" s="3">
        <v>137.03</v>
      </c>
      <c r="P70" s="3">
        <v>56.89</v>
      </c>
      <c r="Q70" s="3">
        <v>85.92</v>
      </c>
      <c r="R70" s="3">
        <v>125.69</v>
      </c>
      <c r="S70" s="3">
        <v>54.84</v>
      </c>
      <c r="T70" s="3">
        <v>77.47</v>
      </c>
      <c r="U70" s="3">
        <v>44.41</v>
      </c>
      <c r="V70" s="3">
        <v>49.57</v>
      </c>
      <c r="Y70" s="3">
        <v>49.47</v>
      </c>
      <c r="AB70" s="3">
        <v>21.48</v>
      </c>
      <c r="AC70" s="3">
        <v>87.55</v>
      </c>
      <c r="AD70" s="3">
        <v>182.13</v>
      </c>
      <c r="AE70" s="3">
        <v>47.44</v>
      </c>
      <c r="AF70" s="3">
        <v>86.69</v>
      </c>
      <c r="AG70" s="3">
        <v>60.4</v>
      </c>
      <c r="AH70" s="3">
        <v>110</v>
      </c>
      <c r="AJ70" s="3">
        <v>45.81</v>
      </c>
      <c r="AK70" s="3">
        <v>94.88</v>
      </c>
      <c r="AL70" s="3">
        <v>75.8</v>
      </c>
      <c r="AM70" s="3">
        <v>153.41</v>
      </c>
      <c r="AO70" s="3" t="s">
        <v>614</v>
      </c>
      <c r="AP70" s="3" t="s">
        <v>43</v>
      </c>
      <c r="AQ70" s="3" t="s">
        <v>435</v>
      </c>
      <c r="AR70" s="14" t="s">
        <v>702</v>
      </c>
      <c r="AS70" s="3" t="s">
        <v>45</v>
      </c>
      <c r="AT70" s="3" t="s">
        <v>49</v>
      </c>
      <c r="AU70" s="4"/>
      <c r="AV70" s="4"/>
      <c r="AW70" s="4"/>
      <c r="AX70" s="4">
        <v>152.37</v>
      </c>
      <c r="AY70" s="4">
        <v>147.46</v>
      </c>
      <c r="AZ70" s="4">
        <v>160.54</v>
      </c>
      <c r="BA70" s="4">
        <v>87.92</v>
      </c>
      <c r="BB70" s="4">
        <v>80.489999999999995</v>
      </c>
      <c r="BC70" s="4">
        <v>65.86</v>
      </c>
      <c r="BD70" s="4">
        <v>51.87</v>
      </c>
      <c r="BE70" s="4">
        <v>83.79</v>
      </c>
      <c r="BF70" s="4">
        <v>36.43</v>
      </c>
      <c r="BG70" s="4">
        <v>21.55</v>
      </c>
      <c r="BH70" s="4">
        <v>34.57</v>
      </c>
      <c r="BI70" s="4">
        <v>18.73</v>
      </c>
      <c r="BJ70" s="4">
        <v>43.75</v>
      </c>
      <c r="BK70" s="4">
        <v>16.670000000000002</v>
      </c>
      <c r="BL70" s="4">
        <v>57.3</v>
      </c>
      <c r="BM70" s="4">
        <v>14.13</v>
      </c>
      <c r="BN70" s="4">
        <v>128.81</v>
      </c>
      <c r="BO70" s="4">
        <v>111.21</v>
      </c>
      <c r="BP70" s="4">
        <v>90.98</v>
      </c>
      <c r="BQ70" s="4">
        <v>64.540000000000006</v>
      </c>
      <c r="BR70" s="4">
        <v>34.46</v>
      </c>
      <c r="BS70" s="4">
        <v>50.3</v>
      </c>
      <c r="BT70" s="4">
        <v>68.22</v>
      </c>
      <c r="BU70" s="4">
        <v>76.2</v>
      </c>
      <c r="BV70" s="4">
        <v>173.8</v>
      </c>
      <c r="BW70" s="4"/>
      <c r="BX70" s="4">
        <v>27.04</v>
      </c>
      <c r="BY70" s="5"/>
      <c r="CA70" s="3">
        <v>6</v>
      </c>
      <c r="CC70" s="3">
        <f t="shared" si="121"/>
        <v>1.0038535983087638</v>
      </c>
      <c r="CD70" s="3">
        <f t="shared" si="122"/>
        <v>0.94880129918656664</v>
      </c>
      <c r="CE70" s="3">
        <f t="shared" si="123"/>
        <v>0.9268605103973061</v>
      </c>
      <c r="CF70" s="3" t="e">
        <f t="shared" si="124"/>
        <v>#NUM!</v>
      </c>
      <c r="CG70" s="3" t="e">
        <f t="shared" si="125"/>
        <v>#NUM!</v>
      </c>
      <c r="CH70" s="3">
        <f t="shared" si="126"/>
        <v>0.74992260823363477</v>
      </c>
      <c r="CI70" s="3">
        <f t="shared" si="127"/>
        <v>0.55793232601493725</v>
      </c>
      <c r="CJ70" s="3">
        <f t="shared" si="128"/>
        <v>0.70480897045725077</v>
      </c>
      <c r="CK70" s="3">
        <f t="shared" si="129"/>
        <v>0.32302924649817322</v>
      </c>
      <c r="CL70" s="3">
        <f t="shared" si="130"/>
        <v>0.50208758108588203</v>
      </c>
      <c r="CM70" s="3">
        <f t="shared" si="131"/>
        <v>0.66729403896386474</v>
      </c>
      <c r="CN70" s="3">
        <f t="shared" si="132"/>
        <v>0.30709075884787679</v>
      </c>
      <c r="CO70" s="3">
        <f t="shared" si="133"/>
        <v>0.4571268686971256</v>
      </c>
      <c r="CP70" s="3">
        <f t="shared" si="134"/>
        <v>0.21547408590407757</v>
      </c>
      <c r="CQ70" s="3">
        <f t="shared" si="135"/>
        <v>0.26321223163555257</v>
      </c>
      <c r="CR70" s="3" t="e">
        <f t="shared" si="136"/>
        <v>#NUM!</v>
      </c>
      <c r="CS70" s="3" t="e">
        <f t="shared" si="137"/>
        <v>#NUM!</v>
      </c>
      <c r="CT70" s="3">
        <f t="shared" si="138"/>
        <v>0.2623352230945829</v>
      </c>
      <c r="CU70" s="3" t="e">
        <f t="shared" si="139"/>
        <v>#NUM!</v>
      </c>
      <c r="CV70" s="3" t="e">
        <f t="shared" si="140"/>
        <v>#NUM!</v>
      </c>
      <c r="CW70" s="3">
        <f t="shared" si="141"/>
        <v>-9.9972410242080326E-2</v>
      </c>
      <c r="CX70" s="3">
        <f t="shared" si="142"/>
        <v>0.51024946314986663</v>
      </c>
      <c r="CY70" s="3">
        <f t="shared" si="143"/>
        <v>0.82837480032301303</v>
      </c>
      <c r="CZ70" s="3">
        <f t="shared" si="144"/>
        <v>0.24413799308660786</v>
      </c>
      <c r="DA70" s="3">
        <f t="shared" si="145"/>
        <v>0.50596231568185446</v>
      </c>
      <c r="DB70" s="3">
        <f t="shared" si="146"/>
        <v>0.34903025135153354</v>
      </c>
      <c r="DC70" s="3">
        <f t="shared" si="147"/>
        <v>0.6093859978886268</v>
      </c>
      <c r="DD70" s="3" t="e">
        <f t="shared" si="148"/>
        <v>#NUM!</v>
      </c>
      <c r="DE70" s="3">
        <f t="shared" si="149"/>
        <v>0.22895360450648533</v>
      </c>
      <c r="DF70" s="3">
        <f t="shared" si="150"/>
        <v>0.54516798875058903</v>
      </c>
      <c r="DG70" s="3">
        <f t="shared" si="151"/>
        <v>0.44766251836245524</v>
      </c>
      <c r="DH70" s="3">
        <f t="shared" si="152"/>
        <v>0.75384698266454353</v>
      </c>
      <c r="DK70" s="3" t="e">
        <f t="shared" si="153"/>
        <v>#NUM!</v>
      </c>
      <c r="DL70" s="3" t="e">
        <f t="shared" si="154"/>
        <v>#NUM!</v>
      </c>
      <c r="DM70" s="3" t="e">
        <f t="shared" si="155"/>
        <v>#NUM!</v>
      </c>
      <c r="DN70" s="3">
        <f t="shared" si="156"/>
        <v>0.7508927802786618</v>
      </c>
      <c r="DO70" s="3">
        <f t="shared" si="157"/>
        <v>0.73666754229748144</v>
      </c>
      <c r="DP70" s="3">
        <f t="shared" si="158"/>
        <v>0.77357657137115565</v>
      </c>
      <c r="DQ70" s="3">
        <f t="shared" si="159"/>
        <v>0.5120809921458358</v>
      </c>
      <c r="DR70" s="3">
        <f t="shared" si="160"/>
        <v>0.47373524012200313</v>
      </c>
      <c r="DS70" s="3">
        <f t="shared" si="161"/>
        <v>0.38661503910629064</v>
      </c>
      <c r="DT70" s="3">
        <f t="shared" si="162"/>
        <v>0.28290956072398671</v>
      </c>
      <c r="DU70" s="3">
        <f t="shared" si="163"/>
        <v>0.49118550315106918</v>
      </c>
      <c r="DV70" s="3">
        <f t="shared" si="164"/>
        <v>0.12945248397231757</v>
      </c>
      <c r="DW70" s="3">
        <f t="shared" si="165"/>
        <v>-9.855941277284791E-2</v>
      </c>
      <c r="DX70" s="3">
        <f t="shared" si="166"/>
        <v>0.10669269227280852</v>
      </c>
      <c r="DY70" s="3">
        <f t="shared" si="167"/>
        <v>-0.15946890989436094</v>
      </c>
      <c r="DZ70" s="3">
        <f t="shared" si="168"/>
        <v>0.20897137008873376</v>
      </c>
      <c r="EA70" s="3">
        <f t="shared" si="169"/>
        <v>-0.21007108744159295</v>
      </c>
      <c r="EB70" s="3">
        <f t="shared" si="170"/>
        <v>0.32614793469779163</v>
      </c>
      <c r="EC70" s="3">
        <f t="shared" si="171"/>
        <v>-0.28186452542103962</v>
      </c>
      <c r="ED70" s="3">
        <f t="shared" si="172"/>
        <v>0.67794289296098986</v>
      </c>
      <c r="EE70" s="3">
        <f t="shared" si="173"/>
        <v>0.61413715347962772</v>
      </c>
      <c r="EF70" s="3">
        <f t="shared" si="174"/>
        <v>0.5269392452243381</v>
      </c>
      <c r="EG70" s="3">
        <f t="shared" si="175"/>
        <v>0.37782227379828792</v>
      </c>
      <c r="EH70" s="3">
        <f t="shared" si="176"/>
        <v>0.10530858584241141</v>
      </c>
      <c r="EI70" s="3">
        <f t="shared" si="177"/>
        <v>0.26956129778632909</v>
      </c>
      <c r="EJ70" s="3">
        <f t="shared" si="178"/>
        <v>0.40190502780178011</v>
      </c>
      <c r="EK70" s="3">
        <f t="shared" si="179"/>
        <v>0.4499482840700022</v>
      </c>
      <c r="EL70" s="3">
        <f t="shared" si="180"/>
        <v>0.80804308484304943</v>
      </c>
    </row>
    <row r="71" spans="2:142" ht="15" customHeight="1" x14ac:dyDescent="0.15">
      <c r="B71" s="3" t="s">
        <v>615</v>
      </c>
      <c r="C71" s="3" t="s">
        <v>43</v>
      </c>
      <c r="D71" s="3" t="s">
        <v>424</v>
      </c>
      <c r="E71" s="14" t="s">
        <v>702</v>
      </c>
      <c r="F71" s="3" t="s">
        <v>45</v>
      </c>
      <c r="G71" s="3" t="s">
        <v>49</v>
      </c>
      <c r="H71" s="3">
        <v>265.68</v>
      </c>
      <c r="I71" s="3">
        <v>230.81</v>
      </c>
      <c r="J71" s="3">
        <v>219.13</v>
      </c>
      <c r="M71" s="3">
        <v>147.97999999999999</v>
      </c>
      <c r="O71" s="3">
        <v>134.47999999999999</v>
      </c>
      <c r="Q71" s="3">
        <v>85.59</v>
      </c>
      <c r="R71" s="3">
        <v>119.61</v>
      </c>
      <c r="S71" s="3">
        <v>51.04</v>
      </c>
      <c r="T71" s="3">
        <v>76.930000000000007</v>
      </c>
      <c r="U71" s="3">
        <v>42.76</v>
      </c>
      <c r="V71" s="3">
        <v>47.57</v>
      </c>
      <c r="W71" s="3">
        <v>94.11</v>
      </c>
      <c r="X71" s="3">
        <v>93.02</v>
      </c>
      <c r="Y71" s="3">
        <v>46.22</v>
      </c>
      <c r="AB71" s="3">
        <v>17.98</v>
      </c>
      <c r="AC71" s="3">
        <v>77.2</v>
      </c>
      <c r="AD71" s="3">
        <v>173.54</v>
      </c>
      <c r="AE71" s="3">
        <v>43.22</v>
      </c>
      <c r="AF71" s="3">
        <v>92.87</v>
      </c>
      <c r="AG71" s="3">
        <v>58.79</v>
      </c>
      <c r="AH71" s="3">
        <v>105.16</v>
      </c>
      <c r="AI71" s="3">
        <v>53.37</v>
      </c>
      <c r="AJ71" s="3">
        <v>46.25</v>
      </c>
      <c r="AK71" s="3">
        <v>93.38</v>
      </c>
      <c r="AL71" s="3">
        <v>69.63</v>
      </c>
      <c r="AM71" s="3">
        <v>150.30000000000001</v>
      </c>
      <c r="AO71" s="3" t="s">
        <v>615</v>
      </c>
      <c r="AP71" s="3" t="s">
        <v>43</v>
      </c>
      <c r="AQ71" s="3" t="s">
        <v>424</v>
      </c>
      <c r="AR71" s="14" t="s">
        <v>702</v>
      </c>
      <c r="AS71" s="3" t="s">
        <v>45</v>
      </c>
      <c r="AT71" s="3" t="s">
        <v>49</v>
      </c>
      <c r="AU71" s="4">
        <v>172.03</v>
      </c>
      <c r="AV71" s="4">
        <v>182.14</v>
      </c>
      <c r="AW71" s="4">
        <v>169.41</v>
      </c>
      <c r="AX71" s="4">
        <v>148.31</v>
      </c>
      <c r="AY71" s="4">
        <v>144.91</v>
      </c>
      <c r="AZ71" s="4">
        <v>158.03</v>
      </c>
      <c r="BA71" s="4">
        <v>85.38</v>
      </c>
      <c r="BB71" s="4">
        <v>78.510000000000005</v>
      </c>
      <c r="BC71" s="4">
        <v>63.42</v>
      </c>
      <c r="BD71" s="4">
        <v>51.23</v>
      </c>
      <c r="BE71" s="4">
        <v>82.49</v>
      </c>
      <c r="BF71" s="4">
        <v>33.99</v>
      </c>
      <c r="BG71" s="4">
        <v>19.059999999999999</v>
      </c>
      <c r="BH71" s="4">
        <v>32.74</v>
      </c>
      <c r="BI71" s="4">
        <v>17.07</v>
      </c>
      <c r="BJ71" s="4">
        <v>38.450000000000003</v>
      </c>
      <c r="BK71" s="4">
        <v>15.43</v>
      </c>
      <c r="BL71" s="4">
        <v>54.73</v>
      </c>
      <c r="BM71" s="4">
        <v>12.43</v>
      </c>
      <c r="BN71" s="4">
        <v>125.02</v>
      </c>
      <c r="BO71" s="4">
        <v>107.84</v>
      </c>
      <c r="BP71" s="4">
        <v>88.42</v>
      </c>
      <c r="BQ71" s="4">
        <v>62.33</v>
      </c>
      <c r="BR71" s="4">
        <v>35.049999999999997</v>
      </c>
      <c r="BS71" s="4">
        <v>48.92</v>
      </c>
      <c r="BT71" s="4">
        <v>66.77</v>
      </c>
      <c r="BU71" s="4">
        <v>73.86</v>
      </c>
      <c r="BV71" s="4"/>
      <c r="BW71" s="4"/>
      <c r="BX71" s="4">
        <v>27.07</v>
      </c>
      <c r="BY71" s="5"/>
      <c r="CA71" s="3">
        <v>6</v>
      </c>
      <c r="CC71" s="3">
        <f t="shared" si="121"/>
        <v>0.99187060681982242</v>
      </c>
      <c r="CD71" s="3">
        <f t="shared" si="122"/>
        <v>0.93076636522418033</v>
      </c>
      <c r="CE71" s="3">
        <f t="shared" si="123"/>
        <v>0.90821358296117061</v>
      </c>
      <c r="CF71" s="3" t="e">
        <f t="shared" si="124"/>
        <v>#NUM!</v>
      </c>
      <c r="CG71" s="3" t="e">
        <f t="shared" si="125"/>
        <v>#NUM!</v>
      </c>
      <c r="CH71" s="3">
        <f t="shared" si="126"/>
        <v>0.73771476721515783</v>
      </c>
      <c r="CI71" s="3" t="e">
        <f t="shared" si="127"/>
        <v>#NUM!</v>
      </c>
      <c r="CJ71" s="3">
        <f t="shared" si="128"/>
        <v>0.69616944466090813</v>
      </c>
      <c r="CK71" s="3" t="e">
        <f t="shared" si="129"/>
        <v>#NUM!</v>
      </c>
      <c r="CL71" s="3">
        <f t="shared" si="130"/>
        <v>0.49993477060623243</v>
      </c>
      <c r="CM71" s="3">
        <f t="shared" si="131"/>
        <v>0.64527923461155046</v>
      </c>
      <c r="CN71" s="3">
        <f t="shared" si="132"/>
        <v>0.27542240994259948</v>
      </c>
      <c r="CO71" s="3">
        <f t="shared" si="133"/>
        <v>0.45360747666724105</v>
      </c>
      <c r="CP71" s="3">
        <f t="shared" si="134"/>
        <v>0.19854944076623396</v>
      </c>
      <c r="CQ71" s="3">
        <f t="shared" si="135"/>
        <v>0.24484489564939532</v>
      </c>
      <c r="CR71" s="3">
        <f t="shared" si="136"/>
        <v>0.54114751764690106</v>
      </c>
      <c r="CS71" s="3">
        <f t="shared" si="137"/>
        <v>0.53608807940499126</v>
      </c>
      <c r="CT71" s="3">
        <f t="shared" si="138"/>
        <v>0.23234168537258407</v>
      </c>
      <c r="CU71" s="3" t="e">
        <f t="shared" si="139"/>
        <v>#NUM!</v>
      </c>
      <c r="CV71" s="3" t="e">
        <f t="shared" si="140"/>
        <v>#NUM!</v>
      </c>
      <c r="CW71" s="3">
        <f t="shared" si="141"/>
        <v>-0.17769856837329645</v>
      </c>
      <c r="CX71" s="3">
        <f t="shared" si="142"/>
        <v>0.45512904456522973</v>
      </c>
      <c r="CY71" s="3">
        <f t="shared" si="143"/>
        <v>0.80691133734528109</v>
      </c>
      <c r="CZ71" s="3">
        <f t="shared" si="144"/>
        <v>0.20319650677671608</v>
      </c>
      <c r="DA71" s="3">
        <f t="shared" si="145"/>
        <v>0.53538718977752675</v>
      </c>
      <c r="DB71" s="3">
        <f t="shared" si="146"/>
        <v>0.33681520441857532</v>
      </c>
      <c r="DC71" s="3">
        <f t="shared" si="147"/>
        <v>0.58936232166381874</v>
      </c>
      <c r="DD71" s="3">
        <f t="shared" si="148"/>
        <v>0.29480894703308103</v>
      </c>
      <c r="DE71" s="3">
        <f t="shared" si="149"/>
        <v>0.23262348130454497</v>
      </c>
      <c r="DF71" s="3">
        <f t="shared" si="150"/>
        <v>0.53776561382428056</v>
      </c>
      <c r="DG71" s="3">
        <f t="shared" si="151"/>
        <v>0.41030813940507366</v>
      </c>
      <c r="DH71" s="3">
        <f t="shared" si="152"/>
        <v>0.74447072481640175</v>
      </c>
      <c r="DK71" s="3">
        <f t="shared" si="153"/>
        <v>0.80311593356933109</v>
      </c>
      <c r="DL71" s="3">
        <f t="shared" si="154"/>
        <v>0.82791707646931789</v>
      </c>
      <c r="DM71" s="3">
        <f t="shared" si="155"/>
        <v>0.79645078668603519</v>
      </c>
      <c r="DN71" s="3">
        <f t="shared" si="156"/>
        <v>0.73868217913111434</v>
      </c>
      <c r="DO71" s="3">
        <f t="shared" si="157"/>
        <v>0.72861010068041865</v>
      </c>
      <c r="DP71" s="3">
        <f t="shared" si="158"/>
        <v>0.76625128433390977</v>
      </c>
      <c r="DQ71" s="3">
        <f t="shared" si="159"/>
        <v>0.49886789469742149</v>
      </c>
      <c r="DR71" s="3">
        <f t="shared" si="160"/>
        <v>0.46243672158903704</v>
      </c>
      <c r="DS71" s="3">
        <f t="shared" si="161"/>
        <v>0.36973798192056351</v>
      </c>
      <c r="DT71" s="3">
        <f t="shared" si="162"/>
        <v>0.27703610010583463</v>
      </c>
      <c r="DU71" s="3">
        <f t="shared" si="163"/>
        <v>0.48391304783336919</v>
      </c>
      <c r="DV71" s="3">
        <f t="shared" si="164"/>
        <v>9.886290881255326E-2</v>
      </c>
      <c r="DW71" s="3">
        <f t="shared" si="165"/>
        <v>-0.15236535946819885</v>
      </c>
      <c r="DX71" s="3">
        <f t="shared" si="166"/>
        <v>8.259041930541626E-2</v>
      </c>
      <c r="DY71" s="3">
        <f t="shared" si="167"/>
        <v>-0.20025473465577281</v>
      </c>
      <c r="DZ71" s="3">
        <f t="shared" si="168"/>
        <v>0.15240808836694344</v>
      </c>
      <c r="EA71" s="3">
        <f t="shared" si="169"/>
        <v>-0.24412232970735814</v>
      </c>
      <c r="EB71" s="3">
        <f t="shared" si="170"/>
        <v>0.30573719237199859</v>
      </c>
      <c r="EC71" s="3">
        <f t="shared" si="171"/>
        <v>-0.33801712712886167</v>
      </c>
      <c r="ED71" s="3">
        <f t="shared" si="172"/>
        <v>0.66449123879627803</v>
      </c>
      <c r="EE71" s="3">
        <f t="shared" si="173"/>
        <v>0.60029162342073816</v>
      </c>
      <c r="EF71" s="3">
        <f t="shared" si="174"/>
        <v>0.51406225479934875</v>
      </c>
      <c r="EG71" s="3">
        <f t="shared" si="175"/>
        <v>0.36220887112149219</v>
      </c>
      <c r="EH71" s="3">
        <f t="shared" si="176"/>
        <v>0.11219976653217097</v>
      </c>
      <c r="EI71" s="3">
        <f t="shared" si="177"/>
        <v>0.2569981925937414</v>
      </c>
      <c r="EJ71" s="3">
        <f t="shared" si="178"/>
        <v>0.39209312046297617</v>
      </c>
      <c r="EK71" s="3">
        <f t="shared" si="179"/>
        <v>0.43592104754445349</v>
      </c>
      <c r="EL71" s="3" t="e">
        <f t="shared" si="180"/>
        <v>#NUM!</v>
      </c>
    </row>
    <row r="72" spans="2:142" ht="15" customHeight="1" x14ac:dyDescent="0.15">
      <c r="B72" s="3" t="s">
        <v>461</v>
      </c>
      <c r="C72" s="3" t="s">
        <v>455</v>
      </c>
      <c r="D72" s="3" t="s">
        <v>462</v>
      </c>
      <c r="E72" s="14" t="s">
        <v>715</v>
      </c>
      <c r="F72" s="3" t="s">
        <v>45</v>
      </c>
      <c r="G72" s="3" t="s">
        <v>463</v>
      </c>
      <c r="H72" s="3">
        <v>289.62</v>
      </c>
      <c r="I72" s="3">
        <v>254.77</v>
      </c>
      <c r="J72" s="3">
        <v>238</v>
      </c>
      <c r="M72" s="3">
        <v>172.52</v>
      </c>
      <c r="N72" s="3">
        <v>108.28</v>
      </c>
      <c r="O72" s="3">
        <v>141.36000000000001</v>
      </c>
      <c r="P72" s="3">
        <v>66.58</v>
      </c>
      <c r="Q72" s="3">
        <v>90.51</v>
      </c>
      <c r="R72" s="3">
        <v>130.99</v>
      </c>
      <c r="S72" s="3">
        <v>51.96</v>
      </c>
      <c r="T72" s="3">
        <v>83.99</v>
      </c>
      <c r="U72" s="3">
        <v>49.67</v>
      </c>
      <c r="V72" s="3">
        <v>49.67</v>
      </c>
      <c r="W72" s="3">
        <v>104.33</v>
      </c>
      <c r="X72" s="3">
        <v>103.75</v>
      </c>
      <c r="Y72" s="3">
        <v>54.5</v>
      </c>
      <c r="Z72" s="3">
        <v>97.96</v>
      </c>
      <c r="AA72" s="3">
        <v>23.5</v>
      </c>
      <c r="AB72" s="3">
        <v>19.260000000000002</v>
      </c>
      <c r="AC72" s="3">
        <v>80.88</v>
      </c>
      <c r="AD72" s="3">
        <v>188.93</v>
      </c>
      <c r="AE72" s="3">
        <v>43.98</v>
      </c>
      <c r="AF72" s="3">
        <v>78.010000000000005</v>
      </c>
      <c r="AG72" s="3">
        <v>57.8</v>
      </c>
      <c r="AH72" s="3">
        <v>112.23</v>
      </c>
      <c r="AI72" s="3">
        <v>57.07</v>
      </c>
      <c r="AJ72" s="3">
        <v>50.28</v>
      </c>
      <c r="AK72" s="3">
        <v>104.31</v>
      </c>
      <c r="AL72" s="3">
        <v>81.8</v>
      </c>
      <c r="AM72" s="3">
        <v>167.15</v>
      </c>
      <c r="AO72" s="3" t="s">
        <v>461</v>
      </c>
      <c r="AP72" s="3" t="s">
        <v>455</v>
      </c>
      <c r="AQ72" s="3" t="s">
        <v>462</v>
      </c>
      <c r="AR72" s="14" t="s">
        <v>715</v>
      </c>
      <c r="AS72" s="3" t="s">
        <v>45</v>
      </c>
      <c r="AT72" s="3" t="s">
        <v>463</v>
      </c>
      <c r="AU72" s="4">
        <v>192.64</v>
      </c>
      <c r="AV72" s="4">
        <v>201.16</v>
      </c>
      <c r="AW72" s="4">
        <v>187.5</v>
      </c>
      <c r="AX72" s="4">
        <v>167.03</v>
      </c>
      <c r="AY72" s="4">
        <v>160.37</v>
      </c>
      <c r="AZ72" s="4">
        <v>175.06</v>
      </c>
      <c r="BA72" s="4">
        <v>96.94</v>
      </c>
      <c r="BB72" s="4">
        <v>87.98</v>
      </c>
      <c r="BC72" s="4">
        <v>72.02</v>
      </c>
      <c r="BD72" s="4">
        <v>58.97</v>
      </c>
      <c r="BE72" s="4">
        <v>94.54</v>
      </c>
      <c r="BF72" s="4">
        <v>36.97</v>
      </c>
      <c r="BG72" s="4">
        <v>19.89</v>
      </c>
      <c r="BH72" s="4">
        <v>37.090000000000003</v>
      </c>
      <c r="BI72" s="4">
        <v>18.41</v>
      </c>
      <c r="BJ72" s="4">
        <v>41.88</v>
      </c>
      <c r="BK72" s="4">
        <v>16.72</v>
      </c>
      <c r="BL72" s="4">
        <v>58.1</v>
      </c>
      <c r="BM72" s="4">
        <v>13.37</v>
      </c>
      <c r="BN72" s="4">
        <v>141.91</v>
      </c>
      <c r="BO72" s="4">
        <v>120.28</v>
      </c>
      <c r="BP72" s="4">
        <v>96.98</v>
      </c>
      <c r="BQ72" s="4">
        <v>70.23</v>
      </c>
      <c r="BR72" s="4">
        <v>40.1</v>
      </c>
      <c r="BS72" s="4">
        <v>55.7</v>
      </c>
      <c r="BT72" s="4">
        <v>72.05</v>
      </c>
      <c r="BU72" s="4">
        <v>81.75</v>
      </c>
      <c r="BV72" s="4"/>
      <c r="BW72" s="4"/>
      <c r="BX72" s="4">
        <v>29.01</v>
      </c>
      <c r="BY72" s="5"/>
      <c r="CA72" s="3">
        <v>5</v>
      </c>
      <c r="CC72" s="3">
        <f t="shared" si="121"/>
        <v>0.99928082039967148</v>
      </c>
      <c r="CD72" s="3">
        <f t="shared" si="122"/>
        <v>0.94360055827697176</v>
      </c>
      <c r="CE72" s="3">
        <f t="shared" si="123"/>
        <v>0.9140292282538478</v>
      </c>
      <c r="CF72" s="3" t="e">
        <f t="shared" si="124"/>
        <v>#NUM!</v>
      </c>
      <c r="CG72" s="3" t="e">
        <f t="shared" si="125"/>
        <v>#NUM!</v>
      </c>
      <c r="CH72" s="3">
        <f t="shared" si="126"/>
        <v>0.77429172067124996</v>
      </c>
      <c r="CI72" s="3">
        <f t="shared" si="127"/>
        <v>0.57200051829580467</v>
      </c>
      <c r="CJ72" s="3">
        <f t="shared" si="128"/>
        <v>0.6877788076960436</v>
      </c>
      <c r="CK72" s="3">
        <f t="shared" si="129"/>
        <v>0.36079606201798442</v>
      </c>
      <c r="CL72" s="3">
        <f t="shared" si="130"/>
        <v>0.49414883609198679</v>
      </c>
      <c r="CM72" s="3">
        <f t="shared" si="131"/>
        <v>0.65469041333715572</v>
      </c>
      <c r="CN72" s="3">
        <f t="shared" si="132"/>
        <v>0.25312141359832613</v>
      </c>
      <c r="CO72" s="3">
        <f t="shared" si="133"/>
        <v>0.46167985245745358</v>
      </c>
      <c r="CP72" s="3">
        <f t="shared" si="134"/>
        <v>0.23354643119255922</v>
      </c>
      <c r="CQ72" s="3">
        <f t="shared" si="135"/>
        <v>0.23354643119255922</v>
      </c>
      <c r="CR72" s="3">
        <f t="shared" si="136"/>
        <v>0.55586147857940427</v>
      </c>
      <c r="CS72" s="3">
        <f t="shared" si="137"/>
        <v>0.55344037658146616</v>
      </c>
      <c r="CT72" s="3">
        <f t="shared" si="138"/>
        <v>0.27384877347397829</v>
      </c>
      <c r="CU72" s="3">
        <f t="shared" si="139"/>
        <v>0.52850104765001238</v>
      </c>
      <c r="CV72" s="3">
        <f t="shared" si="140"/>
        <v>-9.1479866530927836E-2</v>
      </c>
      <c r="CW72" s="3">
        <f t="shared" si="141"/>
        <v>-0.17789144601414841</v>
      </c>
      <c r="CX72" s="3">
        <f t="shared" si="142"/>
        <v>0.44529341378028048</v>
      </c>
      <c r="CY72" s="3">
        <f t="shared" si="143"/>
        <v>0.81375319576810934</v>
      </c>
      <c r="CZ72" s="3">
        <f t="shared" si="144"/>
        <v>0.18070749622210741</v>
      </c>
      <c r="DA72" s="3">
        <f t="shared" si="145"/>
        <v>0.42960254909869999</v>
      </c>
      <c r="DB72" s="3">
        <f t="shared" si="146"/>
        <v>0.29938010961786493</v>
      </c>
      <c r="DC72" s="3">
        <f t="shared" si="147"/>
        <v>0.58756123411520333</v>
      </c>
      <c r="DD72" s="3">
        <f t="shared" si="148"/>
        <v>0.29386014374629399</v>
      </c>
      <c r="DE72" s="3">
        <f t="shared" si="149"/>
        <v>0.23884754021125598</v>
      </c>
      <c r="DF72" s="3">
        <f t="shared" si="150"/>
        <v>0.55577821660025672</v>
      </c>
      <c r="DG72" s="3">
        <f t="shared" si="151"/>
        <v>0.45020557486865881</v>
      </c>
      <c r="DH72" s="3">
        <f t="shared" si="152"/>
        <v>0.76055865212592322</v>
      </c>
      <c r="DK72" s="3">
        <f t="shared" si="153"/>
        <v>0.82219874077506638</v>
      </c>
      <c r="DL72" s="3">
        <f t="shared" si="154"/>
        <v>0.84099389814622538</v>
      </c>
      <c r="DM72" s="3">
        <f t="shared" si="155"/>
        <v>0.81045354326107355</v>
      </c>
      <c r="DN72" s="3">
        <f t="shared" si="156"/>
        <v>0.76024675231104266</v>
      </c>
      <c r="DO72" s="3">
        <f t="shared" si="157"/>
        <v>0.74257540040099024</v>
      </c>
      <c r="DP72" s="3">
        <f t="shared" si="158"/>
        <v>0.78063919532880754</v>
      </c>
      <c r="DQ72" s="3">
        <f t="shared" si="159"/>
        <v>0.52395528658407631</v>
      </c>
      <c r="DR72" s="3">
        <f t="shared" si="160"/>
        <v>0.48183622883818</v>
      </c>
      <c r="DS72" s="3">
        <f t="shared" si="161"/>
        <v>0.39490538823260235</v>
      </c>
      <c r="DT72" s="3">
        <f t="shared" si="162"/>
        <v>0.30808339897514248</v>
      </c>
      <c r="DU72" s="3">
        <f t="shared" si="163"/>
        <v>0.51306786916423097</v>
      </c>
      <c r="DV72" s="3">
        <f t="shared" si="164"/>
        <v>0.10530172177044263</v>
      </c>
      <c r="DW72" s="3">
        <f t="shared" si="165"/>
        <v>-0.16391294567822853</v>
      </c>
      <c r="DX72" s="3">
        <f t="shared" si="166"/>
        <v>0.10670910452594606</v>
      </c>
      <c r="DY72" s="3">
        <f t="shared" si="167"/>
        <v>-0.19749394029864947</v>
      </c>
      <c r="DZ72" s="3">
        <f t="shared" si="168"/>
        <v>0.15945894420414058</v>
      </c>
      <c r="EA72" s="3">
        <f t="shared" si="169"/>
        <v>-0.23931145569966658</v>
      </c>
      <c r="EB72" s="3">
        <f t="shared" si="170"/>
        <v>0.30162840358766657</v>
      </c>
      <c r="EC72" s="3">
        <f t="shared" si="171"/>
        <v>-0.3364163215406798</v>
      </c>
      <c r="ED72" s="3">
        <f t="shared" si="172"/>
        <v>0.68946527124817036</v>
      </c>
      <c r="EE72" s="3">
        <f t="shared" si="173"/>
        <v>0.61764569062581576</v>
      </c>
      <c r="EF72" s="3">
        <f t="shared" si="174"/>
        <v>0.52413445097684142</v>
      </c>
      <c r="EG72" s="3">
        <f t="shared" si="175"/>
        <v>0.38397493961362267</v>
      </c>
      <c r="EH72" s="3">
        <f t="shared" si="176"/>
        <v>0.14059664381751816</v>
      </c>
      <c r="EI72" s="3">
        <f t="shared" si="177"/>
        <v>0.2833074663710648</v>
      </c>
      <c r="EJ72" s="3">
        <f t="shared" si="178"/>
        <v>0.3950862563473439</v>
      </c>
      <c r="EK72" s="3">
        <f t="shared" si="179"/>
        <v>0.44994003252965953</v>
      </c>
      <c r="EL72" s="3" t="e">
        <f t="shared" si="180"/>
        <v>#NUM!</v>
      </c>
    </row>
    <row r="73" spans="2:142" ht="15" customHeight="1" x14ac:dyDescent="0.15">
      <c r="B73" s="3" t="s">
        <v>465</v>
      </c>
      <c r="C73" s="3" t="s">
        <v>455</v>
      </c>
      <c r="D73" s="3" t="s">
        <v>456</v>
      </c>
      <c r="E73" s="14" t="s">
        <v>714</v>
      </c>
      <c r="F73" s="3" t="s">
        <v>45</v>
      </c>
      <c r="G73" s="3" t="s">
        <v>59</v>
      </c>
      <c r="H73" s="3">
        <v>253.43</v>
      </c>
      <c r="I73" s="3">
        <v>234.94</v>
      </c>
      <c r="J73" s="3">
        <v>219.51</v>
      </c>
      <c r="M73" s="3">
        <v>139.94999999999999</v>
      </c>
      <c r="N73" s="3">
        <v>88.35</v>
      </c>
      <c r="O73" s="3">
        <v>130.80000000000001</v>
      </c>
      <c r="P73" s="3">
        <v>50.62</v>
      </c>
      <c r="Q73" s="3">
        <v>83.62</v>
      </c>
      <c r="R73" s="3">
        <v>119.79</v>
      </c>
      <c r="S73" s="3">
        <v>44.65</v>
      </c>
      <c r="T73" s="3">
        <v>79.89</v>
      </c>
      <c r="U73" s="3">
        <v>43.1</v>
      </c>
      <c r="V73" s="3">
        <v>50.77</v>
      </c>
      <c r="W73" s="3">
        <v>96.27</v>
      </c>
      <c r="X73" s="3">
        <v>91.49</v>
      </c>
      <c r="Y73" s="3">
        <v>52.48</v>
      </c>
      <c r="AA73" s="3">
        <v>24.94</v>
      </c>
      <c r="AB73" s="3">
        <v>20.92</v>
      </c>
      <c r="AC73" s="3">
        <v>78.010000000000005</v>
      </c>
      <c r="AD73" s="3">
        <v>153.37</v>
      </c>
      <c r="AE73" s="3">
        <v>47.7</v>
      </c>
      <c r="AF73" s="3">
        <v>71.3</v>
      </c>
      <c r="AG73" s="3">
        <v>49.83</v>
      </c>
      <c r="AH73" s="3">
        <v>98.4</v>
      </c>
      <c r="AI73" s="3">
        <v>48.14</v>
      </c>
      <c r="AJ73" s="3">
        <v>44.14</v>
      </c>
      <c r="AK73" s="3">
        <v>84.21</v>
      </c>
      <c r="AL73" s="3">
        <v>73.03</v>
      </c>
      <c r="AM73" s="3">
        <v>137.07</v>
      </c>
      <c r="AO73" s="3" t="s">
        <v>465</v>
      </c>
      <c r="AP73" s="3" t="s">
        <v>455</v>
      </c>
      <c r="AQ73" s="3" t="s">
        <v>456</v>
      </c>
      <c r="AR73" s="14" t="s">
        <v>714</v>
      </c>
      <c r="AS73" s="3" t="s">
        <v>45</v>
      </c>
      <c r="AT73" s="3" t="s">
        <v>59</v>
      </c>
      <c r="AU73" s="4"/>
      <c r="AV73" s="4">
        <v>183.47</v>
      </c>
      <c r="AW73" s="4">
        <v>174.95</v>
      </c>
      <c r="AX73" s="4"/>
      <c r="AY73" s="4">
        <v>148.77000000000001</v>
      </c>
      <c r="AZ73" s="4">
        <v>156.68</v>
      </c>
      <c r="BA73" s="4">
        <v>91.48</v>
      </c>
      <c r="BB73" s="4">
        <v>86.37</v>
      </c>
      <c r="BC73" s="4">
        <v>70.06</v>
      </c>
      <c r="BD73" s="4">
        <v>56.63</v>
      </c>
      <c r="BE73" s="4">
        <v>79.55</v>
      </c>
      <c r="BF73" s="4">
        <v>30.82</v>
      </c>
      <c r="BG73" s="4"/>
      <c r="BH73" s="4"/>
      <c r="BI73" s="4"/>
      <c r="BJ73" s="4"/>
      <c r="BK73" s="4"/>
      <c r="BL73" s="4">
        <v>52.54</v>
      </c>
      <c r="BM73" s="4"/>
      <c r="BN73" s="4"/>
      <c r="BO73" s="4"/>
      <c r="BP73" s="4"/>
      <c r="BQ73" s="4"/>
      <c r="BR73" s="4">
        <v>35.97</v>
      </c>
      <c r="BS73" s="4">
        <v>43.98</v>
      </c>
      <c r="BT73" s="4"/>
      <c r="BU73" s="4"/>
      <c r="BV73" s="4"/>
      <c r="BW73" s="4"/>
      <c r="BX73" s="4">
        <v>29.29</v>
      </c>
      <c r="BY73" s="5"/>
      <c r="CA73" s="3">
        <v>3</v>
      </c>
      <c r="CC73" s="3">
        <f t="shared" si="121"/>
        <v>0.9371386519016438</v>
      </c>
      <c r="CD73" s="3">
        <f t="shared" si="122"/>
        <v>0.90423759273485482</v>
      </c>
      <c r="CE73" s="3">
        <f t="shared" si="123"/>
        <v>0.87473493807145675</v>
      </c>
      <c r="CF73" s="3" t="e">
        <f t="shared" si="124"/>
        <v>#NUM!</v>
      </c>
      <c r="CG73" s="3" t="e">
        <f t="shared" si="125"/>
        <v>#NUM!</v>
      </c>
      <c r="CH73" s="3">
        <f t="shared" si="126"/>
        <v>0.67925353112058251</v>
      </c>
      <c r="CI73" s="3">
        <f t="shared" si="127"/>
        <v>0.47948718216118419</v>
      </c>
      <c r="CJ73" s="3">
        <f t="shared" si="128"/>
        <v>0.64988837230664986</v>
      </c>
      <c r="CK73" s="3">
        <f t="shared" si="129"/>
        <v>0.23760276914063674</v>
      </c>
      <c r="CL73" s="3">
        <f t="shared" si="130"/>
        <v>0.4555907915327973</v>
      </c>
      <c r="CM73" s="3">
        <f t="shared" si="131"/>
        <v>0.61170119323240135</v>
      </c>
      <c r="CN73" s="3">
        <f t="shared" si="132"/>
        <v>0.18310209154296661</v>
      </c>
      <c r="CO73" s="3">
        <f t="shared" si="133"/>
        <v>0.43577304947700501</v>
      </c>
      <c r="CP73" s="3">
        <f t="shared" si="134"/>
        <v>0.16775789847913297</v>
      </c>
      <c r="CQ73" s="3">
        <f t="shared" si="135"/>
        <v>0.23888779172300639</v>
      </c>
      <c r="CR73" s="3">
        <f t="shared" si="136"/>
        <v>0.51677160013356782</v>
      </c>
      <c r="CS73" s="3">
        <f t="shared" si="137"/>
        <v>0.49465425591320245</v>
      </c>
      <c r="CT73" s="3">
        <f t="shared" si="138"/>
        <v>0.25327445468600518</v>
      </c>
      <c r="CU73" s="3" t="e">
        <f t="shared" si="139"/>
        <v>#NUM!</v>
      </c>
      <c r="CV73" s="3">
        <f t="shared" si="140"/>
        <v>-6.9822922539074808E-2</v>
      </c>
      <c r="CW73" s="3">
        <f t="shared" si="141"/>
        <v>-0.14615769148636196</v>
      </c>
      <c r="CX73" s="3">
        <f t="shared" si="142"/>
        <v>0.42543090621976543</v>
      </c>
      <c r="CY73" s="3">
        <f t="shared" si="143"/>
        <v>0.71902104589336358</v>
      </c>
      <c r="CZ73" s="3">
        <f t="shared" si="144"/>
        <v>0.21179900735851531</v>
      </c>
      <c r="DA73" s="3">
        <f t="shared" si="145"/>
        <v>0.38637015817026688</v>
      </c>
      <c r="DB73" s="3">
        <f t="shared" si="146"/>
        <v>0.23077151548945823</v>
      </c>
      <c r="DC73" s="3">
        <f t="shared" si="147"/>
        <v>0.52627572674974288</v>
      </c>
      <c r="DD73" s="3">
        <f t="shared" si="148"/>
        <v>0.21578671425741255</v>
      </c>
      <c r="DE73" s="3">
        <f t="shared" si="149"/>
        <v>0.17811295714403758</v>
      </c>
      <c r="DF73" s="3">
        <f t="shared" si="150"/>
        <v>0.45864429567250292</v>
      </c>
      <c r="DG73" s="3">
        <f t="shared" si="151"/>
        <v>0.39678192895985137</v>
      </c>
      <c r="DH73" s="3">
        <f t="shared" si="152"/>
        <v>0.67022304109376873</v>
      </c>
      <c r="DK73" s="3" t="e">
        <f t="shared" si="153"/>
        <v>#NUM!</v>
      </c>
      <c r="DL73" s="3">
        <f t="shared" si="154"/>
        <v>0.79684568927925858</v>
      </c>
      <c r="DM73" s="3">
        <f t="shared" si="155"/>
        <v>0.77619457513732659</v>
      </c>
      <c r="DN73" s="3" t="e">
        <f t="shared" si="156"/>
        <v>#NUM!</v>
      </c>
      <c r="DO73" s="3">
        <f t="shared" si="157"/>
        <v>0.7057959913291737</v>
      </c>
      <c r="DP73" s="3">
        <f t="shared" si="158"/>
        <v>0.72829419119422967</v>
      </c>
      <c r="DQ73" s="3">
        <f t="shared" si="159"/>
        <v>0.49460678425311227</v>
      </c>
      <c r="DR73" s="3">
        <f t="shared" si="160"/>
        <v>0.46964354791614582</v>
      </c>
      <c r="DS73" s="3">
        <f t="shared" si="161"/>
        <v>0.3787507613000749</v>
      </c>
      <c r="DT73" s="3">
        <f t="shared" si="162"/>
        <v>0.2863271899449305</v>
      </c>
      <c r="DU73" s="3">
        <f t="shared" si="163"/>
        <v>0.43392081230100166</v>
      </c>
      <c r="DV73" s="3">
        <f t="shared" si="164"/>
        <v>2.2113262700801887E-2</v>
      </c>
      <c r="DW73" s="3" t="e">
        <f t="shared" si="165"/>
        <v>#NUM!</v>
      </c>
      <c r="DX73" s="3" t="e">
        <f t="shared" si="166"/>
        <v>#NUM!</v>
      </c>
      <c r="DY73" s="3" t="e">
        <f t="shared" si="167"/>
        <v>#NUM!</v>
      </c>
      <c r="DZ73" s="3" t="e">
        <f t="shared" si="168"/>
        <v>#NUM!</v>
      </c>
      <c r="EA73" s="3" t="e">
        <f t="shared" si="169"/>
        <v>#NUM!</v>
      </c>
      <c r="EB73" s="3">
        <f t="shared" si="170"/>
        <v>0.25377069676845282</v>
      </c>
      <c r="EC73" s="3" t="e">
        <f t="shared" si="171"/>
        <v>#NUM!</v>
      </c>
      <c r="ED73" s="3" t="e">
        <f t="shared" si="172"/>
        <v>#NUM!</v>
      </c>
      <c r="EE73" s="3" t="e">
        <f t="shared" si="173"/>
        <v>#NUM!</v>
      </c>
      <c r="EF73" s="3" t="e">
        <f t="shared" si="174"/>
        <v>#NUM!</v>
      </c>
      <c r="EG73" s="3" t="e">
        <f t="shared" si="175"/>
        <v>#NUM!</v>
      </c>
      <c r="EH73" s="3">
        <f t="shared" si="176"/>
        <v>8.9221066136912414E-2</v>
      </c>
      <c r="EI73" s="3">
        <f t="shared" si="177"/>
        <v>0.17653585334317287</v>
      </c>
      <c r="EJ73" s="3" t="e">
        <f t="shared" si="178"/>
        <v>#NUM!</v>
      </c>
      <c r="EK73" s="3" t="e">
        <f t="shared" si="179"/>
        <v>#NUM!</v>
      </c>
      <c r="EL73" s="3" t="e">
        <f t="shared" si="180"/>
        <v>#NUM!</v>
      </c>
    </row>
    <row r="74" spans="2:142" ht="15" customHeight="1" x14ac:dyDescent="0.15">
      <c r="B74" s="4" t="s">
        <v>466</v>
      </c>
      <c r="C74" s="4" t="s">
        <v>455</v>
      </c>
      <c r="D74" s="4" t="s">
        <v>467</v>
      </c>
      <c r="E74" s="17" t="s">
        <v>722</v>
      </c>
      <c r="F74" s="4" t="s">
        <v>45</v>
      </c>
      <c r="G74" s="4" t="s">
        <v>40</v>
      </c>
      <c r="H74" s="4">
        <v>266.70999999999998</v>
      </c>
      <c r="I74" s="4">
        <v>240.94</v>
      </c>
      <c r="J74" s="4">
        <v>226.32</v>
      </c>
      <c r="K74" s="4">
        <v>70.650000000000006</v>
      </c>
      <c r="L74" s="4">
        <v>157.15</v>
      </c>
      <c r="M74" s="4">
        <v>152.32</v>
      </c>
      <c r="N74" s="4">
        <v>103.22</v>
      </c>
      <c r="O74" s="4">
        <v>136.38999999999999</v>
      </c>
      <c r="P74" s="4">
        <v>63.94</v>
      </c>
      <c r="Q74" s="4">
        <v>86.75</v>
      </c>
      <c r="R74" s="4">
        <v>123.31</v>
      </c>
      <c r="S74" s="4">
        <v>47.98</v>
      </c>
      <c r="T74" s="4">
        <v>78.86</v>
      </c>
      <c r="U74" s="4">
        <v>46.71</v>
      </c>
      <c r="V74" s="4">
        <v>51.84</v>
      </c>
      <c r="W74" s="4">
        <v>97.23</v>
      </c>
      <c r="X74" s="4">
        <v>96.25</v>
      </c>
      <c r="Y74" s="4">
        <v>49.5</v>
      </c>
      <c r="Z74" s="4">
        <v>95.07</v>
      </c>
      <c r="AA74" s="4">
        <v>23.38</v>
      </c>
      <c r="AB74" s="4">
        <v>20.56</v>
      </c>
      <c r="AC74" s="4">
        <v>77.14</v>
      </c>
      <c r="AD74" s="4">
        <v>172.91</v>
      </c>
      <c r="AE74" s="4">
        <v>46.52</v>
      </c>
      <c r="AF74" s="4">
        <v>84.74</v>
      </c>
      <c r="AG74" s="4">
        <v>52.48</v>
      </c>
      <c r="AH74" s="4">
        <v>100.16</v>
      </c>
      <c r="AI74" s="4">
        <v>49.55</v>
      </c>
      <c r="AJ74" s="4">
        <v>47.29</v>
      </c>
      <c r="AK74" s="4">
        <v>89.77</v>
      </c>
      <c r="AL74" s="4">
        <v>69.02</v>
      </c>
      <c r="AM74" s="4">
        <v>147.32</v>
      </c>
      <c r="AO74" s="4" t="s">
        <v>466</v>
      </c>
      <c r="AP74" s="4" t="s">
        <v>455</v>
      </c>
      <c r="AQ74" s="4" t="s">
        <v>467</v>
      </c>
      <c r="AR74" s="17" t="s">
        <v>722</v>
      </c>
      <c r="AS74" s="4" t="s">
        <v>45</v>
      </c>
      <c r="AT74" s="4" t="s">
        <v>40</v>
      </c>
      <c r="AU74" s="4"/>
      <c r="AV74" s="4"/>
      <c r="AW74" s="4"/>
      <c r="AX74" s="4">
        <v>158.05000000000001</v>
      </c>
      <c r="AY74" s="4">
        <v>151.44999999999999</v>
      </c>
      <c r="AZ74" s="4">
        <v>163.35</v>
      </c>
      <c r="BA74" s="4">
        <v>91.8</v>
      </c>
      <c r="BB74" s="4">
        <v>80.23</v>
      </c>
      <c r="BC74" s="4">
        <v>65.150000000000006</v>
      </c>
      <c r="BD74" s="4">
        <v>52.62</v>
      </c>
      <c r="BE74" s="4">
        <v>81.48</v>
      </c>
      <c r="BF74" s="4">
        <v>30.06</v>
      </c>
      <c r="BG74" s="4"/>
      <c r="BH74" s="4"/>
      <c r="BI74" s="4"/>
      <c r="BJ74" s="4"/>
      <c r="BK74" s="4"/>
      <c r="BL74" s="4">
        <v>49.74</v>
      </c>
      <c r="BM74" s="4"/>
      <c r="BN74" s="4"/>
      <c r="BO74" s="4"/>
      <c r="BP74" s="4"/>
      <c r="BQ74" s="4"/>
      <c r="BR74" s="4">
        <v>34.26</v>
      </c>
      <c r="BS74" s="4">
        <v>48.87</v>
      </c>
      <c r="BT74" s="4">
        <v>65.06</v>
      </c>
      <c r="BU74" s="4">
        <v>77.400000000000006</v>
      </c>
      <c r="BV74" s="4">
        <v>175.83</v>
      </c>
      <c r="BW74" s="4"/>
      <c r="BX74" s="4">
        <v>24.49</v>
      </c>
      <c r="BY74" s="5"/>
      <c r="CA74" s="3">
        <v>5</v>
      </c>
      <c r="CC74" s="3">
        <f t="shared" si="121"/>
        <v>1.0370505142674531</v>
      </c>
      <c r="CD74" s="3">
        <f t="shared" si="122"/>
        <v>0.99292012088108417</v>
      </c>
      <c r="CE74" s="3">
        <f t="shared" si="123"/>
        <v>0.9657341493242203</v>
      </c>
      <c r="CF74" s="3">
        <f t="shared" si="124"/>
        <v>0.46012338105986333</v>
      </c>
      <c r="CG74" s="3">
        <f t="shared" si="125"/>
        <v>0.80732560022888478</v>
      </c>
      <c r="CH74" s="3">
        <f t="shared" si="126"/>
        <v>0.79376814591568501</v>
      </c>
      <c r="CI74" s="3">
        <f t="shared" si="127"/>
        <v>0.62477506960921891</v>
      </c>
      <c r="CJ74" s="3">
        <f t="shared" si="128"/>
        <v>0.7457937442571414</v>
      </c>
      <c r="CK74" s="3">
        <f t="shared" si="129"/>
        <v>0.41678384681095509</v>
      </c>
      <c r="CL74" s="3">
        <f t="shared" si="130"/>
        <v>0.54928069833819726</v>
      </c>
      <c r="CM74" s="3">
        <f t="shared" si="131"/>
        <v>0.7020095126284841</v>
      </c>
      <c r="CN74" s="3">
        <f t="shared" si="132"/>
        <v>0.2920714585070977</v>
      </c>
      <c r="CO74" s="3">
        <f t="shared" si="133"/>
        <v>0.5078679876124903</v>
      </c>
      <c r="CP74" s="3">
        <f t="shared" si="134"/>
        <v>0.28042108216306866</v>
      </c>
      <c r="CQ74" s="3">
        <f t="shared" si="135"/>
        <v>0.32567620773782285</v>
      </c>
      <c r="CR74" s="3">
        <f t="shared" si="136"/>
        <v>0.59881150062715838</v>
      </c>
      <c r="CS74" s="3">
        <f t="shared" si="137"/>
        <v>0.59441195305582417</v>
      </c>
      <c r="CT74" s="3">
        <f t="shared" si="138"/>
        <v>0.30561641380885463</v>
      </c>
      <c r="CU74" s="3">
        <f t="shared" si="139"/>
        <v>0.5890547087852489</v>
      </c>
      <c r="CV74" s="3">
        <f t="shared" si="140"/>
        <v>-2.0144278298892777E-2</v>
      </c>
      <c r="CW74" s="3">
        <f t="shared" si="141"/>
        <v>-7.5965674801476007E-2</v>
      </c>
      <c r="CX74" s="3">
        <f t="shared" si="142"/>
        <v>0.49829084940530899</v>
      </c>
      <c r="CY74" s="3">
        <f t="shared" si="143"/>
        <v>0.84883132566935104</v>
      </c>
      <c r="CZ74" s="3">
        <f t="shared" si="144"/>
        <v>0.27865092093169674</v>
      </c>
      <c r="DA74" s="3">
        <f t="shared" si="145"/>
        <v>0.53909967454025676</v>
      </c>
      <c r="DB74" s="3">
        <f t="shared" si="146"/>
        <v>0.33100504124288976</v>
      </c>
      <c r="DC74" s="3">
        <f t="shared" si="147"/>
        <v>0.61170553074164036</v>
      </c>
      <c r="DD74" s="3">
        <f t="shared" si="148"/>
        <v>0.30605487369658002</v>
      </c>
      <c r="DE74" s="3">
        <f t="shared" si="149"/>
        <v>0.2857805288907122</v>
      </c>
      <c r="DF74" s="3">
        <f t="shared" si="150"/>
        <v>0.56414244005873093</v>
      </c>
      <c r="DG74" s="3">
        <f t="shared" si="151"/>
        <v>0.44998616983075396</v>
      </c>
      <c r="DH74" s="3">
        <f t="shared" si="152"/>
        <v>0.77927292505816126</v>
      </c>
      <c r="DK74" s="3" t="e">
        <f t="shared" si="153"/>
        <v>#NUM!</v>
      </c>
      <c r="DL74" s="3" t="e">
        <f t="shared" si="154"/>
        <v>#NUM!</v>
      </c>
      <c r="DM74" s="3" t="e">
        <f t="shared" si="155"/>
        <v>#NUM!</v>
      </c>
      <c r="DN74" s="3">
        <f t="shared" si="156"/>
        <v>0.8098057150508845</v>
      </c>
      <c r="DO74" s="3">
        <f t="shared" si="157"/>
        <v>0.79128049254416044</v>
      </c>
      <c r="DP74" s="3">
        <f t="shared" si="158"/>
        <v>0.82413035368674215</v>
      </c>
      <c r="DQ74" s="3">
        <f t="shared" si="159"/>
        <v>0.57385389607652837</v>
      </c>
      <c r="DR74" s="3">
        <f t="shared" si="160"/>
        <v>0.51534800707778095</v>
      </c>
      <c r="DS74" s="3">
        <f t="shared" si="161"/>
        <v>0.42492563492388946</v>
      </c>
      <c r="DT74" s="3">
        <f t="shared" si="162"/>
        <v>0.33216205862497011</v>
      </c>
      <c r="DU74" s="3">
        <f t="shared" si="163"/>
        <v>0.52206223520341244</v>
      </c>
      <c r="DV74" s="3">
        <f t="shared" si="164"/>
        <v>8.9000191126175271E-2</v>
      </c>
      <c r="DW74" s="3" t="e">
        <f t="shared" si="165"/>
        <v>#NUM!</v>
      </c>
      <c r="DX74" s="3" t="e">
        <f t="shared" si="166"/>
        <v>#NUM!</v>
      </c>
      <c r="DY74" s="3" t="e">
        <f t="shared" si="167"/>
        <v>#NUM!</v>
      </c>
      <c r="DZ74" s="3" t="e">
        <f t="shared" si="168"/>
        <v>#NUM!</v>
      </c>
      <c r="EA74" s="3" t="e">
        <f t="shared" si="169"/>
        <v>#NUM!</v>
      </c>
      <c r="EB74" s="3">
        <f t="shared" si="170"/>
        <v>0.30771699580920314</v>
      </c>
      <c r="EC74" s="3" t="e">
        <f t="shared" si="171"/>
        <v>#NUM!</v>
      </c>
      <c r="ED74" s="3" t="e">
        <f t="shared" si="172"/>
        <v>#NUM!</v>
      </c>
      <c r="EE74" s="3" t="e">
        <f t="shared" si="173"/>
        <v>#NUM!</v>
      </c>
      <c r="EF74" s="3" t="e">
        <f t="shared" si="174"/>
        <v>#NUM!</v>
      </c>
      <c r="EG74" s="3" t="e">
        <f t="shared" si="175"/>
        <v>#NUM!</v>
      </c>
      <c r="EH74" s="3">
        <f t="shared" si="176"/>
        <v>0.14579857350477754</v>
      </c>
      <c r="EI74" s="3">
        <f t="shared" si="177"/>
        <v>0.30005355390345773</v>
      </c>
      <c r="EJ74" s="3">
        <f t="shared" si="178"/>
        <v>0.42432527382112073</v>
      </c>
      <c r="EK74" s="3">
        <f t="shared" si="179"/>
        <v>0.49975217555817852</v>
      </c>
      <c r="EL74" s="3">
        <f t="shared" si="180"/>
        <v>0.8561041909765672</v>
      </c>
    </row>
    <row r="75" spans="2:142" ht="15" customHeight="1" x14ac:dyDescent="0.15">
      <c r="B75" s="4" t="s">
        <v>645</v>
      </c>
      <c r="C75" s="4" t="s">
        <v>470</v>
      </c>
      <c r="D75" s="4" t="s">
        <v>646</v>
      </c>
      <c r="E75" s="17" t="s">
        <v>722</v>
      </c>
      <c r="F75" s="4" t="s">
        <v>45</v>
      </c>
      <c r="G75" s="4" t="s">
        <v>49</v>
      </c>
      <c r="H75" s="4"/>
      <c r="I75" s="4"/>
      <c r="J75" s="4"/>
      <c r="K75" s="4"/>
      <c r="L75" s="4"/>
      <c r="M75" s="4"/>
      <c r="N75" s="4">
        <v>96.57</v>
      </c>
      <c r="O75" s="4"/>
      <c r="P75" s="4">
        <v>56.32</v>
      </c>
      <c r="Q75" s="4">
        <v>83.12</v>
      </c>
      <c r="R75" s="4"/>
      <c r="S75" s="4"/>
      <c r="T75" s="4">
        <v>76.14</v>
      </c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>
        <v>46.95</v>
      </c>
      <c r="AK75" s="4"/>
      <c r="AL75" s="4"/>
      <c r="AM75" s="4"/>
      <c r="AO75" s="4" t="s">
        <v>645</v>
      </c>
      <c r="AP75" s="4" t="s">
        <v>470</v>
      </c>
      <c r="AQ75" s="4" t="s">
        <v>646</v>
      </c>
      <c r="AR75" s="17" t="s">
        <v>722</v>
      </c>
      <c r="AS75" s="4" t="s">
        <v>45</v>
      </c>
      <c r="AT75" s="4" t="s">
        <v>49</v>
      </c>
      <c r="AU75" s="4">
        <v>176.29</v>
      </c>
      <c r="AV75" s="4">
        <v>186.37</v>
      </c>
      <c r="AW75" s="4">
        <v>175.03</v>
      </c>
      <c r="AX75" s="4"/>
      <c r="AY75" s="4"/>
      <c r="AZ75" s="4"/>
      <c r="BA75" s="4"/>
      <c r="BB75" s="4">
        <v>82.19</v>
      </c>
      <c r="BC75" s="4">
        <v>66.2</v>
      </c>
      <c r="BD75" s="4">
        <v>56.56</v>
      </c>
      <c r="BE75" s="4">
        <v>89.94</v>
      </c>
      <c r="BF75" s="4">
        <v>33.840000000000003</v>
      </c>
      <c r="BG75" s="4">
        <v>17.829999999999998</v>
      </c>
      <c r="BH75" s="4">
        <v>33.07</v>
      </c>
      <c r="BI75" s="4">
        <v>16.37</v>
      </c>
      <c r="BJ75" s="4">
        <v>39.299999999999997</v>
      </c>
      <c r="BK75" s="4">
        <v>14.99</v>
      </c>
      <c r="BL75" s="4">
        <v>52.44</v>
      </c>
      <c r="BM75" s="4">
        <v>11.99</v>
      </c>
      <c r="BN75" s="4">
        <v>130.69999999999999</v>
      </c>
      <c r="BO75" s="4">
        <v>110.21</v>
      </c>
      <c r="BP75" s="4">
        <v>88.4</v>
      </c>
      <c r="BQ75" s="4">
        <v>63.46</v>
      </c>
      <c r="BR75" s="4">
        <v>37.15</v>
      </c>
      <c r="BS75" s="4">
        <v>51.23</v>
      </c>
      <c r="BT75" s="4">
        <v>65.16</v>
      </c>
      <c r="BU75" s="4">
        <v>74.88</v>
      </c>
      <c r="BV75" s="4">
        <v>169.65</v>
      </c>
      <c r="BW75" s="4"/>
      <c r="BX75" s="4">
        <v>25.87</v>
      </c>
      <c r="BY75" s="5"/>
      <c r="CA75" s="3">
        <v>6</v>
      </c>
      <c r="CC75" s="3" t="e">
        <f t="shared" si="121"/>
        <v>#NUM!</v>
      </c>
      <c r="CD75" s="3" t="e">
        <f t="shared" si="122"/>
        <v>#NUM!</v>
      </c>
      <c r="CE75" s="3" t="e">
        <f t="shared" si="123"/>
        <v>#NUM!</v>
      </c>
      <c r="CF75" s="3" t="e">
        <f t="shared" si="124"/>
        <v>#NUM!</v>
      </c>
      <c r="CG75" s="3" t="e">
        <f t="shared" si="125"/>
        <v>#NUM!</v>
      </c>
      <c r="CH75" s="3" t="e">
        <f t="shared" si="126"/>
        <v>#NUM!</v>
      </c>
      <c r="CI75" s="3">
        <f t="shared" si="127"/>
        <v>0.57204580268873251</v>
      </c>
      <c r="CJ75" s="3" t="e">
        <f t="shared" si="128"/>
        <v>#NUM!</v>
      </c>
      <c r="CK75" s="3">
        <f t="shared" si="129"/>
        <v>0.33786621741751238</v>
      </c>
      <c r="CL75" s="3">
        <f t="shared" si="130"/>
        <v>0.50690910583257764</v>
      </c>
      <c r="CM75" s="3" t="e">
        <f t="shared" si="131"/>
        <v>#NUM!</v>
      </c>
      <c r="CN75" s="3" t="e">
        <f t="shared" si="132"/>
        <v>#NUM!</v>
      </c>
      <c r="CO75" s="3">
        <f t="shared" si="133"/>
        <v>0.46881644376180498</v>
      </c>
      <c r="CP75" s="3" t="e">
        <f t="shared" si="134"/>
        <v>#NUM!</v>
      </c>
      <c r="CQ75" s="3" t="e">
        <f t="shared" si="135"/>
        <v>#NUM!</v>
      </c>
      <c r="CR75" s="3" t="e">
        <f t="shared" si="136"/>
        <v>#NUM!</v>
      </c>
      <c r="CS75" s="3" t="e">
        <f t="shared" si="137"/>
        <v>#NUM!</v>
      </c>
      <c r="CT75" s="3" t="e">
        <f t="shared" si="138"/>
        <v>#NUM!</v>
      </c>
      <c r="CU75" s="3" t="e">
        <f t="shared" si="139"/>
        <v>#NUM!</v>
      </c>
      <c r="CV75" s="3" t="e">
        <f t="shared" si="140"/>
        <v>#NUM!</v>
      </c>
      <c r="CW75" s="3" t="e">
        <f t="shared" si="141"/>
        <v>#NUM!</v>
      </c>
      <c r="CX75" s="3" t="e">
        <f t="shared" si="142"/>
        <v>#NUM!</v>
      </c>
      <c r="CY75" s="3" t="e">
        <f t="shared" si="143"/>
        <v>#NUM!</v>
      </c>
      <c r="CZ75" s="3" t="e">
        <f t="shared" si="144"/>
        <v>#NUM!</v>
      </c>
      <c r="DA75" s="3" t="e">
        <f t="shared" si="145"/>
        <v>#NUM!</v>
      </c>
      <c r="DB75" s="3" t="e">
        <f t="shared" si="146"/>
        <v>#NUM!</v>
      </c>
      <c r="DC75" s="3" t="e">
        <f t="shared" si="147"/>
        <v>#NUM!</v>
      </c>
      <c r="DD75" s="3" t="e">
        <f t="shared" si="148"/>
        <v>#NUM!</v>
      </c>
      <c r="DE75" s="3">
        <f t="shared" si="149"/>
        <v>0.25883916788558631</v>
      </c>
      <c r="DF75" s="3" t="e">
        <f t="shared" si="150"/>
        <v>#NUM!</v>
      </c>
      <c r="DG75" s="3" t="e">
        <f t="shared" si="151"/>
        <v>#NUM!</v>
      </c>
      <c r="DH75" s="3" t="e">
        <f t="shared" si="152"/>
        <v>#NUM!</v>
      </c>
      <c r="DK75" s="3">
        <f t="shared" si="153"/>
        <v>0.83343124905077137</v>
      </c>
      <c r="DL75" s="3">
        <f t="shared" si="154"/>
        <v>0.85757957649547867</v>
      </c>
      <c r="DM75" s="3">
        <f t="shared" si="155"/>
        <v>0.83031606407162228</v>
      </c>
      <c r="DN75" s="3" t="e">
        <f t="shared" si="156"/>
        <v>#NUM!</v>
      </c>
      <c r="DO75" s="3" t="e">
        <f t="shared" si="157"/>
        <v>#NUM!</v>
      </c>
      <c r="DP75" s="3" t="e">
        <f t="shared" si="158"/>
        <v>#NUM!</v>
      </c>
      <c r="DQ75" s="3" t="e">
        <f t="shared" si="159"/>
        <v>#NUM!</v>
      </c>
      <c r="DR75" s="3">
        <f t="shared" si="160"/>
        <v>0.50202255173092969</v>
      </c>
      <c r="DS75" s="3">
        <f t="shared" si="161"/>
        <v>0.40806156072315652</v>
      </c>
      <c r="DT75" s="3">
        <f t="shared" si="162"/>
        <v>0.33971297207229961</v>
      </c>
      <c r="DU75" s="3">
        <f t="shared" si="163"/>
        <v>0.54115645451537964</v>
      </c>
      <c r="DV75" s="3">
        <f t="shared" si="164"/>
        <v>0.11663392565044253</v>
      </c>
      <c r="DW75" s="3">
        <f t="shared" si="165"/>
        <v>-0.16164508554118884</v>
      </c>
      <c r="DX75" s="3">
        <f t="shared" si="166"/>
        <v>0.10663776619715942</v>
      </c>
      <c r="DY75" s="3">
        <f t="shared" si="167"/>
        <v>-0.19874774930460196</v>
      </c>
      <c r="DZ75" s="3">
        <f t="shared" si="168"/>
        <v>0.18159612165888325</v>
      </c>
      <c r="EA75" s="3">
        <f t="shared" si="169"/>
        <v>-0.23699479586826394</v>
      </c>
      <c r="EB75" s="3">
        <f t="shared" si="170"/>
        <v>0.30686625430150327</v>
      </c>
      <c r="EC75" s="3">
        <f t="shared" si="171"/>
        <v>-0.33397724561769476</v>
      </c>
      <c r="ED75" s="3">
        <f t="shared" si="172"/>
        <v>0.70347915886400081</v>
      </c>
      <c r="EE75" s="3">
        <f t="shared" si="173"/>
        <v>0.62942457367383842</v>
      </c>
      <c r="EF75" s="3">
        <f t="shared" si="174"/>
        <v>0.53365583629652968</v>
      </c>
      <c r="EG75" s="3">
        <f t="shared" si="175"/>
        <v>0.38970363904785005</v>
      </c>
      <c r="EH75" s="3">
        <f t="shared" si="176"/>
        <v>0.15716238938005064</v>
      </c>
      <c r="EI75" s="3">
        <f t="shared" si="177"/>
        <v>0.29672792715979762</v>
      </c>
      <c r="EJ75" s="3">
        <f t="shared" si="178"/>
        <v>0.40118464691992828</v>
      </c>
      <c r="EK75" s="3">
        <f t="shared" si="179"/>
        <v>0.46156940701350535</v>
      </c>
      <c r="EL75" s="3">
        <f t="shared" si="180"/>
        <v>0.8167574352645931</v>
      </c>
    </row>
    <row r="76" spans="2:142" ht="15" customHeight="1" x14ac:dyDescent="0.15">
      <c r="B76" s="1" t="s">
        <v>488</v>
      </c>
      <c r="C76" s="1" t="s">
        <v>152</v>
      </c>
      <c r="D76" s="3" t="s">
        <v>486</v>
      </c>
      <c r="E76" s="14" t="s">
        <v>719</v>
      </c>
      <c r="F76" s="1" t="s">
        <v>45</v>
      </c>
      <c r="G76" s="1" t="s">
        <v>59</v>
      </c>
      <c r="H76" s="3">
        <v>267.47000000000003</v>
      </c>
      <c r="I76" s="3">
        <v>240.21</v>
      </c>
      <c r="J76" s="3">
        <v>226.96</v>
      </c>
      <c r="K76" s="3">
        <v>70.25</v>
      </c>
      <c r="L76" s="3">
        <v>157.82</v>
      </c>
      <c r="M76" s="3">
        <v>150.72</v>
      </c>
      <c r="N76" s="3">
        <v>96.53</v>
      </c>
      <c r="O76" s="3">
        <v>134</v>
      </c>
      <c r="P76" s="3">
        <v>54.79</v>
      </c>
      <c r="Q76" s="3">
        <v>89.83</v>
      </c>
      <c r="R76" s="3">
        <v>124.18</v>
      </c>
      <c r="S76" s="3">
        <v>48.74</v>
      </c>
      <c r="T76" s="3">
        <v>80.989999999999995</v>
      </c>
      <c r="U76" s="3">
        <v>49.19</v>
      </c>
      <c r="V76" s="3">
        <v>47.74</v>
      </c>
      <c r="W76" s="3">
        <v>92.05</v>
      </c>
      <c r="X76" s="3">
        <v>91</v>
      </c>
      <c r="Y76" s="3">
        <v>49.76</v>
      </c>
      <c r="Z76" s="3">
        <v>87.75</v>
      </c>
      <c r="AA76" s="3">
        <v>23.37</v>
      </c>
      <c r="AB76" s="3">
        <v>21.31</v>
      </c>
      <c r="AC76" s="3">
        <v>77.47</v>
      </c>
      <c r="AD76" s="3">
        <v>157.47999999999999</v>
      </c>
      <c r="AE76" s="3">
        <v>42.32</v>
      </c>
      <c r="AF76" s="3">
        <v>63.97</v>
      </c>
      <c r="AG76" s="3">
        <v>49.45</v>
      </c>
      <c r="AH76" s="3">
        <v>100.4</v>
      </c>
      <c r="AI76" s="3">
        <v>50</v>
      </c>
      <c r="AJ76" s="3">
        <v>46.48</v>
      </c>
      <c r="AK76" s="3">
        <v>93.35</v>
      </c>
      <c r="AL76" s="3">
        <v>76.069999999999993</v>
      </c>
      <c r="AM76" s="3">
        <v>146.22999999999999</v>
      </c>
      <c r="AO76" s="1" t="s">
        <v>488</v>
      </c>
      <c r="AP76" s="1" t="s">
        <v>152</v>
      </c>
      <c r="AQ76" s="3" t="s">
        <v>486</v>
      </c>
      <c r="AR76" s="14" t="s">
        <v>719</v>
      </c>
      <c r="AS76" s="1" t="s">
        <v>45</v>
      </c>
      <c r="AT76" s="1" t="s">
        <v>59</v>
      </c>
      <c r="AU76" s="4">
        <v>177.9</v>
      </c>
      <c r="AV76" s="4">
        <v>187.79</v>
      </c>
      <c r="AW76" s="4">
        <v>178.15</v>
      </c>
      <c r="AX76" s="4">
        <v>154.30000000000001</v>
      </c>
      <c r="AY76" s="4">
        <v>152.4</v>
      </c>
      <c r="AZ76" s="4">
        <v>162</v>
      </c>
      <c r="BA76" s="4">
        <v>93.1</v>
      </c>
      <c r="BB76" s="4">
        <v>83.33</v>
      </c>
      <c r="BC76" s="4">
        <v>69.36</v>
      </c>
      <c r="BD76" s="4">
        <v>54.58</v>
      </c>
      <c r="BE76" s="4">
        <v>86.14</v>
      </c>
      <c r="BF76" s="4">
        <v>33</v>
      </c>
      <c r="BG76" s="4">
        <v>17.09</v>
      </c>
      <c r="BH76" s="4">
        <v>32.11</v>
      </c>
      <c r="BI76" s="4">
        <v>16.170000000000002</v>
      </c>
      <c r="BJ76" s="4">
        <v>38.43</v>
      </c>
      <c r="BK76" s="4">
        <v>13.63</v>
      </c>
      <c r="BL76" s="4">
        <v>48.34</v>
      </c>
      <c r="BM76" s="4">
        <v>12.83</v>
      </c>
      <c r="BN76" s="4">
        <v>130.28</v>
      </c>
      <c r="BO76" s="4">
        <v>112.45</v>
      </c>
      <c r="BP76" s="4">
        <v>90.04</v>
      </c>
      <c r="BQ76" s="4">
        <v>61.12</v>
      </c>
      <c r="BR76" s="4">
        <v>34.770000000000003</v>
      </c>
      <c r="BS76" s="4">
        <v>51.39</v>
      </c>
      <c r="BT76" s="4">
        <v>65.819999999999993</v>
      </c>
      <c r="BU76" s="4">
        <v>75.540000000000006</v>
      </c>
      <c r="BV76" s="4">
        <v>173.56</v>
      </c>
      <c r="BW76" s="4"/>
      <c r="BX76" s="4">
        <v>30.83</v>
      </c>
      <c r="BY76" s="5"/>
      <c r="CA76" s="3">
        <v>3</v>
      </c>
      <c r="CC76" s="3">
        <f t="shared" si="121"/>
        <v>0.93830155297615747</v>
      </c>
      <c r="CD76" s="3">
        <f t="shared" si="122"/>
        <v>0.89161755850032431</v>
      </c>
      <c r="CE76" s="3">
        <f t="shared" si="123"/>
        <v>0.86697579806128766</v>
      </c>
      <c r="CF76" s="3">
        <f t="shared" si="124"/>
        <v>0.35767280385060929</v>
      </c>
      <c r="CG76" s="3">
        <f t="shared" si="125"/>
        <v>0.70918851431956731</v>
      </c>
      <c r="CH76" s="3">
        <f t="shared" si="126"/>
        <v>0.68919736072229387</v>
      </c>
      <c r="CI76" s="3">
        <f t="shared" si="127"/>
        <v>0.49568878146359835</v>
      </c>
      <c r="CJ76" s="3">
        <f t="shared" si="128"/>
        <v>0.63813127363829936</v>
      </c>
      <c r="CK76" s="3">
        <f t="shared" si="129"/>
        <v>0.24972777570820154</v>
      </c>
      <c r="CL76" s="3">
        <f t="shared" si="130"/>
        <v>0.46444787495452694</v>
      </c>
      <c r="CM76" s="3">
        <f t="shared" si="131"/>
        <v>0.60507813078345618</v>
      </c>
      <c r="CN76" s="3">
        <f t="shared" si="132"/>
        <v>0.19891200012219726</v>
      </c>
      <c r="CO76" s="3">
        <f t="shared" si="133"/>
        <v>0.41945787423949815</v>
      </c>
      <c r="CP76" s="3">
        <f t="shared" si="134"/>
        <v>0.2029032978328231</v>
      </c>
      <c r="CQ76" s="3">
        <f t="shared" si="135"/>
        <v>0.18990888994422755</v>
      </c>
      <c r="CR76" s="3">
        <f t="shared" si="136"/>
        <v>0.47505026811352524</v>
      </c>
      <c r="CS76" s="3">
        <f t="shared" si="137"/>
        <v>0.47006786759458535</v>
      </c>
      <c r="CT76" s="3">
        <f t="shared" si="138"/>
        <v>0.20790684695625403</v>
      </c>
      <c r="CU76" s="3">
        <f t="shared" si="139"/>
        <v>0.45427360041135345</v>
      </c>
      <c r="CV76" s="3">
        <f t="shared" si="140"/>
        <v>-0.12031481233428133</v>
      </c>
      <c r="CW76" s="3">
        <f t="shared" si="141"/>
        <v>-0.16039007501230629</v>
      </c>
      <c r="CX76" s="3">
        <f t="shared" si="142"/>
        <v>0.40016003124021565</v>
      </c>
      <c r="CY76" s="3">
        <f t="shared" si="143"/>
        <v>0.70825188139168371</v>
      </c>
      <c r="CZ76" s="3">
        <f t="shared" si="144"/>
        <v>0.1375721343006211</v>
      </c>
      <c r="DA76" s="3">
        <f t="shared" si="145"/>
        <v>0.31700282599105439</v>
      </c>
      <c r="DB76" s="3">
        <f t="shared" si="146"/>
        <v>0.20519277120668999</v>
      </c>
      <c r="DC76" s="3">
        <f t="shared" si="147"/>
        <v>0.51276018808249235</v>
      </c>
      <c r="DD76" s="3">
        <f t="shared" si="148"/>
        <v>0.20999647960951059</v>
      </c>
      <c r="DE76" s="3">
        <f t="shared" si="149"/>
        <v>0.17829259465576608</v>
      </c>
      <c r="DF76" s="3">
        <f t="shared" si="150"/>
        <v>0.48114079755858885</v>
      </c>
      <c r="DG76" s="3">
        <f t="shared" si="151"/>
        <v>0.39223989152851091</v>
      </c>
      <c r="DH76" s="3">
        <f t="shared" si="152"/>
        <v>0.67606295526805715</v>
      </c>
      <c r="DK76" s="3">
        <f t="shared" si="153"/>
        <v>0.76120242335741684</v>
      </c>
      <c r="DL76" s="3">
        <f t="shared" si="154"/>
        <v>0.78469893721609718</v>
      </c>
      <c r="DM76" s="3">
        <f t="shared" si="155"/>
        <v>0.76181230196052618</v>
      </c>
      <c r="DN76" s="3">
        <f t="shared" si="156"/>
        <v>0.69939240133664005</v>
      </c>
      <c r="DO76" s="3">
        <f t="shared" si="157"/>
        <v>0.69401144227707345</v>
      </c>
      <c r="DP76" s="3">
        <f t="shared" si="158"/>
        <v>0.72054148981612265</v>
      </c>
      <c r="DQ76" s="3">
        <f t="shared" si="159"/>
        <v>0.47997615625483436</v>
      </c>
      <c r="DR76" s="3">
        <f t="shared" si="160"/>
        <v>0.43182785709914595</v>
      </c>
      <c r="DS76" s="3">
        <f t="shared" si="161"/>
        <v>0.35213555974164562</v>
      </c>
      <c r="DT76" s="3">
        <f t="shared" si="162"/>
        <v>0.24806000660736949</v>
      </c>
      <c r="DU76" s="3">
        <f t="shared" si="163"/>
        <v>0.44623134270007303</v>
      </c>
      <c r="DV76" s="3">
        <f t="shared" si="164"/>
        <v>2.9540415151379291E-2</v>
      </c>
      <c r="DW76" s="3">
        <f t="shared" si="165"/>
        <v>-0.25623146200577135</v>
      </c>
      <c r="DX76" s="3">
        <f t="shared" si="166"/>
        <v>1.7666780839994223E-2</v>
      </c>
      <c r="DY76" s="3">
        <f t="shared" si="167"/>
        <v>-0.28026350482010698</v>
      </c>
      <c r="DZ76" s="3">
        <f t="shared" si="168"/>
        <v>9.5696859737840478E-2</v>
      </c>
      <c r="EA76" s="3">
        <f t="shared" si="169"/>
        <v>-0.35447766889183463</v>
      </c>
      <c r="EB76" s="3">
        <f t="shared" si="170"/>
        <v>0.19533312134512337</v>
      </c>
      <c r="EC76" s="3">
        <f t="shared" si="171"/>
        <v>-0.38074686835157973</v>
      </c>
      <c r="ED76" s="3">
        <f t="shared" si="172"/>
        <v>0.62590422516632727</v>
      </c>
      <c r="EE76" s="3">
        <f t="shared" si="173"/>
        <v>0.56198593504514283</v>
      </c>
      <c r="EF76" s="3">
        <f t="shared" si="174"/>
        <v>0.46546196160197417</v>
      </c>
      <c r="EG76" s="3">
        <f t="shared" si="175"/>
        <v>0.29720982084112529</v>
      </c>
      <c r="EH76" s="3">
        <f t="shared" si="176"/>
        <v>5.2231165956750279E-2</v>
      </c>
      <c r="EI76" s="3">
        <f t="shared" si="177"/>
        <v>0.22190509295866467</v>
      </c>
      <c r="EJ76" s="3">
        <f t="shared" si="178"/>
        <v>0.32938435323184645</v>
      </c>
      <c r="EK76" s="3">
        <f t="shared" si="179"/>
        <v>0.38920345576499799</v>
      </c>
      <c r="EL76" s="3">
        <f t="shared" si="180"/>
        <v>0.75047611673066605</v>
      </c>
    </row>
    <row r="77" spans="2:142" ht="15" customHeight="1" x14ac:dyDescent="0.15">
      <c r="B77" s="3" t="s">
        <v>487</v>
      </c>
      <c r="C77" s="3" t="s">
        <v>152</v>
      </c>
      <c r="D77" s="3" t="s">
        <v>489</v>
      </c>
      <c r="E77" s="14" t="s">
        <v>719</v>
      </c>
      <c r="F77" s="3" t="s">
        <v>45</v>
      </c>
      <c r="G77" s="3" t="s">
        <v>40</v>
      </c>
      <c r="H77" s="3">
        <v>271.05</v>
      </c>
      <c r="I77" s="3">
        <v>243.61</v>
      </c>
      <c r="J77" s="3">
        <v>230.09</v>
      </c>
      <c r="K77" s="3">
        <v>71.31</v>
      </c>
      <c r="L77" s="3">
        <v>159.72</v>
      </c>
      <c r="M77" s="3">
        <v>155.15</v>
      </c>
      <c r="N77" s="3">
        <v>95.84</v>
      </c>
      <c r="O77" s="3">
        <v>133.69999999999999</v>
      </c>
      <c r="P77" s="3">
        <v>55.08</v>
      </c>
      <c r="Q77" s="3">
        <v>88.15</v>
      </c>
      <c r="R77" s="3">
        <v>124.27</v>
      </c>
      <c r="S77" s="3">
        <v>47.42</v>
      </c>
      <c r="T77" s="3">
        <v>80.52</v>
      </c>
      <c r="U77" s="3">
        <v>47.58</v>
      </c>
      <c r="V77" s="3">
        <v>50.33</v>
      </c>
      <c r="W77" s="3">
        <v>94.08</v>
      </c>
      <c r="X77" s="3">
        <v>89.96</v>
      </c>
      <c r="Y77" s="3">
        <v>49.39</v>
      </c>
      <c r="Z77" s="3">
        <v>93.33</v>
      </c>
      <c r="AA77" s="3">
        <v>27.03</v>
      </c>
      <c r="AB77" s="3">
        <v>19.739999999999998</v>
      </c>
      <c r="AC77" s="3">
        <v>77.959999999999994</v>
      </c>
      <c r="AD77" s="3">
        <v>162.72</v>
      </c>
      <c r="AE77" s="3">
        <v>44.71</v>
      </c>
      <c r="AF77" s="3">
        <v>72.540000000000006</v>
      </c>
      <c r="AG77" s="3">
        <v>55.77</v>
      </c>
      <c r="AH77" s="3">
        <v>104.23</v>
      </c>
      <c r="AI77" s="3">
        <v>51.02</v>
      </c>
      <c r="AJ77" s="3">
        <v>43.64</v>
      </c>
      <c r="AK77" s="3">
        <v>94.58</v>
      </c>
      <c r="AL77" s="3">
        <v>76.040000000000006</v>
      </c>
      <c r="AM77" s="3">
        <v>152.29</v>
      </c>
      <c r="AO77" s="3" t="s">
        <v>487</v>
      </c>
      <c r="AP77" s="3" t="s">
        <v>152</v>
      </c>
      <c r="AQ77" s="3" t="s">
        <v>489</v>
      </c>
      <c r="AR77" s="14" t="s">
        <v>719</v>
      </c>
      <c r="AS77" s="3" t="s">
        <v>45</v>
      </c>
      <c r="AT77" s="3" t="s">
        <v>40</v>
      </c>
      <c r="AU77" s="4"/>
      <c r="AV77" s="4">
        <v>189.71</v>
      </c>
      <c r="AW77" s="4">
        <v>177.37</v>
      </c>
      <c r="AX77" s="4">
        <v>156.87</v>
      </c>
      <c r="AY77" s="4">
        <v>154.04</v>
      </c>
      <c r="AZ77" s="4">
        <v>165.82</v>
      </c>
      <c r="BA77" s="4">
        <v>93.88</v>
      </c>
      <c r="BB77" s="4">
        <v>80.739999999999995</v>
      </c>
      <c r="BC77" s="4">
        <v>67.489999999999995</v>
      </c>
      <c r="BD77" s="4">
        <v>52.92</v>
      </c>
      <c r="BE77" s="4">
        <v>84.93</v>
      </c>
      <c r="BF77" s="4">
        <v>31.61</v>
      </c>
      <c r="BG77" s="4">
        <v>19.059999999999999</v>
      </c>
      <c r="BH77" s="4">
        <v>31.56</v>
      </c>
      <c r="BI77" s="4">
        <v>17.27</v>
      </c>
      <c r="BJ77" s="4">
        <v>38.299999999999997</v>
      </c>
      <c r="BK77" s="4">
        <v>14.96</v>
      </c>
      <c r="BL77" s="4">
        <v>51.22</v>
      </c>
      <c r="BM77" s="4">
        <v>13.61</v>
      </c>
      <c r="BN77" s="4">
        <v>130.72999999999999</v>
      </c>
      <c r="BO77" s="4">
        <v>111.81</v>
      </c>
      <c r="BP77" s="4">
        <v>90.68</v>
      </c>
      <c r="BQ77" s="4">
        <v>62.86</v>
      </c>
      <c r="BR77" s="4">
        <v>34.79</v>
      </c>
      <c r="BS77" s="4">
        <v>51.66</v>
      </c>
      <c r="BT77" s="4">
        <v>71.59</v>
      </c>
      <c r="BU77" s="4">
        <v>76.17</v>
      </c>
      <c r="BV77" s="4">
        <v>174.99</v>
      </c>
      <c r="BW77" s="4"/>
      <c r="BX77" s="4">
        <v>28.76</v>
      </c>
      <c r="BY77" s="5"/>
      <c r="CA77" s="3">
        <v>5</v>
      </c>
      <c r="CC77" s="3">
        <f t="shared" si="121"/>
        <v>0.97426052990576817</v>
      </c>
      <c r="CD77" s="3">
        <f t="shared" si="122"/>
        <v>0.92790623006477335</v>
      </c>
      <c r="CE77" s="3">
        <f t="shared" si="123"/>
        <v>0.90310886238503618</v>
      </c>
      <c r="CF77" s="3">
        <f t="shared" si="124"/>
        <v>0.39436155473699774</v>
      </c>
      <c r="CG77" s="3">
        <f t="shared" si="125"/>
        <v>0.74457041981145489</v>
      </c>
      <c r="CH77" s="3">
        <f t="shared" si="126"/>
        <v>0.73196289820933957</v>
      </c>
      <c r="CI77" s="3">
        <f t="shared" si="127"/>
        <v>0.52275792333439119</v>
      </c>
      <c r="CJ77" s="3">
        <f t="shared" si="128"/>
        <v>0.66734252555113927</v>
      </c>
      <c r="CK77" s="3">
        <f t="shared" si="129"/>
        <v>0.28220504987404105</v>
      </c>
      <c r="CL77" s="3">
        <f t="shared" si="130"/>
        <v>0.48643343492449587</v>
      </c>
      <c r="CM77" s="3">
        <f t="shared" si="131"/>
        <v>0.63557741662528933</v>
      </c>
      <c r="CN77" s="3">
        <f t="shared" si="132"/>
        <v>0.21717266793132434</v>
      </c>
      <c r="CO77" s="3">
        <f t="shared" si="133"/>
        <v>0.4471148845057718</v>
      </c>
      <c r="CP77" s="3">
        <f t="shared" si="134"/>
        <v>0.21863555599040241</v>
      </c>
      <c r="CQ77" s="3">
        <f t="shared" si="135"/>
        <v>0.24303804868629439</v>
      </c>
      <c r="CR77" s="3">
        <f t="shared" si="136"/>
        <v>0.51470842702121822</v>
      </c>
      <c r="CS77" s="3">
        <f t="shared" si="137"/>
        <v>0.49526056505274951</v>
      </c>
      <c r="CT77" s="3">
        <f t="shared" si="138"/>
        <v>0.23485014445070318</v>
      </c>
      <c r="CU77" s="3">
        <f t="shared" si="139"/>
        <v>0.51123238411752081</v>
      </c>
      <c r="CV77" s="3">
        <f t="shared" si="140"/>
        <v>-2.6942836012119588E-2</v>
      </c>
      <c r="CW77" s="3">
        <f t="shared" si="141"/>
        <v>-0.16344173337722712</v>
      </c>
      <c r="CX77" s="3">
        <f t="shared" si="142"/>
        <v>0.43308294873473879</v>
      </c>
      <c r="CY77" s="3">
        <f t="shared" si="143"/>
        <v>0.75265205386782441</v>
      </c>
      <c r="CZ77" s="3">
        <f t="shared" si="144"/>
        <v>0.1916157881571868</v>
      </c>
      <c r="DA77" s="3">
        <f t="shared" si="145"/>
        <v>0.40178866953357056</v>
      </c>
      <c r="DB77" s="3">
        <f t="shared" si="146"/>
        <v>0.28761176278071604</v>
      </c>
      <c r="DC77" s="3">
        <f t="shared" si="147"/>
        <v>0.55920385605558798</v>
      </c>
      <c r="DD77" s="3">
        <f t="shared" si="148"/>
        <v>0.24895157256292622</v>
      </c>
      <c r="DE77" s="3">
        <f t="shared" si="149"/>
        <v>0.18109586020545926</v>
      </c>
      <c r="DF77" s="3">
        <f t="shared" si="150"/>
        <v>0.51701042796856245</v>
      </c>
      <c r="DG77" s="3">
        <f t="shared" si="151"/>
        <v>0.42225322648256053</v>
      </c>
      <c r="DH77" s="3">
        <f t="shared" si="152"/>
        <v>0.72388250496463347</v>
      </c>
      <c r="DK77" s="3" t="e">
        <f t="shared" si="153"/>
        <v>#NUM!</v>
      </c>
      <c r="DL77" s="3">
        <f t="shared" si="154"/>
        <v>0.81930134232675955</v>
      </c>
      <c r="DM77" s="3">
        <f t="shared" si="155"/>
        <v>0.79009128431344078</v>
      </c>
      <c r="DN77" s="3">
        <f t="shared" si="156"/>
        <v>0.73675101483847305</v>
      </c>
      <c r="DO77" s="3">
        <f t="shared" si="157"/>
        <v>0.72884462823984841</v>
      </c>
      <c r="DP77" s="3">
        <f t="shared" si="158"/>
        <v>0.76084802909811811</v>
      </c>
      <c r="DQ77" s="3">
        <f t="shared" si="159"/>
        <v>0.51378419921570995</v>
      </c>
      <c r="DR77" s="3">
        <f t="shared" si="160"/>
        <v>0.44829986336345051</v>
      </c>
      <c r="DS77" s="3">
        <f t="shared" si="161"/>
        <v>0.37045054643054393</v>
      </c>
      <c r="DT77" s="3">
        <f t="shared" si="162"/>
        <v>0.26483095380461835</v>
      </c>
      <c r="DU77" s="3">
        <f t="shared" si="163"/>
        <v>0.47027224237392046</v>
      </c>
      <c r="DV77" s="3">
        <f t="shared" si="164"/>
        <v>4.1035614128734715E-2</v>
      </c>
      <c r="DW77" s="3">
        <f t="shared" si="165"/>
        <v>-0.17866598540853743</v>
      </c>
      <c r="DX77" s="3">
        <f t="shared" si="166"/>
        <v>4.0348112826537628E-2</v>
      </c>
      <c r="DY77" s="3">
        <f t="shared" si="167"/>
        <v>-0.22149654414338624</v>
      </c>
      <c r="DZ77" s="3">
        <f t="shared" si="168"/>
        <v>0.12440989225777765</v>
      </c>
      <c r="EA77" s="3">
        <f t="shared" si="169"/>
        <v>-0.28385728818240247</v>
      </c>
      <c r="EB77" s="3">
        <f t="shared" si="170"/>
        <v>0.2506506924215659</v>
      </c>
      <c r="EC77" s="3">
        <f t="shared" si="171"/>
        <v>-0.32493075650751035</v>
      </c>
      <c r="ED77" s="3">
        <f t="shared" si="172"/>
        <v>0.65758637946885989</v>
      </c>
      <c r="EE77" s="3">
        <f t="shared" si="173"/>
        <v>0.58969176576265703</v>
      </c>
      <c r="EF77" s="3">
        <f t="shared" si="174"/>
        <v>0.49872262974363479</v>
      </c>
      <c r="EG77" s="3">
        <f t="shared" si="175"/>
        <v>0.33958549497071616</v>
      </c>
      <c r="EH77" s="3">
        <f t="shared" si="176"/>
        <v>8.2665547036743878E-2</v>
      </c>
      <c r="EI77" s="3">
        <f t="shared" si="177"/>
        <v>0.25436552012645336</v>
      </c>
      <c r="EJ77" s="3">
        <f t="shared" si="178"/>
        <v>0.39606348070698899</v>
      </c>
      <c r="EK77" s="3">
        <f t="shared" si="179"/>
        <v>0.42299507388253965</v>
      </c>
      <c r="EL77" s="3">
        <f t="shared" si="180"/>
        <v>0.7842243494388329</v>
      </c>
    </row>
  </sheetData>
  <autoFilter ref="B1:EL7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Cranium</vt:lpstr>
      <vt:lpstr>Mandible</vt:lpstr>
      <vt:lpstr>Avg cranium</vt:lpstr>
      <vt:lpstr>Avg mandible</vt:lpstr>
      <vt:lpstr>Avg dentition</vt:lpstr>
      <vt:lpstr>Bending</vt:lpstr>
      <vt:lpstr>Mechanical adv</vt:lpstr>
      <vt:lpstr>F ontogeny data</vt:lpstr>
      <vt:lpstr>M ontogeny data</vt:lpstr>
      <vt:lpstr>SSD upper dentition</vt:lpstr>
      <vt:lpstr>SSD lower dentition</vt:lpstr>
      <vt:lpstr>SSD cranium</vt:lpstr>
      <vt:lpstr>SSD mandible</vt:lpstr>
      <vt:lpstr>SSD bending</vt:lpstr>
      <vt:lpstr>SSD mechanical adv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Jones, Angharad (2012)</cp:lastModifiedBy>
  <dcterms:created xsi:type="dcterms:W3CDTF">2016-09-21T01:55:02Z</dcterms:created>
  <dcterms:modified xsi:type="dcterms:W3CDTF">2018-12-17T13:39:43Z</dcterms:modified>
</cp:coreProperties>
</file>